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OF\output\"/>
    </mc:Choice>
  </mc:AlternateContent>
  <xr:revisionPtr revIDLastSave="0" documentId="13_ncr:1_{5971EFBE-306E-4753-A117-DCCE18295894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POF 08-09 | despesa (SCN128)" sheetId="1" r:id="rId1"/>
    <sheet name="POF 08-09 | despesa (SCN124)" sheetId="3" r:id="rId2"/>
    <sheet name="POF 08-09 | V3BASH" sheetId="5" r:id="rId3"/>
    <sheet name="POF 17-18 | despesa (SCN128)" sheetId="6" r:id="rId4"/>
    <sheet name="POF 17-18 | despesa (SCN124)" sheetId="7" r:id="rId5"/>
    <sheet name="POF 17-18 | V3BASH" sheetId="8" r:id="rId6"/>
    <sheet name="Gráficos" sheetId="9" r:id="rId7"/>
    <sheet name="Comparação" sheetId="10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8" i="10" l="1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H121" i="10"/>
  <c r="H114" i="10"/>
  <c r="H113" i="10"/>
  <c r="H105" i="10"/>
  <c r="H98" i="10"/>
  <c r="H97" i="10"/>
  <c r="H89" i="10"/>
  <c r="H82" i="10"/>
  <c r="H81" i="10"/>
  <c r="H73" i="10"/>
  <c r="H66" i="10"/>
  <c r="H65" i="10"/>
  <c r="H57" i="10"/>
  <c r="H50" i="10"/>
  <c r="H49" i="10"/>
  <c r="H41" i="10"/>
  <c r="H34" i="10"/>
  <c r="H33" i="10"/>
  <c r="H28" i="10"/>
  <c r="H26" i="10"/>
  <c r="H25" i="10"/>
  <c r="H18" i="10"/>
  <c r="H17" i="10"/>
  <c r="H12" i="10"/>
  <c r="H10" i="10"/>
  <c r="H9" i="10"/>
  <c r="G128" i="10"/>
  <c r="H128" i="10" s="1"/>
  <c r="D111" i="10"/>
  <c r="D106" i="10"/>
  <c r="D103" i="10"/>
  <c r="D100" i="10"/>
  <c r="D95" i="10"/>
  <c r="D90" i="10"/>
  <c r="D87" i="10"/>
  <c r="D84" i="10"/>
  <c r="D79" i="10"/>
  <c r="D74" i="10"/>
  <c r="D71" i="10"/>
  <c r="D68" i="10"/>
  <c r="D63" i="10"/>
  <c r="D58" i="10"/>
  <c r="D55" i="10"/>
  <c r="D52" i="10"/>
  <c r="D47" i="10"/>
  <c r="D42" i="10"/>
  <c r="D39" i="10"/>
  <c r="D36" i="10"/>
  <c r="D31" i="10"/>
  <c r="D26" i="10"/>
  <c r="D23" i="10"/>
  <c r="D20" i="10"/>
  <c r="D15" i="10"/>
  <c r="D10" i="10"/>
  <c r="D7" i="10"/>
  <c r="D4" i="10"/>
  <c r="D128" i="10"/>
  <c r="HB129" i="8"/>
  <c r="HA129" i="8"/>
  <c r="GZ129" i="8"/>
  <c r="GY129" i="8"/>
  <c r="GX129" i="8"/>
  <c r="GW129" i="8"/>
  <c r="GV129" i="8"/>
  <c r="GU129" i="8"/>
  <c r="GT129" i="8"/>
  <c r="GS129" i="8"/>
  <c r="GR129" i="8"/>
  <c r="GQ129" i="8"/>
  <c r="GP129" i="8"/>
  <c r="GO129" i="8"/>
  <c r="GN129" i="8"/>
  <c r="GM129" i="8"/>
  <c r="GL129" i="8"/>
  <c r="GK129" i="8"/>
  <c r="GJ129" i="8"/>
  <c r="GI129" i="8"/>
  <c r="GH129" i="8"/>
  <c r="GG129" i="8"/>
  <c r="GF129" i="8"/>
  <c r="GE129" i="8"/>
  <c r="GD129" i="8"/>
  <c r="GC129" i="8"/>
  <c r="GB129" i="8"/>
  <c r="GA129" i="8"/>
  <c r="FZ129" i="8"/>
  <c r="FY129" i="8"/>
  <c r="FX129" i="8"/>
  <c r="FW129" i="8"/>
  <c r="FV129" i="8"/>
  <c r="FU129" i="8"/>
  <c r="FT129" i="8"/>
  <c r="FS129" i="8"/>
  <c r="FR129" i="8"/>
  <c r="FQ129" i="8"/>
  <c r="FP129" i="8"/>
  <c r="FO129" i="8"/>
  <c r="FN129" i="8"/>
  <c r="FM129" i="8"/>
  <c r="FL129" i="8"/>
  <c r="FK129" i="8"/>
  <c r="FJ129" i="8"/>
  <c r="FI129" i="8"/>
  <c r="FH129" i="8"/>
  <c r="FG129" i="8"/>
  <c r="FF129" i="8"/>
  <c r="FE129" i="8"/>
  <c r="FD129" i="8"/>
  <c r="FC129" i="8"/>
  <c r="FB129" i="8"/>
  <c r="FA129" i="8"/>
  <c r="EZ129" i="8"/>
  <c r="EY129" i="8"/>
  <c r="EX129" i="8"/>
  <c r="EW129" i="8"/>
  <c r="EV129" i="8"/>
  <c r="EU129" i="8"/>
  <c r="ET129" i="8"/>
  <c r="ES129" i="8"/>
  <c r="ER129" i="8"/>
  <c r="EQ129" i="8"/>
  <c r="EP129" i="8"/>
  <c r="EO129" i="8"/>
  <c r="EN129" i="8"/>
  <c r="EM129" i="8"/>
  <c r="EL129" i="8"/>
  <c r="EK129" i="8"/>
  <c r="EJ129" i="8"/>
  <c r="EI129" i="8"/>
  <c r="EH129" i="8"/>
  <c r="EG129" i="8"/>
  <c r="EF129" i="8"/>
  <c r="EE129" i="8"/>
  <c r="ED129" i="8"/>
  <c r="EC129" i="8"/>
  <c r="EB129" i="8"/>
  <c r="EA129" i="8"/>
  <c r="DZ129" i="8"/>
  <c r="DY129" i="8"/>
  <c r="DX129" i="8"/>
  <c r="DW129" i="8"/>
  <c r="DV129" i="8"/>
  <c r="DU129" i="8"/>
  <c r="DT129" i="8"/>
  <c r="DS129" i="8"/>
  <c r="DR129" i="8"/>
  <c r="DQ129" i="8"/>
  <c r="DP129" i="8"/>
  <c r="DO129" i="8"/>
  <c r="DN129" i="8"/>
  <c r="DM129" i="8"/>
  <c r="DL129" i="8"/>
  <c r="DK129" i="8"/>
  <c r="DJ129" i="8"/>
  <c r="DI129" i="8"/>
  <c r="DH129" i="8"/>
  <c r="DG129" i="8"/>
  <c r="DF129" i="8"/>
  <c r="HB128" i="8"/>
  <c r="HA128" i="8"/>
  <c r="GZ128" i="8"/>
  <c r="GY128" i="8"/>
  <c r="GX128" i="8"/>
  <c r="GW128" i="8"/>
  <c r="GV128" i="8"/>
  <c r="GU128" i="8"/>
  <c r="GT128" i="8"/>
  <c r="GS128" i="8"/>
  <c r="GR128" i="8"/>
  <c r="GQ128" i="8"/>
  <c r="GP128" i="8"/>
  <c r="GO128" i="8"/>
  <c r="GN128" i="8"/>
  <c r="GM128" i="8"/>
  <c r="GL128" i="8"/>
  <c r="GK128" i="8"/>
  <c r="GJ128" i="8"/>
  <c r="GI128" i="8"/>
  <c r="GH128" i="8"/>
  <c r="GG128" i="8"/>
  <c r="GF128" i="8"/>
  <c r="GE128" i="8"/>
  <c r="GD128" i="8"/>
  <c r="GC128" i="8"/>
  <c r="GB128" i="8"/>
  <c r="GA128" i="8"/>
  <c r="FZ128" i="8"/>
  <c r="FY128" i="8"/>
  <c r="FX128" i="8"/>
  <c r="FW128" i="8"/>
  <c r="FV128" i="8"/>
  <c r="FU128" i="8"/>
  <c r="FT128" i="8"/>
  <c r="FS128" i="8"/>
  <c r="FR128" i="8"/>
  <c r="FQ128" i="8"/>
  <c r="FP128" i="8"/>
  <c r="FO128" i="8"/>
  <c r="FN128" i="8"/>
  <c r="FM128" i="8"/>
  <c r="FL128" i="8"/>
  <c r="FK128" i="8"/>
  <c r="FJ128" i="8"/>
  <c r="FI128" i="8"/>
  <c r="FH128" i="8"/>
  <c r="FG128" i="8"/>
  <c r="FF128" i="8"/>
  <c r="FE128" i="8"/>
  <c r="FD128" i="8"/>
  <c r="FC128" i="8"/>
  <c r="FB128" i="8"/>
  <c r="FA128" i="8"/>
  <c r="EZ128" i="8"/>
  <c r="EY128" i="8"/>
  <c r="EX128" i="8"/>
  <c r="EW128" i="8"/>
  <c r="EV128" i="8"/>
  <c r="EU128" i="8"/>
  <c r="ET128" i="8"/>
  <c r="ES128" i="8"/>
  <c r="ER128" i="8"/>
  <c r="EQ128" i="8"/>
  <c r="EP128" i="8"/>
  <c r="EO128" i="8"/>
  <c r="EN128" i="8"/>
  <c r="EM128" i="8"/>
  <c r="EL128" i="8"/>
  <c r="EK128" i="8"/>
  <c r="EJ128" i="8"/>
  <c r="EI128" i="8"/>
  <c r="EH128" i="8"/>
  <c r="EG128" i="8"/>
  <c r="EF128" i="8"/>
  <c r="EE128" i="8"/>
  <c r="ED128" i="8"/>
  <c r="EC128" i="8"/>
  <c r="EB128" i="8"/>
  <c r="EA128" i="8"/>
  <c r="DZ128" i="8"/>
  <c r="DY128" i="8"/>
  <c r="DX128" i="8"/>
  <c r="DW128" i="8"/>
  <c r="DV128" i="8"/>
  <c r="DU128" i="8"/>
  <c r="DT128" i="8"/>
  <c r="DS128" i="8"/>
  <c r="DR128" i="8"/>
  <c r="DQ128" i="8"/>
  <c r="DP128" i="8"/>
  <c r="DO128" i="8"/>
  <c r="DN128" i="8"/>
  <c r="DM128" i="8"/>
  <c r="DL128" i="8"/>
  <c r="DK128" i="8"/>
  <c r="DJ128" i="8"/>
  <c r="DI128" i="8"/>
  <c r="DH128" i="8"/>
  <c r="DG128" i="8"/>
  <c r="DF128" i="8"/>
  <c r="HB127" i="8"/>
  <c r="HB126" i="8"/>
  <c r="HB125" i="8"/>
  <c r="HB124" i="8"/>
  <c r="HB123" i="8"/>
  <c r="HB122" i="8"/>
  <c r="HB121" i="8"/>
  <c r="HB120" i="8"/>
  <c r="HB119" i="8"/>
  <c r="HB118" i="8"/>
  <c r="HB117" i="8"/>
  <c r="HB116" i="8"/>
  <c r="HB115" i="8"/>
  <c r="HB114" i="8"/>
  <c r="HB113" i="8"/>
  <c r="HB112" i="8"/>
  <c r="HB111" i="8"/>
  <c r="HB110" i="8"/>
  <c r="HB109" i="8"/>
  <c r="HB108" i="8"/>
  <c r="HB107" i="8"/>
  <c r="HB106" i="8"/>
  <c r="HB105" i="8"/>
  <c r="HB104" i="8"/>
  <c r="HB103" i="8"/>
  <c r="HB102" i="8"/>
  <c r="HB101" i="8"/>
  <c r="HB100" i="8"/>
  <c r="HB99" i="8"/>
  <c r="HB98" i="8"/>
  <c r="HB97" i="8"/>
  <c r="HB96" i="8"/>
  <c r="HB95" i="8"/>
  <c r="HB94" i="8"/>
  <c r="HB93" i="8"/>
  <c r="HB92" i="8"/>
  <c r="HB91" i="8"/>
  <c r="HB90" i="8"/>
  <c r="HB89" i="8"/>
  <c r="HB88" i="8"/>
  <c r="HB87" i="8"/>
  <c r="HB86" i="8"/>
  <c r="HB85" i="8"/>
  <c r="HB84" i="8"/>
  <c r="HB83" i="8"/>
  <c r="HB82" i="8"/>
  <c r="HB81" i="8"/>
  <c r="HB80" i="8"/>
  <c r="HB79" i="8"/>
  <c r="HB78" i="8"/>
  <c r="HB77" i="8"/>
  <c r="HB76" i="8"/>
  <c r="HB75" i="8"/>
  <c r="HB74" i="8"/>
  <c r="HB73" i="8"/>
  <c r="HB72" i="8"/>
  <c r="HB71" i="8"/>
  <c r="HB70" i="8"/>
  <c r="HB69" i="8"/>
  <c r="HB68" i="8"/>
  <c r="HB67" i="8"/>
  <c r="HB66" i="8"/>
  <c r="HB65" i="8"/>
  <c r="HB64" i="8"/>
  <c r="HB63" i="8"/>
  <c r="HB62" i="8"/>
  <c r="HB61" i="8"/>
  <c r="HB60" i="8"/>
  <c r="HB59" i="8"/>
  <c r="HB58" i="8"/>
  <c r="HB57" i="8"/>
  <c r="HB56" i="8"/>
  <c r="HB55" i="8"/>
  <c r="HB54" i="8"/>
  <c r="HB53" i="8"/>
  <c r="HB52" i="8"/>
  <c r="HB51" i="8"/>
  <c r="HB50" i="8"/>
  <c r="HB49" i="8"/>
  <c r="HB48" i="8"/>
  <c r="HB47" i="8"/>
  <c r="HB46" i="8"/>
  <c r="HB45" i="8"/>
  <c r="HB44" i="8"/>
  <c r="HB43" i="8"/>
  <c r="HB42" i="8"/>
  <c r="HB41" i="8"/>
  <c r="HB40" i="8"/>
  <c r="HB39" i="8"/>
  <c r="HB38" i="8"/>
  <c r="HB37" i="8"/>
  <c r="HB36" i="8"/>
  <c r="HB35" i="8"/>
  <c r="HB34" i="8"/>
  <c r="HB33" i="8"/>
  <c r="HB32" i="8"/>
  <c r="HB31" i="8"/>
  <c r="HB30" i="8"/>
  <c r="HB29" i="8"/>
  <c r="HB28" i="8"/>
  <c r="HB27" i="8"/>
  <c r="HB26" i="8"/>
  <c r="HB25" i="8"/>
  <c r="HB24" i="8"/>
  <c r="HB23" i="8"/>
  <c r="HB22" i="8"/>
  <c r="HB21" i="8"/>
  <c r="HB20" i="8"/>
  <c r="HB19" i="8"/>
  <c r="HB18" i="8"/>
  <c r="HB17" i="8"/>
  <c r="HB16" i="8"/>
  <c r="HB15" i="8"/>
  <c r="HB14" i="8"/>
  <c r="HB13" i="8"/>
  <c r="HB12" i="8"/>
  <c r="HB11" i="8"/>
  <c r="HB10" i="8"/>
  <c r="HB9" i="8"/>
  <c r="HB8" i="8"/>
  <c r="HB7" i="8"/>
  <c r="HB6" i="8"/>
  <c r="HB5" i="8"/>
  <c r="HB4" i="8"/>
  <c r="HA127" i="8"/>
  <c r="GZ127" i="8"/>
  <c r="GY127" i="8"/>
  <c r="GX127" i="8"/>
  <c r="GW127" i="8"/>
  <c r="GV127" i="8"/>
  <c r="GU127" i="8"/>
  <c r="GT127" i="8"/>
  <c r="GS127" i="8"/>
  <c r="GR127" i="8"/>
  <c r="GQ127" i="8"/>
  <c r="GP127" i="8"/>
  <c r="GO127" i="8"/>
  <c r="GN127" i="8"/>
  <c r="GM127" i="8"/>
  <c r="GL127" i="8"/>
  <c r="GK127" i="8"/>
  <c r="GJ127" i="8"/>
  <c r="GI127" i="8"/>
  <c r="GH127" i="8"/>
  <c r="GG127" i="8"/>
  <c r="GF127" i="8"/>
  <c r="GE127" i="8"/>
  <c r="GD127" i="8"/>
  <c r="GC127" i="8"/>
  <c r="GB127" i="8"/>
  <c r="GA127" i="8"/>
  <c r="FZ127" i="8"/>
  <c r="FY127" i="8"/>
  <c r="FX127" i="8"/>
  <c r="FW127" i="8"/>
  <c r="FV127" i="8"/>
  <c r="FU127" i="8"/>
  <c r="FT127" i="8"/>
  <c r="FS127" i="8"/>
  <c r="FR127" i="8"/>
  <c r="FQ127" i="8"/>
  <c r="FP127" i="8"/>
  <c r="FO127" i="8"/>
  <c r="FN127" i="8"/>
  <c r="FM127" i="8"/>
  <c r="FL127" i="8"/>
  <c r="FK127" i="8"/>
  <c r="FJ127" i="8"/>
  <c r="FI127" i="8"/>
  <c r="FH127" i="8"/>
  <c r="FG127" i="8"/>
  <c r="FF127" i="8"/>
  <c r="FE127" i="8"/>
  <c r="FD127" i="8"/>
  <c r="FC127" i="8"/>
  <c r="FB127" i="8"/>
  <c r="FA127" i="8"/>
  <c r="EZ127" i="8"/>
  <c r="EY127" i="8"/>
  <c r="EX127" i="8"/>
  <c r="EW127" i="8"/>
  <c r="EV127" i="8"/>
  <c r="EU127" i="8"/>
  <c r="ET127" i="8"/>
  <c r="ES127" i="8"/>
  <c r="ER127" i="8"/>
  <c r="EQ127" i="8"/>
  <c r="EP127" i="8"/>
  <c r="EO127" i="8"/>
  <c r="EN127" i="8"/>
  <c r="EM127" i="8"/>
  <c r="EL127" i="8"/>
  <c r="EK127" i="8"/>
  <c r="EJ127" i="8"/>
  <c r="EI127" i="8"/>
  <c r="EH127" i="8"/>
  <c r="EG127" i="8"/>
  <c r="EF127" i="8"/>
  <c r="EE127" i="8"/>
  <c r="ED127" i="8"/>
  <c r="EC127" i="8"/>
  <c r="EB127" i="8"/>
  <c r="EA127" i="8"/>
  <c r="DZ127" i="8"/>
  <c r="DY127" i="8"/>
  <c r="DX127" i="8"/>
  <c r="DW127" i="8"/>
  <c r="DV127" i="8"/>
  <c r="DU127" i="8"/>
  <c r="DT127" i="8"/>
  <c r="DS127" i="8"/>
  <c r="DR127" i="8"/>
  <c r="DQ127" i="8"/>
  <c r="DP127" i="8"/>
  <c r="DO127" i="8"/>
  <c r="DN127" i="8"/>
  <c r="DM127" i="8"/>
  <c r="DL127" i="8"/>
  <c r="DK127" i="8"/>
  <c r="DJ127" i="8"/>
  <c r="DI127" i="8"/>
  <c r="DH127" i="8"/>
  <c r="DG127" i="8"/>
  <c r="DF127" i="8"/>
  <c r="HA126" i="8"/>
  <c r="GZ126" i="8"/>
  <c r="GY126" i="8"/>
  <c r="GX126" i="8"/>
  <c r="GW126" i="8"/>
  <c r="GV126" i="8"/>
  <c r="GU126" i="8"/>
  <c r="GT126" i="8"/>
  <c r="GS126" i="8"/>
  <c r="GR126" i="8"/>
  <c r="GQ126" i="8"/>
  <c r="GP126" i="8"/>
  <c r="GO126" i="8"/>
  <c r="GN126" i="8"/>
  <c r="GM126" i="8"/>
  <c r="GL126" i="8"/>
  <c r="GK126" i="8"/>
  <c r="GJ126" i="8"/>
  <c r="GI126" i="8"/>
  <c r="GH126" i="8"/>
  <c r="GG126" i="8"/>
  <c r="GF126" i="8"/>
  <c r="GE126" i="8"/>
  <c r="GD126" i="8"/>
  <c r="GC126" i="8"/>
  <c r="GB126" i="8"/>
  <c r="GA126" i="8"/>
  <c r="FZ126" i="8"/>
  <c r="FY126" i="8"/>
  <c r="FX126" i="8"/>
  <c r="FW126" i="8"/>
  <c r="FV126" i="8"/>
  <c r="FU126" i="8"/>
  <c r="FT126" i="8"/>
  <c r="FS126" i="8"/>
  <c r="FR126" i="8"/>
  <c r="FQ126" i="8"/>
  <c r="FP126" i="8"/>
  <c r="FO126" i="8"/>
  <c r="FN126" i="8"/>
  <c r="FM126" i="8"/>
  <c r="FL126" i="8"/>
  <c r="FK126" i="8"/>
  <c r="FJ126" i="8"/>
  <c r="FI126" i="8"/>
  <c r="FH126" i="8"/>
  <c r="FG126" i="8"/>
  <c r="FF126" i="8"/>
  <c r="FE126" i="8"/>
  <c r="FD126" i="8"/>
  <c r="FC126" i="8"/>
  <c r="FB126" i="8"/>
  <c r="FA126" i="8"/>
  <c r="EZ126" i="8"/>
  <c r="EY126" i="8"/>
  <c r="EX126" i="8"/>
  <c r="EW126" i="8"/>
  <c r="EV126" i="8"/>
  <c r="EU126" i="8"/>
  <c r="ET126" i="8"/>
  <c r="ES126" i="8"/>
  <c r="ER126" i="8"/>
  <c r="EQ126" i="8"/>
  <c r="EP126" i="8"/>
  <c r="EO126" i="8"/>
  <c r="EN126" i="8"/>
  <c r="EM126" i="8"/>
  <c r="EL126" i="8"/>
  <c r="EK126" i="8"/>
  <c r="EJ126" i="8"/>
  <c r="EI126" i="8"/>
  <c r="EH126" i="8"/>
  <c r="EG126" i="8"/>
  <c r="EF126" i="8"/>
  <c r="EE126" i="8"/>
  <c r="ED126" i="8"/>
  <c r="EC126" i="8"/>
  <c r="EB126" i="8"/>
  <c r="EA126" i="8"/>
  <c r="DZ126" i="8"/>
  <c r="DY126" i="8"/>
  <c r="DX126" i="8"/>
  <c r="DW126" i="8"/>
  <c r="DV126" i="8"/>
  <c r="DU126" i="8"/>
  <c r="DT126" i="8"/>
  <c r="DS126" i="8"/>
  <c r="DR126" i="8"/>
  <c r="DQ126" i="8"/>
  <c r="DP126" i="8"/>
  <c r="DO126" i="8"/>
  <c r="DN126" i="8"/>
  <c r="DM126" i="8"/>
  <c r="DL126" i="8"/>
  <c r="DK126" i="8"/>
  <c r="DJ126" i="8"/>
  <c r="DI126" i="8"/>
  <c r="DH126" i="8"/>
  <c r="DG126" i="8"/>
  <c r="DF126" i="8"/>
  <c r="HA125" i="8"/>
  <c r="GZ125" i="8"/>
  <c r="GY125" i="8"/>
  <c r="GX125" i="8"/>
  <c r="GW125" i="8"/>
  <c r="GV125" i="8"/>
  <c r="GU125" i="8"/>
  <c r="GT125" i="8"/>
  <c r="GS125" i="8"/>
  <c r="GR125" i="8"/>
  <c r="GQ125" i="8"/>
  <c r="GP125" i="8"/>
  <c r="GO125" i="8"/>
  <c r="GN125" i="8"/>
  <c r="GM125" i="8"/>
  <c r="GL125" i="8"/>
  <c r="GK125" i="8"/>
  <c r="GJ125" i="8"/>
  <c r="GI125" i="8"/>
  <c r="GH125" i="8"/>
  <c r="GG125" i="8"/>
  <c r="GF125" i="8"/>
  <c r="GE125" i="8"/>
  <c r="GD125" i="8"/>
  <c r="GC125" i="8"/>
  <c r="GB125" i="8"/>
  <c r="GA125" i="8"/>
  <c r="FZ125" i="8"/>
  <c r="FY125" i="8"/>
  <c r="FX125" i="8"/>
  <c r="FW125" i="8"/>
  <c r="FV125" i="8"/>
  <c r="FU125" i="8"/>
  <c r="FT125" i="8"/>
  <c r="FS125" i="8"/>
  <c r="FR125" i="8"/>
  <c r="FQ125" i="8"/>
  <c r="FP125" i="8"/>
  <c r="FO125" i="8"/>
  <c r="FN125" i="8"/>
  <c r="FM125" i="8"/>
  <c r="FL125" i="8"/>
  <c r="FK125" i="8"/>
  <c r="FJ125" i="8"/>
  <c r="FI125" i="8"/>
  <c r="FH125" i="8"/>
  <c r="FG125" i="8"/>
  <c r="FF125" i="8"/>
  <c r="FE125" i="8"/>
  <c r="FD125" i="8"/>
  <c r="FC125" i="8"/>
  <c r="FB125" i="8"/>
  <c r="FA125" i="8"/>
  <c r="EZ125" i="8"/>
  <c r="EY125" i="8"/>
  <c r="EX125" i="8"/>
  <c r="EW125" i="8"/>
  <c r="EV125" i="8"/>
  <c r="EU125" i="8"/>
  <c r="ET125" i="8"/>
  <c r="ES125" i="8"/>
  <c r="ER125" i="8"/>
  <c r="EQ125" i="8"/>
  <c r="EP125" i="8"/>
  <c r="EO125" i="8"/>
  <c r="EN125" i="8"/>
  <c r="EM125" i="8"/>
  <c r="EL125" i="8"/>
  <c r="EK125" i="8"/>
  <c r="EJ125" i="8"/>
  <c r="EI125" i="8"/>
  <c r="EH125" i="8"/>
  <c r="EG125" i="8"/>
  <c r="EF125" i="8"/>
  <c r="EE125" i="8"/>
  <c r="ED125" i="8"/>
  <c r="EC125" i="8"/>
  <c r="EB125" i="8"/>
  <c r="EA125" i="8"/>
  <c r="DZ125" i="8"/>
  <c r="DY125" i="8"/>
  <c r="DX125" i="8"/>
  <c r="DW125" i="8"/>
  <c r="DV125" i="8"/>
  <c r="DU125" i="8"/>
  <c r="DT125" i="8"/>
  <c r="DS125" i="8"/>
  <c r="DR125" i="8"/>
  <c r="DQ125" i="8"/>
  <c r="DP125" i="8"/>
  <c r="DO125" i="8"/>
  <c r="DN125" i="8"/>
  <c r="DM125" i="8"/>
  <c r="DL125" i="8"/>
  <c r="DK125" i="8"/>
  <c r="DJ125" i="8"/>
  <c r="DI125" i="8"/>
  <c r="DH125" i="8"/>
  <c r="DG125" i="8"/>
  <c r="DF125" i="8"/>
  <c r="HA124" i="8"/>
  <c r="GZ124" i="8"/>
  <c r="GY124" i="8"/>
  <c r="GX124" i="8"/>
  <c r="GW124" i="8"/>
  <c r="GV124" i="8"/>
  <c r="GU124" i="8"/>
  <c r="GT124" i="8"/>
  <c r="GS124" i="8"/>
  <c r="GR124" i="8"/>
  <c r="GQ124" i="8"/>
  <c r="GP124" i="8"/>
  <c r="GO124" i="8"/>
  <c r="GN124" i="8"/>
  <c r="GM124" i="8"/>
  <c r="GL124" i="8"/>
  <c r="GK124" i="8"/>
  <c r="GJ124" i="8"/>
  <c r="GI124" i="8"/>
  <c r="GH124" i="8"/>
  <c r="GG124" i="8"/>
  <c r="GF124" i="8"/>
  <c r="GE124" i="8"/>
  <c r="GD124" i="8"/>
  <c r="GC124" i="8"/>
  <c r="GB124" i="8"/>
  <c r="GA124" i="8"/>
  <c r="FZ124" i="8"/>
  <c r="FY124" i="8"/>
  <c r="FX124" i="8"/>
  <c r="FW124" i="8"/>
  <c r="FV124" i="8"/>
  <c r="FU124" i="8"/>
  <c r="FT124" i="8"/>
  <c r="FS124" i="8"/>
  <c r="FR124" i="8"/>
  <c r="FQ124" i="8"/>
  <c r="FP124" i="8"/>
  <c r="FO124" i="8"/>
  <c r="FN124" i="8"/>
  <c r="FM124" i="8"/>
  <c r="FL124" i="8"/>
  <c r="FK124" i="8"/>
  <c r="FJ124" i="8"/>
  <c r="FI124" i="8"/>
  <c r="FH124" i="8"/>
  <c r="FG124" i="8"/>
  <c r="FF124" i="8"/>
  <c r="FE124" i="8"/>
  <c r="FD124" i="8"/>
  <c r="FC124" i="8"/>
  <c r="FB124" i="8"/>
  <c r="FA124" i="8"/>
  <c r="EZ124" i="8"/>
  <c r="EY124" i="8"/>
  <c r="EX124" i="8"/>
  <c r="EW124" i="8"/>
  <c r="EV124" i="8"/>
  <c r="EU124" i="8"/>
  <c r="ET124" i="8"/>
  <c r="ES124" i="8"/>
  <c r="ER124" i="8"/>
  <c r="EQ124" i="8"/>
  <c r="EP124" i="8"/>
  <c r="EO124" i="8"/>
  <c r="EN124" i="8"/>
  <c r="EM124" i="8"/>
  <c r="EL124" i="8"/>
  <c r="EK124" i="8"/>
  <c r="EJ124" i="8"/>
  <c r="EI124" i="8"/>
  <c r="EH124" i="8"/>
  <c r="EG124" i="8"/>
  <c r="EF124" i="8"/>
  <c r="EE124" i="8"/>
  <c r="ED124" i="8"/>
  <c r="EC124" i="8"/>
  <c r="EB124" i="8"/>
  <c r="EA124" i="8"/>
  <c r="DZ124" i="8"/>
  <c r="DY124" i="8"/>
  <c r="DX124" i="8"/>
  <c r="DW124" i="8"/>
  <c r="DV124" i="8"/>
  <c r="DU124" i="8"/>
  <c r="DT124" i="8"/>
  <c r="DS124" i="8"/>
  <c r="DR124" i="8"/>
  <c r="DQ124" i="8"/>
  <c r="DP124" i="8"/>
  <c r="DO124" i="8"/>
  <c r="DN124" i="8"/>
  <c r="DM124" i="8"/>
  <c r="DL124" i="8"/>
  <c r="DK124" i="8"/>
  <c r="DJ124" i="8"/>
  <c r="DI124" i="8"/>
  <c r="DH124" i="8"/>
  <c r="DG124" i="8"/>
  <c r="DF124" i="8"/>
  <c r="HA123" i="8"/>
  <c r="GZ123" i="8"/>
  <c r="GY123" i="8"/>
  <c r="GX123" i="8"/>
  <c r="GW123" i="8"/>
  <c r="GV123" i="8"/>
  <c r="GU123" i="8"/>
  <c r="GT123" i="8"/>
  <c r="GS123" i="8"/>
  <c r="GR123" i="8"/>
  <c r="GQ123" i="8"/>
  <c r="GP123" i="8"/>
  <c r="GO123" i="8"/>
  <c r="GN123" i="8"/>
  <c r="GM123" i="8"/>
  <c r="GL123" i="8"/>
  <c r="GK123" i="8"/>
  <c r="GJ123" i="8"/>
  <c r="GI123" i="8"/>
  <c r="GH123" i="8"/>
  <c r="GG123" i="8"/>
  <c r="GF123" i="8"/>
  <c r="GE123" i="8"/>
  <c r="GD123" i="8"/>
  <c r="GC123" i="8"/>
  <c r="GB123" i="8"/>
  <c r="GA123" i="8"/>
  <c r="FZ123" i="8"/>
  <c r="FY123" i="8"/>
  <c r="FX123" i="8"/>
  <c r="FW123" i="8"/>
  <c r="FV123" i="8"/>
  <c r="FU123" i="8"/>
  <c r="FT123" i="8"/>
  <c r="FS123" i="8"/>
  <c r="FR123" i="8"/>
  <c r="FQ123" i="8"/>
  <c r="FP123" i="8"/>
  <c r="FO123" i="8"/>
  <c r="FN123" i="8"/>
  <c r="FM123" i="8"/>
  <c r="FL123" i="8"/>
  <c r="FK123" i="8"/>
  <c r="FJ123" i="8"/>
  <c r="FI123" i="8"/>
  <c r="FH123" i="8"/>
  <c r="FG123" i="8"/>
  <c r="FF123" i="8"/>
  <c r="FE123" i="8"/>
  <c r="FD123" i="8"/>
  <c r="FC123" i="8"/>
  <c r="FB123" i="8"/>
  <c r="FA123" i="8"/>
  <c r="EZ123" i="8"/>
  <c r="EY123" i="8"/>
  <c r="EX123" i="8"/>
  <c r="EW123" i="8"/>
  <c r="EV123" i="8"/>
  <c r="EU123" i="8"/>
  <c r="ET123" i="8"/>
  <c r="ES123" i="8"/>
  <c r="ER123" i="8"/>
  <c r="EQ123" i="8"/>
  <c r="EP123" i="8"/>
  <c r="EO123" i="8"/>
  <c r="EN123" i="8"/>
  <c r="EM123" i="8"/>
  <c r="EL123" i="8"/>
  <c r="EK123" i="8"/>
  <c r="EJ123" i="8"/>
  <c r="EI123" i="8"/>
  <c r="EH123" i="8"/>
  <c r="EG123" i="8"/>
  <c r="EF123" i="8"/>
  <c r="EE123" i="8"/>
  <c r="ED123" i="8"/>
  <c r="EC123" i="8"/>
  <c r="EB123" i="8"/>
  <c r="EA123" i="8"/>
  <c r="DZ123" i="8"/>
  <c r="DY123" i="8"/>
  <c r="DX123" i="8"/>
  <c r="DW123" i="8"/>
  <c r="DV123" i="8"/>
  <c r="DU123" i="8"/>
  <c r="DT123" i="8"/>
  <c r="DS123" i="8"/>
  <c r="DR123" i="8"/>
  <c r="DQ123" i="8"/>
  <c r="DP123" i="8"/>
  <c r="DO123" i="8"/>
  <c r="DN123" i="8"/>
  <c r="DM123" i="8"/>
  <c r="DL123" i="8"/>
  <c r="DK123" i="8"/>
  <c r="DJ123" i="8"/>
  <c r="DI123" i="8"/>
  <c r="DH123" i="8"/>
  <c r="DG123" i="8"/>
  <c r="DF123" i="8"/>
  <c r="HA122" i="8"/>
  <c r="GZ122" i="8"/>
  <c r="GY122" i="8"/>
  <c r="GX122" i="8"/>
  <c r="GW122" i="8"/>
  <c r="GV122" i="8"/>
  <c r="GU122" i="8"/>
  <c r="GT122" i="8"/>
  <c r="GS122" i="8"/>
  <c r="GR122" i="8"/>
  <c r="GQ122" i="8"/>
  <c r="GP122" i="8"/>
  <c r="GO122" i="8"/>
  <c r="GN122" i="8"/>
  <c r="GM122" i="8"/>
  <c r="GL122" i="8"/>
  <c r="GK122" i="8"/>
  <c r="GJ122" i="8"/>
  <c r="GI122" i="8"/>
  <c r="GH122" i="8"/>
  <c r="GG122" i="8"/>
  <c r="GF122" i="8"/>
  <c r="GE122" i="8"/>
  <c r="GD122" i="8"/>
  <c r="GC122" i="8"/>
  <c r="GB122" i="8"/>
  <c r="GA122" i="8"/>
  <c r="FZ122" i="8"/>
  <c r="FY122" i="8"/>
  <c r="FX122" i="8"/>
  <c r="FW122" i="8"/>
  <c r="FV122" i="8"/>
  <c r="FU122" i="8"/>
  <c r="FT122" i="8"/>
  <c r="FS122" i="8"/>
  <c r="FR122" i="8"/>
  <c r="FQ122" i="8"/>
  <c r="FP122" i="8"/>
  <c r="FO122" i="8"/>
  <c r="FN122" i="8"/>
  <c r="FM122" i="8"/>
  <c r="FL122" i="8"/>
  <c r="FK122" i="8"/>
  <c r="FJ122" i="8"/>
  <c r="FI122" i="8"/>
  <c r="FH122" i="8"/>
  <c r="FG122" i="8"/>
  <c r="FF122" i="8"/>
  <c r="FE122" i="8"/>
  <c r="FD122" i="8"/>
  <c r="FC122" i="8"/>
  <c r="FB122" i="8"/>
  <c r="FA122" i="8"/>
  <c r="EZ122" i="8"/>
  <c r="EY122" i="8"/>
  <c r="EX122" i="8"/>
  <c r="EW122" i="8"/>
  <c r="EV122" i="8"/>
  <c r="EU122" i="8"/>
  <c r="ET122" i="8"/>
  <c r="ES122" i="8"/>
  <c r="ER122" i="8"/>
  <c r="EQ122" i="8"/>
  <c r="EP122" i="8"/>
  <c r="EO122" i="8"/>
  <c r="EN122" i="8"/>
  <c r="EM122" i="8"/>
  <c r="EL122" i="8"/>
  <c r="EK122" i="8"/>
  <c r="EJ122" i="8"/>
  <c r="EI122" i="8"/>
  <c r="EH122" i="8"/>
  <c r="EG122" i="8"/>
  <c r="EF122" i="8"/>
  <c r="EE122" i="8"/>
  <c r="ED122" i="8"/>
  <c r="EC122" i="8"/>
  <c r="EB122" i="8"/>
  <c r="EA122" i="8"/>
  <c r="DZ122" i="8"/>
  <c r="DY122" i="8"/>
  <c r="DX122" i="8"/>
  <c r="DW122" i="8"/>
  <c r="DV122" i="8"/>
  <c r="DU122" i="8"/>
  <c r="DT122" i="8"/>
  <c r="DS122" i="8"/>
  <c r="DR122" i="8"/>
  <c r="DQ122" i="8"/>
  <c r="DP122" i="8"/>
  <c r="DO122" i="8"/>
  <c r="DN122" i="8"/>
  <c r="DM122" i="8"/>
  <c r="DL122" i="8"/>
  <c r="DK122" i="8"/>
  <c r="DJ122" i="8"/>
  <c r="DI122" i="8"/>
  <c r="DH122" i="8"/>
  <c r="DG122" i="8"/>
  <c r="DF122" i="8"/>
  <c r="HA121" i="8"/>
  <c r="GZ121" i="8"/>
  <c r="GY121" i="8"/>
  <c r="GX121" i="8"/>
  <c r="GW121" i="8"/>
  <c r="GV121" i="8"/>
  <c r="GU121" i="8"/>
  <c r="GT121" i="8"/>
  <c r="GS121" i="8"/>
  <c r="GR121" i="8"/>
  <c r="GQ121" i="8"/>
  <c r="GP121" i="8"/>
  <c r="GO121" i="8"/>
  <c r="GN121" i="8"/>
  <c r="GM121" i="8"/>
  <c r="GL121" i="8"/>
  <c r="GK121" i="8"/>
  <c r="GJ121" i="8"/>
  <c r="GI121" i="8"/>
  <c r="GH121" i="8"/>
  <c r="GG121" i="8"/>
  <c r="GF121" i="8"/>
  <c r="GE121" i="8"/>
  <c r="GD121" i="8"/>
  <c r="GC121" i="8"/>
  <c r="GB121" i="8"/>
  <c r="GA121" i="8"/>
  <c r="FZ121" i="8"/>
  <c r="FY121" i="8"/>
  <c r="FX121" i="8"/>
  <c r="FW121" i="8"/>
  <c r="FV121" i="8"/>
  <c r="FU121" i="8"/>
  <c r="FT121" i="8"/>
  <c r="FS121" i="8"/>
  <c r="FR121" i="8"/>
  <c r="FQ121" i="8"/>
  <c r="FP121" i="8"/>
  <c r="FO121" i="8"/>
  <c r="FN121" i="8"/>
  <c r="FM121" i="8"/>
  <c r="FL121" i="8"/>
  <c r="FK121" i="8"/>
  <c r="FJ121" i="8"/>
  <c r="FI121" i="8"/>
  <c r="FH121" i="8"/>
  <c r="FG121" i="8"/>
  <c r="FF121" i="8"/>
  <c r="FE121" i="8"/>
  <c r="FD121" i="8"/>
  <c r="FC121" i="8"/>
  <c r="FB121" i="8"/>
  <c r="FA121" i="8"/>
  <c r="EZ121" i="8"/>
  <c r="EY121" i="8"/>
  <c r="EX121" i="8"/>
  <c r="EW121" i="8"/>
  <c r="EV121" i="8"/>
  <c r="EU121" i="8"/>
  <c r="ET121" i="8"/>
  <c r="ES121" i="8"/>
  <c r="ER121" i="8"/>
  <c r="EQ121" i="8"/>
  <c r="EP121" i="8"/>
  <c r="EO121" i="8"/>
  <c r="EN121" i="8"/>
  <c r="EM121" i="8"/>
  <c r="EL121" i="8"/>
  <c r="EK121" i="8"/>
  <c r="EJ121" i="8"/>
  <c r="EI121" i="8"/>
  <c r="EH121" i="8"/>
  <c r="EG121" i="8"/>
  <c r="EF121" i="8"/>
  <c r="EE121" i="8"/>
  <c r="ED121" i="8"/>
  <c r="EC121" i="8"/>
  <c r="EB121" i="8"/>
  <c r="EA121" i="8"/>
  <c r="DZ121" i="8"/>
  <c r="DY121" i="8"/>
  <c r="DX121" i="8"/>
  <c r="DW121" i="8"/>
  <c r="DV121" i="8"/>
  <c r="DU121" i="8"/>
  <c r="DT121" i="8"/>
  <c r="DS121" i="8"/>
  <c r="DR121" i="8"/>
  <c r="DQ121" i="8"/>
  <c r="DP121" i="8"/>
  <c r="DO121" i="8"/>
  <c r="DN121" i="8"/>
  <c r="DM121" i="8"/>
  <c r="DL121" i="8"/>
  <c r="DK121" i="8"/>
  <c r="DJ121" i="8"/>
  <c r="DI121" i="8"/>
  <c r="DH121" i="8"/>
  <c r="DG121" i="8"/>
  <c r="DF121" i="8"/>
  <c r="HA120" i="8"/>
  <c r="GZ120" i="8"/>
  <c r="GY120" i="8"/>
  <c r="GX120" i="8"/>
  <c r="GW120" i="8"/>
  <c r="GV120" i="8"/>
  <c r="GU120" i="8"/>
  <c r="GT120" i="8"/>
  <c r="GS120" i="8"/>
  <c r="GR120" i="8"/>
  <c r="GQ120" i="8"/>
  <c r="GP120" i="8"/>
  <c r="GO120" i="8"/>
  <c r="GN120" i="8"/>
  <c r="GM120" i="8"/>
  <c r="GL120" i="8"/>
  <c r="GK120" i="8"/>
  <c r="GJ120" i="8"/>
  <c r="GI120" i="8"/>
  <c r="GH120" i="8"/>
  <c r="GG120" i="8"/>
  <c r="GF120" i="8"/>
  <c r="GE120" i="8"/>
  <c r="GD120" i="8"/>
  <c r="GC120" i="8"/>
  <c r="GB120" i="8"/>
  <c r="GA120" i="8"/>
  <c r="FZ120" i="8"/>
  <c r="FY120" i="8"/>
  <c r="FX120" i="8"/>
  <c r="FW120" i="8"/>
  <c r="FV120" i="8"/>
  <c r="FU120" i="8"/>
  <c r="FT120" i="8"/>
  <c r="FS120" i="8"/>
  <c r="FR120" i="8"/>
  <c r="FQ120" i="8"/>
  <c r="FP120" i="8"/>
  <c r="FO120" i="8"/>
  <c r="FN120" i="8"/>
  <c r="FM120" i="8"/>
  <c r="FL120" i="8"/>
  <c r="FK120" i="8"/>
  <c r="FJ120" i="8"/>
  <c r="FI120" i="8"/>
  <c r="FH120" i="8"/>
  <c r="FG120" i="8"/>
  <c r="FF120" i="8"/>
  <c r="FE120" i="8"/>
  <c r="FD120" i="8"/>
  <c r="FC120" i="8"/>
  <c r="FB120" i="8"/>
  <c r="FA120" i="8"/>
  <c r="EZ120" i="8"/>
  <c r="EY120" i="8"/>
  <c r="EX120" i="8"/>
  <c r="EW120" i="8"/>
  <c r="EV120" i="8"/>
  <c r="EU120" i="8"/>
  <c r="ET120" i="8"/>
  <c r="ES120" i="8"/>
  <c r="ER120" i="8"/>
  <c r="EQ120" i="8"/>
  <c r="EP120" i="8"/>
  <c r="EO120" i="8"/>
  <c r="EN120" i="8"/>
  <c r="EM120" i="8"/>
  <c r="EL120" i="8"/>
  <c r="EK120" i="8"/>
  <c r="EJ120" i="8"/>
  <c r="EI120" i="8"/>
  <c r="EH120" i="8"/>
  <c r="EG120" i="8"/>
  <c r="EF120" i="8"/>
  <c r="EE120" i="8"/>
  <c r="ED120" i="8"/>
  <c r="EC120" i="8"/>
  <c r="EB120" i="8"/>
  <c r="EA120" i="8"/>
  <c r="DZ120" i="8"/>
  <c r="DY120" i="8"/>
  <c r="DX120" i="8"/>
  <c r="DW120" i="8"/>
  <c r="DV120" i="8"/>
  <c r="DU120" i="8"/>
  <c r="DT120" i="8"/>
  <c r="DS120" i="8"/>
  <c r="DR120" i="8"/>
  <c r="DQ120" i="8"/>
  <c r="DP120" i="8"/>
  <c r="DO120" i="8"/>
  <c r="DN120" i="8"/>
  <c r="DM120" i="8"/>
  <c r="DL120" i="8"/>
  <c r="DK120" i="8"/>
  <c r="DJ120" i="8"/>
  <c r="DI120" i="8"/>
  <c r="DH120" i="8"/>
  <c r="DG120" i="8"/>
  <c r="DF120" i="8"/>
  <c r="HA119" i="8"/>
  <c r="GZ119" i="8"/>
  <c r="GY119" i="8"/>
  <c r="GX119" i="8"/>
  <c r="GW119" i="8"/>
  <c r="GV119" i="8"/>
  <c r="GU119" i="8"/>
  <c r="GT119" i="8"/>
  <c r="GS119" i="8"/>
  <c r="GR119" i="8"/>
  <c r="GQ119" i="8"/>
  <c r="GP119" i="8"/>
  <c r="GO119" i="8"/>
  <c r="GN119" i="8"/>
  <c r="GM119" i="8"/>
  <c r="GL119" i="8"/>
  <c r="GK119" i="8"/>
  <c r="GJ119" i="8"/>
  <c r="GI119" i="8"/>
  <c r="GH119" i="8"/>
  <c r="GG119" i="8"/>
  <c r="GF119" i="8"/>
  <c r="GE119" i="8"/>
  <c r="GD119" i="8"/>
  <c r="GC119" i="8"/>
  <c r="GB119" i="8"/>
  <c r="GA119" i="8"/>
  <c r="FZ119" i="8"/>
  <c r="FY119" i="8"/>
  <c r="FX119" i="8"/>
  <c r="FW119" i="8"/>
  <c r="FV119" i="8"/>
  <c r="FU119" i="8"/>
  <c r="FT119" i="8"/>
  <c r="FS119" i="8"/>
  <c r="FR119" i="8"/>
  <c r="FQ119" i="8"/>
  <c r="FP119" i="8"/>
  <c r="FO119" i="8"/>
  <c r="FN119" i="8"/>
  <c r="FM119" i="8"/>
  <c r="FL119" i="8"/>
  <c r="FK119" i="8"/>
  <c r="FJ119" i="8"/>
  <c r="FI119" i="8"/>
  <c r="FH119" i="8"/>
  <c r="FG119" i="8"/>
  <c r="FF119" i="8"/>
  <c r="FE119" i="8"/>
  <c r="FD119" i="8"/>
  <c r="FC119" i="8"/>
  <c r="FB119" i="8"/>
  <c r="FA119" i="8"/>
  <c r="EZ119" i="8"/>
  <c r="EY119" i="8"/>
  <c r="EX119" i="8"/>
  <c r="EW119" i="8"/>
  <c r="EV119" i="8"/>
  <c r="EU119" i="8"/>
  <c r="ET119" i="8"/>
  <c r="ES119" i="8"/>
  <c r="ER119" i="8"/>
  <c r="EQ119" i="8"/>
  <c r="EP119" i="8"/>
  <c r="EO119" i="8"/>
  <c r="EN119" i="8"/>
  <c r="EM119" i="8"/>
  <c r="EL119" i="8"/>
  <c r="EK119" i="8"/>
  <c r="EJ119" i="8"/>
  <c r="EI119" i="8"/>
  <c r="EH119" i="8"/>
  <c r="EG119" i="8"/>
  <c r="EF119" i="8"/>
  <c r="EE119" i="8"/>
  <c r="ED119" i="8"/>
  <c r="EC119" i="8"/>
  <c r="EB119" i="8"/>
  <c r="EA119" i="8"/>
  <c r="DZ119" i="8"/>
  <c r="DY119" i="8"/>
  <c r="DX119" i="8"/>
  <c r="DW119" i="8"/>
  <c r="DV119" i="8"/>
  <c r="DU119" i="8"/>
  <c r="DT119" i="8"/>
  <c r="DS119" i="8"/>
  <c r="DR119" i="8"/>
  <c r="DQ119" i="8"/>
  <c r="DP119" i="8"/>
  <c r="DO119" i="8"/>
  <c r="DN119" i="8"/>
  <c r="DM119" i="8"/>
  <c r="DL119" i="8"/>
  <c r="DK119" i="8"/>
  <c r="DJ119" i="8"/>
  <c r="DI119" i="8"/>
  <c r="DH119" i="8"/>
  <c r="DG119" i="8"/>
  <c r="DF119" i="8"/>
  <c r="HA118" i="8"/>
  <c r="GZ118" i="8"/>
  <c r="GY118" i="8"/>
  <c r="GX118" i="8"/>
  <c r="GW118" i="8"/>
  <c r="GV118" i="8"/>
  <c r="GU118" i="8"/>
  <c r="GT118" i="8"/>
  <c r="GS118" i="8"/>
  <c r="GR118" i="8"/>
  <c r="GQ118" i="8"/>
  <c r="GP118" i="8"/>
  <c r="GO118" i="8"/>
  <c r="GN118" i="8"/>
  <c r="GM118" i="8"/>
  <c r="GL118" i="8"/>
  <c r="GK118" i="8"/>
  <c r="GJ118" i="8"/>
  <c r="GI118" i="8"/>
  <c r="GH118" i="8"/>
  <c r="GG118" i="8"/>
  <c r="GF118" i="8"/>
  <c r="GE118" i="8"/>
  <c r="GD118" i="8"/>
  <c r="GC118" i="8"/>
  <c r="GB118" i="8"/>
  <c r="GA118" i="8"/>
  <c r="FZ118" i="8"/>
  <c r="FY118" i="8"/>
  <c r="FX118" i="8"/>
  <c r="FW118" i="8"/>
  <c r="FV118" i="8"/>
  <c r="FU118" i="8"/>
  <c r="FT118" i="8"/>
  <c r="FS118" i="8"/>
  <c r="FR118" i="8"/>
  <c r="FQ118" i="8"/>
  <c r="FP118" i="8"/>
  <c r="FO118" i="8"/>
  <c r="FN118" i="8"/>
  <c r="FM118" i="8"/>
  <c r="FL118" i="8"/>
  <c r="FK118" i="8"/>
  <c r="FJ118" i="8"/>
  <c r="FI118" i="8"/>
  <c r="FH118" i="8"/>
  <c r="FG118" i="8"/>
  <c r="FF118" i="8"/>
  <c r="FE118" i="8"/>
  <c r="FD118" i="8"/>
  <c r="FC118" i="8"/>
  <c r="FB118" i="8"/>
  <c r="FA118" i="8"/>
  <c r="EZ118" i="8"/>
  <c r="EY118" i="8"/>
  <c r="EX118" i="8"/>
  <c r="EW118" i="8"/>
  <c r="EV118" i="8"/>
  <c r="EU118" i="8"/>
  <c r="ET118" i="8"/>
  <c r="ES118" i="8"/>
  <c r="ER118" i="8"/>
  <c r="EQ118" i="8"/>
  <c r="EP118" i="8"/>
  <c r="EO118" i="8"/>
  <c r="EN118" i="8"/>
  <c r="EM118" i="8"/>
  <c r="EL118" i="8"/>
  <c r="EK118" i="8"/>
  <c r="EJ118" i="8"/>
  <c r="EI118" i="8"/>
  <c r="EH118" i="8"/>
  <c r="EG118" i="8"/>
  <c r="EF118" i="8"/>
  <c r="EE118" i="8"/>
  <c r="ED118" i="8"/>
  <c r="EC118" i="8"/>
  <c r="EB118" i="8"/>
  <c r="EA118" i="8"/>
  <c r="DZ118" i="8"/>
  <c r="DY118" i="8"/>
  <c r="DX118" i="8"/>
  <c r="DW118" i="8"/>
  <c r="DV118" i="8"/>
  <c r="DU118" i="8"/>
  <c r="DT118" i="8"/>
  <c r="DS118" i="8"/>
  <c r="DR118" i="8"/>
  <c r="DQ118" i="8"/>
  <c r="DP118" i="8"/>
  <c r="DO118" i="8"/>
  <c r="DN118" i="8"/>
  <c r="DM118" i="8"/>
  <c r="DL118" i="8"/>
  <c r="DK118" i="8"/>
  <c r="DJ118" i="8"/>
  <c r="DI118" i="8"/>
  <c r="DH118" i="8"/>
  <c r="DG118" i="8"/>
  <c r="DF118" i="8"/>
  <c r="HA117" i="8"/>
  <c r="GZ117" i="8"/>
  <c r="GY117" i="8"/>
  <c r="GX117" i="8"/>
  <c r="GW117" i="8"/>
  <c r="GV117" i="8"/>
  <c r="GU117" i="8"/>
  <c r="GT117" i="8"/>
  <c r="GS117" i="8"/>
  <c r="GR117" i="8"/>
  <c r="GQ117" i="8"/>
  <c r="GP117" i="8"/>
  <c r="GO117" i="8"/>
  <c r="GN117" i="8"/>
  <c r="GM117" i="8"/>
  <c r="GL117" i="8"/>
  <c r="GK117" i="8"/>
  <c r="GJ117" i="8"/>
  <c r="GI117" i="8"/>
  <c r="GH117" i="8"/>
  <c r="GG117" i="8"/>
  <c r="GF117" i="8"/>
  <c r="GE117" i="8"/>
  <c r="GD117" i="8"/>
  <c r="GC117" i="8"/>
  <c r="GB117" i="8"/>
  <c r="GA117" i="8"/>
  <c r="FZ117" i="8"/>
  <c r="FY117" i="8"/>
  <c r="FX117" i="8"/>
  <c r="FW117" i="8"/>
  <c r="FV117" i="8"/>
  <c r="FU117" i="8"/>
  <c r="FT117" i="8"/>
  <c r="FS117" i="8"/>
  <c r="FR117" i="8"/>
  <c r="FQ117" i="8"/>
  <c r="FP117" i="8"/>
  <c r="FO117" i="8"/>
  <c r="FN117" i="8"/>
  <c r="FM117" i="8"/>
  <c r="FL117" i="8"/>
  <c r="FK117" i="8"/>
  <c r="FJ117" i="8"/>
  <c r="FI117" i="8"/>
  <c r="FH117" i="8"/>
  <c r="FG117" i="8"/>
  <c r="FF117" i="8"/>
  <c r="FE117" i="8"/>
  <c r="FD117" i="8"/>
  <c r="FC117" i="8"/>
  <c r="FB117" i="8"/>
  <c r="FA117" i="8"/>
  <c r="EZ117" i="8"/>
  <c r="EY117" i="8"/>
  <c r="EX117" i="8"/>
  <c r="EW117" i="8"/>
  <c r="EV117" i="8"/>
  <c r="EU117" i="8"/>
  <c r="ET117" i="8"/>
  <c r="ES117" i="8"/>
  <c r="ER117" i="8"/>
  <c r="EQ117" i="8"/>
  <c r="EP117" i="8"/>
  <c r="EO117" i="8"/>
  <c r="EN117" i="8"/>
  <c r="EM117" i="8"/>
  <c r="EL117" i="8"/>
  <c r="EK117" i="8"/>
  <c r="EJ117" i="8"/>
  <c r="EI117" i="8"/>
  <c r="EH117" i="8"/>
  <c r="EG117" i="8"/>
  <c r="EF117" i="8"/>
  <c r="EE117" i="8"/>
  <c r="ED117" i="8"/>
  <c r="EC117" i="8"/>
  <c r="EB117" i="8"/>
  <c r="EA117" i="8"/>
  <c r="DZ117" i="8"/>
  <c r="DY117" i="8"/>
  <c r="DX117" i="8"/>
  <c r="DW117" i="8"/>
  <c r="DV117" i="8"/>
  <c r="DU117" i="8"/>
  <c r="DT117" i="8"/>
  <c r="DS117" i="8"/>
  <c r="DR117" i="8"/>
  <c r="DQ117" i="8"/>
  <c r="DP117" i="8"/>
  <c r="DO117" i="8"/>
  <c r="DN117" i="8"/>
  <c r="DM117" i="8"/>
  <c r="DL117" i="8"/>
  <c r="DK117" i="8"/>
  <c r="DJ117" i="8"/>
  <c r="DI117" i="8"/>
  <c r="DH117" i="8"/>
  <c r="DG117" i="8"/>
  <c r="DF117" i="8"/>
  <c r="HA116" i="8"/>
  <c r="GZ116" i="8"/>
  <c r="GY116" i="8"/>
  <c r="GX116" i="8"/>
  <c r="GW116" i="8"/>
  <c r="GV116" i="8"/>
  <c r="GU116" i="8"/>
  <c r="GT116" i="8"/>
  <c r="GS116" i="8"/>
  <c r="GR116" i="8"/>
  <c r="GQ116" i="8"/>
  <c r="GP116" i="8"/>
  <c r="GO116" i="8"/>
  <c r="GN116" i="8"/>
  <c r="GM116" i="8"/>
  <c r="GL116" i="8"/>
  <c r="GK116" i="8"/>
  <c r="GJ116" i="8"/>
  <c r="GI116" i="8"/>
  <c r="GH116" i="8"/>
  <c r="GG116" i="8"/>
  <c r="GF116" i="8"/>
  <c r="GE116" i="8"/>
  <c r="GD116" i="8"/>
  <c r="GC116" i="8"/>
  <c r="GB116" i="8"/>
  <c r="GA116" i="8"/>
  <c r="FZ116" i="8"/>
  <c r="FY116" i="8"/>
  <c r="FX116" i="8"/>
  <c r="FW116" i="8"/>
  <c r="FV116" i="8"/>
  <c r="FU116" i="8"/>
  <c r="FT116" i="8"/>
  <c r="FS116" i="8"/>
  <c r="FR116" i="8"/>
  <c r="FQ116" i="8"/>
  <c r="FP116" i="8"/>
  <c r="FO116" i="8"/>
  <c r="FN116" i="8"/>
  <c r="FM116" i="8"/>
  <c r="FL116" i="8"/>
  <c r="FK116" i="8"/>
  <c r="FJ116" i="8"/>
  <c r="FI116" i="8"/>
  <c r="FH116" i="8"/>
  <c r="FG116" i="8"/>
  <c r="FF116" i="8"/>
  <c r="FE116" i="8"/>
  <c r="FD116" i="8"/>
  <c r="FC116" i="8"/>
  <c r="FB116" i="8"/>
  <c r="FA116" i="8"/>
  <c r="EZ116" i="8"/>
  <c r="EY116" i="8"/>
  <c r="EX116" i="8"/>
  <c r="EW116" i="8"/>
  <c r="EV116" i="8"/>
  <c r="EU116" i="8"/>
  <c r="ET116" i="8"/>
  <c r="ES116" i="8"/>
  <c r="ER116" i="8"/>
  <c r="EQ116" i="8"/>
  <c r="EP116" i="8"/>
  <c r="EO116" i="8"/>
  <c r="EN116" i="8"/>
  <c r="EM116" i="8"/>
  <c r="EL116" i="8"/>
  <c r="EK116" i="8"/>
  <c r="EJ116" i="8"/>
  <c r="EI116" i="8"/>
  <c r="EH116" i="8"/>
  <c r="EG116" i="8"/>
  <c r="EF116" i="8"/>
  <c r="EE116" i="8"/>
  <c r="ED116" i="8"/>
  <c r="EC116" i="8"/>
  <c r="EB116" i="8"/>
  <c r="EA116" i="8"/>
  <c r="DZ116" i="8"/>
  <c r="DY116" i="8"/>
  <c r="DX116" i="8"/>
  <c r="DW116" i="8"/>
  <c r="DV116" i="8"/>
  <c r="DU116" i="8"/>
  <c r="DT116" i="8"/>
  <c r="DS116" i="8"/>
  <c r="DR116" i="8"/>
  <c r="DQ116" i="8"/>
  <c r="DP116" i="8"/>
  <c r="DO116" i="8"/>
  <c r="DN116" i="8"/>
  <c r="DM116" i="8"/>
  <c r="DL116" i="8"/>
  <c r="DK116" i="8"/>
  <c r="DJ116" i="8"/>
  <c r="DI116" i="8"/>
  <c r="DH116" i="8"/>
  <c r="DG116" i="8"/>
  <c r="DF116" i="8"/>
  <c r="HA115" i="8"/>
  <c r="GZ115" i="8"/>
  <c r="GY115" i="8"/>
  <c r="GX115" i="8"/>
  <c r="GW115" i="8"/>
  <c r="GV115" i="8"/>
  <c r="GU115" i="8"/>
  <c r="GT115" i="8"/>
  <c r="GS115" i="8"/>
  <c r="GR115" i="8"/>
  <c r="GQ115" i="8"/>
  <c r="GP115" i="8"/>
  <c r="GO115" i="8"/>
  <c r="GN115" i="8"/>
  <c r="GM115" i="8"/>
  <c r="GL115" i="8"/>
  <c r="GK115" i="8"/>
  <c r="GJ115" i="8"/>
  <c r="GI115" i="8"/>
  <c r="GH115" i="8"/>
  <c r="GG115" i="8"/>
  <c r="GF115" i="8"/>
  <c r="GE115" i="8"/>
  <c r="GD115" i="8"/>
  <c r="GC115" i="8"/>
  <c r="GB115" i="8"/>
  <c r="GA115" i="8"/>
  <c r="FZ115" i="8"/>
  <c r="FY115" i="8"/>
  <c r="FX115" i="8"/>
  <c r="FW115" i="8"/>
  <c r="FV115" i="8"/>
  <c r="FU115" i="8"/>
  <c r="FT115" i="8"/>
  <c r="FS115" i="8"/>
  <c r="FR115" i="8"/>
  <c r="FQ115" i="8"/>
  <c r="FP115" i="8"/>
  <c r="FO115" i="8"/>
  <c r="FN115" i="8"/>
  <c r="FM115" i="8"/>
  <c r="FL115" i="8"/>
  <c r="FK115" i="8"/>
  <c r="FJ115" i="8"/>
  <c r="FI115" i="8"/>
  <c r="FH115" i="8"/>
  <c r="FG115" i="8"/>
  <c r="FF115" i="8"/>
  <c r="FE115" i="8"/>
  <c r="FD115" i="8"/>
  <c r="FC115" i="8"/>
  <c r="FB115" i="8"/>
  <c r="FA115" i="8"/>
  <c r="EZ115" i="8"/>
  <c r="EY115" i="8"/>
  <c r="EX115" i="8"/>
  <c r="EW115" i="8"/>
  <c r="EV115" i="8"/>
  <c r="EU115" i="8"/>
  <c r="ET115" i="8"/>
  <c r="ES115" i="8"/>
  <c r="ER115" i="8"/>
  <c r="EQ115" i="8"/>
  <c r="EP115" i="8"/>
  <c r="EO115" i="8"/>
  <c r="EN115" i="8"/>
  <c r="EM115" i="8"/>
  <c r="EL115" i="8"/>
  <c r="EK115" i="8"/>
  <c r="EJ115" i="8"/>
  <c r="EI115" i="8"/>
  <c r="EH115" i="8"/>
  <c r="EG115" i="8"/>
  <c r="EF115" i="8"/>
  <c r="EE115" i="8"/>
  <c r="ED115" i="8"/>
  <c r="EC115" i="8"/>
  <c r="EB115" i="8"/>
  <c r="EA115" i="8"/>
  <c r="DZ115" i="8"/>
  <c r="DY115" i="8"/>
  <c r="DX115" i="8"/>
  <c r="DW115" i="8"/>
  <c r="DV115" i="8"/>
  <c r="DU115" i="8"/>
  <c r="DT115" i="8"/>
  <c r="DS115" i="8"/>
  <c r="DR115" i="8"/>
  <c r="DQ115" i="8"/>
  <c r="DP115" i="8"/>
  <c r="DO115" i="8"/>
  <c r="DN115" i="8"/>
  <c r="DM115" i="8"/>
  <c r="DL115" i="8"/>
  <c r="DK115" i="8"/>
  <c r="DJ115" i="8"/>
  <c r="DI115" i="8"/>
  <c r="DH115" i="8"/>
  <c r="DG115" i="8"/>
  <c r="DF115" i="8"/>
  <c r="HA114" i="8"/>
  <c r="GZ114" i="8"/>
  <c r="GY114" i="8"/>
  <c r="GX114" i="8"/>
  <c r="GW114" i="8"/>
  <c r="GV114" i="8"/>
  <c r="GU114" i="8"/>
  <c r="GT114" i="8"/>
  <c r="GS114" i="8"/>
  <c r="GR114" i="8"/>
  <c r="GQ114" i="8"/>
  <c r="GP114" i="8"/>
  <c r="GO114" i="8"/>
  <c r="GN114" i="8"/>
  <c r="GM114" i="8"/>
  <c r="GL114" i="8"/>
  <c r="GK114" i="8"/>
  <c r="GJ114" i="8"/>
  <c r="GI114" i="8"/>
  <c r="GH114" i="8"/>
  <c r="GG114" i="8"/>
  <c r="GF114" i="8"/>
  <c r="GE114" i="8"/>
  <c r="GD114" i="8"/>
  <c r="GC114" i="8"/>
  <c r="GB114" i="8"/>
  <c r="GA114" i="8"/>
  <c r="FZ114" i="8"/>
  <c r="FY114" i="8"/>
  <c r="FX114" i="8"/>
  <c r="FW114" i="8"/>
  <c r="FV114" i="8"/>
  <c r="FU114" i="8"/>
  <c r="FT114" i="8"/>
  <c r="FS114" i="8"/>
  <c r="FR114" i="8"/>
  <c r="FQ114" i="8"/>
  <c r="FP114" i="8"/>
  <c r="FO114" i="8"/>
  <c r="FN114" i="8"/>
  <c r="FM114" i="8"/>
  <c r="FL114" i="8"/>
  <c r="FK114" i="8"/>
  <c r="FJ114" i="8"/>
  <c r="FI114" i="8"/>
  <c r="FH114" i="8"/>
  <c r="FG114" i="8"/>
  <c r="FF114" i="8"/>
  <c r="FE114" i="8"/>
  <c r="FD114" i="8"/>
  <c r="FC114" i="8"/>
  <c r="FB114" i="8"/>
  <c r="FA114" i="8"/>
  <c r="EZ114" i="8"/>
  <c r="EY114" i="8"/>
  <c r="EX114" i="8"/>
  <c r="EW114" i="8"/>
  <c r="EV114" i="8"/>
  <c r="EU114" i="8"/>
  <c r="ET114" i="8"/>
  <c r="ES114" i="8"/>
  <c r="ER114" i="8"/>
  <c r="EQ114" i="8"/>
  <c r="EP114" i="8"/>
  <c r="EO114" i="8"/>
  <c r="EN114" i="8"/>
  <c r="EM114" i="8"/>
  <c r="EL114" i="8"/>
  <c r="EK114" i="8"/>
  <c r="EJ114" i="8"/>
  <c r="EI114" i="8"/>
  <c r="EH114" i="8"/>
  <c r="EG114" i="8"/>
  <c r="EF114" i="8"/>
  <c r="EE114" i="8"/>
  <c r="ED114" i="8"/>
  <c r="EC114" i="8"/>
  <c r="EB114" i="8"/>
  <c r="EA114" i="8"/>
  <c r="DZ114" i="8"/>
  <c r="DY114" i="8"/>
  <c r="DX114" i="8"/>
  <c r="DW114" i="8"/>
  <c r="DV114" i="8"/>
  <c r="DU114" i="8"/>
  <c r="DT114" i="8"/>
  <c r="DS114" i="8"/>
  <c r="DR114" i="8"/>
  <c r="DQ114" i="8"/>
  <c r="DP114" i="8"/>
  <c r="DO114" i="8"/>
  <c r="DN114" i="8"/>
  <c r="DM114" i="8"/>
  <c r="DL114" i="8"/>
  <c r="DK114" i="8"/>
  <c r="DJ114" i="8"/>
  <c r="DI114" i="8"/>
  <c r="DH114" i="8"/>
  <c r="DG114" i="8"/>
  <c r="DF114" i="8"/>
  <c r="HA113" i="8"/>
  <c r="GZ113" i="8"/>
  <c r="GY113" i="8"/>
  <c r="GX113" i="8"/>
  <c r="GW113" i="8"/>
  <c r="GV113" i="8"/>
  <c r="GU113" i="8"/>
  <c r="GT113" i="8"/>
  <c r="GS113" i="8"/>
  <c r="GR113" i="8"/>
  <c r="GQ113" i="8"/>
  <c r="GP113" i="8"/>
  <c r="GO113" i="8"/>
  <c r="GN113" i="8"/>
  <c r="GM113" i="8"/>
  <c r="GL113" i="8"/>
  <c r="GK113" i="8"/>
  <c r="GJ113" i="8"/>
  <c r="GI113" i="8"/>
  <c r="GH113" i="8"/>
  <c r="GG113" i="8"/>
  <c r="GF113" i="8"/>
  <c r="GE113" i="8"/>
  <c r="GD113" i="8"/>
  <c r="GC113" i="8"/>
  <c r="GB113" i="8"/>
  <c r="GA113" i="8"/>
  <c r="FZ113" i="8"/>
  <c r="FY113" i="8"/>
  <c r="FX113" i="8"/>
  <c r="FW113" i="8"/>
  <c r="FV113" i="8"/>
  <c r="FU113" i="8"/>
  <c r="FT113" i="8"/>
  <c r="FS113" i="8"/>
  <c r="FR113" i="8"/>
  <c r="FQ113" i="8"/>
  <c r="FP113" i="8"/>
  <c r="FO113" i="8"/>
  <c r="FN113" i="8"/>
  <c r="FM113" i="8"/>
  <c r="FL113" i="8"/>
  <c r="FK113" i="8"/>
  <c r="FJ113" i="8"/>
  <c r="FI113" i="8"/>
  <c r="FH113" i="8"/>
  <c r="FG113" i="8"/>
  <c r="FF113" i="8"/>
  <c r="FE113" i="8"/>
  <c r="FD113" i="8"/>
  <c r="FC113" i="8"/>
  <c r="FB113" i="8"/>
  <c r="FA113" i="8"/>
  <c r="EZ113" i="8"/>
  <c r="EY113" i="8"/>
  <c r="EX113" i="8"/>
  <c r="EW113" i="8"/>
  <c r="EV113" i="8"/>
  <c r="EU113" i="8"/>
  <c r="ET113" i="8"/>
  <c r="ES113" i="8"/>
  <c r="ER113" i="8"/>
  <c r="EQ113" i="8"/>
  <c r="EP113" i="8"/>
  <c r="EO113" i="8"/>
  <c r="EN113" i="8"/>
  <c r="EM113" i="8"/>
  <c r="EL113" i="8"/>
  <c r="EK113" i="8"/>
  <c r="EJ113" i="8"/>
  <c r="EI113" i="8"/>
  <c r="EH113" i="8"/>
  <c r="EG113" i="8"/>
  <c r="EF113" i="8"/>
  <c r="EE113" i="8"/>
  <c r="ED113" i="8"/>
  <c r="EC113" i="8"/>
  <c r="EB113" i="8"/>
  <c r="EA113" i="8"/>
  <c r="DZ113" i="8"/>
  <c r="DY113" i="8"/>
  <c r="DX113" i="8"/>
  <c r="DW113" i="8"/>
  <c r="DV113" i="8"/>
  <c r="DU113" i="8"/>
  <c r="DT113" i="8"/>
  <c r="DS113" i="8"/>
  <c r="DR113" i="8"/>
  <c r="DQ113" i="8"/>
  <c r="DP113" i="8"/>
  <c r="DO113" i="8"/>
  <c r="DN113" i="8"/>
  <c r="DM113" i="8"/>
  <c r="DL113" i="8"/>
  <c r="DK113" i="8"/>
  <c r="DJ113" i="8"/>
  <c r="DI113" i="8"/>
  <c r="DH113" i="8"/>
  <c r="DG113" i="8"/>
  <c r="DF113" i="8"/>
  <c r="HA112" i="8"/>
  <c r="GZ112" i="8"/>
  <c r="GY112" i="8"/>
  <c r="GX112" i="8"/>
  <c r="GW112" i="8"/>
  <c r="GV112" i="8"/>
  <c r="GU112" i="8"/>
  <c r="GT112" i="8"/>
  <c r="GS112" i="8"/>
  <c r="GR112" i="8"/>
  <c r="GQ112" i="8"/>
  <c r="GP112" i="8"/>
  <c r="GO112" i="8"/>
  <c r="GN112" i="8"/>
  <c r="GM112" i="8"/>
  <c r="GL112" i="8"/>
  <c r="GK112" i="8"/>
  <c r="GJ112" i="8"/>
  <c r="GI112" i="8"/>
  <c r="GH112" i="8"/>
  <c r="GG112" i="8"/>
  <c r="GF112" i="8"/>
  <c r="GE112" i="8"/>
  <c r="GD112" i="8"/>
  <c r="GC112" i="8"/>
  <c r="GB112" i="8"/>
  <c r="GA112" i="8"/>
  <c r="FZ112" i="8"/>
  <c r="FY112" i="8"/>
  <c r="FX112" i="8"/>
  <c r="FW112" i="8"/>
  <c r="FV112" i="8"/>
  <c r="FU112" i="8"/>
  <c r="FT112" i="8"/>
  <c r="FS112" i="8"/>
  <c r="FR112" i="8"/>
  <c r="FQ112" i="8"/>
  <c r="FP112" i="8"/>
  <c r="FO112" i="8"/>
  <c r="FN112" i="8"/>
  <c r="FM112" i="8"/>
  <c r="FL112" i="8"/>
  <c r="FK112" i="8"/>
  <c r="FJ112" i="8"/>
  <c r="FI112" i="8"/>
  <c r="FH112" i="8"/>
  <c r="FG112" i="8"/>
  <c r="FF112" i="8"/>
  <c r="FE112" i="8"/>
  <c r="FD112" i="8"/>
  <c r="FC112" i="8"/>
  <c r="FB112" i="8"/>
  <c r="FA112" i="8"/>
  <c r="EZ112" i="8"/>
  <c r="EY112" i="8"/>
  <c r="EX112" i="8"/>
  <c r="EW112" i="8"/>
  <c r="EV112" i="8"/>
  <c r="EU112" i="8"/>
  <c r="ET112" i="8"/>
  <c r="ES112" i="8"/>
  <c r="ER112" i="8"/>
  <c r="EQ112" i="8"/>
  <c r="EP112" i="8"/>
  <c r="EO112" i="8"/>
  <c r="EN112" i="8"/>
  <c r="EM112" i="8"/>
  <c r="EL112" i="8"/>
  <c r="EK112" i="8"/>
  <c r="EJ112" i="8"/>
  <c r="EI112" i="8"/>
  <c r="EH112" i="8"/>
  <c r="EG112" i="8"/>
  <c r="EF112" i="8"/>
  <c r="EE112" i="8"/>
  <c r="ED112" i="8"/>
  <c r="EC112" i="8"/>
  <c r="EB112" i="8"/>
  <c r="EA112" i="8"/>
  <c r="DZ112" i="8"/>
  <c r="DY112" i="8"/>
  <c r="DX112" i="8"/>
  <c r="DW112" i="8"/>
  <c r="DV112" i="8"/>
  <c r="DU112" i="8"/>
  <c r="DT112" i="8"/>
  <c r="DS112" i="8"/>
  <c r="DR112" i="8"/>
  <c r="DQ112" i="8"/>
  <c r="DP112" i="8"/>
  <c r="DO112" i="8"/>
  <c r="DN112" i="8"/>
  <c r="DM112" i="8"/>
  <c r="DL112" i="8"/>
  <c r="DK112" i="8"/>
  <c r="DJ112" i="8"/>
  <c r="DI112" i="8"/>
  <c r="DH112" i="8"/>
  <c r="DG112" i="8"/>
  <c r="DF112" i="8"/>
  <c r="HA111" i="8"/>
  <c r="GZ111" i="8"/>
  <c r="GY111" i="8"/>
  <c r="GX111" i="8"/>
  <c r="GW111" i="8"/>
  <c r="GV111" i="8"/>
  <c r="GU111" i="8"/>
  <c r="GT111" i="8"/>
  <c r="GS111" i="8"/>
  <c r="GR111" i="8"/>
  <c r="GQ111" i="8"/>
  <c r="GP111" i="8"/>
  <c r="GO111" i="8"/>
  <c r="GN111" i="8"/>
  <c r="GM111" i="8"/>
  <c r="GL111" i="8"/>
  <c r="GK111" i="8"/>
  <c r="GJ111" i="8"/>
  <c r="GI111" i="8"/>
  <c r="GH111" i="8"/>
  <c r="GG111" i="8"/>
  <c r="GF111" i="8"/>
  <c r="GE111" i="8"/>
  <c r="GD111" i="8"/>
  <c r="GC111" i="8"/>
  <c r="GB111" i="8"/>
  <c r="GA111" i="8"/>
  <c r="FZ111" i="8"/>
  <c r="FY111" i="8"/>
  <c r="FX111" i="8"/>
  <c r="FW111" i="8"/>
  <c r="FV111" i="8"/>
  <c r="FU111" i="8"/>
  <c r="FT111" i="8"/>
  <c r="FS111" i="8"/>
  <c r="FR111" i="8"/>
  <c r="FQ111" i="8"/>
  <c r="FP111" i="8"/>
  <c r="FO111" i="8"/>
  <c r="FN111" i="8"/>
  <c r="FM111" i="8"/>
  <c r="FL111" i="8"/>
  <c r="FK111" i="8"/>
  <c r="FJ111" i="8"/>
  <c r="FI111" i="8"/>
  <c r="FH111" i="8"/>
  <c r="FG111" i="8"/>
  <c r="FF111" i="8"/>
  <c r="FE111" i="8"/>
  <c r="FD111" i="8"/>
  <c r="FC111" i="8"/>
  <c r="FB111" i="8"/>
  <c r="FA111" i="8"/>
  <c r="EZ111" i="8"/>
  <c r="EY111" i="8"/>
  <c r="EX111" i="8"/>
  <c r="EW111" i="8"/>
  <c r="EV111" i="8"/>
  <c r="EU111" i="8"/>
  <c r="ET111" i="8"/>
  <c r="ES111" i="8"/>
  <c r="ER111" i="8"/>
  <c r="EQ111" i="8"/>
  <c r="EP111" i="8"/>
  <c r="EO111" i="8"/>
  <c r="EN111" i="8"/>
  <c r="EM111" i="8"/>
  <c r="EL111" i="8"/>
  <c r="EK111" i="8"/>
  <c r="EJ111" i="8"/>
  <c r="EI111" i="8"/>
  <c r="EH111" i="8"/>
  <c r="EG111" i="8"/>
  <c r="EF111" i="8"/>
  <c r="EE111" i="8"/>
  <c r="ED111" i="8"/>
  <c r="EC111" i="8"/>
  <c r="EB111" i="8"/>
  <c r="EA111" i="8"/>
  <c r="DZ111" i="8"/>
  <c r="DY111" i="8"/>
  <c r="DX111" i="8"/>
  <c r="DW111" i="8"/>
  <c r="DV111" i="8"/>
  <c r="DU111" i="8"/>
  <c r="DT111" i="8"/>
  <c r="DS111" i="8"/>
  <c r="DR111" i="8"/>
  <c r="DQ111" i="8"/>
  <c r="DP111" i="8"/>
  <c r="DO111" i="8"/>
  <c r="DN111" i="8"/>
  <c r="DM111" i="8"/>
  <c r="DL111" i="8"/>
  <c r="DK111" i="8"/>
  <c r="DJ111" i="8"/>
  <c r="DI111" i="8"/>
  <c r="DH111" i="8"/>
  <c r="DG111" i="8"/>
  <c r="DF111" i="8"/>
  <c r="HA110" i="8"/>
  <c r="GZ110" i="8"/>
  <c r="GY110" i="8"/>
  <c r="GX110" i="8"/>
  <c r="GW110" i="8"/>
  <c r="GV110" i="8"/>
  <c r="GU110" i="8"/>
  <c r="GT110" i="8"/>
  <c r="GS110" i="8"/>
  <c r="GR110" i="8"/>
  <c r="GQ110" i="8"/>
  <c r="GP110" i="8"/>
  <c r="GO110" i="8"/>
  <c r="GN110" i="8"/>
  <c r="GM110" i="8"/>
  <c r="GL110" i="8"/>
  <c r="GK110" i="8"/>
  <c r="GJ110" i="8"/>
  <c r="GI110" i="8"/>
  <c r="GH110" i="8"/>
  <c r="GG110" i="8"/>
  <c r="GF110" i="8"/>
  <c r="GE110" i="8"/>
  <c r="GD110" i="8"/>
  <c r="GC110" i="8"/>
  <c r="GB110" i="8"/>
  <c r="GA110" i="8"/>
  <c r="FZ110" i="8"/>
  <c r="FY110" i="8"/>
  <c r="FX110" i="8"/>
  <c r="FW110" i="8"/>
  <c r="FV110" i="8"/>
  <c r="FU110" i="8"/>
  <c r="FT110" i="8"/>
  <c r="FS110" i="8"/>
  <c r="FR110" i="8"/>
  <c r="FQ110" i="8"/>
  <c r="FP110" i="8"/>
  <c r="FO110" i="8"/>
  <c r="FN110" i="8"/>
  <c r="FM110" i="8"/>
  <c r="FL110" i="8"/>
  <c r="FK110" i="8"/>
  <c r="FJ110" i="8"/>
  <c r="FI110" i="8"/>
  <c r="FH110" i="8"/>
  <c r="FG110" i="8"/>
  <c r="FF110" i="8"/>
  <c r="FE110" i="8"/>
  <c r="FD110" i="8"/>
  <c r="FC110" i="8"/>
  <c r="FB110" i="8"/>
  <c r="FA110" i="8"/>
  <c r="EZ110" i="8"/>
  <c r="EY110" i="8"/>
  <c r="EX110" i="8"/>
  <c r="EW110" i="8"/>
  <c r="EV110" i="8"/>
  <c r="EU110" i="8"/>
  <c r="ET110" i="8"/>
  <c r="ES110" i="8"/>
  <c r="ER110" i="8"/>
  <c r="EQ110" i="8"/>
  <c r="EP110" i="8"/>
  <c r="EO110" i="8"/>
  <c r="EN110" i="8"/>
  <c r="EM110" i="8"/>
  <c r="EL110" i="8"/>
  <c r="EK110" i="8"/>
  <c r="EJ110" i="8"/>
  <c r="EI110" i="8"/>
  <c r="EH110" i="8"/>
  <c r="EG110" i="8"/>
  <c r="EF110" i="8"/>
  <c r="EE110" i="8"/>
  <c r="ED110" i="8"/>
  <c r="EC110" i="8"/>
  <c r="EB110" i="8"/>
  <c r="EA110" i="8"/>
  <c r="DZ110" i="8"/>
  <c r="DY110" i="8"/>
  <c r="DX110" i="8"/>
  <c r="DW110" i="8"/>
  <c r="DV110" i="8"/>
  <c r="DU110" i="8"/>
  <c r="DT110" i="8"/>
  <c r="DS110" i="8"/>
  <c r="DR110" i="8"/>
  <c r="DQ110" i="8"/>
  <c r="DP110" i="8"/>
  <c r="DO110" i="8"/>
  <c r="DN110" i="8"/>
  <c r="DM110" i="8"/>
  <c r="DL110" i="8"/>
  <c r="DK110" i="8"/>
  <c r="DJ110" i="8"/>
  <c r="DI110" i="8"/>
  <c r="DH110" i="8"/>
  <c r="DG110" i="8"/>
  <c r="DF110" i="8"/>
  <c r="HA109" i="8"/>
  <c r="GZ109" i="8"/>
  <c r="GY109" i="8"/>
  <c r="GX109" i="8"/>
  <c r="GW109" i="8"/>
  <c r="GV109" i="8"/>
  <c r="GU109" i="8"/>
  <c r="GT109" i="8"/>
  <c r="GS109" i="8"/>
  <c r="GR109" i="8"/>
  <c r="GQ109" i="8"/>
  <c r="GP109" i="8"/>
  <c r="GO109" i="8"/>
  <c r="GN109" i="8"/>
  <c r="GM109" i="8"/>
  <c r="GL109" i="8"/>
  <c r="GK109" i="8"/>
  <c r="GJ109" i="8"/>
  <c r="GI109" i="8"/>
  <c r="GH109" i="8"/>
  <c r="GG109" i="8"/>
  <c r="GF109" i="8"/>
  <c r="GE109" i="8"/>
  <c r="GD109" i="8"/>
  <c r="GC109" i="8"/>
  <c r="GB109" i="8"/>
  <c r="GA109" i="8"/>
  <c r="FZ109" i="8"/>
  <c r="FY109" i="8"/>
  <c r="FX109" i="8"/>
  <c r="FW109" i="8"/>
  <c r="FV109" i="8"/>
  <c r="FU109" i="8"/>
  <c r="FT109" i="8"/>
  <c r="FS109" i="8"/>
  <c r="FR109" i="8"/>
  <c r="FQ109" i="8"/>
  <c r="FP109" i="8"/>
  <c r="FO109" i="8"/>
  <c r="FN109" i="8"/>
  <c r="FM109" i="8"/>
  <c r="FL109" i="8"/>
  <c r="FK109" i="8"/>
  <c r="FJ109" i="8"/>
  <c r="FI109" i="8"/>
  <c r="FH109" i="8"/>
  <c r="FG109" i="8"/>
  <c r="FF109" i="8"/>
  <c r="FE109" i="8"/>
  <c r="FD109" i="8"/>
  <c r="FC109" i="8"/>
  <c r="FB109" i="8"/>
  <c r="FA109" i="8"/>
  <c r="EZ109" i="8"/>
  <c r="EY109" i="8"/>
  <c r="EX109" i="8"/>
  <c r="EW109" i="8"/>
  <c r="EV109" i="8"/>
  <c r="EU109" i="8"/>
  <c r="ET109" i="8"/>
  <c r="ES109" i="8"/>
  <c r="ER109" i="8"/>
  <c r="EQ109" i="8"/>
  <c r="EP109" i="8"/>
  <c r="EO109" i="8"/>
  <c r="EN109" i="8"/>
  <c r="EM109" i="8"/>
  <c r="EL109" i="8"/>
  <c r="EK109" i="8"/>
  <c r="EJ109" i="8"/>
  <c r="EI109" i="8"/>
  <c r="EH109" i="8"/>
  <c r="EG109" i="8"/>
  <c r="EF109" i="8"/>
  <c r="EE109" i="8"/>
  <c r="ED109" i="8"/>
  <c r="EC109" i="8"/>
  <c r="EB109" i="8"/>
  <c r="EA109" i="8"/>
  <c r="DZ109" i="8"/>
  <c r="DY109" i="8"/>
  <c r="DX109" i="8"/>
  <c r="DW109" i="8"/>
  <c r="DV109" i="8"/>
  <c r="DU109" i="8"/>
  <c r="DT109" i="8"/>
  <c r="DS109" i="8"/>
  <c r="DR109" i="8"/>
  <c r="DQ109" i="8"/>
  <c r="DP109" i="8"/>
  <c r="DO109" i="8"/>
  <c r="DN109" i="8"/>
  <c r="DM109" i="8"/>
  <c r="DL109" i="8"/>
  <c r="DK109" i="8"/>
  <c r="DJ109" i="8"/>
  <c r="DI109" i="8"/>
  <c r="DH109" i="8"/>
  <c r="DG109" i="8"/>
  <c r="DF109" i="8"/>
  <c r="HA108" i="8"/>
  <c r="GZ108" i="8"/>
  <c r="GY108" i="8"/>
  <c r="GX108" i="8"/>
  <c r="GW108" i="8"/>
  <c r="GV108" i="8"/>
  <c r="GU108" i="8"/>
  <c r="GT108" i="8"/>
  <c r="GS108" i="8"/>
  <c r="GR108" i="8"/>
  <c r="GQ108" i="8"/>
  <c r="GP108" i="8"/>
  <c r="GO108" i="8"/>
  <c r="GN108" i="8"/>
  <c r="GM108" i="8"/>
  <c r="GL108" i="8"/>
  <c r="GK108" i="8"/>
  <c r="GJ108" i="8"/>
  <c r="GI108" i="8"/>
  <c r="GH108" i="8"/>
  <c r="GG108" i="8"/>
  <c r="GF108" i="8"/>
  <c r="GE108" i="8"/>
  <c r="GD108" i="8"/>
  <c r="GC108" i="8"/>
  <c r="GB108" i="8"/>
  <c r="GA108" i="8"/>
  <c r="FZ108" i="8"/>
  <c r="FY108" i="8"/>
  <c r="FX108" i="8"/>
  <c r="FW108" i="8"/>
  <c r="FV108" i="8"/>
  <c r="FU108" i="8"/>
  <c r="FT108" i="8"/>
  <c r="FS108" i="8"/>
  <c r="FR108" i="8"/>
  <c r="FQ108" i="8"/>
  <c r="FP108" i="8"/>
  <c r="FO108" i="8"/>
  <c r="FN108" i="8"/>
  <c r="FM108" i="8"/>
  <c r="FL108" i="8"/>
  <c r="FK108" i="8"/>
  <c r="FJ108" i="8"/>
  <c r="FI108" i="8"/>
  <c r="FH108" i="8"/>
  <c r="FG108" i="8"/>
  <c r="FF108" i="8"/>
  <c r="FE108" i="8"/>
  <c r="FD108" i="8"/>
  <c r="FC108" i="8"/>
  <c r="FB108" i="8"/>
  <c r="FA108" i="8"/>
  <c r="EZ108" i="8"/>
  <c r="EY108" i="8"/>
  <c r="EX108" i="8"/>
  <c r="EW108" i="8"/>
  <c r="EV108" i="8"/>
  <c r="EU108" i="8"/>
  <c r="ET108" i="8"/>
  <c r="ES108" i="8"/>
  <c r="ER108" i="8"/>
  <c r="EQ108" i="8"/>
  <c r="EP108" i="8"/>
  <c r="EO108" i="8"/>
  <c r="EN108" i="8"/>
  <c r="EM108" i="8"/>
  <c r="EL108" i="8"/>
  <c r="EK108" i="8"/>
  <c r="EJ108" i="8"/>
  <c r="EI108" i="8"/>
  <c r="EH108" i="8"/>
  <c r="EG108" i="8"/>
  <c r="EF108" i="8"/>
  <c r="EE108" i="8"/>
  <c r="ED108" i="8"/>
  <c r="EC108" i="8"/>
  <c r="EB108" i="8"/>
  <c r="EA108" i="8"/>
  <c r="DZ108" i="8"/>
  <c r="DY108" i="8"/>
  <c r="DX108" i="8"/>
  <c r="DW108" i="8"/>
  <c r="DV108" i="8"/>
  <c r="DU108" i="8"/>
  <c r="DT108" i="8"/>
  <c r="DS108" i="8"/>
  <c r="DR108" i="8"/>
  <c r="DQ108" i="8"/>
  <c r="DP108" i="8"/>
  <c r="DO108" i="8"/>
  <c r="DN108" i="8"/>
  <c r="DM108" i="8"/>
  <c r="DL108" i="8"/>
  <c r="DK108" i="8"/>
  <c r="DJ108" i="8"/>
  <c r="DI108" i="8"/>
  <c r="DH108" i="8"/>
  <c r="DG108" i="8"/>
  <c r="DF108" i="8"/>
  <c r="HA107" i="8"/>
  <c r="GZ107" i="8"/>
  <c r="GY107" i="8"/>
  <c r="GX107" i="8"/>
  <c r="GW107" i="8"/>
  <c r="GV107" i="8"/>
  <c r="GU107" i="8"/>
  <c r="GT107" i="8"/>
  <c r="GS107" i="8"/>
  <c r="GR107" i="8"/>
  <c r="GQ107" i="8"/>
  <c r="GP107" i="8"/>
  <c r="GO107" i="8"/>
  <c r="GN107" i="8"/>
  <c r="GM107" i="8"/>
  <c r="GL107" i="8"/>
  <c r="GK107" i="8"/>
  <c r="GJ107" i="8"/>
  <c r="GI107" i="8"/>
  <c r="GH107" i="8"/>
  <c r="GG107" i="8"/>
  <c r="GF107" i="8"/>
  <c r="GE107" i="8"/>
  <c r="GD107" i="8"/>
  <c r="GC107" i="8"/>
  <c r="GB107" i="8"/>
  <c r="GA107" i="8"/>
  <c r="FZ107" i="8"/>
  <c r="FY107" i="8"/>
  <c r="FX107" i="8"/>
  <c r="FW107" i="8"/>
  <c r="FV107" i="8"/>
  <c r="FU107" i="8"/>
  <c r="FT107" i="8"/>
  <c r="FS107" i="8"/>
  <c r="FR107" i="8"/>
  <c r="FQ107" i="8"/>
  <c r="FP107" i="8"/>
  <c r="FO107" i="8"/>
  <c r="FN107" i="8"/>
  <c r="FM107" i="8"/>
  <c r="FL107" i="8"/>
  <c r="FK107" i="8"/>
  <c r="FJ107" i="8"/>
  <c r="FI107" i="8"/>
  <c r="FH107" i="8"/>
  <c r="FG107" i="8"/>
  <c r="FF107" i="8"/>
  <c r="FE107" i="8"/>
  <c r="FD107" i="8"/>
  <c r="FC107" i="8"/>
  <c r="FB107" i="8"/>
  <c r="FA107" i="8"/>
  <c r="EZ107" i="8"/>
  <c r="EY107" i="8"/>
  <c r="EX107" i="8"/>
  <c r="EW107" i="8"/>
  <c r="EV107" i="8"/>
  <c r="EU107" i="8"/>
  <c r="ET107" i="8"/>
  <c r="ES107" i="8"/>
  <c r="ER107" i="8"/>
  <c r="EQ107" i="8"/>
  <c r="EP107" i="8"/>
  <c r="EO107" i="8"/>
  <c r="EN107" i="8"/>
  <c r="EM107" i="8"/>
  <c r="EL107" i="8"/>
  <c r="EK107" i="8"/>
  <c r="EJ107" i="8"/>
  <c r="EI107" i="8"/>
  <c r="EH107" i="8"/>
  <c r="EG107" i="8"/>
  <c r="EF107" i="8"/>
  <c r="EE107" i="8"/>
  <c r="ED107" i="8"/>
  <c r="EC107" i="8"/>
  <c r="EB107" i="8"/>
  <c r="EA107" i="8"/>
  <c r="DZ107" i="8"/>
  <c r="DY107" i="8"/>
  <c r="DX107" i="8"/>
  <c r="DW107" i="8"/>
  <c r="DV107" i="8"/>
  <c r="DU107" i="8"/>
  <c r="DT107" i="8"/>
  <c r="DS107" i="8"/>
  <c r="DR107" i="8"/>
  <c r="DQ107" i="8"/>
  <c r="DP107" i="8"/>
  <c r="DO107" i="8"/>
  <c r="DN107" i="8"/>
  <c r="DM107" i="8"/>
  <c r="DL107" i="8"/>
  <c r="DK107" i="8"/>
  <c r="DJ107" i="8"/>
  <c r="DI107" i="8"/>
  <c r="DH107" i="8"/>
  <c r="DG107" i="8"/>
  <c r="DF107" i="8"/>
  <c r="HA106" i="8"/>
  <c r="GZ106" i="8"/>
  <c r="GY106" i="8"/>
  <c r="GX106" i="8"/>
  <c r="GW106" i="8"/>
  <c r="GV106" i="8"/>
  <c r="GU106" i="8"/>
  <c r="GT106" i="8"/>
  <c r="GS106" i="8"/>
  <c r="GR106" i="8"/>
  <c r="GQ106" i="8"/>
  <c r="GP106" i="8"/>
  <c r="GO106" i="8"/>
  <c r="GN106" i="8"/>
  <c r="GM106" i="8"/>
  <c r="GL106" i="8"/>
  <c r="GK106" i="8"/>
  <c r="GJ106" i="8"/>
  <c r="GI106" i="8"/>
  <c r="GH106" i="8"/>
  <c r="GG106" i="8"/>
  <c r="GF106" i="8"/>
  <c r="GE106" i="8"/>
  <c r="GD106" i="8"/>
  <c r="GC106" i="8"/>
  <c r="GB106" i="8"/>
  <c r="GA106" i="8"/>
  <c r="FZ106" i="8"/>
  <c r="FY106" i="8"/>
  <c r="FX106" i="8"/>
  <c r="FW106" i="8"/>
  <c r="FV106" i="8"/>
  <c r="FU106" i="8"/>
  <c r="FT106" i="8"/>
  <c r="FS106" i="8"/>
  <c r="FR106" i="8"/>
  <c r="FQ106" i="8"/>
  <c r="FP106" i="8"/>
  <c r="FO106" i="8"/>
  <c r="FN106" i="8"/>
  <c r="FM106" i="8"/>
  <c r="FL106" i="8"/>
  <c r="FK106" i="8"/>
  <c r="FJ106" i="8"/>
  <c r="FI106" i="8"/>
  <c r="FH106" i="8"/>
  <c r="FG106" i="8"/>
  <c r="FF106" i="8"/>
  <c r="FE106" i="8"/>
  <c r="FD106" i="8"/>
  <c r="FC106" i="8"/>
  <c r="FB106" i="8"/>
  <c r="FA106" i="8"/>
  <c r="EZ106" i="8"/>
  <c r="EY106" i="8"/>
  <c r="EX106" i="8"/>
  <c r="EW106" i="8"/>
  <c r="EV106" i="8"/>
  <c r="EU106" i="8"/>
  <c r="ET106" i="8"/>
  <c r="ES106" i="8"/>
  <c r="ER106" i="8"/>
  <c r="EQ106" i="8"/>
  <c r="EP106" i="8"/>
  <c r="EO106" i="8"/>
  <c r="EN106" i="8"/>
  <c r="EM106" i="8"/>
  <c r="EL106" i="8"/>
  <c r="EK106" i="8"/>
  <c r="EJ106" i="8"/>
  <c r="EI106" i="8"/>
  <c r="EH106" i="8"/>
  <c r="EG106" i="8"/>
  <c r="EF106" i="8"/>
  <c r="EE106" i="8"/>
  <c r="ED106" i="8"/>
  <c r="EC106" i="8"/>
  <c r="EB106" i="8"/>
  <c r="EA106" i="8"/>
  <c r="DZ106" i="8"/>
  <c r="DY106" i="8"/>
  <c r="DX106" i="8"/>
  <c r="DW106" i="8"/>
  <c r="DV106" i="8"/>
  <c r="DU106" i="8"/>
  <c r="DT106" i="8"/>
  <c r="DS106" i="8"/>
  <c r="DR106" i="8"/>
  <c r="DQ106" i="8"/>
  <c r="DP106" i="8"/>
  <c r="DO106" i="8"/>
  <c r="DN106" i="8"/>
  <c r="DM106" i="8"/>
  <c r="DL106" i="8"/>
  <c r="DK106" i="8"/>
  <c r="DJ106" i="8"/>
  <c r="DI106" i="8"/>
  <c r="DH106" i="8"/>
  <c r="DG106" i="8"/>
  <c r="DF106" i="8"/>
  <c r="HA105" i="8"/>
  <c r="GZ105" i="8"/>
  <c r="GY105" i="8"/>
  <c r="GX105" i="8"/>
  <c r="GW105" i="8"/>
  <c r="GV105" i="8"/>
  <c r="GU105" i="8"/>
  <c r="GT105" i="8"/>
  <c r="GS105" i="8"/>
  <c r="GR105" i="8"/>
  <c r="GQ105" i="8"/>
  <c r="GP105" i="8"/>
  <c r="GO105" i="8"/>
  <c r="GN105" i="8"/>
  <c r="GM105" i="8"/>
  <c r="GL105" i="8"/>
  <c r="GK105" i="8"/>
  <c r="GJ105" i="8"/>
  <c r="GI105" i="8"/>
  <c r="GH105" i="8"/>
  <c r="GG105" i="8"/>
  <c r="GF105" i="8"/>
  <c r="GE105" i="8"/>
  <c r="GD105" i="8"/>
  <c r="GC105" i="8"/>
  <c r="GB105" i="8"/>
  <c r="GA105" i="8"/>
  <c r="FZ105" i="8"/>
  <c r="FY105" i="8"/>
  <c r="FX105" i="8"/>
  <c r="FW105" i="8"/>
  <c r="FV105" i="8"/>
  <c r="FU105" i="8"/>
  <c r="FT105" i="8"/>
  <c r="FS105" i="8"/>
  <c r="FR105" i="8"/>
  <c r="FQ105" i="8"/>
  <c r="FP105" i="8"/>
  <c r="FO105" i="8"/>
  <c r="FN105" i="8"/>
  <c r="FM105" i="8"/>
  <c r="FL105" i="8"/>
  <c r="FK105" i="8"/>
  <c r="FJ105" i="8"/>
  <c r="FI105" i="8"/>
  <c r="FH105" i="8"/>
  <c r="FG105" i="8"/>
  <c r="FF105" i="8"/>
  <c r="FE105" i="8"/>
  <c r="FD105" i="8"/>
  <c r="FC105" i="8"/>
  <c r="FB105" i="8"/>
  <c r="FA105" i="8"/>
  <c r="EZ105" i="8"/>
  <c r="EY105" i="8"/>
  <c r="EX105" i="8"/>
  <c r="EW105" i="8"/>
  <c r="EV105" i="8"/>
  <c r="EU105" i="8"/>
  <c r="ET105" i="8"/>
  <c r="ES105" i="8"/>
  <c r="ER105" i="8"/>
  <c r="EQ105" i="8"/>
  <c r="EP105" i="8"/>
  <c r="EO105" i="8"/>
  <c r="EN105" i="8"/>
  <c r="EM105" i="8"/>
  <c r="EL105" i="8"/>
  <c r="EK105" i="8"/>
  <c r="EJ105" i="8"/>
  <c r="EI105" i="8"/>
  <c r="EH105" i="8"/>
  <c r="EG105" i="8"/>
  <c r="EF105" i="8"/>
  <c r="EE105" i="8"/>
  <c r="ED105" i="8"/>
  <c r="EC105" i="8"/>
  <c r="EB105" i="8"/>
  <c r="EA105" i="8"/>
  <c r="DZ105" i="8"/>
  <c r="DY105" i="8"/>
  <c r="DX105" i="8"/>
  <c r="DW105" i="8"/>
  <c r="DV105" i="8"/>
  <c r="DU105" i="8"/>
  <c r="DT105" i="8"/>
  <c r="DS105" i="8"/>
  <c r="DR105" i="8"/>
  <c r="DQ105" i="8"/>
  <c r="DP105" i="8"/>
  <c r="DO105" i="8"/>
  <c r="DN105" i="8"/>
  <c r="DM105" i="8"/>
  <c r="DL105" i="8"/>
  <c r="DK105" i="8"/>
  <c r="DJ105" i="8"/>
  <c r="DI105" i="8"/>
  <c r="DH105" i="8"/>
  <c r="DG105" i="8"/>
  <c r="DF105" i="8"/>
  <c r="HA104" i="8"/>
  <c r="GZ104" i="8"/>
  <c r="GY104" i="8"/>
  <c r="GX104" i="8"/>
  <c r="GW104" i="8"/>
  <c r="GV104" i="8"/>
  <c r="GU104" i="8"/>
  <c r="GT104" i="8"/>
  <c r="GS104" i="8"/>
  <c r="GR104" i="8"/>
  <c r="GQ104" i="8"/>
  <c r="GP104" i="8"/>
  <c r="GO104" i="8"/>
  <c r="GN104" i="8"/>
  <c r="GM104" i="8"/>
  <c r="GL104" i="8"/>
  <c r="GK104" i="8"/>
  <c r="GJ104" i="8"/>
  <c r="GI104" i="8"/>
  <c r="GH104" i="8"/>
  <c r="GG104" i="8"/>
  <c r="GF104" i="8"/>
  <c r="GE104" i="8"/>
  <c r="GD104" i="8"/>
  <c r="GC104" i="8"/>
  <c r="GB104" i="8"/>
  <c r="GA104" i="8"/>
  <c r="FZ104" i="8"/>
  <c r="FY104" i="8"/>
  <c r="FX104" i="8"/>
  <c r="FW104" i="8"/>
  <c r="FV104" i="8"/>
  <c r="FU104" i="8"/>
  <c r="FT104" i="8"/>
  <c r="FS104" i="8"/>
  <c r="FR104" i="8"/>
  <c r="FQ104" i="8"/>
  <c r="FP104" i="8"/>
  <c r="FO104" i="8"/>
  <c r="FN104" i="8"/>
  <c r="FM104" i="8"/>
  <c r="FL104" i="8"/>
  <c r="FK104" i="8"/>
  <c r="FJ104" i="8"/>
  <c r="FI104" i="8"/>
  <c r="FH104" i="8"/>
  <c r="FG104" i="8"/>
  <c r="FF104" i="8"/>
  <c r="FE104" i="8"/>
  <c r="FD104" i="8"/>
  <c r="FC104" i="8"/>
  <c r="FB104" i="8"/>
  <c r="FA104" i="8"/>
  <c r="EZ104" i="8"/>
  <c r="EY104" i="8"/>
  <c r="EX104" i="8"/>
  <c r="EW104" i="8"/>
  <c r="EV104" i="8"/>
  <c r="EU104" i="8"/>
  <c r="ET104" i="8"/>
  <c r="ES104" i="8"/>
  <c r="ER104" i="8"/>
  <c r="EQ104" i="8"/>
  <c r="EP104" i="8"/>
  <c r="EO104" i="8"/>
  <c r="EN104" i="8"/>
  <c r="EM104" i="8"/>
  <c r="EL104" i="8"/>
  <c r="EK104" i="8"/>
  <c r="EJ104" i="8"/>
  <c r="EI104" i="8"/>
  <c r="EH104" i="8"/>
  <c r="EG104" i="8"/>
  <c r="EF104" i="8"/>
  <c r="EE104" i="8"/>
  <c r="ED104" i="8"/>
  <c r="EC104" i="8"/>
  <c r="EB104" i="8"/>
  <c r="EA104" i="8"/>
  <c r="DZ104" i="8"/>
  <c r="DY104" i="8"/>
  <c r="DX104" i="8"/>
  <c r="DW104" i="8"/>
  <c r="DV104" i="8"/>
  <c r="DU104" i="8"/>
  <c r="DT104" i="8"/>
  <c r="DS104" i="8"/>
  <c r="DR104" i="8"/>
  <c r="DQ104" i="8"/>
  <c r="DP104" i="8"/>
  <c r="DO104" i="8"/>
  <c r="DN104" i="8"/>
  <c r="DM104" i="8"/>
  <c r="DL104" i="8"/>
  <c r="DK104" i="8"/>
  <c r="DJ104" i="8"/>
  <c r="DI104" i="8"/>
  <c r="DH104" i="8"/>
  <c r="DG104" i="8"/>
  <c r="DF104" i="8"/>
  <c r="HA103" i="8"/>
  <c r="GZ103" i="8"/>
  <c r="GY103" i="8"/>
  <c r="GX103" i="8"/>
  <c r="GW103" i="8"/>
  <c r="GV103" i="8"/>
  <c r="GU103" i="8"/>
  <c r="GT103" i="8"/>
  <c r="GS103" i="8"/>
  <c r="GR103" i="8"/>
  <c r="GQ103" i="8"/>
  <c r="GP103" i="8"/>
  <c r="GO103" i="8"/>
  <c r="GN103" i="8"/>
  <c r="GM103" i="8"/>
  <c r="GL103" i="8"/>
  <c r="GK103" i="8"/>
  <c r="GJ103" i="8"/>
  <c r="GI103" i="8"/>
  <c r="GH103" i="8"/>
  <c r="GG103" i="8"/>
  <c r="GF103" i="8"/>
  <c r="GE103" i="8"/>
  <c r="GD103" i="8"/>
  <c r="GC103" i="8"/>
  <c r="GB103" i="8"/>
  <c r="GA103" i="8"/>
  <c r="FZ103" i="8"/>
  <c r="FY103" i="8"/>
  <c r="FX103" i="8"/>
  <c r="FW103" i="8"/>
  <c r="FV103" i="8"/>
  <c r="FU103" i="8"/>
  <c r="FT103" i="8"/>
  <c r="FS103" i="8"/>
  <c r="FR103" i="8"/>
  <c r="FQ103" i="8"/>
  <c r="FP103" i="8"/>
  <c r="FO103" i="8"/>
  <c r="FN103" i="8"/>
  <c r="FM103" i="8"/>
  <c r="FL103" i="8"/>
  <c r="FK103" i="8"/>
  <c r="FJ103" i="8"/>
  <c r="FI103" i="8"/>
  <c r="FH103" i="8"/>
  <c r="FG103" i="8"/>
  <c r="FF103" i="8"/>
  <c r="FE103" i="8"/>
  <c r="FD103" i="8"/>
  <c r="FC103" i="8"/>
  <c r="FB103" i="8"/>
  <c r="FA103" i="8"/>
  <c r="EZ103" i="8"/>
  <c r="EY103" i="8"/>
  <c r="EX103" i="8"/>
  <c r="EW103" i="8"/>
  <c r="EV103" i="8"/>
  <c r="EU103" i="8"/>
  <c r="ET103" i="8"/>
  <c r="ES103" i="8"/>
  <c r="ER103" i="8"/>
  <c r="EQ103" i="8"/>
  <c r="EP103" i="8"/>
  <c r="EO103" i="8"/>
  <c r="EN103" i="8"/>
  <c r="EM103" i="8"/>
  <c r="EL103" i="8"/>
  <c r="EK103" i="8"/>
  <c r="EJ103" i="8"/>
  <c r="EI103" i="8"/>
  <c r="EH103" i="8"/>
  <c r="EG103" i="8"/>
  <c r="EF103" i="8"/>
  <c r="EE103" i="8"/>
  <c r="ED103" i="8"/>
  <c r="EC103" i="8"/>
  <c r="EB103" i="8"/>
  <c r="EA103" i="8"/>
  <c r="DZ103" i="8"/>
  <c r="DY103" i="8"/>
  <c r="DX103" i="8"/>
  <c r="DW103" i="8"/>
  <c r="DV103" i="8"/>
  <c r="DU103" i="8"/>
  <c r="DT103" i="8"/>
  <c r="DS103" i="8"/>
  <c r="DR103" i="8"/>
  <c r="DQ103" i="8"/>
  <c r="DP103" i="8"/>
  <c r="DO103" i="8"/>
  <c r="DN103" i="8"/>
  <c r="DM103" i="8"/>
  <c r="DL103" i="8"/>
  <c r="DK103" i="8"/>
  <c r="DJ103" i="8"/>
  <c r="DI103" i="8"/>
  <c r="DH103" i="8"/>
  <c r="DG103" i="8"/>
  <c r="DF103" i="8"/>
  <c r="HA102" i="8"/>
  <c r="GZ102" i="8"/>
  <c r="GY102" i="8"/>
  <c r="GX102" i="8"/>
  <c r="GW102" i="8"/>
  <c r="GV102" i="8"/>
  <c r="GU102" i="8"/>
  <c r="GT102" i="8"/>
  <c r="GS102" i="8"/>
  <c r="GR102" i="8"/>
  <c r="GQ102" i="8"/>
  <c r="GP102" i="8"/>
  <c r="GO102" i="8"/>
  <c r="GN102" i="8"/>
  <c r="GM102" i="8"/>
  <c r="GL102" i="8"/>
  <c r="GK102" i="8"/>
  <c r="GJ102" i="8"/>
  <c r="GI102" i="8"/>
  <c r="GH102" i="8"/>
  <c r="GG102" i="8"/>
  <c r="GF102" i="8"/>
  <c r="GE102" i="8"/>
  <c r="GD102" i="8"/>
  <c r="GC102" i="8"/>
  <c r="GB102" i="8"/>
  <c r="GA102" i="8"/>
  <c r="FZ102" i="8"/>
  <c r="FY102" i="8"/>
  <c r="FX102" i="8"/>
  <c r="FW102" i="8"/>
  <c r="FV102" i="8"/>
  <c r="FU102" i="8"/>
  <c r="FT102" i="8"/>
  <c r="FS102" i="8"/>
  <c r="FR102" i="8"/>
  <c r="FQ102" i="8"/>
  <c r="FP102" i="8"/>
  <c r="FO102" i="8"/>
  <c r="FN102" i="8"/>
  <c r="FM102" i="8"/>
  <c r="FL102" i="8"/>
  <c r="FK102" i="8"/>
  <c r="FJ102" i="8"/>
  <c r="FI102" i="8"/>
  <c r="FH102" i="8"/>
  <c r="FG102" i="8"/>
  <c r="FF102" i="8"/>
  <c r="FE102" i="8"/>
  <c r="FD102" i="8"/>
  <c r="FC102" i="8"/>
  <c r="FB102" i="8"/>
  <c r="FA102" i="8"/>
  <c r="EZ102" i="8"/>
  <c r="EY102" i="8"/>
  <c r="EX102" i="8"/>
  <c r="EW102" i="8"/>
  <c r="EV102" i="8"/>
  <c r="EU102" i="8"/>
  <c r="ET102" i="8"/>
  <c r="ES102" i="8"/>
  <c r="ER102" i="8"/>
  <c r="EQ102" i="8"/>
  <c r="EP102" i="8"/>
  <c r="EO102" i="8"/>
  <c r="EN102" i="8"/>
  <c r="EM102" i="8"/>
  <c r="EL102" i="8"/>
  <c r="EK102" i="8"/>
  <c r="EJ102" i="8"/>
  <c r="EI102" i="8"/>
  <c r="EH102" i="8"/>
  <c r="EG102" i="8"/>
  <c r="EF102" i="8"/>
  <c r="EE102" i="8"/>
  <c r="ED102" i="8"/>
  <c r="EC102" i="8"/>
  <c r="EB102" i="8"/>
  <c r="EA102" i="8"/>
  <c r="DZ102" i="8"/>
  <c r="DY102" i="8"/>
  <c r="DX102" i="8"/>
  <c r="DW102" i="8"/>
  <c r="DV102" i="8"/>
  <c r="DU102" i="8"/>
  <c r="DT102" i="8"/>
  <c r="DS102" i="8"/>
  <c r="DR102" i="8"/>
  <c r="DQ102" i="8"/>
  <c r="DP102" i="8"/>
  <c r="DO102" i="8"/>
  <c r="DN102" i="8"/>
  <c r="DM102" i="8"/>
  <c r="DL102" i="8"/>
  <c r="DK102" i="8"/>
  <c r="DJ102" i="8"/>
  <c r="DI102" i="8"/>
  <c r="DH102" i="8"/>
  <c r="DG102" i="8"/>
  <c r="DF102" i="8"/>
  <c r="HA101" i="8"/>
  <c r="GZ101" i="8"/>
  <c r="GY101" i="8"/>
  <c r="GX101" i="8"/>
  <c r="GW101" i="8"/>
  <c r="GV101" i="8"/>
  <c r="GU101" i="8"/>
  <c r="GT101" i="8"/>
  <c r="GS101" i="8"/>
  <c r="GR101" i="8"/>
  <c r="GQ101" i="8"/>
  <c r="GP101" i="8"/>
  <c r="GO101" i="8"/>
  <c r="GN101" i="8"/>
  <c r="GM101" i="8"/>
  <c r="GL101" i="8"/>
  <c r="GK101" i="8"/>
  <c r="GJ101" i="8"/>
  <c r="GI101" i="8"/>
  <c r="GH101" i="8"/>
  <c r="GG101" i="8"/>
  <c r="GF101" i="8"/>
  <c r="GE101" i="8"/>
  <c r="GD101" i="8"/>
  <c r="GC101" i="8"/>
  <c r="GB101" i="8"/>
  <c r="GA101" i="8"/>
  <c r="FZ101" i="8"/>
  <c r="FY101" i="8"/>
  <c r="FX101" i="8"/>
  <c r="FW101" i="8"/>
  <c r="FV101" i="8"/>
  <c r="FU101" i="8"/>
  <c r="FT101" i="8"/>
  <c r="FS101" i="8"/>
  <c r="FR101" i="8"/>
  <c r="FQ101" i="8"/>
  <c r="FP101" i="8"/>
  <c r="FO101" i="8"/>
  <c r="FN101" i="8"/>
  <c r="FM101" i="8"/>
  <c r="FL101" i="8"/>
  <c r="FK101" i="8"/>
  <c r="FJ101" i="8"/>
  <c r="FI101" i="8"/>
  <c r="FH101" i="8"/>
  <c r="FG101" i="8"/>
  <c r="FF101" i="8"/>
  <c r="FE101" i="8"/>
  <c r="FD101" i="8"/>
  <c r="FC101" i="8"/>
  <c r="FB101" i="8"/>
  <c r="FA101" i="8"/>
  <c r="EZ101" i="8"/>
  <c r="EY101" i="8"/>
  <c r="EX101" i="8"/>
  <c r="EW101" i="8"/>
  <c r="EV101" i="8"/>
  <c r="EU101" i="8"/>
  <c r="ET101" i="8"/>
  <c r="ES101" i="8"/>
  <c r="ER101" i="8"/>
  <c r="EQ101" i="8"/>
  <c r="EP101" i="8"/>
  <c r="EO101" i="8"/>
  <c r="EN101" i="8"/>
  <c r="EM101" i="8"/>
  <c r="EL101" i="8"/>
  <c r="EK101" i="8"/>
  <c r="EJ101" i="8"/>
  <c r="EI101" i="8"/>
  <c r="EH101" i="8"/>
  <c r="EG101" i="8"/>
  <c r="EF101" i="8"/>
  <c r="EE101" i="8"/>
  <c r="ED101" i="8"/>
  <c r="EC101" i="8"/>
  <c r="EB101" i="8"/>
  <c r="EA101" i="8"/>
  <c r="DZ101" i="8"/>
  <c r="DY101" i="8"/>
  <c r="DX101" i="8"/>
  <c r="DW101" i="8"/>
  <c r="DV101" i="8"/>
  <c r="DU101" i="8"/>
  <c r="DT101" i="8"/>
  <c r="DS101" i="8"/>
  <c r="DR101" i="8"/>
  <c r="DQ101" i="8"/>
  <c r="DP101" i="8"/>
  <c r="DO101" i="8"/>
  <c r="DN101" i="8"/>
  <c r="DM101" i="8"/>
  <c r="DL101" i="8"/>
  <c r="DK101" i="8"/>
  <c r="DJ101" i="8"/>
  <c r="DI101" i="8"/>
  <c r="DH101" i="8"/>
  <c r="DG101" i="8"/>
  <c r="DF101" i="8"/>
  <c r="HA100" i="8"/>
  <c r="GZ100" i="8"/>
  <c r="GY100" i="8"/>
  <c r="GX100" i="8"/>
  <c r="GW100" i="8"/>
  <c r="GV100" i="8"/>
  <c r="GU100" i="8"/>
  <c r="GT100" i="8"/>
  <c r="GS100" i="8"/>
  <c r="GR100" i="8"/>
  <c r="GQ100" i="8"/>
  <c r="GP100" i="8"/>
  <c r="GO100" i="8"/>
  <c r="GN100" i="8"/>
  <c r="GM100" i="8"/>
  <c r="GL100" i="8"/>
  <c r="GK100" i="8"/>
  <c r="GJ100" i="8"/>
  <c r="GI100" i="8"/>
  <c r="GH100" i="8"/>
  <c r="GG100" i="8"/>
  <c r="GF100" i="8"/>
  <c r="GE100" i="8"/>
  <c r="GD100" i="8"/>
  <c r="GC100" i="8"/>
  <c r="GB100" i="8"/>
  <c r="GA100" i="8"/>
  <c r="FZ100" i="8"/>
  <c r="FY100" i="8"/>
  <c r="FX100" i="8"/>
  <c r="FW100" i="8"/>
  <c r="FV100" i="8"/>
  <c r="FU100" i="8"/>
  <c r="FT100" i="8"/>
  <c r="FS100" i="8"/>
  <c r="FR100" i="8"/>
  <c r="FQ100" i="8"/>
  <c r="FP100" i="8"/>
  <c r="FO100" i="8"/>
  <c r="FN100" i="8"/>
  <c r="FM100" i="8"/>
  <c r="FL100" i="8"/>
  <c r="FK100" i="8"/>
  <c r="FJ100" i="8"/>
  <c r="FI100" i="8"/>
  <c r="FH100" i="8"/>
  <c r="FG100" i="8"/>
  <c r="FF100" i="8"/>
  <c r="FE100" i="8"/>
  <c r="FD100" i="8"/>
  <c r="FC100" i="8"/>
  <c r="FB100" i="8"/>
  <c r="FA100" i="8"/>
  <c r="EZ100" i="8"/>
  <c r="EY100" i="8"/>
  <c r="EX100" i="8"/>
  <c r="EW100" i="8"/>
  <c r="EV100" i="8"/>
  <c r="EU100" i="8"/>
  <c r="ET100" i="8"/>
  <c r="ES100" i="8"/>
  <c r="ER100" i="8"/>
  <c r="EQ100" i="8"/>
  <c r="EP100" i="8"/>
  <c r="EO100" i="8"/>
  <c r="EN100" i="8"/>
  <c r="EM100" i="8"/>
  <c r="EL100" i="8"/>
  <c r="EK100" i="8"/>
  <c r="EJ100" i="8"/>
  <c r="EI100" i="8"/>
  <c r="EH100" i="8"/>
  <c r="EG100" i="8"/>
  <c r="EF100" i="8"/>
  <c r="EE100" i="8"/>
  <c r="ED100" i="8"/>
  <c r="EC100" i="8"/>
  <c r="EB100" i="8"/>
  <c r="EA100" i="8"/>
  <c r="DZ100" i="8"/>
  <c r="DY100" i="8"/>
  <c r="DX100" i="8"/>
  <c r="DW100" i="8"/>
  <c r="DV100" i="8"/>
  <c r="DU100" i="8"/>
  <c r="DT100" i="8"/>
  <c r="DS100" i="8"/>
  <c r="DR100" i="8"/>
  <c r="DQ100" i="8"/>
  <c r="DP100" i="8"/>
  <c r="DO100" i="8"/>
  <c r="DN100" i="8"/>
  <c r="DM100" i="8"/>
  <c r="DL100" i="8"/>
  <c r="DK100" i="8"/>
  <c r="DJ100" i="8"/>
  <c r="DI100" i="8"/>
  <c r="DH100" i="8"/>
  <c r="DG100" i="8"/>
  <c r="DF100" i="8"/>
  <c r="HA99" i="8"/>
  <c r="GZ99" i="8"/>
  <c r="GY99" i="8"/>
  <c r="GX99" i="8"/>
  <c r="GW99" i="8"/>
  <c r="GV99" i="8"/>
  <c r="GU99" i="8"/>
  <c r="GT99" i="8"/>
  <c r="GS99" i="8"/>
  <c r="GR99" i="8"/>
  <c r="GQ99" i="8"/>
  <c r="GP99" i="8"/>
  <c r="GO99" i="8"/>
  <c r="GN99" i="8"/>
  <c r="GM99" i="8"/>
  <c r="GL99" i="8"/>
  <c r="GK99" i="8"/>
  <c r="GJ99" i="8"/>
  <c r="GI99" i="8"/>
  <c r="GH99" i="8"/>
  <c r="GG99" i="8"/>
  <c r="GF99" i="8"/>
  <c r="GE99" i="8"/>
  <c r="GD99" i="8"/>
  <c r="GC99" i="8"/>
  <c r="GB99" i="8"/>
  <c r="GA99" i="8"/>
  <c r="FZ99" i="8"/>
  <c r="FY99" i="8"/>
  <c r="FX99" i="8"/>
  <c r="FW99" i="8"/>
  <c r="FV99" i="8"/>
  <c r="FU99" i="8"/>
  <c r="FT99" i="8"/>
  <c r="FS99" i="8"/>
  <c r="FR99" i="8"/>
  <c r="FQ99" i="8"/>
  <c r="FP99" i="8"/>
  <c r="FO99" i="8"/>
  <c r="FN99" i="8"/>
  <c r="FM99" i="8"/>
  <c r="FL99" i="8"/>
  <c r="FK99" i="8"/>
  <c r="FJ99" i="8"/>
  <c r="FI99" i="8"/>
  <c r="FH99" i="8"/>
  <c r="FG99" i="8"/>
  <c r="FF99" i="8"/>
  <c r="FE99" i="8"/>
  <c r="FD99" i="8"/>
  <c r="FC99" i="8"/>
  <c r="FB99" i="8"/>
  <c r="FA99" i="8"/>
  <c r="EZ99" i="8"/>
  <c r="EY99" i="8"/>
  <c r="EX99" i="8"/>
  <c r="EW99" i="8"/>
  <c r="EV99" i="8"/>
  <c r="EU99" i="8"/>
  <c r="ET99" i="8"/>
  <c r="ES99" i="8"/>
  <c r="ER99" i="8"/>
  <c r="EQ99" i="8"/>
  <c r="EP99" i="8"/>
  <c r="EO99" i="8"/>
  <c r="EN99" i="8"/>
  <c r="EM99" i="8"/>
  <c r="EL99" i="8"/>
  <c r="EK99" i="8"/>
  <c r="EJ99" i="8"/>
  <c r="EI99" i="8"/>
  <c r="EH99" i="8"/>
  <c r="EG99" i="8"/>
  <c r="EF99" i="8"/>
  <c r="EE99" i="8"/>
  <c r="ED99" i="8"/>
  <c r="EC99" i="8"/>
  <c r="EB99" i="8"/>
  <c r="EA99" i="8"/>
  <c r="DZ99" i="8"/>
  <c r="DY99" i="8"/>
  <c r="DX99" i="8"/>
  <c r="DW99" i="8"/>
  <c r="DV99" i="8"/>
  <c r="DU99" i="8"/>
  <c r="DT99" i="8"/>
  <c r="DS99" i="8"/>
  <c r="DR99" i="8"/>
  <c r="DQ99" i="8"/>
  <c r="DP99" i="8"/>
  <c r="DO99" i="8"/>
  <c r="DN99" i="8"/>
  <c r="DM99" i="8"/>
  <c r="DL99" i="8"/>
  <c r="DK99" i="8"/>
  <c r="DJ99" i="8"/>
  <c r="DI99" i="8"/>
  <c r="DH99" i="8"/>
  <c r="DG99" i="8"/>
  <c r="DF99" i="8"/>
  <c r="HA98" i="8"/>
  <c r="GZ98" i="8"/>
  <c r="GY98" i="8"/>
  <c r="GX98" i="8"/>
  <c r="GW98" i="8"/>
  <c r="GV98" i="8"/>
  <c r="GU98" i="8"/>
  <c r="GT98" i="8"/>
  <c r="GS98" i="8"/>
  <c r="GR98" i="8"/>
  <c r="GQ98" i="8"/>
  <c r="GP98" i="8"/>
  <c r="GO98" i="8"/>
  <c r="GN98" i="8"/>
  <c r="GM98" i="8"/>
  <c r="GL98" i="8"/>
  <c r="GK98" i="8"/>
  <c r="GJ98" i="8"/>
  <c r="GI98" i="8"/>
  <c r="GH98" i="8"/>
  <c r="GG98" i="8"/>
  <c r="GF98" i="8"/>
  <c r="GE98" i="8"/>
  <c r="GD98" i="8"/>
  <c r="GC98" i="8"/>
  <c r="GB98" i="8"/>
  <c r="GA98" i="8"/>
  <c r="FZ98" i="8"/>
  <c r="FY98" i="8"/>
  <c r="FX98" i="8"/>
  <c r="FW98" i="8"/>
  <c r="FV98" i="8"/>
  <c r="FU98" i="8"/>
  <c r="FT98" i="8"/>
  <c r="FS98" i="8"/>
  <c r="FR98" i="8"/>
  <c r="FQ98" i="8"/>
  <c r="FP98" i="8"/>
  <c r="FO98" i="8"/>
  <c r="FN98" i="8"/>
  <c r="FM98" i="8"/>
  <c r="FL98" i="8"/>
  <c r="FK98" i="8"/>
  <c r="FJ98" i="8"/>
  <c r="FI98" i="8"/>
  <c r="FH98" i="8"/>
  <c r="FG98" i="8"/>
  <c r="FF98" i="8"/>
  <c r="FE98" i="8"/>
  <c r="FD98" i="8"/>
  <c r="FC98" i="8"/>
  <c r="FB98" i="8"/>
  <c r="FA98" i="8"/>
  <c r="EZ98" i="8"/>
  <c r="EY98" i="8"/>
  <c r="EX98" i="8"/>
  <c r="EW98" i="8"/>
  <c r="EV98" i="8"/>
  <c r="EU98" i="8"/>
  <c r="ET98" i="8"/>
  <c r="ES98" i="8"/>
  <c r="ER98" i="8"/>
  <c r="EQ98" i="8"/>
  <c r="EP98" i="8"/>
  <c r="EO98" i="8"/>
  <c r="EN98" i="8"/>
  <c r="EM98" i="8"/>
  <c r="EL98" i="8"/>
  <c r="EK98" i="8"/>
  <c r="EJ98" i="8"/>
  <c r="EI98" i="8"/>
  <c r="EH98" i="8"/>
  <c r="EG98" i="8"/>
  <c r="EF98" i="8"/>
  <c r="EE98" i="8"/>
  <c r="ED98" i="8"/>
  <c r="EC98" i="8"/>
  <c r="EB98" i="8"/>
  <c r="EA98" i="8"/>
  <c r="DZ98" i="8"/>
  <c r="DY98" i="8"/>
  <c r="DX98" i="8"/>
  <c r="DW98" i="8"/>
  <c r="DV98" i="8"/>
  <c r="DU98" i="8"/>
  <c r="DT98" i="8"/>
  <c r="DS98" i="8"/>
  <c r="DR98" i="8"/>
  <c r="DQ98" i="8"/>
  <c r="DP98" i="8"/>
  <c r="DO98" i="8"/>
  <c r="DN98" i="8"/>
  <c r="DM98" i="8"/>
  <c r="DL98" i="8"/>
  <c r="DK98" i="8"/>
  <c r="DJ98" i="8"/>
  <c r="DI98" i="8"/>
  <c r="DH98" i="8"/>
  <c r="DG98" i="8"/>
  <c r="DF98" i="8"/>
  <c r="HA97" i="8"/>
  <c r="GZ97" i="8"/>
  <c r="GY97" i="8"/>
  <c r="GX97" i="8"/>
  <c r="GW97" i="8"/>
  <c r="GV97" i="8"/>
  <c r="GU97" i="8"/>
  <c r="GT97" i="8"/>
  <c r="GS97" i="8"/>
  <c r="GR97" i="8"/>
  <c r="GQ97" i="8"/>
  <c r="GP97" i="8"/>
  <c r="GO97" i="8"/>
  <c r="GN97" i="8"/>
  <c r="GM97" i="8"/>
  <c r="GL97" i="8"/>
  <c r="GK97" i="8"/>
  <c r="GJ97" i="8"/>
  <c r="GI97" i="8"/>
  <c r="GH97" i="8"/>
  <c r="GG97" i="8"/>
  <c r="GF97" i="8"/>
  <c r="GE97" i="8"/>
  <c r="GD97" i="8"/>
  <c r="GC97" i="8"/>
  <c r="GB97" i="8"/>
  <c r="GA97" i="8"/>
  <c r="FZ97" i="8"/>
  <c r="FY97" i="8"/>
  <c r="FX97" i="8"/>
  <c r="FW97" i="8"/>
  <c r="FV97" i="8"/>
  <c r="FU97" i="8"/>
  <c r="FT97" i="8"/>
  <c r="FS97" i="8"/>
  <c r="FR97" i="8"/>
  <c r="FQ97" i="8"/>
  <c r="FP97" i="8"/>
  <c r="FO97" i="8"/>
  <c r="FN97" i="8"/>
  <c r="FM97" i="8"/>
  <c r="FL97" i="8"/>
  <c r="FK97" i="8"/>
  <c r="FJ97" i="8"/>
  <c r="FI97" i="8"/>
  <c r="FH97" i="8"/>
  <c r="FG97" i="8"/>
  <c r="FF97" i="8"/>
  <c r="FE97" i="8"/>
  <c r="FD97" i="8"/>
  <c r="FC97" i="8"/>
  <c r="FB97" i="8"/>
  <c r="FA97" i="8"/>
  <c r="EZ97" i="8"/>
  <c r="EY97" i="8"/>
  <c r="EX97" i="8"/>
  <c r="EW97" i="8"/>
  <c r="EV97" i="8"/>
  <c r="EU97" i="8"/>
  <c r="ET97" i="8"/>
  <c r="ES97" i="8"/>
  <c r="ER97" i="8"/>
  <c r="EQ97" i="8"/>
  <c r="EP97" i="8"/>
  <c r="EO97" i="8"/>
  <c r="EN97" i="8"/>
  <c r="EM97" i="8"/>
  <c r="EL97" i="8"/>
  <c r="EK97" i="8"/>
  <c r="EJ97" i="8"/>
  <c r="EI97" i="8"/>
  <c r="EH97" i="8"/>
  <c r="EG97" i="8"/>
  <c r="EF97" i="8"/>
  <c r="EE97" i="8"/>
  <c r="ED97" i="8"/>
  <c r="EC97" i="8"/>
  <c r="EB97" i="8"/>
  <c r="EA97" i="8"/>
  <c r="DZ97" i="8"/>
  <c r="DY97" i="8"/>
  <c r="DX97" i="8"/>
  <c r="DW97" i="8"/>
  <c r="DV97" i="8"/>
  <c r="DU97" i="8"/>
  <c r="DT97" i="8"/>
  <c r="DS97" i="8"/>
  <c r="DR97" i="8"/>
  <c r="DQ97" i="8"/>
  <c r="DP97" i="8"/>
  <c r="DO97" i="8"/>
  <c r="DN97" i="8"/>
  <c r="DM97" i="8"/>
  <c r="DL97" i="8"/>
  <c r="DK97" i="8"/>
  <c r="DJ97" i="8"/>
  <c r="DI97" i="8"/>
  <c r="DH97" i="8"/>
  <c r="DG97" i="8"/>
  <c r="DF97" i="8"/>
  <c r="HA96" i="8"/>
  <c r="GZ96" i="8"/>
  <c r="GY96" i="8"/>
  <c r="GX96" i="8"/>
  <c r="GW96" i="8"/>
  <c r="GV96" i="8"/>
  <c r="GU96" i="8"/>
  <c r="GT96" i="8"/>
  <c r="GS96" i="8"/>
  <c r="GR96" i="8"/>
  <c r="GQ96" i="8"/>
  <c r="GP96" i="8"/>
  <c r="GO96" i="8"/>
  <c r="GN96" i="8"/>
  <c r="GM96" i="8"/>
  <c r="GL96" i="8"/>
  <c r="GK96" i="8"/>
  <c r="GJ96" i="8"/>
  <c r="GI96" i="8"/>
  <c r="GH96" i="8"/>
  <c r="GG96" i="8"/>
  <c r="GF96" i="8"/>
  <c r="GE96" i="8"/>
  <c r="GD96" i="8"/>
  <c r="GC96" i="8"/>
  <c r="GB96" i="8"/>
  <c r="GA96" i="8"/>
  <c r="FZ96" i="8"/>
  <c r="FY96" i="8"/>
  <c r="FX96" i="8"/>
  <c r="FW96" i="8"/>
  <c r="FV96" i="8"/>
  <c r="FU96" i="8"/>
  <c r="FT96" i="8"/>
  <c r="FS96" i="8"/>
  <c r="FR96" i="8"/>
  <c r="FQ96" i="8"/>
  <c r="FP96" i="8"/>
  <c r="FO96" i="8"/>
  <c r="FN96" i="8"/>
  <c r="FM96" i="8"/>
  <c r="FL96" i="8"/>
  <c r="FK96" i="8"/>
  <c r="FJ96" i="8"/>
  <c r="FI96" i="8"/>
  <c r="FH96" i="8"/>
  <c r="FG96" i="8"/>
  <c r="FF96" i="8"/>
  <c r="FE96" i="8"/>
  <c r="FD96" i="8"/>
  <c r="FC96" i="8"/>
  <c r="FB96" i="8"/>
  <c r="FA96" i="8"/>
  <c r="EZ96" i="8"/>
  <c r="EY96" i="8"/>
  <c r="EX96" i="8"/>
  <c r="EW96" i="8"/>
  <c r="EV96" i="8"/>
  <c r="EU96" i="8"/>
  <c r="ET96" i="8"/>
  <c r="ES96" i="8"/>
  <c r="ER96" i="8"/>
  <c r="EQ96" i="8"/>
  <c r="EP96" i="8"/>
  <c r="EO96" i="8"/>
  <c r="EN96" i="8"/>
  <c r="EM96" i="8"/>
  <c r="EL96" i="8"/>
  <c r="EK96" i="8"/>
  <c r="EJ96" i="8"/>
  <c r="EI96" i="8"/>
  <c r="EH96" i="8"/>
  <c r="EG96" i="8"/>
  <c r="EF96" i="8"/>
  <c r="EE96" i="8"/>
  <c r="ED96" i="8"/>
  <c r="EC96" i="8"/>
  <c r="EB96" i="8"/>
  <c r="EA96" i="8"/>
  <c r="DZ96" i="8"/>
  <c r="DY96" i="8"/>
  <c r="DX96" i="8"/>
  <c r="DW96" i="8"/>
  <c r="DV96" i="8"/>
  <c r="DU96" i="8"/>
  <c r="DT96" i="8"/>
  <c r="DS96" i="8"/>
  <c r="DR96" i="8"/>
  <c r="DQ96" i="8"/>
  <c r="DP96" i="8"/>
  <c r="DO96" i="8"/>
  <c r="DN96" i="8"/>
  <c r="DM96" i="8"/>
  <c r="DL96" i="8"/>
  <c r="DK96" i="8"/>
  <c r="DJ96" i="8"/>
  <c r="DI96" i="8"/>
  <c r="DH96" i="8"/>
  <c r="DG96" i="8"/>
  <c r="DF96" i="8"/>
  <c r="HA95" i="8"/>
  <c r="GZ95" i="8"/>
  <c r="GY95" i="8"/>
  <c r="GX95" i="8"/>
  <c r="GW95" i="8"/>
  <c r="GV95" i="8"/>
  <c r="GU95" i="8"/>
  <c r="GT95" i="8"/>
  <c r="GS95" i="8"/>
  <c r="GR95" i="8"/>
  <c r="GQ95" i="8"/>
  <c r="GP95" i="8"/>
  <c r="GO95" i="8"/>
  <c r="GN95" i="8"/>
  <c r="GM95" i="8"/>
  <c r="GL95" i="8"/>
  <c r="GK95" i="8"/>
  <c r="GJ95" i="8"/>
  <c r="GI95" i="8"/>
  <c r="GH95" i="8"/>
  <c r="GG95" i="8"/>
  <c r="GF95" i="8"/>
  <c r="GE95" i="8"/>
  <c r="GD95" i="8"/>
  <c r="GC95" i="8"/>
  <c r="GB95" i="8"/>
  <c r="GA95" i="8"/>
  <c r="FZ95" i="8"/>
  <c r="FY95" i="8"/>
  <c r="FX95" i="8"/>
  <c r="FW95" i="8"/>
  <c r="FV95" i="8"/>
  <c r="FU95" i="8"/>
  <c r="FT95" i="8"/>
  <c r="FS95" i="8"/>
  <c r="FR95" i="8"/>
  <c r="FQ95" i="8"/>
  <c r="FP95" i="8"/>
  <c r="FO95" i="8"/>
  <c r="FN95" i="8"/>
  <c r="FM95" i="8"/>
  <c r="FL95" i="8"/>
  <c r="FK95" i="8"/>
  <c r="FJ95" i="8"/>
  <c r="FI95" i="8"/>
  <c r="FH95" i="8"/>
  <c r="FG95" i="8"/>
  <c r="FF95" i="8"/>
  <c r="FE95" i="8"/>
  <c r="FD95" i="8"/>
  <c r="FC95" i="8"/>
  <c r="FB95" i="8"/>
  <c r="FA95" i="8"/>
  <c r="EZ95" i="8"/>
  <c r="EY95" i="8"/>
  <c r="EX95" i="8"/>
  <c r="EW95" i="8"/>
  <c r="EV95" i="8"/>
  <c r="EU95" i="8"/>
  <c r="ET95" i="8"/>
  <c r="ES95" i="8"/>
  <c r="ER95" i="8"/>
  <c r="EQ95" i="8"/>
  <c r="EP95" i="8"/>
  <c r="EO95" i="8"/>
  <c r="EN95" i="8"/>
  <c r="EM95" i="8"/>
  <c r="EL95" i="8"/>
  <c r="EK95" i="8"/>
  <c r="EJ95" i="8"/>
  <c r="EI95" i="8"/>
  <c r="EH95" i="8"/>
  <c r="EG95" i="8"/>
  <c r="EF95" i="8"/>
  <c r="EE95" i="8"/>
  <c r="ED95" i="8"/>
  <c r="EC95" i="8"/>
  <c r="EB95" i="8"/>
  <c r="EA95" i="8"/>
  <c r="DZ95" i="8"/>
  <c r="DY95" i="8"/>
  <c r="DX95" i="8"/>
  <c r="DW95" i="8"/>
  <c r="DV95" i="8"/>
  <c r="DU95" i="8"/>
  <c r="DT95" i="8"/>
  <c r="DS95" i="8"/>
  <c r="DR95" i="8"/>
  <c r="DQ95" i="8"/>
  <c r="DP95" i="8"/>
  <c r="DO95" i="8"/>
  <c r="DN95" i="8"/>
  <c r="DM95" i="8"/>
  <c r="DL95" i="8"/>
  <c r="DK95" i="8"/>
  <c r="DJ95" i="8"/>
  <c r="DI95" i="8"/>
  <c r="DH95" i="8"/>
  <c r="DG95" i="8"/>
  <c r="DF95" i="8"/>
  <c r="HA94" i="8"/>
  <c r="GZ94" i="8"/>
  <c r="GY94" i="8"/>
  <c r="GX94" i="8"/>
  <c r="GW94" i="8"/>
  <c r="GV94" i="8"/>
  <c r="GU94" i="8"/>
  <c r="GT94" i="8"/>
  <c r="GS94" i="8"/>
  <c r="GR94" i="8"/>
  <c r="GQ94" i="8"/>
  <c r="GP94" i="8"/>
  <c r="GO94" i="8"/>
  <c r="GN94" i="8"/>
  <c r="GM94" i="8"/>
  <c r="GL94" i="8"/>
  <c r="GK94" i="8"/>
  <c r="GJ94" i="8"/>
  <c r="GI94" i="8"/>
  <c r="GH94" i="8"/>
  <c r="GG94" i="8"/>
  <c r="GF94" i="8"/>
  <c r="GE94" i="8"/>
  <c r="GD94" i="8"/>
  <c r="GC94" i="8"/>
  <c r="GB94" i="8"/>
  <c r="GA94" i="8"/>
  <c r="FZ94" i="8"/>
  <c r="FY94" i="8"/>
  <c r="FX94" i="8"/>
  <c r="FW94" i="8"/>
  <c r="FV94" i="8"/>
  <c r="FU94" i="8"/>
  <c r="FT94" i="8"/>
  <c r="FS94" i="8"/>
  <c r="FR94" i="8"/>
  <c r="FQ94" i="8"/>
  <c r="FP94" i="8"/>
  <c r="FO94" i="8"/>
  <c r="FN94" i="8"/>
  <c r="FM94" i="8"/>
  <c r="FL94" i="8"/>
  <c r="FK94" i="8"/>
  <c r="FJ94" i="8"/>
  <c r="FI94" i="8"/>
  <c r="FH94" i="8"/>
  <c r="FG94" i="8"/>
  <c r="FF94" i="8"/>
  <c r="FE94" i="8"/>
  <c r="FD94" i="8"/>
  <c r="FC94" i="8"/>
  <c r="FB94" i="8"/>
  <c r="FA94" i="8"/>
  <c r="EZ94" i="8"/>
  <c r="EY94" i="8"/>
  <c r="EX94" i="8"/>
  <c r="EW94" i="8"/>
  <c r="EV94" i="8"/>
  <c r="EU94" i="8"/>
  <c r="ET94" i="8"/>
  <c r="ES94" i="8"/>
  <c r="ER94" i="8"/>
  <c r="EQ94" i="8"/>
  <c r="EP94" i="8"/>
  <c r="EO94" i="8"/>
  <c r="EN94" i="8"/>
  <c r="EM94" i="8"/>
  <c r="EL94" i="8"/>
  <c r="EK94" i="8"/>
  <c r="EJ94" i="8"/>
  <c r="EI94" i="8"/>
  <c r="EH94" i="8"/>
  <c r="EG94" i="8"/>
  <c r="EF94" i="8"/>
  <c r="EE94" i="8"/>
  <c r="ED94" i="8"/>
  <c r="EC94" i="8"/>
  <c r="EB94" i="8"/>
  <c r="EA94" i="8"/>
  <c r="DZ94" i="8"/>
  <c r="DY94" i="8"/>
  <c r="DX94" i="8"/>
  <c r="DW94" i="8"/>
  <c r="DV94" i="8"/>
  <c r="DU94" i="8"/>
  <c r="DT94" i="8"/>
  <c r="DS94" i="8"/>
  <c r="DR94" i="8"/>
  <c r="DQ94" i="8"/>
  <c r="DP94" i="8"/>
  <c r="DO94" i="8"/>
  <c r="DN94" i="8"/>
  <c r="DM94" i="8"/>
  <c r="DL94" i="8"/>
  <c r="DK94" i="8"/>
  <c r="DJ94" i="8"/>
  <c r="DI94" i="8"/>
  <c r="DH94" i="8"/>
  <c r="DG94" i="8"/>
  <c r="DF94" i="8"/>
  <c r="HA93" i="8"/>
  <c r="GZ93" i="8"/>
  <c r="GY93" i="8"/>
  <c r="GX93" i="8"/>
  <c r="GW93" i="8"/>
  <c r="GV93" i="8"/>
  <c r="GU93" i="8"/>
  <c r="GT93" i="8"/>
  <c r="GS93" i="8"/>
  <c r="GR93" i="8"/>
  <c r="GQ93" i="8"/>
  <c r="GP93" i="8"/>
  <c r="GO93" i="8"/>
  <c r="GN93" i="8"/>
  <c r="GM93" i="8"/>
  <c r="GL93" i="8"/>
  <c r="GK93" i="8"/>
  <c r="GJ93" i="8"/>
  <c r="GI93" i="8"/>
  <c r="GH93" i="8"/>
  <c r="GG93" i="8"/>
  <c r="GF93" i="8"/>
  <c r="GE93" i="8"/>
  <c r="GD93" i="8"/>
  <c r="GC93" i="8"/>
  <c r="GB93" i="8"/>
  <c r="GA93" i="8"/>
  <c r="FZ93" i="8"/>
  <c r="FY93" i="8"/>
  <c r="FX93" i="8"/>
  <c r="FW93" i="8"/>
  <c r="FV93" i="8"/>
  <c r="FU93" i="8"/>
  <c r="FT93" i="8"/>
  <c r="FS93" i="8"/>
  <c r="FR93" i="8"/>
  <c r="FQ93" i="8"/>
  <c r="FP93" i="8"/>
  <c r="FO93" i="8"/>
  <c r="FN93" i="8"/>
  <c r="FM93" i="8"/>
  <c r="FL93" i="8"/>
  <c r="FK93" i="8"/>
  <c r="FJ93" i="8"/>
  <c r="FI93" i="8"/>
  <c r="FH93" i="8"/>
  <c r="FG93" i="8"/>
  <c r="FF93" i="8"/>
  <c r="FE93" i="8"/>
  <c r="FD93" i="8"/>
  <c r="FC93" i="8"/>
  <c r="FB93" i="8"/>
  <c r="FA93" i="8"/>
  <c r="EZ93" i="8"/>
  <c r="EY93" i="8"/>
  <c r="EX93" i="8"/>
  <c r="EW93" i="8"/>
  <c r="EV93" i="8"/>
  <c r="EU93" i="8"/>
  <c r="ET93" i="8"/>
  <c r="ES93" i="8"/>
  <c r="ER93" i="8"/>
  <c r="EQ93" i="8"/>
  <c r="EP93" i="8"/>
  <c r="EO93" i="8"/>
  <c r="EN93" i="8"/>
  <c r="EM93" i="8"/>
  <c r="EL93" i="8"/>
  <c r="EK93" i="8"/>
  <c r="EJ93" i="8"/>
  <c r="EI93" i="8"/>
  <c r="EH93" i="8"/>
  <c r="EG93" i="8"/>
  <c r="EF93" i="8"/>
  <c r="EE93" i="8"/>
  <c r="ED93" i="8"/>
  <c r="EC93" i="8"/>
  <c r="EB93" i="8"/>
  <c r="EA93" i="8"/>
  <c r="DZ93" i="8"/>
  <c r="DY93" i="8"/>
  <c r="DX93" i="8"/>
  <c r="DW93" i="8"/>
  <c r="DV93" i="8"/>
  <c r="DU93" i="8"/>
  <c r="DT93" i="8"/>
  <c r="DS93" i="8"/>
  <c r="DR93" i="8"/>
  <c r="DQ93" i="8"/>
  <c r="DP93" i="8"/>
  <c r="DO93" i="8"/>
  <c r="DN93" i="8"/>
  <c r="DM93" i="8"/>
  <c r="DL93" i="8"/>
  <c r="DK93" i="8"/>
  <c r="DJ93" i="8"/>
  <c r="DI93" i="8"/>
  <c r="DH93" i="8"/>
  <c r="DG93" i="8"/>
  <c r="DF93" i="8"/>
  <c r="HA92" i="8"/>
  <c r="GZ92" i="8"/>
  <c r="GY92" i="8"/>
  <c r="GX92" i="8"/>
  <c r="GW92" i="8"/>
  <c r="GV92" i="8"/>
  <c r="GU92" i="8"/>
  <c r="GT92" i="8"/>
  <c r="GS92" i="8"/>
  <c r="GR92" i="8"/>
  <c r="GQ92" i="8"/>
  <c r="GP92" i="8"/>
  <c r="GO92" i="8"/>
  <c r="GN92" i="8"/>
  <c r="GM92" i="8"/>
  <c r="GL92" i="8"/>
  <c r="GK92" i="8"/>
  <c r="GJ92" i="8"/>
  <c r="GI92" i="8"/>
  <c r="GH92" i="8"/>
  <c r="GG92" i="8"/>
  <c r="GF92" i="8"/>
  <c r="GE92" i="8"/>
  <c r="GD92" i="8"/>
  <c r="GC92" i="8"/>
  <c r="GB92" i="8"/>
  <c r="GA92" i="8"/>
  <c r="FZ92" i="8"/>
  <c r="FY92" i="8"/>
  <c r="FX92" i="8"/>
  <c r="FW92" i="8"/>
  <c r="FV92" i="8"/>
  <c r="FU92" i="8"/>
  <c r="FT92" i="8"/>
  <c r="FS92" i="8"/>
  <c r="FR92" i="8"/>
  <c r="FQ92" i="8"/>
  <c r="FP92" i="8"/>
  <c r="FO92" i="8"/>
  <c r="FN92" i="8"/>
  <c r="FM92" i="8"/>
  <c r="FL92" i="8"/>
  <c r="FK92" i="8"/>
  <c r="FJ92" i="8"/>
  <c r="FI92" i="8"/>
  <c r="FH92" i="8"/>
  <c r="FG92" i="8"/>
  <c r="FF92" i="8"/>
  <c r="FE92" i="8"/>
  <c r="FD92" i="8"/>
  <c r="FC92" i="8"/>
  <c r="FB92" i="8"/>
  <c r="FA92" i="8"/>
  <c r="EZ92" i="8"/>
  <c r="EY92" i="8"/>
  <c r="EX92" i="8"/>
  <c r="EW92" i="8"/>
  <c r="EV92" i="8"/>
  <c r="EU92" i="8"/>
  <c r="ET92" i="8"/>
  <c r="ES92" i="8"/>
  <c r="ER92" i="8"/>
  <c r="EQ92" i="8"/>
  <c r="EP92" i="8"/>
  <c r="EO92" i="8"/>
  <c r="EN92" i="8"/>
  <c r="EM92" i="8"/>
  <c r="EL92" i="8"/>
  <c r="EK92" i="8"/>
  <c r="EJ92" i="8"/>
  <c r="EI92" i="8"/>
  <c r="EH92" i="8"/>
  <c r="EG92" i="8"/>
  <c r="EF92" i="8"/>
  <c r="EE92" i="8"/>
  <c r="ED92" i="8"/>
  <c r="EC92" i="8"/>
  <c r="EB92" i="8"/>
  <c r="EA92" i="8"/>
  <c r="DZ92" i="8"/>
  <c r="DY92" i="8"/>
  <c r="DX92" i="8"/>
  <c r="DW92" i="8"/>
  <c r="DV92" i="8"/>
  <c r="DU92" i="8"/>
  <c r="DT92" i="8"/>
  <c r="DS92" i="8"/>
  <c r="DR92" i="8"/>
  <c r="DQ92" i="8"/>
  <c r="DP92" i="8"/>
  <c r="DO92" i="8"/>
  <c r="DN92" i="8"/>
  <c r="DM92" i="8"/>
  <c r="DL92" i="8"/>
  <c r="DK92" i="8"/>
  <c r="DJ92" i="8"/>
  <c r="DI92" i="8"/>
  <c r="DH92" i="8"/>
  <c r="DG92" i="8"/>
  <c r="DF92" i="8"/>
  <c r="HA91" i="8"/>
  <c r="GZ91" i="8"/>
  <c r="GY91" i="8"/>
  <c r="GX91" i="8"/>
  <c r="GW91" i="8"/>
  <c r="GV91" i="8"/>
  <c r="GU91" i="8"/>
  <c r="GT91" i="8"/>
  <c r="GS91" i="8"/>
  <c r="GR91" i="8"/>
  <c r="GQ91" i="8"/>
  <c r="GP91" i="8"/>
  <c r="GO91" i="8"/>
  <c r="GN91" i="8"/>
  <c r="GM91" i="8"/>
  <c r="GL91" i="8"/>
  <c r="GK91" i="8"/>
  <c r="GJ91" i="8"/>
  <c r="GI91" i="8"/>
  <c r="GH91" i="8"/>
  <c r="GG91" i="8"/>
  <c r="GF91" i="8"/>
  <c r="GE91" i="8"/>
  <c r="GD91" i="8"/>
  <c r="GC91" i="8"/>
  <c r="GB91" i="8"/>
  <c r="GA91" i="8"/>
  <c r="FZ91" i="8"/>
  <c r="FY91" i="8"/>
  <c r="FX91" i="8"/>
  <c r="FW91" i="8"/>
  <c r="FV91" i="8"/>
  <c r="FU91" i="8"/>
  <c r="FT91" i="8"/>
  <c r="FS91" i="8"/>
  <c r="FR91" i="8"/>
  <c r="FQ91" i="8"/>
  <c r="FP91" i="8"/>
  <c r="FO91" i="8"/>
  <c r="FN91" i="8"/>
  <c r="FM91" i="8"/>
  <c r="FL91" i="8"/>
  <c r="FK91" i="8"/>
  <c r="FJ91" i="8"/>
  <c r="FI91" i="8"/>
  <c r="FH91" i="8"/>
  <c r="FG91" i="8"/>
  <c r="FF91" i="8"/>
  <c r="FE91" i="8"/>
  <c r="FD91" i="8"/>
  <c r="FC91" i="8"/>
  <c r="FB91" i="8"/>
  <c r="FA91" i="8"/>
  <c r="EZ91" i="8"/>
  <c r="EY91" i="8"/>
  <c r="EX91" i="8"/>
  <c r="EW91" i="8"/>
  <c r="EV91" i="8"/>
  <c r="EU91" i="8"/>
  <c r="ET91" i="8"/>
  <c r="ES91" i="8"/>
  <c r="ER91" i="8"/>
  <c r="EQ91" i="8"/>
  <c r="EP91" i="8"/>
  <c r="EO91" i="8"/>
  <c r="EN91" i="8"/>
  <c r="EM91" i="8"/>
  <c r="EL91" i="8"/>
  <c r="EK91" i="8"/>
  <c r="EJ91" i="8"/>
  <c r="EI91" i="8"/>
  <c r="EH91" i="8"/>
  <c r="EG91" i="8"/>
  <c r="EF91" i="8"/>
  <c r="EE91" i="8"/>
  <c r="ED91" i="8"/>
  <c r="EC91" i="8"/>
  <c r="EB91" i="8"/>
  <c r="EA91" i="8"/>
  <c r="DZ91" i="8"/>
  <c r="DY91" i="8"/>
  <c r="DX91" i="8"/>
  <c r="DW91" i="8"/>
  <c r="DV91" i="8"/>
  <c r="DU91" i="8"/>
  <c r="DT91" i="8"/>
  <c r="DS91" i="8"/>
  <c r="DR91" i="8"/>
  <c r="DQ91" i="8"/>
  <c r="DP91" i="8"/>
  <c r="DO91" i="8"/>
  <c r="DN91" i="8"/>
  <c r="DM91" i="8"/>
  <c r="DL91" i="8"/>
  <c r="DK91" i="8"/>
  <c r="DJ91" i="8"/>
  <c r="DI91" i="8"/>
  <c r="DH91" i="8"/>
  <c r="DG91" i="8"/>
  <c r="DF91" i="8"/>
  <c r="HA90" i="8"/>
  <c r="GZ90" i="8"/>
  <c r="GY90" i="8"/>
  <c r="GX90" i="8"/>
  <c r="GW90" i="8"/>
  <c r="GV90" i="8"/>
  <c r="GU90" i="8"/>
  <c r="GT90" i="8"/>
  <c r="GS90" i="8"/>
  <c r="GR90" i="8"/>
  <c r="GQ90" i="8"/>
  <c r="GP90" i="8"/>
  <c r="GO90" i="8"/>
  <c r="GN90" i="8"/>
  <c r="GM90" i="8"/>
  <c r="GL90" i="8"/>
  <c r="GK90" i="8"/>
  <c r="GJ90" i="8"/>
  <c r="GI90" i="8"/>
  <c r="GH90" i="8"/>
  <c r="GG90" i="8"/>
  <c r="GF90" i="8"/>
  <c r="GE90" i="8"/>
  <c r="GD90" i="8"/>
  <c r="GC90" i="8"/>
  <c r="GB90" i="8"/>
  <c r="GA90" i="8"/>
  <c r="FZ90" i="8"/>
  <c r="FY90" i="8"/>
  <c r="FX90" i="8"/>
  <c r="FW90" i="8"/>
  <c r="FV90" i="8"/>
  <c r="FU90" i="8"/>
  <c r="FT90" i="8"/>
  <c r="FS90" i="8"/>
  <c r="FR90" i="8"/>
  <c r="FQ90" i="8"/>
  <c r="FP90" i="8"/>
  <c r="FO90" i="8"/>
  <c r="FN90" i="8"/>
  <c r="FM90" i="8"/>
  <c r="FL90" i="8"/>
  <c r="FK90" i="8"/>
  <c r="FJ90" i="8"/>
  <c r="FI90" i="8"/>
  <c r="FH90" i="8"/>
  <c r="FG90" i="8"/>
  <c r="FF90" i="8"/>
  <c r="FE90" i="8"/>
  <c r="FD90" i="8"/>
  <c r="FC90" i="8"/>
  <c r="FB90" i="8"/>
  <c r="FA90" i="8"/>
  <c r="EZ90" i="8"/>
  <c r="EY90" i="8"/>
  <c r="EX90" i="8"/>
  <c r="EW90" i="8"/>
  <c r="EV90" i="8"/>
  <c r="EU90" i="8"/>
  <c r="ET90" i="8"/>
  <c r="ES90" i="8"/>
  <c r="ER90" i="8"/>
  <c r="EQ90" i="8"/>
  <c r="EP90" i="8"/>
  <c r="EO90" i="8"/>
  <c r="EN90" i="8"/>
  <c r="EM90" i="8"/>
  <c r="EL90" i="8"/>
  <c r="EK90" i="8"/>
  <c r="EJ90" i="8"/>
  <c r="EI90" i="8"/>
  <c r="EH90" i="8"/>
  <c r="EG90" i="8"/>
  <c r="EF90" i="8"/>
  <c r="EE90" i="8"/>
  <c r="ED90" i="8"/>
  <c r="EC90" i="8"/>
  <c r="EB90" i="8"/>
  <c r="EA90" i="8"/>
  <c r="DZ90" i="8"/>
  <c r="DY90" i="8"/>
  <c r="DX90" i="8"/>
  <c r="DW90" i="8"/>
  <c r="DV90" i="8"/>
  <c r="DU90" i="8"/>
  <c r="DT90" i="8"/>
  <c r="DS90" i="8"/>
  <c r="DR90" i="8"/>
  <c r="DQ90" i="8"/>
  <c r="DP90" i="8"/>
  <c r="DO90" i="8"/>
  <c r="DN90" i="8"/>
  <c r="DM90" i="8"/>
  <c r="DL90" i="8"/>
  <c r="DK90" i="8"/>
  <c r="DJ90" i="8"/>
  <c r="DI90" i="8"/>
  <c r="DH90" i="8"/>
  <c r="DG90" i="8"/>
  <c r="DF90" i="8"/>
  <c r="HA89" i="8"/>
  <c r="GZ89" i="8"/>
  <c r="GY89" i="8"/>
  <c r="GX89" i="8"/>
  <c r="GW89" i="8"/>
  <c r="GV89" i="8"/>
  <c r="GU89" i="8"/>
  <c r="GT89" i="8"/>
  <c r="GS89" i="8"/>
  <c r="GR89" i="8"/>
  <c r="GQ89" i="8"/>
  <c r="GP89" i="8"/>
  <c r="GO89" i="8"/>
  <c r="GN89" i="8"/>
  <c r="GM89" i="8"/>
  <c r="GL89" i="8"/>
  <c r="GK89" i="8"/>
  <c r="GJ89" i="8"/>
  <c r="GI89" i="8"/>
  <c r="GH89" i="8"/>
  <c r="GG89" i="8"/>
  <c r="GF89" i="8"/>
  <c r="GE89" i="8"/>
  <c r="GD89" i="8"/>
  <c r="GC89" i="8"/>
  <c r="GB89" i="8"/>
  <c r="GA89" i="8"/>
  <c r="FZ89" i="8"/>
  <c r="FY89" i="8"/>
  <c r="FX89" i="8"/>
  <c r="FW89" i="8"/>
  <c r="FV89" i="8"/>
  <c r="FU89" i="8"/>
  <c r="FT89" i="8"/>
  <c r="FS89" i="8"/>
  <c r="FR89" i="8"/>
  <c r="FQ89" i="8"/>
  <c r="FP89" i="8"/>
  <c r="FO89" i="8"/>
  <c r="FN89" i="8"/>
  <c r="FM89" i="8"/>
  <c r="FL89" i="8"/>
  <c r="FK89" i="8"/>
  <c r="FJ89" i="8"/>
  <c r="FI89" i="8"/>
  <c r="FH89" i="8"/>
  <c r="FG89" i="8"/>
  <c r="FF89" i="8"/>
  <c r="FE89" i="8"/>
  <c r="FD89" i="8"/>
  <c r="FC89" i="8"/>
  <c r="FB89" i="8"/>
  <c r="FA89" i="8"/>
  <c r="EZ89" i="8"/>
  <c r="EY89" i="8"/>
  <c r="EX89" i="8"/>
  <c r="EW89" i="8"/>
  <c r="EV89" i="8"/>
  <c r="EU89" i="8"/>
  <c r="ET89" i="8"/>
  <c r="ES89" i="8"/>
  <c r="ER89" i="8"/>
  <c r="EQ89" i="8"/>
  <c r="EP89" i="8"/>
  <c r="EO89" i="8"/>
  <c r="EN89" i="8"/>
  <c r="EM89" i="8"/>
  <c r="EL89" i="8"/>
  <c r="EK89" i="8"/>
  <c r="EJ89" i="8"/>
  <c r="EI89" i="8"/>
  <c r="EH89" i="8"/>
  <c r="EG89" i="8"/>
  <c r="EF89" i="8"/>
  <c r="EE89" i="8"/>
  <c r="ED89" i="8"/>
  <c r="EC89" i="8"/>
  <c r="EB89" i="8"/>
  <c r="EA89" i="8"/>
  <c r="DZ89" i="8"/>
  <c r="DY89" i="8"/>
  <c r="DX89" i="8"/>
  <c r="DW89" i="8"/>
  <c r="DV89" i="8"/>
  <c r="DU89" i="8"/>
  <c r="DT89" i="8"/>
  <c r="DS89" i="8"/>
  <c r="DR89" i="8"/>
  <c r="DQ89" i="8"/>
  <c r="DP89" i="8"/>
  <c r="DO89" i="8"/>
  <c r="DN89" i="8"/>
  <c r="DM89" i="8"/>
  <c r="DL89" i="8"/>
  <c r="DK89" i="8"/>
  <c r="DJ89" i="8"/>
  <c r="DI89" i="8"/>
  <c r="DH89" i="8"/>
  <c r="DG89" i="8"/>
  <c r="DF89" i="8"/>
  <c r="HA88" i="8"/>
  <c r="GZ88" i="8"/>
  <c r="GY88" i="8"/>
  <c r="GX88" i="8"/>
  <c r="GW88" i="8"/>
  <c r="GV88" i="8"/>
  <c r="GU88" i="8"/>
  <c r="GT88" i="8"/>
  <c r="GS88" i="8"/>
  <c r="GR88" i="8"/>
  <c r="GQ88" i="8"/>
  <c r="GP88" i="8"/>
  <c r="GO88" i="8"/>
  <c r="GN88" i="8"/>
  <c r="GM88" i="8"/>
  <c r="GL88" i="8"/>
  <c r="GK88" i="8"/>
  <c r="GJ88" i="8"/>
  <c r="GI88" i="8"/>
  <c r="GH88" i="8"/>
  <c r="GG88" i="8"/>
  <c r="GF88" i="8"/>
  <c r="GE88" i="8"/>
  <c r="GD88" i="8"/>
  <c r="GC88" i="8"/>
  <c r="GB88" i="8"/>
  <c r="GA88" i="8"/>
  <c r="FZ88" i="8"/>
  <c r="FY88" i="8"/>
  <c r="FX88" i="8"/>
  <c r="FW88" i="8"/>
  <c r="FV88" i="8"/>
  <c r="FU88" i="8"/>
  <c r="FT88" i="8"/>
  <c r="FS88" i="8"/>
  <c r="FR88" i="8"/>
  <c r="FQ88" i="8"/>
  <c r="FP88" i="8"/>
  <c r="FO88" i="8"/>
  <c r="FN88" i="8"/>
  <c r="FM88" i="8"/>
  <c r="FL88" i="8"/>
  <c r="FK88" i="8"/>
  <c r="FJ88" i="8"/>
  <c r="FI88" i="8"/>
  <c r="FH88" i="8"/>
  <c r="FG88" i="8"/>
  <c r="FF88" i="8"/>
  <c r="FE88" i="8"/>
  <c r="FD88" i="8"/>
  <c r="FC88" i="8"/>
  <c r="FB88" i="8"/>
  <c r="FA88" i="8"/>
  <c r="EZ88" i="8"/>
  <c r="EY88" i="8"/>
  <c r="EX88" i="8"/>
  <c r="EW88" i="8"/>
  <c r="EV88" i="8"/>
  <c r="EU88" i="8"/>
  <c r="ET88" i="8"/>
  <c r="ES88" i="8"/>
  <c r="ER88" i="8"/>
  <c r="EQ88" i="8"/>
  <c r="EP88" i="8"/>
  <c r="EO88" i="8"/>
  <c r="EN88" i="8"/>
  <c r="EM88" i="8"/>
  <c r="EL88" i="8"/>
  <c r="EK88" i="8"/>
  <c r="EJ88" i="8"/>
  <c r="EI88" i="8"/>
  <c r="EH88" i="8"/>
  <c r="EG88" i="8"/>
  <c r="EF88" i="8"/>
  <c r="EE88" i="8"/>
  <c r="ED88" i="8"/>
  <c r="EC88" i="8"/>
  <c r="EB88" i="8"/>
  <c r="EA88" i="8"/>
  <c r="DZ88" i="8"/>
  <c r="DY88" i="8"/>
  <c r="DX88" i="8"/>
  <c r="DW88" i="8"/>
  <c r="DV88" i="8"/>
  <c r="DU88" i="8"/>
  <c r="DT88" i="8"/>
  <c r="DS88" i="8"/>
  <c r="DR88" i="8"/>
  <c r="DQ88" i="8"/>
  <c r="DP88" i="8"/>
  <c r="DO88" i="8"/>
  <c r="DN88" i="8"/>
  <c r="DM88" i="8"/>
  <c r="DL88" i="8"/>
  <c r="DK88" i="8"/>
  <c r="DJ88" i="8"/>
  <c r="DI88" i="8"/>
  <c r="DH88" i="8"/>
  <c r="DG88" i="8"/>
  <c r="DF88" i="8"/>
  <c r="HA87" i="8"/>
  <c r="GZ87" i="8"/>
  <c r="GY87" i="8"/>
  <c r="GX87" i="8"/>
  <c r="GW87" i="8"/>
  <c r="GV87" i="8"/>
  <c r="GU87" i="8"/>
  <c r="GT87" i="8"/>
  <c r="GS87" i="8"/>
  <c r="GR87" i="8"/>
  <c r="GQ87" i="8"/>
  <c r="GP87" i="8"/>
  <c r="GO87" i="8"/>
  <c r="GN87" i="8"/>
  <c r="GM87" i="8"/>
  <c r="GL87" i="8"/>
  <c r="GK87" i="8"/>
  <c r="GJ87" i="8"/>
  <c r="GI87" i="8"/>
  <c r="GH87" i="8"/>
  <c r="GG87" i="8"/>
  <c r="GF87" i="8"/>
  <c r="GE87" i="8"/>
  <c r="GD87" i="8"/>
  <c r="GC87" i="8"/>
  <c r="GB87" i="8"/>
  <c r="GA87" i="8"/>
  <c r="FZ87" i="8"/>
  <c r="FY87" i="8"/>
  <c r="FX87" i="8"/>
  <c r="FW87" i="8"/>
  <c r="FV87" i="8"/>
  <c r="FU87" i="8"/>
  <c r="FT87" i="8"/>
  <c r="FS87" i="8"/>
  <c r="FR87" i="8"/>
  <c r="FQ87" i="8"/>
  <c r="FP87" i="8"/>
  <c r="FO87" i="8"/>
  <c r="FN87" i="8"/>
  <c r="FM87" i="8"/>
  <c r="FL87" i="8"/>
  <c r="FK87" i="8"/>
  <c r="FJ87" i="8"/>
  <c r="FI87" i="8"/>
  <c r="FH87" i="8"/>
  <c r="FG87" i="8"/>
  <c r="FF87" i="8"/>
  <c r="FE87" i="8"/>
  <c r="FD87" i="8"/>
  <c r="FC87" i="8"/>
  <c r="FB87" i="8"/>
  <c r="FA87" i="8"/>
  <c r="EZ87" i="8"/>
  <c r="EY87" i="8"/>
  <c r="EX87" i="8"/>
  <c r="EW87" i="8"/>
  <c r="EV87" i="8"/>
  <c r="EU87" i="8"/>
  <c r="ET87" i="8"/>
  <c r="ES87" i="8"/>
  <c r="ER87" i="8"/>
  <c r="EQ87" i="8"/>
  <c r="EP87" i="8"/>
  <c r="EO87" i="8"/>
  <c r="EN87" i="8"/>
  <c r="EM87" i="8"/>
  <c r="EL87" i="8"/>
  <c r="EK87" i="8"/>
  <c r="EJ87" i="8"/>
  <c r="EI87" i="8"/>
  <c r="EH87" i="8"/>
  <c r="EG87" i="8"/>
  <c r="EF87" i="8"/>
  <c r="EE87" i="8"/>
  <c r="ED87" i="8"/>
  <c r="EC87" i="8"/>
  <c r="EB87" i="8"/>
  <c r="EA87" i="8"/>
  <c r="DZ87" i="8"/>
  <c r="DY87" i="8"/>
  <c r="DX87" i="8"/>
  <c r="DW87" i="8"/>
  <c r="DV87" i="8"/>
  <c r="DU87" i="8"/>
  <c r="DT87" i="8"/>
  <c r="DS87" i="8"/>
  <c r="DR87" i="8"/>
  <c r="DQ87" i="8"/>
  <c r="DP87" i="8"/>
  <c r="DO87" i="8"/>
  <c r="DN87" i="8"/>
  <c r="DM87" i="8"/>
  <c r="DL87" i="8"/>
  <c r="DK87" i="8"/>
  <c r="DJ87" i="8"/>
  <c r="DI87" i="8"/>
  <c r="DH87" i="8"/>
  <c r="DG87" i="8"/>
  <c r="DF87" i="8"/>
  <c r="HA86" i="8"/>
  <c r="GZ86" i="8"/>
  <c r="GY86" i="8"/>
  <c r="GX86" i="8"/>
  <c r="GW86" i="8"/>
  <c r="GV86" i="8"/>
  <c r="GU86" i="8"/>
  <c r="GT86" i="8"/>
  <c r="GS86" i="8"/>
  <c r="GR86" i="8"/>
  <c r="GQ86" i="8"/>
  <c r="GP86" i="8"/>
  <c r="GO86" i="8"/>
  <c r="GN86" i="8"/>
  <c r="GM86" i="8"/>
  <c r="GL86" i="8"/>
  <c r="GK86" i="8"/>
  <c r="GJ86" i="8"/>
  <c r="GI86" i="8"/>
  <c r="GH86" i="8"/>
  <c r="GG86" i="8"/>
  <c r="GF86" i="8"/>
  <c r="GE86" i="8"/>
  <c r="GD86" i="8"/>
  <c r="GC86" i="8"/>
  <c r="GB86" i="8"/>
  <c r="GA86" i="8"/>
  <c r="FZ86" i="8"/>
  <c r="FY86" i="8"/>
  <c r="FX86" i="8"/>
  <c r="FW86" i="8"/>
  <c r="FV86" i="8"/>
  <c r="FU86" i="8"/>
  <c r="FT86" i="8"/>
  <c r="FS86" i="8"/>
  <c r="FR86" i="8"/>
  <c r="FQ86" i="8"/>
  <c r="FP86" i="8"/>
  <c r="FO86" i="8"/>
  <c r="FN86" i="8"/>
  <c r="FM86" i="8"/>
  <c r="FL86" i="8"/>
  <c r="FK86" i="8"/>
  <c r="FJ86" i="8"/>
  <c r="FI86" i="8"/>
  <c r="FH86" i="8"/>
  <c r="FG86" i="8"/>
  <c r="FF86" i="8"/>
  <c r="FE86" i="8"/>
  <c r="FD86" i="8"/>
  <c r="FC86" i="8"/>
  <c r="FB86" i="8"/>
  <c r="FA86" i="8"/>
  <c r="EZ86" i="8"/>
  <c r="EY86" i="8"/>
  <c r="EX86" i="8"/>
  <c r="EW86" i="8"/>
  <c r="EV86" i="8"/>
  <c r="EU86" i="8"/>
  <c r="ET86" i="8"/>
  <c r="ES86" i="8"/>
  <c r="ER86" i="8"/>
  <c r="EQ86" i="8"/>
  <c r="EP86" i="8"/>
  <c r="EO86" i="8"/>
  <c r="EN86" i="8"/>
  <c r="EM86" i="8"/>
  <c r="EL86" i="8"/>
  <c r="EK86" i="8"/>
  <c r="EJ86" i="8"/>
  <c r="EI86" i="8"/>
  <c r="EH86" i="8"/>
  <c r="EG86" i="8"/>
  <c r="EF86" i="8"/>
  <c r="EE86" i="8"/>
  <c r="ED86" i="8"/>
  <c r="EC86" i="8"/>
  <c r="EB86" i="8"/>
  <c r="EA86" i="8"/>
  <c r="DZ86" i="8"/>
  <c r="DY86" i="8"/>
  <c r="DX86" i="8"/>
  <c r="DW86" i="8"/>
  <c r="DV86" i="8"/>
  <c r="DU86" i="8"/>
  <c r="DT86" i="8"/>
  <c r="DS86" i="8"/>
  <c r="DR86" i="8"/>
  <c r="DQ86" i="8"/>
  <c r="DP86" i="8"/>
  <c r="DO86" i="8"/>
  <c r="DN86" i="8"/>
  <c r="DM86" i="8"/>
  <c r="DL86" i="8"/>
  <c r="DK86" i="8"/>
  <c r="DJ86" i="8"/>
  <c r="DI86" i="8"/>
  <c r="DH86" i="8"/>
  <c r="DG86" i="8"/>
  <c r="DF86" i="8"/>
  <c r="HA85" i="8"/>
  <c r="GZ85" i="8"/>
  <c r="GY85" i="8"/>
  <c r="GX85" i="8"/>
  <c r="GW85" i="8"/>
  <c r="GV85" i="8"/>
  <c r="GU85" i="8"/>
  <c r="GT85" i="8"/>
  <c r="GS85" i="8"/>
  <c r="GR85" i="8"/>
  <c r="GQ85" i="8"/>
  <c r="GP85" i="8"/>
  <c r="GO85" i="8"/>
  <c r="GN85" i="8"/>
  <c r="GM85" i="8"/>
  <c r="GL85" i="8"/>
  <c r="GK85" i="8"/>
  <c r="GJ85" i="8"/>
  <c r="GI85" i="8"/>
  <c r="GH85" i="8"/>
  <c r="GG85" i="8"/>
  <c r="GF85" i="8"/>
  <c r="GE85" i="8"/>
  <c r="GD85" i="8"/>
  <c r="GC85" i="8"/>
  <c r="GB85" i="8"/>
  <c r="GA85" i="8"/>
  <c r="FZ85" i="8"/>
  <c r="FY85" i="8"/>
  <c r="FX85" i="8"/>
  <c r="FW85" i="8"/>
  <c r="FV85" i="8"/>
  <c r="FU85" i="8"/>
  <c r="FT85" i="8"/>
  <c r="FS85" i="8"/>
  <c r="FR85" i="8"/>
  <c r="FQ85" i="8"/>
  <c r="FP85" i="8"/>
  <c r="FO85" i="8"/>
  <c r="FN85" i="8"/>
  <c r="FM85" i="8"/>
  <c r="FL85" i="8"/>
  <c r="FK85" i="8"/>
  <c r="FJ85" i="8"/>
  <c r="FI85" i="8"/>
  <c r="FH85" i="8"/>
  <c r="FG85" i="8"/>
  <c r="FF85" i="8"/>
  <c r="FE85" i="8"/>
  <c r="FD85" i="8"/>
  <c r="FC85" i="8"/>
  <c r="FB85" i="8"/>
  <c r="FA85" i="8"/>
  <c r="EZ85" i="8"/>
  <c r="EY85" i="8"/>
  <c r="EX85" i="8"/>
  <c r="EW85" i="8"/>
  <c r="EV85" i="8"/>
  <c r="EU85" i="8"/>
  <c r="ET85" i="8"/>
  <c r="ES85" i="8"/>
  <c r="ER85" i="8"/>
  <c r="EQ85" i="8"/>
  <c r="EP85" i="8"/>
  <c r="EO85" i="8"/>
  <c r="EN85" i="8"/>
  <c r="EM85" i="8"/>
  <c r="EL85" i="8"/>
  <c r="EK85" i="8"/>
  <c r="EJ85" i="8"/>
  <c r="EI85" i="8"/>
  <c r="EH85" i="8"/>
  <c r="EG85" i="8"/>
  <c r="EF85" i="8"/>
  <c r="EE85" i="8"/>
  <c r="ED85" i="8"/>
  <c r="EC85" i="8"/>
  <c r="EB85" i="8"/>
  <c r="EA85" i="8"/>
  <c r="DZ85" i="8"/>
  <c r="DY85" i="8"/>
  <c r="DX85" i="8"/>
  <c r="DW85" i="8"/>
  <c r="DV85" i="8"/>
  <c r="DU85" i="8"/>
  <c r="DT85" i="8"/>
  <c r="DS85" i="8"/>
  <c r="DR85" i="8"/>
  <c r="DQ85" i="8"/>
  <c r="DP85" i="8"/>
  <c r="DO85" i="8"/>
  <c r="DN85" i="8"/>
  <c r="DM85" i="8"/>
  <c r="DL85" i="8"/>
  <c r="DK85" i="8"/>
  <c r="DJ85" i="8"/>
  <c r="DI85" i="8"/>
  <c r="DH85" i="8"/>
  <c r="DG85" i="8"/>
  <c r="DF85" i="8"/>
  <c r="HA84" i="8"/>
  <c r="GZ84" i="8"/>
  <c r="GY84" i="8"/>
  <c r="GX84" i="8"/>
  <c r="GW84" i="8"/>
  <c r="GV84" i="8"/>
  <c r="GU84" i="8"/>
  <c r="GT84" i="8"/>
  <c r="GS84" i="8"/>
  <c r="GR84" i="8"/>
  <c r="GQ84" i="8"/>
  <c r="GP84" i="8"/>
  <c r="GO84" i="8"/>
  <c r="GN84" i="8"/>
  <c r="GM84" i="8"/>
  <c r="GL84" i="8"/>
  <c r="GK84" i="8"/>
  <c r="GJ84" i="8"/>
  <c r="GI84" i="8"/>
  <c r="GH84" i="8"/>
  <c r="GG84" i="8"/>
  <c r="GF84" i="8"/>
  <c r="GE84" i="8"/>
  <c r="GD84" i="8"/>
  <c r="GC84" i="8"/>
  <c r="GB84" i="8"/>
  <c r="GA84" i="8"/>
  <c r="FZ84" i="8"/>
  <c r="FY84" i="8"/>
  <c r="FX84" i="8"/>
  <c r="FW84" i="8"/>
  <c r="FV84" i="8"/>
  <c r="FU84" i="8"/>
  <c r="FT84" i="8"/>
  <c r="FS84" i="8"/>
  <c r="FR84" i="8"/>
  <c r="FQ84" i="8"/>
  <c r="FP84" i="8"/>
  <c r="FO84" i="8"/>
  <c r="FN84" i="8"/>
  <c r="FM84" i="8"/>
  <c r="FL84" i="8"/>
  <c r="FK84" i="8"/>
  <c r="FJ84" i="8"/>
  <c r="FI84" i="8"/>
  <c r="FH84" i="8"/>
  <c r="FG84" i="8"/>
  <c r="FF84" i="8"/>
  <c r="FE84" i="8"/>
  <c r="FD84" i="8"/>
  <c r="FC84" i="8"/>
  <c r="FB84" i="8"/>
  <c r="FA84" i="8"/>
  <c r="EZ84" i="8"/>
  <c r="EY84" i="8"/>
  <c r="EX84" i="8"/>
  <c r="EW84" i="8"/>
  <c r="EV84" i="8"/>
  <c r="EU84" i="8"/>
  <c r="ET84" i="8"/>
  <c r="ES84" i="8"/>
  <c r="ER84" i="8"/>
  <c r="EQ84" i="8"/>
  <c r="EP84" i="8"/>
  <c r="EO84" i="8"/>
  <c r="EN84" i="8"/>
  <c r="EM84" i="8"/>
  <c r="EL84" i="8"/>
  <c r="EK84" i="8"/>
  <c r="EJ84" i="8"/>
  <c r="EI84" i="8"/>
  <c r="EH84" i="8"/>
  <c r="EG84" i="8"/>
  <c r="EF84" i="8"/>
  <c r="EE84" i="8"/>
  <c r="ED84" i="8"/>
  <c r="EC84" i="8"/>
  <c r="EB84" i="8"/>
  <c r="EA84" i="8"/>
  <c r="DZ84" i="8"/>
  <c r="DY84" i="8"/>
  <c r="DX84" i="8"/>
  <c r="DW84" i="8"/>
  <c r="DV84" i="8"/>
  <c r="DU84" i="8"/>
  <c r="DT84" i="8"/>
  <c r="DS84" i="8"/>
  <c r="DR84" i="8"/>
  <c r="DQ84" i="8"/>
  <c r="DP84" i="8"/>
  <c r="DO84" i="8"/>
  <c r="DN84" i="8"/>
  <c r="DM84" i="8"/>
  <c r="DL84" i="8"/>
  <c r="DK84" i="8"/>
  <c r="DJ84" i="8"/>
  <c r="DI84" i="8"/>
  <c r="DH84" i="8"/>
  <c r="DG84" i="8"/>
  <c r="DF84" i="8"/>
  <c r="HA83" i="8"/>
  <c r="GZ83" i="8"/>
  <c r="GY83" i="8"/>
  <c r="GX83" i="8"/>
  <c r="GW83" i="8"/>
  <c r="GV83" i="8"/>
  <c r="GU83" i="8"/>
  <c r="GT83" i="8"/>
  <c r="GS83" i="8"/>
  <c r="GR83" i="8"/>
  <c r="GQ83" i="8"/>
  <c r="GP83" i="8"/>
  <c r="GO83" i="8"/>
  <c r="GN83" i="8"/>
  <c r="GM83" i="8"/>
  <c r="GL83" i="8"/>
  <c r="GK83" i="8"/>
  <c r="GJ83" i="8"/>
  <c r="GI83" i="8"/>
  <c r="GH83" i="8"/>
  <c r="GG83" i="8"/>
  <c r="GF83" i="8"/>
  <c r="GE83" i="8"/>
  <c r="GD83" i="8"/>
  <c r="GC83" i="8"/>
  <c r="GB83" i="8"/>
  <c r="GA83" i="8"/>
  <c r="FZ83" i="8"/>
  <c r="FY83" i="8"/>
  <c r="FX83" i="8"/>
  <c r="FW83" i="8"/>
  <c r="FV83" i="8"/>
  <c r="FU83" i="8"/>
  <c r="FT83" i="8"/>
  <c r="FS83" i="8"/>
  <c r="FR83" i="8"/>
  <c r="FQ83" i="8"/>
  <c r="FP83" i="8"/>
  <c r="FO83" i="8"/>
  <c r="FN83" i="8"/>
  <c r="FM83" i="8"/>
  <c r="FL83" i="8"/>
  <c r="FK83" i="8"/>
  <c r="FJ83" i="8"/>
  <c r="FI83" i="8"/>
  <c r="FH83" i="8"/>
  <c r="FG83" i="8"/>
  <c r="FF83" i="8"/>
  <c r="FE83" i="8"/>
  <c r="FD83" i="8"/>
  <c r="FC83" i="8"/>
  <c r="FB83" i="8"/>
  <c r="FA83" i="8"/>
  <c r="EZ83" i="8"/>
  <c r="EY83" i="8"/>
  <c r="EX83" i="8"/>
  <c r="EW83" i="8"/>
  <c r="EV83" i="8"/>
  <c r="EU83" i="8"/>
  <c r="ET83" i="8"/>
  <c r="ES83" i="8"/>
  <c r="ER83" i="8"/>
  <c r="EQ83" i="8"/>
  <c r="EP83" i="8"/>
  <c r="EO83" i="8"/>
  <c r="EN83" i="8"/>
  <c r="EM83" i="8"/>
  <c r="EL83" i="8"/>
  <c r="EK83" i="8"/>
  <c r="EJ83" i="8"/>
  <c r="EI83" i="8"/>
  <c r="EH83" i="8"/>
  <c r="EG83" i="8"/>
  <c r="EF83" i="8"/>
  <c r="EE83" i="8"/>
  <c r="ED83" i="8"/>
  <c r="EC83" i="8"/>
  <c r="EB83" i="8"/>
  <c r="EA83" i="8"/>
  <c r="DZ83" i="8"/>
  <c r="DY83" i="8"/>
  <c r="DX83" i="8"/>
  <c r="DW83" i="8"/>
  <c r="DV83" i="8"/>
  <c r="DU83" i="8"/>
  <c r="DT83" i="8"/>
  <c r="DS83" i="8"/>
  <c r="DR83" i="8"/>
  <c r="DQ83" i="8"/>
  <c r="DP83" i="8"/>
  <c r="DO83" i="8"/>
  <c r="DN83" i="8"/>
  <c r="DM83" i="8"/>
  <c r="DL83" i="8"/>
  <c r="DK83" i="8"/>
  <c r="DJ83" i="8"/>
  <c r="DI83" i="8"/>
  <c r="DH83" i="8"/>
  <c r="DG83" i="8"/>
  <c r="DF83" i="8"/>
  <c r="HA82" i="8"/>
  <c r="GZ82" i="8"/>
  <c r="GY82" i="8"/>
  <c r="GX82" i="8"/>
  <c r="GW82" i="8"/>
  <c r="GV82" i="8"/>
  <c r="GU82" i="8"/>
  <c r="GT82" i="8"/>
  <c r="GS82" i="8"/>
  <c r="GR82" i="8"/>
  <c r="GQ82" i="8"/>
  <c r="GP82" i="8"/>
  <c r="GO82" i="8"/>
  <c r="GN82" i="8"/>
  <c r="GM82" i="8"/>
  <c r="GL82" i="8"/>
  <c r="GK82" i="8"/>
  <c r="GJ82" i="8"/>
  <c r="GI82" i="8"/>
  <c r="GH82" i="8"/>
  <c r="GG82" i="8"/>
  <c r="GF82" i="8"/>
  <c r="GE82" i="8"/>
  <c r="GD82" i="8"/>
  <c r="GC82" i="8"/>
  <c r="GB82" i="8"/>
  <c r="GA82" i="8"/>
  <c r="FZ82" i="8"/>
  <c r="FY82" i="8"/>
  <c r="FX82" i="8"/>
  <c r="FW82" i="8"/>
  <c r="FV82" i="8"/>
  <c r="FU82" i="8"/>
  <c r="FT82" i="8"/>
  <c r="FS82" i="8"/>
  <c r="FR82" i="8"/>
  <c r="FQ82" i="8"/>
  <c r="FP82" i="8"/>
  <c r="FO82" i="8"/>
  <c r="FN82" i="8"/>
  <c r="FM82" i="8"/>
  <c r="FL82" i="8"/>
  <c r="FK82" i="8"/>
  <c r="FJ82" i="8"/>
  <c r="FI82" i="8"/>
  <c r="FH82" i="8"/>
  <c r="FG82" i="8"/>
  <c r="FF82" i="8"/>
  <c r="FE82" i="8"/>
  <c r="FD82" i="8"/>
  <c r="FC82" i="8"/>
  <c r="FB82" i="8"/>
  <c r="FA82" i="8"/>
  <c r="EZ82" i="8"/>
  <c r="EY82" i="8"/>
  <c r="EX82" i="8"/>
  <c r="EW82" i="8"/>
  <c r="EV82" i="8"/>
  <c r="EU82" i="8"/>
  <c r="ET82" i="8"/>
  <c r="ES82" i="8"/>
  <c r="ER82" i="8"/>
  <c r="EQ82" i="8"/>
  <c r="EP82" i="8"/>
  <c r="EO82" i="8"/>
  <c r="EN82" i="8"/>
  <c r="EM82" i="8"/>
  <c r="EL82" i="8"/>
  <c r="EK82" i="8"/>
  <c r="EJ82" i="8"/>
  <c r="EI82" i="8"/>
  <c r="EH82" i="8"/>
  <c r="EG82" i="8"/>
  <c r="EF82" i="8"/>
  <c r="EE82" i="8"/>
  <c r="ED82" i="8"/>
  <c r="EC82" i="8"/>
  <c r="EB82" i="8"/>
  <c r="EA82" i="8"/>
  <c r="DZ82" i="8"/>
  <c r="DY82" i="8"/>
  <c r="DX82" i="8"/>
  <c r="DW82" i="8"/>
  <c r="DV82" i="8"/>
  <c r="DU82" i="8"/>
  <c r="DT82" i="8"/>
  <c r="DS82" i="8"/>
  <c r="DR82" i="8"/>
  <c r="DQ82" i="8"/>
  <c r="DP82" i="8"/>
  <c r="DO82" i="8"/>
  <c r="DN82" i="8"/>
  <c r="DM82" i="8"/>
  <c r="DL82" i="8"/>
  <c r="DK82" i="8"/>
  <c r="DJ82" i="8"/>
  <c r="DI82" i="8"/>
  <c r="DH82" i="8"/>
  <c r="DG82" i="8"/>
  <c r="DF82" i="8"/>
  <c r="HA81" i="8"/>
  <c r="GZ81" i="8"/>
  <c r="GY81" i="8"/>
  <c r="GX81" i="8"/>
  <c r="GW81" i="8"/>
  <c r="GV81" i="8"/>
  <c r="GU81" i="8"/>
  <c r="GT81" i="8"/>
  <c r="GS81" i="8"/>
  <c r="GR81" i="8"/>
  <c r="GQ81" i="8"/>
  <c r="GP81" i="8"/>
  <c r="GO81" i="8"/>
  <c r="GN81" i="8"/>
  <c r="GM81" i="8"/>
  <c r="GL81" i="8"/>
  <c r="GK81" i="8"/>
  <c r="GJ81" i="8"/>
  <c r="GI81" i="8"/>
  <c r="GH81" i="8"/>
  <c r="GG81" i="8"/>
  <c r="GF81" i="8"/>
  <c r="GE81" i="8"/>
  <c r="GD81" i="8"/>
  <c r="GC81" i="8"/>
  <c r="GB81" i="8"/>
  <c r="GA81" i="8"/>
  <c r="FZ81" i="8"/>
  <c r="FY81" i="8"/>
  <c r="FX81" i="8"/>
  <c r="FW81" i="8"/>
  <c r="FV81" i="8"/>
  <c r="FU81" i="8"/>
  <c r="FT81" i="8"/>
  <c r="FS81" i="8"/>
  <c r="FR81" i="8"/>
  <c r="FQ81" i="8"/>
  <c r="FP81" i="8"/>
  <c r="FO81" i="8"/>
  <c r="FN81" i="8"/>
  <c r="FM81" i="8"/>
  <c r="FL81" i="8"/>
  <c r="FK81" i="8"/>
  <c r="FJ81" i="8"/>
  <c r="FI81" i="8"/>
  <c r="FH81" i="8"/>
  <c r="FG81" i="8"/>
  <c r="FF81" i="8"/>
  <c r="FE81" i="8"/>
  <c r="FD81" i="8"/>
  <c r="FC81" i="8"/>
  <c r="FB81" i="8"/>
  <c r="FA81" i="8"/>
  <c r="EZ81" i="8"/>
  <c r="EY81" i="8"/>
  <c r="EX81" i="8"/>
  <c r="EW81" i="8"/>
  <c r="EV81" i="8"/>
  <c r="EU81" i="8"/>
  <c r="ET81" i="8"/>
  <c r="ES81" i="8"/>
  <c r="ER81" i="8"/>
  <c r="EQ81" i="8"/>
  <c r="EP81" i="8"/>
  <c r="EO81" i="8"/>
  <c r="EN81" i="8"/>
  <c r="EM81" i="8"/>
  <c r="EL81" i="8"/>
  <c r="EK81" i="8"/>
  <c r="EJ81" i="8"/>
  <c r="EI81" i="8"/>
  <c r="EH81" i="8"/>
  <c r="EG81" i="8"/>
  <c r="EF81" i="8"/>
  <c r="EE81" i="8"/>
  <c r="ED81" i="8"/>
  <c r="EC81" i="8"/>
  <c r="EB81" i="8"/>
  <c r="EA81" i="8"/>
  <c r="DZ81" i="8"/>
  <c r="DY81" i="8"/>
  <c r="DX81" i="8"/>
  <c r="DW81" i="8"/>
  <c r="DV81" i="8"/>
  <c r="DU81" i="8"/>
  <c r="DT81" i="8"/>
  <c r="DS81" i="8"/>
  <c r="DR81" i="8"/>
  <c r="DQ81" i="8"/>
  <c r="DP81" i="8"/>
  <c r="DO81" i="8"/>
  <c r="DN81" i="8"/>
  <c r="DM81" i="8"/>
  <c r="DL81" i="8"/>
  <c r="DK81" i="8"/>
  <c r="DJ81" i="8"/>
  <c r="DI81" i="8"/>
  <c r="DH81" i="8"/>
  <c r="DG81" i="8"/>
  <c r="DF81" i="8"/>
  <c r="HA80" i="8"/>
  <c r="GZ80" i="8"/>
  <c r="GY80" i="8"/>
  <c r="GX80" i="8"/>
  <c r="GW80" i="8"/>
  <c r="GV80" i="8"/>
  <c r="GU80" i="8"/>
  <c r="GT80" i="8"/>
  <c r="GS80" i="8"/>
  <c r="GR80" i="8"/>
  <c r="GQ80" i="8"/>
  <c r="GP80" i="8"/>
  <c r="GO80" i="8"/>
  <c r="GN80" i="8"/>
  <c r="GM80" i="8"/>
  <c r="GL80" i="8"/>
  <c r="GK80" i="8"/>
  <c r="GJ80" i="8"/>
  <c r="GI80" i="8"/>
  <c r="GH80" i="8"/>
  <c r="GG80" i="8"/>
  <c r="GF80" i="8"/>
  <c r="GE80" i="8"/>
  <c r="GD80" i="8"/>
  <c r="GC80" i="8"/>
  <c r="GB80" i="8"/>
  <c r="GA80" i="8"/>
  <c r="FZ80" i="8"/>
  <c r="FY80" i="8"/>
  <c r="FX80" i="8"/>
  <c r="FW80" i="8"/>
  <c r="FV80" i="8"/>
  <c r="FU80" i="8"/>
  <c r="FT80" i="8"/>
  <c r="FS80" i="8"/>
  <c r="FR80" i="8"/>
  <c r="FQ80" i="8"/>
  <c r="FP80" i="8"/>
  <c r="FO80" i="8"/>
  <c r="FN80" i="8"/>
  <c r="FM80" i="8"/>
  <c r="FL80" i="8"/>
  <c r="FK80" i="8"/>
  <c r="FJ80" i="8"/>
  <c r="FI80" i="8"/>
  <c r="FH80" i="8"/>
  <c r="FG80" i="8"/>
  <c r="FF80" i="8"/>
  <c r="FE80" i="8"/>
  <c r="FD80" i="8"/>
  <c r="FC80" i="8"/>
  <c r="FB80" i="8"/>
  <c r="FA80" i="8"/>
  <c r="EZ80" i="8"/>
  <c r="EY80" i="8"/>
  <c r="EX80" i="8"/>
  <c r="EW80" i="8"/>
  <c r="EV80" i="8"/>
  <c r="EU80" i="8"/>
  <c r="ET80" i="8"/>
  <c r="ES80" i="8"/>
  <c r="ER80" i="8"/>
  <c r="EQ80" i="8"/>
  <c r="EP80" i="8"/>
  <c r="EO80" i="8"/>
  <c r="EN80" i="8"/>
  <c r="EM80" i="8"/>
  <c r="EL80" i="8"/>
  <c r="EK80" i="8"/>
  <c r="EJ80" i="8"/>
  <c r="EI80" i="8"/>
  <c r="EH80" i="8"/>
  <c r="EG80" i="8"/>
  <c r="EF80" i="8"/>
  <c r="EE80" i="8"/>
  <c r="ED80" i="8"/>
  <c r="EC80" i="8"/>
  <c r="EB80" i="8"/>
  <c r="EA80" i="8"/>
  <c r="DZ80" i="8"/>
  <c r="DY80" i="8"/>
  <c r="DX80" i="8"/>
  <c r="DW80" i="8"/>
  <c r="DV80" i="8"/>
  <c r="DU80" i="8"/>
  <c r="DT80" i="8"/>
  <c r="DS80" i="8"/>
  <c r="DR80" i="8"/>
  <c r="DQ80" i="8"/>
  <c r="DP80" i="8"/>
  <c r="DO80" i="8"/>
  <c r="DN80" i="8"/>
  <c r="DM80" i="8"/>
  <c r="DL80" i="8"/>
  <c r="DK80" i="8"/>
  <c r="DJ80" i="8"/>
  <c r="DI80" i="8"/>
  <c r="DH80" i="8"/>
  <c r="DG80" i="8"/>
  <c r="DF80" i="8"/>
  <c r="HA79" i="8"/>
  <c r="GZ79" i="8"/>
  <c r="GY79" i="8"/>
  <c r="GX79" i="8"/>
  <c r="GW79" i="8"/>
  <c r="GV79" i="8"/>
  <c r="GU79" i="8"/>
  <c r="GT79" i="8"/>
  <c r="GS79" i="8"/>
  <c r="GR79" i="8"/>
  <c r="GQ79" i="8"/>
  <c r="GP79" i="8"/>
  <c r="GO79" i="8"/>
  <c r="GN79" i="8"/>
  <c r="GM79" i="8"/>
  <c r="GL79" i="8"/>
  <c r="GK79" i="8"/>
  <c r="GJ79" i="8"/>
  <c r="GI79" i="8"/>
  <c r="GH79" i="8"/>
  <c r="GG79" i="8"/>
  <c r="GF79" i="8"/>
  <c r="GE79" i="8"/>
  <c r="GD79" i="8"/>
  <c r="GC79" i="8"/>
  <c r="GB79" i="8"/>
  <c r="GA79" i="8"/>
  <c r="FZ79" i="8"/>
  <c r="FY79" i="8"/>
  <c r="FX79" i="8"/>
  <c r="FW79" i="8"/>
  <c r="FV79" i="8"/>
  <c r="FU79" i="8"/>
  <c r="FT79" i="8"/>
  <c r="FS79" i="8"/>
  <c r="FR79" i="8"/>
  <c r="FQ79" i="8"/>
  <c r="FP79" i="8"/>
  <c r="FO79" i="8"/>
  <c r="FN79" i="8"/>
  <c r="FM79" i="8"/>
  <c r="FL79" i="8"/>
  <c r="FK79" i="8"/>
  <c r="FJ79" i="8"/>
  <c r="FI79" i="8"/>
  <c r="FH79" i="8"/>
  <c r="FG79" i="8"/>
  <c r="FF79" i="8"/>
  <c r="FE79" i="8"/>
  <c r="FD79" i="8"/>
  <c r="FC79" i="8"/>
  <c r="FB79" i="8"/>
  <c r="FA79" i="8"/>
  <c r="EZ79" i="8"/>
  <c r="EY79" i="8"/>
  <c r="EX79" i="8"/>
  <c r="EW79" i="8"/>
  <c r="EV79" i="8"/>
  <c r="EU79" i="8"/>
  <c r="ET79" i="8"/>
  <c r="ES79" i="8"/>
  <c r="ER79" i="8"/>
  <c r="EQ79" i="8"/>
  <c r="EP79" i="8"/>
  <c r="EO79" i="8"/>
  <c r="EN79" i="8"/>
  <c r="EM79" i="8"/>
  <c r="EL79" i="8"/>
  <c r="EK79" i="8"/>
  <c r="EJ79" i="8"/>
  <c r="EI79" i="8"/>
  <c r="EH79" i="8"/>
  <c r="EG79" i="8"/>
  <c r="EF79" i="8"/>
  <c r="EE79" i="8"/>
  <c r="ED79" i="8"/>
  <c r="EC79" i="8"/>
  <c r="EB79" i="8"/>
  <c r="EA79" i="8"/>
  <c r="DZ79" i="8"/>
  <c r="DY79" i="8"/>
  <c r="DX79" i="8"/>
  <c r="DW79" i="8"/>
  <c r="DV79" i="8"/>
  <c r="DU79" i="8"/>
  <c r="DT79" i="8"/>
  <c r="DS79" i="8"/>
  <c r="DR79" i="8"/>
  <c r="DQ79" i="8"/>
  <c r="DP79" i="8"/>
  <c r="DO79" i="8"/>
  <c r="DN79" i="8"/>
  <c r="DM79" i="8"/>
  <c r="DL79" i="8"/>
  <c r="DK79" i="8"/>
  <c r="DJ79" i="8"/>
  <c r="DI79" i="8"/>
  <c r="DH79" i="8"/>
  <c r="DG79" i="8"/>
  <c r="DF79" i="8"/>
  <c r="HA78" i="8"/>
  <c r="GZ78" i="8"/>
  <c r="GY78" i="8"/>
  <c r="GX78" i="8"/>
  <c r="GW78" i="8"/>
  <c r="GV78" i="8"/>
  <c r="GU78" i="8"/>
  <c r="GT78" i="8"/>
  <c r="GS78" i="8"/>
  <c r="GR78" i="8"/>
  <c r="GQ78" i="8"/>
  <c r="GP78" i="8"/>
  <c r="GO78" i="8"/>
  <c r="GN78" i="8"/>
  <c r="GM78" i="8"/>
  <c r="GL78" i="8"/>
  <c r="GK78" i="8"/>
  <c r="GJ78" i="8"/>
  <c r="GI78" i="8"/>
  <c r="GH78" i="8"/>
  <c r="GG78" i="8"/>
  <c r="GF78" i="8"/>
  <c r="GE78" i="8"/>
  <c r="GD78" i="8"/>
  <c r="GC78" i="8"/>
  <c r="GB78" i="8"/>
  <c r="GA78" i="8"/>
  <c r="FZ78" i="8"/>
  <c r="FY78" i="8"/>
  <c r="FX78" i="8"/>
  <c r="FW78" i="8"/>
  <c r="FV78" i="8"/>
  <c r="FU78" i="8"/>
  <c r="FT78" i="8"/>
  <c r="FS78" i="8"/>
  <c r="FR78" i="8"/>
  <c r="FQ78" i="8"/>
  <c r="FP78" i="8"/>
  <c r="FO78" i="8"/>
  <c r="FN78" i="8"/>
  <c r="FM78" i="8"/>
  <c r="FL78" i="8"/>
  <c r="FK78" i="8"/>
  <c r="FJ78" i="8"/>
  <c r="FI78" i="8"/>
  <c r="FH78" i="8"/>
  <c r="FG78" i="8"/>
  <c r="FF78" i="8"/>
  <c r="FE78" i="8"/>
  <c r="FD78" i="8"/>
  <c r="FC78" i="8"/>
  <c r="FB78" i="8"/>
  <c r="FA78" i="8"/>
  <c r="EZ78" i="8"/>
  <c r="EY78" i="8"/>
  <c r="EX78" i="8"/>
  <c r="EW78" i="8"/>
  <c r="EV78" i="8"/>
  <c r="EU78" i="8"/>
  <c r="ET78" i="8"/>
  <c r="ES78" i="8"/>
  <c r="ER78" i="8"/>
  <c r="EQ78" i="8"/>
  <c r="EP78" i="8"/>
  <c r="EO78" i="8"/>
  <c r="EN78" i="8"/>
  <c r="EM78" i="8"/>
  <c r="EL78" i="8"/>
  <c r="EK78" i="8"/>
  <c r="EJ78" i="8"/>
  <c r="EI78" i="8"/>
  <c r="EH78" i="8"/>
  <c r="EG78" i="8"/>
  <c r="EF78" i="8"/>
  <c r="EE78" i="8"/>
  <c r="ED78" i="8"/>
  <c r="EC78" i="8"/>
  <c r="EB78" i="8"/>
  <c r="EA78" i="8"/>
  <c r="DZ78" i="8"/>
  <c r="DY78" i="8"/>
  <c r="DX78" i="8"/>
  <c r="DW78" i="8"/>
  <c r="DV78" i="8"/>
  <c r="DU78" i="8"/>
  <c r="DT78" i="8"/>
  <c r="DS78" i="8"/>
  <c r="DR78" i="8"/>
  <c r="DQ78" i="8"/>
  <c r="DP78" i="8"/>
  <c r="DO78" i="8"/>
  <c r="DN78" i="8"/>
  <c r="DM78" i="8"/>
  <c r="DL78" i="8"/>
  <c r="DK78" i="8"/>
  <c r="DJ78" i="8"/>
  <c r="DI78" i="8"/>
  <c r="DH78" i="8"/>
  <c r="DG78" i="8"/>
  <c r="DF78" i="8"/>
  <c r="HA77" i="8"/>
  <c r="GZ77" i="8"/>
  <c r="GY77" i="8"/>
  <c r="GX77" i="8"/>
  <c r="GW77" i="8"/>
  <c r="GV77" i="8"/>
  <c r="GU77" i="8"/>
  <c r="GT77" i="8"/>
  <c r="GS77" i="8"/>
  <c r="GR77" i="8"/>
  <c r="GQ77" i="8"/>
  <c r="GP77" i="8"/>
  <c r="GO77" i="8"/>
  <c r="GN77" i="8"/>
  <c r="GM77" i="8"/>
  <c r="GL77" i="8"/>
  <c r="GK77" i="8"/>
  <c r="GJ77" i="8"/>
  <c r="GI77" i="8"/>
  <c r="GH77" i="8"/>
  <c r="GG77" i="8"/>
  <c r="GF77" i="8"/>
  <c r="GE77" i="8"/>
  <c r="GD77" i="8"/>
  <c r="GC77" i="8"/>
  <c r="GB77" i="8"/>
  <c r="GA77" i="8"/>
  <c r="FZ77" i="8"/>
  <c r="FY77" i="8"/>
  <c r="FX77" i="8"/>
  <c r="FW77" i="8"/>
  <c r="FV77" i="8"/>
  <c r="FU77" i="8"/>
  <c r="FT77" i="8"/>
  <c r="FS77" i="8"/>
  <c r="FR77" i="8"/>
  <c r="FQ77" i="8"/>
  <c r="FP77" i="8"/>
  <c r="FO77" i="8"/>
  <c r="FN77" i="8"/>
  <c r="FM77" i="8"/>
  <c r="FL77" i="8"/>
  <c r="FK77" i="8"/>
  <c r="FJ77" i="8"/>
  <c r="FI77" i="8"/>
  <c r="FH77" i="8"/>
  <c r="FG77" i="8"/>
  <c r="FF77" i="8"/>
  <c r="FE77" i="8"/>
  <c r="FD77" i="8"/>
  <c r="FC77" i="8"/>
  <c r="FB77" i="8"/>
  <c r="FA77" i="8"/>
  <c r="EZ77" i="8"/>
  <c r="EY77" i="8"/>
  <c r="EX77" i="8"/>
  <c r="EW77" i="8"/>
  <c r="EV77" i="8"/>
  <c r="EU77" i="8"/>
  <c r="ET77" i="8"/>
  <c r="ES77" i="8"/>
  <c r="ER77" i="8"/>
  <c r="EQ77" i="8"/>
  <c r="EP77" i="8"/>
  <c r="EO77" i="8"/>
  <c r="EN77" i="8"/>
  <c r="EM77" i="8"/>
  <c r="EL77" i="8"/>
  <c r="EK77" i="8"/>
  <c r="EJ77" i="8"/>
  <c r="EI77" i="8"/>
  <c r="EH77" i="8"/>
  <c r="EG77" i="8"/>
  <c r="EF77" i="8"/>
  <c r="EE77" i="8"/>
  <c r="ED77" i="8"/>
  <c r="EC77" i="8"/>
  <c r="EB77" i="8"/>
  <c r="EA77" i="8"/>
  <c r="DZ77" i="8"/>
  <c r="DY77" i="8"/>
  <c r="DX77" i="8"/>
  <c r="DW77" i="8"/>
  <c r="DV77" i="8"/>
  <c r="DU77" i="8"/>
  <c r="DT77" i="8"/>
  <c r="DS77" i="8"/>
  <c r="DR77" i="8"/>
  <c r="DQ77" i="8"/>
  <c r="DP77" i="8"/>
  <c r="DO77" i="8"/>
  <c r="DN77" i="8"/>
  <c r="DM77" i="8"/>
  <c r="DL77" i="8"/>
  <c r="DK77" i="8"/>
  <c r="DJ77" i="8"/>
  <c r="DI77" i="8"/>
  <c r="DH77" i="8"/>
  <c r="DG77" i="8"/>
  <c r="DF77" i="8"/>
  <c r="HA76" i="8"/>
  <c r="GZ76" i="8"/>
  <c r="GY76" i="8"/>
  <c r="GX76" i="8"/>
  <c r="GW76" i="8"/>
  <c r="GV76" i="8"/>
  <c r="GU76" i="8"/>
  <c r="GT76" i="8"/>
  <c r="GS76" i="8"/>
  <c r="GR76" i="8"/>
  <c r="GQ76" i="8"/>
  <c r="GP76" i="8"/>
  <c r="GO76" i="8"/>
  <c r="GN76" i="8"/>
  <c r="GM76" i="8"/>
  <c r="GL76" i="8"/>
  <c r="GK76" i="8"/>
  <c r="GJ76" i="8"/>
  <c r="GI76" i="8"/>
  <c r="GH76" i="8"/>
  <c r="GG76" i="8"/>
  <c r="GF76" i="8"/>
  <c r="GE76" i="8"/>
  <c r="GD76" i="8"/>
  <c r="GC76" i="8"/>
  <c r="GB76" i="8"/>
  <c r="GA76" i="8"/>
  <c r="FZ76" i="8"/>
  <c r="FY76" i="8"/>
  <c r="FX76" i="8"/>
  <c r="FW76" i="8"/>
  <c r="FV76" i="8"/>
  <c r="FU76" i="8"/>
  <c r="FT76" i="8"/>
  <c r="FS76" i="8"/>
  <c r="FR76" i="8"/>
  <c r="FQ76" i="8"/>
  <c r="FP76" i="8"/>
  <c r="FO76" i="8"/>
  <c r="FN76" i="8"/>
  <c r="FM76" i="8"/>
  <c r="FL76" i="8"/>
  <c r="FK76" i="8"/>
  <c r="FJ76" i="8"/>
  <c r="FI76" i="8"/>
  <c r="FH76" i="8"/>
  <c r="FG76" i="8"/>
  <c r="FF76" i="8"/>
  <c r="FE76" i="8"/>
  <c r="FD76" i="8"/>
  <c r="FC76" i="8"/>
  <c r="FB76" i="8"/>
  <c r="FA76" i="8"/>
  <c r="EZ76" i="8"/>
  <c r="EY76" i="8"/>
  <c r="EX76" i="8"/>
  <c r="EW76" i="8"/>
  <c r="EV76" i="8"/>
  <c r="EU76" i="8"/>
  <c r="ET76" i="8"/>
  <c r="ES76" i="8"/>
  <c r="ER76" i="8"/>
  <c r="EQ76" i="8"/>
  <c r="EP76" i="8"/>
  <c r="EO76" i="8"/>
  <c r="EN76" i="8"/>
  <c r="EM76" i="8"/>
  <c r="EL76" i="8"/>
  <c r="EK76" i="8"/>
  <c r="EJ76" i="8"/>
  <c r="EI76" i="8"/>
  <c r="EH76" i="8"/>
  <c r="EG76" i="8"/>
  <c r="EF76" i="8"/>
  <c r="EE76" i="8"/>
  <c r="ED76" i="8"/>
  <c r="EC76" i="8"/>
  <c r="EB76" i="8"/>
  <c r="EA76" i="8"/>
  <c r="DZ76" i="8"/>
  <c r="DY76" i="8"/>
  <c r="DX76" i="8"/>
  <c r="DW76" i="8"/>
  <c r="DV76" i="8"/>
  <c r="DU76" i="8"/>
  <c r="DT76" i="8"/>
  <c r="DS76" i="8"/>
  <c r="DR76" i="8"/>
  <c r="DQ76" i="8"/>
  <c r="DP76" i="8"/>
  <c r="DO76" i="8"/>
  <c r="DN76" i="8"/>
  <c r="DM76" i="8"/>
  <c r="DL76" i="8"/>
  <c r="DK76" i="8"/>
  <c r="DJ76" i="8"/>
  <c r="DI76" i="8"/>
  <c r="DH76" i="8"/>
  <c r="DG76" i="8"/>
  <c r="DF76" i="8"/>
  <c r="HA75" i="8"/>
  <c r="GZ75" i="8"/>
  <c r="GY75" i="8"/>
  <c r="GX75" i="8"/>
  <c r="GW75" i="8"/>
  <c r="GV75" i="8"/>
  <c r="GU75" i="8"/>
  <c r="GT75" i="8"/>
  <c r="GS75" i="8"/>
  <c r="GR75" i="8"/>
  <c r="GQ75" i="8"/>
  <c r="GP75" i="8"/>
  <c r="GO75" i="8"/>
  <c r="GN75" i="8"/>
  <c r="GM75" i="8"/>
  <c r="GL75" i="8"/>
  <c r="GK75" i="8"/>
  <c r="GJ75" i="8"/>
  <c r="GI75" i="8"/>
  <c r="GH75" i="8"/>
  <c r="GG75" i="8"/>
  <c r="GF75" i="8"/>
  <c r="GE75" i="8"/>
  <c r="GD75" i="8"/>
  <c r="GC75" i="8"/>
  <c r="GB75" i="8"/>
  <c r="GA75" i="8"/>
  <c r="FZ75" i="8"/>
  <c r="FY75" i="8"/>
  <c r="FX75" i="8"/>
  <c r="FW75" i="8"/>
  <c r="FV75" i="8"/>
  <c r="FU75" i="8"/>
  <c r="FT75" i="8"/>
  <c r="FS75" i="8"/>
  <c r="FR75" i="8"/>
  <c r="FQ75" i="8"/>
  <c r="FP75" i="8"/>
  <c r="FO75" i="8"/>
  <c r="FN75" i="8"/>
  <c r="FM75" i="8"/>
  <c r="FL75" i="8"/>
  <c r="FK75" i="8"/>
  <c r="FJ75" i="8"/>
  <c r="FI75" i="8"/>
  <c r="FH75" i="8"/>
  <c r="FG75" i="8"/>
  <c r="FF75" i="8"/>
  <c r="FE75" i="8"/>
  <c r="FD75" i="8"/>
  <c r="FC75" i="8"/>
  <c r="FB75" i="8"/>
  <c r="FA75" i="8"/>
  <c r="EZ75" i="8"/>
  <c r="EY75" i="8"/>
  <c r="EX75" i="8"/>
  <c r="EW75" i="8"/>
  <c r="EV75" i="8"/>
  <c r="EU75" i="8"/>
  <c r="ET75" i="8"/>
  <c r="ES75" i="8"/>
  <c r="ER75" i="8"/>
  <c r="EQ75" i="8"/>
  <c r="EP75" i="8"/>
  <c r="EO75" i="8"/>
  <c r="EN75" i="8"/>
  <c r="EM75" i="8"/>
  <c r="EL75" i="8"/>
  <c r="EK75" i="8"/>
  <c r="EJ75" i="8"/>
  <c r="EI75" i="8"/>
  <c r="EH75" i="8"/>
  <c r="EG75" i="8"/>
  <c r="EF75" i="8"/>
  <c r="EE75" i="8"/>
  <c r="ED75" i="8"/>
  <c r="EC75" i="8"/>
  <c r="EB75" i="8"/>
  <c r="EA75" i="8"/>
  <c r="DZ75" i="8"/>
  <c r="DY75" i="8"/>
  <c r="DX75" i="8"/>
  <c r="DW75" i="8"/>
  <c r="DV75" i="8"/>
  <c r="DU75" i="8"/>
  <c r="DT75" i="8"/>
  <c r="DS75" i="8"/>
  <c r="DR75" i="8"/>
  <c r="DQ75" i="8"/>
  <c r="DP75" i="8"/>
  <c r="DO75" i="8"/>
  <c r="DN75" i="8"/>
  <c r="DM75" i="8"/>
  <c r="DL75" i="8"/>
  <c r="DK75" i="8"/>
  <c r="DJ75" i="8"/>
  <c r="DI75" i="8"/>
  <c r="DH75" i="8"/>
  <c r="DG75" i="8"/>
  <c r="DF75" i="8"/>
  <c r="HA74" i="8"/>
  <c r="GZ74" i="8"/>
  <c r="GY74" i="8"/>
  <c r="GX74" i="8"/>
  <c r="GW74" i="8"/>
  <c r="GV74" i="8"/>
  <c r="GU74" i="8"/>
  <c r="GT74" i="8"/>
  <c r="GS74" i="8"/>
  <c r="GR74" i="8"/>
  <c r="GQ74" i="8"/>
  <c r="GP74" i="8"/>
  <c r="GO74" i="8"/>
  <c r="GN74" i="8"/>
  <c r="GM74" i="8"/>
  <c r="GL74" i="8"/>
  <c r="GK74" i="8"/>
  <c r="GJ74" i="8"/>
  <c r="GI74" i="8"/>
  <c r="GH74" i="8"/>
  <c r="GG74" i="8"/>
  <c r="GF74" i="8"/>
  <c r="GE74" i="8"/>
  <c r="GD74" i="8"/>
  <c r="GC74" i="8"/>
  <c r="GB74" i="8"/>
  <c r="GA74" i="8"/>
  <c r="FZ74" i="8"/>
  <c r="FY74" i="8"/>
  <c r="FX74" i="8"/>
  <c r="FW74" i="8"/>
  <c r="FV74" i="8"/>
  <c r="FU74" i="8"/>
  <c r="FT74" i="8"/>
  <c r="FS74" i="8"/>
  <c r="FR74" i="8"/>
  <c r="FQ74" i="8"/>
  <c r="FP74" i="8"/>
  <c r="FO74" i="8"/>
  <c r="FN74" i="8"/>
  <c r="FM74" i="8"/>
  <c r="FL74" i="8"/>
  <c r="FK74" i="8"/>
  <c r="FJ74" i="8"/>
  <c r="FI74" i="8"/>
  <c r="FH74" i="8"/>
  <c r="FG74" i="8"/>
  <c r="FF74" i="8"/>
  <c r="FE74" i="8"/>
  <c r="FD74" i="8"/>
  <c r="FC74" i="8"/>
  <c r="FB74" i="8"/>
  <c r="FA74" i="8"/>
  <c r="EZ74" i="8"/>
  <c r="EY74" i="8"/>
  <c r="EX74" i="8"/>
  <c r="EW74" i="8"/>
  <c r="EV74" i="8"/>
  <c r="EU74" i="8"/>
  <c r="ET74" i="8"/>
  <c r="ES74" i="8"/>
  <c r="ER74" i="8"/>
  <c r="EQ74" i="8"/>
  <c r="EP74" i="8"/>
  <c r="EO74" i="8"/>
  <c r="EN74" i="8"/>
  <c r="EM74" i="8"/>
  <c r="EL74" i="8"/>
  <c r="EK74" i="8"/>
  <c r="EJ74" i="8"/>
  <c r="EI74" i="8"/>
  <c r="EH74" i="8"/>
  <c r="EG74" i="8"/>
  <c r="EF74" i="8"/>
  <c r="EE74" i="8"/>
  <c r="ED74" i="8"/>
  <c r="EC74" i="8"/>
  <c r="EB74" i="8"/>
  <c r="EA74" i="8"/>
  <c r="DZ74" i="8"/>
  <c r="DY74" i="8"/>
  <c r="DX74" i="8"/>
  <c r="DW74" i="8"/>
  <c r="DV74" i="8"/>
  <c r="DU74" i="8"/>
  <c r="DT74" i="8"/>
  <c r="DS74" i="8"/>
  <c r="DR74" i="8"/>
  <c r="DQ74" i="8"/>
  <c r="DP74" i="8"/>
  <c r="DO74" i="8"/>
  <c r="DN74" i="8"/>
  <c r="DM74" i="8"/>
  <c r="DL74" i="8"/>
  <c r="DK74" i="8"/>
  <c r="DJ74" i="8"/>
  <c r="DI74" i="8"/>
  <c r="DH74" i="8"/>
  <c r="DG74" i="8"/>
  <c r="DF74" i="8"/>
  <c r="HA73" i="8"/>
  <c r="GZ73" i="8"/>
  <c r="GY73" i="8"/>
  <c r="GX73" i="8"/>
  <c r="GW73" i="8"/>
  <c r="GV73" i="8"/>
  <c r="GU73" i="8"/>
  <c r="GT73" i="8"/>
  <c r="GS73" i="8"/>
  <c r="GR73" i="8"/>
  <c r="GQ73" i="8"/>
  <c r="GP73" i="8"/>
  <c r="GO73" i="8"/>
  <c r="GN73" i="8"/>
  <c r="GM73" i="8"/>
  <c r="GL73" i="8"/>
  <c r="GK73" i="8"/>
  <c r="GJ73" i="8"/>
  <c r="GI73" i="8"/>
  <c r="GH73" i="8"/>
  <c r="GG73" i="8"/>
  <c r="GF73" i="8"/>
  <c r="GE73" i="8"/>
  <c r="GD73" i="8"/>
  <c r="GC73" i="8"/>
  <c r="GB73" i="8"/>
  <c r="GA73" i="8"/>
  <c r="FZ73" i="8"/>
  <c r="FY73" i="8"/>
  <c r="FX73" i="8"/>
  <c r="FW73" i="8"/>
  <c r="FV73" i="8"/>
  <c r="FU73" i="8"/>
  <c r="FT73" i="8"/>
  <c r="FS73" i="8"/>
  <c r="FR73" i="8"/>
  <c r="FQ73" i="8"/>
  <c r="FP73" i="8"/>
  <c r="FO73" i="8"/>
  <c r="FN73" i="8"/>
  <c r="FM73" i="8"/>
  <c r="FL73" i="8"/>
  <c r="FK73" i="8"/>
  <c r="FJ73" i="8"/>
  <c r="FI73" i="8"/>
  <c r="FH73" i="8"/>
  <c r="FG73" i="8"/>
  <c r="FF73" i="8"/>
  <c r="FE73" i="8"/>
  <c r="FD73" i="8"/>
  <c r="FC73" i="8"/>
  <c r="FB73" i="8"/>
  <c r="FA73" i="8"/>
  <c r="EZ73" i="8"/>
  <c r="EY73" i="8"/>
  <c r="EX73" i="8"/>
  <c r="EW73" i="8"/>
  <c r="EV73" i="8"/>
  <c r="EU73" i="8"/>
  <c r="ET73" i="8"/>
  <c r="ES73" i="8"/>
  <c r="ER73" i="8"/>
  <c r="EQ73" i="8"/>
  <c r="EP73" i="8"/>
  <c r="EO73" i="8"/>
  <c r="EN73" i="8"/>
  <c r="EM73" i="8"/>
  <c r="EL73" i="8"/>
  <c r="EK73" i="8"/>
  <c r="EJ73" i="8"/>
  <c r="EI73" i="8"/>
  <c r="EH73" i="8"/>
  <c r="EG73" i="8"/>
  <c r="EF73" i="8"/>
  <c r="EE73" i="8"/>
  <c r="ED73" i="8"/>
  <c r="EC73" i="8"/>
  <c r="EB73" i="8"/>
  <c r="EA73" i="8"/>
  <c r="DZ73" i="8"/>
  <c r="DY73" i="8"/>
  <c r="DX73" i="8"/>
  <c r="DW73" i="8"/>
  <c r="DV73" i="8"/>
  <c r="DU73" i="8"/>
  <c r="DT73" i="8"/>
  <c r="DS73" i="8"/>
  <c r="DR73" i="8"/>
  <c r="DQ73" i="8"/>
  <c r="DP73" i="8"/>
  <c r="DO73" i="8"/>
  <c r="DN73" i="8"/>
  <c r="DM73" i="8"/>
  <c r="DL73" i="8"/>
  <c r="DK73" i="8"/>
  <c r="DJ73" i="8"/>
  <c r="DI73" i="8"/>
  <c r="DH73" i="8"/>
  <c r="DG73" i="8"/>
  <c r="DF73" i="8"/>
  <c r="HA72" i="8"/>
  <c r="GZ72" i="8"/>
  <c r="GY72" i="8"/>
  <c r="GX72" i="8"/>
  <c r="GW72" i="8"/>
  <c r="GV72" i="8"/>
  <c r="GU72" i="8"/>
  <c r="GT72" i="8"/>
  <c r="GS72" i="8"/>
  <c r="GR72" i="8"/>
  <c r="GQ72" i="8"/>
  <c r="GP72" i="8"/>
  <c r="GO72" i="8"/>
  <c r="GN72" i="8"/>
  <c r="GM72" i="8"/>
  <c r="GL72" i="8"/>
  <c r="GK72" i="8"/>
  <c r="GJ72" i="8"/>
  <c r="GI72" i="8"/>
  <c r="GH72" i="8"/>
  <c r="GG72" i="8"/>
  <c r="GF72" i="8"/>
  <c r="GE72" i="8"/>
  <c r="GD72" i="8"/>
  <c r="GC72" i="8"/>
  <c r="GB72" i="8"/>
  <c r="GA72" i="8"/>
  <c r="FZ72" i="8"/>
  <c r="FY72" i="8"/>
  <c r="FX72" i="8"/>
  <c r="FW72" i="8"/>
  <c r="FV72" i="8"/>
  <c r="FU72" i="8"/>
  <c r="FT72" i="8"/>
  <c r="FS72" i="8"/>
  <c r="FR72" i="8"/>
  <c r="FQ72" i="8"/>
  <c r="FP72" i="8"/>
  <c r="FO72" i="8"/>
  <c r="FN72" i="8"/>
  <c r="FM72" i="8"/>
  <c r="FL72" i="8"/>
  <c r="FK72" i="8"/>
  <c r="FJ72" i="8"/>
  <c r="FI72" i="8"/>
  <c r="FH72" i="8"/>
  <c r="FG72" i="8"/>
  <c r="FF72" i="8"/>
  <c r="FE72" i="8"/>
  <c r="FD72" i="8"/>
  <c r="FC72" i="8"/>
  <c r="FB72" i="8"/>
  <c r="FA72" i="8"/>
  <c r="EZ72" i="8"/>
  <c r="EY72" i="8"/>
  <c r="EX72" i="8"/>
  <c r="EW72" i="8"/>
  <c r="EV72" i="8"/>
  <c r="EU72" i="8"/>
  <c r="ET72" i="8"/>
  <c r="ES72" i="8"/>
  <c r="ER72" i="8"/>
  <c r="EQ72" i="8"/>
  <c r="EP72" i="8"/>
  <c r="EO72" i="8"/>
  <c r="EN72" i="8"/>
  <c r="EM72" i="8"/>
  <c r="EL72" i="8"/>
  <c r="EK72" i="8"/>
  <c r="EJ72" i="8"/>
  <c r="EI72" i="8"/>
  <c r="EH72" i="8"/>
  <c r="EG72" i="8"/>
  <c r="EF72" i="8"/>
  <c r="EE72" i="8"/>
  <c r="ED72" i="8"/>
  <c r="EC72" i="8"/>
  <c r="EB72" i="8"/>
  <c r="EA72" i="8"/>
  <c r="DZ72" i="8"/>
  <c r="DY72" i="8"/>
  <c r="DX72" i="8"/>
  <c r="DW72" i="8"/>
  <c r="DV72" i="8"/>
  <c r="DU72" i="8"/>
  <c r="DT72" i="8"/>
  <c r="DS72" i="8"/>
  <c r="DR72" i="8"/>
  <c r="DQ72" i="8"/>
  <c r="DP72" i="8"/>
  <c r="DO72" i="8"/>
  <c r="DN72" i="8"/>
  <c r="DM72" i="8"/>
  <c r="DL72" i="8"/>
  <c r="DK72" i="8"/>
  <c r="DJ72" i="8"/>
  <c r="DI72" i="8"/>
  <c r="DH72" i="8"/>
  <c r="DG72" i="8"/>
  <c r="DF72" i="8"/>
  <c r="HA71" i="8"/>
  <c r="GZ71" i="8"/>
  <c r="GY71" i="8"/>
  <c r="GX71" i="8"/>
  <c r="GW71" i="8"/>
  <c r="GV71" i="8"/>
  <c r="GU71" i="8"/>
  <c r="GT71" i="8"/>
  <c r="GS71" i="8"/>
  <c r="GR71" i="8"/>
  <c r="GQ71" i="8"/>
  <c r="GP71" i="8"/>
  <c r="GO71" i="8"/>
  <c r="GN71" i="8"/>
  <c r="GM71" i="8"/>
  <c r="GL71" i="8"/>
  <c r="GK71" i="8"/>
  <c r="GJ71" i="8"/>
  <c r="GI71" i="8"/>
  <c r="GH71" i="8"/>
  <c r="GG71" i="8"/>
  <c r="GF71" i="8"/>
  <c r="GE71" i="8"/>
  <c r="GD71" i="8"/>
  <c r="GC71" i="8"/>
  <c r="GB71" i="8"/>
  <c r="GA71" i="8"/>
  <c r="FZ71" i="8"/>
  <c r="FY71" i="8"/>
  <c r="FX71" i="8"/>
  <c r="FW71" i="8"/>
  <c r="FV71" i="8"/>
  <c r="FU71" i="8"/>
  <c r="FT71" i="8"/>
  <c r="FS71" i="8"/>
  <c r="FR71" i="8"/>
  <c r="FQ71" i="8"/>
  <c r="FP71" i="8"/>
  <c r="FO71" i="8"/>
  <c r="FN71" i="8"/>
  <c r="FM71" i="8"/>
  <c r="FL71" i="8"/>
  <c r="FK71" i="8"/>
  <c r="FJ71" i="8"/>
  <c r="FI71" i="8"/>
  <c r="FH71" i="8"/>
  <c r="FG71" i="8"/>
  <c r="FF71" i="8"/>
  <c r="FE71" i="8"/>
  <c r="FD71" i="8"/>
  <c r="FC71" i="8"/>
  <c r="FB71" i="8"/>
  <c r="FA71" i="8"/>
  <c r="EZ71" i="8"/>
  <c r="EY71" i="8"/>
  <c r="EX71" i="8"/>
  <c r="EW71" i="8"/>
  <c r="EV71" i="8"/>
  <c r="EU71" i="8"/>
  <c r="ET71" i="8"/>
  <c r="ES71" i="8"/>
  <c r="ER71" i="8"/>
  <c r="EQ71" i="8"/>
  <c r="EP71" i="8"/>
  <c r="EO71" i="8"/>
  <c r="EN71" i="8"/>
  <c r="EM71" i="8"/>
  <c r="EL71" i="8"/>
  <c r="EK71" i="8"/>
  <c r="EJ71" i="8"/>
  <c r="EI71" i="8"/>
  <c r="EH71" i="8"/>
  <c r="EG71" i="8"/>
  <c r="EF71" i="8"/>
  <c r="EE71" i="8"/>
  <c r="ED71" i="8"/>
  <c r="EC71" i="8"/>
  <c r="EB71" i="8"/>
  <c r="EA71" i="8"/>
  <c r="DZ71" i="8"/>
  <c r="DY71" i="8"/>
  <c r="DX71" i="8"/>
  <c r="DW71" i="8"/>
  <c r="DV71" i="8"/>
  <c r="DU71" i="8"/>
  <c r="DT71" i="8"/>
  <c r="DS71" i="8"/>
  <c r="DR71" i="8"/>
  <c r="DQ71" i="8"/>
  <c r="DP71" i="8"/>
  <c r="DO71" i="8"/>
  <c r="DN71" i="8"/>
  <c r="DM71" i="8"/>
  <c r="DL71" i="8"/>
  <c r="DK71" i="8"/>
  <c r="DJ71" i="8"/>
  <c r="DI71" i="8"/>
  <c r="DH71" i="8"/>
  <c r="DG71" i="8"/>
  <c r="DF71" i="8"/>
  <c r="HA70" i="8"/>
  <c r="GZ70" i="8"/>
  <c r="GY70" i="8"/>
  <c r="GX70" i="8"/>
  <c r="GW70" i="8"/>
  <c r="GV70" i="8"/>
  <c r="GU70" i="8"/>
  <c r="GT70" i="8"/>
  <c r="GS70" i="8"/>
  <c r="GR70" i="8"/>
  <c r="GQ70" i="8"/>
  <c r="GP70" i="8"/>
  <c r="GO70" i="8"/>
  <c r="GN70" i="8"/>
  <c r="GM70" i="8"/>
  <c r="GL70" i="8"/>
  <c r="GK70" i="8"/>
  <c r="GJ70" i="8"/>
  <c r="GI70" i="8"/>
  <c r="GH70" i="8"/>
  <c r="GG70" i="8"/>
  <c r="GF70" i="8"/>
  <c r="GE70" i="8"/>
  <c r="GD70" i="8"/>
  <c r="GC70" i="8"/>
  <c r="GB70" i="8"/>
  <c r="GA70" i="8"/>
  <c r="FZ70" i="8"/>
  <c r="FY70" i="8"/>
  <c r="FX70" i="8"/>
  <c r="FW70" i="8"/>
  <c r="FV70" i="8"/>
  <c r="FU70" i="8"/>
  <c r="FT70" i="8"/>
  <c r="FS70" i="8"/>
  <c r="FR70" i="8"/>
  <c r="FQ70" i="8"/>
  <c r="FP70" i="8"/>
  <c r="FO70" i="8"/>
  <c r="FN70" i="8"/>
  <c r="FM70" i="8"/>
  <c r="FL70" i="8"/>
  <c r="FK70" i="8"/>
  <c r="FJ70" i="8"/>
  <c r="FI70" i="8"/>
  <c r="FH70" i="8"/>
  <c r="FG70" i="8"/>
  <c r="FF70" i="8"/>
  <c r="FE70" i="8"/>
  <c r="FD70" i="8"/>
  <c r="FC70" i="8"/>
  <c r="FB70" i="8"/>
  <c r="FA70" i="8"/>
  <c r="EZ70" i="8"/>
  <c r="EY70" i="8"/>
  <c r="EX70" i="8"/>
  <c r="EW70" i="8"/>
  <c r="EV70" i="8"/>
  <c r="EU70" i="8"/>
  <c r="ET70" i="8"/>
  <c r="ES70" i="8"/>
  <c r="ER70" i="8"/>
  <c r="EQ70" i="8"/>
  <c r="EP70" i="8"/>
  <c r="EO70" i="8"/>
  <c r="EN70" i="8"/>
  <c r="EM70" i="8"/>
  <c r="EL70" i="8"/>
  <c r="EK70" i="8"/>
  <c r="EJ70" i="8"/>
  <c r="EI70" i="8"/>
  <c r="EH70" i="8"/>
  <c r="EG70" i="8"/>
  <c r="EF70" i="8"/>
  <c r="EE70" i="8"/>
  <c r="ED70" i="8"/>
  <c r="EC70" i="8"/>
  <c r="EB70" i="8"/>
  <c r="EA70" i="8"/>
  <c r="DZ70" i="8"/>
  <c r="DY70" i="8"/>
  <c r="DX70" i="8"/>
  <c r="DW70" i="8"/>
  <c r="DV70" i="8"/>
  <c r="DU70" i="8"/>
  <c r="DT70" i="8"/>
  <c r="DS70" i="8"/>
  <c r="DR70" i="8"/>
  <c r="DQ70" i="8"/>
  <c r="DP70" i="8"/>
  <c r="DO70" i="8"/>
  <c r="DN70" i="8"/>
  <c r="DM70" i="8"/>
  <c r="DL70" i="8"/>
  <c r="DK70" i="8"/>
  <c r="DJ70" i="8"/>
  <c r="DI70" i="8"/>
  <c r="DH70" i="8"/>
  <c r="DG70" i="8"/>
  <c r="DF70" i="8"/>
  <c r="HA69" i="8"/>
  <c r="GZ69" i="8"/>
  <c r="GY69" i="8"/>
  <c r="GX69" i="8"/>
  <c r="GW69" i="8"/>
  <c r="GV69" i="8"/>
  <c r="GU69" i="8"/>
  <c r="GT69" i="8"/>
  <c r="GS69" i="8"/>
  <c r="GR69" i="8"/>
  <c r="GQ69" i="8"/>
  <c r="GP69" i="8"/>
  <c r="GO69" i="8"/>
  <c r="GN69" i="8"/>
  <c r="GM69" i="8"/>
  <c r="GL69" i="8"/>
  <c r="GK69" i="8"/>
  <c r="GJ69" i="8"/>
  <c r="GI69" i="8"/>
  <c r="GH69" i="8"/>
  <c r="GG69" i="8"/>
  <c r="GF69" i="8"/>
  <c r="GE69" i="8"/>
  <c r="GD69" i="8"/>
  <c r="GC69" i="8"/>
  <c r="GB69" i="8"/>
  <c r="GA69" i="8"/>
  <c r="FZ69" i="8"/>
  <c r="FY69" i="8"/>
  <c r="FX69" i="8"/>
  <c r="FW69" i="8"/>
  <c r="FV69" i="8"/>
  <c r="FU69" i="8"/>
  <c r="FT69" i="8"/>
  <c r="FS69" i="8"/>
  <c r="FR69" i="8"/>
  <c r="FQ69" i="8"/>
  <c r="FP69" i="8"/>
  <c r="FO69" i="8"/>
  <c r="FN69" i="8"/>
  <c r="FM69" i="8"/>
  <c r="FL69" i="8"/>
  <c r="FK69" i="8"/>
  <c r="FJ69" i="8"/>
  <c r="FI69" i="8"/>
  <c r="FH69" i="8"/>
  <c r="FG69" i="8"/>
  <c r="FF69" i="8"/>
  <c r="FE69" i="8"/>
  <c r="FD69" i="8"/>
  <c r="FC69" i="8"/>
  <c r="FB69" i="8"/>
  <c r="FA69" i="8"/>
  <c r="EZ69" i="8"/>
  <c r="EY69" i="8"/>
  <c r="EX69" i="8"/>
  <c r="EW69" i="8"/>
  <c r="EV69" i="8"/>
  <c r="EU69" i="8"/>
  <c r="ET69" i="8"/>
  <c r="ES69" i="8"/>
  <c r="ER69" i="8"/>
  <c r="EQ69" i="8"/>
  <c r="EP69" i="8"/>
  <c r="EO69" i="8"/>
  <c r="EN69" i="8"/>
  <c r="EM69" i="8"/>
  <c r="EL69" i="8"/>
  <c r="EK69" i="8"/>
  <c r="EJ69" i="8"/>
  <c r="EI69" i="8"/>
  <c r="EH69" i="8"/>
  <c r="EG69" i="8"/>
  <c r="EF69" i="8"/>
  <c r="EE69" i="8"/>
  <c r="ED69" i="8"/>
  <c r="EC69" i="8"/>
  <c r="EB69" i="8"/>
  <c r="EA69" i="8"/>
  <c r="DZ69" i="8"/>
  <c r="DY69" i="8"/>
  <c r="DX69" i="8"/>
  <c r="DW69" i="8"/>
  <c r="DV69" i="8"/>
  <c r="DU69" i="8"/>
  <c r="DT69" i="8"/>
  <c r="DS69" i="8"/>
  <c r="DR69" i="8"/>
  <c r="DQ69" i="8"/>
  <c r="DP69" i="8"/>
  <c r="DO69" i="8"/>
  <c r="DN69" i="8"/>
  <c r="DM69" i="8"/>
  <c r="DL69" i="8"/>
  <c r="DK69" i="8"/>
  <c r="DJ69" i="8"/>
  <c r="DI69" i="8"/>
  <c r="DH69" i="8"/>
  <c r="DG69" i="8"/>
  <c r="DF69" i="8"/>
  <c r="HA68" i="8"/>
  <c r="GZ68" i="8"/>
  <c r="GY68" i="8"/>
  <c r="GX68" i="8"/>
  <c r="GW68" i="8"/>
  <c r="GV68" i="8"/>
  <c r="GU68" i="8"/>
  <c r="GT68" i="8"/>
  <c r="GS68" i="8"/>
  <c r="GR68" i="8"/>
  <c r="GQ68" i="8"/>
  <c r="GP68" i="8"/>
  <c r="GO68" i="8"/>
  <c r="GN68" i="8"/>
  <c r="GM68" i="8"/>
  <c r="GL68" i="8"/>
  <c r="GK68" i="8"/>
  <c r="GJ68" i="8"/>
  <c r="GI68" i="8"/>
  <c r="GH68" i="8"/>
  <c r="GG68" i="8"/>
  <c r="GF68" i="8"/>
  <c r="GE68" i="8"/>
  <c r="GD68" i="8"/>
  <c r="GC68" i="8"/>
  <c r="GB68" i="8"/>
  <c r="GA68" i="8"/>
  <c r="FZ68" i="8"/>
  <c r="FY68" i="8"/>
  <c r="FX68" i="8"/>
  <c r="FW68" i="8"/>
  <c r="FV68" i="8"/>
  <c r="FU68" i="8"/>
  <c r="FT68" i="8"/>
  <c r="FS68" i="8"/>
  <c r="FR68" i="8"/>
  <c r="FQ68" i="8"/>
  <c r="FP68" i="8"/>
  <c r="FO68" i="8"/>
  <c r="FN68" i="8"/>
  <c r="FM68" i="8"/>
  <c r="FL68" i="8"/>
  <c r="FK68" i="8"/>
  <c r="FJ68" i="8"/>
  <c r="FI68" i="8"/>
  <c r="FH68" i="8"/>
  <c r="FG68" i="8"/>
  <c r="FF68" i="8"/>
  <c r="FE68" i="8"/>
  <c r="FD68" i="8"/>
  <c r="FC68" i="8"/>
  <c r="FB68" i="8"/>
  <c r="FA68" i="8"/>
  <c r="EZ68" i="8"/>
  <c r="EY68" i="8"/>
  <c r="EX68" i="8"/>
  <c r="EW68" i="8"/>
  <c r="EV68" i="8"/>
  <c r="EU68" i="8"/>
  <c r="ET68" i="8"/>
  <c r="ES68" i="8"/>
  <c r="ER68" i="8"/>
  <c r="EQ68" i="8"/>
  <c r="EP68" i="8"/>
  <c r="EO68" i="8"/>
  <c r="EN68" i="8"/>
  <c r="EM68" i="8"/>
  <c r="EL68" i="8"/>
  <c r="EK68" i="8"/>
  <c r="EJ68" i="8"/>
  <c r="EI68" i="8"/>
  <c r="EH68" i="8"/>
  <c r="EG68" i="8"/>
  <c r="EF68" i="8"/>
  <c r="EE68" i="8"/>
  <c r="ED68" i="8"/>
  <c r="EC68" i="8"/>
  <c r="EB68" i="8"/>
  <c r="EA68" i="8"/>
  <c r="DZ68" i="8"/>
  <c r="DY68" i="8"/>
  <c r="DX68" i="8"/>
  <c r="DW68" i="8"/>
  <c r="DV68" i="8"/>
  <c r="DU68" i="8"/>
  <c r="DT68" i="8"/>
  <c r="DS68" i="8"/>
  <c r="DR68" i="8"/>
  <c r="DQ68" i="8"/>
  <c r="DP68" i="8"/>
  <c r="DO68" i="8"/>
  <c r="DN68" i="8"/>
  <c r="DM68" i="8"/>
  <c r="DL68" i="8"/>
  <c r="DK68" i="8"/>
  <c r="DJ68" i="8"/>
  <c r="DI68" i="8"/>
  <c r="DH68" i="8"/>
  <c r="DG68" i="8"/>
  <c r="DF68" i="8"/>
  <c r="HA67" i="8"/>
  <c r="GZ67" i="8"/>
  <c r="GY67" i="8"/>
  <c r="GX67" i="8"/>
  <c r="GW67" i="8"/>
  <c r="GV67" i="8"/>
  <c r="GU67" i="8"/>
  <c r="GT67" i="8"/>
  <c r="GS67" i="8"/>
  <c r="GR67" i="8"/>
  <c r="GQ67" i="8"/>
  <c r="GP67" i="8"/>
  <c r="GO67" i="8"/>
  <c r="GN67" i="8"/>
  <c r="GM67" i="8"/>
  <c r="GL67" i="8"/>
  <c r="GK67" i="8"/>
  <c r="GJ67" i="8"/>
  <c r="GI67" i="8"/>
  <c r="GH67" i="8"/>
  <c r="GG67" i="8"/>
  <c r="GF67" i="8"/>
  <c r="GE67" i="8"/>
  <c r="GD67" i="8"/>
  <c r="GC67" i="8"/>
  <c r="GB67" i="8"/>
  <c r="GA67" i="8"/>
  <c r="FZ67" i="8"/>
  <c r="FY67" i="8"/>
  <c r="FX67" i="8"/>
  <c r="FW67" i="8"/>
  <c r="FV67" i="8"/>
  <c r="FU67" i="8"/>
  <c r="FT67" i="8"/>
  <c r="FS67" i="8"/>
  <c r="FR67" i="8"/>
  <c r="FQ67" i="8"/>
  <c r="FP67" i="8"/>
  <c r="FO67" i="8"/>
  <c r="FN67" i="8"/>
  <c r="FM67" i="8"/>
  <c r="FL67" i="8"/>
  <c r="FK67" i="8"/>
  <c r="FJ67" i="8"/>
  <c r="FI67" i="8"/>
  <c r="FH67" i="8"/>
  <c r="FG67" i="8"/>
  <c r="FF67" i="8"/>
  <c r="FE67" i="8"/>
  <c r="FD67" i="8"/>
  <c r="FC67" i="8"/>
  <c r="FB67" i="8"/>
  <c r="FA67" i="8"/>
  <c r="EZ67" i="8"/>
  <c r="EY67" i="8"/>
  <c r="EX67" i="8"/>
  <c r="EW67" i="8"/>
  <c r="EV67" i="8"/>
  <c r="EU67" i="8"/>
  <c r="ET67" i="8"/>
  <c r="ES67" i="8"/>
  <c r="ER67" i="8"/>
  <c r="EQ67" i="8"/>
  <c r="EP67" i="8"/>
  <c r="EO67" i="8"/>
  <c r="EN67" i="8"/>
  <c r="EM67" i="8"/>
  <c r="EL67" i="8"/>
  <c r="EK67" i="8"/>
  <c r="EJ67" i="8"/>
  <c r="EI67" i="8"/>
  <c r="EH67" i="8"/>
  <c r="EG67" i="8"/>
  <c r="EF67" i="8"/>
  <c r="EE67" i="8"/>
  <c r="ED67" i="8"/>
  <c r="EC67" i="8"/>
  <c r="EB67" i="8"/>
  <c r="EA67" i="8"/>
  <c r="DZ67" i="8"/>
  <c r="DY67" i="8"/>
  <c r="DX67" i="8"/>
  <c r="DW67" i="8"/>
  <c r="DV67" i="8"/>
  <c r="DU67" i="8"/>
  <c r="DT67" i="8"/>
  <c r="DS67" i="8"/>
  <c r="DR67" i="8"/>
  <c r="DQ67" i="8"/>
  <c r="DP67" i="8"/>
  <c r="DO67" i="8"/>
  <c r="DN67" i="8"/>
  <c r="DM67" i="8"/>
  <c r="DL67" i="8"/>
  <c r="DK67" i="8"/>
  <c r="DJ67" i="8"/>
  <c r="DI67" i="8"/>
  <c r="DH67" i="8"/>
  <c r="DG67" i="8"/>
  <c r="DF67" i="8"/>
  <c r="HA66" i="8"/>
  <c r="GZ66" i="8"/>
  <c r="GY66" i="8"/>
  <c r="GX66" i="8"/>
  <c r="GW66" i="8"/>
  <c r="GV66" i="8"/>
  <c r="GU66" i="8"/>
  <c r="GT66" i="8"/>
  <c r="GS66" i="8"/>
  <c r="GR66" i="8"/>
  <c r="GQ66" i="8"/>
  <c r="GP66" i="8"/>
  <c r="GO66" i="8"/>
  <c r="GN66" i="8"/>
  <c r="GM66" i="8"/>
  <c r="GL66" i="8"/>
  <c r="GK66" i="8"/>
  <c r="GJ66" i="8"/>
  <c r="GI66" i="8"/>
  <c r="GH66" i="8"/>
  <c r="GG66" i="8"/>
  <c r="GF66" i="8"/>
  <c r="GE66" i="8"/>
  <c r="GD66" i="8"/>
  <c r="GC66" i="8"/>
  <c r="GB66" i="8"/>
  <c r="GA66" i="8"/>
  <c r="FZ66" i="8"/>
  <c r="FY66" i="8"/>
  <c r="FX66" i="8"/>
  <c r="FW66" i="8"/>
  <c r="FV66" i="8"/>
  <c r="FU66" i="8"/>
  <c r="FT66" i="8"/>
  <c r="FS66" i="8"/>
  <c r="FR66" i="8"/>
  <c r="FQ66" i="8"/>
  <c r="FP66" i="8"/>
  <c r="FO66" i="8"/>
  <c r="FN66" i="8"/>
  <c r="FM66" i="8"/>
  <c r="FL66" i="8"/>
  <c r="FK66" i="8"/>
  <c r="FJ66" i="8"/>
  <c r="FI66" i="8"/>
  <c r="FH66" i="8"/>
  <c r="FG66" i="8"/>
  <c r="FF66" i="8"/>
  <c r="FE66" i="8"/>
  <c r="FD66" i="8"/>
  <c r="FC66" i="8"/>
  <c r="FB66" i="8"/>
  <c r="FA66" i="8"/>
  <c r="EZ66" i="8"/>
  <c r="EY66" i="8"/>
  <c r="EX66" i="8"/>
  <c r="EW66" i="8"/>
  <c r="EV66" i="8"/>
  <c r="EU66" i="8"/>
  <c r="ET66" i="8"/>
  <c r="ES66" i="8"/>
  <c r="ER66" i="8"/>
  <c r="EQ66" i="8"/>
  <c r="EP66" i="8"/>
  <c r="EO66" i="8"/>
  <c r="EN66" i="8"/>
  <c r="EM66" i="8"/>
  <c r="EL66" i="8"/>
  <c r="EK66" i="8"/>
  <c r="EJ66" i="8"/>
  <c r="EI66" i="8"/>
  <c r="EH66" i="8"/>
  <c r="EG66" i="8"/>
  <c r="EF66" i="8"/>
  <c r="EE66" i="8"/>
  <c r="ED66" i="8"/>
  <c r="EC66" i="8"/>
  <c r="EB66" i="8"/>
  <c r="EA66" i="8"/>
  <c r="DZ66" i="8"/>
  <c r="DY66" i="8"/>
  <c r="DX66" i="8"/>
  <c r="DW66" i="8"/>
  <c r="DV66" i="8"/>
  <c r="DU66" i="8"/>
  <c r="DT66" i="8"/>
  <c r="DS66" i="8"/>
  <c r="DR66" i="8"/>
  <c r="DQ66" i="8"/>
  <c r="DP66" i="8"/>
  <c r="DO66" i="8"/>
  <c r="DN66" i="8"/>
  <c r="DM66" i="8"/>
  <c r="DL66" i="8"/>
  <c r="DK66" i="8"/>
  <c r="DJ66" i="8"/>
  <c r="DI66" i="8"/>
  <c r="DH66" i="8"/>
  <c r="DG66" i="8"/>
  <c r="DF66" i="8"/>
  <c r="HA65" i="8"/>
  <c r="GZ65" i="8"/>
  <c r="GY65" i="8"/>
  <c r="GX65" i="8"/>
  <c r="GW65" i="8"/>
  <c r="GV65" i="8"/>
  <c r="GU65" i="8"/>
  <c r="GT65" i="8"/>
  <c r="GS65" i="8"/>
  <c r="GR65" i="8"/>
  <c r="GQ65" i="8"/>
  <c r="GP65" i="8"/>
  <c r="GO65" i="8"/>
  <c r="GN65" i="8"/>
  <c r="GM65" i="8"/>
  <c r="GL65" i="8"/>
  <c r="GK65" i="8"/>
  <c r="GJ65" i="8"/>
  <c r="GI65" i="8"/>
  <c r="GH65" i="8"/>
  <c r="GG65" i="8"/>
  <c r="GF65" i="8"/>
  <c r="GE65" i="8"/>
  <c r="GD65" i="8"/>
  <c r="GC65" i="8"/>
  <c r="GB65" i="8"/>
  <c r="GA65" i="8"/>
  <c r="FZ65" i="8"/>
  <c r="FY65" i="8"/>
  <c r="FX65" i="8"/>
  <c r="FW65" i="8"/>
  <c r="FV65" i="8"/>
  <c r="FU65" i="8"/>
  <c r="FT65" i="8"/>
  <c r="FS65" i="8"/>
  <c r="FR65" i="8"/>
  <c r="FQ65" i="8"/>
  <c r="FP65" i="8"/>
  <c r="FO65" i="8"/>
  <c r="FN65" i="8"/>
  <c r="FM65" i="8"/>
  <c r="FL65" i="8"/>
  <c r="FK65" i="8"/>
  <c r="FJ65" i="8"/>
  <c r="FI65" i="8"/>
  <c r="FH65" i="8"/>
  <c r="FG65" i="8"/>
  <c r="FF65" i="8"/>
  <c r="FE65" i="8"/>
  <c r="FD65" i="8"/>
  <c r="FC65" i="8"/>
  <c r="FB65" i="8"/>
  <c r="FA65" i="8"/>
  <c r="EZ65" i="8"/>
  <c r="EY65" i="8"/>
  <c r="EX65" i="8"/>
  <c r="EW65" i="8"/>
  <c r="EV65" i="8"/>
  <c r="EU65" i="8"/>
  <c r="ET65" i="8"/>
  <c r="ES65" i="8"/>
  <c r="ER65" i="8"/>
  <c r="EQ65" i="8"/>
  <c r="EP65" i="8"/>
  <c r="EO65" i="8"/>
  <c r="EN65" i="8"/>
  <c r="EM65" i="8"/>
  <c r="EL65" i="8"/>
  <c r="EK65" i="8"/>
  <c r="EJ65" i="8"/>
  <c r="EI65" i="8"/>
  <c r="EH65" i="8"/>
  <c r="EG65" i="8"/>
  <c r="EF65" i="8"/>
  <c r="EE65" i="8"/>
  <c r="ED65" i="8"/>
  <c r="EC65" i="8"/>
  <c r="EB65" i="8"/>
  <c r="EA65" i="8"/>
  <c r="DZ65" i="8"/>
  <c r="DY65" i="8"/>
  <c r="DX65" i="8"/>
  <c r="DW65" i="8"/>
  <c r="DV65" i="8"/>
  <c r="DU65" i="8"/>
  <c r="DT65" i="8"/>
  <c r="DS65" i="8"/>
  <c r="DR65" i="8"/>
  <c r="DQ65" i="8"/>
  <c r="DP65" i="8"/>
  <c r="DO65" i="8"/>
  <c r="DN65" i="8"/>
  <c r="DM65" i="8"/>
  <c r="DL65" i="8"/>
  <c r="DK65" i="8"/>
  <c r="DJ65" i="8"/>
  <c r="DI65" i="8"/>
  <c r="DH65" i="8"/>
  <c r="DG65" i="8"/>
  <c r="DF65" i="8"/>
  <c r="HA64" i="8"/>
  <c r="GZ64" i="8"/>
  <c r="GY64" i="8"/>
  <c r="GX64" i="8"/>
  <c r="GW64" i="8"/>
  <c r="GV64" i="8"/>
  <c r="GU64" i="8"/>
  <c r="GT64" i="8"/>
  <c r="GS64" i="8"/>
  <c r="GR64" i="8"/>
  <c r="GQ64" i="8"/>
  <c r="GP64" i="8"/>
  <c r="GO64" i="8"/>
  <c r="GN64" i="8"/>
  <c r="GM64" i="8"/>
  <c r="GL64" i="8"/>
  <c r="GK64" i="8"/>
  <c r="GJ64" i="8"/>
  <c r="GI64" i="8"/>
  <c r="GH64" i="8"/>
  <c r="GG64" i="8"/>
  <c r="GF64" i="8"/>
  <c r="GE64" i="8"/>
  <c r="GD64" i="8"/>
  <c r="GC64" i="8"/>
  <c r="GB64" i="8"/>
  <c r="GA64" i="8"/>
  <c r="FZ64" i="8"/>
  <c r="FY64" i="8"/>
  <c r="FX64" i="8"/>
  <c r="FW64" i="8"/>
  <c r="FV64" i="8"/>
  <c r="FU64" i="8"/>
  <c r="FT64" i="8"/>
  <c r="FS64" i="8"/>
  <c r="FR64" i="8"/>
  <c r="FQ64" i="8"/>
  <c r="FP64" i="8"/>
  <c r="FO64" i="8"/>
  <c r="FN64" i="8"/>
  <c r="FM64" i="8"/>
  <c r="FL64" i="8"/>
  <c r="FK64" i="8"/>
  <c r="FJ64" i="8"/>
  <c r="FI64" i="8"/>
  <c r="FH64" i="8"/>
  <c r="FG64" i="8"/>
  <c r="FF64" i="8"/>
  <c r="FE64" i="8"/>
  <c r="FD64" i="8"/>
  <c r="FC64" i="8"/>
  <c r="FB64" i="8"/>
  <c r="FA64" i="8"/>
  <c r="EZ64" i="8"/>
  <c r="EY64" i="8"/>
  <c r="EX64" i="8"/>
  <c r="EW64" i="8"/>
  <c r="EV64" i="8"/>
  <c r="EU64" i="8"/>
  <c r="ET64" i="8"/>
  <c r="ES64" i="8"/>
  <c r="ER64" i="8"/>
  <c r="EQ64" i="8"/>
  <c r="EP64" i="8"/>
  <c r="EO64" i="8"/>
  <c r="EN64" i="8"/>
  <c r="EM64" i="8"/>
  <c r="EL64" i="8"/>
  <c r="EK64" i="8"/>
  <c r="EJ64" i="8"/>
  <c r="EI64" i="8"/>
  <c r="EH64" i="8"/>
  <c r="EG64" i="8"/>
  <c r="EF64" i="8"/>
  <c r="EE64" i="8"/>
  <c r="ED64" i="8"/>
  <c r="EC64" i="8"/>
  <c r="EB64" i="8"/>
  <c r="EA64" i="8"/>
  <c r="DZ64" i="8"/>
  <c r="DY64" i="8"/>
  <c r="DX64" i="8"/>
  <c r="DW64" i="8"/>
  <c r="DV64" i="8"/>
  <c r="DU64" i="8"/>
  <c r="DT64" i="8"/>
  <c r="DS64" i="8"/>
  <c r="DR64" i="8"/>
  <c r="DQ64" i="8"/>
  <c r="DP64" i="8"/>
  <c r="DO64" i="8"/>
  <c r="DN64" i="8"/>
  <c r="DM64" i="8"/>
  <c r="DL64" i="8"/>
  <c r="DK64" i="8"/>
  <c r="DJ64" i="8"/>
  <c r="DI64" i="8"/>
  <c r="DH64" i="8"/>
  <c r="DG64" i="8"/>
  <c r="DF64" i="8"/>
  <c r="HA63" i="8"/>
  <c r="GZ63" i="8"/>
  <c r="GY63" i="8"/>
  <c r="GX63" i="8"/>
  <c r="GW63" i="8"/>
  <c r="GV63" i="8"/>
  <c r="GU63" i="8"/>
  <c r="GT63" i="8"/>
  <c r="GS63" i="8"/>
  <c r="GR63" i="8"/>
  <c r="GQ63" i="8"/>
  <c r="GP63" i="8"/>
  <c r="GO63" i="8"/>
  <c r="GN63" i="8"/>
  <c r="GM63" i="8"/>
  <c r="GL63" i="8"/>
  <c r="GK63" i="8"/>
  <c r="GJ63" i="8"/>
  <c r="GI63" i="8"/>
  <c r="GH63" i="8"/>
  <c r="GG63" i="8"/>
  <c r="GF63" i="8"/>
  <c r="GE63" i="8"/>
  <c r="GD63" i="8"/>
  <c r="GC63" i="8"/>
  <c r="GB63" i="8"/>
  <c r="GA63" i="8"/>
  <c r="FZ63" i="8"/>
  <c r="FY63" i="8"/>
  <c r="FX63" i="8"/>
  <c r="FW63" i="8"/>
  <c r="FV63" i="8"/>
  <c r="FU63" i="8"/>
  <c r="FT63" i="8"/>
  <c r="FS63" i="8"/>
  <c r="FR63" i="8"/>
  <c r="FQ63" i="8"/>
  <c r="FP63" i="8"/>
  <c r="FO63" i="8"/>
  <c r="FN63" i="8"/>
  <c r="FM63" i="8"/>
  <c r="FL63" i="8"/>
  <c r="FK63" i="8"/>
  <c r="FJ63" i="8"/>
  <c r="FI63" i="8"/>
  <c r="FH63" i="8"/>
  <c r="FG63" i="8"/>
  <c r="FF63" i="8"/>
  <c r="FE63" i="8"/>
  <c r="FD63" i="8"/>
  <c r="FC63" i="8"/>
  <c r="FB63" i="8"/>
  <c r="FA63" i="8"/>
  <c r="EZ63" i="8"/>
  <c r="EY63" i="8"/>
  <c r="EX63" i="8"/>
  <c r="EW63" i="8"/>
  <c r="EV63" i="8"/>
  <c r="EU63" i="8"/>
  <c r="ET63" i="8"/>
  <c r="ES63" i="8"/>
  <c r="ER63" i="8"/>
  <c r="EQ63" i="8"/>
  <c r="EP63" i="8"/>
  <c r="EO63" i="8"/>
  <c r="EN63" i="8"/>
  <c r="EM63" i="8"/>
  <c r="EL63" i="8"/>
  <c r="EK63" i="8"/>
  <c r="EJ63" i="8"/>
  <c r="EI63" i="8"/>
  <c r="EH63" i="8"/>
  <c r="EG63" i="8"/>
  <c r="EF63" i="8"/>
  <c r="EE63" i="8"/>
  <c r="ED63" i="8"/>
  <c r="EC63" i="8"/>
  <c r="EB63" i="8"/>
  <c r="EA63" i="8"/>
  <c r="DZ63" i="8"/>
  <c r="DY63" i="8"/>
  <c r="DX63" i="8"/>
  <c r="DW63" i="8"/>
  <c r="DV63" i="8"/>
  <c r="DU63" i="8"/>
  <c r="DT63" i="8"/>
  <c r="DS63" i="8"/>
  <c r="DR63" i="8"/>
  <c r="DQ63" i="8"/>
  <c r="DP63" i="8"/>
  <c r="DO63" i="8"/>
  <c r="DN63" i="8"/>
  <c r="DM63" i="8"/>
  <c r="DL63" i="8"/>
  <c r="DK63" i="8"/>
  <c r="DJ63" i="8"/>
  <c r="DI63" i="8"/>
  <c r="DH63" i="8"/>
  <c r="DG63" i="8"/>
  <c r="DF63" i="8"/>
  <c r="HA62" i="8"/>
  <c r="GZ62" i="8"/>
  <c r="GY62" i="8"/>
  <c r="GX62" i="8"/>
  <c r="GW62" i="8"/>
  <c r="GV62" i="8"/>
  <c r="GU62" i="8"/>
  <c r="GT62" i="8"/>
  <c r="GS62" i="8"/>
  <c r="GR62" i="8"/>
  <c r="GQ62" i="8"/>
  <c r="GP62" i="8"/>
  <c r="GO62" i="8"/>
  <c r="GN62" i="8"/>
  <c r="GM62" i="8"/>
  <c r="GL62" i="8"/>
  <c r="GK62" i="8"/>
  <c r="GJ62" i="8"/>
  <c r="GI62" i="8"/>
  <c r="GH62" i="8"/>
  <c r="GG62" i="8"/>
  <c r="GF62" i="8"/>
  <c r="GE62" i="8"/>
  <c r="GD62" i="8"/>
  <c r="GC62" i="8"/>
  <c r="GB62" i="8"/>
  <c r="GA62" i="8"/>
  <c r="FZ62" i="8"/>
  <c r="FY62" i="8"/>
  <c r="FX62" i="8"/>
  <c r="FW62" i="8"/>
  <c r="FV62" i="8"/>
  <c r="FU62" i="8"/>
  <c r="FT62" i="8"/>
  <c r="FS62" i="8"/>
  <c r="FR62" i="8"/>
  <c r="FQ62" i="8"/>
  <c r="FP62" i="8"/>
  <c r="FO62" i="8"/>
  <c r="FN62" i="8"/>
  <c r="FM62" i="8"/>
  <c r="FL62" i="8"/>
  <c r="FK62" i="8"/>
  <c r="FJ62" i="8"/>
  <c r="FI62" i="8"/>
  <c r="FH62" i="8"/>
  <c r="FG62" i="8"/>
  <c r="FF62" i="8"/>
  <c r="FE62" i="8"/>
  <c r="FD62" i="8"/>
  <c r="FC62" i="8"/>
  <c r="FB62" i="8"/>
  <c r="FA62" i="8"/>
  <c r="EZ62" i="8"/>
  <c r="EY62" i="8"/>
  <c r="EX62" i="8"/>
  <c r="EW62" i="8"/>
  <c r="EV62" i="8"/>
  <c r="EU62" i="8"/>
  <c r="ET62" i="8"/>
  <c r="ES62" i="8"/>
  <c r="ER62" i="8"/>
  <c r="EQ62" i="8"/>
  <c r="EP62" i="8"/>
  <c r="EO62" i="8"/>
  <c r="EN62" i="8"/>
  <c r="EM62" i="8"/>
  <c r="EL62" i="8"/>
  <c r="EK62" i="8"/>
  <c r="EJ62" i="8"/>
  <c r="EI62" i="8"/>
  <c r="EH62" i="8"/>
  <c r="EG62" i="8"/>
  <c r="EF62" i="8"/>
  <c r="EE62" i="8"/>
  <c r="ED62" i="8"/>
  <c r="EC62" i="8"/>
  <c r="EB62" i="8"/>
  <c r="EA62" i="8"/>
  <c r="DZ62" i="8"/>
  <c r="DY62" i="8"/>
  <c r="DX62" i="8"/>
  <c r="DW62" i="8"/>
  <c r="DV62" i="8"/>
  <c r="DU62" i="8"/>
  <c r="DT62" i="8"/>
  <c r="DS62" i="8"/>
  <c r="DR62" i="8"/>
  <c r="DQ62" i="8"/>
  <c r="DP62" i="8"/>
  <c r="DO62" i="8"/>
  <c r="DN62" i="8"/>
  <c r="DM62" i="8"/>
  <c r="DL62" i="8"/>
  <c r="DK62" i="8"/>
  <c r="DJ62" i="8"/>
  <c r="DI62" i="8"/>
  <c r="DH62" i="8"/>
  <c r="DG62" i="8"/>
  <c r="DF62" i="8"/>
  <c r="HA61" i="8"/>
  <c r="GZ61" i="8"/>
  <c r="GY61" i="8"/>
  <c r="GX61" i="8"/>
  <c r="GW61" i="8"/>
  <c r="GV61" i="8"/>
  <c r="GU61" i="8"/>
  <c r="GT61" i="8"/>
  <c r="GS61" i="8"/>
  <c r="GR61" i="8"/>
  <c r="GQ61" i="8"/>
  <c r="GP61" i="8"/>
  <c r="GO61" i="8"/>
  <c r="GN61" i="8"/>
  <c r="GM61" i="8"/>
  <c r="GL61" i="8"/>
  <c r="GK61" i="8"/>
  <c r="GJ61" i="8"/>
  <c r="GI61" i="8"/>
  <c r="GH61" i="8"/>
  <c r="GG61" i="8"/>
  <c r="GF61" i="8"/>
  <c r="GE61" i="8"/>
  <c r="GD61" i="8"/>
  <c r="GC61" i="8"/>
  <c r="GB61" i="8"/>
  <c r="GA61" i="8"/>
  <c r="FZ61" i="8"/>
  <c r="FY61" i="8"/>
  <c r="FX61" i="8"/>
  <c r="FW61" i="8"/>
  <c r="FV61" i="8"/>
  <c r="FU61" i="8"/>
  <c r="FT61" i="8"/>
  <c r="FS61" i="8"/>
  <c r="FR61" i="8"/>
  <c r="FQ61" i="8"/>
  <c r="FP61" i="8"/>
  <c r="FO61" i="8"/>
  <c r="FN61" i="8"/>
  <c r="FM61" i="8"/>
  <c r="FL61" i="8"/>
  <c r="FK61" i="8"/>
  <c r="FJ61" i="8"/>
  <c r="FI61" i="8"/>
  <c r="FH61" i="8"/>
  <c r="FG61" i="8"/>
  <c r="FF61" i="8"/>
  <c r="FE61" i="8"/>
  <c r="FD61" i="8"/>
  <c r="FC61" i="8"/>
  <c r="FB61" i="8"/>
  <c r="FA61" i="8"/>
  <c r="EZ61" i="8"/>
  <c r="EY61" i="8"/>
  <c r="EX61" i="8"/>
  <c r="EW61" i="8"/>
  <c r="EV61" i="8"/>
  <c r="EU61" i="8"/>
  <c r="ET61" i="8"/>
  <c r="ES61" i="8"/>
  <c r="ER61" i="8"/>
  <c r="EQ61" i="8"/>
  <c r="EP61" i="8"/>
  <c r="EO61" i="8"/>
  <c r="EN61" i="8"/>
  <c r="EM61" i="8"/>
  <c r="EL61" i="8"/>
  <c r="EK61" i="8"/>
  <c r="EJ61" i="8"/>
  <c r="EI61" i="8"/>
  <c r="EH61" i="8"/>
  <c r="EG61" i="8"/>
  <c r="EF61" i="8"/>
  <c r="EE61" i="8"/>
  <c r="ED61" i="8"/>
  <c r="EC61" i="8"/>
  <c r="EB61" i="8"/>
  <c r="EA61" i="8"/>
  <c r="DZ61" i="8"/>
  <c r="DY61" i="8"/>
  <c r="DX61" i="8"/>
  <c r="DW61" i="8"/>
  <c r="DV61" i="8"/>
  <c r="DU61" i="8"/>
  <c r="DT61" i="8"/>
  <c r="DS61" i="8"/>
  <c r="DR61" i="8"/>
  <c r="DQ61" i="8"/>
  <c r="DP61" i="8"/>
  <c r="DO61" i="8"/>
  <c r="DN61" i="8"/>
  <c r="DM61" i="8"/>
  <c r="DL61" i="8"/>
  <c r="DK61" i="8"/>
  <c r="DJ61" i="8"/>
  <c r="DI61" i="8"/>
  <c r="DH61" i="8"/>
  <c r="DG61" i="8"/>
  <c r="DF61" i="8"/>
  <c r="HA60" i="8"/>
  <c r="GZ60" i="8"/>
  <c r="GY60" i="8"/>
  <c r="GX60" i="8"/>
  <c r="GW60" i="8"/>
  <c r="GV60" i="8"/>
  <c r="GU60" i="8"/>
  <c r="GT60" i="8"/>
  <c r="GS60" i="8"/>
  <c r="GR60" i="8"/>
  <c r="GQ60" i="8"/>
  <c r="GP60" i="8"/>
  <c r="GO60" i="8"/>
  <c r="GN60" i="8"/>
  <c r="GM60" i="8"/>
  <c r="GL60" i="8"/>
  <c r="GK60" i="8"/>
  <c r="GJ60" i="8"/>
  <c r="GI60" i="8"/>
  <c r="GH60" i="8"/>
  <c r="GG60" i="8"/>
  <c r="GF60" i="8"/>
  <c r="GE60" i="8"/>
  <c r="GD60" i="8"/>
  <c r="GC60" i="8"/>
  <c r="GB60" i="8"/>
  <c r="GA60" i="8"/>
  <c r="FZ60" i="8"/>
  <c r="FY60" i="8"/>
  <c r="FX60" i="8"/>
  <c r="FW60" i="8"/>
  <c r="FV60" i="8"/>
  <c r="FU60" i="8"/>
  <c r="FT60" i="8"/>
  <c r="FS60" i="8"/>
  <c r="FR60" i="8"/>
  <c r="FQ60" i="8"/>
  <c r="FP60" i="8"/>
  <c r="FO60" i="8"/>
  <c r="FN60" i="8"/>
  <c r="FM60" i="8"/>
  <c r="FL60" i="8"/>
  <c r="FK60" i="8"/>
  <c r="FJ60" i="8"/>
  <c r="FI60" i="8"/>
  <c r="FH60" i="8"/>
  <c r="FG60" i="8"/>
  <c r="FF60" i="8"/>
  <c r="FE60" i="8"/>
  <c r="FD60" i="8"/>
  <c r="FC60" i="8"/>
  <c r="FB60" i="8"/>
  <c r="FA60" i="8"/>
  <c r="EZ60" i="8"/>
  <c r="EY60" i="8"/>
  <c r="EX60" i="8"/>
  <c r="EW60" i="8"/>
  <c r="EV60" i="8"/>
  <c r="EU60" i="8"/>
  <c r="ET60" i="8"/>
  <c r="ES60" i="8"/>
  <c r="ER60" i="8"/>
  <c r="EQ60" i="8"/>
  <c r="EP60" i="8"/>
  <c r="EO60" i="8"/>
  <c r="EN60" i="8"/>
  <c r="EM60" i="8"/>
  <c r="EL60" i="8"/>
  <c r="EK60" i="8"/>
  <c r="EJ60" i="8"/>
  <c r="EI60" i="8"/>
  <c r="EH60" i="8"/>
  <c r="EG60" i="8"/>
  <c r="EF60" i="8"/>
  <c r="EE60" i="8"/>
  <c r="ED60" i="8"/>
  <c r="EC60" i="8"/>
  <c r="EB60" i="8"/>
  <c r="EA60" i="8"/>
  <c r="DZ60" i="8"/>
  <c r="DY60" i="8"/>
  <c r="DX60" i="8"/>
  <c r="DW60" i="8"/>
  <c r="DV60" i="8"/>
  <c r="DU60" i="8"/>
  <c r="DT60" i="8"/>
  <c r="DS60" i="8"/>
  <c r="DR60" i="8"/>
  <c r="DQ60" i="8"/>
  <c r="DP60" i="8"/>
  <c r="DO60" i="8"/>
  <c r="DN60" i="8"/>
  <c r="DM60" i="8"/>
  <c r="DL60" i="8"/>
  <c r="DK60" i="8"/>
  <c r="DJ60" i="8"/>
  <c r="DI60" i="8"/>
  <c r="DH60" i="8"/>
  <c r="DG60" i="8"/>
  <c r="DF60" i="8"/>
  <c r="HA59" i="8"/>
  <c r="GZ59" i="8"/>
  <c r="GY59" i="8"/>
  <c r="GX59" i="8"/>
  <c r="GW59" i="8"/>
  <c r="GV59" i="8"/>
  <c r="GU59" i="8"/>
  <c r="GT59" i="8"/>
  <c r="GS59" i="8"/>
  <c r="GR59" i="8"/>
  <c r="GQ59" i="8"/>
  <c r="GP59" i="8"/>
  <c r="GO59" i="8"/>
  <c r="GN59" i="8"/>
  <c r="GM59" i="8"/>
  <c r="GL59" i="8"/>
  <c r="GK59" i="8"/>
  <c r="GJ59" i="8"/>
  <c r="GI59" i="8"/>
  <c r="GH59" i="8"/>
  <c r="GG59" i="8"/>
  <c r="GF59" i="8"/>
  <c r="GE59" i="8"/>
  <c r="GD59" i="8"/>
  <c r="GC59" i="8"/>
  <c r="GB59" i="8"/>
  <c r="GA59" i="8"/>
  <c r="FZ59" i="8"/>
  <c r="FY59" i="8"/>
  <c r="FX59" i="8"/>
  <c r="FW59" i="8"/>
  <c r="FV59" i="8"/>
  <c r="FU59" i="8"/>
  <c r="FT59" i="8"/>
  <c r="FS59" i="8"/>
  <c r="FR59" i="8"/>
  <c r="FQ59" i="8"/>
  <c r="FP59" i="8"/>
  <c r="FO59" i="8"/>
  <c r="FN59" i="8"/>
  <c r="FM59" i="8"/>
  <c r="FL59" i="8"/>
  <c r="FK59" i="8"/>
  <c r="FJ59" i="8"/>
  <c r="FI59" i="8"/>
  <c r="FH59" i="8"/>
  <c r="FG59" i="8"/>
  <c r="FF59" i="8"/>
  <c r="FE59" i="8"/>
  <c r="FD59" i="8"/>
  <c r="FC59" i="8"/>
  <c r="FB59" i="8"/>
  <c r="FA59" i="8"/>
  <c r="EZ59" i="8"/>
  <c r="EY59" i="8"/>
  <c r="EX59" i="8"/>
  <c r="EW59" i="8"/>
  <c r="EV59" i="8"/>
  <c r="EU59" i="8"/>
  <c r="ET59" i="8"/>
  <c r="ES59" i="8"/>
  <c r="ER59" i="8"/>
  <c r="EQ59" i="8"/>
  <c r="EP59" i="8"/>
  <c r="EO59" i="8"/>
  <c r="EN59" i="8"/>
  <c r="EM59" i="8"/>
  <c r="EL59" i="8"/>
  <c r="EK59" i="8"/>
  <c r="EJ59" i="8"/>
  <c r="EI59" i="8"/>
  <c r="EH59" i="8"/>
  <c r="EG59" i="8"/>
  <c r="EF59" i="8"/>
  <c r="EE59" i="8"/>
  <c r="ED59" i="8"/>
  <c r="EC59" i="8"/>
  <c r="EB59" i="8"/>
  <c r="EA59" i="8"/>
  <c r="DZ59" i="8"/>
  <c r="DY59" i="8"/>
  <c r="DX59" i="8"/>
  <c r="DW59" i="8"/>
  <c r="DV59" i="8"/>
  <c r="DU59" i="8"/>
  <c r="DT59" i="8"/>
  <c r="DS59" i="8"/>
  <c r="DR59" i="8"/>
  <c r="DQ59" i="8"/>
  <c r="DP59" i="8"/>
  <c r="DO59" i="8"/>
  <c r="DN59" i="8"/>
  <c r="DM59" i="8"/>
  <c r="DL59" i="8"/>
  <c r="DK59" i="8"/>
  <c r="DJ59" i="8"/>
  <c r="DI59" i="8"/>
  <c r="DH59" i="8"/>
  <c r="DG59" i="8"/>
  <c r="DF59" i="8"/>
  <c r="HA58" i="8"/>
  <c r="GZ58" i="8"/>
  <c r="GY58" i="8"/>
  <c r="GX58" i="8"/>
  <c r="GW58" i="8"/>
  <c r="GV58" i="8"/>
  <c r="GU58" i="8"/>
  <c r="GT58" i="8"/>
  <c r="GS58" i="8"/>
  <c r="GR58" i="8"/>
  <c r="GQ58" i="8"/>
  <c r="GP58" i="8"/>
  <c r="GO58" i="8"/>
  <c r="GN58" i="8"/>
  <c r="GM58" i="8"/>
  <c r="GL58" i="8"/>
  <c r="GK58" i="8"/>
  <c r="GJ58" i="8"/>
  <c r="GI58" i="8"/>
  <c r="GH58" i="8"/>
  <c r="GG58" i="8"/>
  <c r="GF58" i="8"/>
  <c r="GE58" i="8"/>
  <c r="GD58" i="8"/>
  <c r="GC58" i="8"/>
  <c r="GB58" i="8"/>
  <c r="GA58" i="8"/>
  <c r="FZ58" i="8"/>
  <c r="FY58" i="8"/>
  <c r="FX58" i="8"/>
  <c r="FW58" i="8"/>
  <c r="FV58" i="8"/>
  <c r="FU58" i="8"/>
  <c r="FT58" i="8"/>
  <c r="FS58" i="8"/>
  <c r="FR58" i="8"/>
  <c r="FQ58" i="8"/>
  <c r="FP58" i="8"/>
  <c r="FO58" i="8"/>
  <c r="FN58" i="8"/>
  <c r="FM58" i="8"/>
  <c r="FL58" i="8"/>
  <c r="FK58" i="8"/>
  <c r="FJ58" i="8"/>
  <c r="FI58" i="8"/>
  <c r="FH58" i="8"/>
  <c r="FG58" i="8"/>
  <c r="FF58" i="8"/>
  <c r="FE58" i="8"/>
  <c r="FD58" i="8"/>
  <c r="FC58" i="8"/>
  <c r="FB58" i="8"/>
  <c r="FA58" i="8"/>
  <c r="EZ58" i="8"/>
  <c r="EY58" i="8"/>
  <c r="EX58" i="8"/>
  <c r="EW58" i="8"/>
  <c r="EV58" i="8"/>
  <c r="EU58" i="8"/>
  <c r="ET58" i="8"/>
  <c r="ES58" i="8"/>
  <c r="ER58" i="8"/>
  <c r="EQ58" i="8"/>
  <c r="EP58" i="8"/>
  <c r="EO58" i="8"/>
  <c r="EN58" i="8"/>
  <c r="EM58" i="8"/>
  <c r="EL58" i="8"/>
  <c r="EK58" i="8"/>
  <c r="EJ58" i="8"/>
  <c r="EI58" i="8"/>
  <c r="EH58" i="8"/>
  <c r="EG58" i="8"/>
  <c r="EF58" i="8"/>
  <c r="EE58" i="8"/>
  <c r="ED58" i="8"/>
  <c r="EC58" i="8"/>
  <c r="EB58" i="8"/>
  <c r="EA58" i="8"/>
  <c r="DZ58" i="8"/>
  <c r="DY58" i="8"/>
  <c r="DX58" i="8"/>
  <c r="DW58" i="8"/>
  <c r="DV58" i="8"/>
  <c r="DU58" i="8"/>
  <c r="DT58" i="8"/>
  <c r="DS58" i="8"/>
  <c r="DR58" i="8"/>
  <c r="DQ58" i="8"/>
  <c r="DP58" i="8"/>
  <c r="DO58" i="8"/>
  <c r="DN58" i="8"/>
  <c r="DM58" i="8"/>
  <c r="DL58" i="8"/>
  <c r="DK58" i="8"/>
  <c r="DJ58" i="8"/>
  <c r="DI58" i="8"/>
  <c r="DH58" i="8"/>
  <c r="DG58" i="8"/>
  <c r="DF58" i="8"/>
  <c r="HA57" i="8"/>
  <c r="GZ57" i="8"/>
  <c r="GY57" i="8"/>
  <c r="GX57" i="8"/>
  <c r="GW57" i="8"/>
  <c r="GV57" i="8"/>
  <c r="GU57" i="8"/>
  <c r="GT57" i="8"/>
  <c r="GS57" i="8"/>
  <c r="GR57" i="8"/>
  <c r="GQ57" i="8"/>
  <c r="GP57" i="8"/>
  <c r="GO57" i="8"/>
  <c r="GN57" i="8"/>
  <c r="GM57" i="8"/>
  <c r="GL57" i="8"/>
  <c r="GK57" i="8"/>
  <c r="GJ57" i="8"/>
  <c r="GI57" i="8"/>
  <c r="GH57" i="8"/>
  <c r="GG57" i="8"/>
  <c r="GF57" i="8"/>
  <c r="GE57" i="8"/>
  <c r="GD57" i="8"/>
  <c r="GC57" i="8"/>
  <c r="GB57" i="8"/>
  <c r="GA57" i="8"/>
  <c r="FZ57" i="8"/>
  <c r="FY57" i="8"/>
  <c r="FX57" i="8"/>
  <c r="FW57" i="8"/>
  <c r="FV57" i="8"/>
  <c r="FU57" i="8"/>
  <c r="FT57" i="8"/>
  <c r="FS57" i="8"/>
  <c r="FR57" i="8"/>
  <c r="FQ57" i="8"/>
  <c r="FP57" i="8"/>
  <c r="FO57" i="8"/>
  <c r="FN57" i="8"/>
  <c r="FM57" i="8"/>
  <c r="FL57" i="8"/>
  <c r="FK57" i="8"/>
  <c r="FJ57" i="8"/>
  <c r="FI57" i="8"/>
  <c r="FH57" i="8"/>
  <c r="FG57" i="8"/>
  <c r="FF57" i="8"/>
  <c r="FE57" i="8"/>
  <c r="FD57" i="8"/>
  <c r="FC57" i="8"/>
  <c r="FB57" i="8"/>
  <c r="FA57" i="8"/>
  <c r="EZ57" i="8"/>
  <c r="EY57" i="8"/>
  <c r="EX57" i="8"/>
  <c r="EW57" i="8"/>
  <c r="EV57" i="8"/>
  <c r="EU57" i="8"/>
  <c r="ET57" i="8"/>
  <c r="ES57" i="8"/>
  <c r="ER57" i="8"/>
  <c r="EQ57" i="8"/>
  <c r="EP57" i="8"/>
  <c r="EO57" i="8"/>
  <c r="EN57" i="8"/>
  <c r="EM57" i="8"/>
  <c r="EL57" i="8"/>
  <c r="EK57" i="8"/>
  <c r="EJ57" i="8"/>
  <c r="EI57" i="8"/>
  <c r="EH57" i="8"/>
  <c r="EG57" i="8"/>
  <c r="EF57" i="8"/>
  <c r="EE57" i="8"/>
  <c r="ED57" i="8"/>
  <c r="EC57" i="8"/>
  <c r="EB57" i="8"/>
  <c r="EA57" i="8"/>
  <c r="DZ57" i="8"/>
  <c r="DY57" i="8"/>
  <c r="DX57" i="8"/>
  <c r="DW57" i="8"/>
  <c r="DV57" i="8"/>
  <c r="DU57" i="8"/>
  <c r="DT57" i="8"/>
  <c r="DS57" i="8"/>
  <c r="DR57" i="8"/>
  <c r="DQ57" i="8"/>
  <c r="DP57" i="8"/>
  <c r="DO57" i="8"/>
  <c r="DN57" i="8"/>
  <c r="DM57" i="8"/>
  <c r="DL57" i="8"/>
  <c r="DK57" i="8"/>
  <c r="DJ57" i="8"/>
  <c r="DI57" i="8"/>
  <c r="DH57" i="8"/>
  <c r="DG57" i="8"/>
  <c r="DF57" i="8"/>
  <c r="HA56" i="8"/>
  <c r="GZ56" i="8"/>
  <c r="GY56" i="8"/>
  <c r="GX56" i="8"/>
  <c r="GW56" i="8"/>
  <c r="GV56" i="8"/>
  <c r="GU56" i="8"/>
  <c r="GT56" i="8"/>
  <c r="GS56" i="8"/>
  <c r="GR56" i="8"/>
  <c r="GQ56" i="8"/>
  <c r="GP56" i="8"/>
  <c r="GO56" i="8"/>
  <c r="GN56" i="8"/>
  <c r="GM56" i="8"/>
  <c r="GL56" i="8"/>
  <c r="GK56" i="8"/>
  <c r="GJ56" i="8"/>
  <c r="GI56" i="8"/>
  <c r="GH56" i="8"/>
  <c r="GG56" i="8"/>
  <c r="GF56" i="8"/>
  <c r="GE56" i="8"/>
  <c r="GD56" i="8"/>
  <c r="GC56" i="8"/>
  <c r="GB56" i="8"/>
  <c r="GA56" i="8"/>
  <c r="FZ56" i="8"/>
  <c r="FY56" i="8"/>
  <c r="FX56" i="8"/>
  <c r="FW56" i="8"/>
  <c r="FV56" i="8"/>
  <c r="FU56" i="8"/>
  <c r="FT56" i="8"/>
  <c r="FS56" i="8"/>
  <c r="FR56" i="8"/>
  <c r="FQ56" i="8"/>
  <c r="FP56" i="8"/>
  <c r="FO56" i="8"/>
  <c r="FN56" i="8"/>
  <c r="FM56" i="8"/>
  <c r="FL56" i="8"/>
  <c r="FK56" i="8"/>
  <c r="FJ56" i="8"/>
  <c r="FI56" i="8"/>
  <c r="FH56" i="8"/>
  <c r="FG56" i="8"/>
  <c r="FF56" i="8"/>
  <c r="FE56" i="8"/>
  <c r="FD56" i="8"/>
  <c r="FC56" i="8"/>
  <c r="FB56" i="8"/>
  <c r="FA56" i="8"/>
  <c r="EZ56" i="8"/>
  <c r="EY56" i="8"/>
  <c r="EX56" i="8"/>
  <c r="EW56" i="8"/>
  <c r="EV56" i="8"/>
  <c r="EU56" i="8"/>
  <c r="ET56" i="8"/>
  <c r="ES56" i="8"/>
  <c r="ER56" i="8"/>
  <c r="EQ56" i="8"/>
  <c r="EP56" i="8"/>
  <c r="EO56" i="8"/>
  <c r="EN56" i="8"/>
  <c r="EM56" i="8"/>
  <c r="EL56" i="8"/>
  <c r="EK56" i="8"/>
  <c r="EJ56" i="8"/>
  <c r="EI56" i="8"/>
  <c r="EH56" i="8"/>
  <c r="EG56" i="8"/>
  <c r="EF56" i="8"/>
  <c r="EE56" i="8"/>
  <c r="ED56" i="8"/>
  <c r="EC56" i="8"/>
  <c r="EB56" i="8"/>
  <c r="EA56" i="8"/>
  <c r="DZ56" i="8"/>
  <c r="DY56" i="8"/>
  <c r="DX56" i="8"/>
  <c r="DW56" i="8"/>
  <c r="DV56" i="8"/>
  <c r="DU56" i="8"/>
  <c r="DT56" i="8"/>
  <c r="DS56" i="8"/>
  <c r="DR56" i="8"/>
  <c r="DQ56" i="8"/>
  <c r="DP56" i="8"/>
  <c r="DO56" i="8"/>
  <c r="DN56" i="8"/>
  <c r="DM56" i="8"/>
  <c r="DL56" i="8"/>
  <c r="DK56" i="8"/>
  <c r="DJ56" i="8"/>
  <c r="DI56" i="8"/>
  <c r="DH56" i="8"/>
  <c r="DG56" i="8"/>
  <c r="DF56" i="8"/>
  <c r="HA55" i="8"/>
  <c r="GZ55" i="8"/>
  <c r="GY55" i="8"/>
  <c r="GX55" i="8"/>
  <c r="GW55" i="8"/>
  <c r="GV55" i="8"/>
  <c r="GU55" i="8"/>
  <c r="GT55" i="8"/>
  <c r="GS55" i="8"/>
  <c r="GR55" i="8"/>
  <c r="GQ55" i="8"/>
  <c r="GP55" i="8"/>
  <c r="GO55" i="8"/>
  <c r="GN55" i="8"/>
  <c r="GM55" i="8"/>
  <c r="GL55" i="8"/>
  <c r="GK55" i="8"/>
  <c r="GJ55" i="8"/>
  <c r="GI55" i="8"/>
  <c r="GH55" i="8"/>
  <c r="GG55" i="8"/>
  <c r="GF55" i="8"/>
  <c r="GE55" i="8"/>
  <c r="GD55" i="8"/>
  <c r="GC55" i="8"/>
  <c r="GB55" i="8"/>
  <c r="GA55" i="8"/>
  <c r="FZ55" i="8"/>
  <c r="FY55" i="8"/>
  <c r="FX55" i="8"/>
  <c r="FW55" i="8"/>
  <c r="FV55" i="8"/>
  <c r="FU55" i="8"/>
  <c r="FT55" i="8"/>
  <c r="FS55" i="8"/>
  <c r="FR55" i="8"/>
  <c r="FQ55" i="8"/>
  <c r="FP55" i="8"/>
  <c r="FO55" i="8"/>
  <c r="FN55" i="8"/>
  <c r="FM55" i="8"/>
  <c r="FL55" i="8"/>
  <c r="FK55" i="8"/>
  <c r="FJ55" i="8"/>
  <c r="FI55" i="8"/>
  <c r="FH55" i="8"/>
  <c r="FG55" i="8"/>
  <c r="FF55" i="8"/>
  <c r="FE55" i="8"/>
  <c r="FD55" i="8"/>
  <c r="FC55" i="8"/>
  <c r="FB55" i="8"/>
  <c r="FA55" i="8"/>
  <c r="EZ55" i="8"/>
  <c r="EY55" i="8"/>
  <c r="EX55" i="8"/>
  <c r="EW55" i="8"/>
  <c r="EV55" i="8"/>
  <c r="EU55" i="8"/>
  <c r="ET55" i="8"/>
  <c r="ES55" i="8"/>
  <c r="ER55" i="8"/>
  <c r="EQ55" i="8"/>
  <c r="EP55" i="8"/>
  <c r="EO55" i="8"/>
  <c r="EN55" i="8"/>
  <c r="EM55" i="8"/>
  <c r="EL55" i="8"/>
  <c r="EK55" i="8"/>
  <c r="EJ55" i="8"/>
  <c r="EI55" i="8"/>
  <c r="EH55" i="8"/>
  <c r="EG55" i="8"/>
  <c r="EF55" i="8"/>
  <c r="EE55" i="8"/>
  <c r="ED55" i="8"/>
  <c r="EC55" i="8"/>
  <c r="EB55" i="8"/>
  <c r="EA55" i="8"/>
  <c r="DZ55" i="8"/>
  <c r="DY55" i="8"/>
  <c r="DX55" i="8"/>
  <c r="DW55" i="8"/>
  <c r="DV55" i="8"/>
  <c r="DU55" i="8"/>
  <c r="DT55" i="8"/>
  <c r="DS55" i="8"/>
  <c r="DR55" i="8"/>
  <c r="DQ55" i="8"/>
  <c r="DP55" i="8"/>
  <c r="DO55" i="8"/>
  <c r="DN55" i="8"/>
  <c r="DM55" i="8"/>
  <c r="DL55" i="8"/>
  <c r="DK55" i="8"/>
  <c r="DJ55" i="8"/>
  <c r="DI55" i="8"/>
  <c r="DH55" i="8"/>
  <c r="DG55" i="8"/>
  <c r="DF55" i="8"/>
  <c r="HA54" i="8"/>
  <c r="GZ54" i="8"/>
  <c r="GY54" i="8"/>
  <c r="GX54" i="8"/>
  <c r="GW54" i="8"/>
  <c r="GV54" i="8"/>
  <c r="GU54" i="8"/>
  <c r="GT54" i="8"/>
  <c r="GS54" i="8"/>
  <c r="GR54" i="8"/>
  <c r="GQ54" i="8"/>
  <c r="GP54" i="8"/>
  <c r="GO54" i="8"/>
  <c r="GN54" i="8"/>
  <c r="GM54" i="8"/>
  <c r="GL54" i="8"/>
  <c r="GK54" i="8"/>
  <c r="GJ54" i="8"/>
  <c r="GI54" i="8"/>
  <c r="GH54" i="8"/>
  <c r="GG54" i="8"/>
  <c r="GF54" i="8"/>
  <c r="GE54" i="8"/>
  <c r="GD54" i="8"/>
  <c r="GC54" i="8"/>
  <c r="GB54" i="8"/>
  <c r="GA54" i="8"/>
  <c r="FZ54" i="8"/>
  <c r="FY54" i="8"/>
  <c r="FX54" i="8"/>
  <c r="FW54" i="8"/>
  <c r="FV54" i="8"/>
  <c r="FU54" i="8"/>
  <c r="FT54" i="8"/>
  <c r="FS54" i="8"/>
  <c r="FR54" i="8"/>
  <c r="FQ54" i="8"/>
  <c r="FP54" i="8"/>
  <c r="FO54" i="8"/>
  <c r="FN54" i="8"/>
  <c r="FM54" i="8"/>
  <c r="FL54" i="8"/>
  <c r="FK54" i="8"/>
  <c r="FJ54" i="8"/>
  <c r="FI54" i="8"/>
  <c r="FH54" i="8"/>
  <c r="FG54" i="8"/>
  <c r="FF54" i="8"/>
  <c r="FE54" i="8"/>
  <c r="FD54" i="8"/>
  <c r="FC54" i="8"/>
  <c r="FB54" i="8"/>
  <c r="FA54" i="8"/>
  <c r="EZ54" i="8"/>
  <c r="EY54" i="8"/>
  <c r="EX54" i="8"/>
  <c r="EW54" i="8"/>
  <c r="EV54" i="8"/>
  <c r="EU54" i="8"/>
  <c r="ET54" i="8"/>
  <c r="ES54" i="8"/>
  <c r="ER54" i="8"/>
  <c r="EQ54" i="8"/>
  <c r="EP54" i="8"/>
  <c r="EO54" i="8"/>
  <c r="EN54" i="8"/>
  <c r="EM54" i="8"/>
  <c r="EL54" i="8"/>
  <c r="EK54" i="8"/>
  <c r="EJ54" i="8"/>
  <c r="EI54" i="8"/>
  <c r="EH54" i="8"/>
  <c r="EG54" i="8"/>
  <c r="EF54" i="8"/>
  <c r="EE54" i="8"/>
  <c r="ED54" i="8"/>
  <c r="EC54" i="8"/>
  <c r="EB54" i="8"/>
  <c r="EA54" i="8"/>
  <c r="DZ54" i="8"/>
  <c r="DY54" i="8"/>
  <c r="DX54" i="8"/>
  <c r="DW54" i="8"/>
  <c r="DV54" i="8"/>
  <c r="DU54" i="8"/>
  <c r="DT54" i="8"/>
  <c r="DS54" i="8"/>
  <c r="DR54" i="8"/>
  <c r="DQ54" i="8"/>
  <c r="DP54" i="8"/>
  <c r="DO54" i="8"/>
  <c r="DN54" i="8"/>
  <c r="DM54" i="8"/>
  <c r="DL54" i="8"/>
  <c r="DK54" i="8"/>
  <c r="DJ54" i="8"/>
  <c r="DI54" i="8"/>
  <c r="DH54" i="8"/>
  <c r="DG54" i="8"/>
  <c r="DF54" i="8"/>
  <c r="HA53" i="8"/>
  <c r="GZ53" i="8"/>
  <c r="GY53" i="8"/>
  <c r="GX53" i="8"/>
  <c r="GW53" i="8"/>
  <c r="GV53" i="8"/>
  <c r="GU53" i="8"/>
  <c r="GT53" i="8"/>
  <c r="GS53" i="8"/>
  <c r="GR53" i="8"/>
  <c r="GQ53" i="8"/>
  <c r="GP53" i="8"/>
  <c r="GO53" i="8"/>
  <c r="GN53" i="8"/>
  <c r="GM53" i="8"/>
  <c r="GL53" i="8"/>
  <c r="GK53" i="8"/>
  <c r="GJ53" i="8"/>
  <c r="GI53" i="8"/>
  <c r="GH53" i="8"/>
  <c r="GG53" i="8"/>
  <c r="GF53" i="8"/>
  <c r="GE53" i="8"/>
  <c r="GD53" i="8"/>
  <c r="GC53" i="8"/>
  <c r="GB53" i="8"/>
  <c r="GA53" i="8"/>
  <c r="FZ53" i="8"/>
  <c r="FY53" i="8"/>
  <c r="FX53" i="8"/>
  <c r="FW53" i="8"/>
  <c r="FV53" i="8"/>
  <c r="FU53" i="8"/>
  <c r="FT53" i="8"/>
  <c r="FS53" i="8"/>
  <c r="FR53" i="8"/>
  <c r="FQ53" i="8"/>
  <c r="FP53" i="8"/>
  <c r="FO53" i="8"/>
  <c r="FN53" i="8"/>
  <c r="FM53" i="8"/>
  <c r="FL53" i="8"/>
  <c r="FK53" i="8"/>
  <c r="FJ53" i="8"/>
  <c r="FI53" i="8"/>
  <c r="FH53" i="8"/>
  <c r="FG53" i="8"/>
  <c r="FF53" i="8"/>
  <c r="FE53" i="8"/>
  <c r="FD53" i="8"/>
  <c r="FC53" i="8"/>
  <c r="FB53" i="8"/>
  <c r="FA53" i="8"/>
  <c r="EZ53" i="8"/>
  <c r="EY53" i="8"/>
  <c r="EX53" i="8"/>
  <c r="EW53" i="8"/>
  <c r="EV53" i="8"/>
  <c r="EU53" i="8"/>
  <c r="ET53" i="8"/>
  <c r="ES53" i="8"/>
  <c r="ER53" i="8"/>
  <c r="EQ53" i="8"/>
  <c r="EP53" i="8"/>
  <c r="EO53" i="8"/>
  <c r="EN53" i="8"/>
  <c r="EM53" i="8"/>
  <c r="EL53" i="8"/>
  <c r="EK53" i="8"/>
  <c r="EJ53" i="8"/>
  <c r="EI53" i="8"/>
  <c r="EH53" i="8"/>
  <c r="EG53" i="8"/>
  <c r="EF53" i="8"/>
  <c r="EE53" i="8"/>
  <c r="ED53" i="8"/>
  <c r="EC53" i="8"/>
  <c r="EB53" i="8"/>
  <c r="EA53" i="8"/>
  <c r="DZ53" i="8"/>
  <c r="DY53" i="8"/>
  <c r="DX53" i="8"/>
  <c r="DW53" i="8"/>
  <c r="DV53" i="8"/>
  <c r="DU53" i="8"/>
  <c r="DT53" i="8"/>
  <c r="DS53" i="8"/>
  <c r="DR53" i="8"/>
  <c r="DQ53" i="8"/>
  <c r="DP53" i="8"/>
  <c r="DO53" i="8"/>
  <c r="DN53" i="8"/>
  <c r="DM53" i="8"/>
  <c r="DL53" i="8"/>
  <c r="DK53" i="8"/>
  <c r="DJ53" i="8"/>
  <c r="DI53" i="8"/>
  <c r="DH53" i="8"/>
  <c r="DG53" i="8"/>
  <c r="DF53" i="8"/>
  <c r="HA52" i="8"/>
  <c r="GZ52" i="8"/>
  <c r="GY52" i="8"/>
  <c r="GX52" i="8"/>
  <c r="GW52" i="8"/>
  <c r="GV52" i="8"/>
  <c r="GU52" i="8"/>
  <c r="GT52" i="8"/>
  <c r="GS52" i="8"/>
  <c r="GR52" i="8"/>
  <c r="GQ52" i="8"/>
  <c r="GP52" i="8"/>
  <c r="GO52" i="8"/>
  <c r="GN52" i="8"/>
  <c r="GM52" i="8"/>
  <c r="GL52" i="8"/>
  <c r="GK52" i="8"/>
  <c r="GJ52" i="8"/>
  <c r="GI52" i="8"/>
  <c r="GH52" i="8"/>
  <c r="GG52" i="8"/>
  <c r="GF52" i="8"/>
  <c r="GE52" i="8"/>
  <c r="GD52" i="8"/>
  <c r="GC52" i="8"/>
  <c r="GB52" i="8"/>
  <c r="GA52" i="8"/>
  <c r="FZ52" i="8"/>
  <c r="FY52" i="8"/>
  <c r="FX52" i="8"/>
  <c r="FW52" i="8"/>
  <c r="FV52" i="8"/>
  <c r="FU52" i="8"/>
  <c r="FT52" i="8"/>
  <c r="FS52" i="8"/>
  <c r="FR52" i="8"/>
  <c r="FQ52" i="8"/>
  <c r="FP52" i="8"/>
  <c r="FO52" i="8"/>
  <c r="FN52" i="8"/>
  <c r="FM52" i="8"/>
  <c r="FL52" i="8"/>
  <c r="FK52" i="8"/>
  <c r="FJ52" i="8"/>
  <c r="FI52" i="8"/>
  <c r="FH52" i="8"/>
  <c r="FG52" i="8"/>
  <c r="FF52" i="8"/>
  <c r="FE52" i="8"/>
  <c r="FD52" i="8"/>
  <c r="FC52" i="8"/>
  <c r="FB52" i="8"/>
  <c r="FA52" i="8"/>
  <c r="EZ52" i="8"/>
  <c r="EY52" i="8"/>
  <c r="EX52" i="8"/>
  <c r="EW52" i="8"/>
  <c r="EV52" i="8"/>
  <c r="EU52" i="8"/>
  <c r="ET52" i="8"/>
  <c r="ES52" i="8"/>
  <c r="ER52" i="8"/>
  <c r="EQ52" i="8"/>
  <c r="EP52" i="8"/>
  <c r="EO52" i="8"/>
  <c r="EN52" i="8"/>
  <c r="EM52" i="8"/>
  <c r="EL52" i="8"/>
  <c r="EK52" i="8"/>
  <c r="EJ52" i="8"/>
  <c r="EI52" i="8"/>
  <c r="EH52" i="8"/>
  <c r="EG52" i="8"/>
  <c r="EF52" i="8"/>
  <c r="EE52" i="8"/>
  <c r="ED52" i="8"/>
  <c r="EC52" i="8"/>
  <c r="EB52" i="8"/>
  <c r="EA52" i="8"/>
  <c r="DZ52" i="8"/>
  <c r="DY52" i="8"/>
  <c r="DX52" i="8"/>
  <c r="DW52" i="8"/>
  <c r="DV52" i="8"/>
  <c r="DU52" i="8"/>
  <c r="DT52" i="8"/>
  <c r="DS52" i="8"/>
  <c r="DR52" i="8"/>
  <c r="DQ52" i="8"/>
  <c r="DP52" i="8"/>
  <c r="DO52" i="8"/>
  <c r="DN52" i="8"/>
  <c r="DM52" i="8"/>
  <c r="DL52" i="8"/>
  <c r="DK52" i="8"/>
  <c r="DJ52" i="8"/>
  <c r="DI52" i="8"/>
  <c r="DH52" i="8"/>
  <c r="DG52" i="8"/>
  <c r="DF52" i="8"/>
  <c r="HA51" i="8"/>
  <c r="GZ51" i="8"/>
  <c r="GY51" i="8"/>
  <c r="GX51" i="8"/>
  <c r="GW51" i="8"/>
  <c r="GV51" i="8"/>
  <c r="GU51" i="8"/>
  <c r="GT51" i="8"/>
  <c r="GS51" i="8"/>
  <c r="GR51" i="8"/>
  <c r="GQ51" i="8"/>
  <c r="GP51" i="8"/>
  <c r="GO51" i="8"/>
  <c r="GN51" i="8"/>
  <c r="GM51" i="8"/>
  <c r="GL51" i="8"/>
  <c r="GK51" i="8"/>
  <c r="GJ51" i="8"/>
  <c r="GI51" i="8"/>
  <c r="GH51" i="8"/>
  <c r="GG51" i="8"/>
  <c r="GF51" i="8"/>
  <c r="GE51" i="8"/>
  <c r="GD51" i="8"/>
  <c r="GC51" i="8"/>
  <c r="GB51" i="8"/>
  <c r="GA51" i="8"/>
  <c r="FZ51" i="8"/>
  <c r="FY51" i="8"/>
  <c r="FX51" i="8"/>
  <c r="FW51" i="8"/>
  <c r="FV51" i="8"/>
  <c r="FU51" i="8"/>
  <c r="FT51" i="8"/>
  <c r="FS51" i="8"/>
  <c r="FR51" i="8"/>
  <c r="FQ51" i="8"/>
  <c r="FP51" i="8"/>
  <c r="FO51" i="8"/>
  <c r="FN51" i="8"/>
  <c r="FM51" i="8"/>
  <c r="FL51" i="8"/>
  <c r="FK51" i="8"/>
  <c r="FJ51" i="8"/>
  <c r="FI51" i="8"/>
  <c r="FH51" i="8"/>
  <c r="FG51" i="8"/>
  <c r="FF51" i="8"/>
  <c r="FE51" i="8"/>
  <c r="FD51" i="8"/>
  <c r="FC51" i="8"/>
  <c r="FB51" i="8"/>
  <c r="FA51" i="8"/>
  <c r="EZ51" i="8"/>
  <c r="EY51" i="8"/>
  <c r="EX51" i="8"/>
  <c r="EW51" i="8"/>
  <c r="EV51" i="8"/>
  <c r="EU51" i="8"/>
  <c r="ET51" i="8"/>
  <c r="ES51" i="8"/>
  <c r="ER51" i="8"/>
  <c r="EQ51" i="8"/>
  <c r="EP51" i="8"/>
  <c r="EO51" i="8"/>
  <c r="EN51" i="8"/>
  <c r="EM51" i="8"/>
  <c r="EL51" i="8"/>
  <c r="EK51" i="8"/>
  <c r="EJ51" i="8"/>
  <c r="EI51" i="8"/>
  <c r="EH51" i="8"/>
  <c r="EG51" i="8"/>
  <c r="EF51" i="8"/>
  <c r="EE51" i="8"/>
  <c r="ED51" i="8"/>
  <c r="EC51" i="8"/>
  <c r="EB51" i="8"/>
  <c r="EA51" i="8"/>
  <c r="DZ51" i="8"/>
  <c r="DY51" i="8"/>
  <c r="DX51" i="8"/>
  <c r="DW51" i="8"/>
  <c r="DV51" i="8"/>
  <c r="DU51" i="8"/>
  <c r="DT51" i="8"/>
  <c r="DS51" i="8"/>
  <c r="DR51" i="8"/>
  <c r="DQ51" i="8"/>
  <c r="DP51" i="8"/>
  <c r="DO51" i="8"/>
  <c r="DN51" i="8"/>
  <c r="DM51" i="8"/>
  <c r="DL51" i="8"/>
  <c r="DK51" i="8"/>
  <c r="DJ51" i="8"/>
  <c r="DI51" i="8"/>
  <c r="DH51" i="8"/>
  <c r="DG51" i="8"/>
  <c r="DF51" i="8"/>
  <c r="HA50" i="8"/>
  <c r="GZ50" i="8"/>
  <c r="GY50" i="8"/>
  <c r="GX50" i="8"/>
  <c r="GW50" i="8"/>
  <c r="GV50" i="8"/>
  <c r="GU50" i="8"/>
  <c r="GT50" i="8"/>
  <c r="GS50" i="8"/>
  <c r="GR50" i="8"/>
  <c r="GQ50" i="8"/>
  <c r="GP50" i="8"/>
  <c r="GO50" i="8"/>
  <c r="GN50" i="8"/>
  <c r="GM50" i="8"/>
  <c r="GL50" i="8"/>
  <c r="GK50" i="8"/>
  <c r="GJ50" i="8"/>
  <c r="GI50" i="8"/>
  <c r="GH50" i="8"/>
  <c r="GG50" i="8"/>
  <c r="GF50" i="8"/>
  <c r="GE50" i="8"/>
  <c r="GD50" i="8"/>
  <c r="GC50" i="8"/>
  <c r="GB50" i="8"/>
  <c r="GA50" i="8"/>
  <c r="FZ50" i="8"/>
  <c r="FY50" i="8"/>
  <c r="FX50" i="8"/>
  <c r="FW50" i="8"/>
  <c r="FV50" i="8"/>
  <c r="FU50" i="8"/>
  <c r="FT50" i="8"/>
  <c r="FS50" i="8"/>
  <c r="FR50" i="8"/>
  <c r="FQ50" i="8"/>
  <c r="FP50" i="8"/>
  <c r="FO50" i="8"/>
  <c r="FN50" i="8"/>
  <c r="FM50" i="8"/>
  <c r="FL50" i="8"/>
  <c r="FK50" i="8"/>
  <c r="FJ50" i="8"/>
  <c r="FI50" i="8"/>
  <c r="FH50" i="8"/>
  <c r="FG50" i="8"/>
  <c r="FF50" i="8"/>
  <c r="FE50" i="8"/>
  <c r="FD50" i="8"/>
  <c r="FC50" i="8"/>
  <c r="FB50" i="8"/>
  <c r="FA50" i="8"/>
  <c r="EZ50" i="8"/>
  <c r="EY50" i="8"/>
  <c r="EX50" i="8"/>
  <c r="EW50" i="8"/>
  <c r="EV50" i="8"/>
  <c r="EU50" i="8"/>
  <c r="ET50" i="8"/>
  <c r="ES50" i="8"/>
  <c r="ER50" i="8"/>
  <c r="EQ50" i="8"/>
  <c r="EP50" i="8"/>
  <c r="EO50" i="8"/>
  <c r="EN50" i="8"/>
  <c r="EM50" i="8"/>
  <c r="EL50" i="8"/>
  <c r="EK50" i="8"/>
  <c r="EJ50" i="8"/>
  <c r="EI50" i="8"/>
  <c r="EH50" i="8"/>
  <c r="EG50" i="8"/>
  <c r="EF50" i="8"/>
  <c r="EE50" i="8"/>
  <c r="ED50" i="8"/>
  <c r="EC50" i="8"/>
  <c r="EB50" i="8"/>
  <c r="EA50" i="8"/>
  <c r="DZ50" i="8"/>
  <c r="DY50" i="8"/>
  <c r="DX50" i="8"/>
  <c r="DW50" i="8"/>
  <c r="DV50" i="8"/>
  <c r="DU50" i="8"/>
  <c r="DT50" i="8"/>
  <c r="DS50" i="8"/>
  <c r="DR50" i="8"/>
  <c r="DQ50" i="8"/>
  <c r="DP50" i="8"/>
  <c r="DO50" i="8"/>
  <c r="DN50" i="8"/>
  <c r="DM50" i="8"/>
  <c r="DL50" i="8"/>
  <c r="DK50" i="8"/>
  <c r="DJ50" i="8"/>
  <c r="DI50" i="8"/>
  <c r="DH50" i="8"/>
  <c r="DG50" i="8"/>
  <c r="DF50" i="8"/>
  <c r="HA49" i="8"/>
  <c r="GZ49" i="8"/>
  <c r="GY49" i="8"/>
  <c r="GX49" i="8"/>
  <c r="GW49" i="8"/>
  <c r="GV49" i="8"/>
  <c r="GU49" i="8"/>
  <c r="GT49" i="8"/>
  <c r="GS49" i="8"/>
  <c r="GR49" i="8"/>
  <c r="GQ49" i="8"/>
  <c r="GP49" i="8"/>
  <c r="GO49" i="8"/>
  <c r="GN49" i="8"/>
  <c r="GM49" i="8"/>
  <c r="GL49" i="8"/>
  <c r="GK49" i="8"/>
  <c r="GJ49" i="8"/>
  <c r="GI49" i="8"/>
  <c r="GH49" i="8"/>
  <c r="GG49" i="8"/>
  <c r="GF49" i="8"/>
  <c r="GE49" i="8"/>
  <c r="GD49" i="8"/>
  <c r="GC49" i="8"/>
  <c r="GB49" i="8"/>
  <c r="GA49" i="8"/>
  <c r="FZ49" i="8"/>
  <c r="FY49" i="8"/>
  <c r="FX49" i="8"/>
  <c r="FW49" i="8"/>
  <c r="FV49" i="8"/>
  <c r="FU49" i="8"/>
  <c r="FT49" i="8"/>
  <c r="FS49" i="8"/>
  <c r="FR49" i="8"/>
  <c r="FQ49" i="8"/>
  <c r="FP49" i="8"/>
  <c r="FO49" i="8"/>
  <c r="FN49" i="8"/>
  <c r="FM49" i="8"/>
  <c r="FL49" i="8"/>
  <c r="FK49" i="8"/>
  <c r="FJ49" i="8"/>
  <c r="FI49" i="8"/>
  <c r="FH49" i="8"/>
  <c r="FG49" i="8"/>
  <c r="FF49" i="8"/>
  <c r="FE49" i="8"/>
  <c r="FD49" i="8"/>
  <c r="FC49" i="8"/>
  <c r="FB49" i="8"/>
  <c r="FA49" i="8"/>
  <c r="EZ49" i="8"/>
  <c r="EY49" i="8"/>
  <c r="EX49" i="8"/>
  <c r="EW49" i="8"/>
  <c r="EV49" i="8"/>
  <c r="EU49" i="8"/>
  <c r="ET49" i="8"/>
  <c r="ES49" i="8"/>
  <c r="ER49" i="8"/>
  <c r="EQ49" i="8"/>
  <c r="EP49" i="8"/>
  <c r="EO49" i="8"/>
  <c r="EN49" i="8"/>
  <c r="EM49" i="8"/>
  <c r="EL49" i="8"/>
  <c r="EK49" i="8"/>
  <c r="EJ49" i="8"/>
  <c r="EI49" i="8"/>
  <c r="EH49" i="8"/>
  <c r="EG49" i="8"/>
  <c r="EF49" i="8"/>
  <c r="EE49" i="8"/>
  <c r="ED49" i="8"/>
  <c r="EC49" i="8"/>
  <c r="EB49" i="8"/>
  <c r="EA49" i="8"/>
  <c r="DZ49" i="8"/>
  <c r="DY49" i="8"/>
  <c r="DX49" i="8"/>
  <c r="DW49" i="8"/>
  <c r="DV49" i="8"/>
  <c r="DU49" i="8"/>
  <c r="DT49" i="8"/>
  <c r="DS49" i="8"/>
  <c r="DR49" i="8"/>
  <c r="DQ49" i="8"/>
  <c r="DP49" i="8"/>
  <c r="DO49" i="8"/>
  <c r="DN49" i="8"/>
  <c r="DM49" i="8"/>
  <c r="DL49" i="8"/>
  <c r="DK49" i="8"/>
  <c r="DJ49" i="8"/>
  <c r="DI49" i="8"/>
  <c r="DH49" i="8"/>
  <c r="DG49" i="8"/>
  <c r="DF49" i="8"/>
  <c r="HA48" i="8"/>
  <c r="GZ48" i="8"/>
  <c r="GY48" i="8"/>
  <c r="GX48" i="8"/>
  <c r="GW48" i="8"/>
  <c r="GV48" i="8"/>
  <c r="GU48" i="8"/>
  <c r="GT48" i="8"/>
  <c r="GS48" i="8"/>
  <c r="GR48" i="8"/>
  <c r="GQ48" i="8"/>
  <c r="GP48" i="8"/>
  <c r="GO48" i="8"/>
  <c r="GN48" i="8"/>
  <c r="GM48" i="8"/>
  <c r="GL48" i="8"/>
  <c r="GK48" i="8"/>
  <c r="GJ48" i="8"/>
  <c r="GI48" i="8"/>
  <c r="GH48" i="8"/>
  <c r="GG48" i="8"/>
  <c r="GF48" i="8"/>
  <c r="GE48" i="8"/>
  <c r="GD48" i="8"/>
  <c r="GC48" i="8"/>
  <c r="GB48" i="8"/>
  <c r="GA48" i="8"/>
  <c r="FZ48" i="8"/>
  <c r="FY48" i="8"/>
  <c r="FX48" i="8"/>
  <c r="FW48" i="8"/>
  <c r="FV48" i="8"/>
  <c r="FU48" i="8"/>
  <c r="FT48" i="8"/>
  <c r="FS48" i="8"/>
  <c r="FR48" i="8"/>
  <c r="FQ48" i="8"/>
  <c r="FP48" i="8"/>
  <c r="FO48" i="8"/>
  <c r="FN48" i="8"/>
  <c r="FM48" i="8"/>
  <c r="FL48" i="8"/>
  <c r="FK48" i="8"/>
  <c r="FJ48" i="8"/>
  <c r="FI48" i="8"/>
  <c r="FH48" i="8"/>
  <c r="FG48" i="8"/>
  <c r="FF48" i="8"/>
  <c r="FE48" i="8"/>
  <c r="FD48" i="8"/>
  <c r="FC48" i="8"/>
  <c r="FB48" i="8"/>
  <c r="FA48" i="8"/>
  <c r="EZ48" i="8"/>
  <c r="EY48" i="8"/>
  <c r="EX48" i="8"/>
  <c r="EW48" i="8"/>
  <c r="EV48" i="8"/>
  <c r="EU48" i="8"/>
  <c r="ET48" i="8"/>
  <c r="ES48" i="8"/>
  <c r="ER48" i="8"/>
  <c r="EQ48" i="8"/>
  <c r="EP48" i="8"/>
  <c r="EO48" i="8"/>
  <c r="EN48" i="8"/>
  <c r="EM48" i="8"/>
  <c r="EL48" i="8"/>
  <c r="EK48" i="8"/>
  <c r="EJ48" i="8"/>
  <c r="EI48" i="8"/>
  <c r="EH48" i="8"/>
  <c r="EG48" i="8"/>
  <c r="EF48" i="8"/>
  <c r="EE48" i="8"/>
  <c r="ED48" i="8"/>
  <c r="EC48" i="8"/>
  <c r="EB48" i="8"/>
  <c r="EA48" i="8"/>
  <c r="DZ48" i="8"/>
  <c r="DY48" i="8"/>
  <c r="DX48" i="8"/>
  <c r="DW48" i="8"/>
  <c r="DV48" i="8"/>
  <c r="DU48" i="8"/>
  <c r="DT48" i="8"/>
  <c r="DS48" i="8"/>
  <c r="DR48" i="8"/>
  <c r="DQ48" i="8"/>
  <c r="DP48" i="8"/>
  <c r="DO48" i="8"/>
  <c r="DN48" i="8"/>
  <c r="DM48" i="8"/>
  <c r="DL48" i="8"/>
  <c r="DK48" i="8"/>
  <c r="DJ48" i="8"/>
  <c r="DI48" i="8"/>
  <c r="DH48" i="8"/>
  <c r="DG48" i="8"/>
  <c r="DF48" i="8"/>
  <c r="HA47" i="8"/>
  <c r="GZ47" i="8"/>
  <c r="GY47" i="8"/>
  <c r="GX47" i="8"/>
  <c r="GW47" i="8"/>
  <c r="GV47" i="8"/>
  <c r="GU47" i="8"/>
  <c r="GT47" i="8"/>
  <c r="GS47" i="8"/>
  <c r="GR47" i="8"/>
  <c r="GQ47" i="8"/>
  <c r="GP47" i="8"/>
  <c r="GO47" i="8"/>
  <c r="GN47" i="8"/>
  <c r="GM47" i="8"/>
  <c r="GL47" i="8"/>
  <c r="GK47" i="8"/>
  <c r="GJ47" i="8"/>
  <c r="GI47" i="8"/>
  <c r="GH47" i="8"/>
  <c r="GG47" i="8"/>
  <c r="GF47" i="8"/>
  <c r="GE47" i="8"/>
  <c r="GD47" i="8"/>
  <c r="GC47" i="8"/>
  <c r="GB47" i="8"/>
  <c r="GA47" i="8"/>
  <c r="FZ47" i="8"/>
  <c r="FY47" i="8"/>
  <c r="FX47" i="8"/>
  <c r="FW47" i="8"/>
  <c r="FV47" i="8"/>
  <c r="FU47" i="8"/>
  <c r="FT47" i="8"/>
  <c r="FS47" i="8"/>
  <c r="FR47" i="8"/>
  <c r="FQ47" i="8"/>
  <c r="FP47" i="8"/>
  <c r="FO47" i="8"/>
  <c r="FN47" i="8"/>
  <c r="FM47" i="8"/>
  <c r="FL47" i="8"/>
  <c r="FK47" i="8"/>
  <c r="FJ47" i="8"/>
  <c r="FI47" i="8"/>
  <c r="FH47" i="8"/>
  <c r="FG47" i="8"/>
  <c r="FF47" i="8"/>
  <c r="FE47" i="8"/>
  <c r="FD47" i="8"/>
  <c r="FC47" i="8"/>
  <c r="FB47" i="8"/>
  <c r="FA47" i="8"/>
  <c r="EZ47" i="8"/>
  <c r="EY47" i="8"/>
  <c r="EX47" i="8"/>
  <c r="EW47" i="8"/>
  <c r="EV47" i="8"/>
  <c r="EU47" i="8"/>
  <c r="ET47" i="8"/>
  <c r="ES47" i="8"/>
  <c r="ER47" i="8"/>
  <c r="EQ47" i="8"/>
  <c r="EP47" i="8"/>
  <c r="EO47" i="8"/>
  <c r="EN47" i="8"/>
  <c r="EM47" i="8"/>
  <c r="EL47" i="8"/>
  <c r="EK47" i="8"/>
  <c r="EJ47" i="8"/>
  <c r="EI47" i="8"/>
  <c r="EH47" i="8"/>
  <c r="EG47" i="8"/>
  <c r="EF47" i="8"/>
  <c r="EE47" i="8"/>
  <c r="ED47" i="8"/>
  <c r="EC47" i="8"/>
  <c r="EB47" i="8"/>
  <c r="EA47" i="8"/>
  <c r="DZ47" i="8"/>
  <c r="DY47" i="8"/>
  <c r="DX47" i="8"/>
  <c r="DW47" i="8"/>
  <c r="DV47" i="8"/>
  <c r="DU47" i="8"/>
  <c r="DT47" i="8"/>
  <c r="DS47" i="8"/>
  <c r="DR47" i="8"/>
  <c r="DQ47" i="8"/>
  <c r="DP47" i="8"/>
  <c r="DO47" i="8"/>
  <c r="DN47" i="8"/>
  <c r="DM47" i="8"/>
  <c r="DL47" i="8"/>
  <c r="DK47" i="8"/>
  <c r="DJ47" i="8"/>
  <c r="DI47" i="8"/>
  <c r="DH47" i="8"/>
  <c r="DG47" i="8"/>
  <c r="DF47" i="8"/>
  <c r="HA46" i="8"/>
  <c r="GZ46" i="8"/>
  <c r="GY46" i="8"/>
  <c r="GX46" i="8"/>
  <c r="GW46" i="8"/>
  <c r="GV46" i="8"/>
  <c r="GU46" i="8"/>
  <c r="GT46" i="8"/>
  <c r="GS46" i="8"/>
  <c r="GR46" i="8"/>
  <c r="GQ46" i="8"/>
  <c r="GP46" i="8"/>
  <c r="GO46" i="8"/>
  <c r="GN46" i="8"/>
  <c r="GM46" i="8"/>
  <c r="GL46" i="8"/>
  <c r="GK46" i="8"/>
  <c r="GJ46" i="8"/>
  <c r="GI46" i="8"/>
  <c r="GH46" i="8"/>
  <c r="GG46" i="8"/>
  <c r="GF46" i="8"/>
  <c r="GE46" i="8"/>
  <c r="GD46" i="8"/>
  <c r="GC46" i="8"/>
  <c r="GB46" i="8"/>
  <c r="GA46" i="8"/>
  <c r="FZ46" i="8"/>
  <c r="FY46" i="8"/>
  <c r="FX46" i="8"/>
  <c r="FW46" i="8"/>
  <c r="FV46" i="8"/>
  <c r="FU46" i="8"/>
  <c r="FT46" i="8"/>
  <c r="FS46" i="8"/>
  <c r="FR46" i="8"/>
  <c r="FQ46" i="8"/>
  <c r="FP46" i="8"/>
  <c r="FO46" i="8"/>
  <c r="FN46" i="8"/>
  <c r="FM46" i="8"/>
  <c r="FL46" i="8"/>
  <c r="FK46" i="8"/>
  <c r="FJ46" i="8"/>
  <c r="FI46" i="8"/>
  <c r="FH46" i="8"/>
  <c r="FG46" i="8"/>
  <c r="FF46" i="8"/>
  <c r="FE46" i="8"/>
  <c r="FD46" i="8"/>
  <c r="FC46" i="8"/>
  <c r="FB46" i="8"/>
  <c r="FA46" i="8"/>
  <c r="EZ46" i="8"/>
  <c r="EY46" i="8"/>
  <c r="EX46" i="8"/>
  <c r="EW46" i="8"/>
  <c r="EV46" i="8"/>
  <c r="EU46" i="8"/>
  <c r="ET46" i="8"/>
  <c r="ES46" i="8"/>
  <c r="ER46" i="8"/>
  <c r="EQ46" i="8"/>
  <c r="EP46" i="8"/>
  <c r="EO46" i="8"/>
  <c r="EN46" i="8"/>
  <c r="EM46" i="8"/>
  <c r="EL46" i="8"/>
  <c r="EK46" i="8"/>
  <c r="EJ46" i="8"/>
  <c r="EI46" i="8"/>
  <c r="EH46" i="8"/>
  <c r="EG46" i="8"/>
  <c r="EF46" i="8"/>
  <c r="EE46" i="8"/>
  <c r="ED46" i="8"/>
  <c r="EC46" i="8"/>
  <c r="EB46" i="8"/>
  <c r="EA46" i="8"/>
  <c r="DZ46" i="8"/>
  <c r="DY46" i="8"/>
  <c r="DX46" i="8"/>
  <c r="DW46" i="8"/>
  <c r="DV46" i="8"/>
  <c r="DU46" i="8"/>
  <c r="DT46" i="8"/>
  <c r="DS46" i="8"/>
  <c r="DR46" i="8"/>
  <c r="DQ46" i="8"/>
  <c r="DP46" i="8"/>
  <c r="DO46" i="8"/>
  <c r="DN46" i="8"/>
  <c r="DM46" i="8"/>
  <c r="DL46" i="8"/>
  <c r="DK46" i="8"/>
  <c r="DJ46" i="8"/>
  <c r="DI46" i="8"/>
  <c r="DH46" i="8"/>
  <c r="DG46" i="8"/>
  <c r="DF46" i="8"/>
  <c r="HA45" i="8"/>
  <c r="GZ45" i="8"/>
  <c r="GY45" i="8"/>
  <c r="GX45" i="8"/>
  <c r="GW45" i="8"/>
  <c r="GV45" i="8"/>
  <c r="GU45" i="8"/>
  <c r="GT45" i="8"/>
  <c r="GS45" i="8"/>
  <c r="GR45" i="8"/>
  <c r="GQ45" i="8"/>
  <c r="GP45" i="8"/>
  <c r="GO45" i="8"/>
  <c r="GN45" i="8"/>
  <c r="GM45" i="8"/>
  <c r="GL45" i="8"/>
  <c r="GK45" i="8"/>
  <c r="GJ45" i="8"/>
  <c r="GI45" i="8"/>
  <c r="GH45" i="8"/>
  <c r="GG45" i="8"/>
  <c r="GF45" i="8"/>
  <c r="GE45" i="8"/>
  <c r="GD45" i="8"/>
  <c r="GC45" i="8"/>
  <c r="GB45" i="8"/>
  <c r="GA45" i="8"/>
  <c r="FZ45" i="8"/>
  <c r="FY45" i="8"/>
  <c r="FX45" i="8"/>
  <c r="FW45" i="8"/>
  <c r="FV45" i="8"/>
  <c r="FU45" i="8"/>
  <c r="FT45" i="8"/>
  <c r="FS45" i="8"/>
  <c r="FR45" i="8"/>
  <c r="FQ45" i="8"/>
  <c r="FP45" i="8"/>
  <c r="FO45" i="8"/>
  <c r="FN45" i="8"/>
  <c r="FM45" i="8"/>
  <c r="FL45" i="8"/>
  <c r="FK45" i="8"/>
  <c r="FJ45" i="8"/>
  <c r="FI45" i="8"/>
  <c r="FH45" i="8"/>
  <c r="FG45" i="8"/>
  <c r="FF45" i="8"/>
  <c r="FE45" i="8"/>
  <c r="FD45" i="8"/>
  <c r="FC45" i="8"/>
  <c r="FB45" i="8"/>
  <c r="FA45" i="8"/>
  <c r="EZ45" i="8"/>
  <c r="EY45" i="8"/>
  <c r="EX45" i="8"/>
  <c r="EW45" i="8"/>
  <c r="EV45" i="8"/>
  <c r="EU45" i="8"/>
  <c r="ET45" i="8"/>
  <c r="ES45" i="8"/>
  <c r="ER45" i="8"/>
  <c r="EQ45" i="8"/>
  <c r="EP45" i="8"/>
  <c r="EO45" i="8"/>
  <c r="EN45" i="8"/>
  <c r="EM45" i="8"/>
  <c r="EL45" i="8"/>
  <c r="EK45" i="8"/>
  <c r="EJ45" i="8"/>
  <c r="EI45" i="8"/>
  <c r="EH45" i="8"/>
  <c r="EG45" i="8"/>
  <c r="EF45" i="8"/>
  <c r="EE45" i="8"/>
  <c r="ED45" i="8"/>
  <c r="EC45" i="8"/>
  <c r="EB45" i="8"/>
  <c r="EA45" i="8"/>
  <c r="DZ45" i="8"/>
  <c r="DY45" i="8"/>
  <c r="DX45" i="8"/>
  <c r="DW45" i="8"/>
  <c r="DV45" i="8"/>
  <c r="DU45" i="8"/>
  <c r="DT45" i="8"/>
  <c r="DS45" i="8"/>
  <c r="DR45" i="8"/>
  <c r="DQ45" i="8"/>
  <c r="DP45" i="8"/>
  <c r="DO45" i="8"/>
  <c r="DN45" i="8"/>
  <c r="DM45" i="8"/>
  <c r="DL45" i="8"/>
  <c r="DK45" i="8"/>
  <c r="DJ45" i="8"/>
  <c r="DI45" i="8"/>
  <c r="DH45" i="8"/>
  <c r="DG45" i="8"/>
  <c r="DF45" i="8"/>
  <c r="HA44" i="8"/>
  <c r="GZ44" i="8"/>
  <c r="GY44" i="8"/>
  <c r="GX44" i="8"/>
  <c r="GW44" i="8"/>
  <c r="GV44" i="8"/>
  <c r="GU44" i="8"/>
  <c r="GT44" i="8"/>
  <c r="GS44" i="8"/>
  <c r="GR44" i="8"/>
  <c r="GQ44" i="8"/>
  <c r="GP44" i="8"/>
  <c r="GO44" i="8"/>
  <c r="GN44" i="8"/>
  <c r="GM44" i="8"/>
  <c r="GL44" i="8"/>
  <c r="GK44" i="8"/>
  <c r="GJ44" i="8"/>
  <c r="GI44" i="8"/>
  <c r="GH44" i="8"/>
  <c r="GG44" i="8"/>
  <c r="GF44" i="8"/>
  <c r="GE44" i="8"/>
  <c r="GD44" i="8"/>
  <c r="GC44" i="8"/>
  <c r="GB44" i="8"/>
  <c r="GA44" i="8"/>
  <c r="FZ44" i="8"/>
  <c r="FY44" i="8"/>
  <c r="FX44" i="8"/>
  <c r="FW44" i="8"/>
  <c r="FV44" i="8"/>
  <c r="FU44" i="8"/>
  <c r="FT44" i="8"/>
  <c r="FS44" i="8"/>
  <c r="FR44" i="8"/>
  <c r="FQ44" i="8"/>
  <c r="FP44" i="8"/>
  <c r="FO44" i="8"/>
  <c r="FN44" i="8"/>
  <c r="FM44" i="8"/>
  <c r="FL44" i="8"/>
  <c r="FK44" i="8"/>
  <c r="FJ44" i="8"/>
  <c r="FI44" i="8"/>
  <c r="FH44" i="8"/>
  <c r="FG44" i="8"/>
  <c r="FF44" i="8"/>
  <c r="FE44" i="8"/>
  <c r="FD44" i="8"/>
  <c r="FC44" i="8"/>
  <c r="FB44" i="8"/>
  <c r="FA44" i="8"/>
  <c r="EZ44" i="8"/>
  <c r="EY44" i="8"/>
  <c r="EX44" i="8"/>
  <c r="EW44" i="8"/>
  <c r="EV44" i="8"/>
  <c r="EU44" i="8"/>
  <c r="ET44" i="8"/>
  <c r="ES44" i="8"/>
  <c r="ER44" i="8"/>
  <c r="EQ44" i="8"/>
  <c r="EP44" i="8"/>
  <c r="EO44" i="8"/>
  <c r="EN44" i="8"/>
  <c r="EM44" i="8"/>
  <c r="EL44" i="8"/>
  <c r="EK44" i="8"/>
  <c r="EJ44" i="8"/>
  <c r="EI44" i="8"/>
  <c r="EH44" i="8"/>
  <c r="EG44" i="8"/>
  <c r="EF44" i="8"/>
  <c r="EE44" i="8"/>
  <c r="ED44" i="8"/>
  <c r="EC44" i="8"/>
  <c r="EB44" i="8"/>
  <c r="EA44" i="8"/>
  <c r="DZ44" i="8"/>
  <c r="DY44" i="8"/>
  <c r="DX44" i="8"/>
  <c r="DW44" i="8"/>
  <c r="DV44" i="8"/>
  <c r="DU44" i="8"/>
  <c r="DT44" i="8"/>
  <c r="DS44" i="8"/>
  <c r="DR44" i="8"/>
  <c r="DQ44" i="8"/>
  <c r="DP44" i="8"/>
  <c r="DO44" i="8"/>
  <c r="DN44" i="8"/>
  <c r="DM44" i="8"/>
  <c r="DL44" i="8"/>
  <c r="DK44" i="8"/>
  <c r="DJ44" i="8"/>
  <c r="DI44" i="8"/>
  <c r="DH44" i="8"/>
  <c r="DG44" i="8"/>
  <c r="DF44" i="8"/>
  <c r="HA43" i="8"/>
  <c r="GZ43" i="8"/>
  <c r="GY43" i="8"/>
  <c r="GX43" i="8"/>
  <c r="GW43" i="8"/>
  <c r="GV43" i="8"/>
  <c r="GU43" i="8"/>
  <c r="GT43" i="8"/>
  <c r="GS43" i="8"/>
  <c r="GR43" i="8"/>
  <c r="GQ43" i="8"/>
  <c r="GP43" i="8"/>
  <c r="GO43" i="8"/>
  <c r="GN43" i="8"/>
  <c r="GM43" i="8"/>
  <c r="GL43" i="8"/>
  <c r="GK43" i="8"/>
  <c r="GJ43" i="8"/>
  <c r="GI43" i="8"/>
  <c r="GH43" i="8"/>
  <c r="GG43" i="8"/>
  <c r="GF43" i="8"/>
  <c r="GE43" i="8"/>
  <c r="GD43" i="8"/>
  <c r="GC43" i="8"/>
  <c r="GB43" i="8"/>
  <c r="GA43" i="8"/>
  <c r="FZ43" i="8"/>
  <c r="FY43" i="8"/>
  <c r="FX43" i="8"/>
  <c r="FW43" i="8"/>
  <c r="FV43" i="8"/>
  <c r="FU43" i="8"/>
  <c r="FT43" i="8"/>
  <c r="FS43" i="8"/>
  <c r="FR43" i="8"/>
  <c r="FQ43" i="8"/>
  <c r="FP43" i="8"/>
  <c r="FO43" i="8"/>
  <c r="FN43" i="8"/>
  <c r="FM43" i="8"/>
  <c r="FL43" i="8"/>
  <c r="FK43" i="8"/>
  <c r="FJ43" i="8"/>
  <c r="FI43" i="8"/>
  <c r="FH43" i="8"/>
  <c r="FG43" i="8"/>
  <c r="FF43" i="8"/>
  <c r="FE43" i="8"/>
  <c r="FD43" i="8"/>
  <c r="FC43" i="8"/>
  <c r="FB43" i="8"/>
  <c r="FA43" i="8"/>
  <c r="EZ43" i="8"/>
  <c r="EY43" i="8"/>
  <c r="EX43" i="8"/>
  <c r="EW43" i="8"/>
  <c r="EV43" i="8"/>
  <c r="EU43" i="8"/>
  <c r="ET43" i="8"/>
  <c r="ES43" i="8"/>
  <c r="ER43" i="8"/>
  <c r="EQ43" i="8"/>
  <c r="EP43" i="8"/>
  <c r="EO43" i="8"/>
  <c r="EN43" i="8"/>
  <c r="EM43" i="8"/>
  <c r="EL43" i="8"/>
  <c r="EK43" i="8"/>
  <c r="EJ43" i="8"/>
  <c r="EI43" i="8"/>
  <c r="EH43" i="8"/>
  <c r="EG43" i="8"/>
  <c r="EF43" i="8"/>
  <c r="EE43" i="8"/>
  <c r="ED43" i="8"/>
  <c r="EC43" i="8"/>
  <c r="EB43" i="8"/>
  <c r="EA43" i="8"/>
  <c r="DZ43" i="8"/>
  <c r="DY43" i="8"/>
  <c r="DX43" i="8"/>
  <c r="DW43" i="8"/>
  <c r="DV43" i="8"/>
  <c r="DU43" i="8"/>
  <c r="DT43" i="8"/>
  <c r="DS43" i="8"/>
  <c r="DR43" i="8"/>
  <c r="DQ43" i="8"/>
  <c r="DP43" i="8"/>
  <c r="DO43" i="8"/>
  <c r="DN43" i="8"/>
  <c r="DM43" i="8"/>
  <c r="DL43" i="8"/>
  <c r="DK43" i="8"/>
  <c r="DJ43" i="8"/>
  <c r="DI43" i="8"/>
  <c r="DH43" i="8"/>
  <c r="DG43" i="8"/>
  <c r="DF43" i="8"/>
  <c r="HA42" i="8"/>
  <c r="GZ42" i="8"/>
  <c r="GY42" i="8"/>
  <c r="GX42" i="8"/>
  <c r="GW42" i="8"/>
  <c r="GV42" i="8"/>
  <c r="GU42" i="8"/>
  <c r="GT42" i="8"/>
  <c r="GS42" i="8"/>
  <c r="GR42" i="8"/>
  <c r="GQ42" i="8"/>
  <c r="GP42" i="8"/>
  <c r="GO42" i="8"/>
  <c r="GN42" i="8"/>
  <c r="GM42" i="8"/>
  <c r="GL42" i="8"/>
  <c r="GK42" i="8"/>
  <c r="GJ42" i="8"/>
  <c r="GI42" i="8"/>
  <c r="GH42" i="8"/>
  <c r="GG42" i="8"/>
  <c r="GF42" i="8"/>
  <c r="GE42" i="8"/>
  <c r="GD42" i="8"/>
  <c r="GC42" i="8"/>
  <c r="GB42" i="8"/>
  <c r="GA42" i="8"/>
  <c r="FZ42" i="8"/>
  <c r="FY42" i="8"/>
  <c r="FX42" i="8"/>
  <c r="FW42" i="8"/>
  <c r="FV42" i="8"/>
  <c r="FU42" i="8"/>
  <c r="FT42" i="8"/>
  <c r="FS42" i="8"/>
  <c r="FR42" i="8"/>
  <c r="FQ42" i="8"/>
  <c r="FP42" i="8"/>
  <c r="FO42" i="8"/>
  <c r="FN42" i="8"/>
  <c r="FM42" i="8"/>
  <c r="FL42" i="8"/>
  <c r="FK42" i="8"/>
  <c r="FJ42" i="8"/>
  <c r="FI42" i="8"/>
  <c r="FH42" i="8"/>
  <c r="FG42" i="8"/>
  <c r="FF42" i="8"/>
  <c r="FE42" i="8"/>
  <c r="FD42" i="8"/>
  <c r="FC42" i="8"/>
  <c r="FB42" i="8"/>
  <c r="FA42" i="8"/>
  <c r="EZ42" i="8"/>
  <c r="EY42" i="8"/>
  <c r="EX42" i="8"/>
  <c r="EW42" i="8"/>
  <c r="EV42" i="8"/>
  <c r="EU42" i="8"/>
  <c r="ET42" i="8"/>
  <c r="ES42" i="8"/>
  <c r="ER42" i="8"/>
  <c r="EQ42" i="8"/>
  <c r="EP42" i="8"/>
  <c r="EO42" i="8"/>
  <c r="EN42" i="8"/>
  <c r="EM42" i="8"/>
  <c r="EL42" i="8"/>
  <c r="EK42" i="8"/>
  <c r="EJ42" i="8"/>
  <c r="EI42" i="8"/>
  <c r="EH42" i="8"/>
  <c r="EG42" i="8"/>
  <c r="EF42" i="8"/>
  <c r="EE42" i="8"/>
  <c r="ED42" i="8"/>
  <c r="EC42" i="8"/>
  <c r="EB42" i="8"/>
  <c r="EA42" i="8"/>
  <c r="DZ42" i="8"/>
  <c r="DY42" i="8"/>
  <c r="DX42" i="8"/>
  <c r="DW42" i="8"/>
  <c r="DV42" i="8"/>
  <c r="DU42" i="8"/>
  <c r="DT42" i="8"/>
  <c r="DS42" i="8"/>
  <c r="DR42" i="8"/>
  <c r="DQ42" i="8"/>
  <c r="DP42" i="8"/>
  <c r="DO42" i="8"/>
  <c r="DN42" i="8"/>
  <c r="DM42" i="8"/>
  <c r="DL42" i="8"/>
  <c r="DK42" i="8"/>
  <c r="DJ42" i="8"/>
  <c r="DI42" i="8"/>
  <c r="DH42" i="8"/>
  <c r="DG42" i="8"/>
  <c r="DF42" i="8"/>
  <c r="HA41" i="8"/>
  <c r="GZ41" i="8"/>
  <c r="GY41" i="8"/>
  <c r="GX41" i="8"/>
  <c r="GW41" i="8"/>
  <c r="GV41" i="8"/>
  <c r="GU41" i="8"/>
  <c r="GT41" i="8"/>
  <c r="GS41" i="8"/>
  <c r="GR41" i="8"/>
  <c r="GQ41" i="8"/>
  <c r="GP41" i="8"/>
  <c r="GO41" i="8"/>
  <c r="GN41" i="8"/>
  <c r="GM41" i="8"/>
  <c r="GL41" i="8"/>
  <c r="GK41" i="8"/>
  <c r="GJ41" i="8"/>
  <c r="GI41" i="8"/>
  <c r="GH41" i="8"/>
  <c r="GG41" i="8"/>
  <c r="GF41" i="8"/>
  <c r="GE41" i="8"/>
  <c r="GD41" i="8"/>
  <c r="GC41" i="8"/>
  <c r="GB41" i="8"/>
  <c r="GA41" i="8"/>
  <c r="FZ41" i="8"/>
  <c r="FY41" i="8"/>
  <c r="FX41" i="8"/>
  <c r="FW41" i="8"/>
  <c r="FV41" i="8"/>
  <c r="FU41" i="8"/>
  <c r="FT41" i="8"/>
  <c r="FS41" i="8"/>
  <c r="FR41" i="8"/>
  <c r="FQ41" i="8"/>
  <c r="FP41" i="8"/>
  <c r="FO41" i="8"/>
  <c r="FN41" i="8"/>
  <c r="FM41" i="8"/>
  <c r="FL41" i="8"/>
  <c r="FK41" i="8"/>
  <c r="FJ41" i="8"/>
  <c r="FI41" i="8"/>
  <c r="FH41" i="8"/>
  <c r="FG41" i="8"/>
  <c r="FF41" i="8"/>
  <c r="FE41" i="8"/>
  <c r="FD41" i="8"/>
  <c r="FC41" i="8"/>
  <c r="FB41" i="8"/>
  <c r="FA41" i="8"/>
  <c r="EZ41" i="8"/>
  <c r="EY41" i="8"/>
  <c r="EX41" i="8"/>
  <c r="EW41" i="8"/>
  <c r="EV41" i="8"/>
  <c r="EU41" i="8"/>
  <c r="ET41" i="8"/>
  <c r="ES41" i="8"/>
  <c r="ER41" i="8"/>
  <c r="EQ41" i="8"/>
  <c r="EP41" i="8"/>
  <c r="EO41" i="8"/>
  <c r="EN41" i="8"/>
  <c r="EM41" i="8"/>
  <c r="EL41" i="8"/>
  <c r="EK41" i="8"/>
  <c r="EJ41" i="8"/>
  <c r="EI41" i="8"/>
  <c r="EH41" i="8"/>
  <c r="EG41" i="8"/>
  <c r="EF41" i="8"/>
  <c r="EE41" i="8"/>
  <c r="ED41" i="8"/>
  <c r="EC41" i="8"/>
  <c r="EB41" i="8"/>
  <c r="EA41" i="8"/>
  <c r="DZ41" i="8"/>
  <c r="DY41" i="8"/>
  <c r="DX41" i="8"/>
  <c r="DW41" i="8"/>
  <c r="DV41" i="8"/>
  <c r="DU41" i="8"/>
  <c r="DT41" i="8"/>
  <c r="DS41" i="8"/>
  <c r="DR41" i="8"/>
  <c r="DQ41" i="8"/>
  <c r="DP41" i="8"/>
  <c r="DO41" i="8"/>
  <c r="DN41" i="8"/>
  <c r="DM41" i="8"/>
  <c r="DL41" i="8"/>
  <c r="DK41" i="8"/>
  <c r="DJ41" i="8"/>
  <c r="DI41" i="8"/>
  <c r="DH41" i="8"/>
  <c r="DG41" i="8"/>
  <c r="DF41" i="8"/>
  <c r="HA40" i="8"/>
  <c r="GZ40" i="8"/>
  <c r="GY40" i="8"/>
  <c r="GX40" i="8"/>
  <c r="GW40" i="8"/>
  <c r="GV40" i="8"/>
  <c r="GU40" i="8"/>
  <c r="GT40" i="8"/>
  <c r="GS40" i="8"/>
  <c r="GR40" i="8"/>
  <c r="GQ40" i="8"/>
  <c r="GP40" i="8"/>
  <c r="GO40" i="8"/>
  <c r="GN40" i="8"/>
  <c r="GM40" i="8"/>
  <c r="GL40" i="8"/>
  <c r="GK40" i="8"/>
  <c r="GJ40" i="8"/>
  <c r="GI40" i="8"/>
  <c r="GH40" i="8"/>
  <c r="GG40" i="8"/>
  <c r="GF40" i="8"/>
  <c r="GE40" i="8"/>
  <c r="GD40" i="8"/>
  <c r="GC40" i="8"/>
  <c r="GB40" i="8"/>
  <c r="GA40" i="8"/>
  <c r="FZ40" i="8"/>
  <c r="FY40" i="8"/>
  <c r="FX40" i="8"/>
  <c r="FW40" i="8"/>
  <c r="FV40" i="8"/>
  <c r="FU40" i="8"/>
  <c r="FT40" i="8"/>
  <c r="FS40" i="8"/>
  <c r="FR40" i="8"/>
  <c r="FQ40" i="8"/>
  <c r="FP40" i="8"/>
  <c r="FO40" i="8"/>
  <c r="FN40" i="8"/>
  <c r="FM40" i="8"/>
  <c r="FL40" i="8"/>
  <c r="FK40" i="8"/>
  <c r="FJ40" i="8"/>
  <c r="FI40" i="8"/>
  <c r="FH40" i="8"/>
  <c r="FG40" i="8"/>
  <c r="FF40" i="8"/>
  <c r="FE40" i="8"/>
  <c r="FD40" i="8"/>
  <c r="FC40" i="8"/>
  <c r="FB40" i="8"/>
  <c r="FA40" i="8"/>
  <c r="EZ40" i="8"/>
  <c r="EY40" i="8"/>
  <c r="EX40" i="8"/>
  <c r="EW40" i="8"/>
  <c r="EV40" i="8"/>
  <c r="EU40" i="8"/>
  <c r="ET40" i="8"/>
  <c r="ES40" i="8"/>
  <c r="ER40" i="8"/>
  <c r="EQ40" i="8"/>
  <c r="EP40" i="8"/>
  <c r="EO40" i="8"/>
  <c r="EN40" i="8"/>
  <c r="EM40" i="8"/>
  <c r="EL40" i="8"/>
  <c r="EK40" i="8"/>
  <c r="EJ40" i="8"/>
  <c r="EI40" i="8"/>
  <c r="EH40" i="8"/>
  <c r="EG40" i="8"/>
  <c r="EF40" i="8"/>
  <c r="EE40" i="8"/>
  <c r="ED40" i="8"/>
  <c r="EC40" i="8"/>
  <c r="EB40" i="8"/>
  <c r="EA40" i="8"/>
  <c r="DZ40" i="8"/>
  <c r="DY40" i="8"/>
  <c r="DX40" i="8"/>
  <c r="DW40" i="8"/>
  <c r="DV40" i="8"/>
  <c r="DU40" i="8"/>
  <c r="DT40" i="8"/>
  <c r="DS40" i="8"/>
  <c r="DR40" i="8"/>
  <c r="DQ40" i="8"/>
  <c r="DP40" i="8"/>
  <c r="DO40" i="8"/>
  <c r="DN40" i="8"/>
  <c r="DM40" i="8"/>
  <c r="DL40" i="8"/>
  <c r="DK40" i="8"/>
  <c r="DJ40" i="8"/>
  <c r="DI40" i="8"/>
  <c r="DH40" i="8"/>
  <c r="DG40" i="8"/>
  <c r="DF40" i="8"/>
  <c r="HA39" i="8"/>
  <c r="GZ39" i="8"/>
  <c r="GY39" i="8"/>
  <c r="GX39" i="8"/>
  <c r="GW39" i="8"/>
  <c r="GV39" i="8"/>
  <c r="GU39" i="8"/>
  <c r="GT39" i="8"/>
  <c r="GS39" i="8"/>
  <c r="GR39" i="8"/>
  <c r="GQ39" i="8"/>
  <c r="GP39" i="8"/>
  <c r="GO39" i="8"/>
  <c r="GN39" i="8"/>
  <c r="GM39" i="8"/>
  <c r="GL39" i="8"/>
  <c r="GK39" i="8"/>
  <c r="GJ39" i="8"/>
  <c r="GI39" i="8"/>
  <c r="GH39" i="8"/>
  <c r="GG39" i="8"/>
  <c r="GF39" i="8"/>
  <c r="GE39" i="8"/>
  <c r="GD39" i="8"/>
  <c r="GC39" i="8"/>
  <c r="GB39" i="8"/>
  <c r="GA39" i="8"/>
  <c r="FZ39" i="8"/>
  <c r="FY39" i="8"/>
  <c r="FX39" i="8"/>
  <c r="FW39" i="8"/>
  <c r="FV39" i="8"/>
  <c r="FU39" i="8"/>
  <c r="FT39" i="8"/>
  <c r="FS39" i="8"/>
  <c r="FR39" i="8"/>
  <c r="FQ39" i="8"/>
  <c r="FP39" i="8"/>
  <c r="FO39" i="8"/>
  <c r="FN39" i="8"/>
  <c r="FM39" i="8"/>
  <c r="FL39" i="8"/>
  <c r="FK39" i="8"/>
  <c r="FJ39" i="8"/>
  <c r="FI39" i="8"/>
  <c r="FH39" i="8"/>
  <c r="FG39" i="8"/>
  <c r="FF39" i="8"/>
  <c r="FE39" i="8"/>
  <c r="FD39" i="8"/>
  <c r="FC39" i="8"/>
  <c r="FB39" i="8"/>
  <c r="FA39" i="8"/>
  <c r="EZ39" i="8"/>
  <c r="EY39" i="8"/>
  <c r="EX39" i="8"/>
  <c r="EW39" i="8"/>
  <c r="EV39" i="8"/>
  <c r="EU39" i="8"/>
  <c r="ET39" i="8"/>
  <c r="ES39" i="8"/>
  <c r="ER39" i="8"/>
  <c r="EQ39" i="8"/>
  <c r="EP39" i="8"/>
  <c r="EO39" i="8"/>
  <c r="EN39" i="8"/>
  <c r="EM39" i="8"/>
  <c r="EL39" i="8"/>
  <c r="EK39" i="8"/>
  <c r="EJ39" i="8"/>
  <c r="EI39" i="8"/>
  <c r="EH39" i="8"/>
  <c r="EG39" i="8"/>
  <c r="EF39" i="8"/>
  <c r="EE39" i="8"/>
  <c r="ED39" i="8"/>
  <c r="EC39" i="8"/>
  <c r="EB39" i="8"/>
  <c r="EA39" i="8"/>
  <c r="DZ39" i="8"/>
  <c r="DY39" i="8"/>
  <c r="DX39" i="8"/>
  <c r="DW39" i="8"/>
  <c r="DV39" i="8"/>
  <c r="DU39" i="8"/>
  <c r="DT39" i="8"/>
  <c r="DS39" i="8"/>
  <c r="DR39" i="8"/>
  <c r="DQ39" i="8"/>
  <c r="DP39" i="8"/>
  <c r="DO39" i="8"/>
  <c r="DN39" i="8"/>
  <c r="DM39" i="8"/>
  <c r="DL39" i="8"/>
  <c r="DK39" i="8"/>
  <c r="DJ39" i="8"/>
  <c r="DI39" i="8"/>
  <c r="DH39" i="8"/>
  <c r="DG39" i="8"/>
  <c r="DF39" i="8"/>
  <c r="HA38" i="8"/>
  <c r="GZ38" i="8"/>
  <c r="GY38" i="8"/>
  <c r="GX38" i="8"/>
  <c r="GW38" i="8"/>
  <c r="GV38" i="8"/>
  <c r="GU38" i="8"/>
  <c r="GT38" i="8"/>
  <c r="GS38" i="8"/>
  <c r="GR38" i="8"/>
  <c r="GQ38" i="8"/>
  <c r="GP38" i="8"/>
  <c r="GO38" i="8"/>
  <c r="GN38" i="8"/>
  <c r="GM38" i="8"/>
  <c r="GL38" i="8"/>
  <c r="GK38" i="8"/>
  <c r="GJ38" i="8"/>
  <c r="GI38" i="8"/>
  <c r="GH38" i="8"/>
  <c r="GG38" i="8"/>
  <c r="GF38" i="8"/>
  <c r="GE38" i="8"/>
  <c r="GD38" i="8"/>
  <c r="GC38" i="8"/>
  <c r="GB38" i="8"/>
  <c r="GA38" i="8"/>
  <c r="FZ38" i="8"/>
  <c r="FY38" i="8"/>
  <c r="FX38" i="8"/>
  <c r="FW38" i="8"/>
  <c r="FV38" i="8"/>
  <c r="FU38" i="8"/>
  <c r="FT38" i="8"/>
  <c r="FS38" i="8"/>
  <c r="FR38" i="8"/>
  <c r="FQ38" i="8"/>
  <c r="FP38" i="8"/>
  <c r="FO38" i="8"/>
  <c r="FN38" i="8"/>
  <c r="FM38" i="8"/>
  <c r="FL38" i="8"/>
  <c r="FK38" i="8"/>
  <c r="FJ38" i="8"/>
  <c r="FI38" i="8"/>
  <c r="FH38" i="8"/>
  <c r="FG38" i="8"/>
  <c r="FF38" i="8"/>
  <c r="FE38" i="8"/>
  <c r="FD38" i="8"/>
  <c r="FC38" i="8"/>
  <c r="FB38" i="8"/>
  <c r="FA38" i="8"/>
  <c r="EZ38" i="8"/>
  <c r="EY38" i="8"/>
  <c r="EX38" i="8"/>
  <c r="EW38" i="8"/>
  <c r="EV38" i="8"/>
  <c r="EU38" i="8"/>
  <c r="ET38" i="8"/>
  <c r="ES38" i="8"/>
  <c r="ER38" i="8"/>
  <c r="EQ38" i="8"/>
  <c r="EP38" i="8"/>
  <c r="EO38" i="8"/>
  <c r="EN38" i="8"/>
  <c r="EM38" i="8"/>
  <c r="EL38" i="8"/>
  <c r="EK38" i="8"/>
  <c r="EJ38" i="8"/>
  <c r="EI38" i="8"/>
  <c r="EH38" i="8"/>
  <c r="EG38" i="8"/>
  <c r="EF38" i="8"/>
  <c r="EE38" i="8"/>
  <c r="ED38" i="8"/>
  <c r="EC38" i="8"/>
  <c r="EB38" i="8"/>
  <c r="EA38" i="8"/>
  <c r="DZ38" i="8"/>
  <c r="DY38" i="8"/>
  <c r="DX38" i="8"/>
  <c r="DW38" i="8"/>
  <c r="DV38" i="8"/>
  <c r="DU38" i="8"/>
  <c r="DT38" i="8"/>
  <c r="DS38" i="8"/>
  <c r="DR38" i="8"/>
  <c r="DQ38" i="8"/>
  <c r="DP38" i="8"/>
  <c r="DO38" i="8"/>
  <c r="DN38" i="8"/>
  <c r="DM38" i="8"/>
  <c r="DL38" i="8"/>
  <c r="DK38" i="8"/>
  <c r="DJ38" i="8"/>
  <c r="DI38" i="8"/>
  <c r="DH38" i="8"/>
  <c r="DG38" i="8"/>
  <c r="DF38" i="8"/>
  <c r="HA37" i="8"/>
  <c r="GZ37" i="8"/>
  <c r="GY37" i="8"/>
  <c r="GX37" i="8"/>
  <c r="GW37" i="8"/>
  <c r="GV37" i="8"/>
  <c r="GU37" i="8"/>
  <c r="GT37" i="8"/>
  <c r="GS37" i="8"/>
  <c r="GR37" i="8"/>
  <c r="GQ37" i="8"/>
  <c r="GP37" i="8"/>
  <c r="GO37" i="8"/>
  <c r="GN37" i="8"/>
  <c r="GM37" i="8"/>
  <c r="GL37" i="8"/>
  <c r="GK37" i="8"/>
  <c r="GJ37" i="8"/>
  <c r="GI37" i="8"/>
  <c r="GH37" i="8"/>
  <c r="GG37" i="8"/>
  <c r="GF37" i="8"/>
  <c r="GE37" i="8"/>
  <c r="GD37" i="8"/>
  <c r="GC37" i="8"/>
  <c r="GB37" i="8"/>
  <c r="GA37" i="8"/>
  <c r="FZ37" i="8"/>
  <c r="FY37" i="8"/>
  <c r="FX37" i="8"/>
  <c r="FW37" i="8"/>
  <c r="FV37" i="8"/>
  <c r="FU37" i="8"/>
  <c r="FT37" i="8"/>
  <c r="FS37" i="8"/>
  <c r="FR37" i="8"/>
  <c r="FQ37" i="8"/>
  <c r="FP37" i="8"/>
  <c r="FO37" i="8"/>
  <c r="FN37" i="8"/>
  <c r="FM37" i="8"/>
  <c r="FL37" i="8"/>
  <c r="FK37" i="8"/>
  <c r="FJ37" i="8"/>
  <c r="FI37" i="8"/>
  <c r="FH37" i="8"/>
  <c r="FG37" i="8"/>
  <c r="FF37" i="8"/>
  <c r="FE37" i="8"/>
  <c r="FD37" i="8"/>
  <c r="FC37" i="8"/>
  <c r="FB37" i="8"/>
  <c r="FA37" i="8"/>
  <c r="EZ37" i="8"/>
  <c r="EY37" i="8"/>
  <c r="EX37" i="8"/>
  <c r="EW37" i="8"/>
  <c r="EV37" i="8"/>
  <c r="EU37" i="8"/>
  <c r="ET37" i="8"/>
  <c r="ES37" i="8"/>
  <c r="ER37" i="8"/>
  <c r="EQ37" i="8"/>
  <c r="EP37" i="8"/>
  <c r="EO37" i="8"/>
  <c r="EN37" i="8"/>
  <c r="EM37" i="8"/>
  <c r="EL37" i="8"/>
  <c r="EK37" i="8"/>
  <c r="EJ37" i="8"/>
  <c r="EI37" i="8"/>
  <c r="EH37" i="8"/>
  <c r="EG37" i="8"/>
  <c r="EF37" i="8"/>
  <c r="EE37" i="8"/>
  <c r="ED37" i="8"/>
  <c r="EC37" i="8"/>
  <c r="EB37" i="8"/>
  <c r="EA37" i="8"/>
  <c r="DZ37" i="8"/>
  <c r="DY37" i="8"/>
  <c r="DX37" i="8"/>
  <c r="DW37" i="8"/>
  <c r="DV37" i="8"/>
  <c r="DU37" i="8"/>
  <c r="DT37" i="8"/>
  <c r="DS37" i="8"/>
  <c r="DR37" i="8"/>
  <c r="DQ37" i="8"/>
  <c r="DP37" i="8"/>
  <c r="DO37" i="8"/>
  <c r="DN37" i="8"/>
  <c r="DM37" i="8"/>
  <c r="DL37" i="8"/>
  <c r="DK37" i="8"/>
  <c r="DJ37" i="8"/>
  <c r="DI37" i="8"/>
  <c r="DH37" i="8"/>
  <c r="DG37" i="8"/>
  <c r="DF37" i="8"/>
  <c r="HA36" i="8"/>
  <c r="GZ36" i="8"/>
  <c r="GY36" i="8"/>
  <c r="GX36" i="8"/>
  <c r="GW36" i="8"/>
  <c r="GV36" i="8"/>
  <c r="GU36" i="8"/>
  <c r="GT36" i="8"/>
  <c r="GS36" i="8"/>
  <c r="GR36" i="8"/>
  <c r="GQ36" i="8"/>
  <c r="GP36" i="8"/>
  <c r="GO36" i="8"/>
  <c r="GN36" i="8"/>
  <c r="GM36" i="8"/>
  <c r="GL36" i="8"/>
  <c r="GK36" i="8"/>
  <c r="GJ36" i="8"/>
  <c r="GI36" i="8"/>
  <c r="GH36" i="8"/>
  <c r="GG36" i="8"/>
  <c r="GF36" i="8"/>
  <c r="GE36" i="8"/>
  <c r="GD36" i="8"/>
  <c r="GC36" i="8"/>
  <c r="GB36" i="8"/>
  <c r="GA36" i="8"/>
  <c r="FZ36" i="8"/>
  <c r="FY36" i="8"/>
  <c r="FX36" i="8"/>
  <c r="FW36" i="8"/>
  <c r="FV36" i="8"/>
  <c r="FU36" i="8"/>
  <c r="FT36" i="8"/>
  <c r="FS36" i="8"/>
  <c r="FR36" i="8"/>
  <c r="FQ36" i="8"/>
  <c r="FP36" i="8"/>
  <c r="FO36" i="8"/>
  <c r="FN36" i="8"/>
  <c r="FM36" i="8"/>
  <c r="FL36" i="8"/>
  <c r="FK36" i="8"/>
  <c r="FJ36" i="8"/>
  <c r="FI36" i="8"/>
  <c r="FH36" i="8"/>
  <c r="FG36" i="8"/>
  <c r="FF36" i="8"/>
  <c r="FE36" i="8"/>
  <c r="FD36" i="8"/>
  <c r="FC36" i="8"/>
  <c r="FB36" i="8"/>
  <c r="FA36" i="8"/>
  <c r="EZ36" i="8"/>
  <c r="EY36" i="8"/>
  <c r="EX36" i="8"/>
  <c r="EW36" i="8"/>
  <c r="EV36" i="8"/>
  <c r="EU36" i="8"/>
  <c r="ET36" i="8"/>
  <c r="ES36" i="8"/>
  <c r="ER36" i="8"/>
  <c r="EQ36" i="8"/>
  <c r="EP36" i="8"/>
  <c r="EO36" i="8"/>
  <c r="EN36" i="8"/>
  <c r="EM36" i="8"/>
  <c r="EL36" i="8"/>
  <c r="EK36" i="8"/>
  <c r="EJ36" i="8"/>
  <c r="EI36" i="8"/>
  <c r="EH36" i="8"/>
  <c r="EG36" i="8"/>
  <c r="EF36" i="8"/>
  <c r="EE36" i="8"/>
  <c r="ED36" i="8"/>
  <c r="EC36" i="8"/>
  <c r="EB36" i="8"/>
  <c r="EA36" i="8"/>
  <c r="DZ36" i="8"/>
  <c r="DY36" i="8"/>
  <c r="DX36" i="8"/>
  <c r="DW36" i="8"/>
  <c r="DV36" i="8"/>
  <c r="DU36" i="8"/>
  <c r="DT36" i="8"/>
  <c r="DS36" i="8"/>
  <c r="DR36" i="8"/>
  <c r="DQ36" i="8"/>
  <c r="DP36" i="8"/>
  <c r="DO36" i="8"/>
  <c r="DN36" i="8"/>
  <c r="DM36" i="8"/>
  <c r="DL36" i="8"/>
  <c r="DK36" i="8"/>
  <c r="DJ36" i="8"/>
  <c r="DI36" i="8"/>
  <c r="DH36" i="8"/>
  <c r="DG36" i="8"/>
  <c r="DF36" i="8"/>
  <c r="HA35" i="8"/>
  <c r="GZ35" i="8"/>
  <c r="GY35" i="8"/>
  <c r="GX35" i="8"/>
  <c r="GW35" i="8"/>
  <c r="GV35" i="8"/>
  <c r="GU35" i="8"/>
  <c r="GT35" i="8"/>
  <c r="GS35" i="8"/>
  <c r="GR35" i="8"/>
  <c r="GQ35" i="8"/>
  <c r="GP35" i="8"/>
  <c r="GO35" i="8"/>
  <c r="GN35" i="8"/>
  <c r="GM35" i="8"/>
  <c r="GL35" i="8"/>
  <c r="GK35" i="8"/>
  <c r="GJ35" i="8"/>
  <c r="GI35" i="8"/>
  <c r="GH35" i="8"/>
  <c r="GG35" i="8"/>
  <c r="GF35" i="8"/>
  <c r="GE35" i="8"/>
  <c r="GD35" i="8"/>
  <c r="GC35" i="8"/>
  <c r="GB35" i="8"/>
  <c r="GA35" i="8"/>
  <c r="FZ35" i="8"/>
  <c r="FY35" i="8"/>
  <c r="FX35" i="8"/>
  <c r="FW35" i="8"/>
  <c r="FV35" i="8"/>
  <c r="FU35" i="8"/>
  <c r="FT35" i="8"/>
  <c r="FS35" i="8"/>
  <c r="FR35" i="8"/>
  <c r="FQ35" i="8"/>
  <c r="FP35" i="8"/>
  <c r="FO35" i="8"/>
  <c r="FN35" i="8"/>
  <c r="FM35" i="8"/>
  <c r="FL35" i="8"/>
  <c r="FK35" i="8"/>
  <c r="FJ35" i="8"/>
  <c r="FI35" i="8"/>
  <c r="FH35" i="8"/>
  <c r="FG35" i="8"/>
  <c r="FF35" i="8"/>
  <c r="FE35" i="8"/>
  <c r="FD35" i="8"/>
  <c r="FC35" i="8"/>
  <c r="FB35" i="8"/>
  <c r="FA35" i="8"/>
  <c r="EZ35" i="8"/>
  <c r="EY35" i="8"/>
  <c r="EX35" i="8"/>
  <c r="EW35" i="8"/>
  <c r="EV35" i="8"/>
  <c r="EU35" i="8"/>
  <c r="ET35" i="8"/>
  <c r="ES35" i="8"/>
  <c r="ER35" i="8"/>
  <c r="EQ35" i="8"/>
  <c r="EP35" i="8"/>
  <c r="EO35" i="8"/>
  <c r="EN35" i="8"/>
  <c r="EM35" i="8"/>
  <c r="EL35" i="8"/>
  <c r="EK35" i="8"/>
  <c r="EJ35" i="8"/>
  <c r="EI35" i="8"/>
  <c r="EH35" i="8"/>
  <c r="EG35" i="8"/>
  <c r="EF35" i="8"/>
  <c r="EE35" i="8"/>
  <c r="ED35" i="8"/>
  <c r="EC35" i="8"/>
  <c r="EB35" i="8"/>
  <c r="EA35" i="8"/>
  <c r="DZ35" i="8"/>
  <c r="DY35" i="8"/>
  <c r="DX35" i="8"/>
  <c r="DW35" i="8"/>
  <c r="DV35" i="8"/>
  <c r="DU35" i="8"/>
  <c r="DT35" i="8"/>
  <c r="DS35" i="8"/>
  <c r="DR35" i="8"/>
  <c r="DQ35" i="8"/>
  <c r="DP35" i="8"/>
  <c r="DO35" i="8"/>
  <c r="DN35" i="8"/>
  <c r="DM35" i="8"/>
  <c r="DL35" i="8"/>
  <c r="DK35" i="8"/>
  <c r="DJ35" i="8"/>
  <c r="DI35" i="8"/>
  <c r="DH35" i="8"/>
  <c r="DG35" i="8"/>
  <c r="DF35" i="8"/>
  <c r="HA34" i="8"/>
  <c r="GZ34" i="8"/>
  <c r="GY34" i="8"/>
  <c r="GX34" i="8"/>
  <c r="GW34" i="8"/>
  <c r="GV34" i="8"/>
  <c r="GU34" i="8"/>
  <c r="GT34" i="8"/>
  <c r="GS34" i="8"/>
  <c r="GR34" i="8"/>
  <c r="GQ34" i="8"/>
  <c r="GP34" i="8"/>
  <c r="GO34" i="8"/>
  <c r="GN34" i="8"/>
  <c r="GM34" i="8"/>
  <c r="GL34" i="8"/>
  <c r="GK34" i="8"/>
  <c r="GJ34" i="8"/>
  <c r="GI34" i="8"/>
  <c r="GH34" i="8"/>
  <c r="GG34" i="8"/>
  <c r="GF34" i="8"/>
  <c r="GE34" i="8"/>
  <c r="GD34" i="8"/>
  <c r="GC34" i="8"/>
  <c r="GB34" i="8"/>
  <c r="GA34" i="8"/>
  <c r="FZ34" i="8"/>
  <c r="FY34" i="8"/>
  <c r="FX34" i="8"/>
  <c r="FW34" i="8"/>
  <c r="FV34" i="8"/>
  <c r="FU34" i="8"/>
  <c r="FT34" i="8"/>
  <c r="FS34" i="8"/>
  <c r="FR34" i="8"/>
  <c r="FQ34" i="8"/>
  <c r="FP34" i="8"/>
  <c r="FO34" i="8"/>
  <c r="FN34" i="8"/>
  <c r="FM34" i="8"/>
  <c r="FL34" i="8"/>
  <c r="FK34" i="8"/>
  <c r="FJ34" i="8"/>
  <c r="FI34" i="8"/>
  <c r="FH34" i="8"/>
  <c r="FG34" i="8"/>
  <c r="FF34" i="8"/>
  <c r="FE34" i="8"/>
  <c r="FD34" i="8"/>
  <c r="FC34" i="8"/>
  <c r="FB34" i="8"/>
  <c r="FA34" i="8"/>
  <c r="EZ34" i="8"/>
  <c r="EY34" i="8"/>
  <c r="EX34" i="8"/>
  <c r="EW34" i="8"/>
  <c r="EV34" i="8"/>
  <c r="EU34" i="8"/>
  <c r="ET34" i="8"/>
  <c r="ES34" i="8"/>
  <c r="ER34" i="8"/>
  <c r="EQ34" i="8"/>
  <c r="EP34" i="8"/>
  <c r="EO34" i="8"/>
  <c r="EN34" i="8"/>
  <c r="EM34" i="8"/>
  <c r="EL34" i="8"/>
  <c r="EK34" i="8"/>
  <c r="EJ34" i="8"/>
  <c r="EI34" i="8"/>
  <c r="EH34" i="8"/>
  <c r="EG34" i="8"/>
  <c r="EF34" i="8"/>
  <c r="EE34" i="8"/>
  <c r="ED34" i="8"/>
  <c r="EC34" i="8"/>
  <c r="EB34" i="8"/>
  <c r="EA34" i="8"/>
  <c r="DZ34" i="8"/>
  <c r="DY34" i="8"/>
  <c r="DX34" i="8"/>
  <c r="DW34" i="8"/>
  <c r="DV34" i="8"/>
  <c r="DU34" i="8"/>
  <c r="DT34" i="8"/>
  <c r="DS34" i="8"/>
  <c r="DR34" i="8"/>
  <c r="DQ34" i="8"/>
  <c r="DP34" i="8"/>
  <c r="DO34" i="8"/>
  <c r="DN34" i="8"/>
  <c r="DM34" i="8"/>
  <c r="DL34" i="8"/>
  <c r="DK34" i="8"/>
  <c r="DJ34" i="8"/>
  <c r="DI34" i="8"/>
  <c r="DH34" i="8"/>
  <c r="DG34" i="8"/>
  <c r="DF34" i="8"/>
  <c r="HA33" i="8"/>
  <c r="GZ33" i="8"/>
  <c r="GY33" i="8"/>
  <c r="GX33" i="8"/>
  <c r="GW33" i="8"/>
  <c r="GV33" i="8"/>
  <c r="GU33" i="8"/>
  <c r="GT33" i="8"/>
  <c r="GS33" i="8"/>
  <c r="GR33" i="8"/>
  <c r="GQ33" i="8"/>
  <c r="GP33" i="8"/>
  <c r="GO33" i="8"/>
  <c r="GN33" i="8"/>
  <c r="GM33" i="8"/>
  <c r="GL33" i="8"/>
  <c r="GK33" i="8"/>
  <c r="GJ33" i="8"/>
  <c r="GI33" i="8"/>
  <c r="GH33" i="8"/>
  <c r="GG33" i="8"/>
  <c r="GF33" i="8"/>
  <c r="GE33" i="8"/>
  <c r="GD33" i="8"/>
  <c r="GC33" i="8"/>
  <c r="GB33" i="8"/>
  <c r="GA33" i="8"/>
  <c r="FZ33" i="8"/>
  <c r="FY33" i="8"/>
  <c r="FX33" i="8"/>
  <c r="FW33" i="8"/>
  <c r="FV33" i="8"/>
  <c r="FU33" i="8"/>
  <c r="FT33" i="8"/>
  <c r="FS33" i="8"/>
  <c r="FR33" i="8"/>
  <c r="FQ33" i="8"/>
  <c r="FP33" i="8"/>
  <c r="FO33" i="8"/>
  <c r="FN33" i="8"/>
  <c r="FM33" i="8"/>
  <c r="FL33" i="8"/>
  <c r="FK33" i="8"/>
  <c r="FJ33" i="8"/>
  <c r="FI33" i="8"/>
  <c r="FH33" i="8"/>
  <c r="FG33" i="8"/>
  <c r="FF33" i="8"/>
  <c r="FE33" i="8"/>
  <c r="FD33" i="8"/>
  <c r="FC33" i="8"/>
  <c r="FB33" i="8"/>
  <c r="FA33" i="8"/>
  <c r="EZ33" i="8"/>
  <c r="EY33" i="8"/>
  <c r="EX33" i="8"/>
  <c r="EW33" i="8"/>
  <c r="EV33" i="8"/>
  <c r="EU33" i="8"/>
  <c r="ET33" i="8"/>
  <c r="ES33" i="8"/>
  <c r="ER33" i="8"/>
  <c r="EQ33" i="8"/>
  <c r="EP33" i="8"/>
  <c r="EO33" i="8"/>
  <c r="EN33" i="8"/>
  <c r="EM33" i="8"/>
  <c r="EL33" i="8"/>
  <c r="EK33" i="8"/>
  <c r="EJ33" i="8"/>
  <c r="EI33" i="8"/>
  <c r="EH33" i="8"/>
  <c r="EG33" i="8"/>
  <c r="EF33" i="8"/>
  <c r="EE33" i="8"/>
  <c r="ED33" i="8"/>
  <c r="EC33" i="8"/>
  <c r="EB33" i="8"/>
  <c r="EA33" i="8"/>
  <c r="DZ33" i="8"/>
  <c r="DY33" i="8"/>
  <c r="DX33" i="8"/>
  <c r="DW33" i="8"/>
  <c r="DV33" i="8"/>
  <c r="DU33" i="8"/>
  <c r="DT33" i="8"/>
  <c r="DS33" i="8"/>
  <c r="DR33" i="8"/>
  <c r="DQ33" i="8"/>
  <c r="DP33" i="8"/>
  <c r="DO33" i="8"/>
  <c r="DN33" i="8"/>
  <c r="DM33" i="8"/>
  <c r="DL33" i="8"/>
  <c r="DK33" i="8"/>
  <c r="DJ33" i="8"/>
  <c r="DI33" i="8"/>
  <c r="DH33" i="8"/>
  <c r="DG33" i="8"/>
  <c r="DF33" i="8"/>
  <c r="HA32" i="8"/>
  <c r="GZ32" i="8"/>
  <c r="GY32" i="8"/>
  <c r="GX32" i="8"/>
  <c r="GW32" i="8"/>
  <c r="GV32" i="8"/>
  <c r="GU32" i="8"/>
  <c r="GT32" i="8"/>
  <c r="GS32" i="8"/>
  <c r="GR32" i="8"/>
  <c r="GQ32" i="8"/>
  <c r="GP32" i="8"/>
  <c r="GO32" i="8"/>
  <c r="GN32" i="8"/>
  <c r="GM32" i="8"/>
  <c r="GL32" i="8"/>
  <c r="GK32" i="8"/>
  <c r="GJ32" i="8"/>
  <c r="GI32" i="8"/>
  <c r="GH32" i="8"/>
  <c r="GG32" i="8"/>
  <c r="GF32" i="8"/>
  <c r="GE32" i="8"/>
  <c r="GD32" i="8"/>
  <c r="GC32" i="8"/>
  <c r="GB32" i="8"/>
  <c r="GA32" i="8"/>
  <c r="FZ32" i="8"/>
  <c r="FY32" i="8"/>
  <c r="FX32" i="8"/>
  <c r="FW32" i="8"/>
  <c r="FV32" i="8"/>
  <c r="FU32" i="8"/>
  <c r="FT32" i="8"/>
  <c r="FS32" i="8"/>
  <c r="FR32" i="8"/>
  <c r="FQ32" i="8"/>
  <c r="FP32" i="8"/>
  <c r="FO32" i="8"/>
  <c r="FN32" i="8"/>
  <c r="FM32" i="8"/>
  <c r="FL32" i="8"/>
  <c r="FK32" i="8"/>
  <c r="FJ32" i="8"/>
  <c r="FI32" i="8"/>
  <c r="FH32" i="8"/>
  <c r="FG32" i="8"/>
  <c r="FF32" i="8"/>
  <c r="FE32" i="8"/>
  <c r="FD32" i="8"/>
  <c r="FC32" i="8"/>
  <c r="FB32" i="8"/>
  <c r="FA32" i="8"/>
  <c r="EZ32" i="8"/>
  <c r="EY32" i="8"/>
  <c r="EX32" i="8"/>
  <c r="EW32" i="8"/>
  <c r="EV32" i="8"/>
  <c r="EU32" i="8"/>
  <c r="ET32" i="8"/>
  <c r="ES32" i="8"/>
  <c r="ER32" i="8"/>
  <c r="EQ32" i="8"/>
  <c r="EP32" i="8"/>
  <c r="EO32" i="8"/>
  <c r="EN32" i="8"/>
  <c r="EM32" i="8"/>
  <c r="EL32" i="8"/>
  <c r="EK32" i="8"/>
  <c r="EJ32" i="8"/>
  <c r="EI32" i="8"/>
  <c r="EH32" i="8"/>
  <c r="EG32" i="8"/>
  <c r="EF32" i="8"/>
  <c r="EE32" i="8"/>
  <c r="ED32" i="8"/>
  <c r="EC32" i="8"/>
  <c r="EB32" i="8"/>
  <c r="EA32" i="8"/>
  <c r="DZ32" i="8"/>
  <c r="DY32" i="8"/>
  <c r="DX32" i="8"/>
  <c r="DW32" i="8"/>
  <c r="DV32" i="8"/>
  <c r="DU32" i="8"/>
  <c r="DT32" i="8"/>
  <c r="DS32" i="8"/>
  <c r="DR32" i="8"/>
  <c r="DQ32" i="8"/>
  <c r="DP32" i="8"/>
  <c r="DO32" i="8"/>
  <c r="DN32" i="8"/>
  <c r="DM32" i="8"/>
  <c r="DL32" i="8"/>
  <c r="DK32" i="8"/>
  <c r="DJ32" i="8"/>
  <c r="DI32" i="8"/>
  <c r="DH32" i="8"/>
  <c r="DG32" i="8"/>
  <c r="DF32" i="8"/>
  <c r="HA31" i="8"/>
  <c r="GZ31" i="8"/>
  <c r="GY31" i="8"/>
  <c r="GX31" i="8"/>
  <c r="GW31" i="8"/>
  <c r="GV31" i="8"/>
  <c r="GU31" i="8"/>
  <c r="GT31" i="8"/>
  <c r="GS31" i="8"/>
  <c r="GR31" i="8"/>
  <c r="GQ31" i="8"/>
  <c r="GP31" i="8"/>
  <c r="GO31" i="8"/>
  <c r="GN31" i="8"/>
  <c r="GM31" i="8"/>
  <c r="GL31" i="8"/>
  <c r="GK31" i="8"/>
  <c r="GJ31" i="8"/>
  <c r="GI31" i="8"/>
  <c r="GH31" i="8"/>
  <c r="GG31" i="8"/>
  <c r="GF31" i="8"/>
  <c r="GE31" i="8"/>
  <c r="GD31" i="8"/>
  <c r="GC31" i="8"/>
  <c r="GB31" i="8"/>
  <c r="GA31" i="8"/>
  <c r="FZ31" i="8"/>
  <c r="FY31" i="8"/>
  <c r="FX31" i="8"/>
  <c r="FW31" i="8"/>
  <c r="FV31" i="8"/>
  <c r="FU31" i="8"/>
  <c r="FT31" i="8"/>
  <c r="FS31" i="8"/>
  <c r="FR31" i="8"/>
  <c r="FQ31" i="8"/>
  <c r="FP31" i="8"/>
  <c r="FO31" i="8"/>
  <c r="FN31" i="8"/>
  <c r="FM31" i="8"/>
  <c r="FL31" i="8"/>
  <c r="FK31" i="8"/>
  <c r="FJ31" i="8"/>
  <c r="FI31" i="8"/>
  <c r="FH31" i="8"/>
  <c r="FG31" i="8"/>
  <c r="FF31" i="8"/>
  <c r="FE31" i="8"/>
  <c r="FD31" i="8"/>
  <c r="FC31" i="8"/>
  <c r="FB31" i="8"/>
  <c r="FA31" i="8"/>
  <c r="EZ31" i="8"/>
  <c r="EY31" i="8"/>
  <c r="EX31" i="8"/>
  <c r="EW31" i="8"/>
  <c r="EV31" i="8"/>
  <c r="EU31" i="8"/>
  <c r="ET31" i="8"/>
  <c r="ES31" i="8"/>
  <c r="ER31" i="8"/>
  <c r="EQ31" i="8"/>
  <c r="EP31" i="8"/>
  <c r="EO31" i="8"/>
  <c r="EN31" i="8"/>
  <c r="EM31" i="8"/>
  <c r="EL31" i="8"/>
  <c r="EK31" i="8"/>
  <c r="EJ31" i="8"/>
  <c r="EI31" i="8"/>
  <c r="EH31" i="8"/>
  <c r="EG31" i="8"/>
  <c r="EF31" i="8"/>
  <c r="EE31" i="8"/>
  <c r="ED31" i="8"/>
  <c r="EC31" i="8"/>
  <c r="EB31" i="8"/>
  <c r="EA31" i="8"/>
  <c r="DZ31" i="8"/>
  <c r="DY31" i="8"/>
  <c r="DX31" i="8"/>
  <c r="DW31" i="8"/>
  <c r="DV31" i="8"/>
  <c r="DU31" i="8"/>
  <c r="DT31" i="8"/>
  <c r="DS31" i="8"/>
  <c r="DR31" i="8"/>
  <c r="DQ31" i="8"/>
  <c r="DP31" i="8"/>
  <c r="DO31" i="8"/>
  <c r="DN31" i="8"/>
  <c r="DM31" i="8"/>
  <c r="DL31" i="8"/>
  <c r="DK31" i="8"/>
  <c r="DJ31" i="8"/>
  <c r="DI31" i="8"/>
  <c r="DH31" i="8"/>
  <c r="DG31" i="8"/>
  <c r="DF31" i="8"/>
  <c r="HA30" i="8"/>
  <c r="GZ30" i="8"/>
  <c r="GY30" i="8"/>
  <c r="GX30" i="8"/>
  <c r="GW30" i="8"/>
  <c r="GV30" i="8"/>
  <c r="GU30" i="8"/>
  <c r="GT30" i="8"/>
  <c r="GS30" i="8"/>
  <c r="GR30" i="8"/>
  <c r="GQ30" i="8"/>
  <c r="GP30" i="8"/>
  <c r="GO30" i="8"/>
  <c r="GN30" i="8"/>
  <c r="GM30" i="8"/>
  <c r="GL30" i="8"/>
  <c r="GK30" i="8"/>
  <c r="GJ30" i="8"/>
  <c r="GI30" i="8"/>
  <c r="GH30" i="8"/>
  <c r="GG30" i="8"/>
  <c r="GF30" i="8"/>
  <c r="GE30" i="8"/>
  <c r="GD30" i="8"/>
  <c r="GC30" i="8"/>
  <c r="GB30" i="8"/>
  <c r="GA30" i="8"/>
  <c r="FZ30" i="8"/>
  <c r="FY30" i="8"/>
  <c r="FX30" i="8"/>
  <c r="FW30" i="8"/>
  <c r="FV30" i="8"/>
  <c r="FU30" i="8"/>
  <c r="FT30" i="8"/>
  <c r="FS30" i="8"/>
  <c r="FR30" i="8"/>
  <c r="FQ30" i="8"/>
  <c r="FP30" i="8"/>
  <c r="FO30" i="8"/>
  <c r="FN30" i="8"/>
  <c r="FM30" i="8"/>
  <c r="FL30" i="8"/>
  <c r="FK30" i="8"/>
  <c r="FJ30" i="8"/>
  <c r="FI30" i="8"/>
  <c r="FH30" i="8"/>
  <c r="FG30" i="8"/>
  <c r="FF30" i="8"/>
  <c r="FE30" i="8"/>
  <c r="FD30" i="8"/>
  <c r="FC30" i="8"/>
  <c r="FB30" i="8"/>
  <c r="FA30" i="8"/>
  <c r="EZ30" i="8"/>
  <c r="EY30" i="8"/>
  <c r="EX30" i="8"/>
  <c r="EW30" i="8"/>
  <c r="EV30" i="8"/>
  <c r="EU30" i="8"/>
  <c r="ET30" i="8"/>
  <c r="ES30" i="8"/>
  <c r="ER30" i="8"/>
  <c r="EQ30" i="8"/>
  <c r="EP30" i="8"/>
  <c r="EO30" i="8"/>
  <c r="EN30" i="8"/>
  <c r="EM30" i="8"/>
  <c r="EL30" i="8"/>
  <c r="EK30" i="8"/>
  <c r="EJ30" i="8"/>
  <c r="EI30" i="8"/>
  <c r="EH30" i="8"/>
  <c r="EG30" i="8"/>
  <c r="EF30" i="8"/>
  <c r="EE30" i="8"/>
  <c r="ED30" i="8"/>
  <c r="EC30" i="8"/>
  <c r="EB30" i="8"/>
  <c r="EA30" i="8"/>
  <c r="DZ30" i="8"/>
  <c r="DY30" i="8"/>
  <c r="DX30" i="8"/>
  <c r="DW30" i="8"/>
  <c r="DV30" i="8"/>
  <c r="DU30" i="8"/>
  <c r="DT30" i="8"/>
  <c r="DS30" i="8"/>
  <c r="DR30" i="8"/>
  <c r="DQ30" i="8"/>
  <c r="DP30" i="8"/>
  <c r="DO30" i="8"/>
  <c r="DN30" i="8"/>
  <c r="DM30" i="8"/>
  <c r="DL30" i="8"/>
  <c r="DK30" i="8"/>
  <c r="DJ30" i="8"/>
  <c r="DI30" i="8"/>
  <c r="DH30" i="8"/>
  <c r="DG30" i="8"/>
  <c r="DF30" i="8"/>
  <c r="HA29" i="8"/>
  <c r="GZ29" i="8"/>
  <c r="GY29" i="8"/>
  <c r="GX29" i="8"/>
  <c r="GW29" i="8"/>
  <c r="GV29" i="8"/>
  <c r="GU29" i="8"/>
  <c r="GT29" i="8"/>
  <c r="GS29" i="8"/>
  <c r="GR29" i="8"/>
  <c r="GQ29" i="8"/>
  <c r="GP29" i="8"/>
  <c r="GO29" i="8"/>
  <c r="GN29" i="8"/>
  <c r="GM29" i="8"/>
  <c r="GL29" i="8"/>
  <c r="GK29" i="8"/>
  <c r="GJ29" i="8"/>
  <c r="GI29" i="8"/>
  <c r="GH29" i="8"/>
  <c r="GG29" i="8"/>
  <c r="GF29" i="8"/>
  <c r="GE29" i="8"/>
  <c r="GD29" i="8"/>
  <c r="GC29" i="8"/>
  <c r="GB29" i="8"/>
  <c r="GA29" i="8"/>
  <c r="FZ29" i="8"/>
  <c r="FY29" i="8"/>
  <c r="FX29" i="8"/>
  <c r="FW29" i="8"/>
  <c r="FV29" i="8"/>
  <c r="FU29" i="8"/>
  <c r="FT29" i="8"/>
  <c r="FS29" i="8"/>
  <c r="FR29" i="8"/>
  <c r="FQ29" i="8"/>
  <c r="FP29" i="8"/>
  <c r="FO29" i="8"/>
  <c r="FN29" i="8"/>
  <c r="FM29" i="8"/>
  <c r="FL29" i="8"/>
  <c r="FK29" i="8"/>
  <c r="FJ29" i="8"/>
  <c r="FI29" i="8"/>
  <c r="FH29" i="8"/>
  <c r="FG29" i="8"/>
  <c r="FF29" i="8"/>
  <c r="FE29" i="8"/>
  <c r="FD29" i="8"/>
  <c r="FC29" i="8"/>
  <c r="FB29" i="8"/>
  <c r="FA29" i="8"/>
  <c r="EZ29" i="8"/>
  <c r="EY29" i="8"/>
  <c r="EX29" i="8"/>
  <c r="EW29" i="8"/>
  <c r="EV29" i="8"/>
  <c r="EU29" i="8"/>
  <c r="ET29" i="8"/>
  <c r="ES29" i="8"/>
  <c r="ER29" i="8"/>
  <c r="EQ29" i="8"/>
  <c r="EP29" i="8"/>
  <c r="EO29" i="8"/>
  <c r="EN29" i="8"/>
  <c r="EM29" i="8"/>
  <c r="EL29" i="8"/>
  <c r="EK29" i="8"/>
  <c r="EJ29" i="8"/>
  <c r="EI29" i="8"/>
  <c r="EH29" i="8"/>
  <c r="EG29" i="8"/>
  <c r="EF29" i="8"/>
  <c r="EE29" i="8"/>
  <c r="ED29" i="8"/>
  <c r="EC29" i="8"/>
  <c r="EB29" i="8"/>
  <c r="EA29" i="8"/>
  <c r="DZ29" i="8"/>
  <c r="DY29" i="8"/>
  <c r="DX29" i="8"/>
  <c r="DW29" i="8"/>
  <c r="DV29" i="8"/>
  <c r="DU29" i="8"/>
  <c r="DT29" i="8"/>
  <c r="DS29" i="8"/>
  <c r="DR29" i="8"/>
  <c r="DQ29" i="8"/>
  <c r="DP29" i="8"/>
  <c r="DO29" i="8"/>
  <c r="DN29" i="8"/>
  <c r="DM29" i="8"/>
  <c r="DL29" i="8"/>
  <c r="DK29" i="8"/>
  <c r="DJ29" i="8"/>
  <c r="DI29" i="8"/>
  <c r="DH29" i="8"/>
  <c r="DG29" i="8"/>
  <c r="DF29" i="8"/>
  <c r="HA28" i="8"/>
  <c r="GZ28" i="8"/>
  <c r="GY28" i="8"/>
  <c r="GX28" i="8"/>
  <c r="GW28" i="8"/>
  <c r="GV28" i="8"/>
  <c r="GU28" i="8"/>
  <c r="GT28" i="8"/>
  <c r="GS28" i="8"/>
  <c r="GR28" i="8"/>
  <c r="GQ28" i="8"/>
  <c r="GP28" i="8"/>
  <c r="GO28" i="8"/>
  <c r="GN28" i="8"/>
  <c r="GM28" i="8"/>
  <c r="GL28" i="8"/>
  <c r="GK28" i="8"/>
  <c r="GJ28" i="8"/>
  <c r="GI28" i="8"/>
  <c r="GH28" i="8"/>
  <c r="GG28" i="8"/>
  <c r="GF28" i="8"/>
  <c r="GE28" i="8"/>
  <c r="GD28" i="8"/>
  <c r="GC28" i="8"/>
  <c r="GB28" i="8"/>
  <c r="GA28" i="8"/>
  <c r="FZ28" i="8"/>
  <c r="FY28" i="8"/>
  <c r="FX28" i="8"/>
  <c r="FW28" i="8"/>
  <c r="FV28" i="8"/>
  <c r="FU28" i="8"/>
  <c r="FT28" i="8"/>
  <c r="FS28" i="8"/>
  <c r="FR28" i="8"/>
  <c r="FQ28" i="8"/>
  <c r="FP28" i="8"/>
  <c r="FO28" i="8"/>
  <c r="FN28" i="8"/>
  <c r="FM28" i="8"/>
  <c r="FL28" i="8"/>
  <c r="FK28" i="8"/>
  <c r="FJ28" i="8"/>
  <c r="FI28" i="8"/>
  <c r="FH28" i="8"/>
  <c r="FG28" i="8"/>
  <c r="FF28" i="8"/>
  <c r="FE28" i="8"/>
  <c r="FD28" i="8"/>
  <c r="FC28" i="8"/>
  <c r="FB28" i="8"/>
  <c r="FA28" i="8"/>
  <c r="EZ28" i="8"/>
  <c r="EY28" i="8"/>
  <c r="EX28" i="8"/>
  <c r="EW28" i="8"/>
  <c r="EV28" i="8"/>
  <c r="EU28" i="8"/>
  <c r="ET28" i="8"/>
  <c r="ES28" i="8"/>
  <c r="ER28" i="8"/>
  <c r="EQ28" i="8"/>
  <c r="EP28" i="8"/>
  <c r="EO28" i="8"/>
  <c r="EN28" i="8"/>
  <c r="EM28" i="8"/>
  <c r="EL28" i="8"/>
  <c r="EK28" i="8"/>
  <c r="EJ28" i="8"/>
  <c r="EI28" i="8"/>
  <c r="EH28" i="8"/>
  <c r="EG28" i="8"/>
  <c r="EF28" i="8"/>
  <c r="EE28" i="8"/>
  <c r="ED28" i="8"/>
  <c r="EC28" i="8"/>
  <c r="EB28" i="8"/>
  <c r="EA28" i="8"/>
  <c r="DZ28" i="8"/>
  <c r="DY28" i="8"/>
  <c r="DX28" i="8"/>
  <c r="DW28" i="8"/>
  <c r="DV28" i="8"/>
  <c r="DU28" i="8"/>
  <c r="DT28" i="8"/>
  <c r="DS28" i="8"/>
  <c r="DR28" i="8"/>
  <c r="DQ28" i="8"/>
  <c r="DP28" i="8"/>
  <c r="DO28" i="8"/>
  <c r="DN28" i="8"/>
  <c r="DM28" i="8"/>
  <c r="DL28" i="8"/>
  <c r="DK28" i="8"/>
  <c r="DJ28" i="8"/>
  <c r="DI28" i="8"/>
  <c r="DH28" i="8"/>
  <c r="DG28" i="8"/>
  <c r="DF28" i="8"/>
  <c r="HA27" i="8"/>
  <c r="GZ27" i="8"/>
  <c r="GY27" i="8"/>
  <c r="GX27" i="8"/>
  <c r="GW27" i="8"/>
  <c r="GV27" i="8"/>
  <c r="GU27" i="8"/>
  <c r="GT27" i="8"/>
  <c r="GS27" i="8"/>
  <c r="GR27" i="8"/>
  <c r="GQ27" i="8"/>
  <c r="GP27" i="8"/>
  <c r="GO27" i="8"/>
  <c r="GN27" i="8"/>
  <c r="GM27" i="8"/>
  <c r="GL27" i="8"/>
  <c r="GK27" i="8"/>
  <c r="GJ27" i="8"/>
  <c r="GI27" i="8"/>
  <c r="GH27" i="8"/>
  <c r="GG27" i="8"/>
  <c r="GF27" i="8"/>
  <c r="GE27" i="8"/>
  <c r="GD27" i="8"/>
  <c r="GC27" i="8"/>
  <c r="GB27" i="8"/>
  <c r="GA27" i="8"/>
  <c r="FZ27" i="8"/>
  <c r="FY27" i="8"/>
  <c r="FX27" i="8"/>
  <c r="FW27" i="8"/>
  <c r="FV27" i="8"/>
  <c r="FU27" i="8"/>
  <c r="FT27" i="8"/>
  <c r="FS27" i="8"/>
  <c r="FR27" i="8"/>
  <c r="FQ27" i="8"/>
  <c r="FP27" i="8"/>
  <c r="FO27" i="8"/>
  <c r="FN27" i="8"/>
  <c r="FM27" i="8"/>
  <c r="FL27" i="8"/>
  <c r="FK27" i="8"/>
  <c r="FJ27" i="8"/>
  <c r="FI27" i="8"/>
  <c r="FH27" i="8"/>
  <c r="FG27" i="8"/>
  <c r="FF27" i="8"/>
  <c r="FE27" i="8"/>
  <c r="FD27" i="8"/>
  <c r="FC27" i="8"/>
  <c r="FB27" i="8"/>
  <c r="FA27" i="8"/>
  <c r="EZ27" i="8"/>
  <c r="EY27" i="8"/>
  <c r="EX27" i="8"/>
  <c r="EW27" i="8"/>
  <c r="EV27" i="8"/>
  <c r="EU27" i="8"/>
  <c r="ET27" i="8"/>
  <c r="ES27" i="8"/>
  <c r="ER27" i="8"/>
  <c r="EQ27" i="8"/>
  <c r="EP27" i="8"/>
  <c r="EO27" i="8"/>
  <c r="EN27" i="8"/>
  <c r="EM27" i="8"/>
  <c r="EL27" i="8"/>
  <c r="EK27" i="8"/>
  <c r="EJ27" i="8"/>
  <c r="EI27" i="8"/>
  <c r="EH27" i="8"/>
  <c r="EG27" i="8"/>
  <c r="EF27" i="8"/>
  <c r="EE27" i="8"/>
  <c r="ED27" i="8"/>
  <c r="EC27" i="8"/>
  <c r="EB27" i="8"/>
  <c r="EA27" i="8"/>
  <c r="DZ27" i="8"/>
  <c r="DY27" i="8"/>
  <c r="DX27" i="8"/>
  <c r="DW27" i="8"/>
  <c r="DV27" i="8"/>
  <c r="DU27" i="8"/>
  <c r="DT27" i="8"/>
  <c r="DS27" i="8"/>
  <c r="DR27" i="8"/>
  <c r="DQ27" i="8"/>
  <c r="DP27" i="8"/>
  <c r="DO27" i="8"/>
  <c r="DN27" i="8"/>
  <c r="DM27" i="8"/>
  <c r="DL27" i="8"/>
  <c r="DK27" i="8"/>
  <c r="DJ27" i="8"/>
  <c r="DI27" i="8"/>
  <c r="DH27" i="8"/>
  <c r="DG27" i="8"/>
  <c r="DF27" i="8"/>
  <c r="HA26" i="8"/>
  <c r="GZ26" i="8"/>
  <c r="GY26" i="8"/>
  <c r="GX26" i="8"/>
  <c r="GW26" i="8"/>
  <c r="GV26" i="8"/>
  <c r="GU26" i="8"/>
  <c r="GT26" i="8"/>
  <c r="GS26" i="8"/>
  <c r="GR26" i="8"/>
  <c r="GQ26" i="8"/>
  <c r="GP26" i="8"/>
  <c r="GO26" i="8"/>
  <c r="GN26" i="8"/>
  <c r="GM26" i="8"/>
  <c r="GL26" i="8"/>
  <c r="GK26" i="8"/>
  <c r="GJ26" i="8"/>
  <c r="GI26" i="8"/>
  <c r="GH26" i="8"/>
  <c r="GG26" i="8"/>
  <c r="GF26" i="8"/>
  <c r="GE26" i="8"/>
  <c r="GD26" i="8"/>
  <c r="GC26" i="8"/>
  <c r="GB26" i="8"/>
  <c r="GA26" i="8"/>
  <c r="FZ26" i="8"/>
  <c r="FY26" i="8"/>
  <c r="FX26" i="8"/>
  <c r="FW26" i="8"/>
  <c r="FV26" i="8"/>
  <c r="FU26" i="8"/>
  <c r="FT26" i="8"/>
  <c r="FS26" i="8"/>
  <c r="FR26" i="8"/>
  <c r="FQ26" i="8"/>
  <c r="FP26" i="8"/>
  <c r="FO26" i="8"/>
  <c r="FN26" i="8"/>
  <c r="FM26" i="8"/>
  <c r="FL26" i="8"/>
  <c r="FK26" i="8"/>
  <c r="FJ26" i="8"/>
  <c r="FI26" i="8"/>
  <c r="FH26" i="8"/>
  <c r="FG26" i="8"/>
  <c r="FF26" i="8"/>
  <c r="FE26" i="8"/>
  <c r="FD26" i="8"/>
  <c r="FC26" i="8"/>
  <c r="FB26" i="8"/>
  <c r="FA26" i="8"/>
  <c r="EZ26" i="8"/>
  <c r="EY26" i="8"/>
  <c r="EX26" i="8"/>
  <c r="EW26" i="8"/>
  <c r="EV26" i="8"/>
  <c r="EU26" i="8"/>
  <c r="ET26" i="8"/>
  <c r="ES26" i="8"/>
  <c r="ER26" i="8"/>
  <c r="EQ26" i="8"/>
  <c r="EP26" i="8"/>
  <c r="EO26" i="8"/>
  <c r="EN26" i="8"/>
  <c r="EM26" i="8"/>
  <c r="EL26" i="8"/>
  <c r="EK26" i="8"/>
  <c r="EJ26" i="8"/>
  <c r="EI26" i="8"/>
  <c r="EH26" i="8"/>
  <c r="EG26" i="8"/>
  <c r="EF26" i="8"/>
  <c r="EE26" i="8"/>
  <c r="ED26" i="8"/>
  <c r="EC26" i="8"/>
  <c r="EB26" i="8"/>
  <c r="EA26" i="8"/>
  <c r="DZ26" i="8"/>
  <c r="DY26" i="8"/>
  <c r="DX26" i="8"/>
  <c r="DW26" i="8"/>
  <c r="DV26" i="8"/>
  <c r="DU26" i="8"/>
  <c r="DT26" i="8"/>
  <c r="DS26" i="8"/>
  <c r="DR26" i="8"/>
  <c r="DQ26" i="8"/>
  <c r="DP26" i="8"/>
  <c r="DO26" i="8"/>
  <c r="DN26" i="8"/>
  <c r="DM26" i="8"/>
  <c r="DL26" i="8"/>
  <c r="DK26" i="8"/>
  <c r="DJ26" i="8"/>
  <c r="DI26" i="8"/>
  <c r="DH26" i="8"/>
  <c r="DG26" i="8"/>
  <c r="DF26" i="8"/>
  <c r="HA25" i="8"/>
  <c r="GZ25" i="8"/>
  <c r="GY25" i="8"/>
  <c r="GX25" i="8"/>
  <c r="GW25" i="8"/>
  <c r="GV25" i="8"/>
  <c r="GU25" i="8"/>
  <c r="GT25" i="8"/>
  <c r="GS25" i="8"/>
  <c r="GR25" i="8"/>
  <c r="GQ25" i="8"/>
  <c r="GP25" i="8"/>
  <c r="GO25" i="8"/>
  <c r="GN25" i="8"/>
  <c r="GM25" i="8"/>
  <c r="GL25" i="8"/>
  <c r="GK25" i="8"/>
  <c r="GJ25" i="8"/>
  <c r="GI25" i="8"/>
  <c r="GH25" i="8"/>
  <c r="GG25" i="8"/>
  <c r="GF25" i="8"/>
  <c r="GE25" i="8"/>
  <c r="GD25" i="8"/>
  <c r="GC25" i="8"/>
  <c r="GB25" i="8"/>
  <c r="GA25" i="8"/>
  <c r="FZ25" i="8"/>
  <c r="FY25" i="8"/>
  <c r="FX25" i="8"/>
  <c r="FW25" i="8"/>
  <c r="FV25" i="8"/>
  <c r="FU25" i="8"/>
  <c r="FT25" i="8"/>
  <c r="FS25" i="8"/>
  <c r="FR25" i="8"/>
  <c r="FQ25" i="8"/>
  <c r="FP25" i="8"/>
  <c r="FO25" i="8"/>
  <c r="FN25" i="8"/>
  <c r="FM25" i="8"/>
  <c r="FL25" i="8"/>
  <c r="FK25" i="8"/>
  <c r="FJ25" i="8"/>
  <c r="FI25" i="8"/>
  <c r="FH25" i="8"/>
  <c r="FG25" i="8"/>
  <c r="FF25" i="8"/>
  <c r="FE25" i="8"/>
  <c r="FD25" i="8"/>
  <c r="FC25" i="8"/>
  <c r="FB25" i="8"/>
  <c r="FA25" i="8"/>
  <c r="EZ25" i="8"/>
  <c r="EY25" i="8"/>
  <c r="EX25" i="8"/>
  <c r="EW25" i="8"/>
  <c r="EV25" i="8"/>
  <c r="EU25" i="8"/>
  <c r="ET25" i="8"/>
  <c r="ES25" i="8"/>
  <c r="ER25" i="8"/>
  <c r="EQ25" i="8"/>
  <c r="EP25" i="8"/>
  <c r="EO25" i="8"/>
  <c r="EN25" i="8"/>
  <c r="EM25" i="8"/>
  <c r="EL25" i="8"/>
  <c r="EK25" i="8"/>
  <c r="EJ25" i="8"/>
  <c r="EI25" i="8"/>
  <c r="EH25" i="8"/>
  <c r="EG25" i="8"/>
  <c r="EF25" i="8"/>
  <c r="EE25" i="8"/>
  <c r="ED25" i="8"/>
  <c r="EC25" i="8"/>
  <c r="EB25" i="8"/>
  <c r="EA25" i="8"/>
  <c r="DZ25" i="8"/>
  <c r="DY25" i="8"/>
  <c r="DX25" i="8"/>
  <c r="DW25" i="8"/>
  <c r="DV25" i="8"/>
  <c r="DU25" i="8"/>
  <c r="DT25" i="8"/>
  <c r="DS25" i="8"/>
  <c r="DR25" i="8"/>
  <c r="DQ25" i="8"/>
  <c r="DP25" i="8"/>
  <c r="DO25" i="8"/>
  <c r="DN25" i="8"/>
  <c r="DM25" i="8"/>
  <c r="DL25" i="8"/>
  <c r="DK25" i="8"/>
  <c r="DJ25" i="8"/>
  <c r="DI25" i="8"/>
  <c r="DH25" i="8"/>
  <c r="DG25" i="8"/>
  <c r="DF25" i="8"/>
  <c r="HA24" i="8"/>
  <c r="GZ24" i="8"/>
  <c r="GY24" i="8"/>
  <c r="GX24" i="8"/>
  <c r="GW24" i="8"/>
  <c r="GV24" i="8"/>
  <c r="GU24" i="8"/>
  <c r="GT24" i="8"/>
  <c r="GS24" i="8"/>
  <c r="GR24" i="8"/>
  <c r="GQ24" i="8"/>
  <c r="GP24" i="8"/>
  <c r="GO24" i="8"/>
  <c r="GN24" i="8"/>
  <c r="GM24" i="8"/>
  <c r="GL24" i="8"/>
  <c r="GK24" i="8"/>
  <c r="GJ24" i="8"/>
  <c r="GI24" i="8"/>
  <c r="GH24" i="8"/>
  <c r="GG24" i="8"/>
  <c r="GF24" i="8"/>
  <c r="GE24" i="8"/>
  <c r="GD24" i="8"/>
  <c r="GC24" i="8"/>
  <c r="GB24" i="8"/>
  <c r="GA24" i="8"/>
  <c r="FZ24" i="8"/>
  <c r="FY24" i="8"/>
  <c r="FX24" i="8"/>
  <c r="FW24" i="8"/>
  <c r="FV24" i="8"/>
  <c r="FU24" i="8"/>
  <c r="FT24" i="8"/>
  <c r="FS24" i="8"/>
  <c r="FR24" i="8"/>
  <c r="FQ24" i="8"/>
  <c r="FP24" i="8"/>
  <c r="FO24" i="8"/>
  <c r="FN24" i="8"/>
  <c r="FM24" i="8"/>
  <c r="FL24" i="8"/>
  <c r="FK24" i="8"/>
  <c r="FJ24" i="8"/>
  <c r="FI24" i="8"/>
  <c r="FH24" i="8"/>
  <c r="FG24" i="8"/>
  <c r="FF24" i="8"/>
  <c r="FE24" i="8"/>
  <c r="FD24" i="8"/>
  <c r="FC24" i="8"/>
  <c r="FB24" i="8"/>
  <c r="FA24" i="8"/>
  <c r="EZ24" i="8"/>
  <c r="EY24" i="8"/>
  <c r="EX24" i="8"/>
  <c r="EW24" i="8"/>
  <c r="EV24" i="8"/>
  <c r="EU24" i="8"/>
  <c r="ET24" i="8"/>
  <c r="ES24" i="8"/>
  <c r="ER24" i="8"/>
  <c r="EQ24" i="8"/>
  <c r="EP24" i="8"/>
  <c r="EO24" i="8"/>
  <c r="EN24" i="8"/>
  <c r="EM24" i="8"/>
  <c r="EL24" i="8"/>
  <c r="EK24" i="8"/>
  <c r="EJ24" i="8"/>
  <c r="EI24" i="8"/>
  <c r="EH24" i="8"/>
  <c r="EG24" i="8"/>
  <c r="EF24" i="8"/>
  <c r="EE24" i="8"/>
  <c r="ED24" i="8"/>
  <c r="EC24" i="8"/>
  <c r="EB24" i="8"/>
  <c r="EA24" i="8"/>
  <c r="DZ24" i="8"/>
  <c r="DY24" i="8"/>
  <c r="DX24" i="8"/>
  <c r="DW24" i="8"/>
  <c r="DV24" i="8"/>
  <c r="DU24" i="8"/>
  <c r="DT24" i="8"/>
  <c r="DS24" i="8"/>
  <c r="DR24" i="8"/>
  <c r="DQ24" i="8"/>
  <c r="DP24" i="8"/>
  <c r="DO24" i="8"/>
  <c r="DN24" i="8"/>
  <c r="DM24" i="8"/>
  <c r="DL24" i="8"/>
  <c r="DK24" i="8"/>
  <c r="DJ24" i="8"/>
  <c r="DI24" i="8"/>
  <c r="DH24" i="8"/>
  <c r="DG24" i="8"/>
  <c r="DF24" i="8"/>
  <c r="HA23" i="8"/>
  <c r="GZ23" i="8"/>
  <c r="GY23" i="8"/>
  <c r="GX23" i="8"/>
  <c r="GW23" i="8"/>
  <c r="GV23" i="8"/>
  <c r="GU23" i="8"/>
  <c r="GT23" i="8"/>
  <c r="GS23" i="8"/>
  <c r="GR23" i="8"/>
  <c r="GQ23" i="8"/>
  <c r="GP23" i="8"/>
  <c r="GO23" i="8"/>
  <c r="GN23" i="8"/>
  <c r="GM23" i="8"/>
  <c r="GL23" i="8"/>
  <c r="GK23" i="8"/>
  <c r="GJ23" i="8"/>
  <c r="GI23" i="8"/>
  <c r="GH23" i="8"/>
  <c r="GG23" i="8"/>
  <c r="GF23" i="8"/>
  <c r="GE23" i="8"/>
  <c r="GD23" i="8"/>
  <c r="GC23" i="8"/>
  <c r="GB23" i="8"/>
  <c r="GA23" i="8"/>
  <c r="FZ23" i="8"/>
  <c r="FY23" i="8"/>
  <c r="FX23" i="8"/>
  <c r="FW23" i="8"/>
  <c r="FV23" i="8"/>
  <c r="FU23" i="8"/>
  <c r="FT23" i="8"/>
  <c r="FS23" i="8"/>
  <c r="FR23" i="8"/>
  <c r="FQ23" i="8"/>
  <c r="FP23" i="8"/>
  <c r="FO23" i="8"/>
  <c r="FN23" i="8"/>
  <c r="FM23" i="8"/>
  <c r="FL23" i="8"/>
  <c r="FK23" i="8"/>
  <c r="FJ23" i="8"/>
  <c r="FI23" i="8"/>
  <c r="FH23" i="8"/>
  <c r="FG23" i="8"/>
  <c r="FF23" i="8"/>
  <c r="FE23" i="8"/>
  <c r="FD23" i="8"/>
  <c r="FC23" i="8"/>
  <c r="FB23" i="8"/>
  <c r="FA23" i="8"/>
  <c r="EZ23" i="8"/>
  <c r="EY23" i="8"/>
  <c r="EX23" i="8"/>
  <c r="EW23" i="8"/>
  <c r="EV23" i="8"/>
  <c r="EU23" i="8"/>
  <c r="ET23" i="8"/>
  <c r="ES23" i="8"/>
  <c r="ER23" i="8"/>
  <c r="EQ23" i="8"/>
  <c r="EP23" i="8"/>
  <c r="EO23" i="8"/>
  <c r="EN23" i="8"/>
  <c r="EM23" i="8"/>
  <c r="EL23" i="8"/>
  <c r="EK23" i="8"/>
  <c r="EJ23" i="8"/>
  <c r="EI23" i="8"/>
  <c r="EH23" i="8"/>
  <c r="EG23" i="8"/>
  <c r="EF23" i="8"/>
  <c r="EE23" i="8"/>
  <c r="ED23" i="8"/>
  <c r="EC23" i="8"/>
  <c r="EB23" i="8"/>
  <c r="EA23" i="8"/>
  <c r="DZ23" i="8"/>
  <c r="DY23" i="8"/>
  <c r="DX23" i="8"/>
  <c r="DW23" i="8"/>
  <c r="DV23" i="8"/>
  <c r="DU23" i="8"/>
  <c r="DT23" i="8"/>
  <c r="DS23" i="8"/>
  <c r="DR23" i="8"/>
  <c r="DQ23" i="8"/>
  <c r="DP23" i="8"/>
  <c r="DO23" i="8"/>
  <c r="DN23" i="8"/>
  <c r="DM23" i="8"/>
  <c r="DL23" i="8"/>
  <c r="DK23" i="8"/>
  <c r="DJ23" i="8"/>
  <c r="DI23" i="8"/>
  <c r="DH23" i="8"/>
  <c r="DG23" i="8"/>
  <c r="DF23" i="8"/>
  <c r="HA22" i="8"/>
  <c r="GZ22" i="8"/>
  <c r="GY22" i="8"/>
  <c r="GX22" i="8"/>
  <c r="GW22" i="8"/>
  <c r="GV22" i="8"/>
  <c r="GU22" i="8"/>
  <c r="GT22" i="8"/>
  <c r="GS22" i="8"/>
  <c r="GR22" i="8"/>
  <c r="GQ22" i="8"/>
  <c r="GP22" i="8"/>
  <c r="GO22" i="8"/>
  <c r="GN22" i="8"/>
  <c r="GM22" i="8"/>
  <c r="GL22" i="8"/>
  <c r="GK22" i="8"/>
  <c r="GJ22" i="8"/>
  <c r="GI22" i="8"/>
  <c r="GH22" i="8"/>
  <c r="GG22" i="8"/>
  <c r="GF22" i="8"/>
  <c r="GE22" i="8"/>
  <c r="GD22" i="8"/>
  <c r="GC22" i="8"/>
  <c r="GB22" i="8"/>
  <c r="GA22" i="8"/>
  <c r="FZ22" i="8"/>
  <c r="FY22" i="8"/>
  <c r="FX22" i="8"/>
  <c r="FW22" i="8"/>
  <c r="FV22" i="8"/>
  <c r="FU22" i="8"/>
  <c r="FT22" i="8"/>
  <c r="FS22" i="8"/>
  <c r="FR22" i="8"/>
  <c r="FQ22" i="8"/>
  <c r="FP22" i="8"/>
  <c r="FO22" i="8"/>
  <c r="FN22" i="8"/>
  <c r="FM22" i="8"/>
  <c r="FL22" i="8"/>
  <c r="FK22" i="8"/>
  <c r="FJ22" i="8"/>
  <c r="FI22" i="8"/>
  <c r="FH22" i="8"/>
  <c r="FG22" i="8"/>
  <c r="FF22" i="8"/>
  <c r="FE22" i="8"/>
  <c r="FD22" i="8"/>
  <c r="FC22" i="8"/>
  <c r="FB22" i="8"/>
  <c r="FA22" i="8"/>
  <c r="EZ22" i="8"/>
  <c r="EY22" i="8"/>
  <c r="EX22" i="8"/>
  <c r="EW22" i="8"/>
  <c r="EV22" i="8"/>
  <c r="EU22" i="8"/>
  <c r="ET22" i="8"/>
  <c r="ES22" i="8"/>
  <c r="ER22" i="8"/>
  <c r="EQ22" i="8"/>
  <c r="EP22" i="8"/>
  <c r="EO22" i="8"/>
  <c r="EN22" i="8"/>
  <c r="EM22" i="8"/>
  <c r="EL22" i="8"/>
  <c r="EK22" i="8"/>
  <c r="EJ22" i="8"/>
  <c r="EI22" i="8"/>
  <c r="EH22" i="8"/>
  <c r="EG22" i="8"/>
  <c r="EF22" i="8"/>
  <c r="EE22" i="8"/>
  <c r="ED22" i="8"/>
  <c r="EC22" i="8"/>
  <c r="EB22" i="8"/>
  <c r="EA22" i="8"/>
  <c r="DZ22" i="8"/>
  <c r="DY22" i="8"/>
  <c r="DX22" i="8"/>
  <c r="DW22" i="8"/>
  <c r="DV22" i="8"/>
  <c r="DU22" i="8"/>
  <c r="DT22" i="8"/>
  <c r="DS22" i="8"/>
  <c r="DR22" i="8"/>
  <c r="DQ22" i="8"/>
  <c r="DP22" i="8"/>
  <c r="DO22" i="8"/>
  <c r="DN22" i="8"/>
  <c r="DM22" i="8"/>
  <c r="DL22" i="8"/>
  <c r="DK22" i="8"/>
  <c r="DJ22" i="8"/>
  <c r="DI22" i="8"/>
  <c r="DH22" i="8"/>
  <c r="DG22" i="8"/>
  <c r="DF22" i="8"/>
  <c r="HA21" i="8"/>
  <c r="GZ21" i="8"/>
  <c r="GY21" i="8"/>
  <c r="GX21" i="8"/>
  <c r="GW21" i="8"/>
  <c r="GV21" i="8"/>
  <c r="GU21" i="8"/>
  <c r="GT21" i="8"/>
  <c r="GS21" i="8"/>
  <c r="GR21" i="8"/>
  <c r="GQ21" i="8"/>
  <c r="GP21" i="8"/>
  <c r="GO21" i="8"/>
  <c r="GN21" i="8"/>
  <c r="GM21" i="8"/>
  <c r="GL21" i="8"/>
  <c r="GK21" i="8"/>
  <c r="GJ21" i="8"/>
  <c r="GI21" i="8"/>
  <c r="GH21" i="8"/>
  <c r="GG21" i="8"/>
  <c r="GF21" i="8"/>
  <c r="GE21" i="8"/>
  <c r="GD21" i="8"/>
  <c r="GC21" i="8"/>
  <c r="GB21" i="8"/>
  <c r="GA21" i="8"/>
  <c r="FZ21" i="8"/>
  <c r="FY21" i="8"/>
  <c r="FX21" i="8"/>
  <c r="FW21" i="8"/>
  <c r="FV21" i="8"/>
  <c r="FU21" i="8"/>
  <c r="FT21" i="8"/>
  <c r="FS21" i="8"/>
  <c r="FR21" i="8"/>
  <c r="FQ21" i="8"/>
  <c r="FP21" i="8"/>
  <c r="FO21" i="8"/>
  <c r="FN21" i="8"/>
  <c r="FM21" i="8"/>
  <c r="FL21" i="8"/>
  <c r="FK21" i="8"/>
  <c r="FJ21" i="8"/>
  <c r="FI21" i="8"/>
  <c r="FH21" i="8"/>
  <c r="FG21" i="8"/>
  <c r="FF21" i="8"/>
  <c r="FE21" i="8"/>
  <c r="FD21" i="8"/>
  <c r="FC21" i="8"/>
  <c r="FB21" i="8"/>
  <c r="FA21" i="8"/>
  <c r="EZ21" i="8"/>
  <c r="EY21" i="8"/>
  <c r="EX21" i="8"/>
  <c r="EW21" i="8"/>
  <c r="EV21" i="8"/>
  <c r="EU21" i="8"/>
  <c r="ET21" i="8"/>
  <c r="ES21" i="8"/>
  <c r="ER21" i="8"/>
  <c r="EQ21" i="8"/>
  <c r="EP21" i="8"/>
  <c r="EO21" i="8"/>
  <c r="EN21" i="8"/>
  <c r="EM21" i="8"/>
  <c r="EL21" i="8"/>
  <c r="EK21" i="8"/>
  <c r="EJ21" i="8"/>
  <c r="EI21" i="8"/>
  <c r="EH21" i="8"/>
  <c r="EG21" i="8"/>
  <c r="EF21" i="8"/>
  <c r="EE21" i="8"/>
  <c r="ED21" i="8"/>
  <c r="EC21" i="8"/>
  <c r="EB21" i="8"/>
  <c r="EA21" i="8"/>
  <c r="DZ21" i="8"/>
  <c r="DY21" i="8"/>
  <c r="DX21" i="8"/>
  <c r="DW21" i="8"/>
  <c r="DV21" i="8"/>
  <c r="DU21" i="8"/>
  <c r="DT21" i="8"/>
  <c r="DS21" i="8"/>
  <c r="DR21" i="8"/>
  <c r="DQ21" i="8"/>
  <c r="DP21" i="8"/>
  <c r="DO21" i="8"/>
  <c r="DN21" i="8"/>
  <c r="DM21" i="8"/>
  <c r="DL21" i="8"/>
  <c r="DK21" i="8"/>
  <c r="DJ21" i="8"/>
  <c r="DI21" i="8"/>
  <c r="DH21" i="8"/>
  <c r="DG21" i="8"/>
  <c r="DF21" i="8"/>
  <c r="HA20" i="8"/>
  <c r="GZ20" i="8"/>
  <c r="GY20" i="8"/>
  <c r="GX20" i="8"/>
  <c r="GW20" i="8"/>
  <c r="GV20" i="8"/>
  <c r="GU20" i="8"/>
  <c r="GT20" i="8"/>
  <c r="GS20" i="8"/>
  <c r="GR20" i="8"/>
  <c r="GQ20" i="8"/>
  <c r="GP20" i="8"/>
  <c r="GO20" i="8"/>
  <c r="GN20" i="8"/>
  <c r="GM20" i="8"/>
  <c r="GL20" i="8"/>
  <c r="GK20" i="8"/>
  <c r="GJ20" i="8"/>
  <c r="GI20" i="8"/>
  <c r="GH20" i="8"/>
  <c r="GG20" i="8"/>
  <c r="GF20" i="8"/>
  <c r="GE20" i="8"/>
  <c r="GD20" i="8"/>
  <c r="GC20" i="8"/>
  <c r="GB20" i="8"/>
  <c r="GA20" i="8"/>
  <c r="FZ20" i="8"/>
  <c r="FY20" i="8"/>
  <c r="FX20" i="8"/>
  <c r="FW20" i="8"/>
  <c r="FV20" i="8"/>
  <c r="FU20" i="8"/>
  <c r="FT20" i="8"/>
  <c r="FS20" i="8"/>
  <c r="FR20" i="8"/>
  <c r="FQ20" i="8"/>
  <c r="FP20" i="8"/>
  <c r="FO20" i="8"/>
  <c r="FN20" i="8"/>
  <c r="FM20" i="8"/>
  <c r="FL20" i="8"/>
  <c r="FK20" i="8"/>
  <c r="FJ20" i="8"/>
  <c r="FI20" i="8"/>
  <c r="FH20" i="8"/>
  <c r="FG20" i="8"/>
  <c r="FF20" i="8"/>
  <c r="FE20" i="8"/>
  <c r="FD20" i="8"/>
  <c r="FC20" i="8"/>
  <c r="FB20" i="8"/>
  <c r="FA20" i="8"/>
  <c r="EZ20" i="8"/>
  <c r="EY20" i="8"/>
  <c r="EX20" i="8"/>
  <c r="EW20" i="8"/>
  <c r="EV20" i="8"/>
  <c r="EU20" i="8"/>
  <c r="ET20" i="8"/>
  <c r="ES20" i="8"/>
  <c r="ER20" i="8"/>
  <c r="EQ20" i="8"/>
  <c r="EP20" i="8"/>
  <c r="EO20" i="8"/>
  <c r="EN20" i="8"/>
  <c r="EM20" i="8"/>
  <c r="EL20" i="8"/>
  <c r="EK20" i="8"/>
  <c r="EJ20" i="8"/>
  <c r="EI20" i="8"/>
  <c r="EH20" i="8"/>
  <c r="EG20" i="8"/>
  <c r="EF20" i="8"/>
  <c r="EE20" i="8"/>
  <c r="ED20" i="8"/>
  <c r="EC20" i="8"/>
  <c r="EB20" i="8"/>
  <c r="EA20" i="8"/>
  <c r="DZ20" i="8"/>
  <c r="DY20" i="8"/>
  <c r="DX20" i="8"/>
  <c r="DW20" i="8"/>
  <c r="DV20" i="8"/>
  <c r="DU20" i="8"/>
  <c r="DT20" i="8"/>
  <c r="DS20" i="8"/>
  <c r="DR20" i="8"/>
  <c r="DQ20" i="8"/>
  <c r="DP20" i="8"/>
  <c r="DO20" i="8"/>
  <c r="DN20" i="8"/>
  <c r="DM20" i="8"/>
  <c r="DL20" i="8"/>
  <c r="DK20" i="8"/>
  <c r="DJ20" i="8"/>
  <c r="DI20" i="8"/>
  <c r="DH20" i="8"/>
  <c r="DG20" i="8"/>
  <c r="DF20" i="8"/>
  <c r="HA19" i="8"/>
  <c r="GZ19" i="8"/>
  <c r="GY19" i="8"/>
  <c r="GX19" i="8"/>
  <c r="GW19" i="8"/>
  <c r="GV19" i="8"/>
  <c r="GU19" i="8"/>
  <c r="GT19" i="8"/>
  <c r="GS19" i="8"/>
  <c r="GR19" i="8"/>
  <c r="GQ19" i="8"/>
  <c r="GP19" i="8"/>
  <c r="GO19" i="8"/>
  <c r="GN19" i="8"/>
  <c r="GM19" i="8"/>
  <c r="GL19" i="8"/>
  <c r="GK19" i="8"/>
  <c r="GJ19" i="8"/>
  <c r="GI19" i="8"/>
  <c r="GH19" i="8"/>
  <c r="GG19" i="8"/>
  <c r="GF19" i="8"/>
  <c r="GE19" i="8"/>
  <c r="GD19" i="8"/>
  <c r="GC19" i="8"/>
  <c r="GB19" i="8"/>
  <c r="GA19" i="8"/>
  <c r="FZ19" i="8"/>
  <c r="FY19" i="8"/>
  <c r="FX19" i="8"/>
  <c r="FW19" i="8"/>
  <c r="FV19" i="8"/>
  <c r="FU19" i="8"/>
  <c r="FT19" i="8"/>
  <c r="FS19" i="8"/>
  <c r="FR19" i="8"/>
  <c r="FQ19" i="8"/>
  <c r="FP19" i="8"/>
  <c r="FO19" i="8"/>
  <c r="FN19" i="8"/>
  <c r="FM19" i="8"/>
  <c r="FL19" i="8"/>
  <c r="FK19" i="8"/>
  <c r="FJ19" i="8"/>
  <c r="FI19" i="8"/>
  <c r="FH19" i="8"/>
  <c r="FG19" i="8"/>
  <c r="FF19" i="8"/>
  <c r="FE19" i="8"/>
  <c r="FD19" i="8"/>
  <c r="FC19" i="8"/>
  <c r="FB19" i="8"/>
  <c r="FA19" i="8"/>
  <c r="EZ19" i="8"/>
  <c r="EY19" i="8"/>
  <c r="EX19" i="8"/>
  <c r="EW19" i="8"/>
  <c r="EV19" i="8"/>
  <c r="EU19" i="8"/>
  <c r="ET19" i="8"/>
  <c r="ES19" i="8"/>
  <c r="ER19" i="8"/>
  <c r="EQ19" i="8"/>
  <c r="EP19" i="8"/>
  <c r="EO19" i="8"/>
  <c r="EN19" i="8"/>
  <c r="EM19" i="8"/>
  <c r="EL19" i="8"/>
  <c r="EK19" i="8"/>
  <c r="EJ19" i="8"/>
  <c r="EI19" i="8"/>
  <c r="EH19" i="8"/>
  <c r="EG19" i="8"/>
  <c r="EF19" i="8"/>
  <c r="EE19" i="8"/>
  <c r="ED19" i="8"/>
  <c r="EC19" i="8"/>
  <c r="EB19" i="8"/>
  <c r="EA19" i="8"/>
  <c r="DZ19" i="8"/>
  <c r="DY19" i="8"/>
  <c r="DX19" i="8"/>
  <c r="DW19" i="8"/>
  <c r="DV19" i="8"/>
  <c r="DU19" i="8"/>
  <c r="DT19" i="8"/>
  <c r="DS19" i="8"/>
  <c r="DR19" i="8"/>
  <c r="DQ19" i="8"/>
  <c r="DP19" i="8"/>
  <c r="DO19" i="8"/>
  <c r="DN19" i="8"/>
  <c r="DM19" i="8"/>
  <c r="DL19" i="8"/>
  <c r="DK19" i="8"/>
  <c r="DJ19" i="8"/>
  <c r="DI19" i="8"/>
  <c r="DH19" i="8"/>
  <c r="DG19" i="8"/>
  <c r="DF19" i="8"/>
  <c r="HA18" i="8"/>
  <c r="GZ18" i="8"/>
  <c r="GY18" i="8"/>
  <c r="GX18" i="8"/>
  <c r="GW18" i="8"/>
  <c r="GV18" i="8"/>
  <c r="GU18" i="8"/>
  <c r="GT18" i="8"/>
  <c r="GS18" i="8"/>
  <c r="GR18" i="8"/>
  <c r="GQ18" i="8"/>
  <c r="GP18" i="8"/>
  <c r="GO18" i="8"/>
  <c r="GN18" i="8"/>
  <c r="GM18" i="8"/>
  <c r="GL18" i="8"/>
  <c r="GK18" i="8"/>
  <c r="GJ18" i="8"/>
  <c r="GI18" i="8"/>
  <c r="GH18" i="8"/>
  <c r="GG18" i="8"/>
  <c r="GF18" i="8"/>
  <c r="GE18" i="8"/>
  <c r="GD18" i="8"/>
  <c r="GC18" i="8"/>
  <c r="GB18" i="8"/>
  <c r="GA18" i="8"/>
  <c r="FZ18" i="8"/>
  <c r="FY18" i="8"/>
  <c r="FX18" i="8"/>
  <c r="FW18" i="8"/>
  <c r="FV18" i="8"/>
  <c r="FU18" i="8"/>
  <c r="FT18" i="8"/>
  <c r="FS18" i="8"/>
  <c r="FR18" i="8"/>
  <c r="FQ18" i="8"/>
  <c r="FP18" i="8"/>
  <c r="FO18" i="8"/>
  <c r="FN18" i="8"/>
  <c r="FM18" i="8"/>
  <c r="FL18" i="8"/>
  <c r="FK18" i="8"/>
  <c r="FJ18" i="8"/>
  <c r="FI18" i="8"/>
  <c r="FH18" i="8"/>
  <c r="FG18" i="8"/>
  <c r="FF18" i="8"/>
  <c r="FE18" i="8"/>
  <c r="FD18" i="8"/>
  <c r="FC18" i="8"/>
  <c r="FB18" i="8"/>
  <c r="FA18" i="8"/>
  <c r="EZ18" i="8"/>
  <c r="EY18" i="8"/>
  <c r="EX18" i="8"/>
  <c r="EW18" i="8"/>
  <c r="EV18" i="8"/>
  <c r="EU18" i="8"/>
  <c r="ET18" i="8"/>
  <c r="ES18" i="8"/>
  <c r="ER18" i="8"/>
  <c r="EQ18" i="8"/>
  <c r="EP18" i="8"/>
  <c r="EO18" i="8"/>
  <c r="EN18" i="8"/>
  <c r="EM18" i="8"/>
  <c r="EL18" i="8"/>
  <c r="EK18" i="8"/>
  <c r="EJ18" i="8"/>
  <c r="EI18" i="8"/>
  <c r="EH18" i="8"/>
  <c r="EG18" i="8"/>
  <c r="EF18" i="8"/>
  <c r="EE18" i="8"/>
  <c r="ED18" i="8"/>
  <c r="EC18" i="8"/>
  <c r="EB18" i="8"/>
  <c r="EA18" i="8"/>
  <c r="DZ18" i="8"/>
  <c r="DY18" i="8"/>
  <c r="DX18" i="8"/>
  <c r="DW18" i="8"/>
  <c r="DV18" i="8"/>
  <c r="DU18" i="8"/>
  <c r="DT18" i="8"/>
  <c r="DS18" i="8"/>
  <c r="DR18" i="8"/>
  <c r="DQ18" i="8"/>
  <c r="DP18" i="8"/>
  <c r="DO18" i="8"/>
  <c r="DN18" i="8"/>
  <c r="DM18" i="8"/>
  <c r="DL18" i="8"/>
  <c r="DK18" i="8"/>
  <c r="DJ18" i="8"/>
  <c r="DI18" i="8"/>
  <c r="DH18" i="8"/>
  <c r="DG18" i="8"/>
  <c r="DF18" i="8"/>
  <c r="HA17" i="8"/>
  <c r="GZ17" i="8"/>
  <c r="GY17" i="8"/>
  <c r="GX17" i="8"/>
  <c r="GW17" i="8"/>
  <c r="GV17" i="8"/>
  <c r="GU17" i="8"/>
  <c r="GT17" i="8"/>
  <c r="GS17" i="8"/>
  <c r="GR17" i="8"/>
  <c r="GQ17" i="8"/>
  <c r="GP17" i="8"/>
  <c r="GO17" i="8"/>
  <c r="GN17" i="8"/>
  <c r="GM17" i="8"/>
  <c r="GL17" i="8"/>
  <c r="GK17" i="8"/>
  <c r="GJ17" i="8"/>
  <c r="GI17" i="8"/>
  <c r="GH17" i="8"/>
  <c r="GG17" i="8"/>
  <c r="GF17" i="8"/>
  <c r="GE17" i="8"/>
  <c r="GD17" i="8"/>
  <c r="GC17" i="8"/>
  <c r="GB17" i="8"/>
  <c r="GA17" i="8"/>
  <c r="FZ17" i="8"/>
  <c r="FY17" i="8"/>
  <c r="FX17" i="8"/>
  <c r="FW17" i="8"/>
  <c r="FV17" i="8"/>
  <c r="FU17" i="8"/>
  <c r="FT17" i="8"/>
  <c r="FS17" i="8"/>
  <c r="FR17" i="8"/>
  <c r="FQ17" i="8"/>
  <c r="FP17" i="8"/>
  <c r="FO17" i="8"/>
  <c r="FN17" i="8"/>
  <c r="FM17" i="8"/>
  <c r="FL17" i="8"/>
  <c r="FK17" i="8"/>
  <c r="FJ17" i="8"/>
  <c r="FI17" i="8"/>
  <c r="FH17" i="8"/>
  <c r="FG17" i="8"/>
  <c r="FF17" i="8"/>
  <c r="FE17" i="8"/>
  <c r="FD17" i="8"/>
  <c r="FC17" i="8"/>
  <c r="FB17" i="8"/>
  <c r="FA17" i="8"/>
  <c r="EZ17" i="8"/>
  <c r="EY17" i="8"/>
  <c r="EX17" i="8"/>
  <c r="EW17" i="8"/>
  <c r="EV17" i="8"/>
  <c r="EU17" i="8"/>
  <c r="ET17" i="8"/>
  <c r="ES17" i="8"/>
  <c r="ER17" i="8"/>
  <c r="EQ17" i="8"/>
  <c r="EP17" i="8"/>
  <c r="EO17" i="8"/>
  <c r="EN17" i="8"/>
  <c r="EM17" i="8"/>
  <c r="EL17" i="8"/>
  <c r="EK17" i="8"/>
  <c r="EJ17" i="8"/>
  <c r="EI17" i="8"/>
  <c r="EH17" i="8"/>
  <c r="EG17" i="8"/>
  <c r="EF17" i="8"/>
  <c r="EE17" i="8"/>
  <c r="ED17" i="8"/>
  <c r="EC17" i="8"/>
  <c r="EB17" i="8"/>
  <c r="EA17" i="8"/>
  <c r="DZ17" i="8"/>
  <c r="DY17" i="8"/>
  <c r="DX17" i="8"/>
  <c r="DW17" i="8"/>
  <c r="DV17" i="8"/>
  <c r="DU17" i="8"/>
  <c r="DT17" i="8"/>
  <c r="DS17" i="8"/>
  <c r="DR17" i="8"/>
  <c r="DQ17" i="8"/>
  <c r="DP17" i="8"/>
  <c r="DO17" i="8"/>
  <c r="DN17" i="8"/>
  <c r="DM17" i="8"/>
  <c r="DL17" i="8"/>
  <c r="DK17" i="8"/>
  <c r="DJ17" i="8"/>
  <c r="DI17" i="8"/>
  <c r="DH17" i="8"/>
  <c r="DG17" i="8"/>
  <c r="DF17" i="8"/>
  <c r="HA16" i="8"/>
  <c r="GZ16" i="8"/>
  <c r="GY16" i="8"/>
  <c r="GX16" i="8"/>
  <c r="GW16" i="8"/>
  <c r="GV16" i="8"/>
  <c r="GU16" i="8"/>
  <c r="GT16" i="8"/>
  <c r="GS16" i="8"/>
  <c r="GR16" i="8"/>
  <c r="GQ16" i="8"/>
  <c r="GP16" i="8"/>
  <c r="GO16" i="8"/>
  <c r="GN16" i="8"/>
  <c r="GM16" i="8"/>
  <c r="GL16" i="8"/>
  <c r="GK16" i="8"/>
  <c r="GJ16" i="8"/>
  <c r="GI16" i="8"/>
  <c r="GH16" i="8"/>
  <c r="GG16" i="8"/>
  <c r="GF16" i="8"/>
  <c r="GE16" i="8"/>
  <c r="GD16" i="8"/>
  <c r="GC16" i="8"/>
  <c r="GB16" i="8"/>
  <c r="GA16" i="8"/>
  <c r="FZ16" i="8"/>
  <c r="FY16" i="8"/>
  <c r="FX16" i="8"/>
  <c r="FW16" i="8"/>
  <c r="FV16" i="8"/>
  <c r="FU16" i="8"/>
  <c r="FT16" i="8"/>
  <c r="FS16" i="8"/>
  <c r="FR16" i="8"/>
  <c r="FQ16" i="8"/>
  <c r="FP16" i="8"/>
  <c r="FO16" i="8"/>
  <c r="FN16" i="8"/>
  <c r="FM16" i="8"/>
  <c r="FL16" i="8"/>
  <c r="FK16" i="8"/>
  <c r="FJ16" i="8"/>
  <c r="FI16" i="8"/>
  <c r="FH16" i="8"/>
  <c r="FG16" i="8"/>
  <c r="FF16" i="8"/>
  <c r="FE16" i="8"/>
  <c r="FD16" i="8"/>
  <c r="FC16" i="8"/>
  <c r="FB16" i="8"/>
  <c r="FA16" i="8"/>
  <c r="EZ16" i="8"/>
  <c r="EY16" i="8"/>
  <c r="EX16" i="8"/>
  <c r="EW16" i="8"/>
  <c r="EV16" i="8"/>
  <c r="EU16" i="8"/>
  <c r="ET16" i="8"/>
  <c r="ES16" i="8"/>
  <c r="ER16" i="8"/>
  <c r="EQ16" i="8"/>
  <c r="EP16" i="8"/>
  <c r="EO16" i="8"/>
  <c r="EN16" i="8"/>
  <c r="EM16" i="8"/>
  <c r="EL16" i="8"/>
  <c r="EK16" i="8"/>
  <c r="EJ16" i="8"/>
  <c r="EI16" i="8"/>
  <c r="EH16" i="8"/>
  <c r="EG16" i="8"/>
  <c r="EF16" i="8"/>
  <c r="EE16" i="8"/>
  <c r="ED16" i="8"/>
  <c r="EC16" i="8"/>
  <c r="EB16" i="8"/>
  <c r="EA16" i="8"/>
  <c r="DZ16" i="8"/>
  <c r="DY16" i="8"/>
  <c r="DX16" i="8"/>
  <c r="DW16" i="8"/>
  <c r="DV16" i="8"/>
  <c r="DU16" i="8"/>
  <c r="DT16" i="8"/>
  <c r="DS16" i="8"/>
  <c r="DR16" i="8"/>
  <c r="DQ16" i="8"/>
  <c r="DP16" i="8"/>
  <c r="DO16" i="8"/>
  <c r="DN16" i="8"/>
  <c r="DM16" i="8"/>
  <c r="DL16" i="8"/>
  <c r="DK16" i="8"/>
  <c r="DJ16" i="8"/>
  <c r="DI16" i="8"/>
  <c r="DH16" i="8"/>
  <c r="DG16" i="8"/>
  <c r="DF16" i="8"/>
  <c r="HA15" i="8"/>
  <c r="GZ15" i="8"/>
  <c r="GY15" i="8"/>
  <c r="GX15" i="8"/>
  <c r="GW15" i="8"/>
  <c r="GV15" i="8"/>
  <c r="GU15" i="8"/>
  <c r="GT15" i="8"/>
  <c r="GS15" i="8"/>
  <c r="GR15" i="8"/>
  <c r="GQ15" i="8"/>
  <c r="GP15" i="8"/>
  <c r="GO15" i="8"/>
  <c r="GN15" i="8"/>
  <c r="GM15" i="8"/>
  <c r="GL15" i="8"/>
  <c r="GK15" i="8"/>
  <c r="GJ15" i="8"/>
  <c r="GI15" i="8"/>
  <c r="GH15" i="8"/>
  <c r="GG15" i="8"/>
  <c r="GF15" i="8"/>
  <c r="GE15" i="8"/>
  <c r="GD15" i="8"/>
  <c r="GC15" i="8"/>
  <c r="GB15" i="8"/>
  <c r="GA15" i="8"/>
  <c r="FZ15" i="8"/>
  <c r="FY15" i="8"/>
  <c r="FX15" i="8"/>
  <c r="FW15" i="8"/>
  <c r="FV15" i="8"/>
  <c r="FU15" i="8"/>
  <c r="FT15" i="8"/>
  <c r="FS15" i="8"/>
  <c r="FR15" i="8"/>
  <c r="FQ15" i="8"/>
  <c r="FP15" i="8"/>
  <c r="FO15" i="8"/>
  <c r="FN15" i="8"/>
  <c r="FM15" i="8"/>
  <c r="FL15" i="8"/>
  <c r="FK15" i="8"/>
  <c r="FJ15" i="8"/>
  <c r="FI15" i="8"/>
  <c r="FH15" i="8"/>
  <c r="FG15" i="8"/>
  <c r="FF15" i="8"/>
  <c r="FE15" i="8"/>
  <c r="FD15" i="8"/>
  <c r="FC15" i="8"/>
  <c r="FB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HA14" i="8"/>
  <c r="GZ14" i="8"/>
  <c r="GY14" i="8"/>
  <c r="GX14" i="8"/>
  <c r="GW14" i="8"/>
  <c r="GV14" i="8"/>
  <c r="GU14" i="8"/>
  <c r="GT14" i="8"/>
  <c r="GS14" i="8"/>
  <c r="GR14" i="8"/>
  <c r="GQ14" i="8"/>
  <c r="GP14" i="8"/>
  <c r="GO14" i="8"/>
  <c r="GN14" i="8"/>
  <c r="GM14" i="8"/>
  <c r="GL14" i="8"/>
  <c r="GK14" i="8"/>
  <c r="GJ14" i="8"/>
  <c r="GI14" i="8"/>
  <c r="GH14" i="8"/>
  <c r="GG14" i="8"/>
  <c r="GF14" i="8"/>
  <c r="GE14" i="8"/>
  <c r="GD14" i="8"/>
  <c r="GC14" i="8"/>
  <c r="GB14" i="8"/>
  <c r="GA14" i="8"/>
  <c r="FZ14" i="8"/>
  <c r="FY14" i="8"/>
  <c r="FX14" i="8"/>
  <c r="FW14" i="8"/>
  <c r="FV14" i="8"/>
  <c r="FU14" i="8"/>
  <c r="FT14" i="8"/>
  <c r="FS14" i="8"/>
  <c r="FR14" i="8"/>
  <c r="FQ14" i="8"/>
  <c r="FP14" i="8"/>
  <c r="FO14" i="8"/>
  <c r="FN14" i="8"/>
  <c r="FM14" i="8"/>
  <c r="FL14" i="8"/>
  <c r="FK14" i="8"/>
  <c r="FJ14" i="8"/>
  <c r="FI14" i="8"/>
  <c r="FH14" i="8"/>
  <c r="FG14" i="8"/>
  <c r="FF14" i="8"/>
  <c r="FE14" i="8"/>
  <c r="FD14" i="8"/>
  <c r="FC14" i="8"/>
  <c r="FB14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EL14" i="8"/>
  <c r="EK14" i="8"/>
  <c r="EJ14" i="8"/>
  <c r="EI14" i="8"/>
  <c r="EH14" i="8"/>
  <c r="EG14" i="8"/>
  <c r="EF14" i="8"/>
  <c r="EE14" i="8"/>
  <c r="ED14" i="8"/>
  <c r="EC14" i="8"/>
  <c r="EB14" i="8"/>
  <c r="EA14" i="8"/>
  <c r="DZ14" i="8"/>
  <c r="DY14" i="8"/>
  <c r="DX14" i="8"/>
  <c r="DW14" i="8"/>
  <c r="DV14" i="8"/>
  <c r="DU14" i="8"/>
  <c r="DT14" i="8"/>
  <c r="DS14" i="8"/>
  <c r="DR14" i="8"/>
  <c r="DQ14" i="8"/>
  <c r="DP14" i="8"/>
  <c r="DO14" i="8"/>
  <c r="DN14" i="8"/>
  <c r="DM14" i="8"/>
  <c r="DL14" i="8"/>
  <c r="DK14" i="8"/>
  <c r="DJ14" i="8"/>
  <c r="DI14" i="8"/>
  <c r="DH14" i="8"/>
  <c r="DG14" i="8"/>
  <c r="DF14" i="8"/>
  <c r="HA13" i="8"/>
  <c r="GZ13" i="8"/>
  <c r="GY13" i="8"/>
  <c r="GX13" i="8"/>
  <c r="GW13" i="8"/>
  <c r="GV13" i="8"/>
  <c r="GU13" i="8"/>
  <c r="GT13" i="8"/>
  <c r="GS13" i="8"/>
  <c r="GR13" i="8"/>
  <c r="GQ13" i="8"/>
  <c r="GP13" i="8"/>
  <c r="GO13" i="8"/>
  <c r="GN13" i="8"/>
  <c r="GM13" i="8"/>
  <c r="GL13" i="8"/>
  <c r="GK13" i="8"/>
  <c r="GJ13" i="8"/>
  <c r="GI13" i="8"/>
  <c r="GH13" i="8"/>
  <c r="GG13" i="8"/>
  <c r="GF13" i="8"/>
  <c r="GE13" i="8"/>
  <c r="GD13" i="8"/>
  <c r="GC13" i="8"/>
  <c r="GB13" i="8"/>
  <c r="GA13" i="8"/>
  <c r="FZ13" i="8"/>
  <c r="FY13" i="8"/>
  <c r="FX13" i="8"/>
  <c r="FW13" i="8"/>
  <c r="FV13" i="8"/>
  <c r="FU13" i="8"/>
  <c r="FT13" i="8"/>
  <c r="FS13" i="8"/>
  <c r="FR13" i="8"/>
  <c r="FQ13" i="8"/>
  <c r="FP13" i="8"/>
  <c r="FO13" i="8"/>
  <c r="FN13" i="8"/>
  <c r="FM13" i="8"/>
  <c r="FL13" i="8"/>
  <c r="FK13" i="8"/>
  <c r="FJ13" i="8"/>
  <c r="FI13" i="8"/>
  <c r="FH13" i="8"/>
  <c r="FG13" i="8"/>
  <c r="FF13" i="8"/>
  <c r="FE13" i="8"/>
  <c r="FD13" i="8"/>
  <c r="FC13" i="8"/>
  <c r="FB13" i="8"/>
  <c r="FA13" i="8"/>
  <c r="EZ13" i="8"/>
  <c r="EY13" i="8"/>
  <c r="EX13" i="8"/>
  <c r="EW13" i="8"/>
  <c r="EV13" i="8"/>
  <c r="EU13" i="8"/>
  <c r="ET13" i="8"/>
  <c r="ES13" i="8"/>
  <c r="ER13" i="8"/>
  <c r="EQ13" i="8"/>
  <c r="EP13" i="8"/>
  <c r="EO13" i="8"/>
  <c r="EN13" i="8"/>
  <c r="EM13" i="8"/>
  <c r="EL13" i="8"/>
  <c r="EK13" i="8"/>
  <c r="EJ13" i="8"/>
  <c r="EI13" i="8"/>
  <c r="EH13" i="8"/>
  <c r="EG13" i="8"/>
  <c r="EF13" i="8"/>
  <c r="EE13" i="8"/>
  <c r="ED13" i="8"/>
  <c r="EC13" i="8"/>
  <c r="EB13" i="8"/>
  <c r="EA13" i="8"/>
  <c r="DZ13" i="8"/>
  <c r="DY13" i="8"/>
  <c r="DX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K13" i="8"/>
  <c r="DJ13" i="8"/>
  <c r="DI13" i="8"/>
  <c r="DH13" i="8"/>
  <c r="DG13" i="8"/>
  <c r="DF13" i="8"/>
  <c r="HA12" i="8"/>
  <c r="GZ12" i="8"/>
  <c r="GY12" i="8"/>
  <c r="GX12" i="8"/>
  <c r="GW12" i="8"/>
  <c r="GV12" i="8"/>
  <c r="GU12" i="8"/>
  <c r="GT12" i="8"/>
  <c r="GS12" i="8"/>
  <c r="GR12" i="8"/>
  <c r="GQ12" i="8"/>
  <c r="GP12" i="8"/>
  <c r="GO12" i="8"/>
  <c r="GN12" i="8"/>
  <c r="GM12" i="8"/>
  <c r="GL12" i="8"/>
  <c r="GK12" i="8"/>
  <c r="GJ12" i="8"/>
  <c r="GI12" i="8"/>
  <c r="GH12" i="8"/>
  <c r="GG12" i="8"/>
  <c r="GF12" i="8"/>
  <c r="GE12" i="8"/>
  <c r="GD12" i="8"/>
  <c r="GC12" i="8"/>
  <c r="GB12" i="8"/>
  <c r="GA12" i="8"/>
  <c r="FZ12" i="8"/>
  <c r="FY12" i="8"/>
  <c r="FX12" i="8"/>
  <c r="FW12" i="8"/>
  <c r="FV12" i="8"/>
  <c r="FU12" i="8"/>
  <c r="FT12" i="8"/>
  <c r="FS12" i="8"/>
  <c r="FR12" i="8"/>
  <c r="FQ12" i="8"/>
  <c r="FP12" i="8"/>
  <c r="FO12" i="8"/>
  <c r="FN12" i="8"/>
  <c r="FM12" i="8"/>
  <c r="FL12" i="8"/>
  <c r="FK12" i="8"/>
  <c r="FJ12" i="8"/>
  <c r="FI12" i="8"/>
  <c r="FH12" i="8"/>
  <c r="FG12" i="8"/>
  <c r="FF12" i="8"/>
  <c r="FE12" i="8"/>
  <c r="FD12" i="8"/>
  <c r="FC12" i="8"/>
  <c r="FB12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P12" i="8"/>
  <c r="DO12" i="8"/>
  <c r="DN12" i="8"/>
  <c r="DM12" i="8"/>
  <c r="DL12" i="8"/>
  <c r="DK12" i="8"/>
  <c r="DJ12" i="8"/>
  <c r="DI12" i="8"/>
  <c r="DH12" i="8"/>
  <c r="DG12" i="8"/>
  <c r="DF12" i="8"/>
  <c r="HA11" i="8"/>
  <c r="GZ11" i="8"/>
  <c r="GY11" i="8"/>
  <c r="GX11" i="8"/>
  <c r="GW11" i="8"/>
  <c r="GV11" i="8"/>
  <c r="GU11" i="8"/>
  <c r="GT11" i="8"/>
  <c r="GS11" i="8"/>
  <c r="GR11" i="8"/>
  <c r="GQ11" i="8"/>
  <c r="GP11" i="8"/>
  <c r="GO11" i="8"/>
  <c r="GN11" i="8"/>
  <c r="GM11" i="8"/>
  <c r="GL11" i="8"/>
  <c r="GK11" i="8"/>
  <c r="GJ11" i="8"/>
  <c r="GI11" i="8"/>
  <c r="GH11" i="8"/>
  <c r="GG11" i="8"/>
  <c r="GF11" i="8"/>
  <c r="GE11" i="8"/>
  <c r="GD11" i="8"/>
  <c r="GC11" i="8"/>
  <c r="GB11" i="8"/>
  <c r="GA11" i="8"/>
  <c r="FZ11" i="8"/>
  <c r="FY11" i="8"/>
  <c r="FX11" i="8"/>
  <c r="FW11" i="8"/>
  <c r="FV11" i="8"/>
  <c r="FU11" i="8"/>
  <c r="FT11" i="8"/>
  <c r="FS11" i="8"/>
  <c r="FR11" i="8"/>
  <c r="FQ11" i="8"/>
  <c r="FP11" i="8"/>
  <c r="FO11" i="8"/>
  <c r="FN11" i="8"/>
  <c r="FM11" i="8"/>
  <c r="FL11" i="8"/>
  <c r="FK11" i="8"/>
  <c r="FJ11" i="8"/>
  <c r="FI11" i="8"/>
  <c r="FH11" i="8"/>
  <c r="FG11" i="8"/>
  <c r="FF11" i="8"/>
  <c r="FE11" i="8"/>
  <c r="FD11" i="8"/>
  <c r="FC11" i="8"/>
  <c r="FB11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EL11" i="8"/>
  <c r="EK11" i="8"/>
  <c r="EJ11" i="8"/>
  <c r="EI11" i="8"/>
  <c r="EH11" i="8"/>
  <c r="EG11" i="8"/>
  <c r="EF11" i="8"/>
  <c r="EE11" i="8"/>
  <c r="ED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P11" i="8"/>
  <c r="DO11" i="8"/>
  <c r="DN11" i="8"/>
  <c r="DM11" i="8"/>
  <c r="DL11" i="8"/>
  <c r="DK11" i="8"/>
  <c r="DJ11" i="8"/>
  <c r="DI11" i="8"/>
  <c r="DH11" i="8"/>
  <c r="DG11" i="8"/>
  <c r="DF11" i="8"/>
  <c r="HA10" i="8"/>
  <c r="GZ10" i="8"/>
  <c r="GY10" i="8"/>
  <c r="GX10" i="8"/>
  <c r="GW10" i="8"/>
  <c r="GV10" i="8"/>
  <c r="GU10" i="8"/>
  <c r="GT10" i="8"/>
  <c r="GS10" i="8"/>
  <c r="GR10" i="8"/>
  <c r="GQ10" i="8"/>
  <c r="GP10" i="8"/>
  <c r="GO10" i="8"/>
  <c r="GN10" i="8"/>
  <c r="GM10" i="8"/>
  <c r="GL10" i="8"/>
  <c r="GK10" i="8"/>
  <c r="GJ10" i="8"/>
  <c r="GI10" i="8"/>
  <c r="GH10" i="8"/>
  <c r="GG10" i="8"/>
  <c r="GF10" i="8"/>
  <c r="GE10" i="8"/>
  <c r="GD10" i="8"/>
  <c r="GC10" i="8"/>
  <c r="GB10" i="8"/>
  <c r="GA10" i="8"/>
  <c r="FZ10" i="8"/>
  <c r="FY10" i="8"/>
  <c r="FX10" i="8"/>
  <c r="FW10" i="8"/>
  <c r="FV10" i="8"/>
  <c r="FU10" i="8"/>
  <c r="FT10" i="8"/>
  <c r="FS10" i="8"/>
  <c r="FR10" i="8"/>
  <c r="FQ10" i="8"/>
  <c r="FP10" i="8"/>
  <c r="FO10" i="8"/>
  <c r="FN10" i="8"/>
  <c r="FM10" i="8"/>
  <c r="FL10" i="8"/>
  <c r="FK10" i="8"/>
  <c r="FJ10" i="8"/>
  <c r="FI10" i="8"/>
  <c r="FH10" i="8"/>
  <c r="FG10" i="8"/>
  <c r="FF10" i="8"/>
  <c r="FE10" i="8"/>
  <c r="FD10" i="8"/>
  <c r="FC10" i="8"/>
  <c r="FB10" i="8"/>
  <c r="FA10" i="8"/>
  <c r="EZ10" i="8"/>
  <c r="EY10" i="8"/>
  <c r="EX10" i="8"/>
  <c r="EW10" i="8"/>
  <c r="EV10" i="8"/>
  <c r="EU10" i="8"/>
  <c r="ET10" i="8"/>
  <c r="ES10" i="8"/>
  <c r="ER10" i="8"/>
  <c r="EQ10" i="8"/>
  <c r="EP10" i="8"/>
  <c r="EO10" i="8"/>
  <c r="EN10" i="8"/>
  <c r="EM10" i="8"/>
  <c r="EL10" i="8"/>
  <c r="EK10" i="8"/>
  <c r="EJ10" i="8"/>
  <c r="EI10" i="8"/>
  <c r="EH10" i="8"/>
  <c r="EG10" i="8"/>
  <c r="EF10" i="8"/>
  <c r="EE10" i="8"/>
  <c r="ED10" i="8"/>
  <c r="EC10" i="8"/>
  <c r="EB10" i="8"/>
  <c r="EA10" i="8"/>
  <c r="DZ10" i="8"/>
  <c r="DY10" i="8"/>
  <c r="DX10" i="8"/>
  <c r="DW10" i="8"/>
  <c r="DV10" i="8"/>
  <c r="DU10" i="8"/>
  <c r="DT10" i="8"/>
  <c r="DS10" i="8"/>
  <c r="DR10" i="8"/>
  <c r="DQ10" i="8"/>
  <c r="DP10" i="8"/>
  <c r="DO10" i="8"/>
  <c r="DN10" i="8"/>
  <c r="DM10" i="8"/>
  <c r="DL10" i="8"/>
  <c r="DK10" i="8"/>
  <c r="DJ10" i="8"/>
  <c r="DI10" i="8"/>
  <c r="DH10" i="8"/>
  <c r="DG10" i="8"/>
  <c r="DF10" i="8"/>
  <c r="HA9" i="8"/>
  <c r="GZ9" i="8"/>
  <c r="GY9" i="8"/>
  <c r="GX9" i="8"/>
  <c r="GW9" i="8"/>
  <c r="GV9" i="8"/>
  <c r="GU9" i="8"/>
  <c r="GT9" i="8"/>
  <c r="GS9" i="8"/>
  <c r="GR9" i="8"/>
  <c r="GQ9" i="8"/>
  <c r="GP9" i="8"/>
  <c r="GO9" i="8"/>
  <c r="GN9" i="8"/>
  <c r="GM9" i="8"/>
  <c r="GL9" i="8"/>
  <c r="GK9" i="8"/>
  <c r="GJ9" i="8"/>
  <c r="GI9" i="8"/>
  <c r="GH9" i="8"/>
  <c r="GG9" i="8"/>
  <c r="GF9" i="8"/>
  <c r="GE9" i="8"/>
  <c r="GD9" i="8"/>
  <c r="GC9" i="8"/>
  <c r="GB9" i="8"/>
  <c r="GA9" i="8"/>
  <c r="FZ9" i="8"/>
  <c r="FY9" i="8"/>
  <c r="FX9" i="8"/>
  <c r="FW9" i="8"/>
  <c r="FV9" i="8"/>
  <c r="FU9" i="8"/>
  <c r="FT9" i="8"/>
  <c r="FS9" i="8"/>
  <c r="FR9" i="8"/>
  <c r="FQ9" i="8"/>
  <c r="FP9" i="8"/>
  <c r="FO9" i="8"/>
  <c r="FN9" i="8"/>
  <c r="FM9" i="8"/>
  <c r="FL9" i="8"/>
  <c r="FK9" i="8"/>
  <c r="FJ9" i="8"/>
  <c r="FI9" i="8"/>
  <c r="FH9" i="8"/>
  <c r="FG9" i="8"/>
  <c r="FF9" i="8"/>
  <c r="FE9" i="8"/>
  <c r="FD9" i="8"/>
  <c r="FC9" i="8"/>
  <c r="FB9" i="8"/>
  <c r="FA9" i="8"/>
  <c r="EZ9" i="8"/>
  <c r="EY9" i="8"/>
  <c r="EX9" i="8"/>
  <c r="EW9" i="8"/>
  <c r="EV9" i="8"/>
  <c r="EU9" i="8"/>
  <c r="ET9" i="8"/>
  <c r="ES9" i="8"/>
  <c r="ER9" i="8"/>
  <c r="EQ9" i="8"/>
  <c r="EP9" i="8"/>
  <c r="EO9" i="8"/>
  <c r="EN9" i="8"/>
  <c r="EM9" i="8"/>
  <c r="EL9" i="8"/>
  <c r="EK9" i="8"/>
  <c r="EJ9" i="8"/>
  <c r="EI9" i="8"/>
  <c r="EH9" i="8"/>
  <c r="EG9" i="8"/>
  <c r="EF9" i="8"/>
  <c r="EE9" i="8"/>
  <c r="ED9" i="8"/>
  <c r="EC9" i="8"/>
  <c r="EB9" i="8"/>
  <c r="EA9" i="8"/>
  <c r="DZ9" i="8"/>
  <c r="DY9" i="8"/>
  <c r="DX9" i="8"/>
  <c r="DW9" i="8"/>
  <c r="DV9" i="8"/>
  <c r="DU9" i="8"/>
  <c r="DT9" i="8"/>
  <c r="DS9" i="8"/>
  <c r="DR9" i="8"/>
  <c r="DQ9" i="8"/>
  <c r="DP9" i="8"/>
  <c r="DO9" i="8"/>
  <c r="DN9" i="8"/>
  <c r="DM9" i="8"/>
  <c r="DL9" i="8"/>
  <c r="DK9" i="8"/>
  <c r="DJ9" i="8"/>
  <c r="DI9" i="8"/>
  <c r="DH9" i="8"/>
  <c r="DG9" i="8"/>
  <c r="DF9" i="8"/>
  <c r="HA8" i="8"/>
  <c r="GZ8" i="8"/>
  <c r="GY8" i="8"/>
  <c r="GX8" i="8"/>
  <c r="GW8" i="8"/>
  <c r="GV8" i="8"/>
  <c r="GU8" i="8"/>
  <c r="GT8" i="8"/>
  <c r="GS8" i="8"/>
  <c r="GR8" i="8"/>
  <c r="GQ8" i="8"/>
  <c r="GP8" i="8"/>
  <c r="GO8" i="8"/>
  <c r="GN8" i="8"/>
  <c r="GM8" i="8"/>
  <c r="GL8" i="8"/>
  <c r="GK8" i="8"/>
  <c r="GJ8" i="8"/>
  <c r="GI8" i="8"/>
  <c r="GH8" i="8"/>
  <c r="GG8" i="8"/>
  <c r="GF8" i="8"/>
  <c r="GE8" i="8"/>
  <c r="GD8" i="8"/>
  <c r="GC8" i="8"/>
  <c r="GB8" i="8"/>
  <c r="GA8" i="8"/>
  <c r="FZ8" i="8"/>
  <c r="FY8" i="8"/>
  <c r="FX8" i="8"/>
  <c r="FW8" i="8"/>
  <c r="FV8" i="8"/>
  <c r="FU8" i="8"/>
  <c r="FT8" i="8"/>
  <c r="FS8" i="8"/>
  <c r="FR8" i="8"/>
  <c r="FQ8" i="8"/>
  <c r="FP8" i="8"/>
  <c r="FO8" i="8"/>
  <c r="FN8" i="8"/>
  <c r="FM8" i="8"/>
  <c r="FL8" i="8"/>
  <c r="FK8" i="8"/>
  <c r="FJ8" i="8"/>
  <c r="FI8" i="8"/>
  <c r="FH8" i="8"/>
  <c r="FG8" i="8"/>
  <c r="FF8" i="8"/>
  <c r="FE8" i="8"/>
  <c r="FD8" i="8"/>
  <c r="FC8" i="8"/>
  <c r="FB8" i="8"/>
  <c r="FA8" i="8"/>
  <c r="EZ8" i="8"/>
  <c r="EY8" i="8"/>
  <c r="EX8" i="8"/>
  <c r="EW8" i="8"/>
  <c r="EV8" i="8"/>
  <c r="EU8" i="8"/>
  <c r="ET8" i="8"/>
  <c r="ES8" i="8"/>
  <c r="ER8" i="8"/>
  <c r="EQ8" i="8"/>
  <c r="EP8" i="8"/>
  <c r="EO8" i="8"/>
  <c r="EN8" i="8"/>
  <c r="EM8" i="8"/>
  <c r="EL8" i="8"/>
  <c r="EK8" i="8"/>
  <c r="EJ8" i="8"/>
  <c r="EI8" i="8"/>
  <c r="EH8" i="8"/>
  <c r="EG8" i="8"/>
  <c r="EF8" i="8"/>
  <c r="EE8" i="8"/>
  <c r="ED8" i="8"/>
  <c r="EC8" i="8"/>
  <c r="EB8" i="8"/>
  <c r="EA8" i="8"/>
  <c r="DZ8" i="8"/>
  <c r="DY8" i="8"/>
  <c r="DX8" i="8"/>
  <c r="DW8" i="8"/>
  <c r="DV8" i="8"/>
  <c r="DU8" i="8"/>
  <c r="DT8" i="8"/>
  <c r="DS8" i="8"/>
  <c r="DR8" i="8"/>
  <c r="DQ8" i="8"/>
  <c r="DP8" i="8"/>
  <c r="DO8" i="8"/>
  <c r="DN8" i="8"/>
  <c r="DM8" i="8"/>
  <c r="DL8" i="8"/>
  <c r="DK8" i="8"/>
  <c r="DJ8" i="8"/>
  <c r="DI8" i="8"/>
  <c r="DH8" i="8"/>
  <c r="DG8" i="8"/>
  <c r="DF8" i="8"/>
  <c r="HA7" i="8"/>
  <c r="GZ7" i="8"/>
  <c r="GY7" i="8"/>
  <c r="GX7" i="8"/>
  <c r="GW7" i="8"/>
  <c r="GV7" i="8"/>
  <c r="GU7" i="8"/>
  <c r="GT7" i="8"/>
  <c r="GS7" i="8"/>
  <c r="GR7" i="8"/>
  <c r="GQ7" i="8"/>
  <c r="GP7" i="8"/>
  <c r="GO7" i="8"/>
  <c r="GN7" i="8"/>
  <c r="GM7" i="8"/>
  <c r="GL7" i="8"/>
  <c r="GK7" i="8"/>
  <c r="GJ7" i="8"/>
  <c r="GI7" i="8"/>
  <c r="GH7" i="8"/>
  <c r="GG7" i="8"/>
  <c r="GF7" i="8"/>
  <c r="GE7" i="8"/>
  <c r="GD7" i="8"/>
  <c r="GC7" i="8"/>
  <c r="GB7" i="8"/>
  <c r="GA7" i="8"/>
  <c r="FZ7" i="8"/>
  <c r="FY7" i="8"/>
  <c r="FX7" i="8"/>
  <c r="FW7" i="8"/>
  <c r="FV7" i="8"/>
  <c r="FU7" i="8"/>
  <c r="FT7" i="8"/>
  <c r="FS7" i="8"/>
  <c r="FR7" i="8"/>
  <c r="FQ7" i="8"/>
  <c r="FP7" i="8"/>
  <c r="FO7" i="8"/>
  <c r="FN7" i="8"/>
  <c r="FM7" i="8"/>
  <c r="FL7" i="8"/>
  <c r="FK7" i="8"/>
  <c r="FJ7" i="8"/>
  <c r="FI7" i="8"/>
  <c r="FH7" i="8"/>
  <c r="FG7" i="8"/>
  <c r="FF7" i="8"/>
  <c r="FE7" i="8"/>
  <c r="FD7" i="8"/>
  <c r="FC7" i="8"/>
  <c r="FB7" i="8"/>
  <c r="FA7" i="8"/>
  <c r="EZ7" i="8"/>
  <c r="EY7" i="8"/>
  <c r="EX7" i="8"/>
  <c r="EW7" i="8"/>
  <c r="EV7" i="8"/>
  <c r="EU7" i="8"/>
  <c r="ET7" i="8"/>
  <c r="ES7" i="8"/>
  <c r="ER7" i="8"/>
  <c r="EQ7" i="8"/>
  <c r="EP7" i="8"/>
  <c r="EO7" i="8"/>
  <c r="EN7" i="8"/>
  <c r="EM7" i="8"/>
  <c r="EL7" i="8"/>
  <c r="EK7" i="8"/>
  <c r="EJ7" i="8"/>
  <c r="EI7" i="8"/>
  <c r="EH7" i="8"/>
  <c r="EG7" i="8"/>
  <c r="EF7" i="8"/>
  <c r="EE7" i="8"/>
  <c r="ED7" i="8"/>
  <c r="EC7" i="8"/>
  <c r="EB7" i="8"/>
  <c r="EA7" i="8"/>
  <c r="DZ7" i="8"/>
  <c r="DY7" i="8"/>
  <c r="DX7" i="8"/>
  <c r="DW7" i="8"/>
  <c r="DV7" i="8"/>
  <c r="DU7" i="8"/>
  <c r="DT7" i="8"/>
  <c r="DS7" i="8"/>
  <c r="DR7" i="8"/>
  <c r="DQ7" i="8"/>
  <c r="DP7" i="8"/>
  <c r="DO7" i="8"/>
  <c r="DN7" i="8"/>
  <c r="DM7" i="8"/>
  <c r="DL7" i="8"/>
  <c r="DK7" i="8"/>
  <c r="DJ7" i="8"/>
  <c r="DI7" i="8"/>
  <c r="DH7" i="8"/>
  <c r="DG7" i="8"/>
  <c r="DF7" i="8"/>
  <c r="HA6" i="8"/>
  <c r="GZ6" i="8"/>
  <c r="GY6" i="8"/>
  <c r="GX6" i="8"/>
  <c r="GW6" i="8"/>
  <c r="GV6" i="8"/>
  <c r="GU6" i="8"/>
  <c r="GT6" i="8"/>
  <c r="GS6" i="8"/>
  <c r="GR6" i="8"/>
  <c r="GQ6" i="8"/>
  <c r="GP6" i="8"/>
  <c r="GO6" i="8"/>
  <c r="GN6" i="8"/>
  <c r="GM6" i="8"/>
  <c r="GL6" i="8"/>
  <c r="GK6" i="8"/>
  <c r="GJ6" i="8"/>
  <c r="GI6" i="8"/>
  <c r="GH6" i="8"/>
  <c r="GG6" i="8"/>
  <c r="GF6" i="8"/>
  <c r="GE6" i="8"/>
  <c r="GD6" i="8"/>
  <c r="GC6" i="8"/>
  <c r="GB6" i="8"/>
  <c r="GA6" i="8"/>
  <c r="FZ6" i="8"/>
  <c r="FY6" i="8"/>
  <c r="FX6" i="8"/>
  <c r="FW6" i="8"/>
  <c r="FV6" i="8"/>
  <c r="FU6" i="8"/>
  <c r="FT6" i="8"/>
  <c r="FS6" i="8"/>
  <c r="FR6" i="8"/>
  <c r="FQ6" i="8"/>
  <c r="FP6" i="8"/>
  <c r="FO6" i="8"/>
  <c r="FN6" i="8"/>
  <c r="FM6" i="8"/>
  <c r="FL6" i="8"/>
  <c r="FK6" i="8"/>
  <c r="FJ6" i="8"/>
  <c r="FI6" i="8"/>
  <c r="FH6" i="8"/>
  <c r="FG6" i="8"/>
  <c r="FF6" i="8"/>
  <c r="FE6" i="8"/>
  <c r="FD6" i="8"/>
  <c r="FC6" i="8"/>
  <c r="FB6" i="8"/>
  <c r="FA6" i="8"/>
  <c r="EZ6" i="8"/>
  <c r="EY6" i="8"/>
  <c r="EX6" i="8"/>
  <c r="EW6" i="8"/>
  <c r="EV6" i="8"/>
  <c r="EU6" i="8"/>
  <c r="ET6" i="8"/>
  <c r="ES6" i="8"/>
  <c r="ER6" i="8"/>
  <c r="EQ6" i="8"/>
  <c r="EP6" i="8"/>
  <c r="EO6" i="8"/>
  <c r="EN6" i="8"/>
  <c r="EM6" i="8"/>
  <c r="EL6" i="8"/>
  <c r="EK6" i="8"/>
  <c r="EJ6" i="8"/>
  <c r="EI6" i="8"/>
  <c r="EH6" i="8"/>
  <c r="EG6" i="8"/>
  <c r="EF6" i="8"/>
  <c r="EE6" i="8"/>
  <c r="ED6" i="8"/>
  <c r="EC6" i="8"/>
  <c r="EB6" i="8"/>
  <c r="EA6" i="8"/>
  <c r="DZ6" i="8"/>
  <c r="DY6" i="8"/>
  <c r="DX6" i="8"/>
  <c r="DW6" i="8"/>
  <c r="DV6" i="8"/>
  <c r="DU6" i="8"/>
  <c r="DT6" i="8"/>
  <c r="DS6" i="8"/>
  <c r="DR6" i="8"/>
  <c r="DQ6" i="8"/>
  <c r="DP6" i="8"/>
  <c r="DO6" i="8"/>
  <c r="DN6" i="8"/>
  <c r="DM6" i="8"/>
  <c r="DL6" i="8"/>
  <c r="DK6" i="8"/>
  <c r="DJ6" i="8"/>
  <c r="DI6" i="8"/>
  <c r="DH6" i="8"/>
  <c r="DG6" i="8"/>
  <c r="DF6" i="8"/>
  <c r="HA5" i="8"/>
  <c r="GZ5" i="8"/>
  <c r="GY5" i="8"/>
  <c r="GX5" i="8"/>
  <c r="GW5" i="8"/>
  <c r="GV5" i="8"/>
  <c r="GU5" i="8"/>
  <c r="GT5" i="8"/>
  <c r="GS5" i="8"/>
  <c r="GR5" i="8"/>
  <c r="GQ5" i="8"/>
  <c r="GP5" i="8"/>
  <c r="GO5" i="8"/>
  <c r="GN5" i="8"/>
  <c r="GM5" i="8"/>
  <c r="GL5" i="8"/>
  <c r="GK5" i="8"/>
  <c r="GJ5" i="8"/>
  <c r="GI5" i="8"/>
  <c r="GH5" i="8"/>
  <c r="GG5" i="8"/>
  <c r="GF5" i="8"/>
  <c r="GE5" i="8"/>
  <c r="GD5" i="8"/>
  <c r="GC5" i="8"/>
  <c r="GB5" i="8"/>
  <c r="GA5" i="8"/>
  <c r="FZ5" i="8"/>
  <c r="FY5" i="8"/>
  <c r="FX5" i="8"/>
  <c r="FW5" i="8"/>
  <c r="FV5" i="8"/>
  <c r="FU5" i="8"/>
  <c r="FT5" i="8"/>
  <c r="FS5" i="8"/>
  <c r="FR5" i="8"/>
  <c r="FQ5" i="8"/>
  <c r="FP5" i="8"/>
  <c r="FO5" i="8"/>
  <c r="FN5" i="8"/>
  <c r="FM5" i="8"/>
  <c r="FL5" i="8"/>
  <c r="FK5" i="8"/>
  <c r="FJ5" i="8"/>
  <c r="FI5" i="8"/>
  <c r="FH5" i="8"/>
  <c r="FG5" i="8"/>
  <c r="FF5" i="8"/>
  <c r="FE5" i="8"/>
  <c r="FD5" i="8"/>
  <c r="FC5" i="8"/>
  <c r="FB5" i="8"/>
  <c r="FA5" i="8"/>
  <c r="EZ5" i="8"/>
  <c r="EY5" i="8"/>
  <c r="EX5" i="8"/>
  <c r="EW5" i="8"/>
  <c r="EV5" i="8"/>
  <c r="EU5" i="8"/>
  <c r="ET5" i="8"/>
  <c r="ES5" i="8"/>
  <c r="ER5" i="8"/>
  <c r="EQ5" i="8"/>
  <c r="EP5" i="8"/>
  <c r="EO5" i="8"/>
  <c r="EN5" i="8"/>
  <c r="EM5" i="8"/>
  <c r="EL5" i="8"/>
  <c r="EK5" i="8"/>
  <c r="EJ5" i="8"/>
  <c r="EI5" i="8"/>
  <c r="EH5" i="8"/>
  <c r="EG5" i="8"/>
  <c r="EF5" i="8"/>
  <c r="EE5" i="8"/>
  <c r="ED5" i="8"/>
  <c r="EC5" i="8"/>
  <c r="EB5" i="8"/>
  <c r="EA5" i="8"/>
  <c r="DZ5" i="8"/>
  <c r="DY5" i="8"/>
  <c r="DX5" i="8"/>
  <c r="DW5" i="8"/>
  <c r="DV5" i="8"/>
  <c r="DU5" i="8"/>
  <c r="DT5" i="8"/>
  <c r="DS5" i="8"/>
  <c r="DR5" i="8"/>
  <c r="DQ5" i="8"/>
  <c r="DP5" i="8"/>
  <c r="DO5" i="8"/>
  <c r="DN5" i="8"/>
  <c r="DM5" i="8"/>
  <c r="DL5" i="8"/>
  <c r="DK5" i="8"/>
  <c r="DJ5" i="8"/>
  <c r="DI5" i="8"/>
  <c r="DH5" i="8"/>
  <c r="DG5" i="8"/>
  <c r="DF5" i="8"/>
  <c r="HA4" i="8"/>
  <c r="GZ4" i="8"/>
  <c r="GY4" i="8"/>
  <c r="GX4" i="8"/>
  <c r="GW4" i="8"/>
  <c r="GV4" i="8"/>
  <c r="GU4" i="8"/>
  <c r="GT4" i="8"/>
  <c r="GS4" i="8"/>
  <c r="GR4" i="8"/>
  <c r="GQ4" i="8"/>
  <c r="GP4" i="8"/>
  <c r="GO4" i="8"/>
  <c r="GN4" i="8"/>
  <c r="GM4" i="8"/>
  <c r="GL4" i="8"/>
  <c r="GK4" i="8"/>
  <c r="GJ4" i="8"/>
  <c r="GI4" i="8"/>
  <c r="GH4" i="8"/>
  <c r="GG4" i="8"/>
  <c r="GF4" i="8"/>
  <c r="GE4" i="8"/>
  <c r="GD4" i="8"/>
  <c r="GC4" i="8"/>
  <c r="GB4" i="8"/>
  <c r="GA4" i="8"/>
  <c r="FZ4" i="8"/>
  <c r="FY4" i="8"/>
  <c r="FX4" i="8"/>
  <c r="FW4" i="8"/>
  <c r="FV4" i="8"/>
  <c r="FU4" i="8"/>
  <c r="FT4" i="8"/>
  <c r="FS4" i="8"/>
  <c r="FR4" i="8"/>
  <c r="FQ4" i="8"/>
  <c r="FP4" i="8"/>
  <c r="FO4" i="8"/>
  <c r="FN4" i="8"/>
  <c r="FM4" i="8"/>
  <c r="FL4" i="8"/>
  <c r="FK4" i="8"/>
  <c r="FJ4" i="8"/>
  <c r="FI4" i="8"/>
  <c r="FH4" i="8"/>
  <c r="FG4" i="8"/>
  <c r="FF4" i="8"/>
  <c r="FE4" i="8"/>
  <c r="FD4" i="8"/>
  <c r="FC4" i="8"/>
  <c r="FB4" i="8"/>
  <c r="FA4" i="8"/>
  <c r="EZ4" i="8"/>
  <c r="EY4" i="8"/>
  <c r="EX4" i="8"/>
  <c r="EW4" i="8"/>
  <c r="EV4" i="8"/>
  <c r="EU4" i="8"/>
  <c r="ET4" i="8"/>
  <c r="ES4" i="8"/>
  <c r="ER4" i="8"/>
  <c r="EQ4" i="8"/>
  <c r="EP4" i="8"/>
  <c r="EO4" i="8"/>
  <c r="EN4" i="8"/>
  <c r="EM4" i="8"/>
  <c r="EL4" i="8"/>
  <c r="EK4" i="8"/>
  <c r="EJ4" i="8"/>
  <c r="EI4" i="8"/>
  <c r="EH4" i="8"/>
  <c r="EG4" i="8"/>
  <c r="EF4" i="8"/>
  <c r="EE4" i="8"/>
  <c r="ED4" i="8"/>
  <c r="EC4" i="8"/>
  <c r="EB4" i="8"/>
  <c r="EA4" i="8"/>
  <c r="DZ4" i="8"/>
  <c r="DY4" i="8"/>
  <c r="DX4" i="8"/>
  <c r="DW4" i="8"/>
  <c r="DV4" i="8"/>
  <c r="DU4" i="8"/>
  <c r="DT4" i="8"/>
  <c r="DS4" i="8"/>
  <c r="DR4" i="8"/>
  <c r="DQ4" i="8"/>
  <c r="DP4" i="8"/>
  <c r="DO4" i="8"/>
  <c r="DN4" i="8"/>
  <c r="DM4" i="8"/>
  <c r="DL4" i="8"/>
  <c r="DK4" i="8"/>
  <c r="DJ4" i="8"/>
  <c r="DI4" i="8"/>
  <c r="DH4" i="8"/>
  <c r="DG4" i="8"/>
  <c r="DF4" i="8"/>
  <c r="DB127" i="8"/>
  <c r="DA127" i="8"/>
  <c r="CZ127" i="8"/>
  <c r="CY127" i="8"/>
  <c r="CX127" i="8"/>
  <c r="CW127" i="8"/>
  <c r="CV127" i="8"/>
  <c r="CU127" i="8"/>
  <c r="CT127" i="8"/>
  <c r="CS127" i="8"/>
  <c r="CR127" i="8"/>
  <c r="CQ127" i="8"/>
  <c r="CP127" i="8"/>
  <c r="CO127" i="8"/>
  <c r="CN127" i="8"/>
  <c r="CM127" i="8"/>
  <c r="CL127" i="8"/>
  <c r="CK127" i="8"/>
  <c r="CJ127" i="8"/>
  <c r="CI127" i="8"/>
  <c r="CH127" i="8"/>
  <c r="CG127" i="8"/>
  <c r="CF127" i="8"/>
  <c r="CE127" i="8"/>
  <c r="CD127" i="8"/>
  <c r="CC127" i="8"/>
  <c r="CB127" i="8"/>
  <c r="CA127" i="8"/>
  <c r="BZ127" i="8"/>
  <c r="BY127" i="8"/>
  <c r="BX127" i="8"/>
  <c r="BW127" i="8"/>
  <c r="BV127" i="8"/>
  <c r="BU127" i="8"/>
  <c r="BT127" i="8"/>
  <c r="BS127" i="8"/>
  <c r="BR127" i="8"/>
  <c r="BQ127" i="8"/>
  <c r="BP127" i="8"/>
  <c r="BO127" i="8"/>
  <c r="BN127" i="8"/>
  <c r="BM127" i="8"/>
  <c r="BL127" i="8"/>
  <c r="BK127" i="8"/>
  <c r="BJ127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DB126" i="8"/>
  <c r="DA126" i="8"/>
  <c r="CZ126" i="8"/>
  <c r="CY126" i="8"/>
  <c r="CX126" i="8"/>
  <c r="CW126" i="8"/>
  <c r="CV126" i="8"/>
  <c r="CU126" i="8"/>
  <c r="CT126" i="8"/>
  <c r="CS126" i="8"/>
  <c r="CR126" i="8"/>
  <c r="CQ126" i="8"/>
  <c r="CP126" i="8"/>
  <c r="CO126" i="8"/>
  <c r="CN126" i="8"/>
  <c r="CM126" i="8"/>
  <c r="CL126" i="8"/>
  <c r="CK126" i="8"/>
  <c r="CJ126" i="8"/>
  <c r="CI126" i="8"/>
  <c r="CH126" i="8"/>
  <c r="CG126" i="8"/>
  <c r="CF126" i="8"/>
  <c r="CE126" i="8"/>
  <c r="CD126" i="8"/>
  <c r="CC126" i="8"/>
  <c r="CB126" i="8"/>
  <c r="CA126" i="8"/>
  <c r="BZ126" i="8"/>
  <c r="BY126" i="8"/>
  <c r="BX126" i="8"/>
  <c r="BW126" i="8"/>
  <c r="BV126" i="8"/>
  <c r="BU126" i="8"/>
  <c r="BT126" i="8"/>
  <c r="BS126" i="8"/>
  <c r="BR126" i="8"/>
  <c r="BQ126" i="8"/>
  <c r="BP126" i="8"/>
  <c r="BO126" i="8"/>
  <c r="BN126" i="8"/>
  <c r="BM126" i="8"/>
  <c r="BL126" i="8"/>
  <c r="BK126" i="8"/>
  <c r="BJ126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DB125" i="8"/>
  <c r="DA125" i="8"/>
  <c r="CZ125" i="8"/>
  <c r="CY125" i="8"/>
  <c r="CX125" i="8"/>
  <c r="CW125" i="8"/>
  <c r="CV125" i="8"/>
  <c r="CU125" i="8"/>
  <c r="CT125" i="8"/>
  <c r="CS125" i="8"/>
  <c r="CR125" i="8"/>
  <c r="CQ125" i="8"/>
  <c r="CP125" i="8"/>
  <c r="CO125" i="8"/>
  <c r="CN125" i="8"/>
  <c r="CM125" i="8"/>
  <c r="CL125" i="8"/>
  <c r="CK125" i="8"/>
  <c r="CJ125" i="8"/>
  <c r="CI125" i="8"/>
  <c r="CH125" i="8"/>
  <c r="CG125" i="8"/>
  <c r="CF125" i="8"/>
  <c r="CE125" i="8"/>
  <c r="CD125" i="8"/>
  <c r="CC125" i="8"/>
  <c r="CB125" i="8"/>
  <c r="CA125" i="8"/>
  <c r="BZ125" i="8"/>
  <c r="BY125" i="8"/>
  <c r="BX125" i="8"/>
  <c r="BW125" i="8"/>
  <c r="BV125" i="8"/>
  <c r="BU125" i="8"/>
  <c r="BT125" i="8"/>
  <c r="BS125" i="8"/>
  <c r="BR125" i="8"/>
  <c r="BQ125" i="8"/>
  <c r="BP125" i="8"/>
  <c r="BO125" i="8"/>
  <c r="BN125" i="8"/>
  <c r="BM125" i="8"/>
  <c r="BL125" i="8"/>
  <c r="BK125" i="8"/>
  <c r="BJ125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AM125" i="8"/>
  <c r="AL125" i="8"/>
  <c r="AK125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DB124" i="8"/>
  <c r="DA124" i="8"/>
  <c r="CZ124" i="8"/>
  <c r="CY124" i="8"/>
  <c r="CX124" i="8"/>
  <c r="CW124" i="8"/>
  <c r="CV124" i="8"/>
  <c r="CU124" i="8"/>
  <c r="CT124" i="8"/>
  <c r="CS124" i="8"/>
  <c r="CR124" i="8"/>
  <c r="CQ124" i="8"/>
  <c r="CP124" i="8"/>
  <c r="CO124" i="8"/>
  <c r="CN124" i="8"/>
  <c r="CM124" i="8"/>
  <c r="CL124" i="8"/>
  <c r="CK124" i="8"/>
  <c r="CJ124" i="8"/>
  <c r="CI124" i="8"/>
  <c r="CH124" i="8"/>
  <c r="CG124" i="8"/>
  <c r="CF124" i="8"/>
  <c r="CE124" i="8"/>
  <c r="CD124" i="8"/>
  <c r="CC124" i="8"/>
  <c r="CB124" i="8"/>
  <c r="CA124" i="8"/>
  <c r="BZ124" i="8"/>
  <c r="BY124" i="8"/>
  <c r="BX124" i="8"/>
  <c r="BW124" i="8"/>
  <c r="BV124" i="8"/>
  <c r="BU124" i="8"/>
  <c r="BT124" i="8"/>
  <c r="BS124" i="8"/>
  <c r="BR124" i="8"/>
  <c r="BQ124" i="8"/>
  <c r="BP124" i="8"/>
  <c r="BO124" i="8"/>
  <c r="BN124" i="8"/>
  <c r="BM124" i="8"/>
  <c r="BL124" i="8"/>
  <c r="BK124" i="8"/>
  <c r="BJ124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DB123" i="8"/>
  <c r="DA123" i="8"/>
  <c r="CZ123" i="8"/>
  <c r="CY123" i="8"/>
  <c r="CX123" i="8"/>
  <c r="CW123" i="8"/>
  <c r="CV123" i="8"/>
  <c r="CU123" i="8"/>
  <c r="CT123" i="8"/>
  <c r="CS123" i="8"/>
  <c r="CR123" i="8"/>
  <c r="CQ123" i="8"/>
  <c r="CP123" i="8"/>
  <c r="CO123" i="8"/>
  <c r="CN123" i="8"/>
  <c r="CM123" i="8"/>
  <c r="CL123" i="8"/>
  <c r="CK123" i="8"/>
  <c r="CJ123" i="8"/>
  <c r="CI123" i="8"/>
  <c r="CH123" i="8"/>
  <c r="CG123" i="8"/>
  <c r="CF123" i="8"/>
  <c r="CE123" i="8"/>
  <c r="CD123" i="8"/>
  <c r="CC123" i="8"/>
  <c r="CB123" i="8"/>
  <c r="CA123" i="8"/>
  <c r="BZ123" i="8"/>
  <c r="BY123" i="8"/>
  <c r="BX123" i="8"/>
  <c r="BW123" i="8"/>
  <c r="BV123" i="8"/>
  <c r="BU123" i="8"/>
  <c r="BT123" i="8"/>
  <c r="BS123" i="8"/>
  <c r="BR123" i="8"/>
  <c r="BQ123" i="8"/>
  <c r="BP123" i="8"/>
  <c r="BO123" i="8"/>
  <c r="BN123" i="8"/>
  <c r="BM123" i="8"/>
  <c r="BL123" i="8"/>
  <c r="BK123" i="8"/>
  <c r="BJ123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DB122" i="8"/>
  <c r="DA122" i="8"/>
  <c r="CZ122" i="8"/>
  <c r="CY122" i="8"/>
  <c r="CX122" i="8"/>
  <c r="CW122" i="8"/>
  <c r="CV122" i="8"/>
  <c r="CU122" i="8"/>
  <c r="CT122" i="8"/>
  <c r="CS122" i="8"/>
  <c r="CR122" i="8"/>
  <c r="CQ122" i="8"/>
  <c r="CP122" i="8"/>
  <c r="CO122" i="8"/>
  <c r="CN122" i="8"/>
  <c r="CM122" i="8"/>
  <c r="CL122" i="8"/>
  <c r="CK122" i="8"/>
  <c r="CJ122" i="8"/>
  <c r="CI122" i="8"/>
  <c r="CH122" i="8"/>
  <c r="CG122" i="8"/>
  <c r="CF122" i="8"/>
  <c r="CE122" i="8"/>
  <c r="CD122" i="8"/>
  <c r="CC122" i="8"/>
  <c r="CB122" i="8"/>
  <c r="CA122" i="8"/>
  <c r="BZ122" i="8"/>
  <c r="BY122" i="8"/>
  <c r="BX122" i="8"/>
  <c r="BW122" i="8"/>
  <c r="BV122" i="8"/>
  <c r="BU122" i="8"/>
  <c r="BT122" i="8"/>
  <c r="BS122" i="8"/>
  <c r="BR122" i="8"/>
  <c r="BQ122" i="8"/>
  <c r="BP122" i="8"/>
  <c r="BO122" i="8"/>
  <c r="BN122" i="8"/>
  <c r="BM122" i="8"/>
  <c r="BL122" i="8"/>
  <c r="BK122" i="8"/>
  <c r="BJ122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DB121" i="8"/>
  <c r="DA121" i="8"/>
  <c r="CZ121" i="8"/>
  <c r="CY121" i="8"/>
  <c r="CX121" i="8"/>
  <c r="CW121" i="8"/>
  <c r="CV121" i="8"/>
  <c r="CU121" i="8"/>
  <c r="CT121" i="8"/>
  <c r="CS121" i="8"/>
  <c r="CR121" i="8"/>
  <c r="CQ121" i="8"/>
  <c r="CP121" i="8"/>
  <c r="CO121" i="8"/>
  <c r="CN121" i="8"/>
  <c r="CM121" i="8"/>
  <c r="CL121" i="8"/>
  <c r="CK121" i="8"/>
  <c r="CJ121" i="8"/>
  <c r="CI121" i="8"/>
  <c r="CH121" i="8"/>
  <c r="CG121" i="8"/>
  <c r="CF121" i="8"/>
  <c r="CE121" i="8"/>
  <c r="CD121" i="8"/>
  <c r="CC121" i="8"/>
  <c r="CB121" i="8"/>
  <c r="CA121" i="8"/>
  <c r="BZ121" i="8"/>
  <c r="BY121" i="8"/>
  <c r="BX121" i="8"/>
  <c r="BW121" i="8"/>
  <c r="BV121" i="8"/>
  <c r="BU121" i="8"/>
  <c r="BT121" i="8"/>
  <c r="BS121" i="8"/>
  <c r="BR121" i="8"/>
  <c r="BQ121" i="8"/>
  <c r="BP121" i="8"/>
  <c r="BO121" i="8"/>
  <c r="BN121" i="8"/>
  <c r="BM121" i="8"/>
  <c r="BL121" i="8"/>
  <c r="BK121" i="8"/>
  <c r="BJ121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DB120" i="8"/>
  <c r="DA120" i="8"/>
  <c r="CZ120" i="8"/>
  <c r="CY120" i="8"/>
  <c r="CX120" i="8"/>
  <c r="CW120" i="8"/>
  <c r="CV120" i="8"/>
  <c r="CU120" i="8"/>
  <c r="CT120" i="8"/>
  <c r="CS120" i="8"/>
  <c r="CR120" i="8"/>
  <c r="CQ120" i="8"/>
  <c r="CP120" i="8"/>
  <c r="CO120" i="8"/>
  <c r="CN120" i="8"/>
  <c r="CM120" i="8"/>
  <c r="CL120" i="8"/>
  <c r="CK120" i="8"/>
  <c r="CJ120" i="8"/>
  <c r="CI120" i="8"/>
  <c r="CH120" i="8"/>
  <c r="CG120" i="8"/>
  <c r="CF120" i="8"/>
  <c r="CE120" i="8"/>
  <c r="CD120" i="8"/>
  <c r="CC120" i="8"/>
  <c r="CB120" i="8"/>
  <c r="CA120" i="8"/>
  <c r="BZ120" i="8"/>
  <c r="BY120" i="8"/>
  <c r="BX120" i="8"/>
  <c r="BW120" i="8"/>
  <c r="BV120" i="8"/>
  <c r="BU120" i="8"/>
  <c r="BT120" i="8"/>
  <c r="BS120" i="8"/>
  <c r="BR120" i="8"/>
  <c r="BQ120" i="8"/>
  <c r="BP120" i="8"/>
  <c r="BO120" i="8"/>
  <c r="BN120" i="8"/>
  <c r="BM120" i="8"/>
  <c r="BL120" i="8"/>
  <c r="BK120" i="8"/>
  <c r="BJ120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DB119" i="8"/>
  <c r="DA119" i="8"/>
  <c r="CZ119" i="8"/>
  <c r="CY119" i="8"/>
  <c r="CX119" i="8"/>
  <c r="CW119" i="8"/>
  <c r="CV119" i="8"/>
  <c r="CU119" i="8"/>
  <c r="CT119" i="8"/>
  <c r="CS119" i="8"/>
  <c r="CR119" i="8"/>
  <c r="CQ119" i="8"/>
  <c r="CP119" i="8"/>
  <c r="CO119" i="8"/>
  <c r="CN119" i="8"/>
  <c r="CM119" i="8"/>
  <c r="CL119" i="8"/>
  <c r="CK119" i="8"/>
  <c r="CJ119" i="8"/>
  <c r="CI119" i="8"/>
  <c r="CH119" i="8"/>
  <c r="CG119" i="8"/>
  <c r="CF119" i="8"/>
  <c r="CE119" i="8"/>
  <c r="CD119" i="8"/>
  <c r="CC119" i="8"/>
  <c r="CB119" i="8"/>
  <c r="CA119" i="8"/>
  <c r="BZ119" i="8"/>
  <c r="BY119" i="8"/>
  <c r="BX119" i="8"/>
  <c r="BW119" i="8"/>
  <c r="BV119" i="8"/>
  <c r="BU119" i="8"/>
  <c r="BT119" i="8"/>
  <c r="BS119" i="8"/>
  <c r="BR119" i="8"/>
  <c r="BQ119" i="8"/>
  <c r="BP119" i="8"/>
  <c r="BO119" i="8"/>
  <c r="BN119" i="8"/>
  <c r="BM119" i="8"/>
  <c r="BL119" i="8"/>
  <c r="BK119" i="8"/>
  <c r="BJ119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DB118" i="8"/>
  <c r="DA118" i="8"/>
  <c r="CZ118" i="8"/>
  <c r="CY118" i="8"/>
  <c r="CX118" i="8"/>
  <c r="CW118" i="8"/>
  <c r="CV118" i="8"/>
  <c r="CU118" i="8"/>
  <c r="CT118" i="8"/>
  <c r="CS118" i="8"/>
  <c r="CR118" i="8"/>
  <c r="CQ118" i="8"/>
  <c r="CP118" i="8"/>
  <c r="CO118" i="8"/>
  <c r="CN118" i="8"/>
  <c r="CM118" i="8"/>
  <c r="CL118" i="8"/>
  <c r="CK118" i="8"/>
  <c r="CJ118" i="8"/>
  <c r="CI118" i="8"/>
  <c r="CH118" i="8"/>
  <c r="CG118" i="8"/>
  <c r="CF118" i="8"/>
  <c r="CE118" i="8"/>
  <c r="CD118" i="8"/>
  <c r="CC118" i="8"/>
  <c r="CB118" i="8"/>
  <c r="CA118" i="8"/>
  <c r="BZ118" i="8"/>
  <c r="BY118" i="8"/>
  <c r="BX118" i="8"/>
  <c r="BW118" i="8"/>
  <c r="BV118" i="8"/>
  <c r="BU118" i="8"/>
  <c r="BT118" i="8"/>
  <c r="BS118" i="8"/>
  <c r="BR118" i="8"/>
  <c r="BQ118" i="8"/>
  <c r="BP118" i="8"/>
  <c r="BO118" i="8"/>
  <c r="BN118" i="8"/>
  <c r="BM118" i="8"/>
  <c r="BL118" i="8"/>
  <c r="BK118" i="8"/>
  <c r="BJ118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DB117" i="8"/>
  <c r="DA117" i="8"/>
  <c r="CZ117" i="8"/>
  <c r="CY117" i="8"/>
  <c r="CX117" i="8"/>
  <c r="CW117" i="8"/>
  <c r="CV117" i="8"/>
  <c r="CU117" i="8"/>
  <c r="CT117" i="8"/>
  <c r="CS117" i="8"/>
  <c r="CR117" i="8"/>
  <c r="CQ117" i="8"/>
  <c r="CP117" i="8"/>
  <c r="CO117" i="8"/>
  <c r="CN117" i="8"/>
  <c r="CM117" i="8"/>
  <c r="CL117" i="8"/>
  <c r="CK117" i="8"/>
  <c r="CJ117" i="8"/>
  <c r="CI117" i="8"/>
  <c r="CH117" i="8"/>
  <c r="CG117" i="8"/>
  <c r="CF117" i="8"/>
  <c r="CE117" i="8"/>
  <c r="CD117" i="8"/>
  <c r="CC117" i="8"/>
  <c r="CB117" i="8"/>
  <c r="CA117" i="8"/>
  <c r="BZ117" i="8"/>
  <c r="BY117" i="8"/>
  <c r="BX117" i="8"/>
  <c r="BW117" i="8"/>
  <c r="BV117" i="8"/>
  <c r="BU117" i="8"/>
  <c r="BT117" i="8"/>
  <c r="BS117" i="8"/>
  <c r="BR117" i="8"/>
  <c r="BQ117" i="8"/>
  <c r="BP117" i="8"/>
  <c r="BO117" i="8"/>
  <c r="BN117" i="8"/>
  <c r="BM117" i="8"/>
  <c r="BL117" i="8"/>
  <c r="BK117" i="8"/>
  <c r="BJ117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DB116" i="8"/>
  <c r="DA116" i="8"/>
  <c r="CZ116" i="8"/>
  <c r="CY116" i="8"/>
  <c r="CX116" i="8"/>
  <c r="CW116" i="8"/>
  <c r="CV116" i="8"/>
  <c r="CU116" i="8"/>
  <c r="CT116" i="8"/>
  <c r="CS116" i="8"/>
  <c r="CR116" i="8"/>
  <c r="CQ116" i="8"/>
  <c r="CP116" i="8"/>
  <c r="CO116" i="8"/>
  <c r="CN116" i="8"/>
  <c r="CM116" i="8"/>
  <c r="CL116" i="8"/>
  <c r="CK116" i="8"/>
  <c r="CJ116" i="8"/>
  <c r="CI116" i="8"/>
  <c r="CH116" i="8"/>
  <c r="CG116" i="8"/>
  <c r="CF116" i="8"/>
  <c r="CE116" i="8"/>
  <c r="CD116" i="8"/>
  <c r="CC116" i="8"/>
  <c r="CB116" i="8"/>
  <c r="CA116" i="8"/>
  <c r="BZ116" i="8"/>
  <c r="BY116" i="8"/>
  <c r="BX116" i="8"/>
  <c r="BW116" i="8"/>
  <c r="BV116" i="8"/>
  <c r="BU116" i="8"/>
  <c r="BT116" i="8"/>
  <c r="BS116" i="8"/>
  <c r="BR116" i="8"/>
  <c r="BQ116" i="8"/>
  <c r="BP116" i="8"/>
  <c r="BO116" i="8"/>
  <c r="BN116" i="8"/>
  <c r="BM116" i="8"/>
  <c r="BL116" i="8"/>
  <c r="BK116" i="8"/>
  <c r="BJ116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DB115" i="8"/>
  <c r="DA115" i="8"/>
  <c r="CZ115" i="8"/>
  <c r="CY115" i="8"/>
  <c r="CX115" i="8"/>
  <c r="CW115" i="8"/>
  <c r="CV115" i="8"/>
  <c r="CU115" i="8"/>
  <c r="CT115" i="8"/>
  <c r="CS115" i="8"/>
  <c r="CR115" i="8"/>
  <c r="CQ115" i="8"/>
  <c r="CP115" i="8"/>
  <c r="CO115" i="8"/>
  <c r="CN115" i="8"/>
  <c r="CM115" i="8"/>
  <c r="CL115" i="8"/>
  <c r="CK115" i="8"/>
  <c r="CJ115" i="8"/>
  <c r="CI115" i="8"/>
  <c r="CH115" i="8"/>
  <c r="CG115" i="8"/>
  <c r="CF115" i="8"/>
  <c r="CE115" i="8"/>
  <c r="CD115" i="8"/>
  <c r="CC115" i="8"/>
  <c r="CB115" i="8"/>
  <c r="CA115" i="8"/>
  <c r="BZ115" i="8"/>
  <c r="BY115" i="8"/>
  <c r="BX115" i="8"/>
  <c r="BW115" i="8"/>
  <c r="BV115" i="8"/>
  <c r="BU115" i="8"/>
  <c r="BT115" i="8"/>
  <c r="BS115" i="8"/>
  <c r="BR115" i="8"/>
  <c r="BQ115" i="8"/>
  <c r="BP115" i="8"/>
  <c r="BO115" i="8"/>
  <c r="BN115" i="8"/>
  <c r="BM115" i="8"/>
  <c r="BL115" i="8"/>
  <c r="BK115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E115" i="8" s="1"/>
  <c r="F115" i="8"/>
  <c r="DB114" i="8"/>
  <c r="DA114" i="8"/>
  <c r="CZ114" i="8"/>
  <c r="CY114" i="8"/>
  <c r="CX114" i="8"/>
  <c r="CW114" i="8"/>
  <c r="CV114" i="8"/>
  <c r="CU114" i="8"/>
  <c r="CT114" i="8"/>
  <c r="CS114" i="8"/>
  <c r="CR114" i="8"/>
  <c r="CQ114" i="8"/>
  <c r="CP114" i="8"/>
  <c r="CO114" i="8"/>
  <c r="CN114" i="8"/>
  <c r="CM114" i="8"/>
  <c r="CL114" i="8"/>
  <c r="CK114" i="8"/>
  <c r="CJ114" i="8"/>
  <c r="CI114" i="8"/>
  <c r="CH114" i="8"/>
  <c r="CG114" i="8"/>
  <c r="CF114" i="8"/>
  <c r="CE114" i="8"/>
  <c r="CD114" i="8"/>
  <c r="CC114" i="8"/>
  <c r="CB114" i="8"/>
  <c r="CA114" i="8"/>
  <c r="BZ114" i="8"/>
  <c r="BY114" i="8"/>
  <c r="BX114" i="8"/>
  <c r="BW114" i="8"/>
  <c r="BV114" i="8"/>
  <c r="BU114" i="8"/>
  <c r="BT114" i="8"/>
  <c r="BS114" i="8"/>
  <c r="BR114" i="8"/>
  <c r="BQ114" i="8"/>
  <c r="BP114" i="8"/>
  <c r="BO114" i="8"/>
  <c r="BN114" i="8"/>
  <c r="BM114" i="8"/>
  <c r="BL114" i="8"/>
  <c r="BK114" i="8"/>
  <c r="BJ114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DB113" i="8"/>
  <c r="DA113" i="8"/>
  <c r="CZ113" i="8"/>
  <c r="CY113" i="8"/>
  <c r="CX113" i="8"/>
  <c r="CW113" i="8"/>
  <c r="CV113" i="8"/>
  <c r="CU113" i="8"/>
  <c r="CT113" i="8"/>
  <c r="CS113" i="8"/>
  <c r="CR113" i="8"/>
  <c r="CQ113" i="8"/>
  <c r="CP113" i="8"/>
  <c r="CO113" i="8"/>
  <c r="CN113" i="8"/>
  <c r="CM113" i="8"/>
  <c r="CL113" i="8"/>
  <c r="CK113" i="8"/>
  <c r="CJ113" i="8"/>
  <c r="CI113" i="8"/>
  <c r="CH113" i="8"/>
  <c r="CG113" i="8"/>
  <c r="CF113" i="8"/>
  <c r="CE113" i="8"/>
  <c r="CD113" i="8"/>
  <c r="CC113" i="8"/>
  <c r="CB113" i="8"/>
  <c r="CA113" i="8"/>
  <c r="BZ113" i="8"/>
  <c r="BY113" i="8"/>
  <c r="BX113" i="8"/>
  <c r="BW113" i="8"/>
  <c r="BV113" i="8"/>
  <c r="BU113" i="8"/>
  <c r="BT113" i="8"/>
  <c r="BS113" i="8"/>
  <c r="BR113" i="8"/>
  <c r="BQ113" i="8"/>
  <c r="BP113" i="8"/>
  <c r="BO113" i="8"/>
  <c r="BN113" i="8"/>
  <c r="BM113" i="8"/>
  <c r="BL113" i="8"/>
  <c r="BK113" i="8"/>
  <c r="BJ113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DB112" i="8"/>
  <c r="DA112" i="8"/>
  <c r="CZ112" i="8"/>
  <c r="CY112" i="8"/>
  <c r="CX112" i="8"/>
  <c r="CW112" i="8"/>
  <c r="CV112" i="8"/>
  <c r="CU112" i="8"/>
  <c r="CT112" i="8"/>
  <c r="CS112" i="8"/>
  <c r="CR112" i="8"/>
  <c r="CQ112" i="8"/>
  <c r="CP112" i="8"/>
  <c r="CO112" i="8"/>
  <c r="CN112" i="8"/>
  <c r="CM112" i="8"/>
  <c r="CL112" i="8"/>
  <c r="CK112" i="8"/>
  <c r="CJ112" i="8"/>
  <c r="CI112" i="8"/>
  <c r="CH112" i="8"/>
  <c r="CG112" i="8"/>
  <c r="CF112" i="8"/>
  <c r="CE112" i="8"/>
  <c r="CD112" i="8"/>
  <c r="CC112" i="8"/>
  <c r="CB112" i="8"/>
  <c r="CA112" i="8"/>
  <c r="BZ112" i="8"/>
  <c r="BY112" i="8"/>
  <c r="BX112" i="8"/>
  <c r="BW112" i="8"/>
  <c r="BV112" i="8"/>
  <c r="BU112" i="8"/>
  <c r="BT112" i="8"/>
  <c r="BS112" i="8"/>
  <c r="BR112" i="8"/>
  <c r="BQ112" i="8"/>
  <c r="BP112" i="8"/>
  <c r="BO112" i="8"/>
  <c r="BN112" i="8"/>
  <c r="BM112" i="8"/>
  <c r="BL112" i="8"/>
  <c r="BK112" i="8"/>
  <c r="BJ112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DB111" i="8"/>
  <c r="DA111" i="8"/>
  <c r="CZ111" i="8"/>
  <c r="CY111" i="8"/>
  <c r="CX111" i="8"/>
  <c r="CW111" i="8"/>
  <c r="CV111" i="8"/>
  <c r="CU111" i="8"/>
  <c r="CT111" i="8"/>
  <c r="CS111" i="8"/>
  <c r="CR111" i="8"/>
  <c r="CQ111" i="8"/>
  <c r="CP111" i="8"/>
  <c r="CO111" i="8"/>
  <c r="CN111" i="8"/>
  <c r="CM111" i="8"/>
  <c r="CL111" i="8"/>
  <c r="CK111" i="8"/>
  <c r="CJ111" i="8"/>
  <c r="CI111" i="8"/>
  <c r="CH111" i="8"/>
  <c r="CG111" i="8"/>
  <c r="CF111" i="8"/>
  <c r="CE111" i="8"/>
  <c r="CD111" i="8"/>
  <c r="CC111" i="8"/>
  <c r="CB111" i="8"/>
  <c r="CA111" i="8"/>
  <c r="BZ111" i="8"/>
  <c r="BY111" i="8"/>
  <c r="BX111" i="8"/>
  <c r="BW111" i="8"/>
  <c r="BV111" i="8"/>
  <c r="BU111" i="8"/>
  <c r="BT111" i="8"/>
  <c r="BS111" i="8"/>
  <c r="BR111" i="8"/>
  <c r="BQ111" i="8"/>
  <c r="BP111" i="8"/>
  <c r="BO111" i="8"/>
  <c r="BN111" i="8"/>
  <c r="BM111" i="8"/>
  <c r="BL111" i="8"/>
  <c r="BK111" i="8"/>
  <c r="BJ111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DB110" i="8"/>
  <c r="DA110" i="8"/>
  <c r="CZ110" i="8"/>
  <c r="CY110" i="8"/>
  <c r="CX110" i="8"/>
  <c r="CW110" i="8"/>
  <c r="CV110" i="8"/>
  <c r="CU110" i="8"/>
  <c r="CT110" i="8"/>
  <c r="CS110" i="8"/>
  <c r="CR110" i="8"/>
  <c r="CQ110" i="8"/>
  <c r="CP110" i="8"/>
  <c r="CO110" i="8"/>
  <c r="CN110" i="8"/>
  <c r="CM110" i="8"/>
  <c r="CL110" i="8"/>
  <c r="CK110" i="8"/>
  <c r="CJ110" i="8"/>
  <c r="CI110" i="8"/>
  <c r="CH110" i="8"/>
  <c r="CG110" i="8"/>
  <c r="CF110" i="8"/>
  <c r="CE110" i="8"/>
  <c r="CD110" i="8"/>
  <c r="CC110" i="8"/>
  <c r="CB110" i="8"/>
  <c r="CA110" i="8"/>
  <c r="BZ110" i="8"/>
  <c r="BY110" i="8"/>
  <c r="BX110" i="8"/>
  <c r="BW110" i="8"/>
  <c r="BV110" i="8"/>
  <c r="BU110" i="8"/>
  <c r="BT110" i="8"/>
  <c r="BS110" i="8"/>
  <c r="BR110" i="8"/>
  <c r="BQ110" i="8"/>
  <c r="BP110" i="8"/>
  <c r="BO110" i="8"/>
  <c r="BN110" i="8"/>
  <c r="BM110" i="8"/>
  <c r="BL110" i="8"/>
  <c r="BK110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DB109" i="8"/>
  <c r="DA109" i="8"/>
  <c r="CZ109" i="8"/>
  <c r="CY109" i="8"/>
  <c r="CX109" i="8"/>
  <c r="CW109" i="8"/>
  <c r="CV109" i="8"/>
  <c r="CU109" i="8"/>
  <c r="CT109" i="8"/>
  <c r="CS109" i="8"/>
  <c r="CR109" i="8"/>
  <c r="CQ109" i="8"/>
  <c r="CP109" i="8"/>
  <c r="CO109" i="8"/>
  <c r="CN109" i="8"/>
  <c r="CM109" i="8"/>
  <c r="CL109" i="8"/>
  <c r="CK109" i="8"/>
  <c r="CJ109" i="8"/>
  <c r="CI109" i="8"/>
  <c r="CH109" i="8"/>
  <c r="CG109" i="8"/>
  <c r="CF109" i="8"/>
  <c r="CE109" i="8"/>
  <c r="CD109" i="8"/>
  <c r="CC109" i="8"/>
  <c r="CB109" i="8"/>
  <c r="CA109" i="8"/>
  <c r="BZ109" i="8"/>
  <c r="BY109" i="8"/>
  <c r="BX109" i="8"/>
  <c r="BW109" i="8"/>
  <c r="BV109" i="8"/>
  <c r="BU109" i="8"/>
  <c r="BT109" i="8"/>
  <c r="BS109" i="8"/>
  <c r="BR109" i="8"/>
  <c r="BQ109" i="8"/>
  <c r="BP109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DB108" i="8"/>
  <c r="DA108" i="8"/>
  <c r="CZ108" i="8"/>
  <c r="CY108" i="8"/>
  <c r="CX108" i="8"/>
  <c r="CW108" i="8"/>
  <c r="CV108" i="8"/>
  <c r="CU108" i="8"/>
  <c r="CT108" i="8"/>
  <c r="CS108" i="8"/>
  <c r="CR108" i="8"/>
  <c r="CQ108" i="8"/>
  <c r="CP108" i="8"/>
  <c r="CO108" i="8"/>
  <c r="CN108" i="8"/>
  <c r="CM108" i="8"/>
  <c r="CL108" i="8"/>
  <c r="CK108" i="8"/>
  <c r="CJ108" i="8"/>
  <c r="CI108" i="8"/>
  <c r="CH108" i="8"/>
  <c r="CG108" i="8"/>
  <c r="CF108" i="8"/>
  <c r="CE108" i="8"/>
  <c r="CD108" i="8"/>
  <c r="CC108" i="8"/>
  <c r="CB108" i="8"/>
  <c r="CA108" i="8"/>
  <c r="BZ108" i="8"/>
  <c r="BY108" i="8"/>
  <c r="BX108" i="8"/>
  <c r="BW108" i="8"/>
  <c r="BV108" i="8"/>
  <c r="BU108" i="8"/>
  <c r="BT108" i="8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DB107" i="8"/>
  <c r="DA107" i="8"/>
  <c r="CZ107" i="8"/>
  <c r="CY107" i="8"/>
  <c r="CX107" i="8"/>
  <c r="CW107" i="8"/>
  <c r="CV107" i="8"/>
  <c r="CU107" i="8"/>
  <c r="CT107" i="8"/>
  <c r="CS107" i="8"/>
  <c r="CR107" i="8"/>
  <c r="CQ107" i="8"/>
  <c r="CP107" i="8"/>
  <c r="CO107" i="8"/>
  <c r="CN107" i="8"/>
  <c r="CM107" i="8"/>
  <c r="CL107" i="8"/>
  <c r="CK107" i="8"/>
  <c r="CJ107" i="8"/>
  <c r="CI107" i="8"/>
  <c r="CH107" i="8"/>
  <c r="CG107" i="8"/>
  <c r="CF107" i="8"/>
  <c r="CE107" i="8"/>
  <c r="CD107" i="8"/>
  <c r="CC107" i="8"/>
  <c r="CB107" i="8"/>
  <c r="CA107" i="8"/>
  <c r="BZ107" i="8"/>
  <c r="BY107" i="8"/>
  <c r="BX107" i="8"/>
  <c r="BW107" i="8"/>
  <c r="BV107" i="8"/>
  <c r="BU107" i="8"/>
  <c r="BT107" i="8"/>
  <c r="BS107" i="8"/>
  <c r="BR107" i="8"/>
  <c r="BQ107" i="8"/>
  <c r="BP107" i="8"/>
  <c r="BO107" i="8"/>
  <c r="BN107" i="8"/>
  <c r="BM107" i="8"/>
  <c r="BL107" i="8"/>
  <c r="BK107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DB106" i="8"/>
  <c r="DA106" i="8"/>
  <c r="CZ106" i="8"/>
  <c r="CY106" i="8"/>
  <c r="CX106" i="8"/>
  <c r="CW106" i="8"/>
  <c r="CV106" i="8"/>
  <c r="CU106" i="8"/>
  <c r="CT106" i="8"/>
  <c r="CS106" i="8"/>
  <c r="CR106" i="8"/>
  <c r="CQ106" i="8"/>
  <c r="CP106" i="8"/>
  <c r="CO106" i="8"/>
  <c r="CN106" i="8"/>
  <c r="CM106" i="8"/>
  <c r="CL106" i="8"/>
  <c r="CK106" i="8"/>
  <c r="CJ106" i="8"/>
  <c r="CI106" i="8"/>
  <c r="CH106" i="8"/>
  <c r="CG106" i="8"/>
  <c r="CF106" i="8"/>
  <c r="CE106" i="8"/>
  <c r="CD106" i="8"/>
  <c r="CC106" i="8"/>
  <c r="CB106" i="8"/>
  <c r="CA106" i="8"/>
  <c r="BZ106" i="8"/>
  <c r="BY106" i="8"/>
  <c r="BX106" i="8"/>
  <c r="BW106" i="8"/>
  <c r="BV106" i="8"/>
  <c r="BU106" i="8"/>
  <c r="BT106" i="8"/>
  <c r="BS106" i="8"/>
  <c r="BR106" i="8"/>
  <c r="BQ106" i="8"/>
  <c r="BP106" i="8"/>
  <c r="BO106" i="8"/>
  <c r="BN106" i="8"/>
  <c r="BM106" i="8"/>
  <c r="BL106" i="8"/>
  <c r="BK106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DB105" i="8"/>
  <c r="DA105" i="8"/>
  <c r="CZ105" i="8"/>
  <c r="CY105" i="8"/>
  <c r="CX105" i="8"/>
  <c r="CW105" i="8"/>
  <c r="CV105" i="8"/>
  <c r="CU105" i="8"/>
  <c r="CT105" i="8"/>
  <c r="CS105" i="8"/>
  <c r="CR105" i="8"/>
  <c r="CQ105" i="8"/>
  <c r="CP105" i="8"/>
  <c r="CO105" i="8"/>
  <c r="CN105" i="8"/>
  <c r="CM105" i="8"/>
  <c r="CL105" i="8"/>
  <c r="CK105" i="8"/>
  <c r="CJ105" i="8"/>
  <c r="CI105" i="8"/>
  <c r="CH105" i="8"/>
  <c r="CG105" i="8"/>
  <c r="CF105" i="8"/>
  <c r="CE105" i="8"/>
  <c r="CD105" i="8"/>
  <c r="CC105" i="8"/>
  <c r="CB105" i="8"/>
  <c r="CA105" i="8"/>
  <c r="BZ105" i="8"/>
  <c r="BY105" i="8"/>
  <c r="BX105" i="8"/>
  <c r="BW105" i="8"/>
  <c r="BV105" i="8"/>
  <c r="BU105" i="8"/>
  <c r="BT105" i="8"/>
  <c r="BS105" i="8"/>
  <c r="BR105" i="8"/>
  <c r="BQ105" i="8"/>
  <c r="BP105" i="8"/>
  <c r="BO105" i="8"/>
  <c r="BN105" i="8"/>
  <c r="BM105" i="8"/>
  <c r="BL105" i="8"/>
  <c r="BK105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DB104" i="8"/>
  <c r="DA104" i="8"/>
  <c r="CZ104" i="8"/>
  <c r="CY104" i="8"/>
  <c r="CX104" i="8"/>
  <c r="CW104" i="8"/>
  <c r="CV104" i="8"/>
  <c r="CU104" i="8"/>
  <c r="CT104" i="8"/>
  <c r="CS104" i="8"/>
  <c r="CR104" i="8"/>
  <c r="CQ104" i="8"/>
  <c r="CP104" i="8"/>
  <c r="CO104" i="8"/>
  <c r="CN104" i="8"/>
  <c r="CM104" i="8"/>
  <c r="CL104" i="8"/>
  <c r="CK104" i="8"/>
  <c r="CJ104" i="8"/>
  <c r="CI104" i="8"/>
  <c r="CH104" i="8"/>
  <c r="CG104" i="8"/>
  <c r="CF104" i="8"/>
  <c r="CE104" i="8"/>
  <c r="CD104" i="8"/>
  <c r="CC104" i="8"/>
  <c r="CB104" i="8"/>
  <c r="CA104" i="8"/>
  <c r="BZ104" i="8"/>
  <c r="BY104" i="8"/>
  <c r="BX104" i="8"/>
  <c r="BW104" i="8"/>
  <c r="BV104" i="8"/>
  <c r="BU104" i="8"/>
  <c r="BT104" i="8"/>
  <c r="BS104" i="8"/>
  <c r="BR104" i="8"/>
  <c r="BQ104" i="8"/>
  <c r="BP104" i="8"/>
  <c r="BO104" i="8"/>
  <c r="BN104" i="8"/>
  <c r="BM104" i="8"/>
  <c r="BL104" i="8"/>
  <c r="BK104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DB103" i="8"/>
  <c r="DA103" i="8"/>
  <c r="CZ103" i="8"/>
  <c r="CY103" i="8"/>
  <c r="CX103" i="8"/>
  <c r="CW103" i="8"/>
  <c r="CV103" i="8"/>
  <c r="CU103" i="8"/>
  <c r="CT103" i="8"/>
  <c r="CS103" i="8"/>
  <c r="CR103" i="8"/>
  <c r="CQ103" i="8"/>
  <c r="CP103" i="8"/>
  <c r="CO103" i="8"/>
  <c r="CN103" i="8"/>
  <c r="CM103" i="8"/>
  <c r="CL103" i="8"/>
  <c r="CK103" i="8"/>
  <c r="CJ103" i="8"/>
  <c r="CI103" i="8"/>
  <c r="CH103" i="8"/>
  <c r="CG103" i="8"/>
  <c r="CF103" i="8"/>
  <c r="CE103" i="8"/>
  <c r="CD103" i="8"/>
  <c r="CC103" i="8"/>
  <c r="CB103" i="8"/>
  <c r="CA103" i="8"/>
  <c r="BZ103" i="8"/>
  <c r="BY103" i="8"/>
  <c r="BX103" i="8"/>
  <c r="BW103" i="8"/>
  <c r="BV103" i="8"/>
  <c r="BU103" i="8"/>
  <c r="BT103" i="8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DB102" i="8"/>
  <c r="DA102" i="8"/>
  <c r="CZ102" i="8"/>
  <c r="CY102" i="8"/>
  <c r="CX102" i="8"/>
  <c r="CW102" i="8"/>
  <c r="CV102" i="8"/>
  <c r="CU102" i="8"/>
  <c r="CT102" i="8"/>
  <c r="CS102" i="8"/>
  <c r="CR102" i="8"/>
  <c r="CQ102" i="8"/>
  <c r="CP102" i="8"/>
  <c r="CO102" i="8"/>
  <c r="CN102" i="8"/>
  <c r="CM102" i="8"/>
  <c r="CL102" i="8"/>
  <c r="CK102" i="8"/>
  <c r="CJ102" i="8"/>
  <c r="CI102" i="8"/>
  <c r="CH102" i="8"/>
  <c r="CG102" i="8"/>
  <c r="CF102" i="8"/>
  <c r="CE102" i="8"/>
  <c r="CD102" i="8"/>
  <c r="CC102" i="8"/>
  <c r="CB102" i="8"/>
  <c r="CA102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DB101" i="8"/>
  <c r="DA101" i="8"/>
  <c r="CZ101" i="8"/>
  <c r="CY101" i="8"/>
  <c r="CX101" i="8"/>
  <c r="CW101" i="8"/>
  <c r="CV101" i="8"/>
  <c r="CU101" i="8"/>
  <c r="CT101" i="8"/>
  <c r="CS101" i="8"/>
  <c r="CR101" i="8"/>
  <c r="CQ101" i="8"/>
  <c r="CP101" i="8"/>
  <c r="CO101" i="8"/>
  <c r="CN101" i="8"/>
  <c r="CM101" i="8"/>
  <c r="CL101" i="8"/>
  <c r="CK101" i="8"/>
  <c r="CJ101" i="8"/>
  <c r="CI101" i="8"/>
  <c r="CH101" i="8"/>
  <c r="CG101" i="8"/>
  <c r="CF101" i="8"/>
  <c r="CE101" i="8"/>
  <c r="CD101" i="8"/>
  <c r="CC101" i="8"/>
  <c r="CB101" i="8"/>
  <c r="CA101" i="8"/>
  <c r="BZ101" i="8"/>
  <c r="BY101" i="8"/>
  <c r="BX101" i="8"/>
  <c r="BW101" i="8"/>
  <c r="BV101" i="8"/>
  <c r="BU101" i="8"/>
  <c r="BT101" i="8"/>
  <c r="BS101" i="8"/>
  <c r="BR101" i="8"/>
  <c r="BQ101" i="8"/>
  <c r="BP101" i="8"/>
  <c r="BO101" i="8"/>
  <c r="BN101" i="8"/>
  <c r="BM101" i="8"/>
  <c r="BL101" i="8"/>
  <c r="BK101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DB100" i="8"/>
  <c r="DA100" i="8"/>
  <c r="CZ100" i="8"/>
  <c r="CY100" i="8"/>
  <c r="CX100" i="8"/>
  <c r="CW100" i="8"/>
  <c r="CV100" i="8"/>
  <c r="CU100" i="8"/>
  <c r="CT100" i="8"/>
  <c r="CS100" i="8"/>
  <c r="CR100" i="8"/>
  <c r="CQ100" i="8"/>
  <c r="CP100" i="8"/>
  <c r="CO100" i="8"/>
  <c r="CN100" i="8"/>
  <c r="CM100" i="8"/>
  <c r="CL100" i="8"/>
  <c r="CK100" i="8"/>
  <c r="CJ100" i="8"/>
  <c r="CI100" i="8"/>
  <c r="CH100" i="8"/>
  <c r="CG100" i="8"/>
  <c r="CF100" i="8"/>
  <c r="CE100" i="8"/>
  <c r="CD100" i="8"/>
  <c r="CC100" i="8"/>
  <c r="CB100" i="8"/>
  <c r="CA100" i="8"/>
  <c r="BZ100" i="8"/>
  <c r="BY100" i="8"/>
  <c r="BX100" i="8"/>
  <c r="BW100" i="8"/>
  <c r="BV100" i="8"/>
  <c r="BU100" i="8"/>
  <c r="BT100" i="8"/>
  <c r="BS100" i="8"/>
  <c r="BR100" i="8"/>
  <c r="BQ100" i="8"/>
  <c r="BP100" i="8"/>
  <c r="BO100" i="8"/>
  <c r="BN100" i="8"/>
  <c r="BM100" i="8"/>
  <c r="BL100" i="8"/>
  <c r="BK100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DB99" i="8"/>
  <c r="DA99" i="8"/>
  <c r="CZ99" i="8"/>
  <c r="CY99" i="8"/>
  <c r="CX99" i="8"/>
  <c r="CW99" i="8"/>
  <c r="CV99" i="8"/>
  <c r="CU99" i="8"/>
  <c r="CT99" i="8"/>
  <c r="CS99" i="8"/>
  <c r="CR99" i="8"/>
  <c r="CQ99" i="8"/>
  <c r="CP99" i="8"/>
  <c r="CO99" i="8"/>
  <c r="CN99" i="8"/>
  <c r="CM99" i="8"/>
  <c r="CL99" i="8"/>
  <c r="CK99" i="8"/>
  <c r="CJ99" i="8"/>
  <c r="CI99" i="8"/>
  <c r="CH99" i="8"/>
  <c r="CG99" i="8"/>
  <c r="CF99" i="8"/>
  <c r="CE99" i="8"/>
  <c r="CD99" i="8"/>
  <c r="CC99" i="8"/>
  <c r="CB99" i="8"/>
  <c r="CA99" i="8"/>
  <c r="BZ99" i="8"/>
  <c r="BY99" i="8"/>
  <c r="BX99" i="8"/>
  <c r="BW99" i="8"/>
  <c r="BV99" i="8"/>
  <c r="BU99" i="8"/>
  <c r="BT99" i="8"/>
  <c r="BS99" i="8"/>
  <c r="BR99" i="8"/>
  <c r="BQ99" i="8"/>
  <c r="BP99" i="8"/>
  <c r="BO99" i="8"/>
  <c r="BN99" i="8"/>
  <c r="BM99" i="8"/>
  <c r="BL99" i="8"/>
  <c r="BK99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DB98" i="8"/>
  <c r="DA98" i="8"/>
  <c r="CZ98" i="8"/>
  <c r="CY98" i="8"/>
  <c r="CX98" i="8"/>
  <c r="CW98" i="8"/>
  <c r="CV98" i="8"/>
  <c r="CU98" i="8"/>
  <c r="CT98" i="8"/>
  <c r="CS98" i="8"/>
  <c r="CR98" i="8"/>
  <c r="CQ98" i="8"/>
  <c r="CP98" i="8"/>
  <c r="CO98" i="8"/>
  <c r="CN98" i="8"/>
  <c r="CM98" i="8"/>
  <c r="CL98" i="8"/>
  <c r="CK98" i="8"/>
  <c r="CJ98" i="8"/>
  <c r="CI98" i="8"/>
  <c r="CH98" i="8"/>
  <c r="CG98" i="8"/>
  <c r="CF98" i="8"/>
  <c r="CE98" i="8"/>
  <c r="CD98" i="8"/>
  <c r="CC98" i="8"/>
  <c r="CB98" i="8"/>
  <c r="CA98" i="8"/>
  <c r="BZ98" i="8"/>
  <c r="BY98" i="8"/>
  <c r="BX98" i="8"/>
  <c r="BW98" i="8"/>
  <c r="BV98" i="8"/>
  <c r="BU98" i="8"/>
  <c r="BT98" i="8"/>
  <c r="BS98" i="8"/>
  <c r="BR98" i="8"/>
  <c r="BQ98" i="8"/>
  <c r="BP98" i="8"/>
  <c r="BO98" i="8"/>
  <c r="BN98" i="8"/>
  <c r="BM98" i="8"/>
  <c r="BL98" i="8"/>
  <c r="BK98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DB97" i="8"/>
  <c r="DA97" i="8"/>
  <c r="CZ97" i="8"/>
  <c r="CY97" i="8"/>
  <c r="CX97" i="8"/>
  <c r="CW97" i="8"/>
  <c r="CV97" i="8"/>
  <c r="CU97" i="8"/>
  <c r="CT97" i="8"/>
  <c r="CS97" i="8"/>
  <c r="CR97" i="8"/>
  <c r="CQ97" i="8"/>
  <c r="CP97" i="8"/>
  <c r="CO97" i="8"/>
  <c r="CN97" i="8"/>
  <c r="CM97" i="8"/>
  <c r="CL97" i="8"/>
  <c r="CK97" i="8"/>
  <c r="CJ97" i="8"/>
  <c r="CI97" i="8"/>
  <c r="CH97" i="8"/>
  <c r="CG97" i="8"/>
  <c r="CF97" i="8"/>
  <c r="CE97" i="8"/>
  <c r="CD97" i="8"/>
  <c r="CC97" i="8"/>
  <c r="CB97" i="8"/>
  <c r="CA97" i="8"/>
  <c r="BZ97" i="8"/>
  <c r="BY97" i="8"/>
  <c r="BX97" i="8"/>
  <c r="BW97" i="8"/>
  <c r="BV97" i="8"/>
  <c r="BU97" i="8"/>
  <c r="BT97" i="8"/>
  <c r="BS97" i="8"/>
  <c r="BR97" i="8"/>
  <c r="BQ97" i="8"/>
  <c r="BP97" i="8"/>
  <c r="BO97" i="8"/>
  <c r="BN97" i="8"/>
  <c r="BM97" i="8"/>
  <c r="BL97" i="8"/>
  <c r="BK97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DB96" i="8"/>
  <c r="DA96" i="8"/>
  <c r="CZ96" i="8"/>
  <c r="CY96" i="8"/>
  <c r="CX96" i="8"/>
  <c r="CW96" i="8"/>
  <c r="CV96" i="8"/>
  <c r="CU96" i="8"/>
  <c r="CT96" i="8"/>
  <c r="CS96" i="8"/>
  <c r="CR96" i="8"/>
  <c r="CQ96" i="8"/>
  <c r="CP96" i="8"/>
  <c r="CO96" i="8"/>
  <c r="CN96" i="8"/>
  <c r="CM96" i="8"/>
  <c r="CL96" i="8"/>
  <c r="CK96" i="8"/>
  <c r="CJ96" i="8"/>
  <c r="CI96" i="8"/>
  <c r="CH96" i="8"/>
  <c r="CG96" i="8"/>
  <c r="CF96" i="8"/>
  <c r="CE96" i="8"/>
  <c r="CD96" i="8"/>
  <c r="CC96" i="8"/>
  <c r="CB96" i="8"/>
  <c r="CA96" i="8"/>
  <c r="BZ96" i="8"/>
  <c r="BY96" i="8"/>
  <c r="BX96" i="8"/>
  <c r="BW96" i="8"/>
  <c r="BV96" i="8"/>
  <c r="BU96" i="8"/>
  <c r="BT96" i="8"/>
  <c r="BS96" i="8"/>
  <c r="BR96" i="8"/>
  <c r="BQ96" i="8"/>
  <c r="BP96" i="8"/>
  <c r="BO96" i="8"/>
  <c r="BN96" i="8"/>
  <c r="BM96" i="8"/>
  <c r="BL96" i="8"/>
  <c r="BK96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DB95" i="8"/>
  <c r="DA95" i="8"/>
  <c r="CZ95" i="8"/>
  <c r="CY95" i="8"/>
  <c r="CX95" i="8"/>
  <c r="CW95" i="8"/>
  <c r="CV95" i="8"/>
  <c r="CU95" i="8"/>
  <c r="CT95" i="8"/>
  <c r="CS95" i="8"/>
  <c r="CR95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E95" i="8"/>
  <c r="CD95" i="8"/>
  <c r="CC95" i="8"/>
  <c r="CB95" i="8"/>
  <c r="CA95" i="8"/>
  <c r="BZ95" i="8"/>
  <c r="BY95" i="8"/>
  <c r="BX95" i="8"/>
  <c r="BW95" i="8"/>
  <c r="BV95" i="8"/>
  <c r="BU95" i="8"/>
  <c r="BT95" i="8"/>
  <c r="BS95" i="8"/>
  <c r="BR95" i="8"/>
  <c r="BQ95" i="8"/>
  <c r="BP95" i="8"/>
  <c r="BO95" i="8"/>
  <c r="BN95" i="8"/>
  <c r="BM95" i="8"/>
  <c r="BL95" i="8"/>
  <c r="BK95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DB94" i="8"/>
  <c r="DA94" i="8"/>
  <c r="CZ94" i="8"/>
  <c r="CY94" i="8"/>
  <c r="CX94" i="8"/>
  <c r="CW94" i="8"/>
  <c r="CV94" i="8"/>
  <c r="CU94" i="8"/>
  <c r="CT94" i="8"/>
  <c r="CS94" i="8"/>
  <c r="CR94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E94" i="8"/>
  <c r="CD94" i="8"/>
  <c r="CC94" i="8"/>
  <c r="CB94" i="8"/>
  <c r="CA94" i="8"/>
  <c r="BZ94" i="8"/>
  <c r="BY94" i="8"/>
  <c r="BX94" i="8"/>
  <c r="BW94" i="8"/>
  <c r="BV94" i="8"/>
  <c r="BU94" i="8"/>
  <c r="BT94" i="8"/>
  <c r="BS94" i="8"/>
  <c r="BR94" i="8"/>
  <c r="BQ94" i="8"/>
  <c r="BP94" i="8"/>
  <c r="BO94" i="8"/>
  <c r="BN94" i="8"/>
  <c r="BM94" i="8"/>
  <c r="BL94" i="8"/>
  <c r="BK94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DB93" i="8"/>
  <c r="DA93" i="8"/>
  <c r="CZ93" i="8"/>
  <c r="CY93" i="8"/>
  <c r="CX93" i="8"/>
  <c r="CW93" i="8"/>
  <c r="CV93" i="8"/>
  <c r="CU93" i="8"/>
  <c r="CT93" i="8"/>
  <c r="CS93" i="8"/>
  <c r="CR93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E93" i="8"/>
  <c r="CD93" i="8"/>
  <c r="CC93" i="8"/>
  <c r="CB93" i="8"/>
  <c r="CA93" i="8"/>
  <c r="BZ93" i="8"/>
  <c r="BY93" i="8"/>
  <c r="BX93" i="8"/>
  <c r="BW93" i="8"/>
  <c r="BV93" i="8"/>
  <c r="BU93" i="8"/>
  <c r="BT93" i="8"/>
  <c r="BS93" i="8"/>
  <c r="BR93" i="8"/>
  <c r="BQ93" i="8"/>
  <c r="BP93" i="8"/>
  <c r="BO93" i="8"/>
  <c r="BN93" i="8"/>
  <c r="BM93" i="8"/>
  <c r="BL93" i="8"/>
  <c r="BK93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DB92" i="8"/>
  <c r="DA92" i="8"/>
  <c r="CZ92" i="8"/>
  <c r="CY92" i="8"/>
  <c r="CX92" i="8"/>
  <c r="CW92" i="8"/>
  <c r="CV92" i="8"/>
  <c r="CU92" i="8"/>
  <c r="CT92" i="8"/>
  <c r="CS92" i="8"/>
  <c r="CR92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E92" i="8"/>
  <c r="CD92" i="8"/>
  <c r="CC92" i="8"/>
  <c r="CB92" i="8"/>
  <c r="CA92" i="8"/>
  <c r="BZ92" i="8"/>
  <c r="BY92" i="8"/>
  <c r="BX92" i="8"/>
  <c r="BW92" i="8"/>
  <c r="BV92" i="8"/>
  <c r="BU92" i="8"/>
  <c r="BT92" i="8"/>
  <c r="BS92" i="8"/>
  <c r="BR92" i="8"/>
  <c r="BQ92" i="8"/>
  <c r="BP92" i="8"/>
  <c r="BO92" i="8"/>
  <c r="BN92" i="8"/>
  <c r="BM92" i="8"/>
  <c r="BL92" i="8"/>
  <c r="BK92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DB91" i="8"/>
  <c r="DA91" i="8"/>
  <c r="CZ91" i="8"/>
  <c r="CY91" i="8"/>
  <c r="CX91" i="8"/>
  <c r="CW91" i="8"/>
  <c r="CV91" i="8"/>
  <c r="CU91" i="8"/>
  <c r="CT91" i="8"/>
  <c r="CS91" i="8"/>
  <c r="CR91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E91" i="8"/>
  <c r="CD91" i="8"/>
  <c r="CC91" i="8"/>
  <c r="CB91" i="8"/>
  <c r="CA91" i="8"/>
  <c r="BZ91" i="8"/>
  <c r="BY91" i="8"/>
  <c r="BX91" i="8"/>
  <c r="BW91" i="8"/>
  <c r="BV91" i="8"/>
  <c r="BU91" i="8"/>
  <c r="BT91" i="8"/>
  <c r="BS91" i="8"/>
  <c r="BR91" i="8"/>
  <c r="BQ91" i="8"/>
  <c r="BP91" i="8"/>
  <c r="BO91" i="8"/>
  <c r="BN91" i="8"/>
  <c r="BM91" i="8"/>
  <c r="BL91" i="8"/>
  <c r="BK91" i="8"/>
  <c r="BJ91" i="8"/>
  <c r="BI91" i="8"/>
  <c r="BH91" i="8"/>
  <c r="BG91" i="8"/>
  <c r="BF91" i="8"/>
  <c r="BE91" i="8"/>
  <c r="BD91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DB90" i="8"/>
  <c r="DA90" i="8"/>
  <c r="CZ90" i="8"/>
  <c r="CY90" i="8"/>
  <c r="CX90" i="8"/>
  <c r="CW90" i="8"/>
  <c r="CV90" i="8"/>
  <c r="CU90" i="8"/>
  <c r="CT90" i="8"/>
  <c r="CS90" i="8"/>
  <c r="CR90" i="8"/>
  <c r="CQ90" i="8"/>
  <c r="CP90" i="8"/>
  <c r="CO90" i="8"/>
  <c r="CN90" i="8"/>
  <c r="CM90" i="8"/>
  <c r="CL90" i="8"/>
  <c r="CK90" i="8"/>
  <c r="CJ90" i="8"/>
  <c r="CI90" i="8"/>
  <c r="CH90" i="8"/>
  <c r="CG90" i="8"/>
  <c r="CF90" i="8"/>
  <c r="CE90" i="8"/>
  <c r="CD90" i="8"/>
  <c r="CC90" i="8"/>
  <c r="CB90" i="8"/>
  <c r="CA90" i="8"/>
  <c r="BZ90" i="8"/>
  <c r="BY90" i="8"/>
  <c r="BX90" i="8"/>
  <c r="BW90" i="8"/>
  <c r="BV90" i="8"/>
  <c r="BU90" i="8"/>
  <c r="BT90" i="8"/>
  <c r="BS90" i="8"/>
  <c r="BR90" i="8"/>
  <c r="BQ90" i="8"/>
  <c r="BP90" i="8"/>
  <c r="BO90" i="8"/>
  <c r="BN90" i="8"/>
  <c r="BM90" i="8"/>
  <c r="BL90" i="8"/>
  <c r="BK90" i="8"/>
  <c r="BJ90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DB89" i="8"/>
  <c r="DA89" i="8"/>
  <c r="CZ89" i="8"/>
  <c r="CY89" i="8"/>
  <c r="CX89" i="8"/>
  <c r="CW89" i="8"/>
  <c r="CV89" i="8"/>
  <c r="CU89" i="8"/>
  <c r="CT89" i="8"/>
  <c r="CS89" i="8"/>
  <c r="CR89" i="8"/>
  <c r="CQ89" i="8"/>
  <c r="CP89" i="8"/>
  <c r="CO89" i="8"/>
  <c r="CN89" i="8"/>
  <c r="CM89" i="8"/>
  <c r="CL89" i="8"/>
  <c r="CK89" i="8"/>
  <c r="CJ89" i="8"/>
  <c r="CI89" i="8"/>
  <c r="CH89" i="8"/>
  <c r="CG89" i="8"/>
  <c r="CF89" i="8"/>
  <c r="CE89" i="8"/>
  <c r="CD89" i="8"/>
  <c r="CC89" i="8"/>
  <c r="CB89" i="8"/>
  <c r="CA89" i="8"/>
  <c r="BZ89" i="8"/>
  <c r="BY89" i="8"/>
  <c r="BX89" i="8"/>
  <c r="BW89" i="8"/>
  <c r="BV89" i="8"/>
  <c r="BU89" i="8"/>
  <c r="BT89" i="8"/>
  <c r="BS89" i="8"/>
  <c r="BR89" i="8"/>
  <c r="BQ89" i="8"/>
  <c r="BP89" i="8"/>
  <c r="BO89" i="8"/>
  <c r="BN89" i="8"/>
  <c r="BM89" i="8"/>
  <c r="BL89" i="8"/>
  <c r="BK89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DB88" i="8"/>
  <c r="DA88" i="8"/>
  <c r="CZ88" i="8"/>
  <c r="CY88" i="8"/>
  <c r="CX88" i="8"/>
  <c r="CW88" i="8"/>
  <c r="CV88" i="8"/>
  <c r="CU88" i="8"/>
  <c r="CT88" i="8"/>
  <c r="CS88" i="8"/>
  <c r="CR88" i="8"/>
  <c r="CQ88" i="8"/>
  <c r="CP88" i="8"/>
  <c r="CO88" i="8"/>
  <c r="CN88" i="8"/>
  <c r="CM88" i="8"/>
  <c r="CL88" i="8"/>
  <c r="CK88" i="8"/>
  <c r="CJ88" i="8"/>
  <c r="CI88" i="8"/>
  <c r="CH88" i="8"/>
  <c r="CG88" i="8"/>
  <c r="CF88" i="8"/>
  <c r="CE88" i="8"/>
  <c r="CD88" i="8"/>
  <c r="CC88" i="8"/>
  <c r="CB88" i="8"/>
  <c r="CA88" i="8"/>
  <c r="BZ88" i="8"/>
  <c r="BY88" i="8"/>
  <c r="BX88" i="8"/>
  <c r="BW88" i="8"/>
  <c r="BV88" i="8"/>
  <c r="BU88" i="8"/>
  <c r="BT88" i="8"/>
  <c r="BS88" i="8"/>
  <c r="BR88" i="8"/>
  <c r="BQ88" i="8"/>
  <c r="BP88" i="8"/>
  <c r="BO88" i="8"/>
  <c r="BN88" i="8"/>
  <c r="BM88" i="8"/>
  <c r="BL88" i="8"/>
  <c r="BK88" i="8"/>
  <c r="BJ88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DB87" i="8"/>
  <c r="DA87" i="8"/>
  <c r="CZ87" i="8"/>
  <c r="CY87" i="8"/>
  <c r="CX87" i="8"/>
  <c r="CW87" i="8"/>
  <c r="CV87" i="8"/>
  <c r="CU87" i="8"/>
  <c r="CT87" i="8"/>
  <c r="CS87" i="8"/>
  <c r="CR87" i="8"/>
  <c r="CQ87" i="8"/>
  <c r="CP87" i="8"/>
  <c r="CO87" i="8"/>
  <c r="CN87" i="8"/>
  <c r="CM87" i="8"/>
  <c r="CL87" i="8"/>
  <c r="CK87" i="8"/>
  <c r="CJ87" i="8"/>
  <c r="CI87" i="8"/>
  <c r="CH87" i="8"/>
  <c r="CG87" i="8"/>
  <c r="CF87" i="8"/>
  <c r="CE87" i="8"/>
  <c r="CD87" i="8"/>
  <c r="CC87" i="8"/>
  <c r="CB87" i="8"/>
  <c r="CA87" i="8"/>
  <c r="BZ87" i="8"/>
  <c r="BY87" i="8"/>
  <c r="BX87" i="8"/>
  <c r="BW87" i="8"/>
  <c r="BV87" i="8"/>
  <c r="BU87" i="8"/>
  <c r="BT87" i="8"/>
  <c r="BS87" i="8"/>
  <c r="BR87" i="8"/>
  <c r="BQ87" i="8"/>
  <c r="BP87" i="8"/>
  <c r="BO87" i="8"/>
  <c r="BN87" i="8"/>
  <c r="BM87" i="8"/>
  <c r="BL87" i="8"/>
  <c r="BK87" i="8"/>
  <c r="BJ87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DB86" i="8"/>
  <c r="DA86" i="8"/>
  <c r="CZ86" i="8"/>
  <c r="CY86" i="8"/>
  <c r="CX86" i="8"/>
  <c r="CW86" i="8"/>
  <c r="CV86" i="8"/>
  <c r="CU86" i="8"/>
  <c r="CT86" i="8"/>
  <c r="CS86" i="8"/>
  <c r="CR86" i="8"/>
  <c r="CQ86" i="8"/>
  <c r="CP86" i="8"/>
  <c r="CO86" i="8"/>
  <c r="CN86" i="8"/>
  <c r="CM86" i="8"/>
  <c r="CL86" i="8"/>
  <c r="CK86" i="8"/>
  <c r="CJ86" i="8"/>
  <c r="CI86" i="8"/>
  <c r="CH86" i="8"/>
  <c r="CG86" i="8"/>
  <c r="CF86" i="8"/>
  <c r="CE86" i="8"/>
  <c r="CD86" i="8"/>
  <c r="CC86" i="8"/>
  <c r="CB86" i="8"/>
  <c r="CA86" i="8"/>
  <c r="BZ86" i="8"/>
  <c r="BY86" i="8"/>
  <c r="BX86" i="8"/>
  <c r="BW86" i="8"/>
  <c r="BV86" i="8"/>
  <c r="BU86" i="8"/>
  <c r="BT86" i="8"/>
  <c r="BS86" i="8"/>
  <c r="BR86" i="8"/>
  <c r="BQ86" i="8"/>
  <c r="BP86" i="8"/>
  <c r="BO86" i="8"/>
  <c r="BN86" i="8"/>
  <c r="BM86" i="8"/>
  <c r="BL86" i="8"/>
  <c r="BK86" i="8"/>
  <c r="BJ86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DB85" i="8"/>
  <c r="DA85" i="8"/>
  <c r="CZ85" i="8"/>
  <c r="CY85" i="8"/>
  <c r="CX85" i="8"/>
  <c r="CW85" i="8"/>
  <c r="CV85" i="8"/>
  <c r="CU85" i="8"/>
  <c r="CT85" i="8"/>
  <c r="CS85" i="8"/>
  <c r="CR85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E85" i="8"/>
  <c r="CD85" i="8"/>
  <c r="CC85" i="8"/>
  <c r="CB85" i="8"/>
  <c r="CA85" i="8"/>
  <c r="BZ85" i="8"/>
  <c r="BY85" i="8"/>
  <c r="BX85" i="8"/>
  <c r="BW85" i="8"/>
  <c r="BV85" i="8"/>
  <c r="BU85" i="8"/>
  <c r="BT85" i="8"/>
  <c r="BS85" i="8"/>
  <c r="BR85" i="8"/>
  <c r="BQ85" i="8"/>
  <c r="BP85" i="8"/>
  <c r="BO85" i="8"/>
  <c r="BN85" i="8"/>
  <c r="BM85" i="8"/>
  <c r="BL85" i="8"/>
  <c r="BK85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DB84" i="8"/>
  <c r="DA84" i="8"/>
  <c r="CZ84" i="8"/>
  <c r="CY84" i="8"/>
  <c r="CX84" i="8"/>
  <c r="CW84" i="8"/>
  <c r="CV84" i="8"/>
  <c r="CU84" i="8"/>
  <c r="CT84" i="8"/>
  <c r="CS84" i="8"/>
  <c r="CR84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E84" i="8"/>
  <c r="CD84" i="8"/>
  <c r="CC84" i="8"/>
  <c r="CB84" i="8"/>
  <c r="CA84" i="8"/>
  <c r="BZ84" i="8"/>
  <c r="BY84" i="8"/>
  <c r="BX84" i="8"/>
  <c r="BW84" i="8"/>
  <c r="BV84" i="8"/>
  <c r="BU84" i="8"/>
  <c r="BT84" i="8"/>
  <c r="BS84" i="8"/>
  <c r="BR84" i="8"/>
  <c r="BQ84" i="8"/>
  <c r="BP84" i="8"/>
  <c r="BO84" i="8"/>
  <c r="BN84" i="8"/>
  <c r="BM84" i="8"/>
  <c r="BL84" i="8"/>
  <c r="BK84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DB83" i="8"/>
  <c r="DA83" i="8"/>
  <c r="CZ83" i="8"/>
  <c r="CY83" i="8"/>
  <c r="CX83" i="8"/>
  <c r="CW83" i="8"/>
  <c r="CV83" i="8"/>
  <c r="CU83" i="8"/>
  <c r="CT83" i="8"/>
  <c r="CS83" i="8"/>
  <c r="CR83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E83" i="8"/>
  <c r="CD83" i="8"/>
  <c r="CC83" i="8"/>
  <c r="CB83" i="8"/>
  <c r="CA83" i="8"/>
  <c r="BZ83" i="8"/>
  <c r="BY83" i="8"/>
  <c r="BX83" i="8"/>
  <c r="BW83" i="8"/>
  <c r="BV83" i="8"/>
  <c r="BU83" i="8"/>
  <c r="BT83" i="8"/>
  <c r="BS83" i="8"/>
  <c r="BR83" i="8"/>
  <c r="BQ83" i="8"/>
  <c r="BP83" i="8"/>
  <c r="BO83" i="8"/>
  <c r="BN83" i="8"/>
  <c r="BM83" i="8"/>
  <c r="BL83" i="8"/>
  <c r="BK83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E83" i="8" s="1"/>
  <c r="F83" i="8"/>
  <c r="DB82" i="8"/>
  <c r="DA82" i="8"/>
  <c r="CZ82" i="8"/>
  <c r="CY82" i="8"/>
  <c r="CX82" i="8"/>
  <c r="CW82" i="8"/>
  <c r="CV82" i="8"/>
  <c r="CU82" i="8"/>
  <c r="CT82" i="8"/>
  <c r="CS82" i="8"/>
  <c r="CR82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E82" i="8"/>
  <c r="CD82" i="8"/>
  <c r="CC82" i="8"/>
  <c r="CB82" i="8"/>
  <c r="CA82" i="8"/>
  <c r="BZ82" i="8"/>
  <c r="BY82" i="8"/>
  <c r="BX82" i="8"/>
  <c r="BW82" i="8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DB81" i="8"/>
  <c r="DA81" i="8"/>
  <c r="CZ81" i="8"/>
  <c r="CY81" i="8"/>
  <c r="CX81" i="8"/>
  <c r="CW81" i="8"/>
  <c r="CV81" i="8"/>
  <c r="CU81" i="8"/>
  <c r="CT81" i="8"/>
  <c r="CS81" i="8"/>
  <c r="CR81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E81" i="8"/>
  <c r="CD81" i="8"/>
  <c r="CC81" i="8"/>
  <c r="CB81" i="8"/>
  <c r="CA81" i="8"/>
  <c r="BZ81" i="8"/>
  <c r="BY81" i="8"/>
  <c r="BX81" i="8"/>
  <c r="BW81" i="8"/>
  <c r="BV81" i="8"/>
  <c r="BU81" i="8"/>
  <c r="BT81" i="8"/>
  <c r="BS81" i="8"/>
  <c r="BR81" i="8"/>
  <c r="BQ81" i="8"/>
  <c r="BP81" i="8"/>
  <c r="BO81" i="8"/>
  <c r="BN81" i="8"/>
  <c r="BM81" i="8"/>
  <c r="BL81" i="8"/>
  <c r="BK8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DB80" i="8"/>
  <c r="DA80" i="8"/>
  <c r="CZ80" i="8"/>
  <c r="CY80" i="8"/>
  <c r="CX80" i="8"/>
  <c r="CW80" i="8"/>
  <c r="CV80" i="8"/>
  <c r="CU80" i="8"/>
  <c r="CT80" i="8"/>
  <c r="CS80" i="8"/>
  <c r="CR80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E80" i="8"/>
  <c r="CD80" i="8"/>
  <c r="CC80" i="8"/>
  <c r="CB80" i="8"/>
  <c r="CA80" i="8"/>
  <c r="BZ80" i="8"/>
  <c r="BY80" i="8"/>
  <c r="BX80" i="8"/>
  <c r="BW80" i="8"/>
  <c r="BV80" i="8"/>
  <c r="BU80" i="8"/>
  <c r="BT80" i="8"/>
  <c r="BS80" i="8"/>
  <c r="BR80" i="8"/>
  <c r="BQ80" i="8"/>
  <c r="BP80" i="8"/>
  <c r="BO80" i="8"/>
  <c r="BN80" i="8"/>
  <c r="BM80" i="8"/>
  <c r="BL80" i="8"/>
  <c r="BK80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DB79" i="8"/>
  <c r="DA79" i="8"/>
  <c r="CZ79" i="8"/>
  <c r="CY79" i="8"/>
  <c r="CX79" i="8"/>
  <c r="CW79" i="8"/>
  <c r="CV79" i="8"/>
  <c r="CU79" i="8"/>
  <c r="CT79" i="8"/>
  <c r="CS79" i="8"/>
  <c r="CR79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E79" i="8"/>
  <c r="CD79" i="8"/>
  <c r="CC79" i="8"/>
  <c r="CB79" i="8"/>
  <c r="CA79" i="8"/>
  <c r="BZ79" i="8"/>
  <c r="BY79" i="8"/>
  <c r="BX79" i="8"/>
  <c r="BW79" i="8"/>
  <c r="BV79" i="8"/>
  <c r="BU79" i="8"/>
  <c r="BT79" i="8"/>
  <c r="BS79" i="8"/>
  <c r="BR79" i="8"/>
  <c r="BQ79" i="8"/>
  <c r="BP79" i="8"/>
  <c r="BO79" i="8"/>
  <c r="BN79" i="8"/>
  <c r="BM79" i="8"/>
  <c r="BL79" i="8"/>
  <c r="BK79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DB78" i="8"/>
  <c r="DA78" i="8"/>
  <c r="CZ78" i="8"/>
  <c r="CY78" i="8"/>
  <c r="CX78" i="8"/>
  <c r="CW78" i="8"/>
  <c r="CV78" i="8"/>
  <c r="CU78" i="8"/>
  <c r="CT78" i="8"/>
  <c r="CS78" i="8"/>
  <c r="CR78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E78" i="8"/>
  <c r="CD78" i="8"/>
  <c r="CC78" i="8"/>
  <c r="CB78" i="8"/>
  <c r="CA78" i="8"/>
  <c r="BZ78" i="8"/>
  <c r="BY78" i="8"/>
  <c r="BX78" i="8"/>
  <c r="BW78" i="8"/>
  <c r="BV78" i="8"/>
  <c r="BU78" i="8"/>
  <c r="BT78" i="8"/>
  <c r="BS78" i="8"/>
  <c r="BR78" i="8"/>
  <c r="BQ78" i="8"/>
  <c r="BP78" i="8"/>
  <c r="BO78" i="8"/>
  <c r="BN78" i="8"/>
  <c r="BM78" i="8"/>
  <c r="BL78" i="8"/>
  <c r="BK7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DB77" i="8"/>
  <c r="DA77" i="8"/>
  <c r="CZ77" i="8"/>
  <c r="CY77" i="8"/>
  <c r="CX77" i="8"/>
  <c r="CW77" i="8"/>
  <c r="CV77" i="8"/>
  <c r="CU77" i="8"/>
  <c r="CT77" i="8"/>
  <c r="CS77" i="8"/>
  <c r="CR77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E77" i="8"/>
  <c r="CD77" i="8"/>
  <c r="CC77" i="8"/>
  <c r="CB77" i="8"/>
  <c r="CA77" i="8"/>
  <c r="BZ77" i="8"/>
  <c r="BY77" i="8"/>
  <c r="BX77" i="8"/>
  <c r="BW77" i="8"/>
  <c r="BV77" i="8"/>
  <c r="BU77" i="8"/>
  <c r="BT77" i="8"/>
  <c r="BS77" i="8"/>
  <c r="BR77" i="8"/>
  <c r="BQ77" i="8"/>
  <c r="BP77" i="8"/>
  <c r="BO77" i="8"/>
  <c r="BN77" i="8"/>
  <c r="BM77" i="8"/>
  <c r="BL77" i="8"/>
  <c r="BK77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DB76" i="8"/>
  <c r="DA76" i="8"/>
  <c r="CZ76" i="8"/>
  <c r="CY76" i="8"/>
  <c r="CX76" i="8"/>
  <c r="CW76" i="8"/>
  <c r="CV76" i="8"/>
  <c r="CU76" i="8"/>
  <c r="CT76" i="8"/>
  <c r="CS76" i="8"/>
  <c r="CR76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E76" i="8"/>
  <c r="CD76" i="8"/>
  <c r="CC76" i="8"/>
  <c r="CB76" i="8"/>
  <c r="CA76" i="8"/>
  <c r="BZ76" i="8"/>
  <c r="BY76" i="8"/>
  <c r="BX76" i="8"/>
  <c r="BW76" i="8"/>
  <c r="BV76" i="8"/>
  <c r="BU76" i="8"/>
  <c r="BT76" i="8"/>
  <c r="BS76" i="8"/>
  <c r="BR76" i="8"/>
  <c r="BQ76" i="8"/>
  <c r="BP76" i="8"/>
  <c r="BO76" i="8"/>
  <c r="BN76" i="8"/>
  <c r="BM76" i="8"/>
  <c r="BL76" i="8"/>
  <c r="BK76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DB75" i="8"/>
  <c r="DA75" i="8"/>
  <c r="CZ75" i="8"/>
  <c r="CY75" i="8"/>
  <c r="CX75" i="8"/>
  <c r="CW75" i="8"/>
  <c r="CV75" i="8"/>
  <c r="CU75" i="8"/>
  <c r="CT75" i="8"/>
  <c r="CS75" i="8"/>
  <c r="CR75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E75" i="8"/>
  <c r="CD75" i="8"/>
  <c r="CC75" i="8"/>
  <c r="CB75" i="8"/>
  <c r="CA75" i="8"/>
  <c r="BZ75" i="8"/>
  <c r="BY75" i="8"/>
  <c r="BX75" i="8"/>
  <c r="BW75" i="8"/>
  <c r="BV75" i="8"/>
  <c r="BU75" i="8"/>
  <c r="BT75" i="8"/>
  <c r="BS75" i="8"/>
  <c r="BR75" i="8"/>
  <c r="BQ75" i="8"/>
  <c r="BP75" i="8"/>
  <c r="BO75" i="8"/>
  <c r="BN75" i="8"/>
  <c r="BM75" i="8"/>
  <c r="BL75" i="8"/>
  <c r="BK75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DB74" i="8"/>
  <c r="DA74" i="8"/>
  <c r="CZ74" i="8"/>
  <c r="CY74" i="8"/>
  <c r="CX74" i="8"/>
  <c r="CW74" i="8"/>
  <c r="CV74" i="8"/>
  <c r="CU74" i="8"/>
  <c r="CT74" i="8"/>
  <c r="CS74" i="8"/>
  <c r="CR74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E74" i="8"/>
  <c r="CD74" i="8"/>
  <c r="CC74" i="8"/>
  <c r="CB74" i="8"/>
  <c r="CA74" i="8"/>
  <c r="BZ74" i="8"/>
  <c r="BY74" i="8"/>
  <c r="BX74" i="8"/>
  <c r="BW74" i="8"/>
  <c r="BV74" i="8"/>
  <c r="BU74" i="8"/>
  <c r="BT74" i="8"/>
  <c r="BS74" i="8"/>
  <c r="BR74" i="8"/>
  <c r="BQ74" i="8"/>
  <c r="BP74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DB73" i="8"/>
  <c r="DA73" i="8"/>
  <c r="CZ73" i="8"/>
  <c r="CY73" i="8"/>
  <c r="CX73" i="8"/>
  <c r="CW73" i="8"/>
  <c r="CV73" i="8"/>
  <c r="CU73" i="8"/>
  <c r="CT73" i="8"/>
  <c r="CS73" i="8"/>
  <c r="CR73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E73" i="8"/>
  <c r="CD73" i="8"/>
  <c r="CC73" i="8"/>
  <c r="CB73" i="8"/>
  <c r="CA73" i="8"/>
  <c r="BZ73" i="8"/>
  <c r="BY73" i="8"/>
  <c r="BX73" i="8"/>
  <c r="BW73" i="8"/>
  <c r="BV73" i="8"/>
  <c r="BU73" i="8"/>
  <c r="BT73" i="8"/>
  <c r="BS73" i="8"/>
  <c r="BR73" i="8"/>
  <c r="BQ73" i="8"/>
  <c r="BP73" i="8"/>
  <c r="BO73" i="8"/>
  <c r="BN73" i="8"/>
  <c r="BM73" i="8"/>
  <c r="BL73" i="8"/>
  <c r="BK73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DB72" i="8"/>
  <c r="DA72" i="8"/>
  <c r="CZ72" i="8"/>
  <c r="CY72" i="8"/>
  <c r="CX72" i="8"/>
  <c r="CW72" i="8"/>
  <c r="CV72" i="8"/>
  <c r="CU72" i="8"/>
  <c r="CT72" i="8"/>
  <c r="CS72" i="8"/>
  <c r="CR72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E72" i="8"/>
  <c r="CD72" i="8"/>
  <c r="CC72" i="8"/>
  <c r="CB72" i="8"/>
  <c r="CA72" i="8"/>
  <c r="BZ72" i="8"/>
  <c r="BY72" i="8"/>
  <c r="BX72" i="8"/>
  <c r="BW72" i="8"/>
  <c r="BV72" i="8"/>
  <c r="BU72" i="8"/>
  <c r="BT72" i="8"/>
  <c r="BS72" i="8"/>
  <c r="BR72" i="8"/>
  <c r="BQ72" i="8"/>
  <c r="BP72" i="8"/>
  <c r="BO72" i="8"/>
  <c r="BN72" i="8"/>
  <c r="BM72" i="8"/>
  <c r="BL72" i="8"/>
  <c r="BK72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DB71" i="8"/>
  <c r="DA71" i="8"/>
  <c r="CZ71" i="8"/>
  <c r="CY71" i="8"/>
  <c r="CX71" i="8"/>
  <c r="CW71" i="8"/>
  <c r="CV71" i="8"/>
  <c r="CU71" i="8"/>
  <c r="CT71" i="8"/>
  <c r="CS71" i="8"/>
  <c r="CR71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E71" i="8"/>
  <c r="CD71" i="8"/>
  <c r="CC71" i="8"/>
  <c r="CB71" i="8"/>
  <c r="CA71" i="8"/>
  <c r="BZ71" i="8"/>
  <c r="BY71" i="8"/>
  <c r="BX71" i="8"/>
  <c r="BW71" i="8"/>
  <c r="BV71" i="8"/>
  <c r="BU71" i="8"/>
  <c r="BT71" i="8"/>
  <c r="BS71" i="8"/>
  <c r="BR71" i="8"/>
  <c r="BQ71" i="8"/>
  <c r="BP71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DB70" i="8"/>
  <c r="DA70" i="8"/>
  <c r="CZ70" i="8"/>
  <c r="CY70" i="8"/>
  <c r="CX70" i="8"/>
  <c r="CW70" i="8"/>
  <c r="CV70" i="8"/>
  <c r="CU70" i="8"/>
  <c r="CT70" i="8"/>
  <c r="CS70" i="8"/>
  <c r="CR70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E70" i="8"/>
  <c r="CD70" i="8"/>
  <c r="CC70" i="8"/>
  <c r="CB70" i="8"/>
  <c r="CA70" i="8"/>
  <c r="BZ70" i="8"/>
  <c r="BY70" i="8"/>
  <c r="BX70" i="8"/>
  <c r="BW70" i="8"/>
  <c r="BV70" i="8"/>
  <c r="BU70" i="8"/>
  <c r="BT70" i="8"/>
  <c r="BS70" i="8"/>
  <c r="BR70" i="8"/>
  <c r="BQ70" i="8"/>
  <c r="BP70" i="8"/>
  <c r="BO70" i="8"/>
  <c r="BN70" i="8"/>
  <c r="BM70" i="8"/>
  <c r="BL70" i="8"/>
  <c r="BK70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DB69" i="8"/>
  <c r="DA69" i="8"/>
  <c r="CZ69" i="8"/>
  <c r="CY69" i="8"/>
  <c r="CX69" i="8"/>
  <c r="CW69" i="8"/>
  <c r="CV69" i="8"/>
  <c r="CU69" i="8"/>
  <c r="CT69" i="8"/>
  <c r="CS69" i="8"/>
  <c r="CR69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E69" i="8"/>
  <c r="CD69" i="8"/>
  <c r="CC69" i="8"/>
  <c r="CB69" i="8"/>
  <c r="CA69" i="8"/>
  <c r="BZ69" i="8"/>
  <c r="BY69" i="8"/>
  <c r="BX69" i="8"/>
  <c r="BW69" i="8"/>
  <c r="BV69" i="8"/>
  <c r="BU69" i="8"/>
  <c r="BT69" i="8"/>
  <c r="BS69" i="8"/>
  <c r="BR69" i="8"/>
  <c r="BQ69" i="8"/>
  <c r="BP69" i="8"/>
  <c r="BO69" i="8"/>
  <c r="BN69" i="8"/>
  <c r="BM69" i="8"/>
  <c r="BL69" i="8"/>
  <c r="BK69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DB68" i="8"/>
  <c r="DA68" i="8"/>
  <c r="CZ68" i="8"/>
  <c r="CY68" i="8"/>
  <c r="CX68" i="8"/>
  <c r="CW68" i="8"/>
  <c r="CV68" i="8"/>
  <c r="CU68" i="8"/>
  <c r="CT68" i="8"/>
  <c r="CS68" i="8"/>
  <c r="CR68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BY68" i="8"/>
  <c r="BX68" i="8"/>
  <c r="BW68" i="8"/>
  <c r="BV68" i="8"/>
  <c r="BU68" i="8"/>
  <c r="BT68" i="8"/>
  <c r="BS68" i="8"/>
  <c r="BR68" i="8"/>
  <c r="BQ68" i="8"/>
  <c r="BP68" i="8"/>
  <c r="BO68" i="8"/>
  <c r="BN68" i="8"/>
  <c r="BM68" i="8"/>
  <c r="BL68" i="8"/>
  <c r="BK68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DB67" i="8"/>
  <c r="DA67" i="8"/>
  <c r="CZ67" i="8"/>
  <c r="CY67" i="8"/>
  <c r="CX67" i="8"/>
  <c r="CW67" i="8"/>
  <c r="CV67" i="8"/>
  <c r="CU67" i="8"/>
  <c r="CT67" i="8"/>
  <c r="CS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BY67" i="8"/>
  <c r="BX67" i="8"/>
  <c r="BW67" i="8"/>
  <c r="BV67" i="8"/>
  <c r="BU67" i="8"/>
  <c r="BT67" i="8"/>
  <c r="BS67" i="8"/>
  <c r="BR67" i="8"/>
  <c r="BQ67" i="8"/>
  <c r="BP67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E67" i="8" s="1"/>
  <c r="F67" i="8"/>
  <c r="DB66" i="8"/>
  <c r="DA66" i="8"/>
  <c r="CZ66" i="8"/>
  <c r="CY66" i="8"/>
  <c r="CX66" i="8"/>
  <c r="CW66" i="8"/>
  <c r="CV66" i="8"/>
  <c r="CU66" i="8"/>
  <c r="CT66" i="8"/>
  <c r="CS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BY66" i="8"/>
  <c r="BX66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DB65" i="8"/>
  <c r="DA65" i="8"/>
  <c r="CZ65" i="8"/>
  <c r="CY65" i="8"/>
  <c r="CX65" i="8"/>
  <c r="CW65" i="8"/>
  <c r="CV65" i="8"/>
  <c r="CU65" i="8"/>
  <c r="CT65" i="8"/>
  <c r="CS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BY65" i="8"/>
  <c r="BX65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DB64" i="8"/>
  <c r="DA64" i="8"/>
  <c r="CZ64" i="8"/>
  <c r="CY64" i="8"/>
  <c r="CX64" i="8"/>
  <c r="CW64" i="8"/>
  <c r="CV64" i="8"/>
  <c r="CU64" i="8"/>
  <c r="CT64" i="8"/>
  <c r="CS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DB63" i="8"/>
  <c r="DA63" i="8"/>
  <c r="CZ63" i="8"/>
  <c r="CY63" i="8"/>
  <c r="CX63" i="8"/>
  <c r="CW63" i="8"/>
  <c r="CV63" i="8"/>
  <c r="CU63" i="8"/>
  <c r="CT63" i="8"/>
  <c r="CS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DB62" i="8"/>
  <c r="DA62" i="8"/>
  <c r="CZ62" i="8"/>
  <c r="CY62" i="8"/>
  <c r="CX62" i="8"/>
  <c r="CW62" i="8"/>
  <c r="CV62" i="8"/>
  <c r="CU62" i="8"/>
  <c r="CT62" i="8"/>
  <c r="CS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DB61" i="8"/>
  <c r="DA61" i="8"/>
  <c r="CZ61" i="8"/>
  <c r="CY61" i="8"/>
  <c r="CX61" i="8"/>
  <c r="CW61" i="8"/>
  <c r="CV61" i="8"/>
  <c r="CU61" i="8"/>
  <c r="CT61" i="8"/>
  <c r="CS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DB60" i="8"/>
  <c r="DA60" i="8"/>
  <c r="CZ60" i="8"/>
  <c r="CY60" i="8"/>
  <c r="CX60" i="8"/>
  <c r="CW60" i="8"/>
  <c r="CV60" i="8"/>
  <c r="CU60" i="8"/>
  <c r="CT60" i="8"/>
  <c r="CS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DB59" i="8"/>
  <c r="DA59" i="8"/>
  <c r="CZ59" i="8"/>
  <c r="CY59" i="8"/>
  <c r="CX59" i="8"/>
  <c r="CW59" i="8"/>
  <c r="CV59" i="8"/>
  <c r="CU59" i="8"/>
  <c r="CT59" i="8"/>
  <c r="CS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DB58" i="8"/>
  <c r="DA58" i="8"/>
  <c r="CZ58" i="8"/>
  <c r="CY58" i="8"/>
  <c r="CX58" i="8"/>
  <c r="CW58" i="8"/>
  <c r="CV58" i="8"/>
  <c r="CU58" i="8"/>
  <c r="CT58" i="8"/>
  <c r="CS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DB57" i="8"/>
  <c r="DA57" i="8"/>
  <c r="CZ57" i="8"/>
  <c r="CY57" i="8"/>
  <c r="CX57" i="8"/>
  <c r="CW57" i="8"/>
  <c r="CV57" i="8"/>
  <c r="CU57" i="8"/>
  <c r="CT57" i="8"/>
  <c r="CS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DB56" i="8"/>
  <c r="DA56" i="8"/>
  <c r="CZ56" i="8"/>
  <c r="CY56" i="8"/>
  <c r="CX56" i="8"/>
  <c r="CW56" i="8"/>
  <c r="CV56" i="8"/>
  <c r="CU56" i="8"/>
  <c r="CT56" i="8"/>
  <c r="CS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DB55" i="8"/>
  <c r="DA55" i="8"/>
  <c r="CZ55" i="8"/>
  <c r="CY55" i="8"/>
  <c r="CX55" i="8"/>
  <c r="CW55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DB54" i="8"/>
  <c r="DA54" i="8"/>
  <c r="CZ54" i="8"/>
  <c r="CY54" i="8"/>
  <c r="CX54" i="8"/>
  <c r="CW54" i="8"/>
  <c r="CV54" i="8"/>
  <c r="CU54" i="8"/>
  <c r="CT54" i="8"/>
  <c r="CS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DB53" i="8"/>
  <c r="DA53" i="8"/>
  <c r="CZ53" i="8"/>
  <c r="CY53" i="8"/>
  <c r="CX53" i="8"/>
  <c r="CW53" i="8"/>
  <c r="CV53" i="8"/>
  <c r="CU53" i="8"/>
  <c r="CT53" i="8"/>
  <c r="CS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DB52" i="8"/>
  <c r="DA52" i="8"/>
  <c r="CZ52" i="8"/>
  <c r="CY52" i="8"/>
  <c r="CX52" i="8"/>
  <c r="CW52" i="8"/>
  <c r="CV52" i="8"/>
  <c r="CU52" i="8"/>
  <c r="CT52" i="8"/>
  <c r="CS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DB51" i="8"/>
  <c r="DA51" i="8"/>
  <c r="CZ51" i="8"/>
  <c r="CY51" i="8"/>
  <c r="CX51" i="8"/>
  <c r="CW51" i="8"/>
  <c r="CV51" i="8"/>
  <c r="CU51" i="8"/>
  <c r="CT51" i="8"/>
  <c r="CS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E51" i="8" s="1"/>
  <c r="F51" i="8"/>
  <c r="DB50" i="8"/>
  <c r="DA50" i="8"/>
  <c r="CZ50" i="8"/>
  <c r="CY50" i="8"/>
  <c r="CX50" i="8"/>
  <c r="CW50" i="8"/>
  <c r="CV50" i="8"/>
  <c r="CU50" i="8"/>
  <c r="CT50" i="8"/>
  <c r="CS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DB49" i="8"/>
  <c r="DA49" i="8"/>
  <c r="CZ49" i="8"/>
  <c r="CY49" i="8"/>
  <c r="CX49" i="8"/>
  <c r="CW49" i="8"/>
  <c r="CV49" i="8"/>
  <c r="CU49" i="8"/>
  <c r="CT49" i="8"/>
  <c r="CS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DB48" i="8"/>
  <c r="DA48" i="8"/>
  <c r="CZ48" i="8"/>
  <c r="CY48" i="8"/>
  <c r="CX48" i="8"/>
  <c r="CW48" i="8"/>
  <c r="CV48" i="8"/>
  <c r="CU48" i="8"/>
  <c r="CT48" i="8"/>
  <c r="CS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DB47" i="8"/>
  <c r="DA47" i="8"/>
  <c r="CZ47" i="8"/>
  <c r="CY47" i="8"/>
  <c r="CX47" i="8"/>
  <c r="CW47" i="8"/>
  <c r="CV47" i="8"/>
  <c r="CU47" i="8"/>
  <c r="CT47" i="8"/>
  <c r="CS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DB46" i="8"/>
  <c r="DA46" i="8"/>
  <c r="CZ46" i="8"/>
  <c r="CY46" i="8"/>
  <c r="CX46" i="8"/>
  <c r="CW46" i="8"/>
  <c r="CV46" i="8"/>
  <c r="CU46" i="8"/>
  <c r="CT46" i="8"/>
  <c r="CS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DB45" i="8"/>
  <c r="DA45" i="8"/>
  <c r="CZ45" i="8"/>
  <c r="CY45" i="8"/>
  <c r="CX45" i="8"/>
  <c r="CW45" i="8"/>
  <c r="CV45" i="8"/>
  <c r="CU45" i="8"/>
  <c r="CT45" i="8"/>
  <c r="CS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DB44" i="8"/>
  <c r="DA44" i="8"/>
  <c r="CZ44" i="8"/>
  <c r="CY44" i="8"/>
  <c r="CX44" i="8"/>
  <c r="CW44" i="8"/>
  <c r="CV44" i="8"/>
  <c r="CU44" i="8"/>
  <c r="CT44" i="8"/>
  <c r="CS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DB43" i="8"/>
  <c r="DA43" i="8"/>
  <c r="CZ43" i="8"/>
  <c r="CY43" i="8"/>
  <c r="CX43" i="8"/>
  <c r="CW43" i="8"/>
  <c r="CV43" i="8"/>
  <c r="CU43" i="8"/>
  <c r="CT43" i="8"/>
  <c r="CS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DB42" i="8"/>
  <c r="DA42" i="8"/>
  <c r="CZ42" i="8"/>
  <c r="CY42" i="8"/>
  <c r="CX42" i="8"/>
  <c r="CW42" i="8"/>
  <c r="CV42" i="8"/>
  <c r="CU42" i="8"/>
  <c r="CT42" i="8"/>
  <c r="CS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DB41" i="8"/>
  <c r="DA41" i="8"/>
  <c r="CZ41" i="8"/>
  <c r="CY41" i="8"/>
  <c r="CX41" i="8"/>
  <c r="CW41" i="8"/>
  <c r="CV41" i="8"/>
  <c r="CU41" i="8"/>
  <c r="CT41" i="8"/>
  <c r="CS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DB40" i="8"/>
  <c r="DA40" i="8"/>
  <c r="CZ40" i="8"/>
  <c r="CY40" i="8"/>
  <c r="CX40" i="8"/>
  <c r="CW40" i="8"/>
  <c r="CV40" i="8"/>
  <c r="CU40" i="8"/>
  <c r="CT40" i="8"/>
  <c r="CS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DB39" i="8"/>
  <c r="DA39" i="8"/>
  <c r="CZ39" i="8"/>
  <c r="CY39" i="8"/>
  <c r="CX39" i="8"/>
  <c r="CW39" i="8"/>
  <c r="CV39" i="8"/>
  <c r="CU39" i="8"/>
  <c r="CT39" i="8"/>
  <c r="CS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DB38" i="8"/>
  <c r="DA38" i="8"/>
  <c r="CZ38" i="8"/>
  <c r="CY38" i="8"/>
  <c r="CX38" i="8"/>
  <c r="CW38" i="8"/>
  <c r="CV38" i="8"/>
  <c r="CU38" i="8"/>
  <c r="CT38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DB37" i="8"/>
  <c r="DA37" i="8"/>
  <c r="CZ37" i="8"/>
  <c r="CY37" i="8"/>
  <c r="CX37" i="8"/>
  <c r="CW37" i="8"/>
  <c r="CV37" i="8"/>
  <c r="CU37" i="8"/>
  <c r="CT37" i="8"/>
  <c r="CS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DB36" i="8"/>
  <c r="DA36" i="8"/>
  <c r="CZ36" i="8"/>
  <c r="CY36" i="8"/>
  <c r="CX36" i="8"/>
  <c r="CW36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DB35" i="8"/>
  <c r="DA35" i="8"/>
  <c r="CZ35" i="8"/>
  <c r="CY35" i="8"/>
  <c r="CX35" i="8"/>
  <c r="CW35" i="8"/>
  <c r="CV35" i="8"/>
  <c r="CU35" i="8"/>
  <c r="CT35" i="8"/>
  <c r="CS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E35" i="8" s="1"/>
  <c r="F35" i="8"/>
  <c r="DB34" i="8"/>
  <c r="DA34" i="8"/>
  <c r="CZ34" i="8"/>
  <c r="CY34" i="8"/>
  <c r="CX34" i="8"/>
  <c r="CW34" i="8"/>
  <c r="CV34" i="8"/>
  <c r="CU34" i="8"/>
  <c r="CT34" i="8"/>
  <c r="CS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DB33" i="8"/>
  <c r="DA33" i="8"/>
  <c r="CZ33" i="8"/>
  <c r="CY33" i="8"/>
  <c r="CX33" i="8"/>
  <c r="CW33" i="8"/>
  <c r="CV33" i="8"/>
  <c r="CU33" i="8"/>
  <c r="CT33" i="8"/>
  <c r="CS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DB32" i="8"/>
  <c r="DA32" i="8"/>
  <c r="CZ32" i="8"/>
  <c r="CY32" i="8"/>
  <c r="CX32" i="8"/>
  <c r="CW32" i="8"/>
  <c r="CV32" i="8"/>
  <c r="CU32" i="8"/>
  <c r="CT32" i="8"/>
  <c r="CS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DB30" i="8"/>
  <c r="DA30" i="8"/>
  <c r="CZ30" i="8"/>
  <c r="CY30" i="8"/>
  <c r="CX30" i="8"/>
  <c r="CW30" i="8"/>
  <c r="CV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DB29" i="8"/>
  <c r="DA29" i="8"/>
  <c r="CZ29" i="8"/>
  <c r="CY29" i="8"/>
  <c r="CX29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DB28" i="8"/>
  <c r="DA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DB27" i="8"/>
  <c r="DA27" i="8"/>
  <c r="CZ27" i="8"/>
  <c r="CY27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DB26" i="8"/>
  <c r="DA26" i="8"/>
  <c r="CZ26" i="8"/>
  <c r="CY26" i="8"/>
  <c r="CX26" i="8"/>
  <c r="CW26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DB25" i="8"/>
  <c r="DA25" i="8"/>
  <c r="CZ25" i="8"/>
  <c r="CY25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DB24" i="8"/>
  <c r="DA24" i="8"/>
  <c r="CZ24" i="8"/>
  <c r="CY24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DB23" i="8"/>
  <c r="DA23" i="8"/>
  <c r="CZ23" i="8"/>
  <c r="CY23" i="8"/>
  <c r="CX23" i="8"/>
  <c r="CW23" i="8"/>
  <c r="CV23" i="8"/>
  <c r="CU23" i="8"/>
  <c r="CT23" i="8"/>
  <c r="CS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DB22" i="8"/>
  <c r="DA22" i="8"/>
  <c r="CZ22" i="8"/>
  <c r="CY22" i="8"/>
  <c r="CX22" i="8"/>
  <c r="CW22" i="8"/>
  <c r="CV22" i="8"/>
  <c r="CU22" i="8"/>
  <c r="CT22" i="8"/>
  <c r="CS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DB21" i="8"/>
  <c r="DA21" i="8"/>
  <c r="CZ21" i="8"/>
  <c r="CY21" i="8"/>
  <c r="CX21" i="8"/>
  <c r="CW21" i="8"/>
  <c r="CV21" i="8"/>
  <c r="CU21" i="8"/>
  <c r="CT21" i="8"/>
  <c r="CS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DB20" i="8"/>
  <c r="DA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DB19" i="8"/>
  <c r="DA19" i="8"/>
  <c r="CZ19" i="8"/>
  <c r="CY19" i="8"/>
  <c r="CX19" i="8"/>
  <c r="CW19" i="8"/>
  <c r="CV19" i="8"/>
  <c r="CU19" i="8"/>
  <c r="CT19" i="8"/>
  <c r="CS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E19" i="8" s="1"/>
  <c r="F19" i="8"/>
  <c r="DB18" i="8"/>
  <c r="DA18" i="8"/>
  <c r="CZ18" i="8"/>
  <c r="CY18" i="8"/>
  <c r="CX18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DB17" i="8"/>
  <c r="DA17" i="8"/>
  <c r="CZ17" i="8"/>
  <c r="CY17" i="8"/>
  <c r="CX17" i="8"/>
  <c r="CW17" i="8"/>
  <c r="CV17" i="8"/>
  <c r="CU17" i="8"/>
  <c r="CT17" i="8"/>
  <c r="CS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DB16" i="8"/>
  <c r="DA16" i="8"/>
  <c r="CZ16" i="8"/>
  <c r="CY16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DB10" i="8"/>
  <c r="DA10" i="8"/>
  <c r="CZ10" i="8"/>
  <c r="CY10" i="8"/>
  <c r="CX10" i="8"/>
  <c r="CW10" i="8"/>
  <c r="CV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DB9" i="8"/>
  <c r="DA9" i="8"/>
  <c r="CZ9" i="8"/>
  <c r="CY9" i="8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DB8" i="8"/>
  <c r="DA8" i="8"/>
  <c r="CZ8" i="8"/>
  <c r="CY8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DB7" i="8"/>
  <c r="DA7" i="8"/>
  <c r="CZ7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DB6" i="8"/>
  <c r="DA6" i="8"/>
  <c r="CZ6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DB5" i="8"/>
  <c r="DA5" i="8"/>
  <c r="CZ5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DB4" i="8"/>
  <c r="DA4" i="8"/>
  <c r="CZ4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D128" i="8"/>
  <c r="D129" i="8" s="1"/>
  <c r="E99" i="8"/>
  <c r="DB96" i="7"/>
  <c r="CP127" i="7"/>
  <c r="CO127" i="7"/>
  <c r="CN127" i="7"/>
  <c r="CM127" i="7"/>
  <c r="CL127" i="7"/>
  <c r="BN127" i="7"/>
  <c r="BM127" i="7"/>
  <c r="BJ127" i="7"/>
  <c r="BI127" i="7"/>
  <c r="BH127" i="7"/>
  <c r="BG127" i="7"/>
  <c r="BF127" i="7"/>
  <c r="AT127" i="7"/>
  <c r="AS127" i="7"/>
  <c r="AR127" i="7"/>
  <c r="AQ127" i="7"/>
  <c r="AP127" i="7"/>
  <c r="AC127" i="7"/>
  <c r="AB127" i="7"/>
  <c r="AA127" i="7"/>
  <c r="Z127" i="7"/>
  <c r="Q127" i="7"/>
  <c r="M127" i="7"/>
  <c r="L127" i="7"/>
  <c r="K127" i="7"/>
  <c r="J127" i="7"/>
  <c r="DB95" i="7"/>
  <c r="BZ127" i="7"/>
  <c r="BY127" i="7"/>
  <c r="BX127" i="7"/>
  <c r="BW127" i="7"/>
  <c r="BV127" i="7"/>
  <c r="AD127" i="7"/>
  <c r="N127" i="7"/>
  <c r="DA127" i="7"/>
  <c r="CZ127" i="7"/>
  <c r="CY127" i="7"/>
  <c r="CX127" i="7"/>
  <c r="CW127" i="7"/>
  <c r="CV127" i="7"/>
  <c r="CU127" i="7"/>
  <c r="CT127" i="7"/>
  <c r="CS127" i="7"/>
  <c r="CR127" i="7"/>
  <c r="CQ127" i="7"/>
  <c r="CK127" i="7"/>
  <c r="CJ127" i="7"/>
  <c r="CI127" i="7"/>
  <c r="CH127" i="7"/>
  <c r="CG127" i="7"/>
  <c r="CF127" i="7"/>
  <c r="CE127" i="7"/>
  <c r="CD127" i="7"/>
  <c r="CC127" i="7"/>
  <c r="CB127" i="7"/>
  <c r="CA127" i="7"/>
  <c r="BU127" i="7"/>
  <c r="BT127" i="7"/>
  <c r="BS127" i="7"/>
  <c r="BR127" i="7"/>
  <c r="BQ127" i="7"/>
  <c r="BP127" i="7"/>
  <c r="BO127" i="7"/>
  <c r="BL127" i="7"/>
  <c r="BK127" i="7"/>
  <c r="BE127" i="7"/>
  <c r="BD127" i="7"/>
  <c r="BC127" i="7"/>
  <c r="BB127" i="7"/>
  <c r="BA127" i="7"/>
  <c r="AZ127" i="7"/>
  <c r="AY127" i="7"/>
  <c r="AX127" i="7"/>
  <c r="AW127" i="7"/>
  <c r="AV127" i="7"/>
  <c r="AU127" i="7"/>
  <c r="AO127" i="7"/>
  <c r="AN127" i="7"/>
  <c r="AM127" i="7"/>
  <c r="AL127" i="7"/>
  <c r="AK127" i="7"/>
  <c r="AJ127" i="7"/>
  <c r="AI127" i="7"/>
  <c r="AH127" i="7"/>
  <c r="AG127" i="7"/>
  <c r="AF127" i="7"/>
  <c r="AE127" i="7"/>
  <c r="Y127" i="7"/>
  <c r="X127" i="7"/>
  <c r="W127" i="7"/>
  <c r="V127" i="7"/>
  <c r="U127" i="7"/>
  <c r="T127" i="7"/>
  <c r="S127" i="7"/>
  <c r="R127" i="7"/>
  <c r="P127" i="7"/>
  <c r="O127" i="7"/>
  <c r="I127" i="7"/>
  <c r="H127" i="7"/>
  <c r="G127" i="7"/>
  <c r="F127" i="7"/>
  <c r="D127" i="7"/>
  <c r="D128" i="7" s="1"/>
  <c r="DB126" i="7"/>
  <c r="E126" i="7"/>
  <c r="DB125" i="7"/>
  <c r="E125" i="7"/>
  <c r="DB124" i="7"/>
  <c r="E124" i="7"/>
  <c r="DB123" i="7"/>
  <c r="E123" i="7"/>
  <c r="DB122" i="7"/>
  <c r="E122" i="7"/>
  <c r="DB121" i="7"/>
  <c r="E121" i="7"/>
  <c r="DB120" i="7"/>
  <c r="E120" i="7"/>
  <c r="DB119" i="7"/>
  <c r="E119" i="7"/>
  <c r="DB118" i="7"/>
  <c r="E118" i="7"/>
  <c r="DB117" i="7"/>
  <c r="E117" i="7"/>
  <c r="DB116" i="7"/>
  <c r="E116" i="7"/>
  <c r="DB115" i="7"/>
  <c r="E115" i="7"/>
  <c r="DB114" i="7"/>
  <c r="E114" i="7"/>
  <c r="DB113" i="7"/>
  <c r="E113" i="7"/>
  <c r="DB112" i="7"/>
  <c r="E112" i="7"/>
  <c r="DB111" i="7"/>
  <c r="E111" i="7"/>
  <c r="DB110" i="7"/>
  <c r="E110" i="7"/>
  <c r="DB109" i="7"/>
  <c r="E109" i="7"/>
  <c r="DB108" i="7"/>
  <c r="E108" i="7"/>
  <c r="DB107" i="7"/>
  <c r="E107" i="7"/>
  <c r="DB106" i="7"/>
  <c r="E106" i="7"/>
  <c r="DB105" i="7"/>
  <c r="E105" i="7"/>
  <c r="DB104" i="7"/>
  <c r="E104" i="7"/>
  <c r="DB103" i="7"/>
  <c r="E103" i="7"/>
  <c r="DB102" i="7"/>
  <c r="E102" i="7"/>
  <c r="DB101" i="7"/>
  <c r="E101" i="7"/>
  <c r="DB100" i="7"/>
  <c r="E100" i="7"/>
  <c r="DB99" i="7"/>
  <c r="E99" i="7"/>
  <c r="DB98" i="7"/>
  <c r="E98" i="7"/>
  <c r="DB97" i="7"/>
  <c r="E97" i="7"/>
  <c r="DB94" i="7"/>
  <c r="E94" i="7"/>
  <c r="DB93" i="7"/>
  <c r="E93" i="7"/>
  <c r="DB92" i="7"/>
  <c r="E92" i="7"/>
  <c r="DB91" i="7"/>
  <c r="E91" i="7"/>
  <c r="DB90" i="7"/>
  <c r="E90" i="7"/>
  <c r="DB89" i="7"/>
  <c r="E89" i="7"/>
  <c r="DB88" i="7"/>
  <c r="E88" i="7"/>
  <c r="DB87" i="7"/>
  <c r="E87" i="7"/>
  <c r="DB86" i="7"/>
  <c r="E86" i="7"/>
  <c r="DB85" i="7"/>
  <c r="E85" i="7"/>
  <c r="DB84" i="7"/>
  <c r="E84" i="7"/>
  <c r="DB83" i="7"/>
  <c r="E83" i="7"/>
  <c r="DB82" i="7"/>
  <c r="E82" i="7"/>
  <c r="DB81" i="7"/>
  <c r="E81" i="7"/>
  <c r="DB80" i="7"/>
  <c r="E80" i="7"/>
  <c r="DB79" i="7"/>
  <c r="E79" i="7"/>
  <c r="DB78" i="7"/>
  <c r="E78" i="7"/>
  <c r="DB77" i="7"/>
  <c r="E77" i="7"/>
  <c r="DB76" i="7"/>
  <c r="E76" i="7"/>
  <c r="DB75" i="7"/>
  <c r="E75" i="7"/>
  <c r="DB74" i="7"/>
  <c r="E74" i="7"/>
  <c r="DB73" i="7"/>
  <c r="E73" i="7"/>
  <c r="DB72" i="7"/>
  <c r="E72" i="7"/>
  <c r="DB71" i="7"/>
  <c r="E71" i="7"/>
  <c r="DB70" i="7"/>
  <c r="E70" i="7"/>
  <c r="DB69" i="7"/>
  <c r="E69" i="7"/>
  <c r="DB68" i="7"/>
  <c r="E68" i="7"/>
  <c r="DB67" i="7"/>
  <c r="E67" i="7"/>
  <c r="DB66" i="7"/>
  <c r="E66" i="7"/>
  <c r="DB65" i="7"/>
  <c r="E65" i="7"/>
  <c r="DB64" i="7"/>
  <c r="E64" i="7"/>
  <c r="DB63" i="7"/>
  <c r="E63" i="7"/>
  <c r="DB62" i="7"/>
  <c r="E62" i="7"/>
  <c r="DB61" i="7"/>
  <c r="E61" i="7"/>
  <c r="DB60" i="7"/>
  <c r="E60" i="7"/>
  <c r="DB59" i="7"/>
  <c r="E59" i="7"/>
  <c r="DB58" i="7"/>
  <c r="E58" i="7"/>
  <c r="DB57" i="7"/>
  <c r="E57" i="7"/>
  <c r="DB56" i="7"/>
  <c r="E56" i="7"/>
  <c r="DB55" i="7"/>
  <c r="E55" i="7"/>
  <c r="DB54" i="7"/>
  <c r="E54" i="7"/>
  <c r="DB53" i="7"/>
  <c r="E53" i="7"/>
  <c r="DB52" i="7"/>
  <c r="E52" i="7"/>
  <c r="DB51" i="7"/>
  <c r="E51" i="7"/>
  <c r="DB50" i="7"/>
  <c r="E50" i="7"/>
  <c r="DB49" i="7"/>
  <c r="E49" i="7"/>
  <c r="DB48" i="7"/>
  <c r="E48" i="7"/>
  <c r="DB47" i="7"/>
  <c r="E47" i="7"/>
  <c r="DB46" i="7"/>
  <c r="E46" i="7"/>
  <c r="DB45" i="7"/>
  <c r="E45" i="7"/>
  <c r="DB44" i="7"/>
  <c r="E44" i="7"/>
  <c r="DB43" i="7"/>
  <c r="E43" i="7"/>
  <c r="DB42" i="7"/>
  <c r="E42" i="7"/>
  <c r="DB41" i="7"/>
  <c r="E41" i="7"/>
  <c r="DB40" i="7"/>
  <c r="E40" i="7"/>
  <c r="DB39" i="7"/>
  <c r="E39" i="7"/>
  <c r="DB38" i="7"/>
  <c r="E38" i="7"/>
  <c r="DB37" i="7"/>
  <c r="E37" i="7"/>
  <c r="DB36" i="7"/>
  <c r="E36" i="7"/>
  <c r="DB35" i="7"/>
  <c r="E35" i="7"/>
  <c r="DB34" i="7"/>
  <c r="E34" i="7"/>
  <c r="DB33" i="7"/>
  <c r="E33" i="7"/>
  <c r="DB32" i="7"/>
  <c r="E32" i="7"/>
  <c r="DB31" i="7"/>
  <c r="E31" i="7"/>
  <c r="DB30" i="7"/>
  <c r="E30" i="7"/>
  <c r="DB29" i="7"/>
  <c r="E29" i="7"/>
  <c r="DB28" i="7"/>
  <c r="E28" i="7"/>
  <c r="DB27" i="7"/>
  <c r="E27" i="7"/>
  <c r="DB26" i="7"/>
  <c r="E26" i="7"/>
  <c r="DB25" i="7"/>
  <c r="E25" i="7"/>
  <c r="DB24" i="7"/>
  <c r="E24" i="7"/>
  <c r="DB23" i="7"/>
  <c r="E23" i="7"/>
  <c r="DB22" i="7"/>
  <c r="E22" i="7"/>
  <c r="DB21" i="7"/>
  <c r="E21" i="7"/>
  <c r="DB20" i="7"/>
  <c r="E20" i="7"/>
  <c r="DB19" i="7"/>
  <c r="E19" i="7"/>
  <c r="DB18" i="7"/>
  <c r="E18" i="7"/>
  <c r="DB17" i="7"/>
  <c r="E17" i="7"/>
  <c r="DB16" i="7"/>
  <c r="E16" i="7"/>
  <c r="DB15" i="7"/>
  <c r="E15" i="7"/>
  <c r="DB14" i="7"/>
  <c r="E14" i="7"/>
  <c r="DB13" i="7"/>
  <c r="E13" i="7"/>
  <c r="DB12" i="7"/>
  <c r="E12" i="7"/>
  <c r="DB11" i="7"/>
  <c r="E11" i="7"/>
  <c r="DB10" i="7"/>
  <c r="E10" i="7"/>
  <c r="DB9" i="7"/>
  <c r="E9" i="7"/>
  <c r="DB8" i="7"/>
  <c r="E8" i="7"/>
  <c r="DB7" i="7"/>
  <c r="E7" i="7"/>
  <c r="DB6" i="7"/>
  <c r="E6" i="7"/>
  <c r="DB5" i="7"/>
  <c r="E5" i="7"/>
  <c r="DB4" i="7"/>
  <c r="E4" i="7"/>
  <c r="DB3" i="7"/>
  <c r="E3" i="7"/>
  <c r="DB132" i="6"/>
  <c r="DA132" i="6"/>
  <c r="CZ132" i="6"/>
  <c r="CY132" i="6"/>
  <c r="CX132" i="6"/>
  <c r="CW132" i="6"/>
  <c r="CV132" i="6"/>
  <c r="CU132" i="6"/>
  <c r="CT132" i="6"/>
  <c r="CS132" i="6"/>
  <c r="CR132" i="6"/>
  <c r="CQ132" i="6"/>
  <c r="CP132" i="6"/>
  <c r="CO132" i="6"/>
  <c r="CN132" i="6"/>
  <c r="CM132" i="6"/>
  <c r="CL132" i="6"/>
  <c r="CK132" i="6"/>
  <c r="CJ132" i="6"/>
  <c r="CI132" i="6"/>
  <c r="CH132" i="6"/>
  <c r="CG132" i="6"/>
  <c r="CF132" i="6"/>
  <c r="CE132" i="6"/>
  <c r="CD132" i="6"/>
  <c r="CC132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BO132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DA131" i="6"/>
  <c r="CZ131" i="6"/>
  <c r="CY131" i="6"/>
  <c r="CX131" i="6"/>
  <c r="CW131" i="6"/>
  <c r="CV131" i="6"/>
  <c r="CU131" i="6"/>
  <c r="CT131" i="6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DB131" i="6" s="1"/>
  <c r="I131" i="6"/>
  <c r="H131" i="6"/>
  <c r="G131" i="6"/>
  <c r="DB130" i="6"/>
  <c r="DB129" i="6"/>
  <c r="DB128" i="6"/>
  <c r="DB127" i="6"/>
  <c r="DB126" i="6"/>
  <c r="DB125" i="6"/>
  <c r="DB124" i="6"/>
  <c r="DB123" i="6"/>
  <c r="DB122" i="6"/>
  <c r="DB121" i="6"/>
  <c r="DB120" i="6"/>
  <c r="DB119" i="6"/>
  <c r="DB118" i="6"/>
  <c r="DB117" i="6"/>
  <c r="DB116" i="6"/>
  <c r="DB115" i="6"/>
  <c r="DB114" i="6"/>
  <c r="DB113" i="6"/>
  <c r="DB112" i="6"/>
  <c r="DB111" i="6"/>
  <c r="DB110" i="6"/>
  <c r="DB109" i="6"/>
  <c r="DB108" i="6"/>
  <c r="DB107" i="6"/>
  <c r="DB106" i="6"/>
  <c r="DB105" i="6"/>
  <c r="DB104" i="6"/>
  <c r="DB103" i="6"/>
  <c r="DB102" i="6"/>
  <c r="DB101" i="6"/>
  <c r="DB100" i="6"/>
  <c r="DB99" i="6"/>
  <c r="DB98" i="6"/>
  <c r="DB97" i="6"/>
  <c r="DB96" i="6"/>
  <c r="DB95" i="6"/>
  <c r="DB94" i="6"/>
  <c r="DB93" i="6"/>
  <c r="DB92" i="6"/>
  <c r="DB91" i="6"/>
  <c r="DB90" i="6"/>
  <c r="DB89" i="6"/>
  <c r="DB88" i="6"/>
  <c r="DB87" i="6"/>
  <c r="DB86" i="6"/>
  <c r="DB85" i="6"/>
  <c r="DB84" i="6"/>
  <c r="DB83" i="6"/>
  <c r="DB82" i="6"/>
  <c r="DB81" i="6"/>
  <c r="DB80" i="6"/>
  <c r="DB79" i="6"/>
  <c r="DB78" i="6"/>
  <c r="DB77" i="6"/>
  <c r="DB76" i="6"/>
  <c r="DB75" i="6"/>
  <c r="DB74" i="6"/>
  <c r="DB73" i="6"/>
  <c r="DB72" i="6"/>
  <c r="DB71" i="6"/>
  <c r="DB70" i="6"/>
  <c r="DB69" i="6"/>
  <c r="DB68" i="6"/>
  <c r="DB67" i="6"/>
  <c r="DB66" i="6"/>
  <c r="DB65" i="6"/>
  <c r="DB64" i="6"/>
  <c r="DB63" i="6"/>
  <c r="DB62" i="6"/>
  <c r="DB61" i="6"/>
  <c r="DB60" i="6"/>
  <c r="DB59" i="6"/>
  <c r="DB58" i="6"/>
  <c r="DB57" i="6"/>
  <c r="DB56" i="6"/>
  <c r="DB55" i="6"/>
  <c r="DB54" i="6"/>
  <c r="DB53" i="6"/>
  <c r="DB52" i="6"/>
  <c r="DB51" i="6"/>
  <c r="DB50" i="6"/>
  <c r="DB49" i="6"/>
  <c r="DB48" i="6"/>
  <c r="DB47" i="6"/>
  <c r="DB46" i="6"/>
  <c r="DB45" i="6"/>
  <c r="DB44" i="6"/>
  <c r="DB43" i="6"/>
  <c r="DB42" i="6"/>
  <c r="DB41" i="6"/>
  <c r="DB40" i="6"/>
  <c r="DB39" i="6"/>
  <c r="DB38" i="6"/>
  <c r="DB37" i="6"/>
  <c r="DB36" i="6"/>
  <c r="DB35" i="6"/>
  <c r="DB34" i="6"/>
  <c r="DB33" i="6"/>
  <c r="DB32" i="6"/>
  <c r="DB31" i="6"/>
  <c r="DB30" i="6"/>
  <c r="DB29" i="6"/>
  <c r="DB28" i="6"/>
  <c r="DB27" i="6"/>
  <c r="DB26" i="6"/>
  <c r="DB25" i="6"/>
  <c r="DB24" i="6"/>
  <c r="DB23" i="6"/>
  <c r="DB22" i="6"/>
  <c r="DB21" i="6"/>
  <c r="DB20" i="6"/>
  <c r="DB19" i="6"/>
  <c r="DB18" i="6"/>
  <c r="DB17" i="6"/>
  <c r="DB16" i="6"/>
  <c r="DB15" i="6"/>
  <c r="DB14" i="6"/>
  <c r="DB13" i="6"/>
  <c r="DB12" i="6"/>
  <c r="DB11" i="6"/>
  <c r="DB10" i="6"/>
  <c r="DB9" i="6"/>
  <c r="DB8" i="6"/>
  <c r="DB7" i="6"/>
  <c r="DB6" i="6"/>
  <c r="DB5" i="6"/>
  <c r="DB4" i="6"/>
  <c r="DB3" i="6"/>
  <c r="F131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130" i="6"/>
  <c r="DD128" i="5"/>
  <c r="HB129" i="5"/>
  <c r="HA129" i="5"/>
  <c r="GZ129" i="5"/>
  <c r="GY129" i="5"/>
  <c r="GX129" i="5"/>
  <c r="GW129" i="5"/>
  <c r="GV129" i="5"/>
  <c r="GU129" i="5"/>
  <c r="GT129" i="5"/>
  <c r="GS129" i="5"/>
  <c r="GR129" i="5"/>
  <c r="GQ129" i="5"/>
  <c r="GP129" i="5"/>
  <c r="GO129" i="5"/>
  <c r="GN129" i="5"/>
  <c r="GM129" i="5"/>
  <c r="GL129" i="5"/>
  <c r="GK129" i="5"/>
  <c r="GJ129" i="5"/>
  <c r="GI129" i="5"/>
  <c r="GH129" i="5"/>
  <c r="GG129" i="5"/>
  <c r="GF129" i="5"/>
  <c r="GE129" i="5"/>
  <c r="GD129" i="5"/>
  <c r="GC129" i="5"/>
  <c r="GB129" i="5"/>
  <c r="GA129" i="5"/>
  <c r="FZ129" i="5"/>
  <c r="FY129" i="5"/>
  <c r="FX129" i="5"/>
  <c r="FW129" i="5"/>
  <c r="FV129" i="5"/>
  <c r="FU129" i="5"/>
  <c r="FT129" i="5"/>
  <c r="FS129" i="5"/>
  <c r="FR129" i="5"/>
  <c r="FQ129" i="5"/>
  <c r="FP129" i="5"/>
  <c r="FO129" i="5"/>
  <c r="FN129" i="5"/>
  <c r="FM129" i="5"/>
  <c r="FL129" i="5"/>
  <c r="FK129" i="5"/>
  <c r="FJ129" i="5"/>
  <c r="FI129" i="5"/>
  <c r="FH129" i="5"/>
  <c r="FG129" i="5"/>
  <c r="FF129" i="5"/>
  <c r="FE129" i="5"/>
  <c r="FD129" i="5"/>
  <c r="FC129" i="5"/>
  <c r="FB129" i="5"/>
  <c r="FA129" i="5"/>
  <c r="EZ129" i="5"/>
  <c r="EY129" i="5"/>
  <c r="EX129" i="5"/>
  <c r="EW129" i="5"/>
  <c r="EV129" i="5"/>
  <c r="EU129" i="5"/>
  <c r="ET129" i="5"/>
  <c r="ES129" i="5"/>
  <c r="ER129" i="5"/>
  <c r="EQ129" i="5"/>
  <c r="EP129" i="5"/>
  <c r="EO129" i="5"/>
  <c r="EN129" i="5"/>
  <c r="EM129" i="5"/>
  <c r="EL129" i="5"/>
  <c r="EK129" i="5"/>
  <c r="EJ129" i="5"/>
  <c r="EI129" i="5"/>
  <c r="EH129" i="5"/>
  <c r="EG129" i="5"/>
  <c r="EF129" i="5"/>
  <c r="EE129" i="5"/>
  <c r="ED129" i="5"/>
  <c r="EC129" i="5"/>
  <c r="EB129" i="5"/>
  <c r="EA129" i="5"/>
  <c r="DZ129" i="5"/>
  <c r="DY129" i="5"/>
  <c r="DX129" i="5"/>
  <c r="DW129" i="5"/>
  <c r="DV129" i="5"/>
  <c r="DU129" i="5"/>
  <c r="DT129" i="5"/>
  <c r="DS129" i="5"/>
  <c r="DR129" i="5"/>
  <c r="DQ129" i="5"/>
  <c r="DP129" i="5"/>
  <c r="DO129" i="5"/>
  <c r="DN129" i="5"/>
  <c r="DM129" i="5"/>
  <c r="DL129" i="5"/>
  <c r="DK129" i="5"/>
  <c r="DJ129" i="5"/>
  <c r="DI129" i="5"/>
  <c r="DH129" i="5"/>
  <c r="DG129" i="5"/>
  <c r="DF129" i="5"/>
  <c r="HB128" i="5"/>
  <c r="HB127" i="5"/>
  <c r="HB126" i="5"/>
  <c r="HB125" i="5"/>
  <c r="HB124" i="5"/>
  <c r="HB123" i="5"/>
  <c r="HB122" i="5"/>
  <c r="HB121" i="5"/>
  <c r="HB120" i="5"/>
  <c r="HB119" i="5"/>
  <c r="HB118" i="5"/>
  <c r="HB117" i="5"/>
  <c r="HB116" i="5"/>
  <c r="HB115" i="5"/>
  <c r="HB114" i="5"/>
  <c r="HB113" i="5"/>
  <c r="HB112" i="5"/>
  <c r="HB111" i="5"/>
  <c r="HB110" i="5"/>
  <c r="HB109" i="5"/>
  <c r="HB108" i="5"/>
  <c r="HB107" i="5"/>
  <c r="HB106" i="5"/>
  <c r="HB105" i="5"/>
  <c r="HB104" i="5"/>
  <c r="HB103" i="5"/>
  <c r="HB102" i="5"/>
  <c r="HB101" i="5"/>
  <c r="HB100" i="5"/>
  <c r="HB99" i="5"/>
  <c r="HB98" i="5"/>
  <c r="HB97" i="5"/>
  <c r="HB96" i="5"/>
  <c r="HB95" i="5"/>
  <c r="HB94" i="5"/>
  <c r="HB93" i="5"/>
  <c r="HB92" i="5"/>
  <c r="HB91" i="5"/>
  <c r="HB90" i="5"/>
  <c r="HB89" i="5"/>
  <c r="HB88" i="5"/>
  <c r="HB87" i="5"/>
  <c r="HB86" i="5"/>
  <c r="HB85" i="5"/>
  <c r="HB84" i="5"/>
  <c r="HB83" i="5"/>
  <c r="HB82" i="5"/>
  <c r="HB81" i="5"/>
  <c r="HB80" i="5"/>
  <c r="HB79" i="5"/>
  <c r="HB78" i="5"/>
  <c r="HB77" i="5"/>
  <c r="HB76" i="5"/>
  <c r="HB75" i="5"/>
  <c r="HB74" i="5"/>
  <c r="HB73" i="5"/>
  <c r="HB72" i="5"/>
  <c r="HB71" i="5"/>
  <c r="HB70" i="5"/>
  <c r="HB69" i="5"/>
  <c r="HB68" i="5"/>
  <c r="HB67" i="5"/>
  <c r="HB66" i="5"/>
  <c r="HB65" i="5"/>
  <c r="HB64" i="5"/>
  <c r="HB63" i="5"/>
  <c r="HB62" i="5"/>
  <c r="HB61" i="5"/>
  <c r="HB60" i="5"/>
  <c r="HB59" i="5"/>
  <c r="HB58" i="5"/>
  <c r="HB57" i="5"/>
  <c r="HB56" i="5"/>
  <c r="HB55" i="5"/>
  <c r="HB54" i="5"/>
  <c r="HB53" i="5"/>
  <c r="HB52" i="5"/>
  <c r="HB51" i="5"/>
  <c r="HB50" i="5"/>
  <c r="HB49" i="5"/>
  <c r="HB48" i="5"/>
  <c r="HB47" i="5"/>
  <c r="HB46" i="5"/>
  <c r="HB45" i="5"/>
  <c r="HB44" i="5"/>
  <c r="HB43" i="5"/>
  <c r="HB42" i="5"/>
  <c r="HB41" i="5"/>
  <c r="HB40" i="5"/>
  <c r="HB39" i="5"/>
  <c r="HB38" i="5"/>
  <c r="HB37" i="5"/>
  <c r="HB36" i="5"/>
  <c r="HB35" i="5"/>
  <c r="HB34" i="5"/>
  <c r="HB33" i="5"/>
  <c r="HB32" i="5"/>
  <c r="HB31" i="5"/>
  <c r="HB30" i="5"/>
  <c r="HB29" i="5"/>
  <c r="HB28" i="5"/>
  <c r="HB27" i="5"/>
  <c r="HB26" i="5"/>
  <c r="HB25" i="5"/>
  <c r="HB24" i="5"/>
  <c r="HB23" i="5"/>
  <c r="HB22" i="5"/>
  <c r="HB21" i="5"/>
  <c r="HB20" i="5"/>
  <c r="HB19" i="5"/>
  <c r="HB18" i="5"/>
  <c r="HB17" i="5"/>
  <c r="HB16" i="5"/>
  <c r="HB15" i="5"/>
  <c r="HB14" i="5"/>
  <c r="HB13" i="5"/>
  <c r="HB12" i="5"/>
  <c r="HB11" i="5"/>
  <c r="HB10" i="5"/>
  <c r="HB9" i="5"/>
  <c r="HB8" i="5"/>
  <c r="HB7" i="5"/>
  <c r="HB6" i="5"/>
  <c r="HB5" i="5"/>
  <c r="HB4" i="5"/>
  <c r="DB127" i="5"/>
  <c r="DA127" i="5"/>
  <c r="HA127" i="5" s="1"/>
  <c r="CZ127" i="5"/>
  <c r="GZ127" i="5" s="1"/>
  <c r="CY127" i="5"/>
  <c r="GY127" i="5" s="1"/>
  <c r="CX127" i="5"/>
  <c r="GX127" i="5" s="1"/>
  <c r="CW127" i="5"/>
  <c r="GW127" i="5" s="1"/>
  <c r="CV127" i="5"/>
  <c r="GV127" i="5" s="1"/>
  <c r="CU127" i="5"/>
  <c r="GU127" i="5" s="1"/>
  <c r="CT127" i="5"/>
  <c r="GT127" i="5" s="1"/>
  <c r="CS127" i="5"/>
  <c r="GS127" i="5" s="1"/>
  <c r="CR127" i="5"/>
  <c r="GR127" i="5" s="1"/>
  <c r="CQ127" i="5"/>
  <c r="GQ127" i="5" s="1"/>
  <c r="CP127" i="5"/>
  <c r="GP127" i="5" s="1"/>
  <c r="CO127" i="5"/>
  <c r="GO127" i="5" s="1"/>
  <c r="CN127" i="5"/>
  <c r="GN127" i="5" s="1"/>
  <c r="CM127" i="5"/>
  <c r="GM127" i="5" s="1"/>
  <c r="CL127" i="5"/>
  <c r="GL127" i="5" s="1"/>
  <c r="CK127" i="5"/>
  <c r="GK127" i="5" s="1"/>
  <c r="CJ127" i="5"/>
  <c r="GJ127" i="5" s="1"/>
  <c r="CI127" i="5"/>
  <c r="GI127" i="5" s="1"/>
  <c r="CH127" i="5"/>
  <c r="GH127" i="5" s="1"/>
  <c r="CG127" i="5"/>
  <c r="GG127" i="5" s="1"/>
  <c r="CF127" i="5"/>
  <c r="GF127" i="5" s="1"/>
  <c r="CE127" i="5"/>
  <c r="GE127" i="5" s="1"/>
  <c r="CD127" i="5"/>
  <c r="GD127" i="5" s="1"/>
  <c r="CC127" i="5"/>
  <c r="GC127" i="5" s="1"/>
  <c r="CB127" i="5"/>
  <c r="GB127" i="5" s="1"/>
  <c r="CA127" i="5"/>
  <c r="GA127" i="5" s="1"/>
  <c r="BZ127" i="5"/>
  <c r="FZ127" i="5" s="1"/>
  <c r="BY127" i="5"/>
  <c r="FY127" i="5" s="1"/>
  <c r="BX127" i="5"/>
  <c r="FX127" i="5" s="1"/>
  <c r="BW127" i="5"/>
  <c r="FW127" i="5" s="1"/>
  <c r="BV127" i="5"/>
  <c r="FV127" i="5" s="1"/>
  <c r="BU127" i="5"/>
  <c r="FU127" i="5" s="1"/>
  <c r="BT127" i="5"/>
  <c r="FT127" i="5" s="1"/>
  <c r="BS127" i="5"/>
  <c r="FS127" i="5" s="1"/>
  <c r="BR127" i="5"/>
  <c r="FR127" i="5" s="1"/>
  <c r="BQ127" i="5"/>
  <c r="FQ127" i="5" s="1"/>
  <c r="BP127" i="5"/>
  <c r="FP127" i="5" s="1"/>
  <c r="BO127" i="5"/>
  <c r="FO127" i="5" s="1"/>
  <c r="BN127" i="5"/>
  <c r="FN127" i="5" s="1"/>
  <c r="BM127" i="5"/>
  <c r="FM127" i="5" s="1"/>
  <c r="BL127" i="5"/>
  <c r="FL127" i="5" s="1"/>
  <c r="BK127" i="5"/>
  <c r="FK127" i="5" s="1"/>
  <c r="BJ127" i="5"/>
  <c r="FJ127" i="5" s="1"/>
  <c r="BI127" i="5"/>
  <c r="FI127" i="5" s="1"/>
  <c r="BH127" i="5"/>
  <c r="FH127" i="5" s="1"/>
  <c r="BG127" i="5"/>
  <c r="FG127" i="5" s="1"/>
  <c r="BF127" i="5"/>
  <c r="FF127" i="5" s="1"/>
  <c r="BE127" i="5"/>
  <c r="FE127" i="5" s="1"/>
  <c r="BD127" i="5"/>
  <c r="FD127" i="5" s="1"/>
  <c r="BC127" i="5"/>
  <c r="FC127" i="5" s="1"/>
  <c r="BB127" i="5"/>
  <c r="FB127" i="5" s="1"/>
  <c r="BA127" i="5"/>
  <c r="FA127" i="5" s="1"/>
  <c r="AZ127" i="5"/>
  <c r="EZ127" i="5" s="1"/>
  <c r="AY127" i="5"/>
  <c r="EY127" i="5" s="1"/>
  <c r="AX127" i="5"/>
  <c r="EX127" i="5" s="1"/>
  <c r="AW127" i="5"/>
  <c r="EW127" i="5" s="1"/>
  <c r="AV127" i="5"/>
  <c r="EV127" i="5" s="1"/>
  <c r="AU127" i="5"/>
  <c r="EU127" i="5" s="1"/>
  <c r="AT127" i="5"/>
  <c r="ET127" i="5" s="1"/>
  <c r="AS127" i="5"/>
  <c r="ES127" i="5" s="1"/>
  <c r="AR127" i="5"/>
  <c r="ER127" i="5" s="1"/>
  <c r="AQ127" i="5"/>
  <c r="EQ127" i="5" s="1"/>
  <c r="AP127" i="5"/>
  <c r="EP127" i="5" s="1"/>
  <c r="AO127" i="5"/>
  <c r="EO127" i="5" s="1"/>
  <c r="AN127" i="5"/>
  <c r="EN127" i="5" s="1"/>
  <c r="AM127" i="5"/>
  <c r="EM127" i="5" s="1"/>
  <c r="AL127" i="5"/>
  <c r="EL127" i="5" s="1"/>
  <c r="AK127" i="5"/>
  <c r="EK127" i="5" s="1"/>
  <c r="AJ127" i="5"/>
  <c r="EJ127" i="5" s="1"/>
  <c r="AI127" i="5"/>
  <c r="EI127" i="5" s="1"/>
  <c r="AH127" i="5"/>
  <c r="EH127" i="5" s="1"/>
  <c r="AG127" i="5"/>
  <c r="EG127" i="5" s="1"/>
  <c r="AF127" i="5"/>
  <c r="EF127" i="5" s="1"/>
  <c r="AE127" i="5"/>
  <c r="EE127" i="5" s="1"/>
  <c r="AD127" i="5"/>
  <c r="ED127" i="5" s="1"/>
  <c r="AC127" i="5"/>
  <c r="EC127" i="5" s="1"/>
  <c r="AB127" i="5"/>
  <c r="EB127" i="5" s="1"/>
  <c r="AA127" i="5"/>
  <c r="EA127" i="5" s="1"/>
  <c r="Z127" i="5"/>
  <c r="DZ127" i="5" s="1"/>
  <c r="Y127" i="5"/>
  <c r="DY127" i="5" s="1"/>
  <c r="X127" i="5"/>
  <c r="DX127" i="5" s="1"/>
  <c r="W127" i="5"/>
  <c r="DW127" i="5" s="1"/>
  <c r="V127" i="5"/>
  <c r="DV127" i="5" s="1"/>
  <c r="U127" i="5"/>
  <c r="DU127" i="5" s="1"/>
  <c r="T127" i="5"/>
  <c r="DT127" i="5" s="1"/>
  <c r="S127" i="5"/>
  <c r="DS127" i="5" s="1"/>
  <c r="R127" i="5"/>
  <c r="DR127" i="5" s="1"/>
  <c r="Q127" i="5"/>
  <c r="DQ127" i="5" s="1"/>
  <c r="P127" i="5"/>
  <c r="DP127" i="5" s="1"/>
  <c r="O127" i="5"/>
  <c r="DO127" i="5" s="1"/>
  <c r="N127" i="5"/>
  <c r="DN127" i="5" s="1"/>
  <c r="M127" i="5"/>
  <c r="DM127" i="5" s="1"/>
  <c r="L127" i="5"/>
  <c r="DL127" i="5" s="1"/>
  <c r="K127" i="5"/>
  <c r="DK127" i="5" s="1"/>
  <c r="J127" i="5"/>
  <c r="DJ127" i="5" s="1"/>
  <c r="I127" i="5"/>
  <c r="DI127" i="5" s="1"/>
  <c r="H127" i="5"/>
  <c r="DH127" i="5" s="1"/>
  <c r="G127" i="5"/>
  <c r="DG127" i="5" s="1"/>
  <c r="F127" i="5"/>
  <c r="DF127" i="5" s="1"/>
  <c r="DB126" i="5"/>
  <c r="DA126" i="5"/>
  <c r="HA126" i="5" s="1"/>
  <c r="CZ126" i="5"/>
  <c r="GZ126" i="5" s="1"/>
  <c r="CY126" i="5"/>
  <c r="GY126" i="5" s="1"/>
  <c r="CX126" i="5"/>
  <c r="GX126" i="5" s="1"/>
  <c r="CW126" i="5"/>
  <c r="GW126" i="5" s="1"/>
  <c r="CV126" i="5"/>
  <c r="GV126" i="5" s="1"/>
  <c r="CU126" i="5"/>
  <c r="GU126" i="5" s="1"/>
  <c r="CT126" i="5"/>
  <c r="GT126" i="5" s="1"/>
  <c r="CS126" i="5"/>
  <c r="GS126" i="5" s="1"/>
  <c r="CR126" i="5"/>
  <c r="GR126" i="5" s="1"/>
  <c r="CQ126" i="5"/>
  <c r="GQ126" i="5" s="1"/>
  <c r="CP126" i="5"/>
  <c r="GP126" i="5" s="1"/>
  <c r="CO126" i="5"/>
  <c r="GO126" i="5" s="1"/>
  <c r="CN126" i="5"/>
  <c r="GN126" i="5" s="1"/>
  <c r="CM126" i="5"/>
  <c r="GM126" i="5" s="1"/>
  <c r="CL126" i="5"/>
  <c r="GL126" i="5" s="1"/>
  <c r="CK126" i="5"/>
  <c r="GK126" i="5" s="1"/>
  <c r="CJ126" i="5"/>
  <c r="GJ126" i="5" s="1"/>
  <c r="CI126" i="5"/>
  <c r="GI126" i="5" s="1"/>
  <c r="CH126" i="5"/>
  <c r="GH126" i="5" s="1"/>
  <c r="CG126" i="5"/>
  <c r="GG126" i="5" s="1"/>
  <c r="CF126" i="5"/>
  <c r="GF126" i="5" s="1"/>
  <c r="CE126" i="5"/>
  <c r="GE126" i="5" s="1"/>
  <c r="CD126" i="5"/>
  <c r="GD126" i="5" s="1"/>
  <c r="CC126" i="5"/>
  <c r="GC126" i="5" s="1"/>
  <c r="CB126" i="5"/>
  <c r="GB126" i="5" s="1"/>
  <c r="CA126" i="5"/>
  <c r="GA126" i="5" s="1"/>
  <c r="BZ126" i="5"/>
  <c r="FZ126" i="5" s="1"/>
  <c r="BY126" i="5"/>
  <c r="FY126" i="5" s="1"/>
  <c r="BX126" i="5"/>
  <c r="FX126" i="5" s="1"/>
  <c r="BW126" i="5"/>
  <c r="FW126" i="5" s="1"/>
  <c r="BV126" i="5"/>
  <c r="FV126" i="5" s="1"/>
  <c r="BU126" i="5"/>
  <c r="FU126" i="5" s="1"/>
  <c r="BT126" i="5"/>
  <c r="FT126" i="5" s="1"/>
  <c r="BS126" i="5"/>
  <c r="FS126" i="5" s="1"/>
  <c r="BR126" i="5"/>
  <c r="FR126" i="5" s="1"/>
  <c r="BQ126" i="5"/>
  <c r="FQ126" i="5" s="1"/>
  <c r="BP126" i="5"/>
  <c r="FP126" i="5" s="1"/>
  <c r="BO126" i="5"/>
  <c r="FO126" i="5" s="1"/>
  <c r="BN126" i="5"/>
  <c r="FN126" i="5" s="1"/>
  <c r="BM126" i="5"/>
  <c r="FM126" i="5" s="1"/>
  <c r="BL126" i="5"/>
  <c r="FL126" i="5" s="1"/>
  <c r="BK126" i="5"/>
  <c r="FK126" i="5" s="1"/>
  <c r="BJ126" i="5"/>
  <c r="FJ126" i="5" s="1"/>
  <c r="BI126" i="5"/>
  <c r="FI126" i="5" s="1"/>
  <c r="BH126" i="5"/>
  <c r="FH126" i="5" s="1"/>
  <c r="BG126" i="5"/>
  <c r="FG126" i="5" s="1"/>
  <c r="BF126" i="5"/>
  <c r="FF126" i="5" s="1"/>
  <c r="BE126" i="5"/>
  <c r="FE126" i="5" s="1"/>
  <c r="BD126" i="5"/>
  <c r="FD126" i="5" s="1"/>
  <c r="BC126" i="5"/>
  <c r="FC126" i="5" s="1"/>
  <c r="BB126" i="5"/>
  <c r="FB126" i="5" s="1"/>
  <c r="BA126" i="5"/>
  <c r="FA126" i="5" s="1"/>
  <c r="AZ126" i="5"/>
  <c r="EZ126" i="5" s="1"/>
  <c r="AY126" i="5"/>
  <c r="EY126" i="5" s="1"/>
  <c r="AX126" i="5"/>
  <c r="EX126" i="5" s="1"/>
  <c r="AW126" i="5"/>
  <c r="EW126" i="5" s="1"/>
  <c r="AV126" i="5"/>
  <c r="EV126" i="5" s="1"/>
  <c r="AU126" i="5"/>
  <c r="EU126" i="5" s="1"/>
  <c r="AT126" i="5"/>
  <c r="ET126" i="5" s="1"/>
  <c r="AS126" i="5"/>
  <c r="ES126" i="5" s="1"/>
  <c r="AR126" i="5"/>
  <c r="ER126" i="5" s="1"/>
  <c r="AQ126" i="5"/>
  <c r="EQ126" i="5" s="1"/>
  <c r="AP126" i="5"/>
  <c r="EP126" i="5" s="1"/>
  <c r="AO126" i="5"/>
  <c r="EO126" i="5" s="1"/>
  <c r="AN126" i="5"/>
  <c r="EN126" i="5" s="1"/>
  <c r="AM126" i="5"/>
  <c r="EM126" i="5" s="1"/>
  <c r="AL126" i="5"/>
  <c r="EL126" i="5" s="1"/>
  <c r="AK126" i="5"/>
  <c r="EK126" i="5" s="1"/>
  <c r="AJ126" i="5"/>
  <c r="EJ126" i="5" s="1"/>
  <c r="AI126" i="5"/>
  <c r="EI126" i="5" s="1"/>
  <c r="AH126" i="5"/>
  <c r="EH126" i="5" s="1"/>
  <c r="AG126" i="5"/>
  <c r="EG126" i="5" s="1"/>
  <c r="AF126" i="5"/>
  <c r="EF126" i="5" s="1"/>
  <c r="AE126" i="5"/>
  <c r="EE126" i="5" s="1"/>
  <c r="AD126" i="5"/>
  <c r="ED126" i="5" s="1"/>
  <c r="AC126" i="5"/>
  <c r="EC126" i="5" s="1"/>
  <c r="AB126" i="5"/>
  <c r="EB126" i="5" s="1"/>
  <c r="AA126" i="5"/>
  <c r="EA126" i="5" s="1"/>
  <c r="Z126" i="5"/>
  <c r="DZ126" i="5" s="1"/>
  <c r="Y126" i="5"/>
  <c r="DY126" i="5" s="1"/>
  <c r="X126" i="5"/>
  <c r="DX126" i="5" s="1"/>
  <c r="W126" i="5"/>
  <c r="DW126" i="5" s="1"/>
  <c r="V126" i="5"/>
  <c r="DV126" i="5" s="1"/>
  <c r="U126" i="5"/>
  <c r="DU126" i="5" s="1"/>
  <c r="T126" i="5"/>
  <c r="DT126" i="5" s="1"/>
  <c r="S126" i="5"/>
  <c r="DS126" i="5" s="1"/>
  <c r="R126" i="5"/>
  <c r="DR126" i="5" s="1"/>
  <c r="Q126" i="5"/>
  <c r="DQ126" i="5" s="1"/>
  <c r="P126" i="5"/>
  <c r="O126" i="5"/>
  <c r="DO126" i="5" s="1"/>
  <c r="N126" i="5"/>
  <c r="DN126" i="5" s="1"/>
  <c r="M126" i="5"/>
  <c r="DM126" i="5" s="1"/>
  <c r="L126" i="5"/>
  <c r="DL126" i="5" s="1"/>
  <c r="K126" i="5"/>
  <c r="DK126" i="5" s="1"/>
  <c r="J126" i="5"/>
  <c r="DJ126" i="5" s="1"/>
  <c r="I126" i="5"/>
  <c r="DI126" i="5" s="1"/>
  <c r="H126" i="5"/>
  <c r="DH126" i="5" s="1"/>
  <c r="G126" i="5"/>
  <c r="DG126" i="5" s="1"/>
  <c r="F126" i="5"/>
  <c r="DF126" i="5" s="1"/>
  <c r="DB125" i="5"/>
  <c r="DA125" i="5"/>
  <c r="HA125" i="5" s="1"/>
  <c r="CZ125" i="5"/>
  <c r="GZ125" i="5" s="1"/>
  <c r="CY125" i="5"/>
  <c r="GY125" i="5" s="1"/>
  <c r="CX125" i="5"/>
  <c r="GX125" i="5" s="1"/>
  <c r="CW125" i="5"/>
  <c r="GW125" i="5" s="1"/>
  <c r="CV125" i="5"/>
  <c r="GV125" i="5" s="1"/>
  <c r="CU125" i="5"/>
  <c r="GU125" i="5" s="1"/>
  <c r="CT125" i="5"/>
  <c r="GT125" i="5" s="1"/>
  <c r="CS125" i="5"/>
  <c r="GS125" i="5" s="1"/>
  <c r="CR125" i="5"/>
  <c r="GR125" i="5" s="1"/>
  <c r="CQ125" i="5"/>
  <c r="GQ125" i="5" s="1"/>
  <c r="CP125" i="5"/>
  <c r="GP125" i="5" s="1"/>
  <c r="CO125" i="5"/>
  <c r="GO125" i="5" s="1"/>
  <c r="CN125" i="5"/>
  <c r="GN125" i="5" s="1"/>
  <c r="CM125" i="5"/>
  <c r="GM125" i="5" s="1"/>
  <c r="CL125" i="5"/>
  <c r="GL125" i="5" s="1"/>
  <c r="CK125" i="5"/>
  <c r="GK125" i="5" s="1"/>
  <c r="CJ125" i="5"/>
  <c r="GJ125" i="5" s="1"/>
  <c r="CI125" i="5"/>
  <c r="GI125" i="5" s="1"/>
  <c r="CH125" i="5"/>
  <c r="GH125" i="5" s="1"/>
  <c r="CG125" i="5"/>
  <c r="GG125" i="5" s="1"/>
  <c r="CF125" i="5"/>
  <c r="GF125" i="5" s="1"/>
  <c r="CE125" i="5"/>
  <c r="GE125" i="5" s="1"/>
  <c r="CD125" i="5"/>
  <c r="GD125" i="5" s="1"/>
  <c r="CC125" i="5"/>
  <c r="GC125" i="5" s="1"/>
  <c r="CB125" i="5"/>
  <c r="GB125" i="5" s="1"/>
  <c r="CA125" i="5"/>
  <c r="GA125" i="5" s="1"/>
  <c r="BZ125" i="5"/>
  <c r="FZ125" i="5" s="1"/>
  <c r="BY125" i="5"/>
  <c r="FY125" i="5" s="1"/>
  <c r="BX125" i="5"/>
  <c r="FX125" i="5" s="1"/>
  <c r="BW125" i="5"/>
  <c r="FW125" i="5" s="1"/>
  <c r="BV125" i="5"/>
  <c r="FV125" i="5" s="1"/>
  <c r="BU125" i="5"/>
  <c r="FU125" i="5" s="1"/>
  <c r="BT125" i="5"/>
  <c r="FT125" i="5" s="1"/>
  <c r="BS125" i="5"/>
  <c r="FS125" i="5" s="1"/>
  <c r="BR125" i="5"/>
  <c r="FR125" i="5" s="1"/>
  <c r="BQ125" i="5"/>
  <c r="FQ125" i="5" s="1"/>
  <c r="BP125" i="5"/>
  <c r="FP125" i="5" s="1"/>
  <c r="BO125" i="5"/>
  <c r="FO125" i="5" s="1"/>
  <c r="BN125" i="5"/>
  <c r="FN125" i="5" s="1"/>
  <c r="BM125" i="5"/>
  <c r="FM125" i="5" s="1"/>
  <c r="BL125" i="5"/>
  <c r="FL125" i="5" s="1"/>
  <c r="BK125" i="5"/>
  <c r="FK125" i="5" s="1"/>
  <c r="BJ125" i="5"/>
  <c r="FJ125" i="5" s="1"/>
  <c r="BI125" i="5"/>
  <c r="FI125" i="5" s="1"/>
  <c r="BH125" i="5"/>
  <c r="FH125" i="5" s="1"/>
  <c r="BG125" i="5"/>
  <c r="FG125" i="5" s="1"/>
  <c r="BF125" i="5"/>
  <c r="FF125" i="5" s="1"/>
  <c r="BE125" i="5"/>
  <c r="FE125" i="5" s="1"/>
  <c r="BD125" i="5"/>
  <c r="FD125" i="5" s="1"/>
  <c r="BC125" i="5"/>
  <c r="FC125" i="5" s="1"/>
  <c r="BB125" i="5"/>
  <c r="FB125" i="5" s="1"/>
  <c r="BA125" i="5"/>
  <c r="FA125" i="5" s="1"/>
  <c r="AZ125" i="5"/>
  <c r="EZ125" i="5" s="1"/>
  <c r="AY125" i="5"/>
  <c r="EY125" i="5" s="1"/>
  <c r="AX125" i="5"/>
  <c r="EX125" i="5" s="1"/>
  <c r="AW125" i="5"/>
  <c r="EW125" i="5" s="1"/>
  <c r="AV125" i="5"/>
  <c r="EV125" i="5" s="1"/>
  <c r="AU125" i="5"/>
  <c r="EU125" i="5" s="1"/>
  <c r="AT125" i="5"/>
  <c r="ET125" i="5" s="1"/>
  <c r="AS125" i="5"/>
  <c r="ES125" i="5" s="1"/>
  <c r="AR125" i="5"/>
  <c r="ER125" i="5" s="1"/>
  <c r="AQ125" i="5"/>
  <c r="EQ125" i="5" s="1"/>
  <c r="AP125" i="5"/>
  <c r="EP125" i="5" s="1"/>
  <c r="AO125" i="5"/>
  <c r="EO125" i="5" s="1"/>
  <c r="AN125" i="5"/>
  <c r="EN125" i="5" s="1"/>
  <c r="AM125" i="5"/>
  <c r="EM125" i="5" s="1"/>
  <c r="AL125" i="5"/>
  <c r="EL125" i="5" s="1"/>
  <c r="AK125" i="5"/>
  <c r="EK125" i="5" s="1"/>
  <c r="AJ125" i="5"/>
  <c r="EJ125" i="5" s="1"/>
  <c r="AI125" i="5"/>
  <c r="EI125" i="5" s="1"/>
  <c r="AH125" i="5"/>
  <c r="EH125" i="5" s="1"/>
  <c r="AG125" i="5"/>
  <c r="EG125" i="5" s="1"/>
  <c r="AF125" i="5"/>
  <c r="EF125" i="5" s="1"/>
  <c r="AE125" i="5"/>
  <c r="EE125" i="5" s="1"/>
  <c r="AD125" i="5"/>
  <c r="ED125" i="5" s="1"/>
  <c r="AC125" i="5"/>
  <c r="EC125" i="5" s="1"/>
  <c r="AB125" i="5"/>
  <c r="EB125" i="5" s="1"/>
  <c r="AA125" i="5"/>
  <c r="EA125" i="5" s="1"/>
  <c r="Z125" i="5"/>
  <c r="DZ125" i="5" s="1"/>
  <c r="Y125" i="5"/>
  <c r="DY125" i="5" s="1"/>
  <c r="X125" i="5"/>
  <c r="DX125" i="5" s="1"/>
  <c r="W125" i="5"/>
  <c r="DW125" i="5" s="1"/>
  <c r="V125" i="5"/>
  <c r="DV125" i="5" s="1"/>
  <c r="U125" i="5"/>
  <c r="DU125" i="5" s="1"/>
  <c r="T125" i="5"/>
  <c r="DT125" i="5" s="1"/>
  <c r="S125" i="5"/>
  <c r="DS125" i="5" s="1"/>
  <c r="R125" i="5"/>
  <c r="DR125" i="5" s="1"/>
  <c r="Q125" i="5"/>
  <c r="DQ125" i="5" s="1"/>
  <c r="P125" i="5"/>
  <c r="DP125" i="5" s="1"/>
  <c r="O125" i="5"/>
  <c r="DO125" i="5" s="1"/>
  <c r="N125" i="5"/>
  <c r="DN125" i="5" s="1"/>
  <c r="M125" i="5"/>
  <c r="DM125" i="5" s="1"/>
  <c r="L125" i="5"/>
  <c r="DL125" i="5" s="1"/>
  <c r="K125" i="5"/>
  <c r="DK125" i="5" s="1"/>
  <c r="J125" i="5"/>
  <c r="DJ125" i="5" s="1"/>
  <c r="I125" i="5"/>
  <c r="DI125" i="5" s="1"/>
  <c r="H125" i="5"/>
  <c r="DH125" i="5" s="1"/>
  <c r="G125" i="5"/>
  <c r="DG125" i="5" s="1"/>
  <c r="F125" i="5"/>
  <c r="DF125" i="5" s="1"/>
  <c r="DB124" i="5"/>
  <c r="DA124" i="5"/>
  <c r="HA124" i="5" s="1"/>
  <c r="CZ124" i="5"/>
  <c r="GZ124" i="5" s="1"/>
  <c r="CY124" i="5"/>
  <c r="GY124" i="5" s="1"/>
  <c r="CX124" i="5"/>
  <c r="GX124" i="5" s="1"/>
  <c r="CW124" i="5"/>
  <c r="GW124" i="5" s="1"/>
  <c r="CV124" i="5"/>
  <c r="GV124" i="5" s="1"/>
  <c r="CU124" i="5"/>
  <c r="GU124" i="5" s="1"/>
  <c r="CT124" i="5"/>
  <c r="GT124" i="5" s="1"/>
  <c r="CS124" i="5"/>
  <c r="GS124" i="5" s="1"/>
  <c r="CR124" i="5"/>
  <c r="GR124" i="5" s="1"/>
  <c r="CQ124" i="5"/>
  <c r="GQ124" i="5" s="1"/>
  <c r="CP124" i="5"/>
  <c r="GP124" i="5" s="1"/>
  <c r="CO124" i="5"/>
  <c r="GO124" i="5" s="1"/>
  <c r="CN124" i="5"/>
  <c r="GN124" i="5" s="1"/>
  <c r="CM124" i="5"/>
  <c r="GM124" i="5" s="1"/>
  <c r="CL124" i="5"/>
  <c r="GL124" i="5" s="1"/>
  <c r="CK124" i="5"/>
  <c r="GK124" i="5" s="1"/>
  <c r="CJ124" i="5"/>
  <c r="GJ124" i="5" s="1"/>
  <c r="CI124" i="5"/>
  <c r="GI124" i="5" s="1"/>
  <c r="CH124" i="5"/>
  <c r="GH124" i="5" s="1"/>
  <c r="CG124" i="5"/>
  <c r="GG124" i="5" s="1"/>
  <c r="CF124" i="5"/>
  <c r="GF124" i="5" s="1"/>
  <c r="CE124" i="5"/>
  <c r="GE124" i="5" s="1"/>
  <c r="CD124" i="5"/>
  <c r="GD124" i="5" s="1"/>
  <c r="CC124" i="5"/>
  <c r="GC124" i="5" s="1"/>
  <c r="CB124" i="5"/>
  <c r="GB124" i="5" s="1"/>
  <c r="CA124" i="5"/>
  <c r="GA124" i="5" s="1"/>
  <c r="BZ124" i="5"/>
  <c r="FZ124" i="5" s="1"/>
  <c r="BY124" i="5"/>
  <c r="FY124" i="5" s="1"/>
  <c r="BX124" i="5"/>
  <c r="FX124" i="5" s="1"/>
  <c r="BW124" i="5"/>
  <c r="FW124" i="5" s="1"/>
  <c r="BV124" i="5"/>
  <c r="FV124" i="5" s="1"/>
  <c r="BU124" i="5"/>
  <c r="FU124" i="5" s="1"/>
  <c r="BT124" i="5"/>
  <c r="FT124" i="5" s="1"/>
  <c r="BS124" i="5"/>
  <c r="FS124" i="5" s="1"/>
  <c r="BR124" i="5"/>
  <c r="FR124" i="5" s="1"/>
  <c r="BQ124" i="5"/>
  <c r="FQ124" i="5" s="1"/>
  <c r="BP124" i="5"/>
  <c r="FP124" i="5" s="1"/>
  <c r="BO124" i="5"/>
  <c r="FO124" i="5" s="1"/>
  <c r="BN124" i="5"/>
  <c r="FN124" i="5" s="1"/>
  <c r="BM124" i="5"/>
  <c r="FM124" i="5" s="1"/>
  <c r="BL124" i="5"/>
  <c r="FL124" i="5" s="1"/>
  <c r="BK124" i="5"/>
  <c r="FK124" i="5" s="1"/>
  <c r="BJ124" i="5"/>
  <c r="FJ124" i="5" s="1"/>
  <c r="BI124" i="5"/>
  <c r="FI124" i="5" s="1"/>
  <c r="BH124" i="5"/>
  <c r="FH124" i="5" s="1"/>
  <c r="BG124" i="5"/>
  <c r="FG124" i="5" s="1"/>
  <c r="BF124" i="5"/>
  <c r="FF124" i="5" s="1"/>
  <c r="BE124" i="5"/>
  <c r="FE124" i="5" s="1"/>
  <c r="BD124" i="5"/>
  <c r="FD124" i="5" s="1"/>
  <c r="BC124" i="5"/>
  <c r="FC124" i="5" s="1"/>
  <c r="BB124" i="5"/>
  <c r="FB124" i="5" s="1"/>
  <c r="BA124" i="5"/>
  <c r="FA124" i="5" s="1"/>
  <c r="AZ124" i="5"/>
  <c r="EZ124" i="5" s="1"/>
  <c r="AY124" i="5"/>
  <c r="EY124" i="5" s="1"/>
  <c r="AX124" i="5"/>
  <c r="EX124" i="5" s="1"/>
  <c r="AW124" i="5"/>
  <c r="EW124" i="5" s="1"/>
  <c r="AV124" i="5"/>
  <c r="EV124" i="5" s="1"/>
  <c r="AU124" i="5"/>
  <c r="EU124" i="5" s="1"/>
  <c r="AT124" i="5"/>
  <c r="ET124" i="5" s="1"/>
  <c r="AS124" i="5"/>
  <c r="ES124" i="5" s="1"/>
  <c r="AR124" i="5"/>
  <c r="ER124" i="5" s="1"/>
  <c r="AQ124" i="5"/>
  <c r="EQ124" i="5" s="1"/>
  <c r="AP124" i="5"/>
  <c r="EP124" i="5" s="1"/>
  <c r="AO124" i="5"/>
  <c r="EO124" i="5" s="1"/>
  <c r="AN124" i="5"/>
  <c r="EN124" i="5" s="1"/>
  <c r="AM124" i="5"/>
  <c r="EM124" i="5" s="1"/>
  <c r="AL124" i="5"/>
  <c r="EL124" i="5" s="1"/>
  <c r="AK124" i="5"/>
  <c r="EK124" i="5" s="1"/>
  <c r="AJ124" i="5"/>
  <c r="EJ124" i="5" s="1"/>
  <c r="AI124" i="5"/>
  <c r="EI124" i="5" s="1"/>
  <c r="AH124" i="5"/>
  <c r="EH124" i="5" s="1"/>
  <c r="AG124" i="5"/>
  <c r="EG124" i="5" s="1"/>
  <c r="AF124" i="5"/>
  <c r="EF124" i="5" s="1"/>
  <c r="AE124" i="5"/>
  <c r="EE124" i="5" s="1"/>
  <c r="AD124" i="5"/>
  <c r="ED124" i="5" s="1"/>
  <c r="AC124" i="5"/>
  <c r="EC124" i="5" s="1"/>
  <c r="AB124" i="5"/>
  <c r="EB124" i="5" s="1"/>
  <c r="AA124" i="5"/>
  <c r="EA124" i="5" s="1"/>
  <c r="Z124" i="5"/>
  <c r="DZ124" i="5" s="1"/>
  <c r="Y124" i="5"/>
  <c r="DY124" i="5" s="1"/>
  <c r="X124" i="5"/>
  <c r="DX124" i="5" s="1"/>
  <c r="W124" i="5"/>
  <c r="DW124" i="5" s="1"/>
  <c r="V124" i="5"/>
  <c r="DV124" i="5" s="1"/>
  <c r="U124" i="5"/>
  <c r="DU124" i="5" s="1"/>
  <c r="T124" i="5"/>
  <c r="DT124" i="5" s="1"/>
  <c r="S124" i="5"/>
  <c r="DS124" i="5" s="1"/>
  <c r="R124" i="5"/>
  <c r="DR124" i="5" s="1"/>
  <c r="Q124" i="5"/>
  <c r="DQ124" i="5" s="1"/>
  <c r="P124" i="5"/>
  <c r="DP124" i="5" s="1"/>
  <c r="O124" i="5"/>
  <c r="DO124" i="5" s="1"/>
  <c r="N124" i="5"/>
  <c r="DN124" i="5" s="1"/>
  <c r="M124" i="5"/>
  <c r="DM124" i="5" s="1"/>
  <c r="L124" i="5"/>
  <c r="DL124" i="5" s="1"/>
  <c r="K124" i="5"/>
  <c r="DK124" i="5" s="1"/>
  <c r="J124" i="5"/>
  <c r="I124" i="5"/>
  <c r="DI124" i="5" s="1"/>
  <c r="H124" i="5"/>
  <c r="DH124" i="5" s="1"/>
  <c r="G124" i="5"/>
  <c r="DG124" i="5" s="1"/>
  <c r="F124" i="5"/>
  <c r="DF124" i="5" s="1"/>
  <c r="DB123" i="5"/>
  <c r="DA123" i="5"/>
  <c r="HA123" i="5" s="1"/>
  <c r="CZ123" i="5"/>
  <c r="GZ123" i="5" s="1"/>
  <c r="CY123" i="5"/>
  <c r="GY123" i="5" s="1"/>
  <c r="CX123" i="5"/>
  <c r="GX123" i="5" s="1"/>
  <c r="CW123" i="5"/>
  <c r="GW123" i="5" s="1"/>
  <c r="CV123" i="5"/>
  <c r="GV123" i="5" s="1"/>
  <c r="CU123" i="5"/>
  <c r="GU123" i="5" s="1"/>
  <c r="CT123" i="5"/>
  <c r="GT123" i="5" s="1"/>
  <c r="CS123" i="5"/>
  <c r="GS123" i="5" s="1"/>
  <c r="CR123" i="5"/>
  <c r="GR123" i="5" s="1"/>
  <c r="CQ123" i="5"/>
  <c r="GQ123" i="5" s="1"/>
  <c r="CP123" i="5"/>
  <c r="GP123" i="5" s="1"/>
  <c r="CO123" i="5"/>
  <c r="GO123" i="5" s="1"/>
  <c r="CN123" i="5"/>
  <c r="GN123" i="5" s="1"/>
  <c r="CM123" i="5"/>
  <c r="GM123" i="5" s="1"/>
  <c r="CL123" i="5"/>
  <c r="GL123" i="5" s="1"/>
  <c r="CK123" i="5"/>
  <c r="GK123" i="5" s="1"/>
  <c r="CJ123" i="5"/>
  <c r="GJ123" i="5" s="1"/>
  <c r="CI123" i="5"/>
  <c r="GI123" i="5" s="1"/>
  <c r="CH123" i="5"/>
  <c r="GH123" i="5" s="1"/>
  <c r="CG123" i="5"/>
  <c r="GG123" i="5" s="1"/>
  <c r="CF123" i="5"/>
  <c r="GF123" i="5" s="1"/>
  <c r="CE123" i="5"/>
  <c r="GE123" i="5" s="1"/>
  <c r="CD123" i="5"/>
  <c r="GD123" i="5" s="1"/>
  <c r="CC123" i="5"/>
  <c r="GC123" i="5" s="1"/>
  <c r="CB123" i="5"/>
  <c r="GB123" i="5" s="1"/>
  <c r="CA123" i="5"/>
  <c r="GA123" i="5" s="1"/>
  <c r="BZ123" i="5"/>
  <c r="FZ123" i="5" s="1"/>
  <c r="BY123" i="5"/>
  <c r="FY123" i="5" s="1"/>
  <c r="BX123" i="5"/>
  <c r="FX123" i="5" s="1"/>
  <c r="BW123" i="5"/>
  <c r="FW123" i="5" s="1"/>
  <c r="BV123" i="5"/>
  <c r="FV123" i="5" s="1"/>
  <c r="BU123" i="5"/>
  <c r="FU123" i="5" s="1"/>
  <c r="BT123" i="5"/>
  <c r="FT123" i="5" s="1"/>
  <c r="BS123" i="5"/>
  <c r="FS123" i="5" s="1"/>
  <c r="BR123" i="5"/>
  <c r="FR123" i="5" s="1"/>
  <c r="BQ123" i="5"/>
  <c r="FQ123" i="5" s="1"/>
  <c r="BP123" i="5"/>
  <c r="FP123" i="5" s="1"/>
  <c r="BO123" i="5"/>
  <c r="FO123" i="5" s="1"/>
  <c r="BN123" i="5"/>
  <c r="FN123" i="5" s="1"/>
  <c r="BM123" i="5"/>
  <c r="FM123" i="5" s="1"/>
  <c r="BL123" i="5"/>
  <c r="FL123" i="5" s="1"/>
  <c r="BK123" i="5"/>
  <c r="FK123" i="5" s="1"/>
  <c r="BJ123" i="5"/>
  <c r="FJ123" i="5" s="1"/>
  <c r="BI123" i="5"/>
  <c r="FI123" i="5" s="1"/>
  <c r="BH123" i="5"/>
  <c r="FH123" i="5" s="1"/>
  <c r="BG123" i="5"/>
  <c r="FG123" i="5" s="1"/>
  <c r="BF123" i="5"/>
  <c r="FF123" i="5" s="1"/>
  <c r="BE123" i="5"/>
  <c r="FE123" i="5" s="1"/>
  <c r="BD123" i="5"/>
  <c r="FD123" i="5" s="1"/>
  <c r="BC123" i="5"/>
  <c r="FC123" i="5" s="1"/>
  <c r="BB123" i="5"/>
  <c r="FB123" i="5" s="1"/>
  <c r="BA123" i="5"/>
  <c r="FA123" i="5" s="1"/>
  <c r="AZ123" i="5"/>
  <c r="EZ123" i="5" s="1"/>
  <c r="AY123" i="5"/>
  <c r="EY123" i="5" s="1"/>
  <c r="AX123" i="5"/>
  <c r="EX123" i="5" s="1"/>
  <c r="AW123" i="5"/>
  <c r="EW123" i="5" s="1"/>
  <c r="AV123" i="5"/>
  <c r="EV123" i="5" s="1"/>
  <c r="AU123" i="5"/>
  <c r="EU123" i="5" s="1"/>
  <c r="AT123" i="5"/>
  <c r="ET123" i="5" s="1"/>
  <c r="AS123" i="5"/>
  <c r="ES123" i="5" s="1"/>
  <c r="AR123" i="5"/>
  <c r="ER123" i="5" s="1"/>
  <c r="AQ123" i="5"/>
  <c r="EQ123" i="5" s="1"/>
  <c r="AP123" i="5"/>
  <c r="EP123" i="5" s="1"/>
  <c r="AO123" i="5"/>
  <c r="EO123" i="5" s="1"/>
  <c r="AN123" i="5"/>
  <c r="EN123" i="5" s="1"/>
  <c r="AM123" i="5"/>
  <c r="EM123" i="5" s="1"/>
  <c r="AL123" i="5"/>
  <c r="EL123" i="5" s="1"/>
  <c r="AK123" i="5"/>
  <c r="EK123" i="5" s="1"/>
  <c r="AJ123" i="5"/>
  <c r="EJ123" i="5" s="1"/>
  <c r="AI123" i="5"/>
  <c r="EI123" i="5" s="1"/>
  <c r="AH123" i="5"/>
  <c r="EH123" i="5" s="1"/>
  <c r="AG123" i="5"/>
  <c r="EG123" i="5" s="1"/>
  <c r="AF123" i="5"/>
  <c r="EF123" i="5" s="1"/>
  <c r="AE123" i="5"/>
  <c r="EE123" i="5" s="1"/>
  <c r="AD123" i="5"/>
  <c r="ED123" i="5" s="1"/>
  <c r="AC123" i="5"/>
  <c r="EC123" i="5" s="1"/>
  <c r="AB123" i="5"/>
  <c r="EB123" i="5" s="1"/>
  <c r="AA123" i="5"/>
  <c r="EA123" i="5" s="1"/>
  <c r="Z123" i="5"/>
  <c r="DZ123" i="5" s="1"/>
  <c r="Y123" i="5"/>
  <c r="DY123" i="5" s="1"/>
  <c r="X123" i="5"/>
  <c r="DX123" i="5" s="1"/>
  <c r="W123" i="5"/>
  <c r="DW123" i="5" s="1"/>
  <c r="V123" i="5"/>
  <c r="DV123" i="5" s="1"/>
  <c r="U123" i="5"/>
  <c r="DU123" i="5" s="1"/>
  <c r="T123" i="5"/>
  <c r="DT123" i="5" s="1"/>
  <c r="S123" i="5"/>
  <c r="DS123" i="5" s="1"/>
  <c r="R123" i="5"/>
  <c r="DR123" i="5" s="1"/>
  <c r="Q123" i="5"/>
  <c r="DQ123" i="5" s="1"/>
  <c r="P123" i="5"/>
  <c r="DP123" i="5" s="1"/>
  <c r="O123" i="5"/>
  <c r="N123" i="5"/>
  <c r="DN123" i="5" s="1"/>
  <c r="M123" i="5"/>
  <c r="DM123" i="5" s="1"/>
  <c r="L123" i="5"/>
  <c r="DL123" i="5" s="1"/>
  <c r="K123" i="5"/>
  <c r="DK123" i="5" s="1"/>
  <c r="J123" i="5"/>
  <c r="DJ123" i="5" s="1"/>
  <c r="I123" i="5"/>
  <c r="DI123" i="5" s="1"/>
  <c r="H123" i="5"/>
  <c r="DH123" i="5" s="1"/>
  <c r="G123" i="5"/>
  <c r="DG123" i="5" s="1"/>
  <c r="F123" i="5"/>
  <c r="DF123" i="5" s="1"/>
  <c r="DB122" i="5"/>
  <c r="DA122" i="5"/>
  <c r="HA122" i="5" s="1"/>
  <c r="CZ122" i="5"/>
  <c r="GZ122" i="5" s="1"/>
  <c r="CY122" i="5"/>
  <c r="GY122" i="5" s="1"/>
  <c r="CX122" i="5"/>
  <c r="GX122" i="5" s="1"/>
  <c r="CW122" i="5"/>
  <c r="GW122" i="5" s="1"/>
  <c r="CV122" i="5"/>
  <c r="GV122" i="5" s="1"/>
  <c r="CU122" i="5"/>
  <c r="GU122" i="5" s="1"/>
  <c r="CT122" i="5"/>
  <c r="GT122" i="5" s="1"/>
  <c r="CS122" i="5"/>
  <c r="GS122" i="5" s="1"/>
  <c r="CR122" i="5"/>
  <c r="GR122" i="5" s="1"/>
  <c r="CQ122" i="5"/>
  <c r="GQ122" i="5" s="1"/>
  <c r="CP122" i="5"/>
  <c r="GP122" i="5" s="1"/>
  <c r="CO122" i="5"/>
  <c r="GO122" i="5" s="1"/>
  <c r="CN122" i="5"/>
  <c r="GN122" i="5" s="1"/>
  <c r="CM122" i="5"/>
  <c r="GM122" i="5" s="1"/>
  <c r="CL122" i="5"/>
  <c r="GL122" i="5" s="1"/>
  <c r="CK122" i="5"/>
  <c r="GK122" i="5" s="1"/>
  <c r="CJ122" i="5"/>
  <c r="GJ122" i="5" s="1"/>
  <c r="CI122" i="5"/>
  <c r="GI122" i="5" s="1"/>
  <c r="CH122" i="5"/>
  <c r="GH122" i="5" s="1"/>
  <c r="CG122" i="5"/>
  <c r="GG122" i="5" s="1"/>
  <c r="CF122" i="5"/>
  <c r="GF122" i="5" s="1"/>
  <c r="CE122" i="5"/>
  <c r="GE122" i="5" s="1"/>
  <c r="CD122" i="5"/>
  <c r="GD122" i="5" s="1"/>
  <c r="CC122" i="5"/>
  <c r="GC122" i="5" s="1"/>
  <c r="CB122" i="5"/>
  <c r="GB122" i="5" s="1"/>
  <c r="CA122" i="5"/>
  <c r="GA122" i="5" s="1"/>
  <c r="BZ122" i="5"/>
  <c r="FZ122" i="5" s="1"/>
  <c r="BY122" i="5"/>
  <c r="FY122" i="5" s="1"/>
  <c r="BX122" i="5"/>
  <c r="FX122" i="5" s="1"/>
  <c r="BW122" i="5"/>
  <c r="FW122" i="5" s="1"/>
  <c r="BV122" i="5"/>
  <c r="FV122" i="5" s="1"/>
  <c r="BU122" i="5"/>
  <c r="FU122" i="5" s="1"/>
  <c r="BT122" i="5"/>
  <c r="FT122" i="5" s="1"/>
  <c r="BS122" i="5"/>
  <c r="FS122" i="5" s="1"/>
  <c r="BR122" i="5"/>
  <c r="FR122" i="5" s="1"/>
  <c r="BQ122" i="5"/>
  <c r="FQ122" i="5" s="1"/>
  <c r="BP122" i="5"/>
  <c r="FP122" i="5" s="1"/>
  <c r="BO122" i="5"/>
  <c r="FO122" i="5" s="1"/>
  <c r="BN122" i="5"/>
  <c r="FN122" i="5" s="1"/>
  <c r="BM122" i="5"/>
  <c r="FM122" i="5" s="1"/>
  <c r="BL122" i="5"/>
  <c r="FL122" i="5" s="1"/>
  <c r="BK122" i="5"/>
  <c r="FK122" i="5" s="1"/>
  <c r="BJ122" i="5"/>
  <c r="FJ122" i="5" s="1"/>
  <c r="BI122" i="5"/>
  <c r="FI122" i="5" s="1"/>
  <c r="BH122" i="5"/>
  <c r="FH122" i="5" s="1"/>
  <c r="BG122" i="5"/>
  <c r="FG122" i="5" s="1"/>
  <c r="BF122" i="5"/>
  <c r="FF122" i="5" s="1"/>
  <c r="BE122" i="5"/>
  <c r="FE122" i="5" s="1"/>
  <c r="BD122" i="5"/>
  <c r="FD122" i="5" s="1"/>
  <c r="BC122" i="5"/>
  <c r="FC122" i="5" s="1"/>
  <c r="BB122" i="5"/>
  <c r="FB122" i="5" s="1"/>
  <c r="BA122" i="5"/>
  <c r="FA122" i="5" s="1"/>
  <c r="AZ122" i="5"/>
  <c r="EZ122" i="5" s="1"/>
  <c r="AY122" i="5"/>
  <c r="EY122" i="5" s="1"/>
  <c r="AX122" i="5"/>
  <c r="EX122" i="5" s="1"/>
  <c r="AW122" i="5"/>
  <c r="EW122" i="5" s="1"/>
  <c r="AV122" i="5"/>
  <c r="EV122" i="5" s="1"/>
  <c r="AU122" i="5"/>
  <c r="EU122" i="5" s="1"/>
  <c r="AT122" i="5"/>
  <c r="ET122" i="5" s="1"/>
  <c r="AS122" i="5"/>
  <c r="ES122" i="5" s="1"/>
  <c r="AR122" i="5"/>
  <c r="ER122" i="5" s="1"/>
  <c r="AQ122" i="5"/>
  <c r="EQ122" i="5" s="1"/>
  <c r="AP122" i="5"/>
  <c r="EP122" i="5" s="1"/>
  <c r="AO122" i="5"/>
  <c r="EO122" i="5" s="1"/>
  <c r="AN122" i="5"/>
  <c r="EN122" i="5" s="1"/>
  <c r="AM122" i="5"/>
  <c r="EM122" i="5" s="1"/>
  <c r="AL122" i="5"/>
  <c r="EL122" i="5" s="1"/>
  <c r="AK122" i="5"/>
  <c r="EK122" i="5" s="1"/>
  <c r="AJ122" i="5"/>
  <c r="EJ122" i="5" s="1"/>
  <c r="AI122" i="5"/>
  <c r="EI122" i="5" s="1"/>
  <c r="AH122" i="5"/>
  <c r="EH122" i="5" s="1"/>
  <c r="AG122" i="5"/>
  <c r="EG122" i="5" s="1"/>
  <c r="AF122" i="5"/>
  <c r="EF122" i="5" s="1"/>
  <c r="AE122" i="5"/>
  <c r="EE122" i="5" s="1"/>
  <c r="AD122" i="5"/>
  <c r="ED122" i="5" s="1"/>
  <c r="AC122" i="5"/>
  <c r="EC122" i="5" s="1"/>
  <c r="AB122" i="5"/>
  <c r="EB122" i="5" s="1"/>
  <c r="AA122" i="5"/>
  <c r="EA122" i="5" s="1"/>
  <c r="Z122" i="5"/>
  <c r="DZ122" i="5" s="1"/>
  <c r="Y122" i="5"/>
  <c r="DY122" i="5" s="1"/>
  <c r="X122" i="5"/>
  <c r="DX122" i="5" s="1"/>
  <c r="W122" i="5"/>
  <c r="DW122" i="5" s="1"/>
  <c r="V122" i="5"/>
  <c r="DV122" i="5" s="1"/>
  <c r="U122" i="5"/>
  <c r="DU122" i="5" s="1"/>
  <c r="T122" i="5"/>
  <c r="S122" i="5"/>
  <c r="DS122" i="5" s="1"/>
  <c r="R122" i="5"/>
  <c r="DR122" i="5" s="1"/>
  <c r="Q122" i="5"/>
  <c r="DQ122" i="5" s="1"/>
  <c r="P122" i="5"/>
  <c r="DP122" i="5" s="1"/>
  <c r="O122" i="5"/>
  <c r="DO122" i="5" s="1"/>
  <c r="N122" i="5"/>
  <c r="DN122" i="5" s="1"/>
  <c r="M122" i="5"/>
  <c r="DM122" i="5" s="1"/>
  <c r="L122" i="5"/>
  <c r="DL122" i="5" s="1"/>
  <c r="K122" i="5"/>
  <c r="DK122" i="5" s="1"/>
  <c r="J122" i="5"/>
  <c r="DJ122" i="5" s="1"/>
  <c r="I122" i="5"/>
  <c r="DI122" i="5" s="1"/>
  <c r="H122" i="5"/>
  <c r="DH122" i="5" s="1"/>
  <c r="G122" i="5"/>
  <c r="DG122" i="5" s="1"/>
  <c r="F122" i="5"/>
  <c r="DF122" i="5" s="1"/>
  <c r="DB121" i="5"/>
  <c r="DA121" i="5"/>
  <c r="HA121" i="5" s="1"/>
  <c r="CZ121" i="5"/>
  <c r="GZ121" i="5" s="1"/>
  <c r="CY121" i="5"/>
  <c r="GY121" i="5" s="1"/>
  <c r="CX121" i="5"/>
  <c r="GX121" i="5" s="1"/>
  <c r="CW121" i="5"/>
  <c r="GW121" i="5" s="1"/>
  <c r="CV121" i="5"/>
  <c r="GV121" i="5" s="1"/>
  <c r="CU121" i="5"/>
  <c r="GU121" i="5" s="1"/>
  <c r="CT121" i="5"/>
  <c r="GT121" i="5" s="1"/>
  <c r="CS121" i="5"/>
  <c r="GS121" i="5" s="1"/>
  <c r="CR121" i="5"/>
  <c r="GR121" i="5" s="1"/>
  <c r="CQ121" i="5"/>
  <c r="GQ121" i="5" s="1"/>
  <c r="CP121" i="5"/>
  <c r="GP121" i="5" s="1"/>
  <c r="CO121" i="5"/>
  <c r="GO121" i="5" s="1"/>
  <c r="CN121" i="5"/>
  <c r="GN121" i="5" s="1"/>
  <c r="CM121" i="5"/>
  <c r="GM121" i="5" s="1"/>
  <c r="CL121" i="5"/>
  <c r="GL121" i="5" s="1"/>
  <c r="CK121" i="5"/>
  <c r="GK121" i="5" s="1"/>
  <c r="CJ121" i="5"/>
  <c r="GJ121" i="5" s="1"/>
  <c r="CI121" i="5"/>
  <c r="GI121" i="5" s="1"/>
  <c r="CH121" i="5"/>
  <c r="GH121" i="5" s="1"/>
  <c r="CG121" i="5"/>
  <c r="GG121" i="5" s="1"/>
  <c r="CF121" i="5"/>
  <c r="GF121" i="5" s="1"/>
  <c r="CE121" i="5"/>
  <c r="GE121" i="5" s="1"/>
  <c r="CD121" i="5"/>
  <c r="GD121" i="5" s="1"/>
  <c r="CC121" i="5"/>
  <c r="GC121" i="5" s="1"/>
  <c r="CB121" i="5"/>
  <c r="GB121" i="5" s="1"/>
  <c r="CA121" i="5"/>
  <c r="GA121" i="5" s="1"/>
  <c r="BZ121" i="5"/>
  <c r="FZ121" i="5" s="1"/>
  <c r="BY121" i="5"/>
  <c r="FY121" i="5" s="1"/>
  <c r="BX121" i="5"/>
  <c r="FX121" i="5" s="1"/>
  <c r="BW121" i="5"/>
  <c r="FW121" i="5" s="1"/>
  <c r="BV121" i="5"/>
  <c r="FV121" i="5" s="1"/>
  <c r="BU121" i="5"/>
  <c r="FU121" i="5" s="1"/>
  <c r="BT121" i="5"/>
  <c r="FT121" i="5" s="1"/>
  <c r="BS121" i="5"/>
  <c r="FS121" i="5" s="1"/>
  <c r="BR121" i="5"/>
  <c r="FR121" i="5" s="1"/>
  <c r="BQ121" i="5"/>
  <c r="FQ121" i="5" s="1"/>
  <c r="BP121" i="5"/>
  <c r="FP121" i="5" s="1"/>
  <c r="BO121" i="5"/>
  <c r="FO121" i="5" s="1"/>
  <c r="BN121" i="5"/>
  <c r="FN121" i="5" s="1"/>
  <c r="BM121" i="5"/>
  <c r="FM121" i="5" s="1"/>
  <c r="BL121" i="5"/>
  <c r="FL121" i="5" s="1"/>
  <c r="BK121" i="5"/>
  <c r="FK121" i="5" s="1"/>
  <c r="BJ121" i="5"/>
  <c r="FJ121" i="5" s="1"/>
  <c r="BI121" i="5"/>
  <c r="FI121" i="5" s="1"/>
  <c r="BH121" i="5"/>
  <c r="FH121" i="5" s="1"/>
  <c r="BG121" i="5"/>
  <c r="FG121" i="5" s="1"/>
  <c r="BF121" i="5"/>
  <c r="FF121" i="5" s="1"/>
  <c r="BE121" i="5"/>
  <c r="FE121" i="5" s="1"/>
  <c r="BD121" i="5"/>
  <c r="FD121" i="5" s="1"/>
  <c r="BC121" i="5"/>
  <c r="FC121" i="5" s="1"/>
  <c r="BB121" i="5"/>
  <c r="FB121" i="5" s="1"/>
  <c r="BA121" i="5"/>
  <c r="FA121" i="5" s="1"/>
  <c r="AZ121" i="5"/>
  <c r="EZ121" i="5" s="1"/>
  <c r="AY121" i="5"/>
  <c r="EY121" i="5" s="1"/>
  <c r="AX121" i="5"/>
  <c r="EX121" i="5" s="1"/>
  <c r="AW121" i="5"/>
  <c r="EW121" i="5" s="1"/>
  <c r="AV121" i="5"/>
  <c r="EV121" i="5" s="1"/>
  <c r="AU121" i="5"/>
  <c r="EU121" i="5" s="1"/>
  <c r="AT121" i="5"/>
  <c r="ET121" i="5" s="1"/>
  <c r="AS121" i="5"/>
  <c r="ES121" i="5" s="1"/>
  <c r="AR121" i="5"/>
  <c r="ER121" i="5" s="1"/>
  <c r="AQ121" i="5"/>
  <c r="EQ121" i="5" s="1"/>
  <c r="AP121" i="5"/>
  <c r="EP121" i="5" s="1"/>
  <c r="AO121" i="5"/>
  <c r="EO121" i="5" s="1"/>
  <c r="AN121" i="5"/>
  <c r="EN121" i="5" s="1"/>
  <c r="AM121" i="5"/>
  <c r="EM121" i="5" s="1"/>
  <c r="AL121" i="5"/>
  <c r="EL121" i="5" s="1"/>
  <c r="AK121" i="5"/>
  <c r="EK121" i="5" s="1"/>
  <c r="AJ121" i="5"/>
  <c r="EJ121" i="5" s="1"/>
  <c r="AI121" i="5"/>
  <c r="EI121" i="5" s="1"/>
  <c r="AH121" i="5"/>
  <c r="EH121" i="5" s="1"/>
  <c r="AG121" i="5"/>
  <c r="EG121" i="5" s="1"/>
  <c r="AF121" i="5"/>
  <c r="EF121" i="5" s="1"/>
  <c r="AE121" i="5"/>
  <c r="EE121" i="5" s="1"/>
  <c r="AD121" i="5"/>
  <c r="ED121" i="5" s="1"/>
  <c r="AC121" i="5"/>
  <c r="EC121" i="5" s="1"/>
  <c r="AB121" i="5"/>
  <c r="EB121" i="5" s="1"/>
  <c r="AA121" i="5"/>
  <c r="EA121" i="5" s="1"/>
  <c r="Z121" i="5"/>
  <c r="DZ121" i="5" s="1"/>
  <c r="Y121" i="5"/>
  <c r="DY121" i="5" s="1"/>
  <c r="X121" i="5"/>
  <c r="DX121" i="5" s="1"/>
  <c r="W121" i="5"/>
  <c r="DW121" i="5" s="1"/>
  <c r="V121" i="5"/>
  <c r="DV121" i="5" s="1"/>
  <c r="U121" i="5"/>
  <c r="DU121" i="5" s="1"/>
  <c r="T121" i="5"/>
  <c r="DT121" i="5" s="1"/>
  <c r="S121" i="5"/>
  <c r="DS121" i="5" s="1"/>
  <c r="R121" i="5"/>
  <c r="DR121" i="5" s="1"/>
  <c r="Q121" i="5"/>
  <c r="DQ121" i="5" s="1"/>
  <c r="P121" i="5"/>
  <c r="DP121" i="5" s="1"/>
  <c r="O121" i="5"/>
  <c r="DO121" i="5" s="1"/>
  <c r="N121" i="5"/>
  <c r="DN121" i="5" s="1"/>
  <c r="M121" i="5"/>
  <c r="DM121" i="5" s="1"/>
  <c r="L121" i="5"/>
  <c r="DL121" i="5" s="1"/>
  <c r="K121" i="5"/>
  <c r="DK121" i="5" s="1"/>
  <c r="J121" i="5"/>
  <c r="DJ121" i="5" s="1"/>
  <c r="I121" i="5"/>
  <c r="DI121" i="5" s="1"/>
  <c r="H121" i="5"/>
  <c r="DH121" i="5" s="1"/>
  <c r="G121" i="5"/>
  <c r="DG121" i="5" s="1"/>
  <c r="F121" i="5"/>
  <c r="DF121" i="5" s="1"/>
  <c r="DB120" i="5"/>
  <c r="DA120" i="5"/>
  <c r="HA120" i="5" s="1"/>
  <c r="CZ120" i="5"/>
  <c r="GZ120" i="5" s="1"/>
  <c r="CY120" i="5"/>
  <c r="GY120" i="5" s="1"/>
  <c r="CX120" i="5"/>
  <c r="GX120" i="5" s="1"/>
  <c r="CW120" i="5"/>
  <c r="GW120" i="5" s="1"/>
  <c r="CV120" i="5"/>
  <c r="GV120" i="5" s="1"/>
  <c r="CU120" i="5"/>
  <c r="GU120" i="5" s="1"/>
  <c r="CT120" i="5"/>
  <c r="GT120" i="5" s="1"/>
  <c r="CS120" i="5"/>
  <c r="GS120" i="5" s="1"/>
  <c r="CR120" i="5"/>
  <c r="GR120" i="5" s="1"/>
  <c r="CQ120" i="5"/>
  <c r="GQ120" i="5" s="1"/>
  <c r="CP120" i="5"/>
  <c r="GP120" i="5" s="1"/>
  <c r="CO120" i="5"/>
  <c r="GO120" i="5" s="1"/>
  <c r="CN120" i="5"/>
  <c r="GN120" i="5" s="1"/>
  <c r="CM120" i="5"/>
  <c r="GM120" i="5" s="1"/>
  <c r="CL120" i="5"/>
  <c r="GL120" i="5" s="1"/>
  <c r="CK120" i="5"/>
  <c r="GK120" i="5" s="1"/>
  <c r="CJ120" i="5"/>
  <c r="GJ120" i="5" s="1"/>
  <c r="CI120" i="5"/>
  <c r="GI120" i="5" s="1"/>
  <c r="CH120" i="5"/>
  <c r="GH120" i="5" s="1"/>
  <c r="CG120" i="5"/>
  <c r="GG120" i="5" s="1"/>
  <c r="CF120" i="5"/>
  <c r="GF120" i="5" s="1"/>
  <c r="CE120" i="5"/>
  <c r="GE120" i="5" s="1"/>
  <c r="CD120" i="5"/>
  <c r="GD120" i="5" s="1"/>
  <c r="CC120" i="5"/>
  <c r="GC120" i="5" s="1"/>
  <c r="CB120" i="5"/>
  <c r="GB120" i="5" s="1"/>
  <c r="CA120" i="5"/>
  <c r="GA120" i="5" s="1"/>
  <c r="BZ120" i="5"/>
  <c r="FZ120" i="5" s="1"/>
  <c r="BY120" i="5"/>
  <c r="FY120" i="5" s="1"/>
  <c r="BX120" i="5"/>
  <c r="FX120" i="5" s="1"/>
  <c r="BW120" i="5"/>
  <c r="FW120" i="5" s="1"/>
  <c r="BV120" i="5"/>
  <c r="FV120" i="5" s="1"/>
  <c r="BU120" i="5"/>
  <c r="FU120" i="5" s="1"/>
  <c r="BT120" i="5"/>
  <c r="FT120" i="5" s="1"/>
  <c r="BS120" i="5"/>
  <c r="FS120" i="5" s="1"/>
  <c r="BR120" i="5"/>
  <c r="FR120" i="5" s="1"/>
  <c r="BQ120" i="5"/>
  <c r="FQ120" i="5" s="1"/>
  <c r="BP120" i="5"/>
  <c r="FP120" i="5" s="1"/>
  <c r="BO120" i="5"/>
  <c r="FO120" i="5" s="1"/>
  <c r="BN120" i="5"/>
  <c r="FN120" i="5" s="1"/>
  <c r="BM120" i="5"/>
  <c r="FM120" i="5" s="1"/>
  <c r="BL120" i="5"/>
  <c r="FL120" i="5" s="1"/>
  <c r="BK120" i="5"/>
  <c r="FK120" i="5" s="1"/>
  <c r="BJ120" i="5"/>
  <c r="FJ120" i="5" s="1"/>
  <c r="BI120" i="5"/>
  <c r="FI120" i="5" s="1"/>
  <c r="BH120" i="5"/>
  <c r="FH120" i="5" s="1"/>
  <c r="BG120" i="5"/>
  <c r="FG120" i="5" s="1"/>
  <c r="BF120" i="5"/>
  <c r="FF120" i="5" s="1"/>
  <c r="BE120" i="5"/>
  <c r="FE120" i="5" s="1"/>
  <c r="BD120" i="5"/>
  <c r="FD120" i="5" s="1"/>
  <c r="BC120" i="5"/>
  <c r="FC120" i="5" s="1"/>
  <c r="BB120" i="5"/>
  <c r="FB120" i="5" s="1"/>
  <c r="BA120" i="5"/>
  <c r="FA120" i="5" s="1"/>
  <c r="AZ120" i="5"/>
  <c r="EZ120" i="5" s="1"/>
  <c r="AY120" i="5"/>
  <c r="EY120" i="5" s="1"/>
  <c r="AX120" i="5"/>
  <c r="EX120" i="5" s="1"/>
  <c r="AW120" i="5"/>
  <c r="EW120" i="5" s="1"/>
  <c r="AV120" i="5"/>
  <c r="EV120" i="5" s="1"/>
  <c r="AU120" i="5"/>
  <c r="EU120" i="5" s="1"/>
  <c r="AT120" i="5"/>
  <c r="ET120" i="5" s="1"/>
  <c r="AS120" i="5"/>
  <c r="ES120" i="5" s="1"/>
  <c r="AR120" i="5"/>
  <c r="ER120" i="5" s="1"/>
  <c r="AQ120" i="5"/>
  <c r="EQ120" i="5" s="1"/>
  <c r="AP120" i="5"/>
  <c r="EP120" i="5" s="1"/>
  <c r="AO120" i="5"/>
  <c r="EO120" i="5" s="1"/>
  <c r="AN120" i="5"/>
  <c r="EN120" i="5" s="1"/>
  <c r="AM120" i="5"/>
  <c r="EM120" i="5" s="1"/>
  <c r="AL120" i="5"/>
  <c r="EL120" i="5" s="1"/>
  <c r="AK120" i="5"/>
  <c r="EK120" i="5" s="1"/>
  <c r="AJ120" i="5"/>
  <c r="EJ120" i="5" s="1"/>
  <c r="AI120" i="5"/>
  <c r="EI120" i="5" s="1"/>
  <c r="AH120" i="5"/>
  <c r="EH120" i="5" s="1"/>
  <c r="AG120" i="5"/>
  <c r="EG120" i="5" s="1"/>
  <c r="AF120" i="5"/>
  <c r="EF120" i="5" s="1"/>
  <c r="AE120" i="5"/>
  <c r="EE120" i="5" s="1"/>
  <c r="AD120" i="5"/>
  <c r="ED120" i="5" s="1"/>
  <c r="AC120" i="5"/>
  <c r="EC120" i="5" s="1"/>
  <c r="AB120" i="5"/>
  <c r="EB120" i="5" s="1"/>
  <c r="AA120" i="5"/>
  <c r="EA120" i="5" s="1"/>
  <c r="Z120" i="5"/>
  <c r="DZ120" i="5" s="1"/>
  <c r="Y120" i="5"/>
  <c r="DY120" i="5" s="1"/>
  <c r="X120" i="5"/>
  <c r="DX120" i="5" s="1"/>
  <c r="W120" i="5"/>
  <c r="DW120" i="5" s="1"/>
  <c r="V120" i="5"/>
  <c r="DV120" i="5" s="1"/>
  <c r="U120" i="5"/>
  <c r="DU120" i="5" s="1"/>
  <c r="T120" i="5"/>
  <c r="DT120" i="5" s="1"/>
  <c r="S120" i="5"/>
  <c r="DS120" i="5" s="1"/>
  <c r="R120" i="5"/>
  <c r="DR120" i="5" s="1"/>
  <c r="Q120" i="5"/>
  <c r="DQ120" i="5" s="1"/>
  <c r="P120" i="5"/>
  <c r="DP120" i="5" s="1"/>
  <c r="O120" i="5"/>
  <c r="DO120" i="5" s="1"/>
  <c r="N120" i="5"/>
  <c r="DN120" i="5" s="1"/>
  <c r="M120" i="5"/>
  <c r="DM120" i="5" s="1"/>
  <c r="L120" i="5"/>
  <c r="DL120" i="5" s="1"/>
  <c r="K120" i="5"/>
  <c r="DK120" i="5" s="1"/>
  <c r="J120" i="5"/>
  <c r="DJ120" i="5" s="1"/>
  <c r="I120" i="5"/>
  <c r="DI120" i="5" s="1"/>
  <c r="H120" i="5"/>
  <c r="DH120" i="5" s="1"/>
  <c r="G120" i="5"/>
  <c r="DG120" i="5" s="1"/>
  <c r="F120" i="5"/>
  <c r="DF120" i="5" s="1"/>
  <c r="DB119" i="5"/>
  <c r="DA119" i="5"/>
  <c r="HA119" i="5" s="1"/>
  <c r="CZ119" i="5"/>
  <c r="GZ119" i="5" s="1"/>
  <c r="CY119" i="5"/>
  <c r="GY119" i="5" s="1"/>
  <c r="CX119" i="5"/>
  <c r="GX119" i="5" s="1"/>
  <c r="CW119" i="5"/>
  <c r="GW119" i="5" s="1"/>
  <c r="CV119" i="5"/>
  <c r="GV119" i="5" s="1"/>
  <c r="CU119" i="5"/>
  <c r="GU119" i="5" s="1"/>
  <c r="CT119" i="5"/>
  <c r="GT119" i="5" s="1"/>
  <c r="CS119" i="5"/>
  <c r="GS119" i="5" s="1"/>
  <c r="CR119" i="5"/>
  <c r="GR119" i="5" s="1"/>
  <c r="CQ119" i="5"/>
  <c r="GQ119" i="5" s="1"/>
  <c r="CP119" i="5"/>
  <c r="GP119" i="5" s="1"/>
  <c r="CO119" i="5"/>
  <c r="GO119" i="5" s="1"/>
  <c r="CN119" i="5"/>
  <c r="GN119" i="5" s="1"/>
  <c r="CM119" i="5"/>
  <c r="GM119" i="5" s="1"/>
  <c r="CL119" i="5"/>
  <c r="GL119" i="5" s="1"/>
  <c r="CK119" i="5"/>
  <c r="GK119" i="5" s="1"/>
  <c r="CJ119" i="5"/>
  <c r="GJ119" i="5" s="1"/>
  <c r="CI119" i="5"/>
  <c r="GI119" i="5" s="1"/>
  <c r="CH119" i="5"/>
  <c r="GH119" i="5" s="1"/>
  <c r="CG119" i="5"/>
  <c r="GG119" i="5" s="1"/>
  <c r="CF119" i="5"/>
  <c r="GF119" i="5" s="1"/>
  <c r="CE119" i="5"/>
  <c r="GE119" i="5" s="1"/>
  <c r="CD119" i="5"/>
  <c r="GD119" i="5" s="1"/>
  <c r="CC119" i="5"/>
  <c r="GC119" i="5" s="1"/>
  <c r="CB119" i="5"/>
  <c r="GB119" i="5" s="1"/>
  <c r="CA119" i="5"/>
  <c r="GA119" i="5" s="1"/>
  <c r="BZ119" i="5"/>
  <c r="FZ119" i="5" s="1"/>
  <c r="BY119" i="5"/>
  <c r="FY119" i="5" s="1"/>
  <c r="BX119" i="5"/>
  <c r="FX119" i="5" s="1"/>
  <c r="BW119" i="5"/>
  <c r="FW119" i="5" s="1"/>
  <c r="BV119" i="5"/>
  <c r="FV119" i="5" s="1"/>
  <c r="BU119" i="5"/>
  <c r="FU119" i="5" s="1"/>
  <c r="BT119" i="5"/>
  <c r="FT119" i="5" s="1"/>
  <c r="BS119" i="5"/>
  <c r="FS119" i="5" s="1"/>
  <c r="BR119" i="5"/>
  <c r="FR119" i="5" s="1"/>
  <c r="BQ119" i="5"/>
  <c r="FQ119" i="5" s="1"/>
  <c r="BP119" i="5"/>
  <c r="FP119" i="5" s="1"/>
  <c r="BO119" i="5"/>
  <c r="FO119" i="5" s="1"/>
  <c r="BN119" i="5"/>
  <c r="FN119" i="5" s="1"/>
  <c r="BM119" i="5"/>
  <c r="FM119" i="5" s="1"/>
  <c r="BL119" i="5"/>
  <c r="FL119" i="5" s="1"/>
  <c r="BK119" i="5"/>
  <c r="FK119" i="5" s="1"/>
  <c r="BJ119" i="5"/>
  <c r="FJ119" i="5" s="1"/>
  <c r="BI119" i="5"/>
  <c r="FI119" i="5" s="1"/>
  <c r="BH119" i="5"/>
  <c r="FH119" i="5" s="1"/>
  <c r="BG119" i="5"/>
  <c r="FG119" i="5" s="1"/>
  <c r="BF119" i="5"/>
  <c r="FF119" i="5" s="1"/>
  <c r="BE119" i="5"/>
  <c r="FE119" i="5" s="1"/>
  <c r="BD119" i="5"/>
  <c r="FD119" i="5" s="1"/>
  <c r="BC119" i="5"/>
  <c r="FC119" i="5" s="1"/>
  <c r="BB119" i="5"/>
  <c r="FB119" i="5" s="1"/>
  <c r="BA119" i="5"/>
  <c r="FA119" i="5" s="1"/>
  <c r="AZ119" i="5"/>
  <c r="EZ119" i="5" s="1"/>
  <c r="AY119" i="5"/>
  <c r="EY119" i="5" s="1"/>
  <c r="AX119" i="5"/>
  <c r="EX119" i="5" s="1"/>
  <c r="AW119" i="5"/>
  <c r="EW119" i="5" s="1"/>
  <c r="AV119" i="5"/>
  <c r="EV119" i="5" s="1"/>
  <c r="AU119" i="5"/>
  <c r="EU119" i="5" s="1"/>
  <c r="AT119" i="5"/>
  <c r="ET119" i="5" s="1"/>
  <c r="AS119" i="5"/>
  <c r="ES119" i="5" s="1"/>
  <c r="AR119" i="5"/>
  <c r="ER119" i="5" s="1"/>
  <c r="AQ119" i="5"/>
  <c r="EQ119" i="5" s="1"/>
  <c r="AP119" i="5"/>
  <c r="EP119" i="5" s="1"/>
  <c r="AO119" i="5"/>
  <c r="EO119" i="5" s="1"/>
  <c r="AN119" i="5"/>
  <c r="EN119" i="5" s="1"/>
  <c r="AM119" i="5"/>
  <c r="EM119" i="5" s="1"/>
  <c r="AL119" i="5"/>
  <c r="EL119" i="5" s="1"/>
  <c r="AK119" i="5"/>
  <c r="EK119" i="5" s="1"/>
  <c r="AJ119" i="5"/>
  <c r="EJ119" i="5" s="1"/>
  <c r="AI119" i="5"/>
  <c r="EI119" i="5" s="1"/>
  <c r="AH119" i="5"/>
  <c r="EH119" i="5" s="1"/>
  <c r="AG119" i="5"/>
  <c r="EG119" i="5" s="1"/>
  <c r="AF119" i="5"/>
  <c r="EF119" i="5" s="1"/>
  <c r="AE119" i="5"/>
  <c r="EE119" i="5" s="1"/>
  <c r="AD119" i="5"/>
  <c r="ED119" i="5" s="1"/>
  <c r="AC119" i="5"/>
  <c r="EC119" i="5" s="1"/>
  <c r="AB119" i="5"/>
  <c r="EB119" i="5" s="1"/>
  <c r="AA119" i="5"/>
  <c r="EA119" i="5" s="1"/>
  <c r="Z119" i="5"/>
  <c r="DZ119" i="5" s="1"/>
  <c r="Y119" i="5"/>
  <c r="DY119" i="5" s="1"/>
  <c r="X119" i="5"/>
  <c r="DX119" i="5" s="1"/>
  <c r="W119" i="5"/>
  <c r="DW119" i="5" s="1"/>
  <c r="V119" i="5"/>
  <c r="DV119" i="5" s="1"/>
  <c r="U119" i="5"/>
  <c r="DU119" i="5" s="1"/>
  <c r="T119" i="5"/>
  <c r="DT119" i="5" s="1"/>
  <c r="S119" i="5"/>
  <c r="DS119" i="5" s="1"/>
  <c r="R119" i="5"/>
  <c r="DR119" i="5" s="1"/>
  <c r="Q119" i="5"/>
  <c r="DQ119" i="5" s="1"/>
  <c r="P119" i="5"/>
  <c r="DP119" i="5" s="1"/>
  <c r="O119" i="5"/>
  <c r="DO119" i="5" s="1"/>
  <c r="N119" i="5"/>
  <c r="DN119" i="5" s="1"/>
  <c r="M119" i="5"/>
  <c r="DM119" i="5" s="1"/>
  <c r="L119" i="5"/>
  <c r="DL119" i="5" s="1"/>
  <c r="K119" i="5"/>
  <c r="DK119" i="5" s="1"/>
  <c r="J119" i="5"/>
  <c r="DJ119" i="5" s="1"/>
  <c r="I119" i="5"/>
  <c r="DI119" i="5" s="1"/>
  <c r="H119" i="5"/>
  <c r="DH119" i="5" s="1"/>
  <c r="G119" i="5"/>
  <c r="DG119" i="5" s="1"/>
  <c r="F119" i="5"/>
  <c r="DF119" i="5" s="1"/>
  <c r="DB118" i="5"/>
  <c r="DA118" i="5"/>
  <c r="HA118" i="5" s="1"/>
  <c r="CZ118" i="5"/>
  <c r="GZ118" i="5" s="1"/>
  <c r="CY118" i="5"/>
  <c r="GY118" i="5" s="1"/>
  <c r="CX118" i="5"/>
  <c r="GX118" i="5" s="1"/>
  <c r="CW118" i="5"/>
  <c r="GW118" i="5" s="1"/>
  <c r="CV118" i="5"/>
  <c r="GV118" i="5" s="1"/>
  <c r="CU118" i="5"/>
  <c r="GU118" i="5" s="1"/>
  <c r="CT118" i="5"/>
  <c r="GT118" i="5" s="1"/>
  <c r="CS118" i="5"/>
  <c r="GS118" i="5" s="1"/>
  <c r="CR118" i="5"/>
  <c r="GR118" i="5" s="1"/>
  <c r="CQ118" i="5"/>
  <c r="GQ118" i="5" s="1"/>
  <c r="CP118" i="5"/>
  <c r="GP118" i="5" s="1"/>
  <c r="CO118" i="5"/>
  <c r="GO118" i="5" s="1"/>
  <c r="CN118" i="5"/>
  <c r="GN118" i="5" s="1"/>
  <c r="CM118" i="5"/>
  <c r="GM118" i="5" s="1"/>
  <c r="CL118" i="5"/>
  <c r="GL118" i="5" s="1"/>
  <c r="CK118" i="5"/>
  <c r="GK118" i="5" s="1"/>
  <c r="CJ118" i="5"/>
  <c r="GJ118" i="5" s="1"/>
  <c r="CI118" i="5"/>
  <c r="GI118" i="5" s="1"/>
  <c r="CH118" i="5"/>
  <c r="GH118" i="5" s="1"/>
  <c r="CG118" i="5"/>
  <c r="GG118" i="5" s="1"/>
  <c r="CF118" i="5"/>
  <c r="GF118" i="5" s="1"/>
  <c r="CE118" i="5"/>
  <c r="GE118" i="5" s="1"/>
  <c r="CD118" i="5"/>
  <c r="GD118" i="5" s="1"/>
  <c r="CC118" i="5"/>
  <c r="GC118" i="5" s="1"/>
  <c r="CB118" i="5"/>
  <c r="GB118" i="5" s="1"/>
  <c r="CA118" i="5"/>
  <c r="GA118" i="5" s="1"/>
  <c r="BZ118" i="5"/>
  <c r="FZ118" i="5" s="1"/>
  <c r="BY118" i="5"/>
  <c r="FY118" i="5" s="1"/>
  <c r="BX118" i="5"/>
  <c r="FX118" i="5" s="1"/>
  <c r="BW118" i="5"/>
  <c r="FW118" i="5" s="1"/>
  <c r="BV118" i="5"/>
  <c r="FV118" i="5" s="1"/>
  <c r="BU118" i="5"/>
  <c r="FU118" i="5" s="1"/>
  <c r="BT118" i="5"/>
  <c r="FT118" i="5" s="1"/>
  <c r="BS118" i="5"/>
  <c r="FS118" i="5" s="1"/>
  <c r="BR118" i="5"/>
  <c r="FR118" i="5" s="1"/>
  <c r="BQ118" i="5"/>
  <c r="FQ118" i="5" s="1"/>
  <c r="BP118" i="5"/>
  <c r="FP118" i="5" s="1"/>
  <c r="BO118" i="5"/>
  <c r="FO118" i="5" s="1"/>
  <c r="BN118" i="5"/>
  <c r="FN118" i="5" s="1"/>
  <c r="BM118" i="5"/>
  <c r="FM118" i="5" s="1"/>
  <c r="BL118" i="5"/>
  <c r="FL118" i="5" s="1"/>
  <c r="BK118" i="5"/>
  <c r="FK118" i="5" s="1"/>
  <c r="BJ118" i="5"/>
  <c r="FJ118" i="5" s="1"/>
  <c r="BI118" i="5"/>
  <c r="FI118" i="5" s="1"/>
  <c r="BH118" i="5"/>
  <c r="FH118" i="5" s="1"/>
  <c r="BG118" i="5"/>
  <c r="FG118" i="5" s="1"/>
  <c r="BF118" i="5"/>
  <c r="FF118" i="5" s="1"/>
  <c r="BE118" i="5"/>
  <c r="FE118" i="5" s="1"/>
  <c r="BD118" i="5"/>
  <c r="FD118" i="5" s="1"/>
  <c r="BC118" i="5"/>
  <c r="FC118" i="5" s="1"/>
  <c r="BB118" i="5"/>
  <c r="FB118" i="5" s="1"/>
  <c r="BA118" i="5"/>
  <c r="FA118" i="5" s="1"/>
  <c r="AZ118" i="5"/>
  <c r="EZ118" i="5" s="1"/>
  <c r="AY118" i="5"/>
  <c r="EY118" i="5" s="1"/>
  <c r="AX118" i="5"/>
  <c r="EX118" i="5" s="1"/>
  <c r="AW118" i="5"/>
  <c r="EW118" i="5" s="1"/>
  <c r="AV118" i="5"/>
  <c r="EV118" i="5" s="1"/>
  <c r="AU118" i="5"/>
  <c r="EU118" i="5" s="1"/>
  <c r="AT118" i="5"/>
  <c r="ET118" i="5" s="1"/>
  <c r="AS118" i="5"/>
  <c r="ES118" i="5" s="1"/>
  <c r="AR118" i="5"/>
  <c r="ER118" i="5" s="1"/>
  <c r="AQ118" i="5"/>
  <c r="EQ118" i="5" s="1"/>
  <c r="AP118" i="5"/>
  <c r="EP118" i="5" s="1"/>
  <c r="AO118" i="5"/>
  <c r="EO118" i="5" s="1"/>
  <c r="AN118" i="5"/>
  <c r="EN118" i="5" s="1"/>
  <c r="AM118" i="5"/>
  <c r="EM118" i="5" s="1"/>
  <c r="AL118" i="5"/>
  <c r="EL118" i="5" s="1"/>
  <c r="AK118" i="5"/>
  <c r="EK118" i="5" s="1"/>
  <c r="AJ118" i="5"/>
  <c r="EJ118" i="5" s="1"/>
  <c r="AI118" i="5"/>
  <c r="EI118" i="5" s="1"/>
  <c r="AH118" i="5"/>
  <c r="EH118" i="5" s="1"/>
  <c r="AG118" i="5"/>
  <c r="EG118" i="5" s="1"/>
  <c r="AF118" i="5"/>
  <c r="EF118" i="5" s="1"/>
  <c r="AE118" i="5"/>
  <c r="EE118" i="5" s="1"/>
  <c r="AD118" i="5"/>
  <c r="ED118" i="5" s="1"/>
  <c r="AC118" i="5"/>
  <c r="EC118" i="5" s="1"/>
  <c r="AB118" i="5"/>
  <c r="EB118" i="5" s="1"/>
  <c r="AA118" i="5"/>
  <c r="EA118" i="5" s="1"/>
  <c r="Z118" i="5"/>
  <c r="DZ118" i="5" s="1"/>
  <c r="Y118" i="5"/>
  <c r="DY118" i="5" s="1"/>
  <c r="X118" i="5"/>
  <c r="DX118" i="5" s="1"/>
  <c r="W118" i="5"/>
  <c r="DW118" i="5" s="1"/>
  <c r="V118" i="5"/>
  <c r="DV118" i="5" s="1"/>
  <c r="U118" i="5"/>
  <c r="DU118" i="5" s="1"/>
  <c r="T118" i="5"/>
  <c r="DT118" i="5" s="1"/>
  <c r="S118" i="5"/>
  <c r="DS118" i="5" s="1"/>
  <c r="R118" i="5"/>
  <c r="DR118" i="5" s="1"/>
  <c r="Q118" i="5"/>
  <c r="DQ118" i="5" s="1"/>
  <c r="P118" i="5"/>
  <c r="DP118" i="5" s="1"/>
  <c r="O118" i="5"/>
  <c r="DO118" i="5" s="1"/>
  <c r="N118" i="5"/>
  <c r="DN118" i="5" s="1"/>
  <c r="M118" i="5"/>
  <c r="DM118" i="5" s="1"/>
  <c r="L118" i="5"/>
  <c r="DL118" i="5" s="1"/>
  <c r="K118" i="5"/>
  <c r="DK118" i="5" s="1"/>
  <c r="J118" i="5"/>
  <c r="DJ118" i="5" s="1"/>
  <c r="I118" i="5"/>
  <c r="DI118" i="5" s="1"/>
  <c r="H118" i="5"/>
  <c r="DH118" i="5" s="1"/>
  <c r="G118" i="5"/>
  <c r="DG118" i="5" s="1"/>
  <c r="F118" i="5"/>
  <c r="DF118" i="5" s="1"/>
  <c r="DB117" i="5"/>
  <c r="DA117" i="5"/>
  <c r="HA117" i="5" s="1"/>
  <c r="CZ117" i="5"/>
  <c r="GZ117" i="5" s="1"/>
  <c r="CY117" i="5"/>
  <c r="GY117" i="5" s="1"/>
  <c r="CX117" i="5"/>
  <c r="GX117" i="5" s="1"/>
  <c r="CW117" i="5"/>
  <c r="GW117" i="5" s="1"/>
  <c r="CV117" i="5"/>
  <c r="GV117" i="5" s="1"/>
  <c r="CU117" i="5"/>
  <c r="GU117" i="5" s="1"/>
  <c r="CT117" i="5"/>
  <c r="GT117" i="5" s="1"/>
  <c r="CS117" i="5"/>
  <c r="GS117" i="5" s="1"/>
  <c r="CR117" i="5"/>
  <c r="GR117" i="5" s="1"/>
  <c r="CQ117" i="5"/>
  <c r="GQ117" i="5" s="1"/>
  <c r="CP117" i="5"/>
  <c r="GP117" i="5" s="1"/>
  <c r="CO117" i="5"/>
  <c r="GO117" i="5" s="1"/>
  <c r="CN117" i="5"/>
  <c r="GN117" i="5" s="1"/>
  <c r="CM117" i="5"/>
  <c r="GM117" i="5" s="1"/>
  <c r="CL117" i="5"/>
  <c r="GL117" i="5" s="1"/>
  <c r="CK117" i="5"/>
  <c r="GK117" i="5" s="1"/>
  <c r="CJ117" i="5"/>
  <c r="GJ117" i="5" s="1"/>
  <c r="CI117" i="5"/>
  <c r="GI117" i="5" s="1"/>
  <c r="CH117" i="5"/>
  <c r="GH117" i="5" s="1"/>
  <c r="CG117" i="5"/>
  <c r="GG117" i="5" s="1"/>
  <c r="CF117" i="5"/>
  <c r="GF117" i="5" s="1"/>
  <c r="CE117" i="5"/>
  <c r="GE117" i="5" s="1"/>
  <c r="CD117" i="5"/>
  <c r="GD117" i="5" s="1"/>
  <c r="CC117" i="5"/>
  <c r="GC117" i="5" s="1"/>
  <c r="CB117" i="5"/>
  <c r="GB117" i="5" s="1"/>
  <c r="CA117" i="5"/>
  <c r="GA117" i="5" s="1"/>
  <c r="BZ117" i="5"/>
  <c r="FZ117" i="5" s="1"/>
  <c r="BY117" i="5"/>
  <c r="FY117" i="5" s="1"/>
  <c r="BX117" i="5"/>
  <c r="FX117" i="5" s="1"/>
  <c r="BW117" i="5"/>
  <c r="FW117" i="5" s="1"/>
  <c r="BV117" i="5"/>
  <c r="FV117" i="5" s="1"/>
  <c r="BU117" i="5"/>
  <c r="FU117" i="5" s="1"/>
  <c r="BT117" i="5"/>
  <c r="FT117" i="5" s="1"/>
  <c r="BS117" i="5"/>
  <c r="FS117" i="5" s="1"/>
  <c r="BR117" i="5"/>
  <c r="FR117" i="5" s="1"/>
  <c r="BQ117" i="5"/>
  <c r="FQ117" i="5" s="1"/>
  <c r="BP117" i="5"/>
  <c r="FP117" i="5" s="1"/>
  <c r="BO117" i="5"/>
  <c r="FO117" i="5" s="1"/>
  <c r="BN117" i="5"/>
  <c r="FN117" i="5" s="1"/>
  <c r="BM117" i="5"/>
  <c r="FM117" i="5" s="1"/>
  <c r="BL117" i="5"/>
  <c r="FL117" i="5" s="1"/>
  <c r="BK117" i="5"/>
  <c r="FK117" i="5" s="1"/>
  <c r="BJ117" i="5"/>
  <c r="FJ117" i="5" s="1"/>
  <c r="BI117" i="5"/>
  <c r="FI117" i="5" s="1"/>
  <c r="BH117" i="5"/>
  <c r="FH117" i="5" s="1"/>
  <c r="BG117" i="5"/>
  <c r="FG117" i="5" s="1"/>
  <c r="BF117" i="5"/>
  <c r="FF117" i="5" s="1"/>
  <c r="BE117" i="5"/>
  <c r="FE117" i="5" s="1"/>
  <c r="BD117" i="5"/>
  <c r="FD117" i="5" s="1"/>
  <c r="BC117" i="5"/>
  <c r="FC117" i="5" s="1"/>
  <c r="BB117" i="5"/>
  <c r="FB117" i="5" s="1"/>
  <c r="BA117" i="5"/>
  <c r="FA117" i="5" s="1"/>
  <c r="AZ117" i="5"/>
  <c r="EZ117" i="5" s="1"/>
  <c r="AY117" i="5"/>
  <c r="EY117" i="5" s="1"/>
  <c r="AX117" i="5"/>
  <c r="EX117" i="5" s="1"/>
  <c r="AW117" i="5"/>
  <c r="EW117" i="5" s="1"/>
  <c r="AV117" i="5"/>
  <c r="EV117" i="5" s="1"/>
  <c r="AU117" i="5"/>
  <c r="EU117" i="5" s="1"/>
  <c r="AT117" i="5"/>
  <c r="ET117" i="5" s="1"/>
  <c r="AS117" i="5"/>
  <c r="ES117" i="5" s="1"/>
  <c r="AR117" i="5"/>
  <c r="ER117" i="5" s="1"/>
  <c r="AQ117" i="5"/>
  <c r="EQ117" i="5" s="1"/>
  <c r="AP117" i="5"/>
  <c r="EP117" i="5" s="1"/>
  <c r="AO117" i="5"/>
  <c r="EO117" i="5" s="1"/>
  <c r="AN117" i="5"/>
  <c r="EN117" i="5" s="1"/>
  <c r="AM117" i="5"/>
  <c r="EM117" i="5" s="1"/>
  <c r="AL117" i="5"/>
  <c r="EL117" i="5" s="1"/>
  <c r="AK117" i="5"/>
  <c r="EK117" i="5" s="1"/>
  <c r="AJ117" i="5"/>
  <c r="EJ117" i="5" s="1"/>
  <c r="AI117" i="5"/>
  <c r="EI117" i="5" s="1"/>
  <c r="AH117" i="5"/>
  <c r="EH117" i="5" s="1"/>
  <c r="AG117" i="5"/>
  <c r="EG117" i="5" s="1"/>
  <c r="AF117" i="5"/>
  <c r="EF117" i="5" s="1"/>
  <c r="AE117" i="5"/>
  <c r="EE117" i="5" s="1"/>
  <c r="AD117" i="5"/>
  <c r="ED117" i="5" s="1"/>
  <c r="AC117" i="5"/>
  <c r="EC117" i="5" s="1"/>
  <c r="AB117" i="5"/>
  <c r="EB117" i="5" s="1"/>
  <c r="AA117" i="5"/>
  <c r="EA117" i="5" s="1"/>
  <c r="Z117" i="5"/>
  <c r="DZ117" i="5" s="1"/>
  <c r="Y117" i="5"/>
  <c r="DY117" i="5" s="1"/>
  <c r="X117" i="5"/>
  <c r="DX117" i="5" s="1"/>
  <c r="W117" i="5"/>
  <c r="DW117" i="5" s="1"/>
  <c r="V117" i="5"/>
  <c r="DV117" i="5" s="1"/>
  <c r="U117" i="5"/>
  <c r="DU117" i="5" s="1"/>
  <c r="T117" i="5"/>
  <c r="DT117" i="5" s="1"/>
  <c r="S117" i="5"/>
  <c r="DS117" i="5" s="1"/>
  <c r="R117" i="5"/>
  <c r="DR117" i="5" s="1"/>
  <c r="Q117" i="5"/>
  <c r="DQ117" i="5" s="1"/>
  <c r="P117" i="5"/>
  <c r="DP117" i="5" s="1"/>
  <c r="O117" i="5"/>
  <c r="DO117" i="5" s="1"/>
  <c r="N117" i="5"/>
  <c r="DN117" i="5" s="1"/>
  <c r="M117" i="5"/>
  <c r="L117" i="5"/>
  <c r="DL117" i="5" s="1"/>
  <c r="K117" i="5"/>
  <c r="DK117" i="5" s="1"/>
  <c r="J117" i="5"/>
  <c r="DJ117" i="5" s="1"/>
  <c r="I117" i="5"/>
  <c r="DI117" i="5" s="1"/>
  <c r="H117" i="5"/>
  <c r="DH117" i="5" s="1"/>
  <c r="G117" i="5"/>
  <c r="DG117" i="5" s="1"/>
  <c r="F117" i="5"/>
  <c r="DF117" i="5" s="1"/>
  <c r="DB116" i="5"/>
  <c r="DA116" i="5"/>
  <c r="HA116" i="5" s="1"/>
  <c r="CZ116" i="5"/>
  <c r="GZ116" i="5" s="1"/>
  <c r="CY116" i="5"/>
  <c r="GY116" i="5" s="1"/>
  <c r="CX116" i="5"/>
  <c r="GX116" i="5" s="1"/>
  <c r="CW116" i="5"/>
  <c r="GW116" i="5" s="1"/>
  <c r="CV116" i="5"/>
  <c r="GV116" i="5" s="1"/>
  <c r="CU116" i="5"/>
  <c r="GU116" i="5" s="1"/>
  <c r="CT116" i="5"/>
  <c r="GT116" i="5" s="1"/>
  <c r="CS116" i="5"/>
  <c r="GS116" i="5" s="1"/>
  <c r="CR116" i="5"/>
  <c r="GR116" i="5" s="1"/>
  <c r="CQ116" i="5"/>
  <c r="GQ116" i="5" s="1"/>
  <c r="CP116" i="5"/>
  <c r="GP116" i="5" s="1"/>
  <c r="CO116" i="5"/>
  <c r="GO116" i="5" s="1"/>
  <c r="CN116" i="5"/>
  <c r="GN116" i="5" s="1"/>
  <c r="CM116" i="5"/>
  <c r="GM116" i="5" s="1"/>
  <c r="CL116" i="5"/>
  <c r="GL116" i="5" s="1"/>
  <c r="CK116" i="5"/>
  <c r="GK116" i="5" s="1"/>
  <c r="CJ116" i="5"/>
  <c r="GJ116" i="5" s="1"/>
  <c r="CI116" i="5"/>
  <c r="GI116" i="5" s="1"/>
  <c r="CH116" i="5"/>
  <c r="GH116" i="5" s="1"/>
  <c r="CG116" i="5"/>
  <c r="GG116" i="5" s="1"/>
  <c r="CF116" i="5"/>
  <c r="GF116" i="5" s="1"/>
  <c r="CE116" i="5"/>
  <c r="GE116" i="5" s="1"/>
  <c r="CD116" i="5"/>
  <c r="GD116" i="5" s="1"/>
  <c r="CC116" i="5"/>
  <c r="GC116" i="5" s="1"/>
  <c r="CB116" i="5"/>
  <c r="GB116" i="5" s="1"/>
  <c r="CA116" i="5"/>
  <c r="GA116" i="5" s="1"/>
  <c r="BZ116" i="5"/>
  <c r="FZ116" i="5" s="1"/>
  <c r="BY116" i="5"/>
  <c r="FY116" i="5" s="1"/>
  <c r="BX116" i="5"/>
  <c r="FX116" i="5" s="1"/>
  <c r="BW116" i="5"/>
  <c r="FW116" i="5" s="1"/>
  <c r="BV116" i="5"/>
  <c r="FV116" i="5" s="1"/>
  <c r="BU116" i="5"/>
  <c r="FU116" i="5" s="1"/>
  <c r="BT116" i="5"/>
  <c r="FT116" i="5" s="1"/>
  <c r="BS116" i="5"/>
  <c r="FS116" i="5" s="1"/>
  <c r="BR116" i="5"/>
  <c r="FR116" i="5" s="1"/>
  <c r="BQ116" i="5"/>
  <c r="FQ116" i="5" s="1"/>
  <c r="BP116" i="5"/>
  <c r="FP116" i="5" s="1"/>
  <c r="BO116" i="5"/>
  <c r="FO116" i="5" s="1"/>
  <c r="BN116" i="5"/>
  <c r="FN116" i="5" s="1"/>
  <c r="BM116" i="5"/>
  <c r="FM116" i="5" s="1"/>
  <c r="BL116" i="5"/>
  <c r="FL116" i="5" s="1"/>
  <c r="BK116" i="5"/>
  <c r="FK116" i="5" s="1"/>
  <c r="BJ116" i="5"/>
  <c r="FJ116" i="5" s="1"/>
  <c r="BI116" i="5"/>
  <c r="FI116" i="5" s="1"/>
  <c r="BH116" i="5"/>
  <c r="FH116" i="5" s="1"/>
  <c r="BG116" i="5"/>
  <c r="FG116" i="5" s="1"/>
  <c r="BF116" i="5"/>
  <c r="FF116" i="5" s="1"/>
  <c r="BE116" i="5"/>
  <c r="FE116" i="5" s="1"/>
  <c r="BD116" i="5"/>
  <c r="FD116" i="5" s="1"/>
  <c r="BC116" i="5"/>
  <c r="FC116" i="5" s="1"/>
  <c r="BB116" i="5"/>
  <c r="FB116" i="5" s="1"/>
  <c r="BA116" i="5"/>
  <c r="FA116" i="5" s="1"/>
  <c r="AZ116" i="5"/>
  <c r="EZ116" i="5" s="1"/>
  <c r="AY116" i="5"/>
  <c r="EY116" i="5" s="1"/>
  <c r="AX116" i="5"/>
  <c r="EX116" i="5" s="1"/>
  <c r="AW116" i="5"/>
  <c r="EW116" i="5" s="1"/>
  <c r="AV116" i="5"/>
  <c r="EV116" i="5" s="1"/>
  <c r="AU116" i="5"/>
  <c r="EU116" i="5" s="1"/>
  <c r="AT116" i="5"/>
  <c r="ET116" i="5" s="1"/>
  <c r="AS116" i="5"/>
  <c r="ES116" i="5" s="1"/>
  <c r="AR116" i="5"/>
  <c r="ER116" i="5" s="1"/>
  <c r="AQ116" i="5"/>
  <c r="EQ116" i="5" s="1"/>
  <c r="AP116" i="5"/>
  <c r="EP116" i="5" s="1"/>
  <c r="AO116" i="5"/>
  <c r="EO116" i="5" s="1"/>
  <c r="AN116" i="5"/>
  <c r="EN116" i="5" s="1"/>
  <c r="AM116" i="5"/>
  <c r="EM116" i="5" s="1"/>
  <c r="AL116" i="5"/>
  <c r="EL116" i="5" s="1"/>
  <c r="AK116" i="5"/>
  <c r="EK116" i="5" s="1"/>
  <c r="AJ116" i="5"/>
  <c r="EJ116" i="5" s="1"/>
  <c r="AI116" i="5"/>
  <c r="EI116" i="5" s="1"/>
  <c r="AH116" i="5"/>
  <c r="EH116" i="5" s="1"/>
  <c r="AG116" i="5"/>
  <c r="EG116" i="5" s="1"/>
  <c r="AF116" i="5"/>
  <c r="EF116" i="5" s="1"/>
  <c r="AE116" i="5"/>
  <c r="EE116" i="5" s="1"/>
  <c r="AD116" i="5"/>
  <c r="ED116" i="5" s="1"/>
  <c r="AC116" i="5"/>
  <c r="EC116" i="5" s="1"/>
  <c r="AB116" i="5"/>
  <c r="EB116" i="5" s="1"/>
  <c r="AA116" i="5"/>
  <c r="EA116" i="5" s="1"/>
  <c r="Z116" i="5"/>
  <c r="DZ116" i="5" s="1"/>
  <c r="Y116" i="5"/>
  <c r="DY116" i="5" s="1"/>
  <c r="X116" i="5"/>
  <c r="DX116" i="5" s="1"/>
  <c r="W116" i="5"/>
  <c r="DW116" i="5" s="1"/>
  <c r="V116" i="5"/>
  <c r="DV116" i="5" s="1"/>
  <c r="U116" i="5"/>
  <c r="DU116" i="5" s="1"/>
  <c r="T116" i="5"/>
  <c r="DT116" i="5" s="1"/>
  <c r="S116" i="5"/>
  <c r="DS116" i="5" s="1"/>
  <c r="R116" i="5"/>
  <c r="Q116" i="5"/>
  <c r="DQ116" i="5" s="1"/>
  <c r="P116" i="5"/>
  <c r="DP116" i="5" s="1"/>
  <c r="O116" i="5"/>
  <c r="DO116" i="5" s="1"/>
  <c r="N116" i="5"/>
  <c r="DN116" i="5" s="1"/>
  <c r="M116" i="5"/>
  <c r="DM116" i="5" s="1"/>
  <c r="L116" i="5"/>
  <c r="DL116" i="5" s="1"/>
  <c r="K116" i="5"/>
  <c r="DK116" i="5" s="1"/>
  <c r="J116" i="5"/>
  <c r="DJ116" i="5" s="1"/>
  <c r="I116" i="5"/>
  <c r="DI116" i="5" s="1"/>
  <c r="H116" i="5"/>
  <c r="DH116" i="5" s="1"/>
  <c r="G116" i="5"/>
  <c r="DG116" i="5" s="1"/>
  <c r="F116" i="5"/>
  <c r="DF116" i="5" s="1"/>
  <c r="DB115" i="5"/>
  <c r="DA115" i="5"/>
  <c r="HA115" i="5" s="1"/>
  <c r="CZ115" i="5"/>
  <c r="GZ115" i="5" s="1"/>
  <c r="CY115" i="5"/>
  <c r="GY115" i="5" s="1"/>
  <c r="CX115" i="5"/>
  <c r="GX115" i="5" s="1"/>
  <c r="CW115" i="5"/>
  <c r="GW115" i="5" s="1"/>
  <c r="CV115" i="5"/>
  <c r="GV115" i="5" s="1"/>
  <c r="CU115" i="5"/>
  <c r="GU115" i="5" s="1"/>
  <c r="CT115" i="5"/>
  <c r="GT115" i="5" s="1"/>
  <c r="CS115" i="5"/>
  <c r="GS115" i="5" s="1"/>
  <c r="CR115" i="5"/>
  <c r="GR115" i="5" s="1"/>
  <c r="CQ115" i="5"/>
  <c r="GQ115" i="5" s="1"/>
  <c r="CP115" i="5"/>
  <c r="GP115" i="5" s="1"/>
  <c r="CO115" i="5"/>
  <c r="GO115" i="5" s="1"/>
  <c r="CN115" i="5"/>
  <c r="GN115" i="5" s="1"/>
  <c r="CM115" i="5"/>
  <c r="GM115" i="5" s="1"/>
  <c r="CL115" i="5"/>
  <c r="GL115" i="5" s="1"/>
  <c r="CK115" i="5"/>
  <c r="GK115" i="5" s="1"/>
  <c r="CJ115" i="5"/>
  <c r="GJ115" i="5" s="1"/>
  <c r="CI115" i="5"/>
  <c r="GI115" i="5" s="1"/>
  <c r="CH115" i="5"/>
  <c r="GH115" i="5" s="1"/>
  <c r="CG115" i="5"/>
  <c r="GG115" i="5" s="1"/>
  <c r="CF115" i="5"/>
  <c r="GF115" i="5" s="1"/>
  <c r="CE115" i="5"/>
  <c r="GE115" i="5" s="1"/>
  <c r="CD115" i="5"/>
  <c r="GD115" i="5" s="1"/>
  <c r="CC115" i="5"/>
  <c r="GC115" i="5" s="1"/>
  <c r="CB115" i="5"/>
  <c r="GB115" i="5" s="1"/>
  <c r="CA115" i="5"/>
  <c r="GA115" i="5" s="1"/>
  <c r="BZ115" i="5"/>
  <c r="FZ115" i="5" s="1"/>
  <c r="BY115" i="5"/>
  <c r="FY115" i="5" s="1"/>
  <c r="BX115" i="5"/>
  <c r="FX115" i="5" s="1"/>
  <c r="BW115" i="5"/>
  <c r="FW115" i="5" s="1"/>
  <c r="BV115" i="5"/>
  <c r="FV115" i="5" s="1"/>
  <c r="BU115" i="5"/>
  <c r="FU115" i="5" s="1"/>
  <c r="BT115" i="5"/>
  <c r="FT115" i="5" s="1"/>
  <c r="BS115" i="5"/>
  <c r="FS115" i="5" s="1"/>
  <c r="BR115" i="5"/>
  <c r="FR115" i="5" s="1"/>
  <c r="BQ115" i="5"/>
  <c r="FQ115" i="5" s="1"/>
  <c r="BP115" i="5"/>
  <c r="FP115" i="5" s="1"/>
  <c r="BO115" i="5"/>
  <c r="FO115" i="5" s="1"/>
  <c r="BN115" i="5"/>
  <c r="FN115" i="5" s="1"/>
  <c r="BM115" i="5"/>
  <c r="FM115" i="5" s="1"/>
  <c r="BL115" i="5"/>
  <c r="FL115" i="5" s="1"/>
  <c r="BK115" i="5"/>
  <c r="FK115" i="5" s="1"/>
  <c r="BJ115" i="5"/>
  <c r="FJ115" i="5" s="1"/>
  <c r="BI115" i="5"/>
  <c r="FI115" i="5" s="1"/>
  <c r="BH115" i="5"/>
  <c r="FH115" i="5" s="1"/>
  <c r="BG115" i="5"/>
  <c r="FG115" i="5" s="1"/>
  <c r="BF115" i="5"/>
  <c r="FF115" i="5" s="1"/>
  <c r="BE115" i="5"/>
  <c r="FE115" i="5" s="1"/>
  <c r="BD115" i="5"/>
  <c r="FD115" i="5" s="1"/>
  <c r="BC115" i="5"/>
  <c r="FC115" i="5" s="1"/>
  <c r="BB115" i="5"/>
  <c r="FB115" i="5" s="1"/>
  <c r="BA115" i="5"/>
  <c r="FA115" i="5" s="1"/>
  <c r="AZ115" i="5"/>
  <c r="EZ115" i="5" s="1"/>
  <c r="AY115" i="5"/>
  <c r="EY115" i="5" s="1"/>
  <c r="AX115" i="5"/>
  <c r="EX115" i="5" s="1"/>
  <c r="AW115" i="5"/>
  <c r="EW115" i="5" s="1"/>
  <c r="AV115" i="5"/>
  <c r="EV115" i="5" s="1"/>
  <c r="AU115" i="5"/>
  <c r="EU115" i="5" s="1"/>
  <c r="AT115" i="5"/>
  <c r="ET115" i="5" s="1"/>
  <c r="AS115" i="5"/>
  <c r="ES115" i="5" s="1"/>
  <c r="AR115" i="5"/>
  <c r="ER115" i="5" s="1"/>
  <c r="AQ115" i="5"/>
  <c r="EQ115" i="5" s="1"/>
  <c r="AP115" i="5"/>
  <c r="EP115" i="5" s="1"/>
  <c r="AO115" i="5"/>
  <c r="EO115" i="5" s="1"/>
  <c r="AN115" i="5"/>
  <c r="EN115" i="5" s="1"/>
  <c r="AM115" i="5"/>
  <c r="EM115" i="5" s="1"/>
  <c r="AL115" i="5"/>
  <c r="EL115" i="5" s="1"/>
  <c r="AK115" i="5"/>
  <c r="EK115" i="5" s="1"/>
  <c r="AJ115" i="5"/>
  <c r="EJ115" i="5" s="1"/>
  <c r="AI115" i="5"/>
  <c r="EI115" i="5" s="1"/>
  <c r="AH115" i="5"/>
  <c r="EH115" i="5" s="1"/>
  <c r="AG115" i="5"/>
  <c r="EG115" i="5" s="1"/>
  <c r="AF115" i="5"/>
  <c r="EF115" i="5" s="1"/>
  <c r="AE115" i="5"/>
  <c r="EE115" i="5" s="1"/>
  <c r="AD115" i="5"/>
  <c r="ED115" i="5" s="1"/>
  <c r="AC115" i="5"/>
  <c r="EC115" i="5" s="1"/>
  <c r="AB115" i="5"/>
  <c r="EB115" i="5" s="1"/>
  <c r="AA115" i="5"/>
  <c r="EA115" i="5" s="1"/>
  <c r="Z115" i="5"/>
  <c r="DZ115" i="5" s="1"/>
  <c r="Y115" i="5"/>
  <c r="DY115" i="5" s="1"/>
  <c r="X115" i="5"/>
  <c r="DX115" i="5" s="1"/>
  <c r="W115" i="5"/>
  <c r="DW115" i="5" s="1"/>
  <c r="V115" i="5"/>
  <c r="DV115" i="5" s="1"/>
  <c r="U115" i="5"/>
  <c r="DU115" i="5" s="1"/>
  <c r="T115" i="5"/>
  <c r="DT115" i="5" s="1"/>
  <c r="S115" i="5"/>
  <c r="DS115" i="5" s="1"/>
  <c r="R115" i="5"/>
  <c r="DR115" i="5" s="1"/>
  <c r="Q115" i="5"/>
  <c r="DQ115" i="5" s="1"/>
  <c r="P115" i="5"/>
  <c r="DP115" i="5" s="1"/>
  <c r="O115" i="5"/>
  <c r="DO115" i="5" s="1"/>
  <c r="N115" i="5"/>
  <c r="DN115" i="5" s="1"/>
  <c r="M115" i="5"/>
  <c r="DM115" i="5" s="1"/>
  <c r="L115" i="5"/>
  <c r="DL115" i="5" s="1"/>
  <c r="K115" i="5"/>
  <c r="DK115" i="5" s="1"/>
  <c r="J115" i="5"/>
  <c r="DJ115" i="5" s="1"/>
  <c r="I115" i="5"/>
  <c r="DI115" i="5" s="1"/>
  <c r="H115" i="5"/>
  <c r="DH115" i="5" s="1"/>
  <c r="G115" i="5"/>
  <c r="F115" i="5"/>
  <c r="DF115" i="5" s="1"/>
  <c r="DB114" i="5"/>
  <c r="DA114" i="5"/>
  <c r="HA114" i="5" s="1"/>
  <c r="CZ114" i="5"/>
  <c r="GZ114" i="5" s="1"/>
  <c r="CY114" i="5"/>
  <c r="GY114" i="5" s="1"/>
  <c r="CX114" i="5"/>
  <c r="GX114" i="5" s="1"/>
  <c r="CW114" i="5"/>
  <c r="GW114" i="5" s="1"/>
  <c r="CV114" i="5"/>
  <c r="GV114" i="5" s="1"/>
  <c r="CU114" i="5"/>
  <c r="GU114" i="5" s="1"/>
  <c r="CT114" i="5"/>
  <c r="GT114" i="5" s="1"/>
  <c r="CS114" i="5"/>
  <c r="GS114" i="5" s="1"/>
  <c r="CR114" i="5"/>
  <c r="GR114" i="5" s="1"/>
  <c r="CQ114" i="5"/>
  <c r="GQ114" i="5" s="1"/>
  <c r="CP114" i="5"/>
  <c r="GP114" i="5" s="1"/>
  <c r="CO114" i="5"/>
  <c r="GO114" i="5" s="1"/>
  <c r="CN114" i="5"/>
  <c r="GN114" i="5" s="1"/>
  <c r="CM114" i="5"/>
  <c r="GM114" i="5" s="1"/>
  <c r="CL114" i="5"/>
  <c r="GL114" i="5" s="1"/>
  <c r="CK114" i="5"/>
  <c r="GK114" i="5" s="1"/>
  <c r="CJ114" i="5"/>
  <c r="GJ114" i="5" s="1"/>
  <c r="CI114" i="5"/>
  <c r="GI114" i="5" s="1"/>
  <c r="CH114" i="5"/>
  <c r="GH114" i="5" s="1"/>
  <c r="CG114" i="5"/>
  <c r="GG114" i="5" s="1"/>
  <c r="CF114" i="5"/>
  <c r="GF114" i="5" s="1"/>
  <c r="CE114" i="5"/>
  <c r="GE114" i="5" s="1"/>
  <c r="CD114" i="5"/>
  <c r="GD114" i="5" s="1"/>
  <c r="CC114" i="5"/>
  <c r="GC114" i="5" s="1"/>
  <c r="CB114" i="5"/>
  <c r="GB114" i="5" s="1"/>
  <c r="CA114" i="5"/>
  <c r="GA114" i="5" s="1"/>
  <c r="BZ114" i="5"/>
  <c r="FZ114" i="5" s="1"/>
  <c r="BY114" i="5"/>
  <c r="FY114" i="5" s="1"/>
  <c r="BX114" i="5"/>
  <c r="FX114" i="5" s="1"/>
  <c r="BW114" i="5"/>
  <c r="FW114" i="5" s="1"/>
  <c r="BV114" i="5"/>
  <c r="FV114" i="5" s="1"/>
  <c r="BU114" i="5"/>
  <c r="FU114" i="5" s="1"/>
  <c r="BT114" i="5"/>
  <c r="FT114" i="5" s="1"/>
  <c r="BS114" i="5"/>
  <c r="FS114" i="5" s="1"/>
  <c r="BR114" i="5"/>
  <c r="FR114" i="5" s="1"/>
  <c r="BQ114" i="5"/>
  <c r="FQ114" i="5" s="1"/>
  <c r="BP114" i="5"/>
  <c r="FP114" i="5" s="1"/>
  <c r="BO114" i="5"/>
  <c r="FO114" i="5" s="1"/>
  <c r="BN114" i="5"/>
  <c r="FN114" i="5" s="1"/>
  <c r="BM114" i="5"/>
  <c r="FM114" i="5" s="1"/>
  <c r="BL114" i="5"/>
  <c r="FL114" i="5" s="1"/>
  <c r="BK114" i="5"/>
  <c r="FK114" i="5" s="1"/>
  <c r="BJ114" i="5"/>
  <c r="FJ114" i="5" s="1"/>
  <c r="BI114" i="5"/>
  <c r="FI114" i="5" s="1"/>
  <c r="BH114" i="5"/>
  <c r="FH114" i="5" s="1"/>
  <c r="BG114" i="5"/>
  <c r="FG114" i="5" s="1"/>
  <c r="BF114" i="5"/>
  <c r="FF114" i="5" s="1"/>
  <c r="BE114" i="5"/>
  <c r="FE114" i="5" s="1"/>
  <c r="BD114" i="5"/>
  <c r="FD114" i="5" s="1"/>
  <c r="BC114" i="5"/>
  <c r="FC114" i="5" s="1"/>
  <c r="BB114" i="5"/>
  <c r="FB114" i="5" s="1"/>
  <c r="BA114" i="5"/>
  <c r="FA114" i="5" s="1"/>
  <c r="AZ114" i="5"/>
  <c r="EZ114" i="5" s="1"/>
  <c r="AY114" i="5"/>
  <c r="EY114" i="5" s="1"/>
  <c r="AX114" i="5"/>
  <c r="EX114" i="5" s="1"/>
  <c r="AW114" i="5"/>
  <c r="EW114" i="5" s="1"/>
  <c r="AV114" i="5"/>
  <c r="EV114" i="5" s="1"/>
  <c r="AU114" i="5"/>
  <c r="EU114" i="5" s="1"/>
  <c r="AT114" i="5"/>
  <c r="ET114" i="5" s="1"/>
  <c r="AS114" i="5"/>
  <c r="ES114" i="5" s="1"/>
  <c r="AR114" i="5"/>
  <c r="ER114" i="5" s="1"/>
  <c r="AQ114" i="5"/>
  <c r="EQ114" i="5" s="1"/>
  <c r="AP114" i="5"/>
  <c r="EP114" i="5" s="1"/>
  <c r="AO114" i="5"/>
  <c r="EO114" i="5" s="1"/>
  <c r="AN114" i="5"/>
  <c r="EN114" i="5" s="1"/>
  <c r="AM114" i="5"/>
  <c r="EM114" i="5" s="1"/>
  <c r="AL114" i="5"/>
  <c r="EL114" i="5" s="1"/>
  <c r="AK114" i="5"/>
  <c r="EK114" i="5" s="1"/>
  <c r="AJ114" i="5"/>
  <c r="EJ114" i="5" s="1"/>
  <c r="AI114" i="5"/>
  <c r="EI114" i="5" s="1"/>
  <c r="AH114" i="5"/>
  <c r="EH114" i="5" s="1"/>
  <c r="AG114" i="5"/>
  <c r="EG114" i="5" s="1"/>
  <c r="AF114" i="5"/>
  <c r="EF114" i="5" s="1"/>
  <c r="AE114" i="5"/>
  <c r="EE114" i="5" s="1"/>
  <c r="AD114" i="5"/>
  <c r="ED114" i="5" s="1"/>
  <c r="AC114" i="5"/>
  <c r="EC114" i="5" s="1"/>
  <c r="AB114" i="5"/>
  <c r="EB114" i="5" s="1"/>
  <c r="AA114" i="5"/>
  <c r="EA114" i="5" s="1"/>
  <c r="Z114" i="5"/>
  <c r="DZ114" i="5" s="1"/>
  <c r="Y114" i="5"/>
  <c r="DY114" i="5" s="1"/>
  <c r="X114" i="5"/>
  <c r="DX114" i="5" s="1"/>
  <c r="W114" i="5"/>
  <c r="DW114" i="5" s="1"/>
  <c r="V114" i="5"/>
  <c r="DV114" i="5" s="1"/>
  <c r="U114" i="5"/>
  <c r="DU114" i="5" s="1"/>
  <c r="T114" i="5"/>
  <c r="DT114" i="5" s="1"/>
  <c r="S114" i="5"/>
  <c r="DS114" i="5" s="1"/>
  <c r="R114" i="5"/>
  <c r="DR114" i="5" s="1"/>
  <c r="Q114" i="5"/>
  <c r="DQ114" i="5" s="1"/>
  <c r="P114" i="5"/>
  <c r="DP114" i="5" s="1"/>
  <c r="O114" i="5"/>
  <c r="DO114" i="5" s="1"/>
  <c r="N114" i="5"/>
  <c r="DN114" i="5" s="1"/>
  <c r="M114" i="5"/>
  <c r="DM114" i="5" s="1"/>
  <c r="L114" i="5"/>
  <c r="K114" i="5"/>
  <c r="DK114" i="5" s="1"/>
  <c r="J114" i="5"/>
  <c r="DJ114" i="5" s="1"/>
  <c r="I114" i="5"/>
  <c r="DI114" i="5" s="1"/>
  <c r="H114" i="5"/>
  <c r="DH114" i="5" s="1"/>
  <c r="G114" i="5"/>
  <c r="DG114" i="5" s="1"/>
  <c r="F114" i="5"/>
  <c r="DF114" i="5" s="1"/>
  <c r="DB113" i="5"/>
  <c r="DA113" i="5"/>
  <c r="HA113" i="5" s="1"/>
  <c r="CZ113" i="5"/>
  <c r="GZ113" i="5" s="1"/>
  <c r="CY113" i="5"/>
  <c r="GY113" i="5" s="1"/>
  <c r="CX113" i="5"/>
  <c r="GX113" i="5" s="1"/>
  <c r="CW113" i="5"/>
  <c r="GW113" i="5" s="1"/>
  <c r="CV113" i="5"/>
  <c r="GV113" i="5" s="1"/>
  <c r="CU113" i="5"/>
  <c r="GU113" i="5" s="1"/>
  <c r="CT113" i="5"/>
  <c r="GT113" i="5" s="1"/>
  <c r="CS113" i="5"/>
  <c r="GS113" i="5" s="1"/>
  <c r="CR113" i="5"/>
  <c r="GR113" i="5" s="1"/>
  <c r="CQ113" i="5"/>
  <c r="GQ113" i="5" s="1"/>
  <c r="CP113" i="5"/>
  <c r="GP113" i="5" s="1"/>
  <c r="CO113" i="5"/>
  <c r="GO113" i="5" s="1"/>
  <c r="CN113" i="5"/>
  <c r="GN113" i="5" s="1"/>
  <c r="CM113" i="5"/>
  <c r="GM113" i="5" s="1"/>
  <c r="CL113" i="5"/>
  <c r="GL113" i="5" s="1"/>
  <c r="CK113" i="5"/>
  <c r="GK113" i="5" s="1"/>
  <c r="CJ113" i="5"/>
  <c r="GJ113" i="5" s="1"/>
  <c r="CI113" i="5"/>
  <c r="GI113" i="5" s="1"/>
  <c r="CH113" i="5"/>
  <c r="GH113" i="5" s="1"/>
  <c r="CG113" i="5"/>
  <c r="GG113" i="5" s="1"/>
  <c r="CF113" i="5"/>
  <c r="GF113" i="5" s="1"/>
  <c r="CE113" i="5"/>
  <c r="GE113" i="5" s="1"/>
  <c r="CD113" i="5"/>
  <c r="GD113" i="5" s="1"/>
  <c r="CC113" i="5"/>
  <c r="GC113" i="5" s="1"/>
  <c r="CB113" i="5"/>
  <c r="GB113" i="5" s="1"/>
  <c r="CA113" i="5"/>
  <c r="GA113" i="5" s="1"/>
  <c r="BZ113" i="5"/>
  <c r="FZ113" i="5" s="1"/>
  <c r="BY113" i="5"/>
  <c r="FY113" i="5" s="1"/>
  <c r="BX113" i="5"/>
  <c r="FX113" i="5" s="1"/>
  <c r="BW113" i="5"/>
  <c r="FW113" i="5" s="1"/>
  <c r="BV113" i="5"/>
  <c r="FV113" i="5" s="1"/>
  <c r="BU113" i="5"/>
  <c r="FU113" i="5" s="1"/>
  <c r="BT113" i="5"/>
  <c r="FT113" i="5" s="1"/>
  <c r="BS113" i="5"/>
  <c r="FS113" i="5" s="1"/>
  <c r="BR113" i="5"/>
  <c r="FR113" i="5" s="1"/>
  <c r="BQ113" i="5"/>
  <c r="FQ113" i="5" s="1"/>
  <c r="BP113" i="5"/>
  <c r="FP113" i="5" s="1"/>
  <c r="BO113" i="5"/>
  <c r="FO113" i="5" s="1"/>
  <c r="BN113" i="5"/>
  <c r="FN113" i="5" s="1"/>
  <c r="BM113" i="5"/>
  <c r="FM113" i="5" s="1"/>
  <c r="BL113" i="5"/>
  <c r="FL113" i="5" s="1"/>
  <c r="BK113" i="5"/>
  <c r="FK113" i="5" s="1"/>
  <c r="BJ113" i="5"/>
  <c r="FJ113" i="5" s="1"/>
  <c r="BI113" i="5"/>
  <c r="FI113" i="5" s="1"/>
  <c r="BH113" i="5"/>
  <c r="FH113" i="5" s="1"/>
  <c r="BG113" i="5"/>
  <c r="FG113" i="5" s="1"/>
  <c r="BF113" i="5"/>
  <c r="FF113" i="5" s="1"/>
  <c r="BE113" i="5"/>
  <c r="FE113" i="5" s="1"/>
  <c r="BD113" i="5"/>
  <c r="FD113" i="5" s="1"/>
  <c r="BC113" i="5"/>
  <c r="FC113" i="5" s="1"/>
  <c r="BB113" i="5"/>
  <c r="FB113" i="5" s="1"/>
  <c r="BA113" i="5"/>
  <c r="FA113" i="5" s="1"/>
  <c r="AZ113" i="5"/>
  <c r="EZ113" i="5" s="1"/>
  <c r="AY113" i="5"/>
  <c r="EY113" i="5" s="1"/>
  <c r="AX113" i="5"/>
  <c r="EX113" i="5" s="1"/>
  <c r="AW113" i="5"/>
  <c r="EW113" i="5" s="1"/>
  <c r="AV113" i="5"/>
  <c r="EV113" i="5" s="1"/>
  <c r="AU113" i="5"/>
  <c r="EU113" i="5" s="1"/>
  <c r="AT113" i="5"/>
  <c r="ET113" i="5" s="1"/>
  <c r="AS113" i="5"/>
  <c r="ES113" i="5" s="1"/>
  <c r="AR113" i="5"/>
  <c r="ER113" i="5" s="1"/>
  <c r="AQ113" i="5"/>
  <c r="EQ113" i="5" s="1"/>
  <c r="AP113" i="5"/>
  <c r="EP113" i="5" s="1"/>
  <c r="AO113" i="5"/>
  <c r="EO113" i="5" s="1"/>
  <c r="AN113" i="5"/>
  <c r="EN113" i="5" s="1"/>
  <c r="AM113" i="5"/>
  <c r="EM113" i="5" s="1"/>
  <c r="AL113" i="5"/>
  <c r="EL113" i="5" s="1"/>
  <c r="AK113" i="5"/>
  <c r="EK113" i="5" s="1"/>
  <c r="AJ113" i="5"/>
  <c r="EJ113" i="5" s="1"/>
  <c r="AI113" i="5"/>
  <c r="EI113" i="5" s="1"/>
  <c r="AH113" i="5"/>
  <c r="EH113" i="5" s="1"/>
  <c r="AG113" i="5"/>
  <c r="EG113" i="5" s="1"/>
  <c r="AF113" i="5"/>
  <c r="EF113" i="5" s="1"/>
  <c r="AE113" i="5"/>
  <c r="EE113" i="5" s="1"/>
  <c r="AD113" i="5"/>
  <c r="ED113" i="5" s="1"/>
  <c r="AC113" i="5"/>
  <c r="EC113" i="5" s="1"/>
  <c r="AB113" i="5"/>
  <c r="EB113" i="5" s="1"/>
  <c r="AA113" i="5"/>
  <c r="EA113" i="5" s="1"/>
  <c r="Z113" i="5"/>
  <c r="DZ113" i="5" s="1"/>
  <c r="Y113" i="5"/>
  <c r="DY113" i="5" s="1"/>
  <c r="X113" i="5"/>
  <c r="DX113" i="5" s="1"/>
  <c r="W113" i="5"/>
  <c r="DW113" i="5" s="1"/>
  <c r="V113" i="5"/>
  <c r="DV113" i="5" s="1"/>
  <c r="U113" i="5"/>
  <c r="DU113" i="5" s="1"/>
  <c r="T113" i="5"/>
  <c r="DT113" i="5" s="1"/>
  <c r="S113" i="5"/>
  <c r="DS113" i="5" s="1"/>
  <c r="R113" i="5"/>
  <c r="DR113" i="5" s="1"/>
  <c r="Q113" i="5"/>
  <c r="P113" i="5"/>
  <c r="DP113" i="5" s="1"/>
  <c r="O113" i="5"/>
  <c r="DO113" i="5" s="1"/>
  <c r="N113" i="5"/>
  <c r="DN113" i="5" s="1"/>
  <c r="M113" i="5"/>
  <c r="DM113" i="5" s="1"/>
  <c r="L113" i="5"/>
  <c r="DL113" i="5" s="1"/>
  <c r="K113" i="5"/>
  <c r="DK113" i="5" s="1"/>
  <c r="J113" i="5"/>
  <c r="DJ113" i="5" s="1"/>
  <c r="I113" i="5"/>
  <c r="DI113" i="5" s="1"/>
  <c r="H113" i="5"/>
  <c r="DH113" i="5" s="1"/>
  <c r="G113" i="5"/>
  <c r="DG113" i="5" s="1"/>
  <c r="F113" i="5"/>
  <c r="DF113" i="5" s="1"/>
  <c r="DB112" i="5"/>
  <c r="DA112" i="5"/>
  <c r="HA112" i="5" s="1"/>
  <c r="CZ112" i="5"/>
  <c r="GZ112" i="5" s="1"/>
  <c r="CY112" i="5"/>
  <c r="GY112" i="5" s="1"/>
  <c r="CX112" i="5"/>
  <c r="GX112" i="5" s="1"/>
  <c r="CW112" i="5"/>
  <c r="GW112" i="5" s="1"/>
  <c r="CV112" i="5"/>
  <c r="GV112" i="5" s="1"/>
  <c r="CU112" i="5"/>
  <c r="GU112" i="5" s="1"/>
  <c r="CT112" i="5"/>
  <c r="GT112" i="5" s="1"/>
  <c r="CS112" i="5"/>
  <c r="GS112" i="5" s="1"/>
  <c r="CR112" i="5"/>
  <c r="GR112" i="5" s="1"/>
  <c r="CQ112" i="5"/>
  <c r="GQ112" i="5" s="1"/>
  <c r="CP112" i="5"/>
  <c r="GP112" i="5" s="1"/>
  <c r="CO112" i="5"/>
  <c r="GO112" i="5" s="1"/>
  <c r="CN112" i="5"/>
  <c r="GN112" i="5" s="1"/>
  <c r="CM112" i="5"/>
  <c r="GM112" i="5" s="1"/>
  <c r="CL112" i="5"/>
  <c r="GL112" i="5" s="1"/>
  <c r="CK112" i="5"/>
  <c r="GK112" i="5" s="1"/>
  <c r="CJ112" i="5"/>
  <c r="GJ112" i="5" s="1"/>
  <c r="CI112" i="5"/>
  <c r="GI112" i="5" s="1"/>
  <c r="CH112" i="5"/>
  <c r="GH112" i="5" s="1"/>
  <c r="CG112" i="5"/>
  <c r="GG112" i="5" s="1"/>
  <c r="CF112" i="5"/>
  <c r="GF112" i="5" s="1"/>
  <c r="CE112" i="5"/>
  <c r="GE112" i="5" s="1"/>
  <c r="CD112" i="5"/>
  <c r="GD112" i="5" s="1"/>
  <c r="CC112" i="5"/>
  <c r="GC112" i="5" s="1"/>
  <c r="CB112" i="5"/>
  <c r="GB112" i="5" s="1"/>
  <c r="CA112" i="5"/>
  <c r="GA112" i="5" s="1"/>
  <c r="BZ112" i="5"/>
  <c r="FZ112" i="5" s="1"/>
  <c r="BY112" i="5"/>
  <c r="FY112" i="5" s="1"/>
  <c r="BX112" i="5"/>
  <c r="FX112" i="5" s="1"/>
  <c r="BW112" i="5"/>
  <c r="FW112" i="5" s="1"/>
  <c r="BV112" i="5"/>
  <c r="FV112" i="5" s="1"/>
  <c r="BU112" i="5"/>
  <c r="FU112" i="5" s="1"/>
  <c r="BT112" i="5"/>
  <c r="FT112" i="5" s="1"/>
  <c r="BS112" i="5"/>
  <c r="FS112" i="5" s="1"/>
  <c r="BR112" i="5"/>
  <c r="FR112" i="5" s="1"/>
  <c r="BQ112" i="5"/>
  <c r="FQ112" i="5" s="1"/>
  <c r="BP112" i="5"/>
  <c r="FP112" i="5" s="1"/>
  <c r="BO112" i="5"/>
  <c r="FO112" i="5" s="1"/>
  <c r="BN112" i="5"/>
  <c r="FN112" i="5" s="1"/>
  <c r="BM112" i="5"/>
  <c r="FM112" i="5" s="1"/>
  <c r="BL112" i="5"/>
  <c r="FL112" i="5" s="1"/>
  <c r="BK112" i="5"/>
  <c r="FK112" i="5" s="1"/>
  <c r="BJ112" i="5"/>
  <c r="FJ112" i="5" s="1"/>
  <c r="BI112" i="5"/>
  <c r="FI112" i="5" s="1"/>
  <c r="BH112" i="5"/>
  <c r="FH112" i="5" s="1"/>
  <c r="BG112" i="5"/>
  <c r="FG112" i="5" s="1"/>
  <c r="BF112" i="5"/>
  <c r="FF112" i="5" s="1"/>
  <c r="BE112" i="5"/>
  <c r="FE112" i="5" s="1"/>
  <c r="BD112" i="5"/>
  <c r="FD112" i="5" s="1"/>
  <c r="BC112" i="5"/>
  <c r="FC112" i="5" s="1"/>
  <c r="BB112" i="5"/>
  <c r="FB112" i="5" s="1"/>
  <c r="BA112" i="5"/>
  <c r="FA112" i="5" s="1"/>
  <c r="AZ112" i="5"/>
  <c r="EZ112" i="5" s="1"/>
  <c r="AY112" i="5"/>
  <c r="EY112" i="5" s="1"/>
  <c r="AX112" i="5"/>
  <c r="EX112" i="5" s="1"/>
  <c r="AW112" i="5"/>
  <c r="EW112" i="5" s="1"/>
  <c r="AV112" i="5"/>
  <c r="EV112" i="5" s="1"/>
  <c r="AU112" i="5"/>
  <c r="EU112" i="5" s="1"/>
  <c r="AT112" i="5"/>
  <c r="ET112" i="5" s="1"/>
  <c r="AS112" i="5"/>
  <c r="ES112" i="5" s="1"/>
  <c r="AR112" i="5"/>
  <c r="ER112" i="5" s="1"/>
  <c r="AQ112" i="5"/>
  <c r="EQ112" i="5" s="1"/>
  <c r="AP112" i="5"/>
  <c r="EP112" i="5" s="1"/>
  <c r="AO112" i="5"/>
  <c r="EO112" i="5" s="1"/>
  <c r="AN112" i="5"/>
  <c r="EN112" i="5" s="1"/>
  <c r="AM112" i="5"/>
  <c r="EM112" i="5" s="1"/>
  <c r="AL112" i="5"/>
  <c r="EL112" i="5" s="1"/>
  <c r="AK112" i="5"/>
  <c r="EK112" i="5" s="1"/>
  <c r="AJ112" i="5"/>
  <c r="EJ112" i="5" s="1"/>
  <c r="AI112" i="5"/>
  <c r="EI112" i="5" s="1"/>
  <c r="AH112" i="5"/>
  <c r="EH112" i="5" s="1"/>
  <c r="AG112" i="5"/>
  <c r="EG112" i="5" s="1"/>
  <c r="AF112" i="5"/>
  <c r="EF112" i="5" s="1"/>
  <c r="AE112" i="5"/>
  <c r="EE112" i="5" s="1"/>
  <c r="AD112" i="5"/>
  <c r="ED112" i="5" s="1"/>
  <c r="AC112" i="5"/>
  <c r="EC112" i="5" s="1"/>
  <c r="AB112" i="5"/>
  <c r="EB112" i="5" s="1"/>
  <c r="AA112" i="5"/>
  <c r="EA112" i="5" s="1"/>
  <c r="Z112" i="5"/>
  <c r="DZ112" i="5" s="1"/>
  <c r="Y112" i="5"/>
  <c r="DY112" i="5" s="1"/>
  <c r="X112" i="5"/>
  <c r="DX112" i="5" s="1"/>
  <c r="W112" i="5"/>
  <c r="DW112" i="5" s="1"/>
  <c r="V112" i="5"/>
  <c r="DV112" i="5" s="1"/>
  <c r="U112" i="5"/>
  <c r="DU112" i="5" s="1"/>
  <c r="T112" i="5"/>
  <c r="DT112" i="5" s="1"/>
  <c r="S112" i="5"/>
  <c r="DS112" i="5" s="1"/>
  <c r="R112" i="5"/>
  <c r="DR112" i="5" s="1"/>
  <c r="Q112" i="5"/>
  <c r="DQ112" i="5" s="1"/>
  <c r="P112" i="5"/>
  <c r="DP112" i="5" s="1"/>
  <c r="O112" i="5"/>
  <c r="DO112" i="5" s="1"/>
  <c r="N112" i="5"/>
  <c r="DN112" i="5" s="1"/>
  <c r="M112" i="5"/>
  <c r="DM112" i="5" s="1"/>
  <c r="L112" i="5"/>
  <c r="DL112" i="5" s="1"/>
  <c r="K112" i="5"/>
  <c r="DK112" i="5" s="1"/>
  <c r="J112" i="5"/>
  <c r="DJ112" i="5" s="1"/>
  <c r="I112" i="5"/>
  <c r="DI112" i="5" s="1"/>
  <c r="H112" i="5"/>
  <c r="DH112" i="5" s="1"/>
  <c r="G112" i="5"/>
  <c r="DG112" i="5" s="1"/>
  <c r="F112" i="5"/>
  <c r="DB111" i="5"/>
  <c r="DA111" i="5"/>
  <c r="HA111" i="5" s="1"/>
  <c r="CZ111" i="5"/>
  <c r="GZ111" i="5" s="1"/>
  <c r="CY111" i="5"/>
  <c r="GY111" i="5" s="1"/>
  <c r="CX111" i="5"/>
  <c r="GX111" i="5" s="1"/>
  <c r="CW111" i="5"/>
  <c r="GW111" i="5" s="1"/>
  <c r="CV111" i="5"/>
  <c r="GV111" i="5" s="1"/>
  <c r="CU111" i="5"/>
  <c r="GU111" i="5" s="1"/>
  <c r="CT111" i="5"/>
  <c r="GT111" i="5" s="1"/>
  <c r="CS111" i="5"/>
  <c r="GS111" i="5" s="1"/>
  <c r="CR111" i="5"/>
  <c r="GR111" i="5" s="1"/>
  <c r="CQ111" i="5"/>
  <c r="GQ111" i="5" s="1"/>
  <c r="CP111" i="5"/>
  <c r="GP111" i="5" s="1"/>
  <c r="CO111" i="5"/>
  <c r="GO111" i="5" s="1"/>
  <c r="CN111" i="5"/>
  <c r="GN111" i="5" s="1"/>
  <c r="CM111" i="5"/>
  <c r="GM111" i="5" s="1"/>
  <c r="CL111" i="5"/>
  <c r="GL111" i="5" s="1"/>
  <c r="CK111" i="5"/>
  <c r="GK111" i="5" s="1"/>
  <c r="CJ111" i="5"/>
  <c r="GJ111" i="5" s="1"/>
  <c r="CI111" i="5"/>
  <c r="GI111" i="5" s="1"/>
  <c r="CH111" i="5"/>
  <c r="GH111" i="5" s="1"/>
  <c r="CG111" i="5"/>
  <c r="GG111" i="5" s="1"/>
  <c r="CF111" i="5"/>
  <c r="GF111" i="5" s="1"/>
  <c r="CE111" i="5"/>
  <c r="GE111" i="5" s="1"/>
  <c r="CD111" i="5"/>
  <c r="GD111" i="5" s="1"/>
  <c r="CC111" i="5"/>
  <c r="GC111" i="5" s="1"/>
  <c r="CB111" i="5"/>
  <c r="GB111" i="5" s="1"/>
  <c r="CA111" i="5"/>
  <c r="GA111" i="5" s="1"/>
  <c r="BZ111" i="5"/>
  <c r="FZ111" i="5" s="1"/>
  <c r="BY111" i="5"/>
  <c r="FY111" i="5" s="1"/>
  <c r="BX111" i="5"/>
  <c r="FX111" i="5" s="1"/>
  <c r="BW111" i="5"/>
  <c r="FW111" i="5" s="1"/>
  <c r="BV111" i="5"/>
  <c r="FV111" i="5" s="1"/>
  <c r="BU111" i="5"/>
  <c r="FU111" i="5" s="1"/>
  <c r="BT111" i="5"/>
  <c r="FT111" i="5" s="1"/>
  <c r="BS111" i="5"/>
  <c r="FS111" i="5" s="1"/>
  <c r="BR111" i="5"/>
  <c r="FR111" i="5" s="1"/>
  <c r="BQ111" i="5"/>
  <c r="FQ111" i="5" s="1"/>
  <c r="BP111" i="5"/>
  <c r="FP111" i="5" s="1"/>
  <c r="BO111" i="5"/>
  <c r="FO111" i="5" s="1"/>
  <c r="BN111" i="5"/>
  <c r="FN111" i="5" s="1"/>
  <c r="BM111" i="5"/>
  <c r="FM111" i="5" s="1"/>
  <c r="BL111" i="5"/>
  <c r="FL111" i="5" s="1"/>
  <c r="BK111" i="5"/>
  <c r="FK111" i="5" s="1"/>
  <c r="BJ111" i="5"/>
  <c r="FJ111" i="5" s="1"/>
  <c r="BI111" i="5"/>
  <c r="FI111" i="5" s="1"/>
  <c r="BH111" i="5"/>
  <c r="FH111" i="5" s="1"/>
  <c r="BG111" i="5"/>
  <c r="FG111" i="5" s="1"/>
  <c r="BF111" i="5"/>
  <c r="FF111" i="5" s="1"/>
  <c r="BE111" i="5"/>
  <c r="FE111" i="5" s="1"/>
  <c r="BD111" i="5"/>
  <c r="FD111" i="5" s="1"/>
  <c r="BC111" i="5"/>
  <c r="FC111" i="5" s="1"/>
  <c r="BB111" i="5"/>
  <c r="FB111" i="5" s="1"/>
  <c r="BA111" i="5"/>
  <c r="FA111" i="5" s="1"/>
  <c r="AZ111" i="5"/>
  <c r="EZ111" i="5" s="1"/>
  <c r="AY111" i="5"/>
  <c r="EY111" i="5" s="1"/>
  <c r="AX111" i="5"/>
  <c r="EX111" i="5" s="1"/>
  <c r="AW111" i="5"/>
  <c r="EW111" i="5" s="1"/>
  <c r="AV111" i="5"/>
  <c r="EV111" i="5" s="1"/>
  <c r="AU111" i="5"/>
  <c r="EU111" i="5" s="1"/>
  <c r="AT111" i="5"/>
  <c r="ET111" i="5" s="1"/>
  <c r="AS111" i="5"/>
  <c r="ES111" i="5" s="1"/>
  <c r="AR111" i="5"/>
  <c r="ER111" i="5" s="1"/>
  <c r="AQ111" i="5"/>
  <c r="EQ111" i="5" s="1"/>
  <c r="AP111" i="5"/>
  <c r="EP111" i="5" s="1"/>
  <c r="AO111" i="5"/>
  <c r="EO111" i="5" s="1"/>
  <c r="AN111" i="5"/>
  <c r="EN111" i="5" s="1"/>
  <c r="AM111" i="5"/>
  <c r="EM111" i="5" s="1"/>
  <c r="AL111" i="5"/>
  <c r="EL111" i="5" s="1"/>
  <c r="AK111" i="5"/>
  <c r="EK111" i="5" s="1"/>
  <c r="AJ111" i="5"/>
  <c r="EJ111" i="5" s="1"/>
  <c r="AI111" i="5"/>
  <c r="EI111" i="5" s="1"/>
  <c r="AH111" i="5"/>
  <c r="EH111" i="5" s="1"/>
  <c r="AG111" i="5"/>
  <c r="EG111" i="5" s="1"/>
  <c r="AF111" i="5"/>
  <c r="EF111" i="5" s="1"/>
  <c r="AE111" i="5"/>
  <c r="EE111" i="5" s="1"/>
  <c r="AD111" i="5"/>
  <c r="ED111" i="5" s="1"/>
  <c r="AC111" i="5"/>
  <c r="EC111" i="5" s="1"/>
  <c r="AB111" i="5"/>
  <c r="EB111" i="5" s="1"/>
  <c r="AA111" i="5"/>
  <c r="EA111" i="5" s="1"/>
  <c r="Z111" i="5"/>
  <c r="DZ111" i="5" s="1"/>
  <c r="Y111" i="5"/>
  <c r="DY111" i="5" s="1"/>
  <c r="X111" i="5"/>
  <c r="DX111" i="5" s="1"/>
  <c r="W111" i="5"/>
  <c r="DW111" i="5" s="1"/>
  <c r="V111" i="5"/>
  <c r="DV111" i="5" s="1"/>
  <c r="U111" i="5"/>
  <c r="DU111" i="5" s="1"/>
  <c r="T111" i="5"/>
  <c r="DT111" i="5" s="1"/>
  <c r="S111" i="5"/>
  <c r="DS111" i="5" s="1"/>
  <c r="R111" i="5"/>
  <c r="DR111" i="5" s="1"/>
  <c r="Q111" i="5"/>
  <c r="DQ111" i="5" s="1"/>
  <c r="P111" i="5"/>
  <c r="DP111" i="5" s="1"/>
  <c r="O111" i="5"/>
  <c r="DO111" i="5" s="1"/>
  <c r="N111" i="5"/>
  <c r="DN111" i="5" s="1"/>
  <c r="M111" i="5"/>
  <c r="DM111" i="5" s="1"/>
  <c r="L111" i="5"/>
  <c r="DL111" i="5" s="1"/>
  <c r="K111" i="5"/>
  <c r="J111" i="5"/>
  <c r="DJ111" i="5" s="1"/>
  <c r="I111" i="5"/>
  <c r="DI111" i="5" s="1"/>
  <c r="H111" i="5"/>
  <c r="DH111" i="5" s="1"/>
  <c r="G111" i="5"/>
  <c r="DG111" i="5" s="1"/>
  <c r="F111" i="5"/>
  <c r="DF111" i="5" s="1"/>
  <c r="DB110" i="5"/>
  <c r="DA110" i="5"/>
  <c r="HA110" i="5" s="1"/>
  <c r="CZ110" i="5"/>
  <c r="GZ110" i="5" s="1"/>
  <c r="CY110" i="5"/>
  <c r="GY110" i="5" s="1"/>
  <c r="CX110" i="5"/>
  <c r="GX110" i="5" s="1"/>
  <c r="CW110" i="5"/>
  <c r="GW110" i="5" s="1"/>
  <c r="CV110" i="5"/>
  <c r="GV110" i="5" s="1"/>
  <c r="CU110" i="5"/>
  <c r="GU110" i="5" s="1"/>
  <c r="CT110" i="5"/>
  <c r="GT110" i="5" s="1"/>
  <c r="CS110" i="5"/>
  <c r="GS110" i="5" s="1"/>
  <c r="CR110" i="5"/>
  <c r="GR110" i="5" s="1"/>
  <c r="CQ110" i="5"/>
  <c r="GQ110" i="5" s="1"/>
  <c r="CP110" i="5"/>
  <c r="GP110" i="5" s="1"/>
  <c r="CO110" i="5"/>
  <c r="GO110" i="5" s="1"/>
  <c r="CN110" i="5"/>
  <c r="GN110" i="5" s="1"/>
  <c r="CM110" i="5"/>
  <c r="GM110" i="5" s="1"/>
  <c r="CL110" i="5"/>
  <c r="GL110" i="5" s="1"/>
  <c r="CK110" i="5"/>
  <c r="GK110" i="5" s="1"/>
  <c r="CJ110" i="5"/>
  <c r="GJ110" i="5" s="1"/>
  <c r="CI110" i="5"/>
  <c r="GI110" i="5" s="1"/>
  <c r="CH110" i="5"/>
  <c r="GH110" i="5" s="1"/>
  <c r="CG110" i="5"/>
  <c r="GG110" i="5" s="1"/>
  <c r="CF110" i="5"/>
  <c r="GF110" i="5" s="1"/>
  <c r="CE110" i="5"/>
  <c r="GE110" i="5" s="1"/>
  <c r="CD110" i="5"/>
  <c r="GD110" i="5" s="1"/>
  <c r="CC110" i="5"/>
  <c r="GC110" i="5" s="1"/>
  <c r="CB110" i="5"/>
  <c r="GB110" i="5" s="1"/>
  <c r="CA110" i="5"/>
  <c r="GA110" i="5" s="1"/>
  <c r="BZ110" i="5"/>
  <c r="FZ110" i="5" s="1"/>
  <c r="BY110" i="5"/>
  <c r="FY110" i="5" s="1"/>
  <c r="BX110" i="5"/>
  <c r="FX110" i="5" s="1"/>
  <c r="BW110" i="5"/>
  <c r="FW110" i="5" s="1"/>
  <c r="BV110" i="5"/>
  <c r="FV110" i="5" s="1"/>
  <c r="BU110" i="5"/>
  <c r="FU110" i="5" s="1"/>
  <c r="BT110" i="5"/>
  <c r="FT110" i="5" s="1"/>
  <c r="BS110" i="5"/>
  <c r="FS110" i="5" s="1"/>
  <c r="BR110" i="5"/>
  <c r="FR110" i="5" s="1"/>
  <c r="BQ110" i="5"/>
  <c r="FQ110" i="5" s="1"/>
  <c r="BP110" i="5"/>
  <c r="FP110" i="5" s="1"/>
  <c r="BO110" i="5"/>
  <c r="FO110" i="5" s="1"/>
  <c r="BN110" i="5"/>
  <c r="FN110" i="5" s="1"/>
  <c r="BM110" i="5"/>
  <c r="FM110" i="5" s="1"/>
  <c r="BL110" i="5"/>
  <c r="FL110" i="5" s="1"/>
  <c r="BK110" i="5"/>
  <c r="FK110" i="5" s="1"/>
  <c r="BJ110" i="5"/>
  <c r="FJ110" i="5" s="1"/>
  <c r="BI110" i="5"/>
  <c r="FI110" i="5" s="1"/>
  <c r="BH110" i="5"/>
  <c r="FH110" i="5" s="1"/>
  <c r="BG110" i="5"/>
  <c r="FG110" i="5" s="1"/>
  <c r="BF110" i="5"/>
  <c r="FF110" i="5" s="1"/>
  <c r="BE110" i="5"/>
  <c r="FE110" i="5" s="1"/>
  <c r="BD110" i="5"/>
  <c r="FD110" i="5" s="1"/>
  <c r="BC110" i="5"/>
  <c r="FC110" i="5" s="1"/>
  <c r="BB110" i="5"/>
  <c r="FB110" i="5" s="1"/>
  <c r="BA110" i="5"/>
  <c r="FA110" i="5" s="1"/>
  <c r="AZ110" i="5"/>
  <c r="EZ110" i="5" s="1"/>
  <c r="AY110" i="5"/>
  <c r="EY110" i="5" s="1"/>
  <c r="AX110" i="5"/>
  <c r="EX110" i="5" s="1"/>
  <c r="AW110" i="5"/>
  <c r="EW110" i="5" s="1"/>
  <c r="AV110" i="5"/>
  <c r="EV110" i="5" s="1"/>
  <c r="AU110" i="5"/>
  <c r="EU110" i="5" s="1"/>
  <c r="AT110" i="5"/>
  <c r="ET110" i="5" s="1"/>
  <c r="AS110" i="5"/>
  <c r="ES110" i="5" s="1"/>
  <c r="AR110" i="5"/>
  <c r="ER110" i="5" s="1"/>
  <c r="AQ110" i="5"/>
  <c r="EQ110" i="5" s="1"/>
  <c r="AP110" i="5"/>
  <c r="EP110" i="5" s="1"/>
  <c r="AO110" i="5"/>
  <c r="EO110" i="5" s="1"/>
  <c r="AN110" i="5"/>
  <c r="EN110" i="5" s="1"/>
  <c r="AM110" i="5"/>
  <c r="EM110" i="5" s="1"/>
  <c r="AL110" i="5"/>
  <c r="EL110" i="5" s="1"/>
  <c r="AK110" i="5"/>
  <c r="EK110" i="5" s="1"/>
  <c r="AJ110" i="5"/>
  <c r="EJ110" i="5" s="1"/>
  <c r="AI110" i="5"/>
  <c r="EI110" i="5" s="1"/>
  <c r="AH110" i="5"/>
  <c r="EH110" i="5" s="1"/>
  <c r="AG110" i="5"/>
  <c r="EG110" i="5" s="1"/>
  <c r="AF110" i="5"/>
  <c r="EF110" i="5" s="1"/>
  <c r="AE110" i="5"/>
  <c r="EE110" i="5" s="1"/>
  <c r="AD110" i="5"/>
  <c r="ED110" i="5" s="1"/>
  <c r="AC110" i="5"/>
  <c r="EC110" i="5" s="1"/>
  <c r="AB110" i="5"/>
  <c r="EB110" i="5" s="1"/>
  <c r="AA110" i="5"/>
  <c r="EA110" i="5" s="1"/>
  <c r="Z110" i="5"/>
  <c r="DZ110" i="5" s="1"/>
  <c r="Y110" i="5"/>
  <c r="DY110" i="5" s="1"/>
  <c r="X110" i="5"/>
  <c r="DX110" i="5" s="1"/>
  <c r="W110" i="5"/>
  <c r="DW110" i="5" s="1"/>
  <c r="V110" i="5"/>
  <c r="DV110" i="5" s="1"/>
  <c r="U110" i="5"/>
  <c r="DU110" i="5" s="1"/>
  <c r="T110" i="5"/>
  <c r="DT110" i="5" s="1"/>
  <c r="S110" i="5"/>
  <c r="DS110" i="5" s="1"/>
  <c r="R110" i="5"/>
  <c r="DR110" i="5" s="1"/>
  <c r="Q110" i="5"/>
  <c r="DQ110" i="5" s="1"/>
  <c r="P110" i="5"/>
  <c r="O110" i="5"/>
  <c r="DO110" i="5" s="1"/>
  <c r="N110" i="5"/>
  <c r="DN110" i="5" s="1"/>
  <c r="M110" i="5"/>
  <c r="DM110" i="5" s="1"/>
  <c r="L110" i="5"/>
  <c r="DL110" i="5" s="1"/>
  <c r="K110" i="5"/>
  <c r="DK110" i="5" s="1"/>
  <c r="J110" i="5"/>
  <c r="DJ110" i="5" s="1"/>
  <c r="I110" i="5"/>
  <c r="DI110" i="5" s="1"/>
  <c r="H110" i="5"/>
  <c r="DH110" i="5" s="1"/>
  <c r="G110" i="5"/>
  <c r="DG110" i="5" s="1"/>
  <c r="F110" i="5"/>
  <c r="DF110" i="5" s="1"/>
  <c r="DB109" i="5"/>
  <c r="DA109" i="5"/>
  <c r="HA109" i="5" s="1"/>
  <c r="CZ109" i="5"/>
  <c r="GZ109" i="5" s="1"/>
  <c r="CY109" i="5"/>
  <c r="GY109" i="5" s="1"/>
  <c r="CX109" i="5"/>
  <c r="GX109" i="5" s="1"/>
  <c r="CW109" i="5"/>
  <c r="GW109" i="5" s="1"/>
  <c r="CV109" i="5"/>
  <c r="GV109" i="5" s="1"/>
  <c r="CU109" i="5"/>
  <c r="GU109" i="5" s="1"/>
  <c r="CT109" i="5"/>
  <c r="GT109" i="5" s="1"/>
  <c r="CS109" i="5"/>
  <c r="GS109" i="5" s="1"/>
  <c r="CR109" i="5"/>
  <c r="GR109" i="5" s="1"/>
  <c r="CQ109" i="5"/>
  <c r="GQ109" i="5" s="1"/>
  <c r="CP109" i="5"/>
  <c r="GP109" i="5" s="1"/>
  <c r="CO109" i="5"/>
  <c r="GO109" i="5" s="1"/>
  <c r="CN109" i="5"/>
  <c r="GN109" i="5" s="1"/>
  <c r="CM109" i="5"/>
  <c r="GM109" i="5" s="1"/>
  <c r="CL109" i="5"/>
  <c r="GL109" i="5" s="1"/>
  <c r="CK109" i="5"/>
  <c r="GK109" i="5" s="1"/>
  <c r="CJ109" i="5"/>
  <c r="GJ109" i="5" s="1"/>
  <c r="CI109" i="5"/>
  <c r="GI109" i="5" s="1"/>
  <c r="CH109" i="5"/>
  <c r="GH109" i="5" s="1"/>
  <c r="CG109" i="5"/>
  <c r="GG109" i="5" s="1"/>
  <c r="CF109" i="5"/>
  <c r="GF109" i="5" s="1"/>
  <c r="CE109" i="5"/>
  <c r="GE109" i="5" s="1"/>
  <c r="CD109" i="5"/>
  <c r="GD109" i="5" s="1"/>
  <c r="CC109" i="5"/>
  <c r="GC109" i="5" s="1"/>
  <c r="CB109" i="5"/>
  <c r="GB109" i="5" s="1"/>
  <c r="CA109" i="5"/>
  <c r="GA109" i="5" s="1"/>
  <c r="BZ109" i="5"/>
  <c r="FZ109" i="5" s="1"/>
  <c r="BY109" i="5"/>
  <c r="FY109" i="5" s="1"/>
  <c r="BX109" i="5"/>
  <c r="FX109" i="5" s="1"/>
  <c r="BW109" i="5"/>
  <c r="FW109" i="5" s="1"/>
  <c r="BV109" i="5"/>
  <c r="FV109" i="5" s="1"/>
  <c r="BU109" i="5"/>
  <c r="FU109" i="5" s="1"/>
  <c r="BT109" i="5"/>
  <c r="FT109" i="5" s="1"/>
  <c r="BS109" i="5"/>
  <c r="FS109" i="5" s="1"/>
  <c r="BR109" i="5"/>
  <c r="FR109" i="5" s="1"/>
  <c r="BQ109" i="5"/>
  <c r="FQ109" i="5" s="1"/>
  <c r="BP109" i="5"/>
  <c r="FP109" i="5" s="1"/>
  <c r="BO109" i="5"/>
  <c r="FO109" i="5" s="1"/>
  <c r="BN109" i="5"/>
  <c r="FN109" i="5" s="1"/>
  <c r="BM109" i="5"/>
  <c r="FM109" i="5" s="1"/>
  <c r="BL109" i="5"/>
  <c r="FL109" i="5" s="1"/>
  <c r="BK109" i="5"/>
  <c r="FK109" i="5" s="1"/>
  <c r="BJ109" i="5"/>
  <c r="FJ109" i="5" s="1"/>
  <c r="BI109" i="5"/>
  <c r="FI109" i="5" s="1"/>
  <c r="BH109" i="5"/>
  <c r="FH109" i="5" s="1"/>
  <c r="BG109" i="5"/>
  <c r="FG109" i="5" s="1"/>
  <c r="BF109" i="5"/>
  <c r="FF109" i="5" s="1"/>
  <c r="BE109" i="5"/>
  <c r="FE109" i="5" s="1"/>
  <c r="BD109" i="5"/>
  <c r="FD109" i="5" s="1"/>
  <c r="BC109" i="5"/>
  <c r="FC109" i="5" s="1"/>
  <c r="BB109" i="5"/>
  <c r="FB109" i="5" s="1"/>
  <c r="BA109" i="5"/>
  <c r="FA109" i="5" s="1"/>
  <c r="AZ109" i="5"/>
  <c r="EZ109" i="5" s="1"/>
  <c r="AY109" i="5"/>
  <c r="EY109" i="5" s="1"/>
  <c r="AX109" i="5"/>
  <c r="EX109" i="5" s="1"/>
  <c r="AW109" i="5"/>
  <c r="EW109" i="5" s="1"/>
  <c r="AV109" i="5"/>
  <c r="EV109" i="5" s="1"/>
  <c r="AU109" i="5"/>
  <c r="EU109" i="5" s="1"/>
  <c r="AT109" i="5"/>
  <c r="ET109" i="5" s="1"/>
  <c r="AS109" i="5"/>
  <c r="ES109" i="5" s="1"/>
  <c r="AR109" i="5"/>
  <c r="ER109" i="5" s="1"/>
  <c r="AQ109" i="5"/>
  <c r="EQ109" i="5" s="1"/>
  <c r="AP109" i="5"/>
  <c r="EP109" i="5" s="1"/>
  <c r="AO109" i="5"/>
  <c r="EO109" i="5" s="1"/>
  <c r="AN109" i="5"/>
  <c r="EN109" i="5" s="1"/>
  <c r="AM109" i="5"/>
  <c r="EM109" i="5" s="1"/>
  <c r="AL109" i="5"/>
  <c r="EL109" i="5" s="1"/>
  <c r="AK109" i="5"/>
  <c r="EK109" i="5" s="1"/>
  <c r="AJ109" i="5"/>
  <c r="EJ109" i="5" s="1"/>
  <c r="AI109" i="5"/>
  <c r="EI109" i="5" s="1"/>
  <c r="AH109" i="5"/>
  <c r="EH109" i="5" s="1"/>
  <c r="AG109" i="5"/>
  <c r="EG109" i="5" s="1"/>
  <c r="AF109" i="5"/>
  <c r="EF109" i="5" s="1"/>
  <c r="AE109" i="5"/>
  <c r="EE109" i="5" s="1"/>
  <c r="AD109" i="5"/>
  <c r="ED109" i="5" s="1"/>
  <c r="AC109" i="5"/>
  <c r="EC109" i="5" s="1"/>
  <c r="AB109" i="5"/>
  <c r="EB109" i="5" s="1"/>
  <c r="AA109" i="5"/>
  <c r="EA109" i="5" s="1"/>
  <c r="Z109" i="5"/>
  <c r="DZ109" i="5" s="1"/>
  <c r="Y109" i="5"/>
  <c r="DY109" i="5" s="1"/>
  <c r="X109" i="5"/>
  <c r="DX109" i="5" s="1"/>
  <c r="W109" i="5"/>
  <c r="DW109" i="5" s="1"/>
  <c r="V109" i="5"/>
  <c r="DV109" i="5" s="1"/>
  <c r="U109" i="5"/>
  <c r="DU109" i="5" s="1"/>
  <c r="T109" i="5"/>
  <c r="DT109" i="5" s="1"/>
  <c r="S109" i="5"/>
  <c r="DS109" i="5" s="1"/>
  <c r="R109" i="5"/>
  <c r="DR109" i="5" s="1"/>
  <c r="Q109" i="5"/>
  <c r="DQ109" i="5" s="1"/>
  <c r="P109" i="5"/>
  <c r="DP109" i="5" s="1"/>
  <c r="O109" i="5"/>
  <c r="DO109" i="5" s="1"/>
  <c r="N109" i="5"/>
  <c r="DN109" i="5" s="1"/>
  <c r="M109" i="5"/>
  <c r="DM109" i="5" s="1"/>
  <c r="L109" i="5"/>
  <c r="DL109" i="5" s="1"/>
  <c r="K109" i="5"/>
  <c r="DK109" i="5" s="1"/>
  <c r="J109" i="5"/>
  <c r="DJ109" i="5" s="1"/>
  <c r="I109" i="5"/>
  <c r="DI109" i="5" s="1"/>
  <c r="H109" i="5"/>
  <c r="DH109" i="5" s="1"/>
  <c r="G109" i="5"/>
  <c r="DG109" i="5" s="1"/>
  <c r="F109" i="5"/>
  <c r="DF109" i="5" s="1"/>
  <c r="DB108" i="5"/>
  <c r="DA108" i="5"/>
  <c r="CZ108" i="5"/>
  <c r="CY108" i="5"/>
  <c r="CX108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DB107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DB106" i="5"/>
  <c r="DA106" i="5"/>
  <c r="HA106" i="5" s="1"/>
  <c r="CZ106" i="5"/>
  <c r="GZ106" i="5" s="1"/>
  <c r="CY106" i="5"/>
  <c r="GY106" i="5" s="1"/>
  <c r="CX106" i="5"/>
  <c r="GX106" i="5" s="1"/>
  <c r="CW106" i="5"/>
  <c r="GW106" i="5" s="1"/>
  <c r="CV106" i="5"/>
  <c r="GV106" i="5" s="1"/>
  <c r="CU106" i="5"/>
  <c r="GU106" i="5" s="1"/>
  <c r="CT106" i="5"/>
  <c r="GT106" i="5" s="1"/>
  <c r="CS106" i="5"/>
  <c r="GS106" i="5" s="1"/>
  <c r="CR106" i="5"/>
  <c r="GR106" i="5" s="1"/>
  <c r="CQ106" i="5"/>
  <c r="GQ106" i="5" s="1"/>
  <c r="CP106" i="5"/>
  <c r="GP106" i="5" s="1"/>
  <c r="CO106" i="5"/>
  <c r="GO106" i="5" s="1"/>
  <c r="CN106" i="5"/>
  <c r="GN106" i="5" s="1"/>
  <c r="CM106" i="5"/>
  <c r="GM106" i="5" s="1"/>
  <c r="CL106" i="5"/>
  <c r="GL106" i="5" s="1"/>
  <c r="CK106" i="5"/>
  <c r="GK106" i="5" s="1"/>
  <c r="CJ106" i="5"/>
  <c r="GJ106" i="5" s="1"/>
  <c r="CI106" i="5"/>
  <c r="GI106" i="5" s="1"/>
  <c r="CH106" i="5"/>
  <c r="GH106" i="5" s="1"/>
  <c r="CG106" i="5"/>
  <c r="GG106" i="5" s="1"/>
  <c r="CF106" i="5"/>
  <c r="GF106" i="5" s="1"/>
  <c r="CE106" i="5"/>
  <c r="GE106" i="5" s="1"/>
  <c r="CD106" i="5"/>
  <c r="GD106" i="5" s="1"/>
  <c r="CC106" i="5"/>
  <c r="GC106" i="5" s="1"/>
  <c r="CB106" i="5"/>
  <c r="GB106" i="5" s="1"/>
  <c r="CA106" i="5"/>
  <c r="GA106" i="5" s="1"/>
  <c r="BZ106" i="5"/>
  <c r="FZ106" i="5" s="1"/>
  <c r="BY106" i="5"/>
  <c r="FY106" i="5" s="1"/>
  <c r="BX106" i="5"/>
  <c r="FX106" i="5" s="1"/>
  <c r="BW106" i="5"/>
  <c r="FW106" i="5" s="1"/>
  <c r="BV106" i="5"/>
  <c r="FV106" i="5" s="1"/>
  <c r="BU106" i="5"/>
  <c r="FU106" i="5" s="1"/>
  <c r="BT106" i="5"/>
  <c r="FT106" i="5" s="1"/>
  <c r="BS106" i="5"/>
  <c r="FS106" i="5" s="1"/>
  <c r="BR106" i="5"/>
  <c r="FR106" i="5" s="1"/>
  <c r="BQ106" i="5"/>
  <c r="FQ106" i="5" s="1"/>
  <c r="BP106" i="5"/>
  <c r="FP106" i="5" s="1"/>
  <c r="BO106" i="5"/>
  <c r="FO106" i="5" s="1"/>
  <c r="BN106" i="5"/>
  <c r="FN106" i="5" s="1"/>
  <c r="BM106" i="5"/>
  <c r="FM106" i="5" s="1"/>
  <c r="BL106" i="5"/>
  <c r="FL106" i="5" s="1"/>
  <c r="BK106" i="5"/>
  <c r="FK106" i="5" s="1"/>
  <c r="BJ106" i="5"/>
  <c r="FJ106" i="5" s="1"/>
  <c r="BI106" i="5"/>
  <c r="FI106" i="5" s="1"/>
  <c r="BH106" i="5"/>
  <c r="FH106" i="5" s="1"/>
  <c r="BG106" i="5"/>
  <c r="FG106" i="5" s="1"/>
  <c r="BF106" i="5"/>
  <c r="FF106" i="5" s="1"/>
  <c r="BE106" i="5"/>
  <c r="FE106" i="5" s="1"/>
  <c r="BD106" i="5"/>
  <c r="FD106" i="5" s="1"/>
  <c r="BC106" i="5"/>
  <c r="FC106" i="5" s="1"/>
  <c r="BB106" i="5"/>
  <c r="FB106" i="5" s="1"/>
  <c r="BA106" i="5"/>
  <c r="FA106" i="5" s="1"/>
  <c r="AZ106" i="5"/>
  <c r="EZ106" i="5" s="1"/>
  <c r="AY106" i="5"/>
  <c r="EY106" i="5" s="1"/>
  <c r="AX106" i="5"/>
  <c r="EX106" i="5" s="1"/>
  <c r="AW106" i="5"/>
  <c r="EW106" i="5" s="1"/>
  <c r="AV106" i="5"/>
  <c r="EV106" i="5" s="1"/>
  <c r="AU106" i="5"/>
  <c r="EU106" i="5" s="1"/>
  <c r="AT106" i="5"/>
  <c r="ET106" i="5" s="1"/>
  <c r="AS106" i="5"/>
  <c r="ES106" i="5" s="1"/>
  <c r="AR106" i="5"/>
  <c r="ER106" i="5" s="1"/>
  <c r="AQ106" i="5"/>
  <c r="EQ106" i="5" s="1"/>
  <c r="AP106" i="5"/>
  <c r="EP106" i="5" s="1"/>
  <c r="AO106" i="5"/>
  <c r="EO106" i="5" s="1"/>
  <c r="AN106" i="5"/>
  <c r="EN106" i="5" s="1"/>
  <c r="AM106" i="5"/>
  <c r="EM106" i="5" s="1"/>
  <c r="AL106" i="5"/>
  <c r="EL106" i="5" s="1"/>
  <c r="AK106" i="5"/>
  <c r="EK106" i="5" s="1"/>
  <c r="AJ106" i="5"/>
  <c r="EJ106" i="5" s="1"/>
  <c r="AI106" i="5"/>
  <c r="EI106" i="5" s="1"/>
  <c r="AH106" i="5"/>
  <c r="EH106" i="5" s="1"/>
  <c r="AG106" i="5"/>
  <c r="EG106" i="5" s="1"/>
  <c r="AF106" i="5"/>
  <c r="EF106" i="5" s="1"/>
  <c r="AE106" i="5"/>
  <c r="EE106" i="5" s="1"/>
  <c r="AD106" i="5"/>
  <c r="ED106" i="5" s="1"/>
  <c r="AC106" i="5"/>
  <c r="EC106" i="5" s="1"/>
  <c r="AB106" i="5"/>
  <c r="EB106" i="5" s="1"/>
  <c r="AA106" i="5"/>
  <c r="EA106" i="5" s="1"/>
  <c r="Z106" i="5"/>
  <c r="DZ106" i="5" s="1"/>
  <c r="Y106" i="5"/>
  <c r="DY106" i="5" s="1"/>
  <c r="X106" i="5"/>
  <c r="DX106" i="5" s="1"/>
  <c r="W106" i="5"/>
  <c r="DW106" i="5" s="1"/>
  <c r="V106" i="5"/>
  <c r="DV106" i="5" s="1"/>
  <c r="U106" i="5"/>
  <c r="DU106" i="5" s="1"/>
  <c r="T106" i="5"/>
  <c r="DT106" i="5" s="1"/>
  <c r="S106" i="5"/>
  <c r="DS106" i="5" s="1"/>
  <c r="R106" i="5"/>
  <c r="DR106" i="5" s="1"/>
  <c r="Q106" i="5"/>
  <c r="DQ106" i="5" s="1"/>
  <c r="P106" i="5"/>
  <c r="DP106" i="5" s="1"/>
  <c r="O106" i="5"/>
  <c r="DO106" i="5" s="1"/>
  <c r="N106" i="5"/>
  <c r="DN106" i="5" s="1"/>
  <c r="M106" i="5"/>
  <c r="DM106" i="5" s="1"/>
  <c r="L106" i="5"/>
  <c r="DL106" i="5" s="1"/>
  <c r="K106" i="5"/>
  <c r="DK106" i="5" s="1"/>
  <c r="J106" i="5"/>
  <c r="DJ106" i="5" s="1"/>
  <c r="I106" i="5"/>
  <c r="DI106" i="5" s="1"/>
  <c r="H106" i="5"/>
  <c r="DH106" i="5" s="1"/>
  <c r="G106" i="5"/>
  <c r="DG106" i="5" s="1"/>
  <c r="F106" i="5"/>
  <c r="DF106" i="5" s="1"/>
  <c r="DB105" i="5"/>
  <c r="DA105" i="5"/>
  <c r="HA105" i="5" s="1"/>
  <c r="CZ105" i="5"/>
  <c r="GZ105" i="5" s="1"/>
  <c r="CY105" i="5"/>
  <c r="GY105" i="5" s="1"/>
  <c r="CX105" i="5"/>
  <c r="GX105" i="5" s="1"/>
  <c r="CW105" i="5"/>
  <c r="GW105" i="5" s="1"/>
  <c r="CV105" i="5"/>
  <c r="GV105" i="5" s="1"/>
  <c r="CU105" i="5"/>
  <c r="GU105" i="5" s="1"/>
  <c r="CT105" i="5"/>
  <c r="GT105" i="5" s="1"/>
  <c r="CS105" i="5"/>
  <c r="GS105" i="5" s="1"/>
  <c r="CR105" i="5"/>
  <c r="GR105" i="5" s="1"/>
  <c r="CQ105" i="5"/>
  <c r="GQ105" i="5" s="1"/>
  <c r="CP105" i="5"/>
  <c r="GP105" i="5" s="1"/>
  <c r="CO105" i="5"/>
  <c r="GO105" i="5" s="1"/>
  <c r="CN105" i="5"/>
  <c r="GN105" i="5" s="1"/>
  <c r="CM105" i="5"/>
  <c r="GM105" i="5" s="1"/>
  <c r="CL105" i="5"/>
  <c r="GL105" i="5" s="1"/>
  <c r="CK105" i="5"/>
  <c r="GK105" i="5" s="1"/>
  <c r="CJ105" i="5"/>
  <c r="GJ105" i="5" s="1"/>
  <c r="CI105" i="5"/>
  <c r="GI105" i="5" s="1"/>
  <c r="CH105" i="5"/>
  <c r="GH105" i="5" s="1"/>
  <c r="CG105" i="5"/>
  <c r="GG105" i="5" s="1"/>
  <c r="CF105" i="5"/>
  <c r="GF105" i="5" s="1"/>
  <c r="CE105" i="5"/>
  <c r="GE105" i="5" s="1"/>
  <c r="CD105" i="5"/>
  <c r="GD105" i="5" s="1"/>
  <c r="CC105" i="5"/>
  <c r="GC105" i="5" s="1"/>
  <c r="CB105" i="5"/>
  <c r="GB105" i="5" s="1"/>
  <c r="CA105" i="5"/>
  <c r="GA105" i="5" s="1"/>
  <c r="BZ105" i="5"/>
  <c r="FZ105" i="5" s="1"/>
  <c r="BY105" i="5"/>
  <c r="FY105" i="5" s="1"/>
  <c r="BX105" i="5"/>
  <c r="FX105" i="5" s="1"/>
  <c r="BW105" i="5"/>
  <c r="FW105" i="5" s="1"/>
  <c r="BV105" i="5"/>
  <c r="FV105" i="5" s="1"/>
  <c r="BU105" i="5"/>
  <c r="FU105" i="5" s="1"/>
  <c r="BT105" i="5"/>
  <c r="FT105" i="5" s="1"/>
  <c r="BS105" i="5"/>
  <c r="FS105" i="5" s="1"/>
  <c r="BR105" i="5"/>
  <c r="FR105" i="5" s="1"/>
  <c r="BQ105" i="5"/>
  <c r="FQ105" i="5" s="1"/>
  <c r="BP105" i="5"/>
  <c r="FP105" i="5" s="1"/>
  <c r="BO105" i="5"/>
  <c r="FO105" i="5" s="1"/>
  <c r="BN105" i="5"/>
  <c r="FN105" i="5" s="1"/>
  <c r="BM105" i="5"/>
  <c r="FM105" i="5" s="1"/>
  <c r="BL105" i="5"/>
  <c r="FL105" i="5" s="1"/>
  <c r="BK105" i="5"/>
  <c r="FK105" i="5" s="1"/>
  <c r="BJ105" i="5"/>
  <c r="FJ105" i="5" s="1"/>
  <c r="BI105" i="5"/>
  <c r="FI105" i="5" s="1"/>
  <c r="BH105" i="5"/>
  <c r="FH105" i="5" s="1"/>
  <c r="BG105" i="5"/>
  <c r="FG105" i="5" s="1"/>
  <c r="BF105" i="5"/>
  <c r="FF105" i="5" s="1"/>
  <c r="BE105" i="5"/>
  <c r="FE105" i="5" s="1"/>
  <c r="BD105" i="5"/>
  <c r="FD105" i="5" s="1"/>
  <c r="BC105" i="5"/>
  <c r="FC105" i="5" s="1"/>
  <c r="BB105" i="5"/>
  <c r="FB105" i="5" s="1"/>
  <c r="BA105" i="5"/>
  <c r="FA105" i="5" s="1"/>
  <c r="AZ105" i="5"/>
  <c r="EZ105" i="5" s="1"/>
  <c r="AY105" i="5"/>
  <c r="EY105" i="5" s="1"/>
  <c r="AX105" i="5"/>
  <c r="EX105" i="5" s="1"/>
  <c r="AW105" i="5"/>
  <c r="EW105" i="5" s="1"/>
  <c r="AV105" i="5"/>
  <c r="EV105" i="5" s="1"/>
  <c r="AU105" i="5"/>
  <c r="EU105" i="5" s="1"/>
  <c r="AT105" i="5"/>
  <c r="ET105" i="5" s="1"/>
  <c r="AS105" i="5"/>
  <c r="ES105" i="5" s="1"/>
  <c r="AR105" i="5"/>
  <c r="ER105" i="5" s="1"/>
  <c r="AQ105" i="5"/>
  <c r="EQ105" i="5" s="1"/>
  <c r="AP105" i="5"/>
  <c r="EP105" i="5" s="1"/>
  <c r="AO105" i="5"/>
  <c r="EO105" i="5" s="1"/>
  <c r="AN105" i="5"/>
  <c r="EN105" i="5" s="1"/>
  <c r="AM105" i="5"/>
  <c r="EM105" i="5" s="1"/>
  <c r="AL105" i="5"/>
  <c r="EL105" i="5" s="1"/>
  <c r="AK105" i="5"/>
  <c r="EK105" i="5" s="1"/>
  <c r="AJ105" i="5"/>
  <c r="EJ105" i="5" s="1"/>
  <c r="AI105" i="5"/>
  <c r="EI105" i="5" s="1"/>
  <c r="AH105" i="5"/>
  <c r="EH105" i="5" s="1"/>
  <c r="AG105" i="5"/>
  <c r="EG105" i="5" s="1"/>
  <c r="AF105" i="5"/>
  <c r="EF105" i="5" s="1"/>
  <c r="AE105" i="5"/>
  <c r="EE105" i="5" s="1"/>
  <c r="AD105" i="5"/>
  <c r="ED105" i="5" s="1"/>
  <c r="AC105" i="5"/>
  <c r="EC105" i="5" s="1"/>
  <c r="AB105" i="5"/>
  <c r="EB105" i="5" s="1"/>
  <c r="AA105" i="5"/>
  <c r="EA105" i="5" s="1"/>
  <c r="Z105" i="5"/>
  <c r="DZ105" i="5" s="1"/>
  <c r="Y105" i="5"/>
  <c r="DY105" i="5" s="1"/>
  <c r="X105" i="5"/>
  <c r="DX105" i="5" s="1"/>
  <c r="W105" i="5"/>
  <c r="DW105" i="5" s="1"/>
  <c r="V105" i="5"/>
  <c r="DV105" i="5" s="1"/>
  <c r="U105" i="5"/>
  <c r="DU105" i="5" s="1"/>
  <c r="T105" i="5"/>
  <c r="DT105" i="5" s="1"/>
  <c r="S105" i="5"/>
  <c r="DS105" i="5" s="1"/>
  <c r="R105" i="5"/>
  <c r="DR105" i="5" s="1"/>
  <c r="Q105" i="5"/>
  <c r="DQ105" i="5" s="1"/>
  <c r="P105" i="5"/>
  <c r="DP105" i="5" s="1"/>
  <c r="O105" i="5"/>
  <c r="DO105" i="5" s="1"/>
  <c r="N105" i="5"/>
  <c r="DN105" i="5" s="1"/>
  <c r="M105" i="5"/>
  <c r="DM105" i="5" s="1"/>
  <c r="L105" i="5"/>
  <c r="DL105" i="5" s="1"/>
  <c r="K105" i="5"/>
  <c r="DK105" i="5" s="1"/>
  <c r="J105" i="5"/>
  <c r="DJ105" i="5" s="1"/>
  <c r="I105" i="5"/>
  <c r="DI105" i="5" s="1"/>
  <c r="H105" i="5"/>
  <c r="DH105" i="5" s="1"/>
  <c r="G105" i="5"/>
  <c r="DG105" i="5" s="1"/>
  <c r="F105" i="5"/>
  <c r="DF105" i="5" s="1"/>
  <c r="DB104" i="5"/>
  <c r="DA104" i="5"/>
  <c r="HA104" i="5" s="1"/>
  <c r="CZ104" i="5"/>
  <c r="GZ104" i="5" s="1"/>
  <c r="CY104" i="5"/>
  <c r="GY104" i="5" s="1"/>
  <c r="CX104" i="5"/>
  <c r="GX104" i="5" s="1"/>
  <c r="CW104" i="5"/>
  <c r="GW104" i="5" s="1"/>
  <c r="CV104" i="5"/>
  <c r="GV104" i="5" s="1"/>
  <c r="CU104" i="5"/>
  <c r="GU104" i="5" s="1"/>
  <c r="CT104" i="5"/>
  <c r="GT104" i="5" s="1"/>
  <c r="CS104" i="5"/>
  <c r="GS104" i="5" s="1"/>
  <c r="CR104" i="5"/>
  <c r="GR104" i="5" s="1"/>
  <c r="CQ104" i="5"/>
  <c r="GQ104" i="5" s="1"/>
  <c r="CP104" i="5"/>
  <c r="GP104" i="5" s="1"/>
  <c r="CO104" i="5"/>
  <c r="GO104" i="5" s="1"/>
  <c r="CN104" i="5"/>
  <c r="GN104" i="5" s="1"/>
  <c r="CM104" i="5"/>
  <c r="GM104" i="5" s="1"/>
  <c r="CL104" i="5"/>
  <c r="GL104" i="5" s="1"/>
  <c r="CK104" i="5"/>
  <c r="GK104" i="5" s="1"/>
  <c r="CJ104" i="5"/>
  <c r="GJ104" i="5" s="1"/>
  <c r="CI104" i="5"/>
  <c r="GI104" i="5" s="1"/>
  <c r="CH104" i="5"/>
  <c r="GH104" i="5" s="1"/>
  <c r="CG104" i="5"/>
  <c r="GG104" i="5" s="1"/>
  <c r="CF104" i="5"/>
  <c r="GF104" i="5" s="1"/>
  <c r="CE104" i="5"/>
  <c r="GE104" i="5" s="1"/>
  <c r="CD104" i="5"/>
  <c r="GD104" i="5" s="1"/>
  <c r="CC104" i="5"/>
  <c r="GC104" i="5" s="1"/>
  <c r="CB104" i="5"/>
  <c r="GB104" i="5" s="1"/>
  <c r="CA104" i="5"/>
  <c r="GA104" i="5" s="1"/>
  <c r="BZ104" i="5"/>
  <c r="FZ104" i="5" s="1"/>
  <c r="BY104" i="5"/>
  <c r="FY104" i="5" s="1"/>
  <c r="BX104" i="5"/>
  <c r="FX104" i="5" s="1"/>
  <c r="BW104" i="5"/>
  <c r="FW104" i="5" s="1"/>
  <c r="BV104" i="5"/>
  <c r="FV104" i="5" s="1"/>
  <c r="BU104" i="5"/>
  <c r="FU104" i="5" s="1"/>
  <c r="BT104" i="5"/>
  <c r="FT104" i="5" s="1"/>
  <c r="BS104" i="5"/>
  <c r="FS104" i="5" s="1"/>
  <c r="BR104" i="5"/>
  <c r="FR104" i="5" s="1"/>
  <c r="BQ104" i="5"/>
  <c r="FQ104" i="5" s="1"/>
  <c r="BP104" i="5"/>
  <c r="FP104" i="5" s="1"/>
  <c r="BO104" i="5"/>
  <c r="FO104" i="5" s="1"/>
  <c r="BN104" i="5"/>
  <c r="FN104" i="5" s="1"/>
  <c r="BM104" i="5"/>
  <c r="FM104" i="5" s="1"/>
  <c r="BL104" i="5"/>
  <c r="FL104" i="5" s="1"/>
  <c r="BK104" i="5"/>
  <c r="FK104" i="5" s="1"/>
  <c r="BJ104" i="5"/>
  <c r="FJ104" i="5" s="1"/>
  <c r="BI104" i="5"/>
  <c r="FI104" i="5" s="1"/>
  <c r="BH104" i="5"/>
  <c r="FH104" i="5" s="1"/>
  <c r="BG104" i="5"/>
  <c r="FG104" i="5" s="1"/>
  <c r="BF104" i="5"/>
  <c r="FF104" i="5" s="1"/>
  <c r="BE104" i="5"/>
  <c r="FE104" i="5" s="1"/>
  <c r="BD104" i="5"/>
  <c r="FD104" i="5" s="1"/>
  <c r="BC104" i="5"/>
  <c r="FC104" i="5" s="1"/>
  <c r="BB104" i="5"/>
  <c r="FB104" i="5" s="1"/>
  <c r="BA104" i="5"/>
  <c r="FA104" i="5" s="1"/>
  <c r="AZ104" i="5"/>
  <c r="EZ104" i="5" s="1"/>
  <c r="AY104" i="5"/>
  <c r="EY104" i="5" s="1"/>
  <c r="AX104" i="5"/>
  <c r="EX104" i="5" s="1"/>
  <c r="AW104" i="5"/>
  <c r="EW104" i="5" s="1"/>
  <c r="AV104" i="5"/>
  <c r="EV104" i="5" s="1"/>
  <c r="AU104" i="5"/>
  <c r="EU104" i="5" s="1"/>
  <c r="AT104" i="5"/>
  <c r="ET104" i="5" s="1"/>
  <c r="AS104" i="5"/>
  <c r="ES104" i="5" s="1"/>
  <c r="AR104" i="5"/>
  <c r="ER104" i="5" s="1"/>
  <c r="AQ104" i="5"/>
  <c r="EQ104" i="5" s="1"/>
  <c r="AP104" i="5"/>
  <c r="EP104" i="5" s="1"/>
  <c r="AO104" i="5"/>
  <c r="EO104" i="5" s="1"/>
  <c r="AN104" i="5"/>
  <c r="EN104" i="5" s="1"/>
  <c r="AM104" i="5"/>
  <c r="EM104" i="5" s="1"/>
  <c r="AL104" i="5"/>
  <c r="EL104" i="5" s="1"/>
  <c r="AK104" i="5"/>
  <c r="EK104" i="5" s="1"/>
  <c r="AJ104" i="5"/>
  <c r="EJ104" i="5" s="1"/>
  <c r="AI104" i="5"/>
  <c r="EI104" i="5" s="1"/>
  <c r="AH104" i="5"/>
  <c r="EH104" i="5" s="1"/>
  <c r="AG104" i="5"/>
  <c r="EG104" i="5" s="1"/>
  <c r="AF104" i="5"/>
  <c r="EF104" i="5" s="1"/>
  <c r="AE104" i="5"/>
  <c r="EE104" i="5" s="1"/>
  <c r="AD104" i="5"/>
  <c r="ED104" i="5" s="1"/>
  <c r="AC104" i="5"/>
  <c r="EC104" i="5" s="1"/>
  <c r="AB104" i="5"/>
  <c r="EB104" i="5" s="1"/>
  <c r="AA104" i="5"/>
  <c r="EA104" i="5" s="1"/>
  <c r="Z104" i="5"/>
  <c r="DZ104" i="5" s="1"/>
  <c r="Y104" i="5"/>
  <c r="DY104" i="5" s="1"/>
  <c r="X104" i="5"/>
  <c r="DX104" i="5" s="1"/>
  <c r="W104" i="5"/>
  <c r="DW104" i="5" s="1"/>
  <c r="V104" i="5"/>
  <c r="DV104" i="5" s="1"/>
  <c r="U104" i="5"/>
  <c r="DU104" i="5" s="1"/>
  <c r="T104" i="5"/>
  <c r="DT104" i="5" s="1"/>
  <c r="S104" i="5"/>
  <c r="DS104" i="5" s="1"/>
  <c r="R104" i="5"/>
  <c r="DR104" i="5" s="1"/>
  <c r="Q104" i="5"/>
  <c r="DQ104" i="5" s="1"/>
  <c r="P104" i="5"/>
  <c r="DP104" i="5" s="1"/>
  <c r="O104" i="5"/>
  <c r="DO104" i="5" s="1"/>
  <c r="N104" i="5"/>
  <c r="M104" i="5"/>
  <c r="DM104" i="5" s="1"/>
  <c r="L104" i="5"/>
  <c r="DL104" i="5" s="1"/>
  <c r="K104" i="5"/>
  <c r="DK104" i="5" s="1"/>
  <c r="J104" i="5"/>
  <c r="DJ104" i="5" s="1"/>
  <c r="I104" i="5"/>
  <c r="DI104" i="5" s="1"/>
  <c r="H104" i="5"/>
  <c r="DH104" i="5" s="1"/>
  <c r="G104" i="5"/>
  <c r="DG104" i="5" s="1"/>
  <c r="F104" i="5"/>
  <c r="DF104" i="5" s="1"/>
  <c r="DB103" i="5"/>
  <c r="DA103" i="5"/>
  <c r="HA103" i="5" s="1"/>
  <c r="CZ103" i="5"/>
  <c r="GZ103" i="5" s="1"/>
  <c r="CY103" i="5"/>
  <c r="GY103" i="5" s="1"/>
  <c r="CX103" i="5"/>
  <c r="GX103" i="5" s="1"/>
  <c r="CW103" i="5"/>
  <c r="GW103" i="5" s="1"/>
  <c r="CV103" i="5"/>
  <c r="GV103" i="5" s="1"/>
  <c r="CU103" i="5"/>
  <c r="GU103" i="5" s="1"/>
  <c r="CT103" i="5"/>
  <c r="GT103" i="5" s="1"/>
  <c r="CS103" i="5"/>
  <c r="GS103" i="5" s="1"/>
  <c r="CR103" i="5"/>
  <c r="GR103" i="5" s="1"/>
  <c r="CQ103" i="5"/>
  <c r="GQ103" i="5" s="1"/>
  <c r="CP103" i="5"/>
  <c r="GP103" i="5" s="1"/>
  <c r="CO103" i="5"/>
  <c r="GO103" i="5" s="1"/>
  <c r="CN103" i="5"/>
  <c r="GN103" i="5" s="1"/>
  <c r="CM103" i="5"/>
  <c r="GM103" i="5" s="1"/>
  <c r="CL103" i="5"/>
  <c r="GL103" i="5" s="1"/>
  <c r="CK103" i="5"/>
  <c r="GK103" i="5" s="1"/>
  <c r="CJ103" i="5"/>
  <c r="GJ103" i="5" s="1"/>
  <c r="CI103" i="5"/>
  <c r="GI103" i="5" s="1"/>
  <c r="CH103" i="5"/>
  <c r="GH103" i="5" s="1"/>
  <c r="CG103" i="5"/>
  <c r="GG103" i="5" s="1"/>
  <c r="CF103" i="5"/>
  <c r="GF103" i="5" s="1"/>
  <c r="CE103" i="5"/>
  <c r="GE103" i="5" s="1"/>
  <c r="CD103" i="5"/>
  <c r="GD103" i="5" s="1"/>
  <c r="CC103" i="5"/>
  <c r="GC103" i="5" s="1"/>
  <c r="CB103" i="5"/>
  <c r="GB103" i="5" s="1"/>
  <c r="CA103" i="5"/>
  <c r="GA103" i="5" s="1"/>
  <c r="BZ103" i="5"/>
  <c r="FZ103" i="5" s="1"/>
  <c r="BY103" i="5"/>
  <c r="FY103" i="5" s="1"/>
  <c r="BX103" i="5"/>
  <c r="FX103" i="5" s="1"/>
  <c r="BW103" i="5"/>
  <c r="FW103" i="5" s="1"/>
  <c r="BV103" i="5"/>
  <c r="FV103" i="5" s="1"/>
  <c r="BU103" i="5"/>
  <c r="FU103" i="5" s="1"/>
  <c r="BT103" i="5"/>
  <c r="FT103" i="5" s="1"/>
  <c r="BS103" i="5"/>
  <c r="FS103" i="5" s="1"/>
  <c r="BR103" i="5"/>
  <c r="FR103" i="5" s="1"/>
  <c r="BQ103" i="5"/>
  <c r="FQ103" i="5" s="1"/>
  <c r="BP103" i="5"/>
  <c r="FP103" i="5" s="1"/>
  <c r="BO103" i="5"/>
  <c r="FO103" i="5" s="1"/>
  <c r="BN103" i="5"/>
  <c r="FN103" i="5" s="1"/>
  <c r="BM103" i="5"/>
  <c r="FM103" i="5" s="1"/>
  <c r="BL103" i="5"/>
  <c r="FL103" i="5" s="1"/>
  <c r="BK103" i="5"/>
  <c r="FK103" i="5" s="1"/>
  <c r="BJ103" i="5"/>
  <c r="FJ103" i="5" s="1"/>
  <c r="BI103" i="5"/>
  <c r="FI103" i="5" s="1"/>
  <c r="BH103" i="5"/>
  <c r="FH103" i="5" s="1"/>
  <c r="BG103" i="5"/>
  <c r="FG103" i="5" s="1"/>
  <c r="BF103" i="5"/>
  <c r="FF103" i="5" s="1"/>
  <c r="BE103" i="5"/>
  <c r="FE103" i="5" s="1"/>
  <c r="BD103" i="5"/>
  <c r="FD103" i="5" s="1"/>
  <c r="BC103" i="5"/>
  <c r="FC103" i="5" s="1"/>
  <c r="BB103" i="5"/>
  <c r="FB103" i="5" s="1"/>
  <c r="BA103" i="5"/>
  <c r="FA103" i="5" s="1"/>
  <c r="AZ103" i="5"/>
  <c r="EZ103" i="5" s="1"/>
  <c r="AY103" i="5"/>
  <c r="EY103" i="5" s="1"/>
  <c r="AX103" i="5"/>
  <c r="EX103" i="5" s="1"/>
  <c r="AW103" i="5"/>
  <c r="EW103" i="5" s="1"/>
  <c r="AV103" i="5"/>
  <c r="EV103" i="5" s="1"/>
  <c r="AU103" i="5"/>
  <c r="EU103" i="5" s="1"/>
  <c r="AT103" i="5"/>
  <c r="ET103" i="5" s="1"/>
  <c r="AS103" i="5"/>
  <c r="ES103" i="5" s="1"/>
  <c r="AR103" i="5"/>
  <c r="ER103" i="5" s="1"/>
  <c r="AQ103" i="5"/>
  <c r="EQ103" i="5" s="1"/>
  <c r="AP103" i="5"/>
  <c r="EP103" i="5" s="1"/>
  <c r="AO103" i="5"/>
  <c r="EO103" i="5" s="1"/>
  <c r="AN103" i="5"/>
  <c r="EN103" i="5" s="1"/>
  <c r="AM103" i="5"/>
  <c r="EM103" i="5" s="1"/>
  <c r="AL103" i="5"/>
  <c r="EL103" i="5" s="1"/>
  <c r="AK103" i="5"/>
  <c r="EK103" i="5" s="1"/>
  <c r="AJ103" i="5"/>
  <c r="EJ103" i="5" s="1"/>
  <c r="AI103" i="5"/>
  <c r="EI103" i="5" s="1"/>
  <c r="AH103" i="5"/>
  <c r="EH103" i="5" s="1"/>
  <c r="AG103" i="5"/>
  <c r="EG103" i="5" s="1"/>
  <c r="AF103" i="5"/>
  <c r="EF103" i="5" s="1"/>
  <c r="AE103" i="5"/>
  <c r="EE103" i="5" s="1"/>
  <c r="AD103" i="5"/>
  <c r="ED103" i="5" s="1"/>
  <c r="AC103" i="5"/>
  <c r="EC103" i="5" s="1"/>
  <c r="AB103" i="5"/>
  <c r="EB103" i="5" s="1"/>
  <c r="AA103" i="5"/>
  <c r="EA103" i="5" s="1"/>
  <c r="Z103" i="5"/>
  <c r="DZ103" i="5" s="1"/>
  <c r="Y103" i="5"/>
  <c r="DY103" i="5" s="1"/>
  <c r="X103" i="5"/>
  <c r="DX103" i="5" s="1"/>
  <c r="W103" i="5"/>
  <c r="DW103" i="5" s="1"/>
  <c r="V103" i="5"/>
  <c r="DV103" i="5" s="1"/>
  <c r="U103" i="5"/>
  <c r="DU103" i="5" s="1"/>
  <c r="T103" i="5"/>
  <c r="DT103" i="5" s="1"/>
  <c r="S103" i="5"/>
  <c r="R103" i="5"/>
  <c r="DR103" i="5" s="1"/>
  <c r="Q103" i="5"/>
  <c r="DQ103" i="5" s="1"/>
  <c r="P103" i="5"/>
  <c r="DP103" i="5" s="1"/>
  <c r="O103" i="5"/>
  <c r="DO103" i="5" s="1"/>
  <c r="N103" i="5"/>
  <c r="DN103" i="5" s="1"/>
  <c r="M103" i="5"/>
  <c r="DM103" i="5" s="1"/>
  <c r="L103" i="5"/>
  <c r="DL103" i="5" s="1"/>
  <c r="K103" i="5"/>
  <c r="DK103" i="5" s="1"/>
  <c r="J103" i="5"/>
  <c r="DJ103" i="5" s="1"/>
  <c r="I103" i="5"/>
  <c r="DI103" i="5" s="1"/>
  <c r="H103" i="5"/>
  <c r="DH103" i="5" s="1"/>
  <c r="G103" i="5"/>
  <c r="DG103" i="5" s="1"/>
  <c r="F103" i="5"/>
  <c r="DF103" i="5" s="1"/>
  <c r="DB102" i="5"/>
  <c r="DA102" i="5"/>
  <c r="HA102" i="5" s="1"/>
  <c r="CZ102" i="5"/>
  <c r="GZ102" i="5" s="1"/>
  <c r="CY102" i="5"/>
  <c r="GY102" i="5" s="1"/>
  <c r="CX102" i="5"/>
  <c r="GX102" i="5" s="1"/>
  <c r="CW102" i="5"/>
  <c r="GW102" i="5" s="1"/>
  <c r="CV102" i="5"/>
  <c r="GV102" i="5" s="1"/>
  <c r="CU102" i="5"/>
  <c r="GU102" i="5" s="1"/>
  <c r="CT102" i="5"/>
  <c r="GT102" i="5" s="1"/>
  <c r="CS102" i="5"/>
  <c r="GS102" i="5" s="1"/>
  <c r="CR102" i="5"/>
  <c r="GR102" i="5" s="1"/>
  <c r="CQ102" i="5"/>
  <c r="GQ102" i="5" s="1"/>
  <c r="CP102" i="5"/>
  <c r="GP102" i="5" s="1"/>
  <c r="CO102" i="5"/>
  <c r="GO102" i="5" s="1"/>
  <c r="CN102" i="5"/>
  <c r="GN102" i="5" s="1"/>
  <c r="CM102" i="5"/>
  <c r="GM102" i="5" s="1"/>
  <c r="CL102" i="5"/>
  <c r="GL102" i="5" s="1"/>
  <c r="CK102" i="5"/>
  <c r="GK102" i="5" s="1"/>
  <c r="CJ102" i="5"/>
  <c r="GJ102" i="5" s="1"/>
  <c r="CI102" i="5"/>
  <c r="GI102" i="5" s="1"/>
  <c r="CH102" i="5"/>
  <c r="GH102" i="5" s="1"/>
  <c r="CG102" i="5"/>
  <c r="GG102" i="5" s="1"/>
  <c r="CF102" i="5"/>
  <c r="GF102" i="5" s="1"/>
  <c r="CE102" i="5"/>
  <c r="GE102" i="5" s="1"/>
  <c r="CD102" i="5"/>
  <c r="GD102" i="5" s="1"/>
  <c r="CC102" i="5"/>
  <c r="GC102" i="5" s="1"/>
  <c r="CB102" i="5"/>
  <c r="GB102" i="5" s="1"/>
  <c r="CA102" i="5"/>
  <c r="GA102" i="5" s="1"/>
  <c r="BZ102" i="5"/>
  <c r="FZ102" i="5" s="1"/>
  <c r="BY102" i="5"/>
  <c r="FY102" i="5" s="1"/>
  <c r="BX102" i="5"/>
  <c r="FX102" i="5" s="1"/>
  <c r="BW102" i="5"/>
  <c r="FW102" i="5" s="1"/>
  <c r="BV102" i="5"/>
  <c r="FV102" i="5" s="1"/>
  <c r="BU102" i="5"/>
  <c r="FU102" i="5" s="1"/>
  <c r="BT102" i="5"/>
  <c r="FT102" i="5" s="1"/>
  <c r="BS102" i="5"/>
  <c r="FS102" i="5" s="1"/>
  <c r="BR102" i="5"/>
  <c r="FR102" i="5" s="1"/>
  <c r="BQ102" i="5"/>
  <c r="FQ102" i="5" s="1"/>
  <c r="BP102" i="5"/>
  <c r="FP102" i="5" s="1"/>
  <c r="BO102" i="5"/>
  <c r="FO102" i="5" s="1"/>
  <c r="BN102" i="5"/>
  <c r="FN102" i="5" s="1"/>
  <c r="BM102" i="5"/>
  <c r="FM102" i="5" s="1"/>
  <c r="BL102" i="5"/>
  <c r="FL102" i="5" s="1"/>
  <c r="BK102" i="5"/>
  <c r="FK102" i="5" s="1"/>
  <c r="BJ102" i="5"/>
  <c r="FJ102" i="5" s="1"/>
  <c r="BI102" i="5"/>
  <c r="FI102" i="5" s="1"/>
  <c r="BH102" i="5"/>
  <c r="FH102" i="5" s="1"/>
  <c r="BG102" i="5"/>
  <c r="FG102" i="5" s="1"/>
  <c r="BF102" i="5"/>
  <c r="FF102" i="5" s="1"/>
  <c r="BE102" i="5"/>
  <c r="FE102" i="5" s="1"/>
  <c r="BD102" i="5"/>
  <c r="FD102" i="5" s="1"/>
  <c r="BC102" i="5"/>
  <c r="FC102" i="5" s="1"/>
  <c r="BB102" i="5"/>
  <c r="FB102" i="5" s="1"/>
  <c r="BA102" i="5"/>
  <c r="FA102" i="5" s="1"/>
  <c r="AZ102" i="5"/>
  <c r="EZ102" i="5" s="1"/>
  <c r="AY102" i="5"/>
  <c r="EY102" i="5" s="1"/>
  <c r="AX102" i="5"/>
  <c r="EX102" i="5" s="1"/>
  <c r="AW102" i="5"/>
  <c r="EW102" i="5" s="1"/>
  <c r="AV102" i="5"/>
  <c r="EV102" i="5" s="1"/>
  <c r="AU102" i="5"/>
  <c r="EU102" i="5" s="1"/>
  <c r="AT102" i="5"/>
  <c r="ET102" i="5" s="1"/>
  <c r="AS102" i="5"/>
  <c r="ES102" i="5" s="1"/>
  <c r="AR102" i="5"/>
  <c r="ER102" i="5" s="1"/>
  <c r="AQ102" i="5"/>
  <c r="EQ102" i="5" s="1"/>
  <c r="AP102" i="5"/>
  <c r="EP102" i="5" s="1"/>
  <c r="AO102" i="5"/>
  <c r="EO102" i="5" s="1"/>
  <c r="AN102" i="5"/>
  <c r="EN102" i="5" s="1"/>
  <c r="AM102" i="5"/>
  <c r="EM102" i="5" s="1"/>
  <c r="AL102" i="5"/>
  <c r="EL102" i="5" s="1"/>
  <c r="AK102" i="5"/>
  <c r="EK102" i="5" s="1"/>
  <c r="AJ102" i="5"/>
  <c r="EJ102" i="5" s="1"/>
  <c r="AI102" i="5"/>
  <c r="EI102" i="5" s="1"/>
  <c r="AH102" i="5"/>
  <c r="EH102" i="5" s="1"/>
  <c r="AG102" i="5"/>
  <c r="EG102" i="5" s="1"/>
  <c r="AF102" i="5"/>
  <c r="EF102" i="5" s="1"/>
  <c r="AE102" i="5"/>
  <c r="EE102" i="5" s="1"/>
  <c r="AD102" i="5"/>
  <c r="ED102" i="5" s="1"/>
  <c r="AC102" i="5"/>
  <c r="EC102" i="5" s="1"/>
  <c r="AB102" i="5"/>
  <c r="EB102" i="5" s="1"/>
  <c r="AA102" i="5"/>
  <c r="EA102" i="5" s="1"/>
  <c r="Z102" i="5"/>
  <c r="DZ102" i="5" s="1"/>
  <c r="Y102" i="5"/>
  <c r="DY102" i="5" s="1"/>
  <c r="X102" i="5"/>
  <c r="DX102" i="5" s="1"/>
  <c r="W102" i="5"/>
  <c r="DW102" i="5" s="1"/>
  <c r="V102" i="5"/>
  <c r="DV102" i="5" s="1"/>
  <c r="U102" i="5"/>
  <c r="DU102" i="5" s="1"/>
  <c r="T102" i="5"/>
  <c r="DT102" i="5" s="1"/>
  <c r="S102" i="5"/>
  <c r="DS102" i="5" s="1"/>
  <c r="R102" i="5"/>
  <c r="DR102" i="5" s="1"/>
  <c r="Q102" i="5"/>
  <c r="DQ102" i="5" s="1"/>
  <c r="P102" i="5"/>
  <c r="DP102" i="5" s="1"/>
  <c r="O102" i="5"/>
  <c r="DO102" i="5" s="1"/>
  <c r="N102" i="5"/>
  <c r="DN102" i="5" s="1"/>
  <c r="M102" i="5"/>
  <c r="DM102" i="5" s="1"/>
  <c r="L102" i="5"/>
  <c r="DL102" i="5" s="1"/>
  <c r="K102" i="5"/>
  <c r="DK102" i="5" s="1"/>
  <c r="J102" i="5"/>
  <c r="DJ102" i="5" s="1"/>
  <c r="I102" i="5"/>
  <c r="DI102" i="5" s="1"/>
  <c r="H102" i="5"/>
  <c r="G102" i="5"/>
  <c r="DG102" i="5" s="1"/>
  <c r="F102" i="5"/>
  <c r="DF102" i="5" s="1"/>
  <c r="DB101" i="5"/>
  <c r="DA101" i="5"/>
  <c r="HA101" i="5" s="1"/>
  <c r="CZ101" i="5"/>
  <c r="GZ101" i="5" s="1"/>
  <c r="CY101" i="5"/>
  <c r="GY101" i="5" s="1"/>
  <c r="CX101" i="5"/>
  <c r="GX101" i="5" s="1"/>
  <c r="CW101" i="5"/>
  <c r="GW101" i="5" s="1"/>
  <c r="CV101" i="5"/>
  <c r="GV101" i="5" s="1"/>
  <c r="CU101" i="5"/>
  <c r="GU101" i="5" s="1"/>
  <c r="CT101" i="5"/>
  <c r="GT101" i="5" s="1"/>
  <c r="CS101" i="5"/>
  <c r="GS101" i="5" s="1"/>
  <c r="CR101" i="5"/>
  <c r="GR101" i="5" s="1"/>
  <c r="CQ101" i="5"/>
  <c r="GQ101" i="5" s="1"/>
  <c r="CP101" i="5"/>
  <c r="GP101" i="5" s="1"/>
  <c r="CO101" i="5"/>
  <c r="GO101" i="5" s="1"/>
  <c r="CN101" i="5"/>
  <c r="GN101" i="5" s="1"/>
  <c r="CM101" i="5"/>
  <c r="GM101" i="5" s="1"/>
  <c r="CL101" i="5"/>
  <c r="GL101" i="5" s="1"/>
  <c r="CK101" i="5"/>
  <c r="GK101" i="5" s="1"/>
  <c r="CJ101" i="5"/>
  <c r="GJ101" i="5" s="1"/>
  <c r="CI101" i="5"/>
  <c r="GI101" i="5" s="1"/>
  <c r="CH101" i="5"/>
  <c r="GH101" i="5" s="1"/>
  <c r="CG101" i="5"/>
  <c r="GG101" i="5" s="1"/>
  <c r="CF101" i="5"/>
  <c r="GF101" i="5" s="1"/>
  <c r="CE101" i="5"/>
  <c r="GE101" i="5" s="1"/>
  <c r="CD101" i="5"/>
  <c r="GD101" i="5" s="1"/>
  <c r="CC101" i="5"/>
  <c r="GC101" i="5" s="1"/>
  <c r="CB101" i="5"/>
  <c r="GB101" i="5" s="1"/>
  <c r="CA101" i="5"/>
  <c r="GA101" i="5" s="1"/>
  <c r="BZ101" i="5"/>
  <c r="FZ101" i="5" s="1"/>
  <c r="BY101" i="5"/>
  <c r="FY101" i="5" s="1"/>
  <c r="BX101" i="5"/>
  <c r="FX101" i="5" s="1"/>
  <c r="BW101" i="5"/>
  <c r="FW101" i="5" s="1"/>
  <c r="BV101" i="5"/>
  <c r="FV101" i="5" s="1"/>
  <c r="BU101" i="5"/>
  <c r="FU101" i="5" s="1"/>
  <c r="BT101" i="5"/>
  <c r="FT101" i="5" s="1"/>
  <c r="BS101" i="5"/>
  <c r="FS101" i="5" s="1"/>
  <c r="BR101" i="5"/>
  <c r="FR101" i="5" s="1"/>
  <c r="BQ101" i="5"/>
  <c r="FQ101" i="5" s="1"/>
  <c r="BP101" i="5"/>
  <c r="FP101" i="5" s="1"/>
  <c r="BO101" i="5"/>
  <c r="FO101" i="5" s="1"/>
  <c r="BN101" i="5"/>
  <c r="FN101" i="5" s="1"/>
  <c r="BM101" i="5"/>
  <c r="FM101" i="5" s="1"/>
  <c r="BL101" i="5"/>
  <c r="FL101" i="5" s="1"/>
  <c r="BK101" i="5"/>
  <c r="FK101" i="5" s="1"/>
  <c r="BJ101" i="5"/>
  <c r="FJ101" i="5" s="1"/>
  <c r="BI101" i="5"/>
  <c r="FI101" i="5" s="1"/>
  <c r="BH101" i="5"/>
  <c r="FH101" i="5" s="1"/>
  <c r="BG101" i="5"/>
  <c r="FG101" i="5" s="1"/>
  <c r="BF101" i="5"/>
  <c r="FF101" i="5" s="1"/>
  <c r="BE101" i="5"/>
  <c r="FE101" i="5" s="1"/>
  <c r="BD101" i="5"/>
  <c r="FD101" i="5" s="1"/>
  <c r="BC101" i="5"/>
  <c r="FC101" i="5" s="1"/>
  <c r="BB101" i="5"/>
  <c r="FB101" i="5" s="1"/>
  <c r="BA101" i="5"/>
  <c r="FA101" i="5" s="1"/>
  <c r="AZ101" i="5"/>
  <c r="EZ101" i="5" s="1"/>
  <c r="AY101" i="5"/>
  <c r="EY101" i="5" s="1"/>
  <c r="AX101" i="5"/>
  <c r="EX101" i="5" s="1"/>
  <c r="AW101" i="5"/>
  <c r="EW101" i="5" s="1"/>
  <c r="AV101" i="5"/>
  <c r="EV101" i="5" s="1"/>
  <c r="AU101" i="5"/>
  <c r="EU101" i="5" s="1"/>
  <c r="AT101" i="5"/>
  <c r="ET101" i="5" s="1"/>
  <c r="AS101" i="5"/>
  <c r="ES101" i="5" s="1"/>
  <c r="AR101" i="5"/>
  <c r="ER101" i="5" s="1"/>
  <c r="AQ101" i="5"/>
  <c r="EQ101" i="5" s="1"/>
  <c r="AP101" i="5"/>
  <c r="EP101" i="5" s="1"/>
  <c r="AO101" i="5"/>
  <c r="EO101" i="5" s="1"/>
  <c r="AN101" i="5"/>
  <c r="EN101" i="5" s="1"/>
  <c r="AM101" i="5"/>
  <c r="EM101" i="5" s="1"/>
  <c r="AL101" i="5"/>
  <c r="EL101" i="5" s="1"/>
  <c r="AK101" i="5"/>
  <c r="EK101" i="5" s="1"/>
  <c r="AJ101" i="5"/>
  <c r="EJ101" i="5" s="1"/>
  <c r="AI101" i="5"/>
  <c r="EI101" i="5" s="1"/>
  <c r="AH101" i="5"/>
  <c r="EH101" i="5" s="1"/>
  <c r="AG101" i="5"/>
  <c r="EG101" i="5" s="1"/>
  <c r="AF101" i="5"/>
  <c r="EF101" i="5" s="1"/>
  <c r="AE101" i="5"/>
  <c r="EE101" i="5" s="1"/>
  <c r="AD101" i="5"/>
  <c r="ED101" i="5" s="1"/>
  <c r="AC101" i="5"/>
  <c r="EC101" i="5" s="1"/>
  <c r="AB101" i="5"/>
  <c r="EB101" i="5" s="1"/>
  <c r="AA101" i="5"/>
  <c r="EA101" i="5" s="1"/>
  <c r="Z101" i="5"/>
  <c r="DZ101" i="5" s="1"/>
  <c r="Y101" i="5"/>
  <c r="DY101" i="5" s="1"/>
  <c r="X101" i="5"/>
  <c r="DX101" i="5" s="1"/>
  <c r="W101" i="5"/>
  <c r="DW101" i="5" s="1"/>
  <c r="V101" i="5"/>
  <c r="DV101" i="5" s="1"/>
  <c r="U101" i="5"/>
  <c r="DU101" i="5" s="1"/>
  <c r="T101" i="5"/>
  <c r="DT101" i="5" s="1"/>
  <c r="S101" i="5"/>
  <c r="DS101" i="5" s="1"/>
  <c r="R101" i="5"/>
  <c r="DR101" i="5" s="1"/>
  <c r="Q101" i="5"/>
  <c r="DQ101" i="5" s="1"/>
  <c r="P101" i="5"/>
  <c r="DP101" i="5" s="1"/>
  <c r="O101" i="5"/>
  <c r="DO101" i="5" s="1"/>
  <c r="N101" i="5"/>
  <c r="DN101" i="5" s="1"/>
  <c r="M101" i="5"/>
  <c r="DM101" i="5" s="1"/>
  <c r="L101" i="5"/>
  <c r="DL101" i="5" s="1"/>
  <c r="K101" i="5"/>
  <c r="DK101" i="5" s="1"/>
  <c r="J101" i="5"/>
  <c r="DJ101" i="5" s="1"/>
  <c r="I101" i="5"/>
  <c r="DI101" i="5" s="1"/>
  <c r="H101" i="5"/>
  <c r="DH101" i="5" s="1"/>
  <c r="G101" i="5"/>
  <c r="DG101" i="5" s="1"/>
  <c r="F101" i="5"/>
  <c r="DF101" i="5" s="1"/>
  <c r="DB100" i="5"/>
  <c r="DA100" i="5"/>
  <c r="HA100" i="5" s="1"/>
  <c r="CZ100" i="5"/>
  <c r="GZ100" i="5" s="1"/>
  <c r="CY100" i="5"/>
  <c r="GY100" i="5" s="1"/>
  <c r="CX100" i="5"/>
  <c r="GX100" i="5" s="1"/>
  <c r="CW100" i="5"/>
  <c r="GW100" i="5" s="1"/>
  <c r="CV100" i="5"/>
  <c r="GV100" i="5" s="1"/>
  <c r="CU100" i="5"/>
  <c r="GU100" i="5" s="1"/>
  <c r="CT100" i="5"/>
  <c r="GT100" i="5" s="1"/>
  <c r="CS100" i="5"/>
  <c r="GS100" i="5" s="1"/>
  <c r="CR100" i="5"/>
  <c r="GR100" i="5" s="1"/>
  <c r="CQ100" i="5"/>
  <c r="GQ100" i="5" s="1"/>
  <c r="CP100" i="5"/>
  <c r="GP100" i="5" s="1"/>
  <c r="CO100" i="5"/>
  <c r="GO100" i="5" s="1"/>
  <c r="CN100" i="5"/>
  <c r="GN100" i="5" s="1"/>
  <c r="CM100" i="5"/>
  <c r="GM100" i="5" s="1"/>
  <c r="CL100" i="5"/>
  <c r="GL100" i="5" s="1"/>
  <c r="CK100" i="5"/>
  <c r="GK100" i="5" s="1"/>
  <c r="CJ100" i="5"/>
  <c r="GJ100" i="5" s="1"/>
  <c r="CI100" i="5"/>
  <c r="GI100" i="5" s="1"/>
  <c r="CH100" i="5"/>
  <c r="GH100" i="5" s="1"/>
  <c r="CG100" i="5"/>
  <c r="GG100" i="5" s="1"/>
  <c r="CF100" i="5"/>
  <c r="GF100" i="5" s="1"/>
  <c r="CE100" i="5"/>
  <c r="GE100" i="5" s="1"/>
  <c r="CD100" i="5"/>
  <c r="GD100" i="5" s="1"/>
  <c r="CC100" i="5"/>
  <c r="GC100" i="5" s="1"/>
  <c r="CB100" i="5"/>
  <c r="GB100" i="5" s="1"/>
  <c r="CA100" i="5"/>
  <c r="GA100" i="5" s="1"/>
  <c r="BZ100" i="5"/>
  <c r="FZ100" i="5" s="1"/>
  <c r="BY100" i="5"/>
  <c r="FY100" i="5" s="1"/>
  <c r="BX100" i="5"/>
  <c r="FX100" i="5" s="1"/>
  <c r="BW100" i="5"/>
  <c r="FW100" i="5" s="1"/>
  <c r="BV100" i="5"/>
  <c r="FV100" i="5" s="1"/>
  <c r="BU100" i="5"/>
  <c r="FU100" i="5" s="1"/>
  <c r="BT100" i="5"/>
  <c r="FT100" i="5" s="1"/>
  <c r="BS100" i="5"/>
  <c r="FS100" i="5" s="1"/>
  <c r="BR100" i="5"/>
  <c r="FR100" i="5" s="1"/>
  <c r="BQ100" i="5"/>
  <c r="FQ100" i="5" s="1"/>
  <c r="BP100" i="5"/>
  <c r="FP100" i="5" s="1"/>
  <c r="BO100" i="5"/>
  <c r="FO100" i="5" s="1"/>
  <c r="BN100" i="5"/>
  <c r="FN100" i="5" s="1"/>
  <c r="BM100" i="5"/>
  <c r="FM100" i="5" s="1"/>
  <c r="BL100" i="5"/>
  <c r="FL100" i="5" s="1"/>
  <c r="BK100" i="5"/>
  <c r="FK100" i="5" s="1"/>
  <c r="BJ100" i="5"/>
  <c r="FJ100" i="5" s="1"/>
  <c r="BI100" i="5"/>
  <c r="FI100" i="5" s="1"/>
  <c r="BH100" i="5"/>
  <c r="FH100" i="5" s="1"/>
  <c r="BG100" i="5"/>
  <c r="FG100" i="5" s="1"/>
  <c r="BF100" i="5"/>
  <c r="FF100" i="5" s="1"/>
  <c r="BE100" i="5"/>
  <c r="FE100" i="5" s="1"/>
  <c r="BD100" i="5"/>
  <c r="FD100" i="5" s="1"/>
  <c r="BC100" i="5"/>
  <c r="FC100" i="5" s="1"/>
  <c r="BB100" i="5"/>
  <c r="FB100" i="5" s="1"/>
  <c r="BA100" i="5"/>
  <c r="FA100" i="5" s="1"/>
  <c r="AZ100" i="5"/>
  <c r="EZ100" i="5" s="1"/>
  <c r="AY100" i="5"/>
  <c r="EY100" i="5" s="1"/>
  <c r="AX100" i="5"/>
  <c r="EX100" i="5" s="1"/>
  <c r="AW100" i="5"/>
  <c r="EW100" i="5" s="1"/>
  <c r="AV100" i="5"/>
  <c r="EV100" i="5" s="1"/>
  <c r="AU100" i="5"/>
  <c r="EU100" i="5" s="1"/>
  <c r="AT100" i="5"/>
  <c r="ET100" i="5" s="1"/>
  <c r="AS100" i="5"/>
  <c r="ES100" i="5" s="1"/>
  <c r="AR100" i="5"/>
  <c r="ER100" i="5" s="1"/>
  <c r="AQ100" i="5"/>
  <c r="EQ100" i="5" s="1"/>
  <c r="AP100" i="5"/>
  <c r="EP100" i="5" s="1"/>
  <c r="AO100" i="5"/>
  <c r="EO100" i="5" s="1"/>
  <c r="AN100" i="5"/>
  <c r="EN100" i="5" s="1"/>
  <c r="AM100" i="5"/>
  <c r="EM100" i="5" s="1"/>
  <c r="AL100" i="5"/>
  <c r="EL100" i="5" s="1"/>
  <c r="AK100" i="5"/>
  <c r="EK100" i="5" s="1"/>
  <c r="AJ100" i="5"/>
  <c r="EJ100" i="5" s="1"/>
  <c r="AI100" i="5"/>
  <c r="EI100" i="5" s="1"/>
  <c r="AH100" i="5"/>
  <c r="EH100" i="5" s="1"/>
  <c r="AG100" i="5"/>
  <c r="EG100" i="5" s="1"/>
  <c r="AF100" i="5"/>
  <c r="EF100" i="5" s="1"/>
  <c r="AE100" i="5"/>
  <c r="EE100" i="5" s="1"/>
  <c r="AD100" i="5"/>
  <c r="ED100" i="5" s="1"/>
  <c r="AC100" i="5"/>
  <c r="EC100" i="5" s="1"/>
  <c r="AB100" i="5"/>
  <c r="EB100" i="5" s="1"/>
  <c r="AA100" i="5"/>
  <c r="EA100" i="5" s="1"/>
  <c r="Z100" i="5"/>
  <c r="DZ100" i="5" s="1"/>
  <c r="Y100" i="5"/>
  <c r="DY100" i="5" s="1"/>
  <c r="X100" i="5"/>
  <c r="DX100" i="5" s="1"/>
  <c r="W100" i="5"/>
  <c r="DW100" i="5" s="1"/>
  <c r="V100" i="5"/>
  <c r="DV100" i="5" s="1"/>
  <c r="U100" i="5"/>
  <c r="DU100" i="5" s="1"/>
  <c r="T100" i="5"/>
  <c r="DT100" i="5" s="1"/>
  <c r="S100" i="5"/>
  <c r="DS100" i="5" s="1"/>
  <c r="R100" i="5"/>
  <c r="Q100" i="5"/>
  <c r="DQ100" i="5" s="1"/>
  <c r="P100" i="5"/>
  <c r="DP100" i="5" s="1"/>
  <c r="O100" i="5"/>
  <c r="DO100" i="5" s="1"/>
  <c r="N100" i="5"/>
  <c r="DN100" i="5" s="1"/>
  <c r="M100" i="5"/>
  <c r="DM100" i="5" s="1"/>
  <c r="L100" i="5"/>
  <c r="DL100" i="5" s="1"/>
  <c r="K100" i="5"/>
  <c r="DK100" i="5" s="1"/>
  <c r="J100" i="5"/>
  <c r="DJ100" i="5" s="1"/>
  <c r="I100" i="5"/>
  <c r="DI100" i="5" s="1"/>
  <c r="H100" i="5"/>
  <c r="DH100" i="5" s="1"/>
  <c r="G100" i="5"/>
  <c r="DG100" i="5" s="1"/>
  <c r="F100" i="5"/>
  <c r="DF100" i="5" s="1"/>
  <c r="DB99" i="5"/>
  <c r="DA99" i="5"/>
  <c r="HA99" i="5" s="1"/>
  <c r="CZ99" i="5"/>
  <c r="GZ99" i="5" s="1"/>
  <c r="CY99" i="5"/>
  <c r="GY99" i="5" s="1"/>
  <c r="CX99" i="5"/>
  <c r="GX99" i="5" s="1"/>
  <c r="CW99" i="5"/>
  <c r="GW99" i="5" s="1"/>
  <c r="CV99" i="5"/>
  <c r="GV99" i="5" s="1"/>
  <c r="CU99" i="5"/>
  <c r="GU99" i="5" s="1"/>
  <c r="CT99" i="5"/>
  <c r="GT99" i="5" s="1"/>
  <c r="CS99" i="5"/>
  <c r="GS99" i="5" s="1"/>
  <c r="CR99" i="5"/>
  <c r="GR99" i="5" s="1"/>
  <c r="CQ99" i="5"/>
  <c r="GQ99" i="5" s="1"/>
  <c r="CP99" i="5"/>
  <c r="GP99" i="5" s="1"/>
  <c r="CO99" i="5"/>
  <c r="GO99" i="5" s="1"/>
  <c r="CN99" i="5"/>
  <c r="GN99" i="5" s="1"/>
  <c r="CM99" i="5"/>
  <c r="GM99" i="5" s="1"/>
  <c r="CL99" i="5"/>
  <c r="GL99" i="5" s="1"/>
  <c r="CK99" i="5"/>
  <c r="GK99" i="5" s="1"/>
  <c r="CJ99" i="5"/>
  <c r="GJ99" i="5" s="1"/>
  <c r="CI99" i="5"/>
  <c r="GI99" i="5" s="1"/>
  <c r="CH99" i="5"/>
  <c r="GH99" i="5" s="1"/>
  <c r="CG99" i="5"/>
  <c r="GG99" i="5" s="1"/>
  <c r="CF99" i="5"/>
  <c r="GF99" i="5" s="1"/>
  <c r="CE99" i="5"/>
  <c r="GE99" i="5" s="1"/>
  <c r="CD99" i="5"/>
  <c r="GD99" i="5" s="1"/>
  <c r="CC99" i="5"/>
  <c r="GC99" i="5" s="1"/>
  <c r="CB99" i="5"/>
  <c r="GB99" i="5" s="1"/>
  <c r="CA99" i="5"/>
  <c r="GA99" i="5" s="1"/>
  <c r="BZ99" i="5"/>
  <c r="FZ99" i="5" s="1"/>
  <c r="BY99" i="5"/>
  <c r="FY99" i="5" s="1"/>
  <c r="BX99" i="5"/>
  <c r="FX99" i="5" s="1"/>
  <c r="BW99" i="5"/>
  <c r="FW99" i="5" s="1"/>
  <c r="BV99" i="5"/>
  <c r="FV99" i="5" s="1"/>
  <c r="BU99" i="5"/>
  <c r="FU99" i="5" s="1"/>
  <c r="BT99" i="5"/>
  <c r="FT99" i="5" s="1"/>
  <c r="BS99" i="5"/>
  <c r="FS99" i="5" s="1"/>
  <c r="BR99" i="5"/>
  <c r="FR99" i="5" s="1"/>
  <c r="BQ99" i="5"/>
  <c r="FQ99" i="5" s="1"/>
  <c r="BP99" i="5"/>
  <c r="FP99" i="5" s="1"/>
  <c r="BO99" i="5"/>
  <c r="FO99" i="5" s="1"/>
  <c r="BN99" i="5"/>
  <c r="FN99" i="5" s="1"/>
  <c r="BM99" i="5"/>
  <c r="FM99" i="5" s="1"/>
  <c r="BL99" i="5"/>
  <c r="FL99" i="5" s="1"/>
  <c r="BK99" i="5"/>
  <c r="FK99" i="5" s="1"/>
  <c r="BJ99" i="5"/>
  <c r="FJ99" i="5" s="1"/>
  <c r="BI99" i="5"/>
  <c r="FI99" i="5" s="1"/>
  <c r="BH99" i="5"/>
  <c r="FH99" i="5" s="1"/>
  <c r="BG99" i="5"/>
  <c r="FG99" i="5" s="1"/>
  <c r="BF99" i="5"/>
  <c r="FF99" i="5" s="1"/>
  <c r="BE99" i="5"/>
  <c r="FE99" i="5" s="1"/>
  <c r="BD99" i="5"/>
  <c r="FD99" i="5" s="1"/>
  <c r="BC99" i="5"/>
  <c r="FC99" i="5" s="1"/>
  <c r="BB99" i="5"/>
  <c r="FB99" i="5" s="1"/>
  <c r="BA99" i="5"/>
  <c r="FA99" i="5" s="1"/>
  <c r="AZ99" i="5"/>
  <c r="EZ99" i="5" s="1"/>
  <c r="AY99" i="5"/>
  <c r="EY99" i="5" s="1"/>
  <c r="AX99" i="5"/>
  <c r="EX99" i="5" s="1"/>
  <c r="AW99" i="5"/>
  <c r="EW99" i="5" s="1"/>
  <c r="AV99" i="5"/>
  <c r="EV99" i="5" s="1"/>
  <c r="AU99" i="5"/>
  <c r="EU99" i="5" s="1"/>
  <c r="AT99" i="5"/>
  <c r="ET99" i="5" s="1"/>
  <c r="AS99" i="5"/>
  <c r="ES99" i="5" s="1"/>
  <c r="AR99" i="5"/>
  <c r="ER99" i="5" s="1"/>
  <c r="AQ99" i="5"/>
  <c r="EQ99" i="5" s="1"/>
  <c r="AP99" i="5"/>
  <c r="EP99" i="5" s="1"/>
  <c r="AO99" i="5"/>
  <c r="EO99" i="5" s="1"/>
  <c r="AN99" i="5"/>
  <c r="EN99" i="5" s="1"/>
  <c r="AM99" i="5"/>
  <c r="EM99" i="5" s="1"/>
  <c r="AL99" i="5"/>
  <c r="EL99" i="5" s="1"/>
  <c r="AK99" i="5"/>
  <c r="EK99" i="5" s="1"/>
  <c r="AJ99" i="5"/>
  <c r="EJ99" i="5" s="1"/>
  <c r="AI99" i="5"/>
  <c r="EI99" i="5" s="1"/>
  <c r="AH99" i="5"/>
  <c r="EH99" i="5" s="1"/>
  <c r="AG99" i="5"/>
  <c r="EG99" i="5" s="1"/>
  <c r="AF99" i="5"/>
  <c r="EF99" i="5" s="1"/>
  <c r="AE99" i="5"/>
  <c r="EE99" i="5" s="1"/>
  <c r="AD99" i="5"/>
  <c r="ED99" i="5" s="1"/>
  <c r="AC99" i="5"/>
  <c r="EC99" i="5" s="1"/>
  <c r="AB99" i="5"/>
  <c r="EB99" i="5" s="1"/>
  <c r="AA99" i="5"/>
  <c r="EA99" i="5" s="1"/>
  <c r="Z99" i="5"/>
  <c r="DZ99" i="5" s="1"/>
  <c r="Y99" i="5"/>
  <c r="DY99" i="5" s="1"/>
  <c r="X99" i="5"/>
  <c r="DX99" i="5" s="1"/>
  <c r="W99" i="5"/>
  <c r="DW99" i="5" s="1"/>
  <c r="V99" i="5"/>
  <c r="DV99" i="5" s="1"/>
  <c r="U99" i="5"/>
  <c r="DU99" i="5" s="1"/>
  <c r="T99" i="5"/>
  <c r="DT99" i="5" s="1"/>
  <c r="S99" i="5"/>
  <c r="DS99" i="5" s="1"/>
  <c r="R99" i="5"/>
  <c r="DR99" i="5" s="1"/>
  <c r="Q99" i="5"/>
  <c r="DQ99" i="5" s="1"/>
  <c r="P99" i="5"/>
  <c r="DP99" i="5" s="1"/>
  <c r="O99" i="5"/>
  <c r="DO99" i="5" s="1"/>
  <c r="N99" i="5"/>
  <c r="DN99" i="5" s="1"/>
  <c r="M99" i="5"/>
  <c r="DM99" i="5" s="1"/>
  <c r="L99" i="5"/>
  <c r="DL99" i="5" s="1"/>
  <c r="K99" i="5"/>
  <c r="DK99" i="5" s="1"/>
  <c r="J99" i="5"/>
  <c r="DJ99" i="5" s="1"/>
  <c r="I99" i="5"/>
  <c r="DI99" i="5" s="1"/>
  <c r="H99" i="5"/>
  <c r="DH99" i="5" s="1"/>
  <c r="G99" i="5"/>
  <c r="F99" i="5"/>
  <c r="DF99" i="5" s="1"/>
  <c r="DB98" i="5"/>
  <c r="DA98" i="5"/>
  <c r="HA98" i="5" s="1"/>
  <c r="CZ98" i="5"/>
  <c r="GZ98" i="5" s="1"/>
  <c r="CY98" i="5"/>
  <c r="GY98" i="5" s="1"/>
  <c r="CX98" i="5"/>
  <c r="GX98" i="5" s="1"/>
  <c r="CW98" i="5"/>
  <c r="GW98" i="5" s="1"/>
  <c r="CV98" i="5"/>
  <c r="GV98" i="5" s="1"/>
  <c r="CU98" i="5"/>
  <c r="GU98" i="5" s="1"/>
  <c r="CT98" i="5"/>
  <c r="GT98" i="5" s="1"/>
  <c r="CS98" i="5"/>
  <c r="GS98" i="5" s="1"/>
  <c r="CR98" i="5"/>
  <c r="GR98" i="5" s="1"/>
  <c r="CQ98" i="5"/>
  <c r="GQ98" i="5" s="1"/>
  <c r="CP98" i="5"/>
  <c r="GP98" i="5" s="1"/>
  <c r="CO98" i="5"/>
  <c r="GO98" i="5" s="1"/>
  <c r="CN98" i="5"/>
  <c r="GN98" i="5" s="1"/>
  <c r="CM98" i="5"/>
  <c r="GM98" i="5" s="1"/>
  <c r="CL98" i="5"/>
  <c r="GL98" i="5" s="1"/>
  <c r="CK98" i="5"/>
  <c r="GK98" i="5" s="1"/>
  <c r="CJ98" i="5"/>
  <c r="GJ98" i="5" s="1"/>
  <c r="CI98" i="5"/>
  <c r="GI98" i="5" s="1"/>
  <c r="CH98" i="5"/>
  <c r="GH98" i="5" s="1"/>
  <c r="CG98" i="5"/>
  <c r="GG98" i="5" s="1"/>
  <c r="CF98" i="5"/>
  <c r="GF98" i="5" s="1"/>
  <c r="CE98" i="5"/>
  <c r="GE98" i="5" s="1"/>
  <c r="CD98" i="5"/>
  <c r="GD98" i="5" s="1"/>
  <c r="CC98" i="5"/>
  <c r="GC98" i="5" s="1"/>
  <c r="CB98" i="5"/>
  <c r="GB98" i="5" s="1"/>
  <c r="CA98" i="5"/>
  <c r="GA98" i="5" s="1"/>
  <c r="BZ98" i="5"/>
  <c r="FZ98" i="5" s="1"/>
  <c r="BY98" i="5"/>
  <c r="FY98" i="5" s="1"/>
  <c r="BX98" i="5"/>
  <c r="FX98" i="5" s="1"/>
  <c r="BW98" i="5"/>
  <c r="FW98" i="5" s="1"/>
  <c r="BV98" i="5"/>
  <c r="FV98" i="5" s="1"/>
  <c r="BU98" i="5"/>
  <c r="FU98" i="5" s="1"/>
  <c r="BT98" i="5"/>
  <c r="FT98" i="5" s="1"/>
  <c r="BS98" i="5"/>
  <c r="FS98" i="5" s="1"/>
  <c r="BR98" i="5"/>
  <c r="FR98" i="5" s="1"/>
  <c r="BQ98" i="5"/>
  <c r="FQ98" i="5" s="1"/>
  <c r="BP98" i="5"/>
  <c r="FP98" i="5" s="1"/>
  <c r="BO98" i="5"/>
  <c r="FO98" i="5" s="1"/>
  <c r="BN98" i="5"/>
  <c r="FN98" i="5" s="1"/>
  <c r="BM98" i="5"/>
  <c r="FM98" i="5" s="1"/>
  <c r="BL98" i="5"/>
  <c r="FL98" i="5" s="1"/>
  <c r="BK98" i="5"/>
  <c r="FK98" i="5" s="1"/>
  <c r="BJ98" i="5"/>
  <c r="FJ98" i="5" s="1"/>
  <c r="BI98" i="5"/>
  <c r="FI98" i="5" s="1"/>
  <c r="BH98" i="5"/>
  <c r="FH98" i="5" s="1"/>
  <c r="BG98" i="5"/>
  <c r="FG98" i="5" s="1"/>
  <c r="BF98" i="5"/>
  <c r="FF98" i="5" s="1"/>
  <c r="BE98" i="5"/>
  <c r="FE98" i="5" s="1"/>
  <c r="BD98" i="5"/>
  <c r="FD98" i="5" s="1"/>
  <c r="BC98" i="5"/>
  <c r="FC98" i="5" s="1"/>
  <c r="BB98" i="5"/>
  <c r="FB98" i="5" s="1"/>
  <c r="BA98" i="5"/>
  <c r="FA98" i="5" s="1"/>
  <c r="AZ98" i="5"/>
  <c r="EZ98" i="5" s="1"/>
  <c r="AY98" i="5"/>
  <c r="EY98" i="5" s="1"/>
  <c r="AX98" i="5"/>
  <c r="EX98" i="5" s="1"/>
  <c r="AW98" i="5"/>
  <c r="EW98" i="5" s="1"/>
  <c r="AV98" i="5"/>
  <c r="EV98" i="5" s="1"/>
  <c r="AU98" i="5"/>
  <c r="EU98" i="5" s="1"/>
  <c r="AT98" i="5"/>
  <c r="ET98" i="5" s="1"/>
  <c r="AS98" i="5"/>
  <c r="ES98" i="5" s="1"/>
  <c r="AR98" i="5"/>
  <c r="ER98" i="5" s="1"/>
  <c r="AQ98" i="5"/>
  <c r="EQ98" i="5" s="1"/>
  <c r="AP98" i="5"/>
  <c r="EP98" i="5" s="1"/>
  <c r="AO98" i="5"/>
  <c r="EO98" i="5" s="1"/>
  <c r="AN98" i="5"/>
  <c r="EN98" i="5" s="1"/>
  <c r="AM98" i="5"/>
  <c r="EM98" i="5" s="1"/>
  <c r="AL98" i="5"/>
  <c r="EL98" i="5" s="1"/>
  <c r="AK98" i="5"/>
  <c r="EK98" i="5" s="1"/>
  <c r="AJ98" i="5"/>
  <c r="EJ98" i="5" s="1"/>
  <c r="AI98" i="5"/>
  <c r="EI98" i="5" s="1"/>
  <c r="AH98" i="5"/>
  <c r="EH98" i="5" s="1"/>
  <c r="AG98" i="5"/>
  <c r="EG98" i="5" s="1"/>
  <c r="AF98" i="5"/>
  <c r="EF98" i="5" s="1"/>
  <c r="AE98" i="5"/>
  <c r="EE98" i="5" s="1"/>
  <c r="AD98" i="5"/>
  <c r="ED98" i="5" s="1"/>
  <c r="AC98" i="5"/>
  <c r="EC98" i="5" s="1"/>
  <c r="AB98" i="5"/>
  <c r="EB98" i="5" s="1"/>
  <c r="AA98" i="5"/>
  <c r="EA98" i="5" s="1"/>
  <c r="Z98" i="5"/>
  <c r="DZ98" i="5" s="1"/>
  <c r="Y98" i="5"/>
  <c r="DY98" i="5" s="1"/>
  <c r="X98" i="5"/>
  <c r="DX98" i="5" s="1"/>
  <c r="W98" i="5"/>
  <c r="DW98" i="5" s="1"/>
  <c r="V98" i="5"/>
  <c r="DV98" i="5" s="1"/>
  <c r="U98" i="5"/>
  <c r="DU98" i="5" s="1"/>
  <c r="T98" i="5"/>
  <c r="DT98" i="5" s="1"/>
  <c r="S98" i="5"/>
  <c r="DS98" i="5" s="1"/>
  <c r="R98" i="5"/>
  <c r="DR98" i="5" s="1"/>
  <c r="Q98" i="5"/>
  <c r="DQ98" i="5" s="1"/>
  <c r="P98" i="5"/>
  <c r="DP98" i="5" s="1"/>
  <c r="O98" i="5"/>
  <c r="DO98" i="5" s="1"/>
  <c r="N98" i="5"/>
  <c r="DN98" i="5" s="1"/>
  <c r="M98" i="5"/>
  <c r="DM98" i="5" s="1"/>
  <c r="L98" i="5"/>
  <c r="DL98" i="5" s="1"/>
  <c r="K98" i="5"/>
  <c r="DK98" i="5" s="1"/>
  <c r="J98" i="5"/>
  <c r="DJ98" i="5" s="1"/>
  <c r="I98" i="5"/>
  <c r="DI98" i="5" s="1"/>
  <c r="H98" i="5"/>
  <c r="DH98" i="5" s="1"/>
  <c r="G98" i="5"/>
  <c r="DG98" i="5" s="1"/>
  <c r="F98" i="5"/>
  <c r="DF98" i="5" s="1"/>
  <c r="DB97" i="5"/>
  <c r="DA97" i="5"/>
  <c r="HA97" i="5" s="1"/>
  <c r="CZ97" i="5"/>
  <c r="GZ97" i="5" s="1"/>
  <c r="CY97" i="5"/>
  <c r="GY97" i="5" s="1"/>
  <c r="CX97" i="5"/>
  <c r="GX97" i="5" s="1"/>
  <c r="CW97" i="5"/>
  <c r="GW97" i="5" s="1"/>
  <c r="CV97" i="5"/>
  <c r="GV97" i="5" s="1"/>
  <c r="CU97" i="5"/>
  <c r="GU97" i="5" s="1"/>
  <c r="CT97" i="5"/>
  <c r="GT97" i="5" s="1"/>
  <c r="CS97" i="5"/>
  <c r="GS97" i="5" s="1"/>
  <c r="CR97" i="5"/>
  <c r="GR97" i="5" s="1"/>
  <c r="CQ97" i="5"/>
  <c r="GQ97" i="5" s="1"/>
  <c r="CP97" i="5"/>
  <c r="GP97" i="5" s="1"/>
  <c r="CO97" i="5"/>
  <c r="GO97" i="5" s="1"/>
  <c r="CN97" i="5"/>
  <c r="GN97" i="5" s="1"/>
  <c r="CM97" i="5"/>
  <c r="GM97" i="5" s="1"/>
  <c r="CL97" i="5"/>
  <c r="GL97" i="5" s="1"/>
  <c r="CK97" i="5"/>
  <c r="GK97" i="5" s="1"/>
  <c r="CJ97" i="5"/>
  <c r="GJ97" i="5" s="1"/>
  <c r="CI97" i="5"/>
  <c r="GI97" i="5" s="1"/>
  <c r="CH97" i="5"/>
  <c r="GH97" i="5" s="1"/>
  <c r="CG97" i="5"/>
  <c r="GG97" i="5" s="1"/>
  <c r="CF97" i="5"/>
  <c r="GF97" i="5" s="1"/>
  <c r="CE97" i="5"/>
  <c r="GE97" i="5" s="1"/>
  <c r="CD97" i="5"/>
  <c r="GD97" i="5" s="1"/>
  <c r="CC97" i="5"/>
  <c r="GC97" i="5" s="1"/>
  <c r="CB97" i="5"/>
  <c r="GB97" i="5" s="1"/>
  <c r="CA97" i="5"/>
  <c r="GA97" i="5" s="1"/>
  <c r="BZ97" i="5"/>
  <c r="FZ97" i="5" s="1"/>
  <c r="BY97" i="5"/>
  <c r="FY97" i="5" s="1"/>
  <c r="BX97" i="5"/>
  <c r="FX97" i="5" s="1"/>
  <c r="BW97" i="5"/>
  <c r="FW97" i="5" s="1"/>
  <c r="BV97" i="5"/>
  <c r="FV97" i="5" s="1"/>
  <c r="BU97" i="5"/>
  <c r="FU97" i="5" s="1"/>
  <c r="BT97" i="5"/>
  <c r="FT97" i="5" s="1"/>
  <c r="BS97" i="5"/>
  <c r="FS97" i="5" s="1"/>
  <c r="BR97" i="5"/>
  <c r="FR97" i="5" s="1"/>
  <c r="BQ97" i="5"/>
  <c r="FQ97" i="5" s="1"/>
  <c r="BP97" i="5"/>
  <c r="FP97" i="5" s="1"/>
  <c r="BO97" i="5"/>
  <c r="FO97" i="5" s="1"/>
  <c r="BN97" i="5"/>
  <c r="FN97" i="5" s="1"/>
  <c r="BM97" i="5"/>
  <c r="FM97" i="5" s="1"/>
  <c r="BL97" i="5"/>
  <c r="FL97" i="5" s="1"/>
  <c r="BK97" i="5"/>
  <c r="FK97" i="5" s="1"/>
  <c r="BJ97" i="5"/>
  <c r="FJ97" i="5" s="1"/>
  <c r="BI97" i="5"/>
  <c r="FI97" i="5" s="1"/>
  <c r="BH97" i="5"/>
  <c r="FH97" i="5" s="1"/>
  <c r="BG97" i="5"/>
  <c r="FG97" i="5" s="1"/>
  <c r="BF97" i="5"/>
  <c r="FF97" i="5" s="1"/>
  <c r="BE97" i="5"/>
  <c r="FE97" i="5" s="1"/>
  <c r="BD97" i="5"/>
  <c r="FD97" i="5" s="1"/>
  <c r="BC97" i="5"/>
  <c r="FC97" i="5" s="1"/>
  <c r="BB97" i="5"/>
  <c r="FB97" i="5" s="1"/>
  <c r="BA97" i="5"/>
  <c r="FA97" i="5" s="1"/>
  <c r="AZ97" i="5"/>
  <c r="EZ97" i="5" s="1"/>
  <c r="AY97" i="5"/>
  <c r="EY97" i="5" s="1"/>
  <c r="AX97" i="5"/>
  <c r="EX97" i="5" s="1"/>
  <c r="AW97" i="5"/>
  <c r="EW97" i="5" s="1"/>
  <c r="AV97" i="5"/>
  <c r="EV97" i="5" s="1"/>
  <c r="AU97" i="5"/>
  <c r="EU97" i="5" s="1"/>
  <c r="AT97" i="5"/>
  <c r="ET97" i="5" s="1"/>
  <c r="AS97" i="5"/>
  <c r="ES97" i="5" s="1"/>
  <c r="AR97" i="5"/>
  <c r="ER97" i="5" s="1"/>
  <c r="AQ97" i="5"/>
  <c r="EQ97" i="5" s="1"/>
  <c r="AP97" i="5"/>
  <c r="EP97" i="5" s="1"/>
  <c r="AO97" i="5"/>
  <c r="EO97" i="5" s="1"/>
  <c r="AN97" i="5"/>
  <c r="EN97" i="5" s="1"/>
  <c r="AM97" i="5"/>
  <c r="EM97" i="5" s="1"/>
  <c r="AL97" i="5"/>
  <c r="EL97" i="5" s="1"/>
  <c r="AK97" i="5"/>
  <c r="EK97" i="5" s="1"/>
  <c r="AJ97" i="5"/>
  <c r="EJ97" i="5" s="1"/>
  <c r="AI97" i="5"/>
  <c r="EI97" i="5" s="1"/>
  <c r="AH97" i="5"/>
  <c r="EH97" i="5" s="1"/>
  <c r="AG97" i="5"/>
  <c r="EG97" i="5" s="1"/>
  <c r="AF97" i="5"/>
  <c r="EF97" i="5" s="1"/>
  <c r="AE97" i="5"/>
  <c r="EE97" i="5" s="1"/>
  <c r="AD97" i="5"/>
  <c r="ED97" i="5" s="1"/>
  <c r="AC97" i="5"/>
  <c r="EC97" i="5" s="1"/>
  <c r="AB97" i="5"/>
  <c r="EB97" i="5" s="1"/>
  <c r="AA97" i="5"/>
  <c r="EA97" i="5" s="1"/>
  <c r="Z97" i="5"/>
  <c r="DZ97" i="5" s="1"/>
  <c r="Y97" i="5"/>
  <c r="DY97" i="5" s="1"/>
  <c r="X97" i="5"/>
  <c r="DX97" i="5" s="1"/>
  <c r="W97" i="5"/>
  <c r="DW97" i="5" s="1"/>
  <c r="V97" i="5"/>
  <c r="DV97" i="5" s="1"/>
  <c r="U97" i="5"/>
  <c r="DU97" i="5" s="1"/>
  <c r="T97" i="5"/>
  <c r="DT97" i="5" s="1"/>
  <c r="S97" i="5"/>
  <c r="DS97" i="5" s="1"/>
  <c r="R97" i="5"/>
  <c r="DR97" i="5" s="1"/>
  <c r="Q97" i="5"/>
  <c r="P97" i="5"/>
  <c r="DP97" i="5" s="1"/>
  <c r="O97" i="5"/>
  <c r="DO97" i="5" s="1"/>
  <c r="N97" i="5"/>
  <c r="DN97" i="5" s="1"/>
  <c r="M97" i="5"/>
  <c r="DM97" i="5" s="1"/>
  <c r="L97" i="5"/>
  <c r="DL97" i="5" s="1"/>
  <c r="K97" i="5"/>
  <c r="DK97" i="5" s="1"/>
  <c r="J97" i="5"/>
  <c r="DJ97" i="5" s="1"/>
  <c r="I97" i="5"/>
  <c r="DI97" i="5" s="1"/>
  <c r="H97" i="5"/>
  <c r="DH97" i="5" s="1"/>
  <c r="G97" i="5"/>
  <c r="DG97" i="5" s="1"/>
  <c r="F97" i="5"/>
  <c r="DF97" i="5" s="1"/>
  <c r="DB96" i="5"/>
  <c r="DA96" i="5"/>
  <c r="HA96" i="5" s="1"/>
  <c r="CZ96" i="5"/>
  <c r="GZ96" i="5" s="1"/>
  <c r="CY96" i="5"/>
  <c r="GY96" i="5" s="1"/>
  <c r="CX96" i="5"/>
  <c r="GX96" i="5" s="1"/>
  <c r="CW96" i="5"/>
  <c r="GW96" i="5" s="1"/>
  <c r="CV96" i="5"/>
  <c r="GV96" i="5" s="1"/>
  <c r="CU96" i="5"/>
  <c r="GU96" i="5" s="1"/>
  <c r="CT96" i="5"/>
  <c r="GT96" i="5" s="1"/>
  <c r="CS96" i="5"/>
  <c r="GS96" i="5" s="1"/>
  <c r="CR96" i="5"/>
  <c r="GR96" i="5" s="1"/>
  <c r="CQ96" i="5"/>
  <c r="GQ96" i="5" s="1"/>
  <c r="CP96" i="5"/>
  <c r="GP96" i="5" s="1"/>
  <c r="CO96" i="5"/>
  <c r="GO96" i="5" s="1"/>
  <c r="CN96" i="5"/>
  <c r="GN96" i="5" s="1"/>
  <c r="CM96" i="5"/>
  <c r="GM96" i="5" s="1"/>
  <c r="CL96" i="5"/>
  <c r="GL96" i="5" s="1"/>
  <c r="CK96" i="5"/>
  <c r="GK96" i="5" s="1"/>
  <c r="CJ96" i="5"/>
  <c r="GJ96" i="5" s="1"/>
  <c r="CI96" i="5"/>
  <c r="GI96" i="5" s="1"/>
  <c r="CH96" i="5"/>
  <c r="GH96" i="5" s="1"/>
  <c r="CG96" i="5"/>
  <c r="GG96" i="5" s="1"/>
  <c r="CF96" i="5"/>
  <c r="GF96" i="5" s="1"/>
  <c r="CE96" i="5"/>
  <c r="GE96" i="5" s="1"/>
  <c r="CD96" i="5"/>
  <c r="GD96" i="5" s="1"/>
  <c r="CC96" i="5"/>
  <c r="GC96" i="5" s="1"/>
  <c r="CB96" i="5"/>
  <c r="GB96" i="5" s="1"/>
  <c r="CA96" i="5"/>
  <c r="GA96" i="5" s="1"/>
  <c r="BZ96" i="5"/>
  <c r="FZ96" i="5" s="1"/>
  <c r="BY96" i="5"/>
  <c r="FY96" i="5" s="1"/>
  <c r="BX96" i="5"/>
  <c r="FX96" i="5" s="1"/>
  <c r="BW96" i="5"/>
  <c r="FW96" i="5" s="1"/>
  <c r="BV96" i="5"/>
  <c r="FV96" i="5" s="1"/>
  <c r="BU96" i="5"/>
  <c r="FU96" i="5" s="1"/>
  <c r="BT96" i="5"/>
  <c r="FT96" i="5" s="1"/>
  <c r="BS96" i="5"/>
  <c r="FS96" i="5" s="1"/>
  <c r="BR96" i="5"/>
  <c r="FR96" i="5" s="1"/>
  <c r="BQ96" i="5"/>
  <c r="FQ96" i="5" s="1"/>
  <c r="BP96" i="5"/>
  <c r="FP96" i="5" s="1"/>
  <c r="BO96" i="5"/>
  <c r="FO96" i="5" s="1"/>
  <c r="BN96" i="5"/>
  <c r="FN96" i="5" s="1"/>
  <c r="BM96" i="5"/>
  <c r="FM96" i="5" s="1"/>
  <c r="BL96" i="5"/>
  <c r="FL96" i="5" s="1"/>
  <c r="BK96" i="5"/>
  <c r="FK96" i="5" s="1"/>
  <c r="BJ96" i="5"/>
  <c r="FJ96" i="5" s="1"/>
  <c r="BI96" i="5"/>
  <c r="FI96" i="5" s="1"/>
  <c r="BH96" i="5"/>
  <c r="FH96" i="5" s="1"/>
  <c r="BG96" i="5"/>
  <c r="FG96" i="5" s="1"/>
  <c r="BF96" i="5"/>
  <c r="FF96" i="5" s="1"/>
  <c r="BE96" i="5"/>
  <c r="FE96" i="5" s="1"/>
  <c r="BD96" i="5"/>
  <c r="FD96" i="5" s="1"/>
  <c r="BC96" i="5"/>
  <c r="FC96" i="5" s="1"/>
  <c r="BB96" i="5"/>
  <c r="FB96" i="5" s="1"/>
  <c r="BA96" i="5"/>
  <c r="FA96" i="5" s="1"/>
  <c r="AZ96" i="5"/>
  <c r="EZ96" i="5" s="1"/>
  <c r="AY96" i="5"/>
  <c r="EY96" i="5" s="1"/>
  <c r="AX96" i="5"/>
  <c r="EX96" i="5" s="1"/>
  <c r="AW96" i="5"/>
  <c r="EW96" i="5" s="1"/>
  <c r="AV96" i="5"/>
  <c r="EV96" i="5" s="1"/>
  <c r="AU96" i="5"/>
  <c r="EU96" i="5" s="1"/>
  <c r="AT96" i="5"/>
  <c r="ET96" i="5" s="1"/>
  <c r="AS96" i="5"/>
  <c r="ES96" i="5" s="1"/>
  <c r="AR96" i="5"/>
  <c r="ER96" i="5" s="1"/>
  <c r="AQ96" i="5"/>
  <c r="EQ96" i="5" s="1"/>
  <c r="AP96" i="5"/>
  <c r="EP96" i="5" s="1"/>
  <c r="AO96" i="5"/>
  <c r="EO96" i="5" s="1"/>
  <c r="AN96" i="5"/>
  <c r="EN96" i="5" s="1"/>
  <c r="AM96" i="5"/>
  <c r="EM96" i="5" s="1"/>
  <c r="AL96" i="5"/>
  <c r="EL96" i="5" s="1"/>
  <c r="AK96" i="5"/>
  <c r="EK96" i="5" s="1"/>
  <c r="AJ96" i="5"/>
  <c r="EJ96" i="5" s="1"/>
  <c r="AI96" i="5"/>
  <c r="EI96" i="5" s="1"/>
  <c r="AH96" i="5"/>
  <c r="EH96" i="5" s="1"/>
  <c r="AG96" i="5"/>
  <c r="EG96" i="5" s="1"/>
  <c r="AF96" i="5"/>
  <c r="EF96" i="5" s="1"/>
  <c r="AE96" i="5"/>
  <c r="EE96" i="5" s="1"/>
  <c r="AD96" i="5"/>
  <c r="ED96" i="5" s="1"/>
  <c r="AC96" i="5"/>
  <c r="EC96" i="5" s="1"/>
  <c r="AB96" i="5"/>
  <c r="EB96" i="5" s="1"/>
  <c r="AA96" i="5"/>
  <c r="EA96" i="5" s="1"/>
  <c r="Z96" i="5"/>
  <c r="DZ96" i="5" s="1"/>
  <c r="Y96" i="5"/>
  <c r="DY96" i="5" s="1"/>
  <c r="X96" i="5"/>
  <c r="DX96" i="5" s="1"/>
  <c r="W96" i="5"/>
  <c r="DW96" i="5" s="1"/>
  <c r="V96" i="5"/>
  <c r="DV96" i="5" s="1"/>
  <c r="U96" i="5"/>
  <c r="DU96" i="5" s="1"/>
  <c r="T96" i="5"/>
  <c r="DT96" i="5" s="1"/>
  <c r="S96" i="5"/>
  <c r="DS96" i="5" s="1"/>
  <c r="R96" i="5"/>
  <c r="DR96" i="5" s="1"/>
  <c r="Q96" i="5"/>
  <c r="DQ96" i="5" s="1"/>
  <c r="P96" i="5"/>
  <c r="DP96" i="5" s="1"/>
  <c r="O96" i="5"/>
  <c r="DO96" i="5" s="1"/>
  <c r="N96" i="5"/>
  <c r="DN96" i="5" s="1"/>
  <c r="M96" i="5"/>
  <c r="DM96" i="5" s="1"/>
  <c r="L96" i="5"/>
  <c r="DL96" i="5" s="1"/>
  <c r="K96" i="5"/>
  <c r="DK96" i="5" s="1"/>
  <c r="J96" i="5"/>
  <c r="DJ96" i="5" s="1"/>
  <c r="I96" i="5"/>
  <c r="DI96" i="5" s="1"/>
  <c r="H96" i="5"/>
  <c r="DH96" i="5" s="1"/>
  <c r="G96" i="5"/>
  <c r="DG96" i="5" s="1"/>
  <c r="F96" i="5"/>
  <c r="DF96" i="5" s="1"/>
  <c r="DB95" i="5"/>
  <c r="DA95" i="5"/>
  <c r="HA95" i="5" s="1"/>
  <c r="CZ95" i="5"/>
  <c r="GZ95" i="5" s="1"/>
  <c r="CY95" i="5"/>
  <c r="GY95" i="5" s="1"/>
  <c r="CX95" i="5"/>
  <c r="GX95" i="5" s="1"/>
  <c r="CW95" i="5"/>
  <c r="GW95" i="5" s="1"/>
  <c r="CV95" i="5"/>
  <c r="GV95" i="5" s="1"/>
  <c r="CU95" i="5"/>
  <c r="GU95" i="5" s="1"/>
  <c r="CT95" i="5"/>
  <c r="GT95" i="5" s="1"/>
  <c r="CS95" i="5"/>
  <c r="GS95" i="5" s="1"/>
  <c r="CR95" i="5"/>
  <c r="GR95" i="5" s="1"/>
  <c r="CQ95" i="5"/>
  <c r="GQ95" i="5" s="1"/>
  <c r="CP95" i="5"/>
  <c r="GP95" i="5" s="1"/>
  <c r="CO95" i="5"/>
  <c r="GO95" i="5" s="1"/>
  <c r="CN95" i="5"/>
  <c r="GN95" i="5" s="1"/>
  <c r="CM95" i="5"/>
  <c r="GM95" i="5" s="1"/>
  <c r="CL95" i="5"/>
  <c r="GL95" i="5" s="1"/>
  <c r="CK95" i="5"/>
  <c r="GK95" i="5" s="1"/>
  <c r="CJ95" i="5"/>
  <c r="GJ95" i="5" s="1"/>
  <c r="CI95" i="5"/>
  <c r="GI95" i="5" s="1"/>
  <c r="CH95" i="5"/>
  <c r="GH95" i="5" s="1"/>
  <c r="CG95" i="5"/>
  <c r="GG95" i="5" s="1"/>
  <c r="CF95" i="5"/>
  <c r="GF95" i="5" s="1"/>
  <c r="CE95" i="5"/>
  <c r="GE95" i="5" s="1"/>
  <c r="CD95" i="5"/>
  <c r="GD95" i="5" s="1"/>
  <c r="CC95" i="5"/>
  <c r="GC95" i="5" s="1"/>
  <c r="CB95" i="5"/>
  <c r="GB95" i="5" s="1"/>
  <c r="CA95" i="5"/>
  <c r="GA95" i="5" s="1"/>
  <c r="BZ95" i="5"/>
  <c r="FZ95" i="5" s="1"/>
  <c r="BY95" i="5"/>
  <c r="FY95" i="5" s="1"/>
  <c r="BX95" i="5"/>
  <c r="FX95" i="5" s="1"/>
  <c r="BW95" i="5"/>
  <c r="FW95" i="5" s="1"/>
  <c r="BV95" i="5"/>
  <c r="FV95" i="5" s="1"/>
  <c r="BU95" i="5"/>
  <c r="FU95" i="5" s="1"/>
  <c r="BT95" i="5"/>
  <c r="FT95" i="5" s="1"/>
  <c r="BS95" i="5"/>
  <c r="FS95" i="5" s="1"/>
  <c r="BR95" i="5"/>
  <c r="FR95" i="5" s="1"/>
  <c r="BQ95" i="5"/>
  <c r="FQ95" i="5" s="1"/>
  <c r="BP95" i="5"/>
  <c r="FP95" i="5" s="1"/>
  <c r="BO95" i="5"/>
  <c r="FO95" i="5" s="1"/>
  <c r="BN95" i="5"/>
  <c r="FN95" i="5" s="1"/>
  <c r="BM95" i="5"/>
  <c r="FM95" i="5" s="1"/>
  <c r="BL95" i="5"/>
  <c r="FL95" i="5" s="1"/>
  <c r="BK95" i="5"/>
  <c r="FK95" i="5" s="1"/>
  <c r="BJ95" i="5"/>
  <c r="FJ95" i="5" s="1"/>
  <c r="BI95" i="5"/>
  <c r="FI95" i="5" s="1"/>
  <c r="BH95" i="5"/>
  <c r="FH95" i="5" s="1"/>
  <c r="BG95" i="5"/>
  <c r="FG95" i="5" s="1"/>
  <c r="BF95" i="5"/>
  <c r="FF95" i="5" s="1"/>
  <c r="BE95" i="5"/>
  <c r="FE95" i="5" s="1"/>
  <c r="BD95" i="5"/>
  <c r="FD95" i="5" s="1"/>
  <c r="BC95" i="5"/>
  <c r="FC95" i="5" s="1"/>
  <c r="BB95" i="5"/>
  <c r="FB95" i="5" s="1"/>
  <c r="BA95" i="5"/>
  <c r="FA95" i="5" s="1"/>
  <c r="AZ95" i="5"/>
  <c r="EZ95" i="5" s="1"/>
  <c r="AY95" i="5"/>
  <c r="EY95" i="5" s="1"/>
  <c r="AX95" i="5"/>
  <c r="EX95" i="5" s="1"/>
  <c r="AW95" i="5"/>
  <c r="EW95" i="5" s="1"/>
  <c r="AV95" i="5"/>
  <c r="EV95" i="5" s="1"/>
  <c r="AU95" i="5"/>
  <c r="EU95" i="5" s="1"/>
  <c r="AT95" i="5"/>
  <c r="ET95" i="5" s="1"/>
  <c r="AS95" i="5"/>
  <c r="ES95" i="5" s="1"/>
  <c r="AR95" i="5"/>
  <c r="ER95" i="5" s="1"/>
  <c r="AQ95" i="5"/>
  <c r="EQ95" i="5" s="1"/>
  <c r="AP95" i="5"/>
  <c r="EP95" i="5" s="1"/>
  <c r="AO95" i="5"/>
  <c r="EO95" i="5" s="1"/>
  <c r="AN95" i="5"/>
  <c r="EN95" i="5" s="1"/>
  <c r="AM95" i="5"/>
  <c r="EM95" i="5" s="1"/>
  <c r="AL95" i="5"/>
  <c r="EL95" i="5" s="1"/>
  <c r="AK95" i="5"/>
  <c r="EK95" i="5" s="1"/>
  <c r="AJ95" i="5"/>
  <c r="EJ95" i="5" s="1"/>
  <c r="AI95" i="5"/>
  <c r="EI95" i="5" s="1"/>
  <c r="AH95" i="5"/>
  <c r="EH95" i="5" s="1"/>
  <c r="AG95" i="5"/>
  <c r="EG95" i="5" s="1"/>
  <c r="AF95" i="5"/>
  <c r="EF95" i="5" s="1"/>
  <c r="AE95" i="5"/>
  <c r="EE95" i="5" s="1"/>
  <c r="AD95" i="5"/>
  <c r="ED95" i="5" s="1"/>
  <c r="AC95" i="5"/>
  <c r="EC95" i="5" s="1"/>
  <c r="AB95" i="5"/>
  <c r="EB95" i="5" s="1"/>
  <c r="AA95" i="5"/>
  <c r="EA95" i="5" s="1"/>
  <c r="Z95" i="5"/>
  <c r="DZ95" i="5" s="1"/>
  <c r="Y95" i="5"/>
  <c r="DY95" i="5" s="1"/>
  <c r="X95" i="5"/>
  <c r="DX95" i="5" s="1"/>
  <c r="W95" i="5"/>
  <c r="DW95" i="5" s="1"/>
  <c r="V95" i="5"/>
  <c r="DV95" i="5" s="1"/>
  <c r="U95" i="5"/>
  <c r="DU95" i="5" s="1"/>
  <c r="T95" i="5"/>
  <c r="DT95" i="5" s="1"/>
  <c r="S95" i="5"/>
  <c r="DS95" i="5" s="1"/>
  <c r="R95" i="5"/>
  <c r="DR95" i="5" s="1"/>
  <c r="Q95" i="5"/>
  <c r="DQ95" i="5" s="1"/>
  <c r="P95" i="5"/>
  <c r="DP95" i="5" s="1"/>
  <c r="O95" i="5"/>
  <c r="DO95" i="5" s="1"/>
  <c r="N95" i="5"/>
  <c r="DN95" i="5" s="1"/>
  <c r="M95" i="5"/>
  <c r="DM95" i="5" s="1"/>
  <c r="L95" i="5"/>
  <c r="DL95" i="5" s="1"/>
  <c r="K95" i="5"/>
  <c r="J95" i="5"/>
  <c r="DJ95" i="5" s="1"/>
  <c r="I95" i="5"/>
  <c r="DI95" i="5" s="1"/>
  <c r="H95" i="5"/>
  <c r="DH95" i="5" s="1"/>
  <c r="G95" i="5"/>
  <c r="DG95" i="5" s="1"/>
  <c r="F95" i="5"/>
  <c r="DF95" i="5" s="1"/>
  <c r="DB94" i="5"/>
  <c r="DA94" i="5"/>
  <c r="HA94" i="5" s="1"/>
  <c r="CZ94" i="5"/>
  <c r="GZ94" i="5" s="1"/>
  <c r="CY94" i="5"/>
  <c r="GY94" i="5" s="1"/>
  <c r="CX94" i="5"/>
  <c r="GX94" i="5" s="1"/>
  <c r="CW94" i="5"/>
  <c r="GW94" i="5" s="1"/>
  <c r="CV94" i="5"/>
  <c r="GV94" i="5" s="1"/>
  <c r="CU94" i="5"/>
  <c r="GU94" i="5" s="1"/>
  <c r="CT94" i="5"/>
  <c r="GT94" i="5" s="1"/>
  <c r="CS94" i="5"/>
  <c r="GS94" i="5" s="1"/>
  <c r="CR94" i="5"/>
  <c r="GR94" i="5" s="1"/>
  <c r="CQ94" i="5"/>
  <c r="GQ94" i="5" s="1"/>
  <c r="CP94" i="5"/>
  <c r="GP94" i="5" s="1"/>
  <c r="CO94" i="5"/>
  <c r="GO94" i="5" s="1"/>
  <c r="CN94" i="5"/>
  <c r="GN94" i="5" s="1"/>
  <c r="CM94" i="5"/>
  <c r="GM94" i="5" s="1"/>
  <c r="CL94" i="5"/>
  <c r="GL94" i="5" s="1"/>
  <c r="CK94" i="5"/>
  <c r="GK94" i="5" s="1"/>
  <c r="CJ94" i="5"/>
  <c r="GJ94" i="5" s="1"/>
  <c r="CI94" i="5"/>
  <c r="GI94" i="5" s="1"/>
  <c r="CH94" i="5"/>
  <c r="GH94" i="5" s="1"/>
  <c r="CG94" i="5"/>
  <c r="GG94" i="5" s="1"/>
  <c r="CF94" i="5"/>
  <c r="GF94" i="5" s="1"/>
  <c r="CE94" i="5"/>
  <c r="GE94" i="5" s="1"/>
  <c r="CD94" i="5"/>
  <c r="GD94" i="5" s="1"/>
  <c r="CC94" i="5"/>
  <c r="GC94" i="5" s="1"/>
  <c r="CB94" i="5"/>
  <c r="GB94" i="5" s="1"/>
  <c r="CA94" i="5"/>
  <c r="GA94" i="5" s="1"/>
  <c r="BZ94" i="5"/>
  <c r="FZ94" i="5" s="1"/>
  <c r="BY94" i="5"/>
  <c r="FY94" i="5" s="1"/>
  <c r="BX94" i="5"/>
  <c r="FX94" i="5" s="1"/>
  <c r="BW94" i="5"/>
  <c r="FW94" i="5" s="1"/>
  <c r="BV94" i="5"/>
  <c r="FV94" i="5" s="1"/>
  <c r="BU94" i="5"/>
  <c r="FU94" i="5" s="1"/>
  <c r="BT94" i="5"/>
  <c r="FT94" i="5" s="1"/>
  <c r="BS94" i="5"/>
  <c r="FS94" i="5" s="1"/>
  <c r="BR94" i="5"/>
  <c r="FR94" i="5" s="1"/>
  <c r="BQ94" i="5"/>
  <c r="FQ94" i="5" s="1"/>
  <c r="BP94" i="5"/>
  <c r="FP94" i="5" s="1"/>
  <c r="BO94" i="5"/>
  <c r="FO94" i="5" s="1"/>
  <c r="BN94" i="5"/>
  <c r="FN94" i="5" s="1"/>
  <c r="BM94" i="5"/>
  <c r="FM94" i="5" s="1"/>
  <c r="BL94" i="5"/>
  <c r="FL94" i="5" s="1"/>
  <c r="BK94" i="5"/>
  <c r="FK94" i="5" s="1"/>
  <c r="BJ94" i="5"/>
  <c r="FJ94" i="5" s="1"/>
  <c r="BI94" i="5"/>
  <c r="FI94" i="5" s="1"/>
  <c r="BH94" i="5"/>
  <c r="FH94" i="5" s="1"/>
  <c r="BG94" i="5"/>
  <c r="FG94" i="5" s="1"/>
  <c r="BF94" i="5"/>
  <c r="FF94" i="5" s="1"/>
  <c r="BE94" i="5"/>
  <c r="FE94" i="5" s="1"/>
  <c r="BD94" i="5"/>
  <c r="FD94" i="5" s="1"/>
  <c r="BC94" i="5"/>
  <c r="FC94" i="5" s="1"/>
  <c r="BB94" i="5"/>
  <c r="FB94" i="5" s="1"/>
  <c r="BA94" i="5"/>
  <c r="FA94" i="5" s="1"/>
  <c r="AZ94" i="5"/>
  <c r="EZ94" i="5" s="1"/>
  <c r="AY94" i="5"/>
  <c r="EY94" i="5" s="1"/>
  <c r="AX94" i="5"/>
  <c r="EX94" i="5" s="1"/>
  <c r="AW94" i="5"/>
  <c r="EW94" i="5" s="1"/>
  <c r="AV94" i="5"/>
  <c r="EV94" i="5" s="1"/>
  <c r="AU94" i="5"/>
  <c r="EU94" i="5" s="1"/>
  <c r="AT94" i="5"/>
  <c r="ET94" i="5" s="1"/>
  <c r="AS94" i="5"/>
  <c r="ES94" i="5" s="1"/>
  <c r="AR94" i="5"/>
  <c r="ER94" i="5" s="1"/>
  <c r="AQ94" i="5"/>
  <c r="EQ94" i="5" s="1"/>
  <c r="AP94" i="5"/>
  <c r="EP94" i="5" s="1"/>
  <c r="AO94" i="5"/>
  <c r="EO94" i="5" s="1"/>
  <c r="AN94" i="5"/>
  <c r="EN94" i="5" s="1"/>
  <c r="AM94" i="5"/>
  <c r="EM94" i="5" s="1"/>
  <c r="AL94" i="5"/>
  <c r="EL94" i="5" s="1"/>
  <c r="AK94" i="5"/>
  <c r="EK94" i="5" s="1"/>
  <c r="AJ94" i="5"/>
  <c r="EJ94" i="5" s="1"/>
  <c r="AI94" i="5"/>
  <c r="EI94" i="5" s="1"/>
  <c r="AH94" i="5"/>
  <c r="EH94" i="5" s="1"/>
  <c r="AG94" i="5"/>
  <c r="EG94" i="5" s="1"/>
  <c r="AF94" i="5"/>
  <c r="EF94" i="5" s="1"/>
  <c r="AE94" i="5"/>
  <c r="EE94" i="5" s="1"/>
  <c r="AD94" i="5"/>
  <c r="ED94" i="5" s="1"/>
  <c r="AC94" i="5"/>
  <c r="EC94" i="5" s="1"/>
  <c r="AB94" i="5"/>
  <c r="EB94" i="5" s="1"/>
  <c r="AA94" i="5"/>
  <c r="EA94" i="5" s="1"/>
  <c r="Z94" i="5"/>
  <c r="DZ94" i="5" s="1"/>
  <c r="Y94" i="5"/>
  <c r="DY94" i="5" s="1"/>
  <c r="X94" i="5"/>
  <c r="DX94" i="5" s="1"/>
  <c r="W94" i="5"/>
  <c r="DW94" i="5" s="1"/>
  <c r="V94" i="5"/>
  <c r="DV94" i="5" s="1"/>
  <c r="U94" i="5"/>
  <c r="DU94" i="5" s="1"/>
  <c r="T94" i="5"/>
  <c r="DT94" i="5" s="1"/>
  <c r="S94" i="5"/>
  <c r="DS94" i="5" s="1"/>
  <c r="R94" i="5"/>
  <c r="DR94" i="5" s="1"/>
  <c r="Q94" i="5"/>
  <c r="DQ94" i="5" s="1"/>
  <c r="P94" i="5"/>
  <c r="DP94" i="5" s="1"/>
  <c r="O94" i="5"/>
  <c r="DO94" i="5" s="1"/>
  <c r="N94" i="5"/>
  <c r="DN94" i="5" s="1"/>
  <c r="M94" i="5"/>
  <c r="DM94" i="5" s="1"/>
  <c r="L94" i="5"/>
  <c r="DL94" i="5" s="1"/>
  <c r="K94" i="5"/>
  <c r="DK94" i="5" s="1"/>
  <c r="J94" i="5"/>
  <c r="DJ94" i="5" s="1"/>
  <c r="I94" i="5"/>
  <c r="DI94" i="5" s="1"/>
  <c r="H94" i="5"/>
  <c r="DH94" i="5" s="1"/>
  <c r="G94" i="5"/>
  <c r="DG94" i="5" s="1"/>
  <c r="F94" i="5"/>
  <c r="DF94" i="5" s="1"/>
  <c r="DB93" i="5"/>
  <c r="DA93" i="5"/>
  <c r="HA93" i="5" s="1"/>
  <c r="CZ93" i="5"/>
  <c r="GZ93" i="5" s="1"/>
  <c r="CY93" i="5"/>
  <c r="GY93" i="5" s="1"/>
  <c r="CX93" i="5"/>
  <c r="GX93" i="5" s="1"/>
  <c r="CW93" i="5"/>
  <c r="GW93" i="5" s="1"/>
  <c r="CV93" i="5"/>
  <c r="GV93" i="5" s="1"/>
  <c r="CU93" i="5"/>
  <c r="GU93" i="5" s="1"/>
  <c r="CT93" i="5"/>
  <c r="GT93" i="5" s="1"/>
  <c r="CS93" i="5"/>
  <c r="GS93" i="5" s="1"/>
  <c r="CR93" i="5"/>
  <c r="GR93" i="5" s="1"/>
  <c r="CQ93" i="5"/>
  <c r="GQ93" i="5" s="1"/>
  <c r="CP93" i="5"/>
  <c r="GP93" i="5" s="1"/>
  <c r="CO93" i="5"/>
  <c r="GO93" i="5" s="1"/>
  <c r="CN93" i="5"/>
  <c r="GN93" i="5" s="1"/>
  <c r="CM93" i="5"/>
  <c r="GM93" i="5" s="1"/>
  <c r="CL93" i="5"/>
  <c r="GL93" i="5" s="1"/>
  <c r="CK93" i="5"/>
  <c r="GK93" i="5" s="1"/>
  <c r="CJ93" i="5"/>
  <c r="GJ93" i="5" s="1"/>
  <c r="CI93" i="5"/>
  <c r="GI93" i="5" s="1"/>
  <c r="CH93" i="5"/>
  <c r="GH93" i="5" s="1"/>
  <c r="CG93" i="5"/>
  <c r="GG93" i="5" s="1"/>
  <c r="CF93" i="5"/>
  <c r="GF93" i="5" s="1"/>
  <c r="CE93" i="5"/>
  <c r="GE93" i="5" s="1"/>
  <c r="CD93" i="5"/>
  <c r="GD93" i="5" s="1"/>
  <c r="CC93" i="5"/>
  <c r="GC93" i="5" s="1"/>
  <c r="CB93" i="5"/>
  <c r="GB93" i="5" s="1"/>
  <c r="CA93" i="5"/>
  <c r="GA93" i="5" s="1"/>
  <c r="BZ93" i="5"/>
  <c r="FZ93" i="5" s="1"/>
  <c r="BY93" i="5"/>
  <c r="FY93" i="5" s="1"/>
  <c r="BX93" i="5"/>
  <c r="FX93" i="5" s="1"/>
  <c r="BW93" i="5"/>
  <c r="FW93" i="5" s="1"/>
  <c r="BV93" i="5"/>
  <c r="FV93" i="5" s="1"/>
  <c r="BU93" i="5"/>
  <c r="FU93" i="5" s="1"/>
  <c r="BT93" i="5"/>
  <c r="FT93" i="5" s="1"/>
  <c r="BS93" i="5"/>
  <c r="FS93" i="5" s="1"/>
  <c r="BR93" i="5"/>
  <c r="FR93" i="5" s="1"/>
  <c r="BQ93" i="5"/>
  <c r="FQ93" i="5" s="1"/>
  <c r="BP93" i="5"/>
  <c r="FP93" i="5" s="1"/>
  <c r="BO93" i="5"/>
  <c r="FO93" i="5" s="1"/>
  <c r="BN93" i="5"/>
  <c r="FN93" i="5" s="1"/>
  <c r="BM93" i="5"/>
  <c r="FM93" i="5" s="1"/>
  <c r="BL93" i="5"/>
  <c r="FL93" i="5" s="1"/>
  <c r="BK93" i="5"/>
  <c r="FK93" i="5" s="1"/>
  <c r="BJ93" i="5"/>
  <c r="FJ93" i="5" s="1"/>
  <c r="BI93" i="5"/>
  <c r="FI93" i="5" s="1"/>
  <c r="BH93" i="5"/>
  <c r="FH93" i="5" s="1"/>
  <c r="BG93" i="5"/>
  <c r="FG93" i="5" s="1"/>
  <c r="BF93" i="5"/>
  <c r="FF93" i="5" s="1"/>
  <c r="BE93" i="5"/>
  <c r="FE93" i="5" s="1"/>
  <c r="BD93" i="5"/>
  <c r="FD93" i="5" s="1"/>
  <c r="BC93" i="5"/>
  <c r="FC93" i="5" s="1"/>
  <c r="BB93" i="5"/>
  <c r="FB93" i="5" s="1"/>
  <c r="BA93" i="5"/>
  <c r="FA93" i="5" s="1"/>
  <c r="AZ93" i="5"/>
  <c r="EZ93" i="5" s="1"/>
  <c r="AY93" i="5"/>
  <c r="EY93" i="5" s="1"/>
  <c r="AX93" i="5"/>
  <c r="EX93" i="5" s="1"/>
  <c r="AW93" i="5"/>
  <c r="EW93" i="5" s="1"/>
  <c r="AV93" i="5"/>
  <c r="EV93" i="5" s="1"/>
  <c r="AU93" i="5"/>
  <c r="EU93" i="5" s="1"/>
  <c r="AT93" i="5"/>
  <c r="ET93" i="5" s="1"/>
  <c r="AS93" i="5"/>
  <c r="ES93" i="5" s="1"/>
  <c r="AR93" i="5"/>
  <c r="ER93" i="5" s="1"/>
  <c r="AQ93" i="5"/>
  <c r="EQ93" i="5" s="1"/>
  <c r="AP93" i="5"/>
  <c r="EP93" i="5" s="1"/>
  <c r="AO93" i="5"/>
  <c r="EO93" i="5" s="1"/>
  <c r="AN93" i="5"/>
  <c r="EN93" i="5" s="1"/>
  <c r="AM93" i="5"/>
  <c r="EM93" i="5" s="1"/>
  <c r="AL93" i="5"/>
  <c r="EL93" i="5" s="1"/>
  <c r="AK93" i="5"/>
  <c r="EK93" i="5" s="1"/>
  <c r="AJ93" i="5"/>
  <c r="EJ93" i="5" s="1"/>
  <c r="AI93" i="5"/>
  <c r="EI93" i="5" s="1"/>
  <c r="AH93" i="5"/>
  <c r="EH93" i="5" s="1"/>
  <c r="AG93" i="5"/>
  <c r="EG93" i="5" s="1"/>
  <c r="AF93" i="5"/>
  <c r="EF93" i="5" s="1"/>
  <c r="AE93" i="5"/>
  <c r="EE93" i="5" s="1"/>
  <c r="AD93" i="5"/>
  <c r="ED93" i="5" s="1"/>
  <c r="AC93" i="5"/>
  <c r="EC93" i="5" s="1"/>
  <c r="AB93" i="5"/>
  <c r="EB93" i="5" s="1"/>
  <c r="AA93" i="5"/>
  <c r="EA93" i="5" s="1"/>
  <c r="Z93" i="5"/>
  <c r="DZ93" i="5" s="1"/>
  <c r="Y93" i="5"/>
  <c r="DY93" i="5" s="1"/>
  <c r="X93" i="5"/>
  <c r="DX93" i="5" s="1"/>
  <c r="W93" i="5"/>
  <c r="DW93" i="5" s="1"/>
  <c r="V93" i="5"/>
  <c r="DV93" i="5" s="1"/>
  <c r="U93" i="5"/>
  <c r="DU93" i="5" s="1"/>
  <c r="T93" i="5"/>
  <c r="DT93" i="5" s="1"/>
  <c r="S93" i="5"/>
  <c r="DS93" i="5" s="1"/>
  <c r="R93" i="5"/>
  <c r="DR93" i="5" s="1"/>
  <c r="Q93" i="5"/>
  <c r="DQ93" i="5" s="1"/>
  <c r="P93" i="5"/>
  <c r="DP93" i="5" s="1"/>
  <c r="O93" i="5"/>
  <c r="DO93" i="5" s="1"/>
  <c r="N93" i="5"/>
  <c r="DN93" i="5" s="1"/>
  <c r="M93" i="5"/>
  <c r="DM93" i="5" s="1"/>
  <c r="L93" i="5"/>
  <c r="DL93" i="5" s="1"/>
  <c r="K93" i="5"/>
  <c r="DK93" i="5" s="1"/>
  <c r="J93" i="5"/>
  <c r="DJ93" i="5" s="1"/>
  <c r="I93" i="5"/>
  <c r="DI93" i="5" s="1"/>
  <c r="H93" i="5"/>
  <c r="DH93" i="5" s="1"/>
  <c r="G93" i="5"/>
  <c r="DG93" i="5" s="1"/>
  <c r="F93" i="5"/>
  <c r="DF93" i="5" s="1"/>
  <c r="DB92" i="5"/>
  <c r="DA92" i="5"/>
  <c r="HA92" i="5" s="1"/>
  <c r="CZ92" i="5"/>
  <c r="GZ92" i="5" s="1"/>
  <c r="CY92" i="5"/>
  <c r="GY92" i="5" s="1"/>
  <c r="CX92" i="5"/>
  <c r="GX92" i="5" s="1"/>
  <c r="CW92" i="5"/>
  <c r="GW92" i="5" s="1"/>
  <c r="CV92" i="5"/>
  <c r="GV92" i="5" s="1"/>
  <c r="CU92" i="5"/>
  <c r="GU92" i="5" s="1"/>
  <c r="CT92" i="5"/>
  <c r="GT92" i="5" s="1"/>
  <c r="CS92" i="5"/>
  <c r="GS92" i="5" s="1"/>
  <c r="CR92" i="5"/>
  <c r="GR92" i="5" s="1"/>
  <c r="CQ92" i="5"/>
  <c r="GQ92" i="5" s="1"/>
  <c r="CP92" i="5"/>
  <c r="GP92" i="5" s="1"/>
  <c r="CO92" i="5"/>
  <c r="GO92" i="5" s="1"/>
  <c r="CN92" i="5"/>
  <c r="GN92" i="5" s="1"/>
  <c r="CM92" i="5"/>
  <c r="GM92" i="5" s="1"/>
  <c r="CL92" i="5"/>
  <c r="GL92" i="5" s="1"/>
  <c r="CK92" i="5"/>
  <c r="GK92" i="5" s="1"/>
  <c r="CJ92" i="5"/>
  <c r="GJ92" i="5" s="1"/>
  <c r="CI92" i="5"/>
  <c r="GI92" i="5" s="1"/>
  <c r="CH92" i="5"/>
  <c r="GH92" i="5" s="1"/>
  <c r="CG92" i="5"/>
  <c r="GG92" i="5" s="1"/>
  <c r="CF92" i="5"/>
  <c r="GF92" i="5" s="1"/>
  <c r="CE92" i="5"/>
  <c r="GE92" i="5" s="1"/>
  <c r="CD92" i="5"/>
  <c r="GD92" i="5" s="1"/>
  <c r="CC92" i="5"/>
  <c r="GC92" i="5" s="1"/>
  <c r="CB92" i="5"/>
  <c r="GB92" i="5" s="1"/>
  <c r="CA92" i="5"/>
  <c r="GA92" i="5" s="1"/>
  <c r="BZ92" i="5"/>
  <c r="FZ92" i="5" s="1"/>
  <c r="BY92" i="5"/>
  <c r="FY92" i="5" s="1"/>
  <c r="BX92" i="5"/>
  <c r="FX92" i="5" s="1"/>
  <c r="BW92" i="5"/>
  <c r="FW92" i="5" s="1"/>
  <c r="BV92" i="5"/>
  <c r="FV92" i="5" s="1"/>
  <c r="BU92" i="5"/>
  <c r="FU92" i="5" s="1"/>
  <c r="BT92" i="5"/>
  <c r="FT92" i="5" s="1"/>
  <c r="BS92" i="5"/>
  <c r="FS92" i="5" s="1"/>
  <c r="BR92" i="5"/>
  <c r="FR92" i="5" s="1"/>
  <c r="BQ92" i="5"/>
  <c r="FQ92" i="5" s="1"/>
  <c r="BP92" i="5"/>
  <c r="FP92" i="5" s="1"/>
  <c r="BO92" i="5"/>
  <c r="FO92" i="5" s="1"/>
  <c r="BN92" i="5"/>
  <c r="FN92" i="5" s="1"/>
  <c r="BM92" i="5"/>
  <c r="FM92" i="5" s="1"/>
  <c r="BL92" i="5"/>
  <c r="FL92" i="5" s="1"/>
  <c r="BK92" i="5"/>
  <c r="FK92" i="5" s="1"/>
  <c r="BJ92" i="5"/>
  <c r="FJ92" i="5" s="1"/>
  <c r="BI92" i="5"/>
  <c r="FI92" i="5" s="1"/>
  <c r="BH92" i="5"/>
  <c r="FH92" i="5" s="1"/>
  <c r="BG92" i="5"/>
  <c r="FG92" i="5" s="1"/>
  <c r="BF92" i="5"/>
  <c r="FF92" i="5" s="1"/>
  <c r="BE92" i="5"/>
  <c r="FE92" i="5" s="1"/>
  <c r="BD92" i="5"/>
  <c r="FD92" i="5" s="1"/>
  <c r="BC92" i="5"/>
  <c r="FC92" i="5" s="1"/>
  <c r="BB92" i="5"/>
  <c r="FB92" i="5" s="1"/>
  <c r="BA92" i="5"/>
  <c r="FA92" i="5" s="1"/>
  <c r="AZ92" i="5"/>
  <c r="EZ92" i="5" s="1"/>
  <c r="AY92" i="5"/>
  <c r="EY92" i="5" s="1"/>
  <c r="AX92" i="5"/>
  <c r="EX92" i="5" s="1"/>
  <c r="AW92" i="5"/>
  <c r="EW92" i="5" s="1"/>
  <c r="AV92" i="5"/>
  <c r="EV92" i="5" s="1"/>
  <c r="AU92" i="5"/>
  <c r="EU92" i="5" s="1"/>
  <c r="AT92" i="5"/>
  <c r="ET92" i="5" s="1"/>
  <c r="AS92" i="5"/>
  <c r="ES92" i="5" s="1"/>
  <c r="AR92" i="5"/>
  <c r="ER92" i="5" s="1"/>
  <c r="AQ92" i="5"/>
  <c r="EQ92" i="5" s="1"/>
  <c r="AP92" i="5"/>
  <c r="EP92" i="5" s="1"/>
  <c r="AO92" i="5"/>
  <c r="EO92" i="5" s="1"/>
  <c r="AN92" i="5"/>
  <c r="EN92" i="5" s="1"/>
  <c r="AM92" i="5"/>
  <c r="EM92" i="5" s="1"/>
  <c r="AL92" i="5"/>
  <c r="EL92" i="5" s="1"/>
  <c r="AK92" i="5"/>
  <c r="EK92" i="5" s="1"/>
  <c r="AJ92" i="5"/>
  <c r="EJ92" i="5" s="1"/>
  <c r="AI92" i="5"/>
  <c r="EI92" i="5" s="1"/>
  <c r="AH92" i="5"/>
  <c r="EH92" i="5" s="1"/>
  <c r="AG92" i="5"/>
  <c r="EG92" i="5" s="1"/>
  <c r="AF92" i="5"/>
  <c r="EF92" i="5" s="1"/>
  <c r="AE92" i="5"/>
  <c r="EE92" i="5" s="1"/>
  <c r="AD92" i="5"/>
  <c r="ED92" i="5" s="1"/>
  <c r="AC92" i="5"/>
  <c r="EC92" i="5" s="1"/>
  <c r="AB92" i="5"/>
  <c r="EB92" i="5" s="1"/>
  <c r="AA92" i="5"/>
  <c r="EA92" i="5" s="1"/>
  <c r="Z92" i="5"/>
  <c r="DZ92" i="5" s="1"/>
  <c r="Y92" i="5"/>
  <c r="DY92" i="5" s="1"/>
  <c r="X92" i="5"/>
  <c r="DX92" i="5" s="1"/>
  <c r="W92" i="5"/>
  <c r="DW92" i="5" s="1"/>
  <c r="V92" i="5"/>
  <c r="DV92" i="5" s="1"/>
  <c r="U92" i="5"/>
  <c r="DU92" i="5" s="1"/>
  <c r="T92" i="5"/>
  <c r="DT92" i="5" s="1"/>
  <c r="S92" i="5"/>
  <c r="DS92" i="5" s="1"/>
  <c r="R92" i="5"/>
  <c r="DR92" i="5" s="1"/>
  <c r="Q92" i="5"/>
  <c r="DQ92" i="5" s="1"/>
  <c r="P92" i="5"/>
  <c r="DP92" i="5" s="1"/>
  <c r="O92" i="5"/>
  <c r="DO92" i="5" s="1"/>
  <c r="N92" i="5"/>
  <c r="DN92" i="5" s="1"/>
  <c r="M92" i="5"/>
  <c r="DM92" i="5" s="1"/>
  <c r="L92" i="5"/>
  <c r="DL92" i="5" s="1"/>
  <c r="K92" i="5"/>
  <c r="DK92" i="5" s="1"/>
  <c r="J92" i="5"/>
  <c r="I92" i="5"/>
  <c r="DI92" i="5" s="1"/>
  <c r="H92" i="5"/>
  <c r="DH92" i="5" s="1"/>
  <c r="G92" i="5"/>
  <c r="DG92" i="5" s="1"/>
  <c r="F92" i="5"/>
  <c r="DF92" i="5" s="1"/>
  <c r="DB91" i="5"/>
  <c r="DA91" i="5"/>
  <c r="HA91" i="5" s="1"/>
  <c r="CZ91" i="5"/>
  <c r="GZ91" i="5" s="1"/>
  <c r="CY91" i="5"/>
  <c r="GY91" i="5" s="1"/>
  <c r="CX91" i="5"/>
  <c r="GX91" i="5" s="1"/>
  <c r="CW91" i="5"/>
  <c r="GW91" i="5" s="1"/>
  <c r="CV91" i="5"/>
  <c r="GV91" i="5" s="1"/>
  <c r="CU91" i="5"/>
  <c r="GU91" i="5" s="1"/>
  <c r="CT91" i="5"/>
  <c r="GT91" i="5" s="1"/>
  <c r="CS91" i="5"/>
  <c r="GS91" i="5" s="1"/>
  <c r="CR91" i="5"/>
  <c r="GR91" i="5" s="1"/>
  <c r="CQ91" i="5"/>
  <c r="GQ91" i="5" s="1"/>
  <c r="CP91" i="5"/>
  <c r="GP91" i="5" s="1"/>
  <c r="CO91" i="5"/>
  <c r="GO91" i="5" s="1"/>
  <c r="CN91" i="5"/>
  <c r="GN91" i="5" s="1"/>
  <c r="CM91" i="5"/>
  <c r="GM91" i="5" s="1"/>
  <c r="CL91" i="5"/>
  <c r="GL91" i="5" s="1"/>
  <c r="CK91" i="5"/>
  <c r="GK91" i="5" s="1"/>
  <c r="CJ91" i="5"/>
  <c r="GJ91" i="5" s="1"/>
  <c r="CI91" i="5"/>
  <c r="GI91" i="5" s="1"/>
  <c r="CH91" i="5"/>
  <c r="GH91" i="5" s="1"/>
  <c r="CG91" i="5"/>
  <c r="GG91" i="5" s="1"/>
  <c r="CF91" i="5"/>
  <c r="GF91" i="5" s="1"/>
  <c r="CE91" i="5"/>
  <c r="GE91" i="5" s="1"/>
  <c r="CD91" i="5"/>
  <c r="GD91" i="5" s="1"/>
  <c r="CC91" i="5"/>
  <c r="GC91" i="5" s="1"/>
  <c r="CB91" i="5"/>
  <c r="GB91" i="5" s="1"/>
  <c r="CA91" i="5"/>
  <c r="GA91" i="5" s="1"/>
  <c r="BZ91" i="5"/>
  <c r="FZ91" i="5" s="1"/>
  <c r="BY91" i="5"/>
  <c r="FY91" i="5" s="1"/>
  <c r="BX91" i="5"/>
  <c r="FX91" i="5" s="1"/>
  <c r="BW91" i="5"/>
  <c r="FW91" i="5" s="1"/>
  <c r="BV91" i="5"/>
  <c r="FV91" i="5" s="1"/>
  <c r="BU91" i="5"/>
  <c r="FU91" i="5" s="1"/>
  <c r="BT91" i="5"/>
  <c r="FT91" i="5" s="1"/>
  <c r="BS91" i="5"/>
  <c r="FS91" i="5" s="1"/>
  <c r="BR91" i="5"/>
  <c r="FR91" i="5" s="1"/>
  <c r="BQ91" i="5"/>
  <c r="FQ91" i="5" s="1"/>
  <c r="BP91" i="5"/>
  <c r="FP91" i="5" s="1"/>
  <c r="BO91" i="5"/>
  <c r="FO91" i="5" s="1"/>
  <c r="BN91" i="5"/>
  <c r="FN91" i="5" s="1"/>
  <c r="BM91" i="5"/>
  <c r="FM91" i="5" s="1"/>
  <c r="BL91" i="5"/>
  <c r="FL91" i="5" s="1"/>
  <c r="BK91" i="5"/>
  <c r="FK91" i="5" s="1"/>
  <c r="BJ91" i="5"/>
  <c r="FJ91" i="5" s="1"/>
  <c r="BI91" i="5"/>
  <c r="FI91" i="5" s="1"/>
  <c r="BH91" i="5"/>
  <c r="FH91" i="5" s="1"/>
  <c r="BG91" i="5"/>
  <c r="FG91" i="5" s="1"/>
  <c r="BF91" i="5"/>
  <c r="FF91" i="5" s="1"/>
  <c r="BE91" i="5"/>
  <c r="FE91" i="5" s="1"/>
  <c r="BD91" i="5"/>
  <c r="FD91" i="5" s="1"/>
  <c r="BC91" i="5"/>
  <c r="FC91" i="5" s="1"/>
  <c r="BB91" i="5"/>
  <c r="FB91" i="5" s="1"/>
  <c r="BA91" i="5"/>
  <c r="FA91" i="5" s="1"/>
  <c r="AZ91" i="5"/>
  <c r="EZ91" i="5" s="1"/>
  <c r="AY91" i="5"/>
  <c r="EY91" i="5" s="1"/>
  <c r="AX91" i="5"/>
  <c r="EX91" i="5" s="1"/>
  <c r="AW91" i="5"/>
  <c r="EW91" i="5" s="1"/>
  <c r="AV91" i="5"/>
  <c r="EV91" i="5" s="1"/>
  <c r="AU91" i="5"/>
  <c r="EU91" i="5" s="1"/>
  <c r="AT91" i="5"/>
  <c r="ET91" i="5" s="1"/>
  <c r="AS91" i="5"/>
  <c r="ES91" i="5" s="1"/>
  <c r="AR91" i="5"/>
  <c r="ER91" i="5" s="1"/>
  <c r="AQ91" i="5"/>
  <c r="EQ91" i="5" s="1"/>
  <c r="AP91" i="5"/>
  <c r="EP91" i="5" s="1"/>
  <c r="AO91" i="5"/>
  <c r="EO91" i="5" s="1"/>
  <c r="AN91" i="5"/>
  <c r="EN91" i="5" s="1"/>
  <c r="AM91" i="5"/>
  <c r="EM91" i="5" s="1"/>
  <c r="AL91" i="5"/>
  <c r="EL91" i="5" s="1"/>
  <c r="AK91" i="5"/>
  <c r="EK91" i="5" s="1"/>
  <c r="AJ91" i="5"/>
  <c r="EJ91" i="5" s="1"/>
  <c r="AI91" i="5"/>
  <c r="EI91" i="5" s="1"/>
  <c r="AH91" i="5"/>
  <c r="EH91" i="5" s="1"/>
  <c r="AG91" i="5"/>
  <c r="EG91" i="5" s="1"/>
  <c r="AF91" i="5"/>
  <c r="EF91" i="5" s="1"/>
  <c r="AE91" i="5"/>
  <c r="EE91" i="5" s="1"/>
  <c r="AD91" i="5"/>
  <c r="ED91" i="5" s="1"/>
  <c r="AC91" i="5"/>
  <c r="EC91" i="5" s="1"/>
  <c r="AB91" i="5"/>
  <c r="EB91" i="5" s="1"/>
  <c r="AA91" i="5"/>
  <c r="EA91" i="5" s="1"/>
  <c r="Z91" i="5"/>
  <c r="DZ91" i="5" s="1"/>
  <c r="Y91" i="5"/>
  <c r="DY91" i="5" s="1"/>
  <c r="X91" i="5"/>
  <c r="DX91" i="5" s="1"/>
  <c r="W91" i="5"/>
  <c r="DW91" i="5" s="1"/>
  <c r="V91" i="5"/>
  <c r="DV91" i="5" s="1"/>
  <c r="U91" i="5"/>
  <c r="DU91" i="5" s="1"/>
  <c r="T91" i="5"/>
  <c r="DT91" i="5" s="1"/>
  <c r="S91" i="5"/>
  <c r="DS91" i="5" s="1"/>
  <c r="R91" i="5"/>
  <c r="DR91" i="5" s="1"/>
  <c r="Q91" i="5"/>
  <c r="DQ91" i="5" s="1"/>
  <c r="P91" i="5"/>
  <c r="DP91" i="5" s="1"/>
  <c r="O91" i="5"/>
  <c r="N91" i="5"/>
  <c r="DN91" i="5" s="1"/>
  <c r="M91" i="5"/>
  <c r="DM91" i="5" s="1"/>
  <c r="L91" i="5"/>
  <c r="DL91" i="5" s="1"/>
  <c r="K91" i="5"/>
  <c r="DK91" i="5" s="1"/>
  <c r="J91" i="5"/>
  <c r="DJ91" i="5" s="1"/>
  <c r="I91" i="5"/>
  <c r="DI91" i="5" s="1"/>
  <c r="H91" i="5"/>
  <c r="DH91" i="5" s="1"/>
  <c r="G91" i="5"/>
  <c r="DG91" i="5" s="1"/>
  <c r="F91" i="5"/>
  <c r="DF91" i="5" s="1"/>
  <c r="DB90" i="5"/>
  <c r="DA90" i="5"/>
  <c r="HA90" i="5" s="1"/>
  <c r="CZ90" i="5"/>
  <c r="GZ90" i="5" s="1"/>
  <c r="CY90" i="5"/>
  <c r="GY90" i="5" s="1"/>
  <c r="CX90" i="5"/>
  <c r="GX90" i="5" s="1"/>
  <c r="CW90" i="5"/>
  <c r="GW90" i="5" s="1"/>
  <c r="CV90" i="5"/>
  <c r="GV90" i="5" s="1"/>
  <c r="CU90" i="5"/>
  <c r="GU90" i="5" s="1"/>
  <c r="CT90" i="5"/>
  <c r="GT90" i="5" s="1"/>
  <c r="CS90" i="5"/>
  <c r="GS90" i="5" s="1"/>
  <c r="CR90" i="5"/>
  <c r="GR90" i="5" s="1"/>
  <c r="CQ90" i="5"/>
  <c r="GQ90" i="5" s="1"/>
  <c r="CP90" i="5"/>
  <c r="GP90" i="5" s="1"/>
  <c r="CO90" i="5"/>
  <c r="GO90" i="5" s="1"/>
  <c r="CN90" i="5"/>
  <c r="GN90" i="5" s="1"/>
  <c r="CM90" i="5"/>
  <c r="GM90" i="5" s="1"/>
  <c r="CL90" i="5"/>
  <c r="GL90" i="5" s="1"/>
  <c r="CK90" i="5"/>
  <c r="GK90" i="5" s="1"/>
  <c r="CJ90" i="5"/>
  <c r="GJ90" i="5" s="1"/>
  <c r="CI90" i="5"/>
  <c r="GI90" i="5" s="1"/>
  <c r="CH90" i="5"/>
  <c r="GH90" i="5" s="1"/>
  <c r="CG90" i="5"/>
  <c r="GG90" i="5" s="1"/>
  <c r="CF90" i="5"/>
  <c r="GF90" i="5" s="1"/>
  <c r="CE90" i="5"/>
  <c r="GE90" i="5" s="1"/>
  <c r="CD90" i="5"/>
  <c r="GD90" i="5" s="1"/>
  <c r="CC90" i="5"/>
  <c r="GC90" i="5" s="1"/>
  <c r="CB90" i="5"/>
  <c r="GB90" i="5" s="1"/>
  <c r="CA90" i="5"/>
  <c r="GA90" i="5" s="1"/>
  <c r="BZ90" i="5"/>
  <c r="FZ90" i="5" s="1"/>
  <c r="BY90" i="5"/>
  <c r="FY90" i="5" s="1"/>
  <c r="BX90" i="5"/>
  <c r="FX90" i="5" s="1"/>
  <c r="BW90" i="5"/>
  <c r="FW90" i="5" s="1"/>
  <c r="BV90" i="5"/>
  <c r="FV90" i="5" s="1"/>
  <c r="BU90" i="5"/>
  <c r="FU90" i="5" s="1"/>
  <c r="BT90" i="5"/>
  <c r="FT90" i="5" s="1"/>
  <c r="BS90" i="5"/>
  <c r="FS90" i="5" s="1"/>
  <c r="BR90" i="5"/>
  <c r="FR90" i="5" s="1"/>
  <c r="BQ90" i="5"/>
  <c r="FQ90" i="5" s="1"/>
  <c r="BP90" i="5"/>
  <c r="FP90" i="5" s="1"/>
  <c r="BO90" i="5"/>
  <c r="FO90" i="5" s="1"/>
  <c r="BN90" i="5"/>
  <c r="FN90" i="5" s="1"/>
  <c r="BM90" i="5"/>
  <c r="FM90" i="5" s="1"/>
  <c r="BL90" i="5"/>
  <c r="FL90" i="5" s="1"/>
  <c r="BK90" i="5"/>
  <c r="FK90" i="5" s="1"/>
  <c r="BJ90" i="5"/>
  <c r="FJ90" i="5" s="1"/>
  <c r="BI90" i="5"/>
  <c r="FI90" i="5" s="1"/>
  <c r="BH90" i="5"/>
  <c r="FH90" i="5" s="1"/>
  <c r="BG90" i="5"/>
  <c r="FG90" i="5" s="1"/>
  <c r="BF90" i="5"/>
  <c r="FF90" i="5" s="1"/>
  <c r="BE90" i="5"/>
  <c r="FE90" i="5" s="1"/>
  <c r="BD90" i="5"/>
  <c r="FD90" i="5" s="1"/>
  <c r="BC90" i="5"/>
  <c r="FC90" i="5" s="1"/>
  <c r="BB90" i="5"/>
  <c r="FB90" i="5" s="1"/>
  <c r="BA90" i="5"/>
  <c r="FA90" i="5" s="1"/>
  <c r="AZ90" i="5"/>
  <c r="EZ90" i="5" s="1"/>
  <c r="AY90" i="5"/>
  <c r="EY90" i="5" s="1"/>
  <c r="AX90" i="5"/>
  <c r="EX90" i="5" s="1"/>
  <c r="AW90" i="5"/>
  <c r="EW90" i="5" s="1"/>
  <c r="AV90" i="5"/>
  <c r="EV90" i="5" s="1"/>
  <c r="AU90" i="5"/>
  <c r="EU90" i="5" s="1"/>
  <c r="AT90" i="5"/>
  <c r="ET90" i="5" s="1"/>
  <c r="AS90" i="5"/>
  <c r="ES90" i="5" s="1"/>
  <c r="AR90" i="5"/>
  <c r="ER90" i="5" s="1"/>
  <c r="AQ90" i="5"/>
  <c r="EQ90" i="5" s="1"/>
  <c r="AP90" i="5"/>
  <c r="EP90" i="5" s="1"/>
  <c r="AO90" i="5"/>
  <c r="EO90" i="5" s="1"/>
  <c r="AN90" i="5"/>
  <c r="EN90" i="5" s="1"/>
  <c r="AM90" i="5"/>
  <c r="EM90" i="5" s="1"/>
  <c r="AL90" i="5"/>
  <c r="EL90" i="5" s="1"/>
  <c r="AK90" i="5"/>
  <c r="EK90" i="5" s="1"/>
  <c r="AJ90" i="5"/>
  <c r="EJ90" i="5" s="1"/>
  <c r="AI90" i="5"/>
  <c r="EI90" i="5" s="1"/>
  <c r="AH90" i="5"/>
  <c r="EH90" i="5" s="1"/>
  <c r="AG90" i="5"/>
  <c r="EG90" i="5" s="1"/>
  <c r="AF90" i="5"/>
  <c r="EF90" i="5" s="1"/>
  <c r="AE90" i="5"/>
  <c r="EE90" i="5" s="1"/>
  <c r="AD90" i="5"/>
  <c r="ED90" i="5" s="1"/>
  <c r="AC90" i="5"/>
  <c r="EC90" i="5" s="1"/>
  <c r="AB90" i="5"/>
  <c r="EB90" i="5" s="1"/>
  <c r="AA90" i="5"/>
  <c r="EA90" i="5" s="1"/>
  <c r="Z90" i="5"/>
  <c r="DZ90" i="5" s="1"/>
  <c r="Y90" i="5"/>
  <c r="DY90" i="5" s="1"/>
  <c r="X90" i="5"/>
  <c r="DX90" i="5" s="1"/>
  <c r="W90" i="5"/>
  <c r="DW90" i="5" s="1"/>
  <c r="V90" i="5"/>
  <c r="DV90" i="5" s="1"/>
  <c r="U90" i="5"/>
  <c r="DU90" i="5" s="1"/>
  <c r="T90" i="5"/>
  <c r="DT90" i="5" s="1"/>
  <c r="S90" i="5"/>
  <c r="DS90" i="5" s="1"/>
  <c r="R90" i="5"/>
  <c r="DR90" i="5" s="1"/>
  <c r="Q90" i="5"/>
  <c r="DQ90" i="5" s="1"/>
  <c r="P90" i="5"/>
  <c r="DP90" i="5" s="1"/>
  <c r="O90" i="5"/>
  <c r="DO90" i="5" s="1"/>
  <c r="N90" i="5"/>
  <c r="DN90" i="5" s="1"/>
  <c r="M90" i="5"/>
  <c r="DM90" i="5" s="1"/>
  <c r="L90" i="5"/>
  <c r="DL90" i="5" s="1"/>
  <c r="K90" i="5"/>
  <c r="DK90" i="5" s="1"/>
  <c r="J90" i="5"/>
  <c r="DJ90" i="5" s="1"/>
  <c r="I90" i="5"/>
  <c r="DI90" i="5" s="1"/>
  <c r="H90" i="5"/>
  <c r="DH90" i="5" s="1"/>
  <c r="G90" i="5"/>
  <c r="DG90" i="5" s="1"/>
  <c r="F90" i="5"/>
  <c r="DF90" i="5" s="1"/>
  <c r="DB89" i="5"/>
  <c r="DA89" i="5"/>
  <c r="HA89" i="5" s="1"/>
  <c r="CZ89" i="5"/>
  <c r="GZ89" i="5" s="1"/>
  <c r="CY89" i="5"/>
  <c r="GY89" i="5" s="1"/>
  <c r="CX89" i="5"/>
  <c r="GX89" i="5" s="1"/>
  <c r="CW89" i="5"/>
  <c r="GW89" i="5" s="1"/>
  <c r="CV89" i="5"/>
  <c r="GV89" i="5" s="1"/>
  <c r="CU89" i="5"/>
  <c r="GU89" i="5" s="1"/>
  <c r="CT89" i="5"/>
  <c r="GT89" i="5" s="1"/>
  <c r="CS89" i="5"/>
  <c r="GS89" i="5" s="1"/>
  <c r="CR89" i="5"/>
  <c r="GR89" i="5" s="1"/>
  <c r="CQ89" i="5"/>
  <c r="GQ89" i="5" s="1"/>
  <c r="CP89" i="5"/>
  <c r="GP89" i="5" s="1"/>
  <c r="CO89" i="5"/>
  <c r="GO89" i="5" s="1"/>
  <c r="CN89" i="5"/>
  <c r="GN89" i="5" s="1"/>
  <c r="CM89" i="5"/>
  <c r="GM89" i="5" s="1"/>
  <c r="CL89" i="5"/>
  <c r="GL89" i="5" s="1"/>
  <c r="CK89" i="5"/>
  <c r="GK89" i="5" s="1"/>
  <c r="CJ89" i="5"/>
  <c r="GJ89" i="5" s="1"/>
  <c r="CI89" i="5"/>
  <c r="GI89" i="5" s="1"/>
  <c r="CH89" i="5"/>
  <c r="GH89" i="5" s="1"/>
  <c r="CG89" i="5"/>
  <c r="GG89" i="5" s="1"/>
  <c r="CF89" i="5"/>
  <c r="GF89" i="5" s="1"/>
  <c r="CE89" i="5"/>
  <c r="GE89" i="5" s="1"/>
  <c r="CD89" i="5"/>
  <c r="GD89" i="5" s="1"/>
  <c r="CC89" i="5"/>
  <c r="GC89" i="5" s="1"/>
  <c r="CB89" i="5"/>
  <c r="GB89" i="5" s="1"/>
  <c r="CA89" i="5"/>
  <c r="GA89" i="5" s="1"/>
  <c r="BZ89" i="5"/>
  <c r="FZ89" i="5" s="1"/>
  <c r="BY89" i="5"/>
  <c r="FY89" i="5" s="1"/>
  <c r="BX89" i="5"/>
  <c r="FX89" i="5" s="1"/>
  <c r="BW89" i="5"/>
  <c r="FW89" i="5" s="1"/>
  <c r="BV89" i="5"/>
  <c r="FV89" i="5" s="1"/>
  <c r="BU89" i="5"/>
  <c r="FU89" i="5" s="1"/>
  <c r="BT89" i="5"/>
  <c r="FT89" i="5" s="1"/>
  <c r="BS89" i="5"/>
  <c r="FS89" i="5" s="1"/>
  <c r="BR89" i="5"/>
  <c r="FR89" i="5" s="1"/>
  <c r="BQ89" i="5"/>
  <c r="FQ89" i="5" s="1"/>
  <c r="BP89" i="5"/>
  <c r="FP89" i="5" s="1"/>
  <c r="BO89" i="5"/>
  <c r="FO89" i="5" s="1"/>
  <c r="BN89" i="5"/>
  <c r="FN89" i="5" s="1"/>
  <c r="BM89" i="5"/>
  <c r="FM89" i="5" s="1"/>
  <c r="BL89" i="5"/>
  <c r="FL89" i="5" s="1"/>
  <c r="BK89" i="5"/>
  <c r="FK89" i="5" s="1"/>
  <c r="BJ89" i="5"/>
  <c r="FJ89" i="5" s="1"/>
  <c r="BI89" i="5"/>
  <c r="FI89" i="5" s="1"/>
  <c r="BH89" i="5"/>
  <c r="FH89" i="5" s="1"/>
  <c r="BG89" i="5"/>
  <c r="FG89" i="5" s="1"/>
  <c r="BF89" i="5"/>
  <c r="FF89" i="5" s="1"/>
  <c r="BE89" i="5"/>
  <c r="FE89" i="5" s="1"/>
  <c r="BD89" i="5"/>
  <c r="FD89" i="5" s="1"/>
  <c r="BC89" i="5"/>
  <c r="FC89" i="5" s="1"/>
  <c r="BB89" i="5"/>
  <c r="FB89" i="5" s="1"/>
  <c r="BA89" i="5"/>
  <c r="FA89" i="5" s="1"/>
  <c r="AZ89" i="5"/>
  <c r="EZ89" i="5" s="1"/>
  <c r="AY89" i="5"/>
  <c r="EY89" i="5" s="1"/>
  <c r="AX89" i="5"/>
  <c r="EX89" i="5" s="1"/>
  <c r="AW89" i="5"/>
  <c r="EW89" i="5" s="1"/>
  <c r="AV89" i="5"/>
  <c r="EV89" i="5" s="1"/>
  <c r="AU89" i="5"/>
  <c r="EU89" i="5" s="1"/>
  <c r="AT89" i="5"/>
  <c r="ET89" i="5" s="1"/>
  <c r="AS89" i="5"/>
  <c r="ES89" i="5" s="1"/>
  <c r="AR89" i="5"/>
  <c r="ER89" i="5" s="1"/>
  <c r="AQ89" i="5"/>
  <c r="EQ89" i="5" s="1"/>
  <c r="AP89" i="5"/>
  <c r="EP89" i="5" s="1"/>
  <c r="AO89" i="5"/>
  <c r="EO89" i="5" s="1"/>
  <c r="AN89" i="5"/>
  <c r="EN89" i="5" s="1"/>
  <c r="AM89" i="5"/>
  <c r="EM89" i="5" s="1"/>
  <c r="AL89" i="5"/>
  <c r="EL89" i="5" s="1"/>
  <c r="AK89" i="5"/>
  <c r="EK89" i="5" s="1"/>
  <c r="AJ89" i="5"/>
  <c r="EJ89" i="5" s="1"/>
  <c r="AI89" i="5"/>
  <c r="EI89" i="5" s="1"/>
  <c r="AH89" i="5"/>
  <c r="EH89" i="5" s="1"/>
  <c r="AG89" i="5"/>
  <c r="EG89" i="5" s="1"/>
  <c r="AF89" i="5"/>
  <c r="EF89" i="5" s="1"/>
  <c r="AE89" i="5"/>
  <c r="EE89" i="5" s="1"/>
  <c r="AD89" i="5"/>
  <c r="ED89" i="5" s="1"/>
  <c r="AC89" i="5"/>
  <c r="EC89" i="5" s="1"/>
  <c r="AB89" i="5"/>
  <c r="EB89" i="5" s="1"/>
  <c r="AA89" i="5"/>
  <c r="EA89" i="5" s="1"/>
  <c r="Z89" i="5"/>
  <c r="DZ89" i="5" s="1"/>
  <c r="Y89" i="5"/>
  <c r="DY89" i="5" s="1"/>
  <c r="X89" i="5"/>
  <c r="DX89" i="5" s="1"/>
  <c r="W89" i="5"/>
  <c r="DW89" i="5" s="1"/>
  <c r="V89" i="5"/>
  <c r="DV89" i="5" s="1"/>
  <c r="U89" i="5"/>
  <c r="DU89" i="5" s="1"/>
  <c r="T89" i="5"/>
  <c r="DT89" i="5" s="1"/>
  <c r="S89" i="5"/>
  <c r="DS89" i="5" s="1"/>
  <c r="R89" i="5"/>
  <c r="DR89" i="5" s="1"/>
  <c r="Q89" i="5"/>
  <c r="DQ89" i="5" s="1"/>
  <c r="P89" i="5"/>
  <c r="DP89" i="5" s="1"/>
  <c r="O89" i="5"/>
  <c r="DO89" i="5" s="1"/>
  <c r="N89" i="5"/>
  <c r="DN89" i="5" s="1"/>
  <c r="M89" i="5"/>
  <c r="DM89" i="5" s="1"/>
  <c r="L89" i="5"/>
  <c r="DL89" i="5" s="1"/>
  <c r="K89" i="5"/>
  <c r="DK89" i="5" s="1"/>
  <c r="J89" i="5"/>
  <c r="DJ89" i="5" s="1"/>
  <c r="I89" i="5"/>
  <c r="DI89" i="5" s="1"/>
  <c r="H89" i="5"/>
  <c r="DH89" i="5" s="1"/>
  <c r="G89" i="5"/>
  <c r="DG89" i="5" s="1"/>
  <c r="F89" i="5"/>
  <c r="DF89" i="5" s="1"/>
  <c r="DB88" i="5"/>
  <c r="DA88" i="5"/>
  <c r="HA88" i="5" s="1"/>
  <c r="CZ88" i="5"/>
  <c r="GZ88" i="5" s="1"/>
  <c r="CY88" i="5"/>
  <c r="GY88" i="5" s="1"/>
  <c r="CX88" i="5"/>
  <c r="GX88" i="5" s="1"/>
  <c r="CW88" i="5"/>
  <c r="GW88" i="5" s="1"/>
  <c r="CV88" i="5"/>
  <c r="GV88" i="5" s="1"/>
  <c r="CU88" i="5"/>
  <c r="GU88" i="5" s="1"/>
  <c r="CT88" i="5"/>
  <c r="GT88" i="5" s="1"/>
  <c r="CS88" i="5"/>
  <c r="GS88" i="5" s="1"/>
  <c r="CR88" i="5"/>
  <c r="GR88" i="5" s="1"/>
  <c r="CQ88" i="5"/>
  <c r="GQ88" i="5" s="1"/>
  <c r="CP88" i="5"/>
  <c r="GP88" i="5" s="1"/>
  <c r="CO88" i="5"/>
  <c r="GO88" i="5" s="1"/>
  <c r="CN88" i="5"/>
  <c r="GN88" i="5" s="1"/>
  <c r="CM88" i="5"/>
  <c r="GM88" i="5" s="1"/>
  <c r="CL88" i="5"/>
  <c r="GL88" i="5" s="1"/>
  <c r="CK88" i="5"/>
  <c r="GK88" i="5" s="1"/>
  <c r="CJ88" i="5"/>
  <c r="GJ88" i="5" s="1"/>
  <c r="CI88" i="5"/>
  <c r="GI88" i="5" s="1"/>
  <c r="CH88" i="5"/>
  <c r="GH88" i="5" s="1"/>
  <c r="CG88" i="5"/>
  <c r="GG88" i="5" s="1"/>
  <c r="CF88" i="5"/>
  <c r="GF88" i="5" s="1"/>
  <c r="CE88" i="5"/>
  <c r="GE88" i="5" s="1"/>
  <c r="CD88" i="5"/>
  <c r="GD88" i="5" s="1"/>
  <c r="CC88" i="5"/>
  <c r="GC88" i="5" s="1"/>
  <c r="CB88" i="5"/>
  <c r="GB88" i="5" s="1"/>
  <c r="CA88" i="5"/>
  <c r="GA88" i="5" s="1"/>
  <c r="BZ88" i="5"/>
  <c r="FZ88" i="5" s="1"/>
  <c r="BY88" i="5"/>
  <c r="FY88" i="5" s="1"/>
  <c r="BX88" i="5"/>
  <c r="FX88" i="5" s="1"/>
  <c r="BW88" i="5"/>
  <c r="FW88" i="5" s="1"/>
  <c r="BV88" i="5"/>
  <c r="FV88" i="5" s="1"/>
  <c r="BU88" i="5"/>
  <c r="FU88" i="5" s="1"/>
  <c r="BT88" i="5"/>
  <c r="FT88" i="5" s="1"/>
  <c r="BS88" i="5"/>
  <c r="FS88" i="5" s="1"/>
  <c r="BR88" i="5"/>
  <c r="FR88" i="5" s="1"/>
  <c r="BQ88" i="5"/>
  <c r="FQ88" i="5" s="1"/>
  <c r="BP88" i="5"/>
  <c r="FP88" i="5" s="1"/>
  <c r="BO88" i="5"/>
  <c r="FO88" i="5" s="1"/>
  <c r="BN88" i="5"/>
  <c r="FN88" i="5" s="1"/>
  <c r="BM88" i="5"/>
  <c r="FM88" i="5" s="1"/>
  <c r="BL88" i="5"/>
  <c r="FL88" i="5" s="1"/>
  <c r="BK88" i="5"/>
  <c r="FK88" i="5" s="1"/>
  <c r="BJ88" i="5"/>
  <c r="FJ88" i="5" s="1"/>
  <c r="BI88" i="5"/>
  <c r="FI88" i="5" s="1"/>
  <c r="BH88" i="5"/>
  <c r="FH88" i="5" s="1"/>
  <c r="BG88" i="5"/>
  <c r="FG88" i="5" s="1"/>
  <c r="BF88" i="5"/>
  <c r="FF88" i="5" s="1"/>
  <c r="BE88" i="5"/>
  <c r="FE88" i="5" s="1"/>
  <c r="BD88" i="5"/>
  <c r="FD88" i="5" s="1"/>
  <c r="BC88" i="5"/>
  <c r="FC88" i="5" s="1"/>
  <c r="BB88" i="5"/>
  <c r="FB88" i="5" s="1"/>
  <c r="BA88" i="5"/>
  <c r="FA88" i="5" s="1"/>
  <c r="AZ88" i="5"/>
  <c r="EZ88" i="5" s="1"/>
  <c r="AY88" i="5"/>
  <c r="EY88" i="5" s="1"/>
  <c r="AX88" i="5"/>
  <c r="EX88" i="5" s="1"/>
  <c r="AW88" i="5"/>
  <c r="EW88" i="5" s="1"/>
  <c r="AV88" i="5"/>
  <c r="EV88" i="5" s="1"/>
  <c r="AU88" i="5"/>
  <c r="EU88" i="5" s="1"/>
  <c r="AT88" i="5"/>
  <c r="ET88" i="5" s="1"/>
  <c r="AS88" i="5"/>
  <c r="ES88" i="5" s="1"/>
  <c r="AR88" i="5"/>
  <c r="ER88" i="5" s="1"/>
  <c r="AQ88" i="5"/>
  <c r="EQ88" i="5" s="1"/>
  <c r="AP88" i="5"/>
  <c r="EP88" i="5" s="1"/>
  <c r="AO88" i="5"/>
  <c r="EO88" i="5" s="1"/>
  <c r="AN88" i="5"/>
  <c r="EN88" i="5" s="1"/>
  <c r="AM88" i="5"/>
  <c r="EM88" i="5" s="1"/>
  <c r="AL88" i="5"/>
  <c r="EL88" i="5" s="1"/>
  <c r="AK88" i="5"/>
  <c r="EK88" i="5" s="1"/>
  <c r="AJ88" i="5"/>
  <c r="EJ88" i="5" s="1"/>
  <c r="AI88" i="5"/>
  <c r="EI88" i="5" s="1"/>
  <c r="AH88" i="5"/>
  <c r="EH88" i="5" s="1"/>
  <c r="AG88" i="5"/>
  <c r="EG88" i="5" s="1"/>
  <c r="AF88" i="5"/>
  <c r="EF88" i="5" s="1"/>
  <c r="AE88" i="5"/>
  <c r="EE88" i="5" s="1"/>
  <c r="AD88" i="5"/>
  <c r="ED88" i="5" s="1"/>
  <c r="AC88" i="5"/>
  <c r="EC88" i="5" s="1"/>
  <c r="AB88" i="5"/>
  <c r="EB88" i="5" s="1"/>
  <c r="AA88" i="5"/>
  <c r="EA88" i="5" s="1"/>
  <c r="Z88" i="5"/>
  <c r="DZ88" i="5" s="1"/>
  <c r="Y88" i="5"/>
  <c r="DY88" i="5" s="1"/>
  <c r="X88" i="5"/>
  <c r="DX88" i="5" s="1"/>
  <c r="W88" i="5"/>
  <c r="DW88" i="5" s="1"/>
  <c r="V88" i="5"/>
  <c r="DV88" i="5" s="1"/>
  <c r="U88" i="5"/>
  <c r="DU88" i="5" s="1"/>
  <c r="T88" i="5"/>
  <c r="DT88" i="5" s="1"/>
  <c r="S88" i="5"/>
  <c r="DS88" i="5" s="1"/>
  <c r="R88" i="5"/>
  <c r="DR88" i="5" s="1"/>
  <c r="Q88" i="5"/>
  <c r="DQ88" i="5" s="1"/>
  <c r="P88" i="5"/>
  <c r="DP88" i="5" s="1"/>
  <c r="O88" i="5"/>
  <c r="DO88" i="5" s="1"/>
  <c r="N88" i="5"/>
  <c r="M88" i="5"/>
  <c r="DM88" i="5" s="1"/>
  <c r="L88" i="5"/>
  <c r="DL88" i="5" s="1"/>
  <c r="K88" i="5"/>
  <c r="DK88" i="5" s="1"/>
  <c r="J88" i="5"/>
  <c r="DJ88" i="5" s="1"/>
  <c r="I88" i="5"/>
  <c r="DI88" i="5" s="1"/>
  <c r="H88" i="5"/>
  <c r="DH88" i="5" s="1"/>
  <c r="G88" i="5"/>
  <c r="DG88" i="5" s="1"/>
  <c r="F88" i="5"/>
  <c r="DF88" i="5" s="1"/>
  <c r="DB87" i="5"/>
  <c r="DA87" i="5"/>
  <c r="HA87" i="5" s="1"/>
  <c r="CZ87" i="5"/>
  <c r="GZ87" i="5" s="1"/>
  <c r="CY87" i="5"/>
  <c r="GY87" i="5" s="1"/>
  <c r="CX87" i="5"/>
  <c r="GX87" i="5" s="1"/>
  <c r="CW87" i="5"/>
  <c r="GW87" i="5" s="1"/>
  <c r="CV87" i="5"/>
  <c r="GV87" i="5" s="1"/>
  <c r="CU87" i="5"/>
  <c r="GU87" i="5" s="1"/>
  <c r="CT87" i="5"/>
  <c r="GT87" i="5" s="1"/>
  <c r="CS87" i="5"/>
  <c r="GS87" i="5" s="1"/>
  <c r="CR87" i="5"/>
  <c r="GR87" i="5" s="1"/>
  <c r="CQ87" i="5"/>
  <c r="GQ87" i="5" s="1"/>
  <c r="CP87" i="5"/>
  <c r="GP87" i="5" s="1"/>
  <c r="CO87" i="5"/>
  <c r="GO87" i="5" s="1"/>
  <c r="CN87" i="5"/>
  <c r="GN87" i="5" s="1"/>
  <c r="CM87" i="5"/>
  <c r="GM87" i="5" s="1"/>
  <c r="CL87" i="5"/>
  <c r="GL87" i="5" s="1"/>
  <c r="CK87" i="5"/>
  <c r="GK87" i="5" s="1"/>
  <c r="CJ87" i="5"/>
  <c r="GJ87" i="5" s="1"/>
  <c r="CI87" i="5"/>
  <c r="GI87" i="5" s="1"/>
  <c r="CH87" i="5"/>
  <c r="GH87" i="5" s="1"/>
  <c r="CG87" i="5"/>
  <c r="GG87" i="5" s="1"/>
  <c r="CF87" i="5"/>
  <c r="GF87" i="5" s="1"/>
  <c r="CE87" i="5"/>
  <c r="GE87" i="5" s="1"/>
  <c r="CD87" i="5"/>
  <c r="GD87" i="5" s="1"/>
  <c r="CC87" i="5"/>
  <c r="GC87" i="5" s="1"/>
  <c r="CB87" i="5"/>
  <c r="GB87" i="5" s="1"/>
  <c r="CA87" i="5"/>
  <c r="GA87" i="5" s="1"/>
  <c r="BZ87" i="5"/>
  <c r="FZ87" i="5" s="1"/>
  <c r="BY87" i="5"/>
  <c r="FY87" i="5" s="1"/>
  <c r="BX87" i="5"/>
  <c r="FX87" i="5" s="1"/>
  <c r="BW87" i="5"/>
  <c r="FW87" i="5" s="1"/>
  <c r="BV87" i="5"/>
  <c r="FV87" i="5" s="1"/>
  <c r="BU87" i="5"/>
  <c r="FU87" i="5" s="1"/>
  <c r="BT87" i="5"/>
  <c r="FT87" i="5" s="1"/>
  <c r="BS87" i="5"/>
  <c r="FS87" i="5" s="1"/>
  <c r="BR87" i="5"/>
  <c r="FR87" i="5" s="1"/>
  <c r="BQ87" i="5"/>
  <c r="FQ87" i="5" s="1"/>
  <c r="BP87" i="5"/>
  <c r="FP87" i="5" s="1"/>
  <c r="BO87" i="5"/>
  <c r="FO87" i="5" s="1"/>
  <c r="BN87" i="5"/>
  <c r="FN87" i="5" s="1"/>
  <c r="BM87" i="5"/>
  <c r="FM87" i="5" s="1"/>
  <c r="BL87" i="5"/>
  <c r="FL87" i="5" s="1"/>
  <c r="BK87" i="5"/>
  <c r="FK87" i="5" s="1"/>
  <c r="BJ87" i="5"/>
  <c r="FJ87" i="5" s="1"/>
  <c r="BI87" i="5"/>
  <c r="FI87" i="5" s="1"/>
  <c r="BH87" i="5"/>
  <c r="FH87" i="5" s="1"/>
  <c r="BG87" i="5"/>
  <c r="FG87" i="5" s="1"/>
  <c r="BF87" i="5"/>
  <c r="FF87" i="5" s="1"/>
  <c r="BE87" i="5"/>
  <c r="FE87" i="5" s="1"/>
  <c r="BD87" i="5"/>
  <c r="FD87" i="5" s="1"/>
  <c r="BC87" i="5"/>
  <c r="FC87" i="5" s="1"/>
  <c r="BB87" i="5"/>
  <c r="FB87" i="5" s="1"/>
  <c r="BA87" i="5"/>
  <c r="FA87" i="5" s="1"/>
  <c r="AZ87" i="5"/>
  <c r="EZ87" i="5" s="1"/>
  <c r="AY87" i="5"/>
  <c r="EY87" i="5" s="1"/>
  <c r="AX87" i="5"/>
  <c r="EX87" i="5" s="1"/>
  <c r="AW87" i="5"/>
  <c r="EW87" i="5" s="1"/>
  <c r="AV87" i="5"/>
  <c r="EV87" i="5" s="1"/>
  <c r="AU87" i="5"/>
  <c r="EU87" i="5" s="1"/>
  <c r="AT87" i="5"/>
  <c r="ET87" i="5" s="1"/>
  <c r="AS87" i="5"/>
  <c r="ES87" i="5" s="1"/>
  <c r="AR87" i="5"/>
  <c r="ER87" i="5" s="1"/>
  <c r="AQ87" i="5"/>
  <c r="EQ87" i="5" s="1"/>
  <c r="AP87" i="5"/>
  <c r="EP87" i="5" s="1"/>
  <c r="AO87" i="5"/>
  <c r="EO87" i="5" s="1"/>
  <c r="AN87" i="5"/>
  <c r="EN87" i="5" s="1"/>
  <c r="AM87" i="5"/>
  <c r="EM87" i="5" s="1"/>
  <c r="AL87" i="5"/>
  <c r="EL87" i="5" s="1"/>
  <c r="AK87" i="5"/>
  <c r="EK87" i="5" s="1"/>
  <c r="AJ87" i="5"/>
  <c r="EJ87" i="5" s="1"/>
  <c r="AI87" i="5"/>
  <c r="EI87" i="5" s="1"/>
  <c r="AH87" i="5"/>
  <c r="EH87" i="5" s="1"/>
  <c r="AG87" i="5"/>
  <c r="EG87" i="5" s="1"/>
  <c r="AF87" i="5"/>
  <c r="EF87" i="5" s="1"/>
  <c r="AE87" i="5"/>
  <c r="EE87" i="5" s="1"/>
  <c r="AD87" i="5"/>
  <c r="ED87" i="5" s="1"/>
  <c r="AC87" i="5"/>
  <c r="EC87" i="5" s="1"/>
  <c r="AB87" i="5"/>
  <c r="EB87" i="5" s="1"/>
  <c r="AA87" i="5"/>
  <c r="EA87" i="5" s="1"/>
  <c r="Z87" i="5"/>
  <c r="DZ87" i="5" s="1"/>
  <c r="Y87" i="5"/>
  <c r="DY87" i="5" s="1"/>
  <c r="X87" i="5"/>
  <c r="DX87" i="5" s="1"/>
  <c r="W87" i="5"/>
  <c r="DW87" i="5" s="1"/>
  <c r="V87" i="5"/>
  <c r="DV87" i="5" s="1"/>
  <c r="U87" i="5"/>
  <c r="DU87" i="5" s="1"/>
  <c r="T87" i="5"/>
  <c r="DT87" i="5" s="1"/>
  <c r="S87" i="5"/>
  <c r="R87" i="5"/>
  <c r="DR87" i="5" s="1"/>
  <c r="Q87" i="5"/>
  <c r="DQ87" i="5" s="1"/>
  <c r="P87" i="5"/>
  <c r="DP87" i="5" s="1"/>
  <c r="O87" i="5"/>
  <c r="DO87" i="5" s="1"/>
  <c r="N87" i="5"/>
  <c r="DN87" i="5" s="1"/>
  <c r="M87" i="5"/>
  <c r="DM87" i="5" s="1"/>
  <c r="L87" i="5"/>
  <c r="DL87" i="5" s="1"/>
  <c r="K87" i="5"/>
  <c r="DK87" i="5" s="1"/>
  <c r="J87" i="5"/>
  <c r="DJ87" i="5" s="1"/>
  <c r="I87" i="5"/>
  <c r="DI87" i="5" s="1"/>
  <c r="H87" i="5"/>
  <c r="DH87" i="5" s="1"/>
  <c r="G87" i="5"/>
  <c r="DG87" i="5" s="1"/>
  <c r="F87" i="5"/>
  <c r="DF87" i="5" s="1"/>
  <c r="DB86" i="5"/>
  <c r="DA86" i="5"/>
  <c r="HA86" i="5" s="1"/>
  <c r="CZ86" i="5"/>
  <c r="GZ86" i="5" s="1"/>
  <c r="CY86" i="5"/>
  <c r="GY86" i="5" s="1"/>
  <c r="CX86" i="5"/>
  <c r="GX86" i="5" s="1"/>
  <c r="CW86" i="5"/>
  <c r="GW86" i="5" s="1"/>
  <c r="CV86" i="5"/>
  <c r="GV86" i="5" s="1"/>
  <c r="CU86" i="5"/>
  <c r="GU86" i="5" s="1"/>
  <c r="CT86" i="5"/>
  <c r="GT86" i="5" s="1"/>
  <c r="CS86" i="5"/>
  <c r="GS86" i="5" s="1"/>
  <c r="CR86" i="5"/>
  <c r="GR86" i="5" s="1"/>
  <c r="CQ86" i="5"/>
  <c r="GQ86" i="5" s="1"/>
  <c r="CP86" i="5"/>
  <c r="GP86" i="5" s="1"/>
  <c r="CO86" i="5"/>
  <c r="GO86" i="5" s="1"/>
  <c r="CN86" i="5"/>
  <c r="GN86" i="5" s="1"/>
  <c r="CM86" i="5"/>
  <c r="GM86" i="5" s="1"/>
  <c r="CL86" i="5"/>
  <c r="GL86" i="5" s="1"/>
  <c r="CK86" i="5"/>
  <c r="GK86" i="5" s="1"/>
  <c r="CJ86" i="5"/>
  <c r="GJ86" i="5" s="1"/>
  <c r="CI86" i="5"/>
  <c r="GI86" i="5" s="1"/>
  <c r="CH86" i="5"/>
  <c r="GH86" i="5" s="1"/>
  <c r="CG86" i="5"/>
  <c r="GG86" i="5" s="1"/>
  <c r="CF86" i="5"/>
  <c r="GF86" i="5" s="1"/>
  <c r="CE86" i="5"/>
  <c r="GE86" i="5" s="1"/>
  <c r="CD86" i="5"/>
  <c r="GD86" i="5" s="1"/>
  <c r="CC86" i="5"/>
  <c r="GC86" i="5" s="1"/>
  <c r="CB86" i="5"/>
  <c r="GB86" i="5" s="1"/>
  <c r="CA86" i="5"/>
  <c r="GA86" i="5" s="1"/>
  <c r="BZ86" i="5"/>
  <c r="FZ86" i="5" s="1"/>
  <c r="BY86" i="5"/>
  <c r="FY86" i="5" s="1"/>
  <c r="BX86" i="5"/>
  <c r="FX86" i="5" s="1"/>
  <c r="BW86" i="5"/>
  <c r="FW86" i="5" s="1"/>
  <c r="BV86" i="5"/>
  <c r="FV86" i="5" s="1"/>
  <c r="BU86" i="5"/>
  <c r="FU86" i="5" s="1"/>
  <c r="BT86" i="5"/>
  <c r="FT86" i="5" s="1"/>
  <c r="BS86" i="5"/>
  <c r="FS86" i="5" s="1"/>
  <c r="BR86" i="5"/>
  <c r="FR86" i="5" s="1"/>
  <c r="BQ86" i="5"/>
  <c r="FQ86" i="5" s="1"/>
  <c r="BP86" i="5"/>
  <c r="FP86" i="5" s="1"/>
  <c r="BO86" i="5"/>
  <c r="FO86" i="5" s="1"/>
  <c r="BN86" i="5"/>
  <c r="FN86" i="5" s="1"/>
  <c r="BM86" i="5"/>
  <c r="FM86" i="5" s="1"/>
  <c r="BL86" i="5"/>
  <c r="FL86" i="5" s="1"/>
  <c r="BK86" i="5"/>
  <c r="FK86" i="5" s="1"/>
  <c r="BJ86" i="5"/>
  <c r="FJ86" i="5" s="1"/>
  <c r="BI86" i="5"/>
  <c r="FI86" i="5" s="1"/>
  <c r="BH86" i="5"/>
  <c r="FH86" i="5" s="1"/>
  <c r="BG86" i="5"/>
  <c r="FG86" i="5" s="1"/>
  <c r="BF86" i="5"/>
  <c r="FF86" i="5" s="1"/>
  <c r="BE86" i="5"/>
  <c r="FE86" i="5" s="1"/>
  <c r="BD86" i="5"/>
  <c r="FD86" i="5" s="1"/>
  <c r="BC86" i="5"/>
  <c r="FC86" i="5" s="1"/>
  <c r="BB86" i="5"/>
  <c r="FB86" i="5" s="1"/>
  <c r="BA86" i="5"/>
  <c r="FA86" i="5" s="1"/>
  <c r="AZ86" i="5"/>
  <c r="EZ86" i="5" s="1"/>
  <c r="AY86" i="5"/>
  <c r="EY86" i="5" s="1"/>
  <c r="AX86" i="5"/>
  <c r="EX86" i="5" s="1"/>
  <c r="AW86" i="5"/>
  <c r="EW86" i="5" s="1"/>
  <c r="AV86" i="5"/>
  <c r="EV86" i="5" s="1"/>
  <c r="AU86" i="5"/>
  <c r="EU86" i="5" s="1"/>
  <c r="AT86" i="5"/>
  <c r="ET86" i="5" s="1"/>
  <c r="AS86" i="5"/>
  <c r="ES86" i="5" s="1"/>
  <c r="AR86" i="5"/>
  <c r="ER86" i="5" s="1"/>
  <c r="AQ86" i="5"/>
  <c r="EQ86" i="5" s="1"/>
  <c r="AP86" i="5"/>
  <c r="EP86" i="5" s="1"/>
  <c r="AO86" i="5"/>
  <c r="EO86" i="5" s="1"/>
  <c r="AN86" i="5"/>
  <c r="EN86" i="5" s="1"/>
  <c r="AM86" i="5"/>
  <c r="EM86" i="5" s="1"/>
  <c r="AL86" i="5"/>
  <c r="EL86" i="5" s="1"/>
  <c r="AK86" i="5"/>
  <c r="EK86" i="5" s="1"/>
  <c r="AJ86" i="5"/>
  <c r="EJ86" i="5" s="1"/>
  <c r="AI86" i="5"/>
  <c r="EI86" i="5" s="1"/>
  <c r="AH86" i="5"/>
  <c r="EH86" i="5" s="1"/>
  <c r="AG86" i="5"/>
  <c r="EG86" i="5" s="1"/>
  <c r="AF86" i="5"/>
  <c r="EF86" i="5" s="1"/>
  <c r="AE86" i="5"/>
  <c r="EE86" i="5" s="1"/>
  <c r="AD86" i="5"/>
  <c r="ED86" i="5" s="1"/>
  <c r="AC86" i="5"/>
  <c r="EC86" i="5" s="1"/>
  <c r="AB86" i="5"/>
  <c r="EB86" i="5" s="1"/>
  <c r="AA86" i="5"/>
  <c r="EA86" i="5" s="1"/>
  <c r="Z86" i="5"/>
  <c r="DZ86" i="5" s="1"/>
  <c r="Y86" i="5"/>
  <c r="DY86" i="5" s="1"/>
  <c r="X86" i="5"/>
  <c r="DX86" i="5" s="1"/>
  <c r="W86" i="5"/>
  <c r="DW86" i="5" s="1"/>
  <c r="V86" i="5"/>
  <c r="DV86" i="5" s="1"/>
  <c r="U86" i="5"/>
  <c r="DU86" i="5" s="1"/>
  <c r="T86" i="5"/>
  <c r="DT86" i="5" s="1"/>
  <c r="S86" i="5"/>
  <c r="DS86" i="5" s="1"/>
  <c r="R86" i="5"/>
  <c r="DR86" i="5" s="1"/>
  <c r="Q86" i="5"/>
  <c r="DQ86" i="5" s="1"/>
  <c r="P86" i="5"/>
  <c r="DP86" i="5" s="1"/>
  <c r="O86" i="5"/>
  <c r="DO86" i="5" s="1"/>
  <c r="N86" i="5"/>
  <c r="DN86" i="5" s="1"/>
  <c r="M86" i="5"/>
  <c r="DM86" i="5" s="1"/>
  <c r="L86" i="5"/>
  <c r="DL86" i="5" s="1"/>
  <c r="K86" i="5"/>
  <c r="DK86" i="5" s="1"/>
  <c r="J86" i="5"/>
  <c r="DJ86" i="5" s="1"/>
  <c r="I86" i="5"/>
  <c r="DI86" i="5" s="1"/>
  <c r="H86" i="5"/>
  <c r="DH86" i="5" s="1"/>
  <c r="G86" i="5"/>
  <c r="DG86" i="5" s="1"/>
  <c r="F86" i="5"/>
  <c r="DF86" i="5" s="1"/>
  <c r="DB85" i="5"/>
  <c r="DA85" i="5"/>
  <c r="HA85" i="5" s="1"/>
  <c r="CZ85" i="5"/>
  <c r="GZ85" i="5" s="1"/>
  <c r="CY85" i="5"/>
  <c r="GY85" i="5" s="1"/>
  <c r="CX85" i="5"/>
  <c r="GX85" i="5" s="1"/>
  <c r="CW85" i="5"/>
  <c r="GW85" i="5" s="1"/>
  <c r="CV85" i="5"/>
  <c r="GV85" i="5" s="1"/>
  <c r="CU85" i="5"/>
  <c r="GU85" i="5" s="1"/>
  <c r="CT85" i="5"/>
  <c r="GT85" i="5" s="1"/>
  <c r="CS85" i="5"/>
  <c r="GS85" i="5" s="1"/>
  <c r="CR85" i="5"/>
  <c r="GR85" i="5" s="1"/>
  <c r="CQ85" i="5"/>
  <c r="GQ85" i="5" s="1"/>
  <c r="CP85" i="5"/>
  <c r="GP85" i="5" s="1"/>
  <c r="CO85" i="5"/>
  <c r="GO85" i="5" s="1"/>
  <c r="CN85" i="5"/>
  <c r="GN85" i="5" s="1"/>
  <c r="CM85" i="5"/>
  <c r="GM85" i="5" s="1"/>
  <c r="CL85" i="5"/>
  <c r="GL85" i="5" s="1"/>
  <c r="CK85" i="5"/>
  <c r="GK85" i="5" s="1"/>
  <c r="CJ85" i="5"/>
  <c r="GJ85" i="5" s="1"/>
  <c r="CI85" i="5"/>
  <c r="GI85" i="5" s="1"/>
  <c r="CH85" i="5"/>
  <c r="GH85" i="5" s="1"/>
  <c r="CG85" i="5"/>
  <c r="GG85" i="5" s="1"/>
  <c r="CF85" i="5"/>
  <c r="GF85" i="5" s="1"/>
  <c r="CE85" i="5"/>
  <c r="GE85" i="5" s="1"/>
  <c r="CD85" i="5"/>
  <c r="GD85" i="5" s="1"/>
  <c r="CC85" i="5"/>
  <c r="GC85" i="5" s="1"/>
  <c r="CB85" i="5"/>
  <c r="GB85" i="5" s="1"/>
  <c r="CA85" i="5"/>
  <c r="GA85" i="5" s="1"/>
  <c r="BZ85" i="5"/>
  <c r="FZ85" i="5" s="1"/>
  <c r="BY85" i="5"/>
  <c r="FY85" i="5" s="1"/>
  <c r="BX85" i="5"/>
  <c r="FX85" i="5" s="1"/>
  <c r="BW85" i="5"/>
  <c r="FW85" i="5" s="1"/>
  <c r="BV85" i="5"/>
  <c r="FV85" i="5" s="1"/>
  <c r="BU85" i="5"/>
  <c r="FU85" i="5" s="1"/>
  <c r="BT85" i="5"/>
  <c r="FT85" i="5" s="1"/>
  <c r="BS85" i="5"/>
  <c r="FS85" i="5" s="1"/>
  <c r="BR85" i="5"/>
  <c r="FR85" i="5" s="1"/>
  <c r="BQ85" i="5"/>
  <c r="FQ85" i="5" s="1"/>
  <c r="BP85" i="5"/>
  <c r="FP85" i="5" s="1"/>
  <c r="BO85" i="5"/>
  <c r="FO85" i="5" s="1"/>
  <c r="BN85" i="5"/>
  <c r="FN85" i="5" s="1"/>
  <c r="BM85" i="5"/>
  <c r="FM85" i="5" s="1"/>
  <c r="BL85" i="5"/>
  <c r="FL85" i="5" s="1"/>
  <c r="BK85" i="5"/>
  <c r="FK85" i="5" s="1"/>
  <c r="BJ85" i="5"/>
  <c r="FJ85" i="5" s="1"/>
  <c r="BI85" i="5"/>
  <c r="FI85" i="5" s="1"/>
  <c r="BH85" i="5"/>
  <c r="FH85" i="5" s="1"/>
  <c r="BG85" i="5"/>
  <c r="FG85" i="5" s="1"/>
  <c r="BF85" i="5"/>
  <c r="FF85" i="5" s="1"/>
  <c r="BE85" i="5"/>
  <c r="FE85" i="5" s="1"/>
  <c r="BD85" i="5"/>
  <c r="FD85" i="5" s="1"/>
  <c r="BC85" i="5"/>
  <c r="FC85" i="5" s="1"/>
  <c r="BB85" i="5"/>
  <c r="FB85" i="5" s="1"/>
  <c r="BA85" i="5"/>
  <c r="FA85" i="5" s="1"/>
  <c r="AZ85" i="5"/>
  <c r="EZ85" i="5" s="1"/>
  <c r="AY85" i="5"/>
  <c r="EY85" i="5" s="1"/>
  <c r="AX85" i="5"/>
  <c r="EX85" i="5" s="1"/>
  <c r="AW85" i="5"/>
  <c r="EW85" i="5" s="1"/>
  <c r="AV85" i="5"/>
  <c r="EV85" i="5" s="1"/>
  <c r="AU85" i="5"/>
  <c r="EU85" i="5" s="1"/>
  <c r="AT85" i="5"/>
  <c r="ET85" i="5" s="1"/>
  <c r="AS85" i="5"/>
  <c r="ES85" i="5" s="1"/>
  <c r="AR85" i="5"/>
  <c r="ER85" i="5" s="1"/>
  <c r="AQ85" i="5"/>
  <c r="EQ85" i="5" s="1"/>
  <c r="AP85" i="5"/>
  <c r="EP85" i="5" s="1"/>
  <c r="AO85" i="5"/>
  <c r="EO85" i="5" s="1"/>
  <c r="AN85" i="5"/>
  <c r="EN85" i="5" s="1"/>
  <c r="AM85" i="5"/>
  <c r="EM85" i="5" s="1"/>
  <c r="AL85" i="5"/>
  <c r="EL85" i="5" s="1"/>
  <c r="AK85" i="5"/>
  <c r="EK85" i="5" s="1"/>
  <c r="AJ85" i="5"/>
  <c r="EJ85" i="5" s="1"/>
  <c r="AI85" i="5"/>
  <c r="EI85" i="5" s="1"/>
  <c r="AH85" i="5"/>
  <c r="EH85" i="5" s="1"/>
  <c r="AG85" i="5"/>
  <c r="EG85" i="5" s="1"/>
  <c r="AF85" i="5"/>
  <c r="EF85" i="5" s="1"/>
  <c r="AE85" i="5"/>
  <c r="EE85" i="5" s="1"/>
  <c r="AD85" i="5"/>
  <c r="ED85" i="5" s="1"/>
  <c r="AC85" i="5"/>
  <c r="EC85" i="5" s="1"/>
  <c r="AB85" i="5"/>
  <c r="EB85" i="5" s="1"/>
  <c r="AA85" i="5"/>
  <c r="EA85" i="5" s="1"/>
  <c r="Z85" i="5"/>
  <c r="DZ85" i="5" s="1"/>
  <c r="Y85" i="5"/>
  <c r="DY85" i="5" s="1"/>
  <c r="X85" i="5"/>
  <c r="DX85" i="5" s="1"/>
  <c r="W85" i="5"/>
  <c r="DW85" i="5" s="1"/>
  <c r="V85" i="5"/>
  <c r="DV85" i="5" s="1"/>
  <c r="U85" i="5"/>
  <c r="DU85" i="5" s="1"/>
  <c r="T85" i="5"/>
  <c r="DT85" i="5" s="1"/>
  <c r="S85" i="5"/>
  <c r="DS85" i="5" s="1"/>
  <c r="R85" i="5"/>
  <c r="DR85" i="5" s="1"/>
  <c r="Q85" i="5"/>
  <c r="DQ85" i="5" s="1"/>
  <c r="P85" i="5"/>
  <c r="DP85" i="5" s="1"/>
  <c r="O85" i="5"/>
  <c r="DO85" i="5" s="1"/>
  <c r="N85" i="5"/>
  <c r="DN85" i="5" s="1"/>
  <c r="M85" i="5"/>
  <c r="L85" i="5"/>
  <c r="DL85" i="5" s="1"/>
  <c r="K85" i="5"/>
  <c r="DK85" i="5" s="1"/>
  <c r="J85" i="5"/>
  <c r="DJ85" i="5" s="1"/>
  <c r="I85" i="5"/>
  <c r="DI85" i="5" s="1"/>
  <c r="H85" i="5"/>
  <c r="DH85" i="5" s="1"/>
  <c r="G85" i="5"/>
  <c r="DG85" i="5" s="1"/>
  <c r="F85" i="5"/>
  <c r="DF85" i="5" s="1"/>
  <c r="DB84" i="5"/>
  <c r="DA84" i="5"/>
  <c r="HA84" i="5" s="1"/>
  <c r="CZ84" i="5"/>
  <c r="GZ84" i="5" s="1"/>
  <c r="CY84" i="5"/>
  <c r="GY84" i="5" s="1"/>
  <c r="CX84" i="5"/>
  <c r="GX84" i="5" s="1"/>
  <c r="CW84" i="5"/>
  <c r="GW84" i="5" s="1"/>
  <c r="CV84" i="5"/>
  <c r="GV84" i="5" s="1"/>
  <c r="CU84" i="5"/>
  <c r="GU84" i="5" s="1"/>
  <c r="CT84" i="5"/>
  <c r="GT84" i="5" s="1"/>
  <c r="CS84" i="5"/>
  <c r="GS84" i="5" s="1"/>
  <c r="CR84" i="5"/>
  <c r="GR84" i="5" s="1"/>
  <c r="CQ84" i="5"/>
  <c r="GQ84" i="5" s="1"/>
  <c r="CP84" i="5"/>
  <c r="GP84" i="5" s="1"/>
  <c r="CO84" i="5"/>
  <c r="GO84" i="5" s="1"/>
  <c r="CN84" i="5"/>
  <c r="GN84" i="5" s="1"/>
  <c r="CM84" i="5"/>
  <c r="GM84" i="5" s="1"/>
  <c r="CL84" i="5"/>
  <c r="GL84" i="5" s="1"/>
  <c r="CK84" i="5"/>
  <c r="GK84" i="5" s="1"/>
  <c r="CJ84" i="5"/>
  <c r="GJ84" i="5" s="1"/>
  <c r="CI84" i="5"/>
  <c r="GI84" i="5" s="1"/>
  <c r="CH84" i="5"/>
  <c r="GH84" i="5" s="1"/>
  <c r="CG84" i="5"/>
  <c r="GG84" i="5" s="1"/>
  <c r="CF84" i="5"/>
  <c r="GF84" i="5" s="1"/>
  <c r="CE84" i="5"/>
  <c r="GE84" i="5" s="1"/>
  <c r="CD84" i="5"/>
  <c r="GD84" i="5" s="1"/>
  <c r="CC84" i="5"/>
  <c r="GC84" i="5" s="1"/>
  <c r="CB84" i="5"/>
  <c r="GB84" i="5" s="1"/>
  <c r="CA84" i="5"/>
  <c r="GA84" i="5" s="1"/>
  <c r="BZ84" i="5"/>
  <c r="FZ84" i="5" s="1"/>
  <c r="BY84" i="5"/>
  <c r="FY84" i="5" s="1"/>
  <c r="BX84" i="5"/>
  <c r="FX84" i="5" s="1"/>
  <c r="BW84" i="5"/>
  <c r="FW84" i="5" s="1"/>
  <c r="BV84" i="5"/>
  <c r="FV84" i="5" s="1"/>
  <c r="BU84" i="5"/>
  <c r="FU84" i="5" s="1"/>
  <c r="BT84" i="5"/>
  <c r="FT84" i="5" s="1"/>
  <c r="BS84" i="5"/>
  <c r="FS84" i="5" s="1"/>
  <c r="BR84" i="5"/>
  <c r="FR84" i="5" s="1"/>
  <c r="BQ84" i="5"/>
  <c r="FQ84" i="5" s="1"/>
  <c r="BP84" i="5"/>
  <c r="FP84" i="5" s="1"/>
  <c r="BO84" i="5"/>
  <c r="FO84" i="5" s="1"/>
  <c r="BN84" i="5"/>
  <c r="FN84" i="5" s="1"/>
  <c r="BM84" i="5"/>
  <c r="FM84" i="5" s="1"/>
  <c r="BL84" i="5"/>
  <c r="FL84" i="5" s="1"/>
  <c r="BK84" i="5"/>
  <c r="FK84" i="5" s="1"/>
  <c r="BJ84" i="5"/>
  <c r="FJ84" i="5" s="1"/>
  <c r="BI84" i="5"/>
  <c r="FI84" i="5" s="1"/>
  <c r="BH84" i="5"/>
  <c r="FH84" i="5" s="1"/>
  <c r="BG84" i="5"/>
  <c r="FG84" i="5" s="1"/>
  <c r="BF84" i="5"/>
  <c r="FF84" i="5" s="1"/>
  <c r="BE84" i="5"/>
  <c r="FE84" i="5" s="1"/>
  <c r="BD84" i="5"/>
  <c r="FD84" i="5" s="1"/>
  <c r="BC84" i="5"/>
  <c r="FC84" i="5" s="1"/>
  <c r="BB84" i="5"/>
  <c r="FB84" i="5" s="1"/>
  <c r="BA84" i="5"/>
  <c r="FA84" i="5" s="1"/>
  <c r="AZ84" i="5"/>
  <c r="EZ84" i="5" s="1"/>
  <c r="AY84" i="5"/>
  <c r="EY84" i="5" s="1"/>
  <c r="AX84" i="5"/>
  <c r="EX84" i="5" s="1"/>
  <c r="AW84" i="5"/>
  <c r="EW84" i="5" s="1"/>
  <c r="AV84" i="5"/>
  <c r="EV84" i="5" s="1"/>
  <c r="AU84" i="5"/>
  <c r="EU84" i="5" s="1"/>
  <c r="AT84" i="5"/>
  <c r="ET84" i="5" s="1"/>
  <c r="AS84" i="5"/>
  <c r="ES84" i="5" s="1"/>
  <c r="AR84" i="5"/>
  <c r="ER84" i="5" s="1"/>
  <c r="AQ84" i="5"/>
  <c r="EQ84" i="5" s="1"/>
  <c r="AP84" i="5"/>
  <c r="EP84" i="5" s="1"/>
  <c r="AO84" i="5"/>
  <c r="EO84" i="5" s="1"/>
  <c r="AN84" i="5"/>
  <c r="EN84" i="5" s="1"/>
  <c r="AM84" i="5"/>
  <c r="EM84" i="5" s="1"/>
  <c r="AL84" i="5"/>
  <c r="EL84" i="5" s="1"/>
  <c r="AK84" i="5"/>
  <c r="EK84" i="5" s="1"/>
  <c r="AJ84" i="5"/>
  <c r="EJ84" i="5" s="1"/>
  <c r="AI84" i="5"/>
  <c r="EI84" i="5" s="1"/>
  <c r="AH84" i="5"/>
  <c r="EH84" i="5" s="1"/>
  <c r="AG84" i="5"/>
  <c r="EG84" i="5" s="1"/>
  <c r="AF84" i="5"/>
  <c r="EF84" i="5" s="1"/>
  <c r="AE84" i="5"/>
  <c r="EE84" i="5" s="1"/>
  <c r="AD84" i="5"/>
  <c r="ED84" i="5" s="1"/>
  <c r="AC84" i="5"/>
  <c r="EC84" i="5" s="1"/>
  <c r="AB84" i="5"/>
  <c r="EB84" i="5" s="1"/>
  <c r="AA84" i="5"/>
  <c r="EA84" i="5" s="1"/>
  <c r="Z84" i="5"/>
  <c r="DZ84" i="5" s="1"/>
  <c r="Y84" i="5"/>
  <c r="DY84" i="5" s="1"/>
  <c r="X84" i="5"/>
  <c r="DX84" i="5" s="1"/>
  <c r="W84" i="5"/>
  <c r="DW84" i="5" s="1"/>
  <c r="V84" i="5"/>
  <c r="DV84" i="5" s="1"/>
  <c r="U84" i="5"/>
  <c r="DU84" i="5" s="1"/>
  <c r="T84" i="5"/>
  <c r="DT84" i="5" s="1"/>
  <c r="S84" i="5"/>
  <c r="DS84" i="5" s="1"/>
  <c r="R84" i="5"/>
  <c r="Q84" i="5"/>
  <c r="DQ84" i="5" s="1"/>
  <c r="P84" i="5"/>
  <c r="DP84" i="5" s="1"/>
  <c r="O84" i="5"/>
  <c r="DO84" i="5" s="1"/>
  <c r="N84" i="5"/>
  <c r="DN84" i="5" s="1"/>
  <c r="M84" i="5"/>
  <c r="DM84" i="5" s="1"/>
  <c r="L84" i="5"/>
  <c r="DL84" i="5" s="1"/>
  <c r="K84" i="5"/>
  <c r="DK84" i="5" s="1"/>
  <c r="J84" i="5"/>
  <c r="DJ84" i="5" s="1"/>
  <c r="I84" i="5"/>
  <c r="DI84" i="5" s="1"/>
  <c r="H84" i="5"/>
  <c r="DH84" i="5" s="1"/>
  <c r="G84" i="5"/>
  <c r="DG84" i="5" s="1"/>
  <c r="F84" i="5"/>
  <c r="DF84" i="5" s="1"/>
  <c r="DB83" i="5"/>
  <c r="DA83" i="5"/>
  <c r="HA83" i="5" s="1"/>
  <c r="CZ83" i="5"/>
  <c r="GZ83" i="5" s="1"/>
  <c r="CY83" i="5"/>
  <c r="GY83" i="5" s="1"/>
  <c r="CX83" i="5"/>
  <c r="GX83" i="5" s="1"/>
  <c r="CW83" i="5"/>
  <c r="GW83" i="5" s="1"/>
  <c r="CV83" i="5"/>
  <c r="GV83" i="5" s="1"/>
  <c r="CU83" i="5"/>
  <c r="GU83" i="5" s="1"/>
  <c r="CT83" i="5"/>
  <c r="GT83" i="5" s="1"/>
  <c r="CS83" i="5"/>
  <c r="GS83" i="5" s="1"/>
  <c r="CR83" i="5"/>
  <c r="GR83" i="5" s="1"/>
  <c r="CQ83" i="5"/>
  <c r="GQ83" i="5" s="1"/>
  <c r="CP83" i="5"/>
  <c r="GP83" i="5" s="1"/>
  <c r="CO83" i="5"/>
  <c r="GO83" i="5" s="1"/>
  <c r="CN83" i="5"/>
  <c r="GN83" i="5" s="1"/>
  <c r="CM83" i="5"/>
  <c r="GM83" i="5" s="1"/>
  <c r="CL83" i="5"/>
  <c r="GL83" i="5" s="1"/>
  <c r="CK83" i="5"/>
  <c r="GK83" i="5" s="1"/>
  <c r="CJ83" i="5"/>
  <c r="GJ83" i="5" s="1"/>
  <c r="CI83" i="5"/>
  <c r="GI83" i="5" s="1"/>
  <c r="CH83" i="5"/>
  <c r="GH83" i="5" s="1"/>
  <c r="CG83" i="5"/>
  <c r="GG83" i="5" s="1"/>
  <c r="CF83" i="5"/>
  <c r="GF83" i="5" s="1"/>
  <c r="CE83" i="5"/>
  <c r="GE83" i="5" s="1"/>
  <c r="CD83" i="5"/>
  <c r="GD83" i="5" s="1"/>
  <c r="CC83" i="5"/>
  <c r="GC83" i="5" s="1"/>
  <c r="CB83" i="5"/>
  <c r="GB83" i="5" s="1"/>
  <c r="CA83" i="5"/>
  <c r="GA83" i="5" s="1"/>
  <c r="BZ83" i="5"/>
  <c r="FZ83" i="5" s="1"/>
  <c r="BY83" i="5"/>
  <c r="FY83" i="5" s="1"/>
  <c r="BX83" i="5"/>
  <c r="FX83" i="5" s="1"/>
  <c r="BW83" i="5"/>
  <c r="FW83" i="5" s="1"/>
  <c r="BV83" i="5"/>
  <c r="FV83" i="5" s="1"/>
  <c r="BU83" i="5"/>
  <c r="FU83" i="5" s="1"/>
  <c r="BT83" i="5"/>
  <c r="FT83" i="5" s="1"/>
  <c r="BS83" i="5"/>
  <c r="FS83" i="5" s="1"/>
  <c r="BR83" i="5"/>
  <c r="FR83" i="5" s="1"/>
  <c r="BQ83" i="5"/>
  <c r="FQ83" i="5" s="1"/>
  <c r="BP83" i="5"/>
  <c r="FP83" i="5" s="1"/>
  <c r="BO83" i="5"/>
  <c r="FO83" i="5" s="1"/>
  <c r="BN83" i="5"/>
  <c r="FN83" i="5" s="1"/>
  <c r="BM83" i="5"/>
  <c r="FM83" i="5" s="1"/>
  <c r="BL83" i="5"/>
  <c r="FL83" i="5" s="1"/>
  <c r="BK83" i="5"/>
  <c r="FK83" i="5" s="1"/>
  <c r="BJ83" i="5"/>
  <c r="FJ83" i="5" s="1"/>
  <c r="BI83" i="5"/>
  <c r="FI83" i="5" s="1"/>
  <c r="BH83" i="5"/>
  <c r="FH83" i="5" s="1"/>
  <c r="BG83" i="5"/>
  <c r="FG83" i="5" s="1"/>
  <c r="BF83" i="5"/>
  <c r="FF83" i="5" s="1"/>
  <c r="BE83" i="5"/>
  <c r="FE83" i="5" s="1"/>
  <c r="BD83" i="5"/>
  <c r="FD83" i="5" s="1"/>
  <c r="BC83" i="5"/>
  <c r="FC83" i="5" s="1"/>
  <c r="BB83" i="5"/>
  <c r="FB83" i="5" s="1"/>
  <c r="BA83" i="5"/>
  <c r="FA83" i="5" s="1"/>
  <c r="AZ83" i="5"/>
  <c r="EZ83" i="5" s="1"/>
  <c r="AY83" i="5"/>
  <c r="EY83" i="5" s="1"/>
  <c r="AX83" i="5"/>
  <c r="EX83" i="5" s="1"/>
  <c r="AW83" i="5"/>
  <c r="EW83" i="5" s="1"/>
  <c r="AV83" i="5"/>
  <c r="EV83" i="5" s="1"/>
  <c r="AU83" i="5"/>
  <c r="EU83" i="5" s="1"/>
  <c r="AT83" i="5"/>
  <c r="ET83" i="5" s="1"/>
  <c r="AS83" i="5"/>
  <c r="ES83" i="5" s="1"/>
  <c r="AR83" i="5"/>
  <c r="ER83" i="5" s="1"/>
  <c r="AQ83" i="5"/>
  <c r="EQ83" i="5" s="1"/>
  <c r="AP83" i="5"/>
  <c r="EP83" i="5" s="1"/>
  <c r="AO83" i="5"/>
  <c r="EO83" i="5" s="1"/>
  <c r="AN83" i="5"/>
  <c r="EN83" i="5" s="1"/>
  <c r="AM83" i="5"/>
  <c r="EM83" i="5" s="1"/>
  <c r="AL83" i="5"/>
  <c r="EL83" i="5" s="1"/>
  <c r="AK83" i="5"/>
  <c r="EK83" i="5" s="1"/>
  <c r="AJ83" i="5"/>
  <c r="EJ83" i="5" s="1"/>
  <c r="AI83" i="5"/>
  <c r="EI83" i="5" s="1"/>
  <c r="AH83" i="5"/>
  <c r="EH83" i="5" s="1"/>
  <c r="AG83" i="5"/>
  <c r="EG83" i="5" s="1"/>
  <c r="AF83" i="5"/>
  <c r="EF83" i="5" s="1"/>
  <c r="AE83" i="5"/>
  <c r="EE83" i="5" s="1"/>
  <c r="AD83" i="5"/>
  <c r="ED83" i="5" s="1"/>
  <c r="AC83" i="5"/>
  <c r="EC83" i="5" s="1"/>
  <c r="AB83" i="5"/>
  <c r="EB83" i="5" s="1"/>
  <c r="AA83" i="5"/>
  <c r="EA83" i="5" s="1"/>
  <c r="Z83" i="5"/>
  <c r="DZ83" i="5" s="1"/>
  <c r="Y83" i="5"/>
  <c r="DY83" i="5" s="1"/>
  <c r="X83" i="5"/>
  <c r="DX83" i="5" s="1"/>
  <c r="W83" i="5"/>
  <c r="DW83" i="5" s="1"/>
  <c r="V83" i="5"/>
  <c r="DV83" i="5" s="1"/>
  <c r="U83" i="5"/>
  <c r="DU83" i="5" s="1"/>
  <c r="T83" i="5"/>
  <c r="DT83" i="5" s="1"/>
  <c r="S83" i="5"/>
  <c r="DS83" i="5" s="1"/>
  <c r="R83" i="5"/>
  <c r="DR83" i="5" s="1"/>
  <c r="Q83" i="5"/>
  <c r="DQ83" i="5" s="1"/>
  <c r="P83" i="5"/>
  <c r="DP83" i="5" s="1"/>
  <c r="O83" i="5"/>
  <c r="DO83" i="5" s="1"/>
  <c r="N83" i="5"/>
  <c r="DN83" i="5" s="1"/>
  <c r="M83" i="5"/>
  <c r="DM83" i="5" s="1"/>
  <c r="L83" i="5"/>
  <c r="DL83" i="5" s="1"/>
  <c r="K83" i="5"/>
  <c r="DK83" i="5" s="1"/>
  <c r="J83" i="5"/>
  <c r="DJ83" i="5" s="1"/>
  <c r="I83" i="5"/>
  <c r="DI83" i="5" s="1"/>
  <c r="H83" i="5"/>
  <c r="DH83" i="5" s="1"/>
  <c r="G83" i="5"/>
  <c r="F83" i="5"/>
  <c r="DF83" i="5" s="1"/>
  <c r="DB82" i="5"/>
  <c r="DA82" i="5"/>
  <c r="HA82" i="5" s="1"/>
  <c r="CZ82" i="5"/>
  <c r="GZ82" i="5" s="1"/>
  <c r="CY82" i="5"/>
  <c r="GY82" i="5" s="1"/>
  <c r="CX82" i="5"/>
  <c r="GX82" i="5" s="1"/>
  <c r="CW82" i="5"/>
  <c r="GW82" i="5" s="1"/>
  <c r="CV82" i="5"/>
  <c r="GV82" i="5" s="1"/>
  <c r="CU82" i="5"/>
  <c r="GU82" i="5" s="1"/>
  <c r="CT82" i="5"/>
  <c r="GT82" i="5" s="1"/>
  <c r="CS82" i="5"/>
  <c r="GS82" i="5" s="1"/>
  <c r="CR82" i="5"/>
  <c r="GR82" i="5" s="1"/>
  <c r="CQ82" i="5"/>
  <c r="GQ82" i="5" s="1"/>
  <c r="CP82" i="5"/>
  <c r="GP82" i="5" s="1"/>
  <c r="CO82" i="5"/>
  <c r="GO82" i="5" s="1"/>
  <c r="CN82" i="5"/>
  <c r="GN82" i="5" s="1"/>
  <c r="CM82" i="5"/>
  <c r="GM82" i="5" s="1"/>
  <c r="CL82" i="5"/>
  <c r="GL82" i="5" s="1"/>
  <c r="CK82" i="5"/>
  <c r="GK82" i="5" s="1"/>
  <c r="CJ82" i="5"/>
  <c r="GJ82" i="5" s="1"/>
  <c r="CI82" i="5"/>
  <c r="GI82" i="5" s="1"/>
  <c r="CH82" i="5"/>
  <c r="GH82" i="5" s="1"/>
  <c r="CG82" i="5"/>
  <c r="GG82" i="5" s="1"/>
  <c r="CF82" i="5"/>
  <c r="GF82" i="5" s="1"/>
  <c r="CE82" i="5"/>
  <c r="GE82" i="5" s="1"/>
  <c r="CD82" i="5"/>
  <c r="GD82" i="5" s="1"/>
  <c r="CC82" i="5"/>
  <c r="GC82" i="5" s="1"/>
  <c r="CB82" i="5"/>
  <c r="GB82" i="5" s="1"/>
  <c r="CA82" i="5"/>
  <c r="GA82" i="5" s="1"/>
  <c r="BZ82" i="5"/>
  <c r="FZ82" i="5" s="1"/>
  <c r="BY82" i="5"/>
  <c r="FY82" i="5" s="1"/>
  <c r="BX82" i="5"/>
  <c r="FX82" i="5" s="1"/>
  <c r="BW82" i="5"/>
  <c r="FW82" i="5" s="1"/>
  <c r="BV82" i="5"/>
  <c r="FV82" i="5" s="1"/>
  <c r="BU82" i="5"/>
  <c r="FU82" i="5" s="1"/>
  <c r="BT82" i="5"/>
  <c r="FT82" i="5" s="1"/>
  <c r="BS82" i="5"/>
  <c r="FS82" i="5" s="1"/>
  <c r="BR82" i="5"/>
  <c r="FR82" i="5" s="1"/>
  <c r="BQ82" i="5"/>
  <c r="FQ82" i="5" s="1"/>
  <c r="BP82" i="5"/>
  <c r="FP82" i="5" s="1"/>
  <c r="BO82" i="5"/>
  <c r="FO82" i="5" s="1"/>
  <c r="BN82" i="5"/>
  <c r="FN82" i="5" s="1"/>
  <c r="BM82" i="5"/>
  <c r="FM82" i="5" s="1"/>
  <c r="BL82" i="5"/>
  <c r="FL82" i="5" s="1"/>
  <c r="BK82" i="5"/>
  <c r="FK82" i="5" s="1"/>
  <c r="BJ82" i="5"/>
  <c r="FJ82" i="5" s="1"/>
  <c r="BI82" i="5"/>
  <c r="FI82" i="5" s="1"/>
  <c r="BH82" i="5"/>
  <c r="FH82" i="5" s="1"/>
  <c r="BG82" i="5"/>
  <c r="FG82" i="5" s="1"/>
  <c r="BF82" i="5"/>
  <c r="FF82" i="5" s="1"/>
  <c r="BE82" i="5"/>
  <c r="FE82" i="5" s="1"/>
  <c r="BD82" i="5"/>
  <c r="FD82" i="5" s="1"/>
  <c r="BC82" i="5"/>
  <c r="FC82" i="5" s="1"/>
  <c r="BB82" i="5"/>
  <c r="FB82" i="5" s="1"/>
  <c r="BA82" i="5"/>
  <c r="FA82" i="5" s="1"/>
  <c r="AZ82" i="5"/>
  <c r="EZ82" i="5" s="1"/>
  <c r="AY82" i="5"/>
  <c r="EY82" i="5" s="1"/>
  <c r="AX82" i="5"/>
  <c r="EX82" i="5" s="1"/>
  <c r="AW82" i="5"/>
  <c r="EW82" i="5" s="1"/>
  <c r="AV82" i="5"/>
  <c r="EV82" i="5" s="1"/>
  <c r="AU82" i="5"/>
  <c r="EU82" i="5" s="1"/>
  <c r="AT82" i="5"/>
  <c r="ET82" i="5" s="1"/>
  <c r="AS82" i="5"/>
  <c r="ES82" i="5" s="1"/>
  <c r="AR82" i="5"/>
  <c r="ER82" i="5" s="1"/>
  <c r="AQ82" i="5"/>
  <c r="EQ82" i="5" s="1"/>
  <c r="AP82" i="5"/>
  <c r="EP82" i="5" s="1"/>
  <c r="AO82" i="5"/>
  <c r="EO82" i="5" s="1"/>
  <c r="AN82" i="5"/>
  <c r="EN82" i="5" s="1"/>
  <c r="AM82" i="5"/>
  <c r="EM82" i="5" s="1"/>
  <c r="AL82" i="5"/>
  <c r="EL82" i="5" s="1"/>
  <c r="AK82" i="5"/>
  <c r="EK82" i="5" s="1"/>
  <c r="AJ82" i="5"/>
  <c r="EJ82" i="5" s="1"/>
  <c r="AI82" i="5"/>
  <c r="EI82" i="5" s="1"/>
  <c r="AH82" i="5"/>
  <c r="EH82" i="5" s="1"/>
  <c r="AG82" i="5"/>
  <c r="EG82" i="5" s="1"/>
  <c r="AF82" i="5"/>
  <c r="EF82" i="5" s="1"/>
  <c r="AE82" i="5"/>
  <c r="EE82" i="5" s="1"/>
  <c r="AD82" i="5"/>
  <c r="ED82" i="5" s="1"/>
  <c r="AC82" i="5"/>
  <c r="EC82" i="5" s="1"/>
  <c r="AB82" i="5"/>
  <c r="EB82" i="5" s="1"/>
  <c r="AA82" i="5"/>
  <c r="EA82" i="5" s="1"/>
  <c r="Z82" i="5"/>
  <c r="DZ82" i="5" s="1"/>
  <c r="Y82" i="5"/>
  <c r="DY82" i="5" s="1"/>
  <c r="X82" i="5"/>
  <c r="DX82" i="5" s="1"/>
  <c r="W82" i="5"/>
  <c r="DW82" i="5" s="1"/>
  <c r="V82" i="5"/>
  <c r="DV82" i="5" s="1"/>
  <c r="U82" i="5"/>
  <c r="DU82" i="5" s="1"/>
  <c r="T82" i="5"/>
  <c r="DT82" i="5" s="1"/>
  <c r="S82" i="5"/>
  <c r="DS82" i="5" s="1"/>
  <c r="R82" i="5"/>
  <c r="DR82" i="5" s="1"/>
  <c r="Q82" i="5"/>
  <c r="DQ82" i="5" s="1"/>
  <c r="P82" i="5"/>
  <c r="DP82" i="5" s="1"/>
  <c r="O82" i="5"/>
  <c r="DO82" i="5" s="1"/>
  <c r="N82" i="5"/>
  <c r="DN82" i="5" s="1"/>
  <c r="M82" i="5"/>
  <c r="DM82" i="5" s="1"/>
  <c r="L82" i="5"/>
  <c r="K82" i="5"/>
  <c r="DK82" i="5" s="1"/>
  <c r="J82" i="5"/>
  <c r="DJ82" i="5" s="1"/>
  <c r="I82" i="5"/>
  <c r="DI82" i="5" s="1"/>
  <c r="H82" i="5"/>
  <c r="DH82" i="5" s="1"/>
  <c r="G82" i="5"/>
  <c r="DG82" i="5" s="1"/>
  <c r="F82" i="5"/>
  <c r="DF82" i="5" s="1"/>
  <c r="DB81" i="5"/>
  <c r="DA81" i="5"/>
  <c r="HA81" i="5" s="1"/>
  <c r="CZ81" i="5"/>
  <c r="GZ81" i="5" s="1"/>
  <c r="CY81" i="5"/>
  <c r="GY81" i="5" s="1"/>
  <c r="CX81" i="5"/>
  <c r="GX81" i="5" s="1"/>
  <c r="CW81" i="5"/>
  <c r="GW81" i="5" s="1"/>
  <c r="CV81" i="5"/>
  <c r="GV81" i="5" s="1"/>
  <c r="CU81" i="5"/>
  <c r="GU81" i="5" s="1"/>
  <c r="CT81" i="5"/>
  <c r="GT81" i="5" s="1"/>
  <c r="CS81" i="5"/>
  <c r="GS81" i="5" s="1"/>
  <c r="CR81" i="5"/>
  <c r="GR81" i="5" s="1"/>
  <c r="CQ81" i="5"/>
  <c r="GQ81" i="5" s="1"/>
  <c r="CP81" i="5"/>
  <c r="GP81" i="5" s="1"/>
  <c r="CO81" i="5"/>
  <c r="GO81" i="5" s="1"/>
  <c r="CN81" i="5"/>
  <c r="GN81" i="5" s="1"/>
  <c r="CM81" i="5"/>
  <c r="GM81" i="5" s="1"/>
  <c r="CL81" i="5"/>
  <c r="GL81" i="5" s="1"/>
  <c r="CK81" i="5"/>
  <c r="GK81" i="5" s="1"/>
  <c r="CJ81" i="5"/>
  <c r="GJ81" i="5" s="1"/>
  <c r="CI81" i="5"/>
  <c r="GI81" i="5" s="1"/>
  <c r="CH81" i="5"/>
  <c r="GH81" i="5" s="1"/>
  <c r="CG81" i="5"/>
  <c r="GG81" i="5" s="1"/>
  <c r="CF81" i="5"/>
  <c r="GF81" i="5" s="1"/>
  <c r="CE81" i="5"/>
  <c r="GE81" i="5" s="1"/>
  <c r="CD81" i="5"/>
  <c r="GD81" i="5" s="1"/>
  <c r="CC81" i="5"/>
  <c r="GC81" i="5" s="1"/>
  <c r="CB81" i="5"/>
  <c r="GB81" i="5" s="1"/>
  <c r="CA81" i="5"/>
  <c r="GA81" i="5" s="1"/>
  <c r="BZ81" i="5"/>
  <c r="FZ81" i="5" s="1"/>
  <c r="BY81" i="5"/>
  <c r="FY81" i="5" s="1"/>
  <c r="BX81" i="5"/>
  <c r="FX81" i="5" s="1"/>
  <c r="BW81" i="5"/>
  <c r="FW81" i="5" s="1"/>
  <c r="BV81" i="5"/>
  <c r="FV81" i="5" s="1"/>
  <c r="BU81" i="5"/>
  <c r="FU81" i="5" s="1"/>
  <c r="BT81" i="5"/>
  <c r="FT81" i="5" s="1"/>
  <c r="BS81" i="5"/>
  <c r="FS81" i="5" s="1"/>
  <c r="BR81" i="5"/>
  <c r="FR81" i="5" s="1"/>
  <c r="BQ81" i="5"/>
  <c r="FQ81" i="5" s="1"/>
  <c r="BP81" i="5"/>
  <c r="FP81" i="5" s="1"/>
  <c r="BO81" i="5"/>
  <c r="FO81" i="5" s="1"/>
  <c r="BN81" i="5"/>
  <c r="FN81" i="5" s="1"/>
  <c r="BM81" i="5"/>
  <c r="FM81" i="5" s="1"/>
  <c r="BL81" i="5"/>
  <c r="FL81" i="5" s="1"/>
  <c r="BK81" i="5"/>
  <c r="FK81" i="5" s="1"/>
  <c r="BJ81" i="5"/>
  <c r="FJ81" i="5" s="1"/>
  <c r="BI81" i="5"/>
  <c r="FI81" i="5" s="1"/>
  <c r="BH81" i="5"/>
  <c r="FH81" i="5" s="1"/>
  <c r="BG81" i="5"/>
  <c r="FG81" i="5" s="1"/>
  <c r="BF81" i="5"/>
  <c r="FF81" i="5" s="1"/>
  <c r="BE81" i="5"/>
  <c r="FE81" i="5" s="1"/>
  <c r="BD81" i="5"/>
  <c r="FD81" i="5" s="1"/>
  <c r="BC81" i="5"/>
  <c r="FC81" i="5" s="1"/>
  <c r="BB81" i="5"/>
  <c r="FB81" i="5" s="1"/>
  <c r="BA81" i="5"/>
  <c r="FA81" i="5" s="1"/>
  <c r="AZ81" i="5"/>
  <c r="EZ81" i="5" s="1"/>
  <c r="AY81" i="5"/>
  <c r="EY81" i="5" s="1"/>
  <c r="AX81" i="5"/>
  <c r="EX81" i="5" s="1"/>
  <c r="AW81" i="5"/>
  <c r="EW81" i="5" s="1"/>
  <c r="AV81" i="5"/>
  <c r="EV81" i="5" s="1"/>
  <c r="AU81" i="5"/>
  <c r="EU81" i="5" s="1"/>
  <c r="AT81" i="5"/>
  <c r="ET81" i="5" s="1"/>
  <c r="AS81" i="5"/>
  <c r="ES81" i="5" s="1"/>
  <c r="AR81" i="5"/>
  <c r="ER81" i="5" s="1"/>
  <c r="AQ81" i="5"/>
  <c r="EQ81" i="5" s="1"/>
  <c r="AP81" i="5"/>
  <c r="EP81" i="5" s="1"/>
  <c r="AO81" i="5"/>
  <c r="EO81" i="5" s="1"/>
  <c r="AN81" i="5"/>
  <c r="EN81" i="5" s="1"/>
  <c r="AM81" i="5"/>
  <c r="EM81" i="5" s="1"/>
  <c r="AL81" i="5"/>
  <c r="EL81" i="5" s="1"/>
  <c r="AK81" i="5"/>
  <c r="EK81" i="5" s="1"/>
  <c r="AJ81" i="5"/>
  <c r="EJ81" i="5" s="1"/>
  <c r="AI81" i="5"/>
  <c r="EI81" i="5" s="1"/>
  <c r="AH81" i="5"/>
  <c r="EH81" i="5" s="1"/>
  <c r="AG81" i="5"/>
  <c r="EG81" i="5" s="1"/>
  <c r="AF81" i="5"/>
  <c r="EF81" i="5" s="1"/>
  <c r="AE81" i="5"/>
  <c r="EE81" i="5" s="1"/>
  <c r="AD81" i="5"/>
  <c r="ED81" i="5" s="1"/>
  <c r="AC81" i="5"/>
  <c r="EC81" i="5" s="1"/>
  <c r="AB81" i="5"/>
  <c r="EB81" i="5" s="1"/>
  <c r="AA81" i="5"/>
  <c r="EA81" i="5" s="1"/>
  <c r="Z81" i="5"/>
  <c r="DZ81" i="5" s="1"/>
  <c r="Y81" i="5"/>
  <c r="DY81" i="5" s="1"/>
  <c r="X81" i="5"/>
  <c r="DX81" i="5" s="1"/>
  <c r="W81" i="5"/>
  <c r="DW81" i="5" s="1"/>
  <c r="V81" i="5"/>
  <c r="DV81" i="5" s="1"/>
  <c r="U81" i="5"/>
  <c r="DU81" i="5" s="1"/>
  <c r="T81" i="5"/>
  <c r="DT81" i="5" s="1"/>
  <c r="S81" i="5"/>
  <c r="DS81" i="5" s="1"/>
  <c r="R81" i="5"/>
  <c r="DR81" i="5" s="1"/>
  <c r="Q81" i="5"/>
  <c r="DQ81" i="5" s="1"/>
  <c r="P81" i="5"/>
  <c r="DP81" i="5" s="1"/>
  <c r="O81" i="5"/>
  <c r="DO81" i="5" s="1"/>
  <c r="N81" i="5"/>
  <c r="DN81" i="5" s="1"/>
  <c r="M81" i="5"/>
  <c r="DM81" i="5" s="1"/>
  <c r="L81" i="5"/>
  <c r="DL81" i="5" s="1"/>
  <c r="K81" i="5"/>
  <c r="DK81" i="5" s="1"/>
  <c r="J81" i="5"/>
  <c r="DJ81" i="5" s="1"/>
  <c r="I81" i="5"/>
  <c r="DI81" i="5" s="1"/>
  <c r="H81" i="5"/>
  <c r="DH81" i="5" s="1"/>
  <c r="G81" i="5"/>
  <c r="DG81" i="5" s="1"/>
  <c r="F81" i="5"/>
  <c r="DF81" i="5" s="1"/>
  <c r="DB80" i="5"/>
  <c r="DA80" i="5"/>
  <c r="HA80" i="5" s="1"/>
  <c r="CZ80" i="5"/>
  <c r="GZ80" i="5" s="1"/>
  <c r="CY80" i="5"/>
  <c r="GY80" i="5" s="1"/>
  <c r="CX80" i="5"/>
  <c r="GX80" i="5" s="1"/>
  <c r="CW80" i="5"/>
  <c r="GW80" i="5" s="1"/>
  <c r="CV80" i="5"/>
  <c r="GV80" i="5" s="1"/>
  <c r="CU80" i="5"/>
  <c r="GU80" i="5" s="1"/>
  <c r="CT80" i="5"/>
  <c r="GT80" i="5" s="1"/>
  <c r="CS80" i="5"/>
  <c r="GS80" i="5" s="1"/>
  <c r="CR80" i="5"/>
  <c r="GR80" i="5" s="1"/>
  <c r="CQ80" i="5"/>
  <c r="GQ80" i="5" s="1"/>
  <c r="CP80" i="5"/>
  <c r="GP80" i="5" s="1"/>
  <c r="CO80" i="5"/>
  <c r="GO80" i="5" s="1"/>
  <c r="CN80" i="5"/>
  <c r="GN80" i="5" s="1"/>
  <c r="CM80" i="5"/>
  <c r="GM80" i="5" s="1"/>
  <c r="CL80" i="5"/>
  <c r="GL80" i="5" s="1"/>
  <c r="CK80" i="5"/>
  <c r="GK80" i="5" s="1"/>
  <c r="CJ80" i="5"/>
  <c r="GJ80" i="5" s="1"/>
  <c r="CI80" i="5"/>
  <c r="GI80" i="5" s="1"/>
  <c r="CH80" i="5"/>
  <c r="GH80" i="5" s="1"/>
  <c r="CG80" i="5"/>
  <c r="GG80" i="5" s="1"/>
  <c r="CF80" i="5"/>
  <c r="GF80" i="5" s="1"/>
  <c r="CE80" i="5"/>
  <c r="GE80" i="5" s="1"/>
  <c r="CD80" i="5"/>
  <c r="GD80" i="5" s="1"/>
  <c r="CC80" i="5"/>
  <c r="GC80" i="5" s="1"/>
  <c r="CB80" i="5"/>
  <c r="GB80" i="5" s="1"/>
  <c r="CA80" i="5"/>
  <c r="GA80" i="5" s="1"/>
  <c r="BZ80" i="5"/>
  <c r="FZ80" i="5" s="1"/>
  <c r="BY80" i="5"/>
  <c r="FY80" i="5" s="1"/>
  <c r="BX80" i="5"/>
  <c r="FX80" i="5" s="1"/>
  <c r="BW80" i="5"/>
  <c r="FW80" i="5" s="1"/>
  <c r="BV80" i="5"/>
  <c r="FV80" i="5" s="1"/>
  <c r="BU80" i="5"/>
  <c r="FU80" i="5" s="1"/>
  <c r="BT80" i="5"/>
  <c r="FT80" i="5" s="1"/>
  <c r="BS80" i="5"/>
  <c r="FS80" i="5" s="1"/>
  <c r="BR80" i="5"/>
  <c r="FR80" i="5" s="1"/>
  <c r="BQ80" i="5"/>
  <c r="FQ80" i="5" s="1"/>
  <c r="BP80" i="5"/>
  <c r="FP80" i="5" s="1"/>
  <c r="BO80" i="5"/>
  <c r="FO80" i="5" s="1"/>
  <c r="BN80" i="5"/>
  <c r="FN80" i="5" s="1"/>
  <c r="BM80" i="5"/>
  <c r="FM80" i="5" s="1"/>
  <c r="BL80" i="5"/>
  <c r="FL80" i="5" s="1"/>
  <c r="BK80" i="5"/>
  <c r="FK80" i="5" s="1"/>
  <c r="BJ80" i="5"/>
  <c r="FJ80" i="5" s="1"/>
  <c r="BI80" i="5"/>
  <c r="FI80" i="5" s="1"/>
  <c r="BH80" i="5"/>
  <c r="FH80" i="5" s="1"/>
  <c r="BG80" i="5"/>
  <c r="FG80" i="5" s="1"/>
  <c r="BF80" i="5"/>
  <c r="FF80" i="5" s="1"/>
  <c r="BE80" i="5"/>
  <c r="FE80" i="5" s="1"/>
  <c r="BD80" i="5"/>
  <c r="FD80" i="5" s="1"/>
  <c r="BC80" i="5"/>
  <c r="FC80" i="5" s="1"/>
  <c r="BB80" i="5"/>
  <c r="FB80" i="5" s="1"/>
  <c r="BA80" i="5"/>
  <c r="FA80" i="5" s="1"/>
  <c r="AZ80" i="5"/>
  <c r="EZ80" i="5" s="1"/>
  <c r="AY80" i="5"/>
  <c r="EY80" i="5" s="1"/>
  <c r="AX80" i="5"/>
  <c r="EX80" i="5" s="1"/>
  <c r="AW80" i="5"/>
  <c r="EW80" i="5" s="1"/>
  <c r="AV80" i="5"/>
  <c r="EV80" i="5" s="1"/>
  <c r="AU80" i="5"/>
  <c r="EU80" i="5" s="1"/>
  <c r="AT80" i="5"/>
  <c r="ET80" i="5" s="1"/>
  <c r="AS80" i="5"/>
  <c r="ES80" i="5" s="1"/>
  <c r="AR80" i="5"/>
  <c r="ER80" i="5" s="1"/>
  <c r="AQ80" i="5"/>
  <c r="EQ80" i="5" s="1"/>
  <c r="AP80" i="5"/>
  <c r="EP80" i="5" s="1"/>
  <c r="AO80" i="5"/>
  <c r="EO80" i="5" s="1"/>
  <c r="AN80" i="5"/>
  <c r="EN80" i="5" s="1"/>
  <c r="AM80" i="5"/>
  <c r="EM80" i="5" s="1"/>
  <c r="AL80" i="5"/>
  <c r="EL80" i="5" s="1"/>
  <c r="AK80" i="5"/>
  <c r="EK80" i="5" s="1"/>
  <c r="AJ80" i="5"/>
  <c r="EJ80" i="5" s="1"/>
  <c r="AI80" i="5"/>
  <c r="EI80" i="5" s="1"/>
  <c r="AH80" i="5"/>
  <c r="EH80" i="5" s="1"/>
  <c r="AG80" i="5"/>
  <c r="EG80" i="5" s="1"/>
  <c r="AF80" i="5"/>
  <c r="EF80" i="5" s="1"/>
  <c r="AE80" i="5"/>
  <c r="EE80" i="5" s="1"/>
  <c r="AD80" i="5"/>
  <c r="ED80" i="5" s="1"/>
  <c r="AC80" i="5"/>
  <c r="EC80" i="5" s="1"/>
  <c r="AB80" i="5"/>
  <c r="EB80" i="5" s="1"/>
  <c r="AA80" i="5"/>
  <c r="EA80" i="5" s="1"/>
  <c r="Z80" i="5"/>
  <c r="DZ80" i="5" s="1"/>
  <c r="Y80" i="5"/>
  <c r="DY80" i="5" s="1"/>
  <c r="X80" i="5"/>
  <c r="DX80" i="5" s="1"/>
  <c r="W80" i="5"/>
  <c r="DW80" i="5" s="1"/>
  <c r="V80" i="5"/>
  <c r="DV80" i="5" s="1"/>
  <c r="U80" i="5"/>
  <c r="DU80" i="5" s="1"/>
  <c r="T80" i="5"/>
  <c r="DT80" i="5" s="1"/>
  <c r="S80" i="5"/>
  <c r="DS80" i="5" s="1"/>
  <c r="R80" i="5"/>
  <c r="DR80" i="5" s="1"/>
  <c r="Q80" i="5"/>
  <c r="DQ80" i="5" s="1"/>
  <c r="P80" i="5"/>
  <c r="DP80" i="5" s="1"/>
  <c r="O80" i="5"/>
  <c r="DO80" i="5" s="1"/>
  <c r="N80" i="5"/>
  <c r="DN80" i="5" s="1"/>
  <c r="M80" i="5"/>
  <c r="DM80" i="5" s="1"/>
  <c r="L80" i="5"/>
  <c r="DL80" i="5" s="1"/>
  <c r="K80" i="5"/>
  <c r="DK80" i="5" s="1"/>
  <c r="J80" i="5"/>
  <c r="DJ80" i="5" s="1"/>
  <c r="I80" i="5"/>
  <c r="DI80" i="5" s="1"/>
  <c r="H80" i="5"/>
  <c r="DH80" i="5" s="1"/>
  <c r="G80" i="5"/>
  <c r="DG80" i="5" s="1"/>
  <c r="F80" i="5"/>
  <c r="DF80" i="5" s="1"/>
  <c r="DB79" i="5"/>
  <c r="DA79" i="5"/>
  <c r="HA79" i="5" s="1"/>
  <c r="CZ79" i="5"/>
  <c r="GZ79" i="5" s="1"/>
  <c r="CY79" i="5"/>
  <c r="GY79" i="5" s="1"/>
  <c r="CX79" i="5"/>
  <c r="GX79" i="5" s="1"/>
  <c r="CW79" i="5"/>
  <c r="GW79" i="5" s="1"/>
  <c r="CV79" i="5"/>
  <c r="GV79" i="5" s="1"/>
  <c r="CU79" i="5"/>
  <c r="GU79" i="5" s="1"/>
  <c r="CT79" i="5"/>
  <c r="GT79" i="5" s="1"/>
  <c r="CS79" i="5"/>
  <c r="GS79" i="5" s="1"/>
  <c r="CR79" i="5"/>
  <c r="GR79" i="5" s="1"/>
  <c r="CQ79" i="5"/>
  <c r="GQ79" i="5" s="1"/>
  <c r="CP79" i="5"/>
  <c r="GP79" i="5" s="1"/>
  <c r="CO79" i="5"/>
  <c r="GO79" i="5" s="1"/>
  <c r="CN79" i="5"/>
  <c r="GN79" i="5" s="1"/>
  <c r="CM79" i="5"/>
  <c r="GM79" i="5" s="1"/>
  <c r="CL79" i="5"/>
  <c r="GL79" i="5" s="1"/>
  <c r="CK79" i="5"/>
  <c r="GK79" i="5" s="1"/>
  <c r="CJ79" i="5"/>
  <c r="GJ79" i="5" s="1"/>
  <c r="CI79" i="5"/>
  <c r="GI79" i="5" s="1"/>
  <c r="CH79" i="5"/>
  <c r="GH79" i="5" s="1"/>
  <c r="CG79" i="5"/>
  <c r="GG79" i="5" s="1"/>
  <c r="CF79" i="5"/>
  <c r="GF79" i="5" s="1"/>
  <c r="CE79" i="5"/>
  <c r="GE79" i="5" s="1"/>
  <c r="CD79" i="5"/>
  <c r="GD79" i="5" s="1"/>
  <c r="CC79" i="5"/>
  <c r="GC79" i="5" s="1"/>
  <c r="CB79" i="5"/>
  <c r="GB79" i="5" s="1"/>
  <c r="CA79" i="5"/>
  <c r="GA79" i="5" s="1"/>
  <c r="BZ79" i="5"/>
  <c r="FZ79" i="5" s="1"/>
  <c r="BY79" i="5"/>
  <c r="FY79" i="5" s="1"/>
  <c r="BX79" i="5"/>
  <c r="FX79" i="5" s="1"/>
  <c r="BW79" i="5"/>
  <c r="FW79" i="5" s="1"/>
  <c r="BV79" i="5"/>
  <c r="FV79" i="5" s="1"/>
  <c r="BU79" i="5"/>
  <c r="FU79" i="5" s="1"/>
  <c r="BT79" i="5"/>
  <c r="FT79" i="5" s="1"/>
  <c r="BS79" i="5"/>
  <c r="FS79" i="5" s="1"/>
  <c r="BR79" i="5"/>
  <c r="FR79" i="5" s="1"/>
  <c r="BQ79" i="5"/>
  <c r="FQ79" i="5" s="1"/>
  <c r="BP79" i="5"/>
  <c r="FP79" i="5" s="1"/>
  <c r="BO79" i="5"/>
  <c r="FO79" i="5" s="1"/>
  <c r="BN79" i="5"/>
  <c r="FN79" i="5" s="1"/>
  <c r="BM79" i="5"/>
  <c r="FM79" i="5" s="1"/>
  <c r="BL79" i="5"/>
  <c r="FL79" i="5" s="1"/>
  <c r="BK79" i="5"/>
  <c r="FK79" i="5" s="1"/>
  <c r="BJ79" i="5"/>
  <c r="FJ79" i="5" s="1"/>
  <c r="BI79" i="5"/>
  <c r="FI79" i="5" s="1"/>
  <c r="BH79" i="5"/>
  <c r="FH79" i="5" s="1"/>
  <c r="BG79" i="5"/>
  <c r="FG79" i="5" s="1"/>
  <c r="BF79" i="5"/>
  <c r="FF79" i="5" s="1"/>
  <c r="BE79" i="5"/>
  <c r="FE79" i="5" s="1"/>
  <c r="BD79" i="5"/>
  <c r="FD79" i="5" s="1"/>
  <c r="BC79" i="5"/>
  <c r="FC79" i="5" s="1"/>
  <c r="BB79" i="5"/>
  <c r="FB79" i="5" s="1"/>
  <c r="BA79" i="5"/>
  <c r="FA79" i="5" s="1"/>
  <c r="AZ79" i="5"/>
  <c r="EZ79" i="5" s="1"/>
  <c r="AY79" i="5"/>
  <c r="EY79" i="5" s="1"/>
  <c r="AX79" i="5"/>
  <c r="EX79" i="5" s="1"/>
  <c r="AW79" i="5"/>
  <c r="EW79" i="5" s="1"/>
  <c r="AV79" i="5"/>
  <c r="EV79" i="5" s="1"/>
  <c r="AU79" i="5"/>
  <c r="EU79" i="5" s="1"/>
  <c r="AT79" i="5"/>
  <c r="ET79" i="5" s="1"/>
  <c r="AS79" i="5"/>
  <c r="ES79" i="5" s="1"/>
  <c r="AR79" i="5"/>
  <c r="ER79" i="5" s="1"/>
  <c r="AQ79" i="5"/>
  <c r="EQ79" i="5" s="1"/>
  <c r="AP79" i="5"/>
  <c r="EP79" i="5" s="1"/>
  <c r="AO79" i="5"/>
  <c r="EO79" i="5" s="1"/>
  <c r="AN79" i="5"/>
  <c r="EN79" i="5" s="1"/>
  <c r="AM79" i="5"/>
  <c r="EM79" i="5" s="1"/>
  <c r="AL79" i="5"/>
  <c r="EL79" i="5" s="1"/>
  <c r="AK79" i="5"/>
  <c r="EK79" i="5" s="1"/>
  <c r="AJ79" i="5"/>
  <c r="EJ79" i="5" s="1"/>
  <c r="AI79" i="5"/>
  <c r="EI79" i="5" s="1"/>
  <c r="AH79" i="5"/>
  <c r="EH79" i="5" s="1"/>
  <c r="AG79" i="5"/>
  <c r="EG79" i="5" s="1"/>
  <c r="AF79" i="5"/>
  <c r="EF79" i="5" s="1"/>
  <c r="AE79" i="5"/>
  <c r="EE79" i="5" s="1"/>
  <c r="AD79" i="5"/>
  <c r="ED79" i="5" s="1"/>
  <c r="AC79" i="5"/>
  <c r="EC79" i="5" s="1"/>
  <c r="AB79" i="5"/>
  <c r="EB79" i="5" s="1"/>
  <c r="AA79" i="5"/>
  <c r="EA79" i="5" s="1"/>
  <c r="Z79" i="5"/>
  <c r="DZ79" i="5" s="1"/>
  <c r="Y79" i="5"/>
  <c r="DY79" i="5" s="1"/>
  <c r="X79" i="5"/>
  <c r="DX79" i="5" s="1"/>
  <c r="W79" i="5"/>
  <c r="DW79" i="5" s="1"/>
  <c r="V79" i="5"/>
  <c r="DV79" i="5" s="1"/>
  <c r="U79" i="5"/>
  <c r="DU79" i="5" s="1"/>
  <c r="T79" i="5"/>
  <c r="DT79" i="5" s="1"/>
  <c r="S79" i="5"/>
  <c r="DS79" i="5" s="1"/>
  <c r="R79" i="5"/>
  <c r="DR79" i="5" s="1"/>
  <c r="Q79" i="5"/>
  <c r="DQ79" i="5" s="1"/>
  <c r="P79" i="5"/>
  <c r="DP79" i="5" s="1"/>
  <c r="O79" i="5"/>
  <c r="DO79" i="5" s="1"/>
  <c r="N79" i="5"/>
  <c r="DN79" i="5" s="1"/>
  <c r="M79" i="5"/>
  <c r="DM79" i="5" s="1"/>
  <c r="L79" i="5"/>
  <c r="DL79" i="5" s="1"/>
  <c r="K79" i="5"/>
  <c r="J79" i="5"/>
  <c r="DJ79" i="5" s="1"/>
  <c r="I79" i="5"/>
  <c r="DI79" i="5" s="1"/>
  <c r="H79" i="5"/>
  <c r="DH79" i="5" s="1"/>
  <c r="G79" i="5"/>
  <c r="DG79" i="5" s="1"/>
  <c r="F79" i="5"/>
  <c r="DF79" i="5" s="1"/>
  <c r="DB78" i="5"/>
  <c r="DA78" i="5"/>
  <c r="HA78" i="5" s="1"/>
  <c r="CZ78" i="5"/>
  <c r="GZ78" i="5" s="1"/>
  <c r="CY78" i="5"/>
  <c r="GY78" i="5" s="1"/>
  <c r="CX78" i="5"/>
  <c r="GX78" i="5" s="1"/>
  <c r="CW78" i="5"/>
  <c r="GW78" i="5" s="1"/>
  <c r="CV78" i="5"/>
  <c r="GV78" i="5" s="1"/>
  <c r="CU78" i="5"/>
  <c r="GU78" i="5" s="1"/>
  <c r="CT78" i="5"/>
  <c r="GT78" i="5" s="1"/>
  <c r="CS78" i="5"/>
  <c r="GS78" i="5" s="1"/>
  <c r="CR78" i="5"/>
  <c r="GR78" i="5" s="1"/>
  <c r="CQ78" i="5"/>
  <c r="GQ78" i="5" s="1"/>
  <c r="CP78" i="5"/>
  <c r="GP78" i="5" s="1"/>
  <c r="CO78" i="5"/>
  <c r="GO78" i="5" s="1"/>
  <c r="CN78" i="5"/>
  <c r="GN78" i="5" s="1"/>
  <c r="CM78" i="5"/>
  <c r="GM78" i="5" s="1"/>
  <c r="CL78" i="5"/>
  <c r="GL78" i="5" s="1"/>
  <c r="CK78" i="5"/>
  <c r="GK78" i="5" s="1"/>
  <c r="CJ78" i="5"/>
  <c r="GJ78" i="5" s="1"/>
  <c r="CI78" i="5"/>
  <c r="GI78" i="5" s="1"/>
  <c r="CH78" i="5"/>
  <c r="GH78" i="5" s="1"/>
  <c r="CG78" i="5"/>
  <c r="GG78" i="5" s="1"/>
  <c r="CF78" i="5"/>
  <c r="GF78" i="5" s="1"/>
  <c r="CE78" i="5"/>
  <c r="GE78" i="5" s="1"/>
  <c r="CD78" i="5"/>
  <c r="GD78" i="5" s="1"/>
  <c r="CC78" i="5"/>
  <c r="GC78" i="5" s="1"/>
  <c r="CB78" i="5"/>
  <c r="GB78" i="5" s="1"/>
  <c r="CA78" i="5"/>
  <c r="GA78" i="5" s="1"/>
  <c r="BZ78" i="5"/>
  <c r="FZ78" i="5" s="1"/>
  <c r="BY78" i="5"/>
  <c r="FY78" i="5" s="1"/>
  <c r="BX78" i="5"/>
  <c r="FX78" i="5" s="1"/>
  <c r="BW78" i="5"/>
  <c r="FW78" i="5" s="1"/>
  <c r="BV78" i="5"/>
  <c r="FV78" i="5" s="1"/>
  <c r="BU78" i="5"/>
  <c r="FU78" i="5" s="1"/>
  <c r="BT78" i="5"/>
  <c r="FT78" i="5" s="1"/>
  <c r="BS78" i="5"/>
  <c r="FS78" i="5" s="1"/>
  <c r="BR78" i="5"/>
  <c r="FR78" i="5" s="1"/>
  <c r="BQ78" i="5"/>
  <c r="FQ78" i="5" s="1"/>
  <c r="BP78" i="5"/>
  <c r="FP78" i="5" s="1"/>
  <c r="BO78" i="5"/>
  <c r="FO78" i="5" s="1"/>
  <c r="BN78" i="5"/>
  <c r="FN78" i="5" s="1"/>
  <c r="BM78" i="5"/>
  <c r="FM78" i="5" s="1"/>
  <c r="BL78" i="5"/>
  <c r="FL78" i="5" s="1"/>
  <c r="BK78" i="5"/>
  <c r="FK78" i="5" s="1"/>
  <c r="BJ78" i="5"/>
  <c r="FJ78" i="5" s="1"/>
  <c r="BI78" i="5"/>
  <c r="FI78" i="5" s="1"/>
  <c r="BH78" i="5"/>
  <c r="FH78" i="5" s="1"/>
  <c r="BG78" i="5"/>
  <c r="FG78" i="5" s="1"/>
  <c r="BF78" i="5"/>
  <c r="FF78" i="5" s="1"/>
  <c r="BE78" i="5"/>
  <c r="FE78" i="5" s="1"/>
  <c r="BD78" i="5"/>
  <c r="FD78" i="5" s="1"/>
  <c r="BC78" i="5"/>
  <c r="FC78" i="5" s="1"/>
  <c r="BB78" i="5"/>
  <c r="FB78" i="5" s="1"/>
  <c r="BA78" i="5"/>
  <c r="FA78" i="5" s="1"/>
  <c r="AZ78" i="5"/>
  <c r="EZ78" i="5" s="1"/>
  <c r="AY78" i="5"/>
  <c r="EY78" i="5" s="1"/>
  <c r="AX78" i="5"/>
  <c r="EX78" i="5" s="1"/>
  <c r="AW78" i="5"/>
  <c r="EW78" i="5" s="1"/>
  <c r="AV78" i="5"/>
  <c r="EV78" i="5" s="1"/>
  <c r="AU78" i="5"/>
  <c r="EU78" i="5" s="1"/>
  <c r="AT78" i="5"/>
  <c r="ET78" i="5" s="1"/>
  <c r="AS78" i="5"/>
  <c r="ES78" i="5" s="1"/>
  <c r="AR78" i="5"/>
  <c r="ER78" i="5" s="1"/>
  <c r="AQ78" i="5"/>
  <c r="EQ78" i="5" s="1"/>
  <c r="AP78" i="5"/>
  <c r="EP78" i="5" s="1"/>
  <c r="AO78" i="5"/>
  <c r="EO78" i="5" s="1"/>
  <c r="AN78" i="5"/>
  <c r="EN78" i="5" s="1"/>
  <c r="AM78" i="5"/>
  <c r="EM78" i="5" s="1"/>
  <c r="AL78" i="5"/>
  <c r="EL78" i="5" s="1"/>
  <c r="AK78" i="5"/>
  <c r="EK78" i="5" s="1"/>
  <c r="AJ78" i="5"/>
  <c r="EJ78" i="5" s="1"/>
  <c r="AI78" i="5"/>
  <c r="EI78" i="5" s="1"/>
  <c r="AH78" i="5"/>
  <c r="EH78" i="5" s="1"/>
  <c r="AG78" i="5"/>
  <c r="EG78" i="5" s="1"/>
  <c r="AF78" i="5"/>
  <c r="EF78" i="5" s="1"/>
  <c r="AE78" i="5"/>
  <c r="EE78" i="5" s="1"/>
  <c r="AD78" i="5"/>
  <c r="ED78" i="5" s="1"/>
  <c r="AC78" i="5"/>
  <c r="EC78" i="5" s="1"/>
  <c r="AB78" i="5"/>
  <c r="EB78" i="5" s="1"/>
  <c r="AA78" i="5"/>
  <c r="EA78" i="5" s="1"/>
  <c r="Z78" i="5"/>
  <c r="DZ78" i="5" s="1"/>
  <c r="Y78" i="5"/>
  <c r="DY78" i="5" s="1"/>
  <c r="X78" i="5"/>
  <c r="DX78" i="5" s="1"/>
  <c r="W78" i="5"/>
  <c r="DW78" i="5" s="1"/>
  <c r="V78" i="5"/>
  <c r="DV78" i="5" s="1"/>
  <c r="U78" i="5"/>
  <c r="DU78" i="5" s="1"/>
  <c r="T78" i="5"/>
  <c r="DT78" i="5" s="1"/>
  <c r="S78" i="5"/>
  <c r="DS78" i="5" s="1"/>
  <c r="R78" i="5"/>
  <c r="DR78" i="5" s="1"/>
  <c r="Q78" i="5"/>
  <c r="DQ78" i="5" s="1"/>
  <c r="P78" i="5"/>
  <c r="O78" i="5"/>
  <c r="DO78" i="5" s="1"/>
  <c r="N78" i="5"/>
  <c r="DN78" i="5" s="1"/>
  <c r="M78" i="5"/>
  <c r="DM78" i="5" s="1"/>
  <c r="L78" i="5"/>
  <c r="DL78" i="5" s="1"/>
  <c r="K78" i="5"/>
  <c r="DK78" i="5" s="1"/>
  <c r="J78" i="5"/>
  <c r="DJ78" i="5" s="1"/>
  <c r="I78" i="5"/>
  <c r="DI78" i="5" s="1"/>
  <c r="H78" i="5"/>
  <c r="DH78" i="5" s="1"/>
  <c r="G78" i="5"/>
  <c r="DG78" i="5" s="1"/>
  <c r="F78" i="5"/>
  <c r="DF78" i="5" s="1"/>
  <c r="DB77" i="5"/>
  <c r="DA77" i="5"/>
  <c r="HA77" i="5" s="1"/>
  <c r="CZ77" i="5"/>
  <c r="GZ77" i="5" s="1"/>
  <c r="CY77" i="5"/>
  <c r="GY77" i="5" s="1"/>
  <c r="CX77" i="5"/>
  <c r="GX77" i="5" s="1"/>
  <c r="CW77" i="5"/>
  <c r="GW77" i="5" s="1"/>
  <c r="CV77" i="5"/>
  <c r="GV77" i="5" s="1"/>
  <c r="CU77" i="5"/>
  <c r="GU77" i="5" s="1"/>
  <c r="CT77" i="5"/>
  <c r="GT77" i="5" s="1"/>
  <c r="CS77" i="5"/>
  <c r="GS77" i="5" s="1"/>
  <c r="CR77" i="5"/>
  <c r="GR77" i="5" s="1"/>
  <c r="CQ77" i="5"/>
  <c r="GQ77" i="5" s="1"/>
  <c r="CP77" i="5"/>
  <c r="GP77" i="5" s="1"/>
  <c r="CO77" i="5"/>
  <c r="GO77" i="5" s="1"/>
  <c r="CN77" i="5"/>
  <c r="GN77" i="5" s="1"/>
  <c r="CM77" i="5"/>
  <c r="GM77" i="5" s="1"/>
  <c r="CL77" i="5"/>
  <c r="GL77" i="5" s="1"/>
  <c r="CK77" i="5"/>
  <c r="GK77" i="5" s="1"/>
  <c r="CJ77" i="5"/>
  <c r="GJ77" i="5" s="1"/>
  <c r="CI77" i="5"/>
  <c r="GI77" i="5" s="1"/>
  <c r="CH77" i="5"/>
  <c r="GH77" i="5" s="1"/>
  <c r="CG77" i="5"/>
  <c r="GG77" i="5" s="1"/>
  <c r="CF77" i="5"/>
  <c r="GF77" i="5" s="1"/>
  <c r="CE77" i="5"/>
  <c r="GE77" i="5" s="1"/>
  <c r="CD77" i="5"/>
  <c r="GD77" i="5" s="1"/>
  <c r="CC77" i="5"/>
  <c r="GC77" i="5" s="1"/>
  <c r="CB77" i="5"/>
  <c r="GB77" i="5" s="1"/>
  <c r="CA77" i="5"/>
  <c r="GA77" i="5" s="1"/>
  <c r="BZ77" i="5"/>
  <c r="FZ77" i="5" s="1"/>
  <c r="BY77" i="5"/>
  <c r="FY77" i="5" s="1"/>
  <c r="BX77" i="5"/>
  <c r="FX77" i="5" s="1"/>
  <c r="BW77" i="5"/>
  <c r="FW77" i="5" s="1"/>
  <c r="BV77" i="5"/>
  <c r="FV77" i="5" s="1"/>
  <c r="BU77" i="5"/>
  <c r="FU77" i="5" s="1"/>
  <c r="BT77" i="5"/>
  <c r="FT77" i="5" s="1"/>
  <c r="BS77" i="5"/>
  <c r="FS77" i="5" s="1"/>
  <c r="BR77" i="5"/>
  <c r="FR77" i="5" s="1"/>
  <c r="BQ77" i="5"/>
  <c r="FQ77" i="5" s="1"/>
  <c r="BP77" i="5"/>
  <c r="FP77" i="5" s="1"/>
  <c r="BO77" i="5"/>
  <c r="FO77" i="5" s="1"/>
  <c r="BN77" i="5"/>
  <c r="FN77" i="5" s="1"/>
  <c r="BM77" i="5"/>
  <c r="FM77" i="5" s="1"/>
  <c r="BL77" i="5"/>
  <c r="FL77" i="5" s="1"/>
  <c r="BK77" i="5"/>
  <c r="FK77" i="5" s="1"/>
  <c r="BJ77" i="5"/>
  <c r="FJ77" i="5" s="1"/>
  <c r="BI77" i="5"/>
  <c r="FI77" i="5" s="1"/>
  <c r="BH77" i="5"/>
  <c r="FH77" i="5" s="1"/>
  <c r="BG77" i="5"/>
  <c r="FG77" i="5" s="1"/>
  <c r="BF77" i="5"/>
  <c r="FF77" i="5" s="1"/>
  <c r="BE77" i="5"/>
  <c r="FE77" i="5" s="1"/>
  <c r="BD77" i="5"/>
  <c r="FD77" i="5" s="1"/>
  <c r="BC77" i="5"/>
  <c r="FC77" i="5" s="1"/>
  <c r="BB77" i="5"/>
  <c r="FB77" i="5" s="1"/>
  <c r="BA77" i="5"/>
  <c r="FA77" i="5" s="1"/>
  <c r="AZ77" i="5"/>
  <c r="EZ77" i="5" s="1"/>
  <c r="AY77" i="5"/>
  <c r="EY77" i="5" s="1"/>
  <c r="AX77" i="5"/>
  <c r="EX77" i="5" s="1"/>
  <c r="AW77" i="5"/>
  <c r="EW77" i="5" s="1"/>
  <c r="AV77" i="5"/>
  <c r="EV77" i="5" s="1"/>
  <c r="AU77" i="5"/>
  <c r="EU77" i="5" s="1"/>
  <c r="AT77" i="5"/>
  <c r="ET77" i="5" s="1"/>
  <c r="AS77" i="5"/>
  <c r="ES77" i="5" s="1"/>
  <c r="AR77" i="5"/>
  <c r="ER77" i="5" s="1"/>
  <c r="AQ77" i="5"/>
  <c r="EQ77" i="5" s="1"/>
  <c r="AP77" i="5"/>
  <c r="EP77" i="5" s="1"/>
  <c r="AO77" i="5"/>
  <c r="EO77" i="5" s="1"/>
  <c r="AN77" i="5"/>
  <c r="EN77" i="5" s="1"/>
  <c r="AM77" i="5"/>
  <c r="EM77" i="5" s="1"/>
  <c r="AL77" i="5"/>
  <c r="EL77" i="5" s="1"/>
  <c r="AK77" i="5"/>
  <c r="EK77" i="5" s="1"/>
  <c r="AJ77" i="5"/>
  <c r="EJ77" i="5" s="1"/>
  <c r="AI77" i="5"/>
  <c r="EI77" i="5" s="1"/>
  <c r="AH77" i="5"/>
  <c r="EH77" i="5" s="1"/>
  <c r="AG77" i="5"/>
  <c r="EG77" i="5" s="1"/>
  <c r="AF77" i="5"/>
  <c r="EF77" i="5" s="1"/>
  <c r="AE77" i="5"/>
  <c r="EE77" i="5" s="1"/>
  <c r="AD77" i="5"/>
  <c r="ED77" i="5" s="1"/>
  <c r="AC77" i="5"/>
  <c r="EC77" i="5" s="1"/>
  <c r="AB77" i="5"/>
  <c r="EB77" i="5" s="1"/>
  <c r="AA77" i="5"/>
  <c r="EA77" i="5" s="1"/>
  <c r="Z77" i="5"/>
  <c r="DZ77" i="5" s="1"/>
  <c r="Y77" i="5"/>
  <c r="DY77" i="5" s="1"/>
  <c r="X77" i="5"/>
  <c r="DX77" i="5" s="1"/>
  <c r="W77" i="5"/>
  <c r="DW77" i="5" s="1"/>
  <c r="V77" i="5"/>
  <c r="DV77" i="5" s="1"/>
  <c r="U77" i="5"/>
  <c r="DU77" i="5" s="1"/>
  <c r="T77" i="5"/>
  <c r="DT77" i="5" s="1"/>
  <c r="S77" i="5"/>
  <c r="DS77" i="5" s="1"/>
  <c r="R77" i="5"/>
  <c r="DR77" i="5" s="1"/>
  <c r="Q77" i="5"/>
  <c r="DQ77" i="5" s="1"/>
  <c r="P77" i="5"/>
  <c r="DP77" i="5" s="1"/>
  <c r="O77" i="5"/>
  <c r="DO77" i="5" s="1"/>
  <c r="N77" i="5"/>
  <c r="DN77" i="5" s="1"/>
  <c r="M77" i="5"/>
  <c r="DM77" i="5" s="1"/>
  <c r="L77" i="5"/>
  <c r="DL77" i="5" s="1"/>
  <c r="K77" i="5"/>
  <c r="DK77" i="5" s="1"/>
  <c r="J77" i="5"/>
  <c r="DJ77" i="5" s="1"/>
  <c r="I77" i="5"/>
  <c r="DI77" i="5" s="1"/>
  <c r="H77" i="5"/>
  <c r="DH77" i="5" s="1"/>
  <c r="G77" i="5"/>
  <c r="DG77" i="5" s="1"/>
  <c r="F77" i="5"/>
  <c r="DF77" i="5" s="1"/>
  <c r="DB76" i="5"/>
  <c r="DA76" i="5"/>
  <c r="HA76" i="5" s="1"/>
  <c r="CZ76" i="5"/>
  <c r="GZ76" i="5" s="1"/>
  <c r="CY76" i="5"/>
  <c r="GY76" i="5" s="1"/>
  <c r="CX76" i="5"/>
  <c r="GX76" i="5" s="1"/>
  <c r="CW76" i="5"/>
  <c r="GW76" i="5" s="1"/>
  <c r="CV76" i="5"/>
  <c r="GV76" i="5" s="1"/>
  <c r="CU76" i="5"/>
  <c r="GU76" i="5" s="1"/>
  <c r="CT76" i="5"/>
  <c r="GT76" i="5" s="1"/>
  <c r="CS76" i="5"/>
  <c r="GS76" i="5" s="1"/>
  <c r="CR76" i="5"/>
  <c r="GR76" i="5" s="1"/>
  <c r="CQ76" i="5"/>
  <c r="GQ76" i="5" s="1"/>
  <c r="CP76" i="5"/>
  <c r="GP76" i="5" s="1"/>
  <c r="CO76" i="5"/>
  <c r="GO76" i="5" s="1"/>
  <c r="CN76" i="5"/>
  <c r="GN76" i="5" s="1"/>
  <c r="CM76" i="5"/>
  <c r="GM76" i="5" s="1"/>
  <c r="CL76" i="5"/>
  <c r="GL76" i="5" s="1"/>
  <c r="CK76" i="5"/>
  <c r="GK76" i="5" s="1"/>
  <c r="CJ76" i="5"/>
  <c r="GJ76" i="5" s="1"/>
  <c r="CI76" i="5"/>
  <c r="GI76" i="5" s="1"/>
  <c r="CH76" i="5"/>
  <c r="GH76" i="5" s="1"/>
  <c r="CG76" i="5"/>
  <c r="GG76" i="5" s="1"/>
  <c r="CF76" i="5"/>
  <c r="GF76" i="5" s="1"/>
  <c r="CE76" i="5"/>
  <c r="GE76" i="5" s="1"/>
  <c r="CD76" i="5"/>
  <c r="GD76" i="5" s="1"/>
  <c r="CC76" i="5"/>
  <c r="GC76" i="5" s="1"/>
  <c r="CB76" i="5"/>
  <c r="GB76" i="5" s="1"/>
  <c r="CA76" i="5"/>
  <c r="GA76" i="5" s="1"/>
  <c r="BZ76" i="5"/>
  <c r="FZ76" i="5" s="1"/>
  <c r="BY76" i="5"/>
  <c r="FY76" i="5" s="1"/>
  <c r="BX76" i="5"/>
  <c r="FX76" i="5" s="1"/>
  <c r="BW76" i="5"/>
  <c r="FW76" i="5" s="1"/>
  <c r="BV76" i="5"/>
  <c r="FV76" i="5" s="1"/>
  <c r="BU76" i="5"/>
  <c r="FU76" i="5" s="1"/>
  <c r="BT76" i="5"/>
  <c r="FT76" i="5" s="1"/>
  <c r="BS76" i="5"/>
  <c r="FS76" i="5" s="1"/>
  <c r="BR76" i="5"/>
  <c r="FR76" i="5" s="1"/>
  <c r="BQ76" i="5"/>
  <c r="FQ76" i="5" s="1"/>
  <c r="BP76" i="5"/>
  <c r="FP76" i="5" s="1"/>
  <c r="BO76" i="5"/>
  <c r="FO76" i="5" s="1"/>
  <c r="BN76" i="5"/>
  <c r="FN76" i="5" s="1"/>
  <c r="BM76" i="5"/>
  <c r="FM76" i="5" s="1"/>
  <c r="BL76" i="5"/>
  <c r="FL76" i="5" s="1"/>
  <c r="BK76" i="5"/>
  <c r="FK76" i="5" s="1"/>
  <c r="BJ76" i="5"/>
  <c r="FJ76" i="5" s="1"/>
  <c r="BI76" i="5"/>
  <c r="FI76" i="5" s="1"/>
  <c r="BH76" i="5"/>
  <c r="FH76" i="5" s="1"/>
  <c r="BG76" i="5"/>
  <c r="FG76" i="5" s="1"/>
  <c r="BF76" i="5"/>
  <c r="FF76" i="5" s="1"/>
  <c r="BE76" i="5"/>
  <c r="FE76" i="5" s="1"/>
  <c r="BD76" i="5"/>
  <c r="FD76" i="5" s="1"/>
  <c r="BC76" i="5"/>
  <c r="FC76" i="5" s="1"/>
  <c r="BB76" i="5"/>
  <c r="FB76" i="5" s="1"/>
  <c r="BA76" i="5"/>
  <c r="FA76" i="5" s="1"/>
  <c r="AZ76" i="5"/>
  <c r="EZ76" i="5" s="1"/>
  <c r="AY76" i="5"/>
  <c r="EY76" i="5" s="1"/>
  <c r="AX76" i="5"/>
  <c r="EX76" i="5" s="1"/>
  <c r="AW76" i="5"/>
  <c r="EW76" i="5" s="1"/>
  <c r="AV76" i="5"/>
  <c r="EV76" i="5" s="1"/>
  <c r="AU76" i="5"/>
  <c r="EU76" i="5" s="1"/>
  <c r="AT76" i="5"/>
  <c r="ET76" i="5" s="1"/>
  <c r="AS76" i="5"/>
  <c r="ES76" i="5" s="1"/>
  <c r="AR76" i="5"/>
  <c r="ER76" i="5" s="1"/>
  <c r="AQ76" i="5"/>
  <c r="EQ76" i="5" s="1"/>
  <c r="AP76" i="5"/>
  <c r="EP76" i="5" s="1"/>
  <c r="AO76" i="5"/>
  <c r="EO76" i="5" s="1"/>
  <c r="AN76" i="5"/>
  <c r="EN76" i="5" s="1"/>
  <c r="AM76" i="5"/>
  <c r="EM76" i="5" s="1"/>
  <c r="AL76" i="5"/>
  <c r="EL76" i="5" s="1"/>
  <c r="AK76" i="5"/>
  <c r="EK76" i="5" s="1"/>
  <c r="AJ76" i="5"/>
  <c r="EJ76" i="5" s="1"/>
  <c r="AI76" i="5"/>
  <c r="EI76" i="5" s="1"/>
  <c r="AH76" i="5"/>
  <c r="EH76" i="5" s="1"/>
  <c r="AG76" i="5"/>
  <c r="EG76" i="5" s="1"/>
  <c r="AF76" i="5"/>
  <c r="EF76" i="5" s="1"/>
  <c r="AE76" i="5"/>
  <c r="EE76" i="5" s="1"/>
  <c r="AD76" i="5"/>
  <c r="ED76" i="5" s="1"/>
  <c r="AC76" i="5"/>
  <c r="EC76" i="5" s="1"/>
  <c r="AB76" i="5"/>
  <c r="EB76" i="5" s="1"/>
  <c r="AA76" i="5"/>
  <c r="EA76" i="5" s="1"/>
  <c r="Z76" i="5"/>
  <c r="DZ76" i="5" s="1"/>
  <c r="Y76" i="5"/>
  <c r="DY76" i="5" s="1"/>
  <c r="X76" i="5"/>
  <c r="DX76" i="5" s="1"/>
  <c r="W76" i="5"/>
  <c r="DW76" i="5" s="1"/>
  <c r="V76" i="5"/>
  <c r="DV76" i="5" s="1"/>
  <c r="U76" i="5"/>
  <c r="DU76" i="5" s="1"/>
  <c r="T76" i="5"/>
  <c r="DT76" i="5" s="1"/>
  <c r="S76" i="5"/>
  <c r="DS76" i="5" s="1"/>
  <c r="R76" i="5"/>
  <c r="DR76" i="5" s="1"/>
  <c r="Q76" i="5"/>
  <c r="DQ76" i="5" s="1"/>
  <c r="P76" i="5"/>
  <c r="DP76" i="5" s="1"/>
  <c r="O76" i="5"/>
  <c r="DO76" i="5" s="1"/>
  <c r="N76" i="5"/>
  <c r="DN76" i="5" s="1"/>
  <c r="M76" i="5"/>
  <c r="DM76" i="5" s="1"/>
  <c r="L76" i="5"/>
  <c r="DL76" i="5" s="1"/>
  <c r="K76" i="5"/>
  <c r="DK76" i="5" s="1"/>
  <c r="J76" i="5"/>
  <c r="DJ76" i="5" s="1"/>
  <c r="I76" i="5"/>
  <c r="DI76" i="5" s="1"/>
  <c r="H76" i="5"/>
  <c r="DH76" i="5" s="1"/>
  <c r="G76" i="5"/>
  <c r="DG76" i="5" s="1"/>
  <c r="F76" i="5"/>
  <c r="DF76" i="5" s="1"/>
  <c r="DB75" i="5"/>
  <c r="DA75" i="5"/>
  <c r="HA75" i="5" s="1"/>
  <c r="CZ75" i="5"/>
  <c r="GZ75" i="5" s="1"/>
  <c r="CY75" i="5"/>
  <c r="GY75" i="5" s="1"/>
  <c r="CX75" i="5"/>
  <c r="GX75" i="5" s="1"/>
  <c r="CW75" i="5"/>
  <c r="GW75" i="5" s="1"/>
  <c r="CV75" i="5"/>
  <c r="GV75" i="5" s="1"/>
  <c r="CU75" i="5"/>
  <c r="GU75" i="5" s="1"/>
  <c r="CT75" i="5"/>
  <c r="GT75" i="5" s="1"/>
  <c r="CS75" i="5"/>
  <c r="GS75" i="5" s="1"/>
  <c r="CR75" i="5"/>
  <c r="GR75" i="5" s="1"/>
  <c r="CQ75" i="5"/>
  <c r="GQ75" i="5" s="1"/>
  <c r="CP75" i="5"/>
  <c r="GP75" i="5" s="1"/>
  <c r="CO75" i="5"/>
  <c r="GO75" i="5" s="1"/>
  <c r="CN75" i="5"/>
  <c r="GN75" i="5" s="1"/>
  <c r="CM75" i="5"/>
  <c r="GM75" i="5" s="1"/>
  <c r="CL75" i="5"/>
  <c r="GL75" i="5" s="1"/>
  <c r="CK75" i="5"/>
  <c r="GK75" i="5" s="1"/>
  <c r="CJ75" i="5"/>
  <c r="GJ75" i="5" s="1"/>
  <c r="CI75" i="5"/>
  <c r="GI75" i="5" s="1"/>
  <c r="CH75" i="5"/>
  <c r="GH75" i="5" s="1"/>
  <c r="CG75" i="5"/>
  <c r="GG75" i="5" s="1"/>
  <c r="CF75" i="5"/>
  <c r="GF75" i="5" s="1"/>
  <c r="CE75" i="5"/>
  <c r="GE75" i="5" s="1"/>
  <c r="CD75" i="5"/>
  <c r="GD75" i="5" s="1"/>
  <c r="CC75" i="5"/>
  <c r="GC75" i="5" s="1"/>
  <c r="CB75" i="5"/>
  <c r="GB75" i="5" s="1"/>
  <c r="CA75" i="5"/>
  <c r="GA75" i="5" s="1"/>
  <c r="BZ75" i="5"/>
  <c r="FZ75" i="5" s="1"/>
  <c r="BY75" i="5"/>
  <c r="FY75" i="5" s="1"/>
  <c r="BX75" i="5"/>
  <c r="FX75" i="5" s="1"/>
  <c r="BW75" i="5"/>
  <c r="FW75" i="5" s="1"/>
  <c r="BV75" i="5"/>
  <c r="FV75" i="5" s="1"/>
  <c r="BU75" i="5"/>
  <c r="FU75" i="5" s="1"/>
  <c r="BT75" i="5"/>
  <c r="FT75" i="5" s="1"/>
  <c r="BS75" i="5"/>
  <c r="FS75" i="5" s="1"/>
  <c r="BR75" i="5"/>
  <c r="FR75" i="5" s="1"/>
  <c r="BQ75" i="5"/>
  <c r="FQ75" i="5" s="1"/>
  <c r="BP75" i="5"/>
  <c r="FP75" i="5" s="1"/>
  <c r="BO75" i="5"/>
  <c r="FO75" i="5" s="1"/>
  <c r="BN75" i="5"/>
  <c r="FN75" i="5" s="1"/>
  <c r="BM75" i="5"/>
  <c r="FM75" i="5" s="1"/>
  <c r="BL75" i="5"/>
  <c r="FL75" i="5" s="1"/>
  <c r="BK75" i="5"/>
  <c r="FK75" i="5" s="1"/>
  <c r="BJ75" i="5"/>
  <c r="FJ75" i="5" s="1"/>
  <c r="BI75" i="5"/>
  <c r="FI75" i="5" s="1"/>
  <c r="BH75" i="5"/>
  <c r="FH75" i="5" s="1"/>
  <c r="BG75" i="5"/>
  <c r="FG75" i="5" s="1"/>
  <c r="BF75" i="5"/>
  <c r="FF75" i="5" s="1"/>
  <c r="BE75" i="5"/>
  <c r="FE75" i="5" s="1"/>
  <c r="BD75" i="5"/>
  <c r="FD75" i="5" s="1"/>
  <c r="BC75" i="5"/>
  <c r="FC75" i="5" s="1"/>
  <c r="BB75" i="5"/>
  <c r="FB75" i="5" s="1"/>
  <c r="BA75" i="5"/>
  <c r="FA75" i="5" s="1"/>
  <c r="AZ75" i="5"/>
  <c r="EZ75" i="5" s="1"/>
  <c r="AY75" i="5"/>
  <c r="EY75" i="5" s="1"/>
  <c r="AX75" i="5"/>
  <c r="EX75" i="5" s="1"/>
  <c r="AW75" i="5"/>
  <c r="EW75" i="5" s="1"/>
  <c r="AV75" i="5"/>
  <c r="EV75" i="5" s="1"/>
  <c r="AU75" i="5"/>
  <c r="EU75" i="5" s="1"/>
  <c r="AT75" i="5"/>
  <c r="ET75" i="5" s="1"/>
  <c r="AS75" i="5"/>
  <c r="ES75" i="5" s="1"/>
  <c r="AR75" i="5"/>
  <c r="ER75" i="5" s="1"/>
  <c r="AQ75" i="5"/>
  <c r="EQ75" i="5" s="1"/>
  <c r="AP75" i="5"/>
  <c r="EP75" i="5" s="1"/>
  <c r="AO75" i="5"/>
  <c r="EO75" i="5" s="1"/>
  <c r="AN75" i="5"/>
  <c r="EN75" i="5" s="1"/>
  <c r="AM75" i="5"/>
  <c r="EM75" i="5" s="1"/>
  <c r="AL75" i="5"/>
  <c r="EL75" i="5" s="1"/>
  <c r="AK75" i="5"/>
  <c r="EK75" i="5" s="1"/>
  <c r="AJ75" i="5"/>
  <c r="EJ75" i="5" s="1"/>
  <c r="AI75" i="5"/>
  <c r="EI75" i="5" s="1"/>
  <c r="AH75" i="5"/>
  <c r="EH75" i="5" s="1"/>
  <c r="AG75" i="5"/>
  <c r="EG75" i="5" s="1"/>
  <c r="AF75" i="5"/>
  <c r="EF75" i="5" s="1"/>
  <c r="AE75" i="5"/>
  <c r="EE75" i="5" s="1"/>
  <c r="AD75" i="5"/>
  <c r="ED75" i="5" s="1"/>
  <c r="AC75" i="5"/>
  <c r="EC75" i="5" s="1"/>
  <c r="AB75" i="5"/>
  <c r="EB75" i="5" s="1"/>
  <c r="AA75" i="5"/>
  <c r="EA75" i="5" s="1"/>
  <c r="Z75" i="5"/>
  <c r="DZ75" i="5" s="1"/>
  <c r="Y75" i="5"/>
  <c r="DY75" i="5" s="1"/>
  <c r="X75" i="5"/>
  <c r="DX75" i="5" s="1"/>
  <c r="W75" i="5"/>
  <c r="DW75" i="5" s="1"/>
  <c r="V75" i="5"/>
  <c r="DV75" i="5" s="1"/>
  <c r="U75" i="5"/>
  <c r="DU75" i="5" s="1"/>
  <c r="T75" i="5"/>
  <c r="DT75" i="5" s="1"/>
  <c r="S75" i="5"/>
  <c r="DS75" i="5" s="1"/>
  <c r="R75" i="5"/>
  <c r="DR75" i="5" s="1"/>
  <c r="Q75" i="5"/>
  <c r="DQ75" i="5" s="1"/>
  <c r="P75" i="5"/>
  <c r="DP75" i="5" s="1"/>
  <c r="O75" i="5"/>
  <c r="N75" i="5"/>
  <c r="DN75" i="5" s="1"/>
  <c r="M75" i="5"/>
  <c r="DM75" i="5" s="1"/>
  <c r="L75" i="5"/>
  <c r="DL75" i="5" s="1"/>
  <c r="K75" i="5"/>
  <c r="DK75" i="5" s="1"/>
  <c r="J75" i="5"/>
  <c r="DJ75" i="5" s="1"/>
  <c r="I75" i="5"/>
  <c r="DI75" i="5" s="1"/>
  <c r="H75" i="5"/>
  <c r="DH75" i="5" s="1"/>
  <c r="G75" i="5"/>
  <c r="DG75" i="5" s="1"/>
  <c r="F75" i="5"/>
  <c r="DF75" i="5" s="1"/>
  <c r="DB74" i="5"/>
  <c r="DA74" i="5"/>
  <c r="HA74" i="5" s="1"/>
  <c r="CZ74" i="5"/>
  <c r="GZ74" i="5" s="1"/>
  <c r="CY74" i="5"/>
  <c r="GY74" i="5" s="1"/>
  <c r="CX74" i="5"/>
  <c r="GX74" i="5" s="1"/>
  <c r="CW74" i="5"/>
  <c r="GW74" i="5" s="1"/>
  <c r="CV74" i="5"/>
  <c r="GV74" i="5" s="1"/>
  <c r="CU74" i="5"/>
  <c r="GU74" i="5" s="1"/>
  <c r="CT74" i="5"/>
  <c r="GT74" i="5" s="1"/>
  <c r="CS74" i="5"/>
  <c r="GS74" i="5" s="1"/>
  <c r="CR74" i="5"/>
  <c r="GR74" i="5" s="1"/>
  <c r="CQ74" i="5"/>
  <c r="GQ74" i="5" s="1"/>
  <c r="CP74" i="5"/>
  <c r="GP74" i="5" s="1"/>
  <c r="CO74" i="5"/>
  <c r="GO74" i="5" s="1"/>
  <c r="CN74" i="5"/>
  <c r="GN74" i="5" s="1"/>
  <c r="CM74" i="5"/>
  <c r="GM74" i="5" s="1"/>
  <c r="CL74" i="5"/>
  <c r="GL74" i="5" s="1"/>
  <c r="CK74" i="5"/>
  <c r="GK74" i="5" s="1"/>
  <c r="CJ74" i="5"/>
  <c r="GJ74" i="5" s="1"/>
  <c r="CI74" i="5"/>
  <c r="GI74" i="5" s="1"/>
  <c r="CH74" i="5"/>
  <c r="GH74" i="5" s="1"/>
  <c r="CG74" i="5"/>
  <c r="GG74" i="5" s="1"/>
  <c r="CF74" i="5"/>
  <c r="GF74" i="5" s="1"/>
  <c r="CE74" i="5"/>
  <c r="GE74" i="5" s="1"/>
  <c r="CD74" i="5"/>
  <c r="GD74" i="5" s="1"/>
  <c r="CC74" i="5"/>
  <c r="GC74" i="5" s="1"/>
  <c r="CB74" i="5"/>
  <c r="GB74" i="5" s="1"/>
  <c r="CA74" i="5"/>
  <c r="GA74" i="5" s="1"/>
  <c r="BZ74" i="5"/>
  <c r="FZ74" i="5" s="1"/>
  <c r="BY74" i="5"/>
  <c r="FY74" i="5" s="1"/>
  <c r="BX74" i="5"/>
  <c r="FX74" i="5" s="1"/>
  <c r="BW74" i="5"/>
  <c r="FW74" i="5" s="1"/>
  <c r="BV74" i="5"/>
  <c r="FV74" i="5" s="1"/>
  <c r="BU74" i="5"/>
  <c r="FU74" i="5" s="1"/>
  <c r="BT74" i="5"/>
  <c r="FT74" i="5" s="1"/>
  <c r="BS74" i="5"/>
  <c r="FS74" i="5" s="1"/>
  <c r="BR74" i="5"/>
  <c r="FR74" i="5" s="1"/>
  <c r="BQ74" i="5"/>
  <c r="FQ74" i="5" s="1"/>
  <c r="BP74" i="5"/>
  <c r="FP74" i="5" s="1"/>
  <c r="BO74" i="5"/>
  <c r="FO74" i="5" s="1"/>
  <c r="BN74" i="5"/>
  <c r="FN74" i="5" s="1"/>
  <c r="BM74" i="5"/>
  <c r="FM74" i="5" s="1"/>
  <c r="BL74" i="5"/>
  <c r="FL74" i="5" s="1"/>
  <c r="BK74" i="5"/>
  <c r="FK74" i="5" s="1"/>
  <c r="BJ74" i="5"/>
  <c r="FJ74" i="5" s="1"/>
  <c r="BI74" i="5"/>
  <c r="FI74" i="5" s="1"/>
  <c r="BH74" i="5"/>
  <c r="FH74" i="5" s="1"/>
  <c r="BG74" i="5"/>
  <c r="FG74" i="5" s="1"/>
  <c r="BF74" i="5"/>
  <c r="FF74" i="5" s="1"/>
  <c r="BE74" i="5"/>
  <c r="FE74" i="5" s="1"/>
  <c r="BD74" i="5"/>
  <c r="FD74" i="5" s="1"/>
  <c r="BC74" i="5"/>
  <c r="FC74" i="5" s="1"/>
  <c r="BB74" i="5"/>
  <c r="FB74" i="5" s="1"/>
  <c r="BA74" i="5"/>
  <c r="FA74" i="5" s="1"/>
  <c r="AZ74" i="5"/>
  <c r="EZ74" i="5" s="1"/>
  <c r="AY74" i="5"/>
  <c r="EY74" i="5" s="1"/>
  <c r="AX74" i="5"/>
  <c r="EX74" i="5" s="1"/>
  <c r="AW74" i="5"/>
  <c r="EW74" i="5" s="1"/>
  <c r="AV74" i="5"/>
  <c r="EV74" i="5" s="1"/>
  <c r="AU74" i="5"/>
  <c r="EU74" i="5" s="1"/>
  <c r="AT74" i="5"/>
  <c r="ET74" i="5" s="1"/>
  <c r="AS74" i="5"/>
  <c r="ES74" i="5" s="1"/>
  <c r="AR74" i="5"/>
  <c r="ER74" i="5" s="1"/>
  <c r="AQ74" i="5"/>
  <c r="EQ74" i="5" s="1"/>
  <c r="AP74" i="5"/>
  <c r="EP74" i="5" s="1"/>
  <c r="AO74" i="5"/>
  <c r="EO74" i="5" s="1"/>
  <c r="AN74" i="5"/>
  <c r="EN74" i="5" s="1"/>
  <c r="AM74" i="5"/>
  <c r="EM74" i="5" s="1"/>
  <c r="AL74" i="5"/>
  <c r="EL74" i="5" s="1"/>
  <c r="AK74" i="5"/>
  <c r="EK74" i="5" s="1"/>
  <c r="AJ74" i="5"/>
  <c r="EJ74" i="5" s="1"/>
  <c r="AI74" i="5"/>
  <c r="EI74" i="5" s="1"/>
  <c r="AH74" i="5"/>
  <c r="EH74" i="5" s="1"/>
  <c r="AG74" i="5"/>
  <c r="EG74" i="5" s="1"/>
  <c r="AF74" i="5"/>
  <c r="EF74" i="5" s="1"/>
  <c r="AE74" i="5"/>
  <c r="EE74" i="5" s="1"/>
  <c r="AD74" i="5"/>
  <c r="ED74" i="5" s="1"/>
  <c r="AC74" i="5"/>
  <c r="EC74" i="5" s="1"/>
  <c r="AB74" i="5"/>
  <c r="EB74" i="5" s="1"/>
  <c r="AA74" i="5"/>
  <c r="EA74" i="5" s="1"/>
  <c r="Z74" i="5"/>
  <c r="DZ74" i="5" s="1"/>
  <c r="Y74" i="5"/>
  <c r="DY74" i="5" s="1"/>
  <c r="X74" i="5"/>
  <c r="DX74" i="5" s="1"/>
  <c r="W74" i="5"/>
  <c r="DW74" i="5" s="1"/>
  <c r="V74" i="5"/>
  <c r="DV74" i="5" s="1"/>
  <c r="U74" i="5"/>
  <c r="DU74" i="5" s="1"/>
  <c r="T74" i="5"/>
  <c r="S74" i="5"/>
  <c r="DS74" i="5" s="1"/>
  <c r="R74" i="5"/>
  <c r="DR74" i="5" s="1"/>
  <c r="Q74" i="5"/>
  <c r="DQ74" i="5" s="1"/>
  <c r="P74" i="5"/>
  <c r="DP74" i="5" s="1"/>
  <c r="O74" i="5"/>
  <c r="DO74" i="5" s="1"/>
  <c r="N74" i="5"/>
  <c r="DN74" i="5" s="1"/>
  <c r="M74" i="5"/>
  <c r="DM74" i="5" s="1"/>
  <c r="L74" i="5"/>
  <c r="DL74" i="5" s="1"/>
  <c r="K74" i="5"/>
  <c r="DK74" i="5" s="1"/>
  <c r="J74" i="5"/>
  <c r="DJ74" i="5" s="1"/>
  <c r="I74" i="5"/>
  <c r="DI74" i="5" s="1"/>
  <c r="H74" i="5"/>
  <c r="DH74" i="5" s="1"/>
  <c r="G74" i="5"/>
  <c r="DG74" i="5" s="1"/>
  <c r="F74" i="5"/>
  <c r="DF74" i="5" s="1"/>
  <c r="DB73" i="5"/>
  <c r="DA73" i="5"/>
  <c r="HA73" i="5" s="1"/>
  <c r="CZ73" i="5"/>
  <c r="GZ73" i="5" s="1"/>
  <c r="CY73" i="5"/>
  <c r="GY73" i="5" s="1"/>
  <c r="CX73" i="5"/>
  <c r="GX73" i="5" s="1"/>
  <c r="CW73" i="5"/>
  <c r="GW73" i="5" s="1"/>
  <c r="CV73" i="5"/>
  <c r="GV73" i="5" s="1"/>
  <c r="CU73" i="5"/>
  <c r="GU73" i="5" s="1"/>
  <c r="CT73" i="5"/>
  <c r="GT73" i="5" s="1"/>
  <c r="CS73" i="5"/>
  <c r="GS73" i="5" s="1"/>
  <c r="CR73" i="5"/>
  <c r="GR73" i="5" s="1"/>
  <c r="CQ73" i="5"/>
  <c r="GQ73" i="5" s="1"/>
  <c r="CP73" i="5"/>
  <c r="GP73" i="5" s="1"/>
  <c r="CO73" i="5"/>
  <c r="GO73" i="5" s="1"/>
  <c r="CN73" i="5"/>
  <c r="GN73" i="5" s="1"/>
  <c r="CM73" i="5"/>
  <c r="GM73" i="5" s="1"/>
  <c r="CL73" i="5"/>
  <c r="GL73" i="5" s="1"/>
  <c r="CK73" i="5"/>
  <c r="GK73" i="5" s="1"/>
  <c r="CJ73" i="5"/>
  <c r="GJ73" i="5" s="1"/>
  <c r="CI73" i="5"/>
  <c r="GI73" i="5" s="1"/>
  <c r="CH73" i="5"/>
  <c r="GH73" i="5" s="1"/>
  <c r="CG73" i="5"/>
  <c r="GG73" i="5" s="1"/>
  <c r="CF73" i="5"/>
  <c r="GF73" i="5" s="1"/>
  <c r="CE73" i="5"/>
  <c r="GE73" i="5" s="1"/>
  <c r="CD73" i="5"/>
  <c r="GD73" i="5" s="1"/>
  <c r="CC73" i="5"/>
  <c r="GC73" i="5" s="1"/>
  <c r="CB73" i="5"/>
  <c r="GB73" i="5" s="1"/>
  <c r="CA73" i="5"/>
  <c r="GA73" i="5" s="1"/>
  <c r="BZ73" i="5"/>
  <c r="FZ73" i="5" s="1"/>
  <c r="BY73" i="5"/>
  <c r="FY73" i="5" s="1"/>
  <c r="BX73" i="5"/>
  <c r="FX73" i="5" s="1"/>
  <c r="BW73" i="5"/>
  <c r="FW73" i="5" s="1"/>
  <c r="BV73" i="5"/>
  <c r="FV73" i="5" s="1"/>
  <c r="BU73" i="5"/>
  <c r="FU73" i="5" s="1"/>
  <c r="BT73" i="5"/>
  <c r="FT73" i="5" s="1"/>
  <c r="BS73" i="5"/>
  <c r="FS73" i="5" s="1"/>
  <c r="BR73" i="5"/>
  <c r="FR73" i="5" s="1"/>
  <c r="BQ73" i="5"/>
  <c r="FQ73" i="5" s="1"/>
  <c r="BP73" i="5"/>
  <c r="FP73" i="5" s="1"/>
  <c r="BO73" i="5"/>
  <c r="FO73" i="5" s="1"/>
  <c r="BN73" i="5"/>
  <c r="FN73" i="5" s="1"/>
  <c r="BM73" i="5"/>
  <c r="FM73" i="5" s="1"/>
  <c r="BL73" i="5"/>
  <c r="FL73" i="5" s="1"/>
  <c r="BK73" i="5"/>
  <c r="FK73" i="5" s="1"/>
  <c r="BJ73" i="5"/>
  <c r="FJ73" i="5" s="1"/>
  <c r="BI73" i="5"/>
  <c r="FI73" i="5" s="1"/>
  <c r="BH73" i="5"/>
  <c r="FH73" i="5" s="1"/>
  <c r="BG73" i="5"/>
  <c r="FG73" i="5" s="1"/>
  <c r="BF73" i="5"/>
  <c r="FF73" i="5" s="1"/>
  <c r="BE73" i="5"/>
  <c r="FE73" i="5" s="1"/>
  <c r="BD73" i="5"/>
  <c r="FD73" i="5" s="1"/>
  <c r="BC73" i="5"/>
  <c r="FC73" i="5" s="1"/>
  <c r="BB73" i="5"/>
  <c r="FB73" i="5" s="1"/>
  <c r="BA73" i="5"/>
  <c r="FA73" i="5" s="1"/>
  <c r="AZ73" i="5"/>
  <c r="EZ73" i="5" s="1"/>
  <c r="AY73" i="5"/>
  <c r="EY73" i="5" s="1"/>
  <c r="AX73" i="5"/>
  <c r="EX73" i="5" s="1"/>
  <c r="AW73" i="5"/>
  <c r="EW73" i="5" s="1"/>
  <c r="AV73" i="5"/>
  <c r="EV73" i="5" s="1"/>
  <c r="AU73" i="5"/>
  <c r="EU73" i="5" s="1"/>
  <c r="AT73" i="5"/>
  <c r="ET73" i="5" s="1"/>
  <c r="AS73" i="5"/>
  <c r="ES73" i="5" s="1"/>
  <c r="AR73" i="5"/>
  <c r="ER73" i="5" s="1"/>
  <c r="AQ73" i="5"/>
  <c r="EQ73" i="5" s="1"/>
  <c r="AP73" i="5"/>
  <c r="EP73" i="5" s="1"/>
  <c r="AO73" i="5"/>
  <c r="EO73" i="5" s="1"/>
  <c r="AN73" i="5"/>
  <c r="EN73" i="5" s="1"/>
  <c r="AM73" i="5"/>
  <c r="EM73" i="5" s="1"/>
  <c r="AL73" i="5"/>
  <c r="EL73" i="5" s="1"/>
  <c r="AK73" i="5"/>
  <c r="EK73" i="5" s="1"/>
  <c r="AJ73" i="5"/>
  <c r="EJ73" i="5" s="1"/>
  <c r="AI73" i="5"/>
  <c r="EI73" i="5" s="1"/>
  <c r="AH73" i="5"/>
  <c r="EH73" i="5" s="1"/>
  <c r="AG73" i="5"/>
  <c r="EG73" i="5" s="1"/>
  <c r="AF73" i="5"/>
  <c r="EF73" i="5" s="1"/>
  <c r="AE73" i="5"/>
  <c r="EE73" i="5" s="1"/>
  <c r="AD73" i="5"/>
  <c r="ED73" i="5" s="1"/>
  <c r="AC73" i="5"/>
  <c r="EC73" i="5" s="1"/>
  <c r="AB73" i="5"/>
  <c r="EB73" i="5" s="1"/>
  <c r="AA73" i="5"/>
  <c r="EA73" i="5" s="1"/>
  <c r="Z73" i="5"/>
  <c r="DZ73" i="5" s="1"/>
  <c r="Y73" i="5"/>
  <c r="DY73" i="5" s="1"/>
  <c r="X73" i="5"/>
  <c r="DX73" i="5" s="1"/>
  <c r="W73" i="5"/>
  <c r="DW73" i="5" s="1"/>
  <c r="V73" i="5"/>
  <c r="DV73" i="5" s="1"/>
  <c r="U73" i="5"/>
  <c r="DU73" i="5" s="1"/>
  <c r="T73" i="5"/>
  <c r="DT73" i="5" s="1"/>
  <c r="S73" i="5"/>
  <c r="DS73" i="5" s="1"/>
  <c r="R73" i="5"/>
  <c r="DR73" i="5" s="1"/>
  <c r="Q73" i="5"/>
  <c r="DQ73" i="5" s="1"/>
  <c r="P73" i="5"/>
  <c r="DP73" i="5" s="1"/>
  <c r="O73" i="5"/>
  <c r="DO73" i="5" s="1"/>
  <c r="N73" i="5"/>
  <c r="DN73" i="5" s="1"/>
  <c r="M73" i="5"/>
  <c r="DM73" i="5" s="1"/>
  <c r="L73" i="5"/>
  <c r="DL73" i="5" s="1"/>
  <c r="K73" i="5"/>
  <c r="DK73" i="5" s="1"/>
  <c r="J73" i="5"/>
  <c r="DJ73" i="5" s="1"/>
  <c r="I73" i="5"/>
  <c r="DI73" i="5" s="1"/>
  <c r="H73" i="5"/>
  <c r="DH73" i="5" s="1"/>
  <c r="G73" i="5"/>
  <c r="DG73" i="5" s="1"/>
  <c r="F73" i="5"/>
  <c r="DF73" i="5" s="1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DB70" i="5"/>
  <c r="DA70" i="5"/>
  <c r="HA70" i="5" s="1"/>
  <c r="CZ70" i="5"/>
  <c r="GZ70" i="5" s="1"/>
  <c r="CY70" i="5"/>
  <c r="GY70" i="5" s="1"/>
  <c r="CX70" i="5"/>
  <c r="GX70" i="5" s="1"/>
  <c r="CW70" i="5"/>
  <c r="GW70" i="5" s="1"/>
  <c r="CV70" i="5"/>
  <c r="GV70" i="5" s="1"/>
  <c r="CU70" i="5"/>
  <c r="GU70" i="5" s="1"/>
  <c r="CT70" i="5"/>
  <c r="GT70" i="5" s="1"/>
  <c r="CS70" i="5"/>
  <c r="GS70" i="5" s="1"/>
  <c r="CR70" i="5"/>
  <c r="GR70" i="5" s="1"/>
  <c r="CQ70" i="5"/>
  <c r="GQ70" i="5" s="1"/>
  <c r="CP70" i="5"/>
  <c r="GP70" i="5" s="1"/>
  <c r="CO70" i="5"/>
  <c r="GO70" i="5" s="1"/>
  <c r="CN70" i="5"/>
  <c r="GN70" i="5" s="1"/>
  <c r="CM70" i="5"/>
  <c r="GM70" i="5" s="1"/>
  <c r="CL70" i="5"/>
  <c r="GL70" i="5" s="1"/>
  <c r="CK70" i="5"/>
  <c r="GK70" i="5" s="1"/>
  <c r="CJ70" i="5"/>
  <c r="GJ70" i="5" s="1"/>
  <c r="CI70" i="5"/>
  <c r="GI70" i="5" s="1"/>
  <c r="CH70" i="5"/>
  <c r="GH70" i="5" s="1"/>
  <c r="CG70" i="5"/>
  <c r="GG70" i="5" s="1"/>
  <c r="CF70" i="5"/>
  <c r="GF70" i="5" s="1"/>
  <c r="CE70" i="5"/>
  <c r="GE70" i="5" s="1"/>
  <c r="CD70" i="5"/>
  <c r="GD70" i="5" s="1"/>
  <c r="CC70" i="5"/>
  <c r="GC70" i="5" s="1"/>
  <c r="CB70" i="5"/>
  <c r="GB70" i="5" s="1"/>
  <c r="CA70" i="5"/>
  <c r="GA70" i="5" s="1"/>
  <c r="BZ70" i="5"/>
  <c r="FZ70" i="5" s="1"/>
  <c r="BY70" i="5"/>
  <c r="FY70" i="5" s="1"/>
  <c r="BX70" i="5"/>
  <c r="FX70" i="5" s="1"/>
  <c r="BW70" i="5"/>
  <c r="FW70" i="5" s="1"/>
  <c r="BV70" i="5"/>
  <c r="FV70" i="5" s="1"/>
  <c r="BU70" i="5"/>
  <c r="FU70" i="5" s="1"/>
  <c r="BT70" i="5"/>
  <c r="FT70" i="5" s="1"/>
  <c r="BS70" i="5"/>
  <c r="FS70" i="5" s="1"/>
  <c r="BR70" i="5"/>
  <c r="FR70" i="5" s="1"/>
  <c r="BQ70" i="5"/>
  <c r="FQ70" i="5" s="1"/>
  <c r="BP70" i="5"/>
  <c r="FP70" i="5" s="1"/>
  <c r="BO70" i="5"/>
  <c r="FO70" i="5" s="1"/>
  <c r="BN70" i="5"/>
  <c r="FN70" i="5" s="1"/>
  <c r="BM70" i="5"/>
  <c r="FM70" i="5" s="1"/>
  <c r="BL70" i="5"/>
  <c r="FL70" i="5" s="1"/>
  <c r="BK70" i="5"/>
  <c r="FK70" i="5" s="1"/>
  <c r="BJ70" i="5"/>
  <c r="FJ70" i="5" s="1"/>
  <c r="BI70" i="5"/>
  <c r="FI70" i="5" s="1"/>
  <c r="BH70" i="5"/>
  <c r="FH70" i="5" s="1"/>
  <c r="BG70" i="5"/>
  <c r="FG70" i="5" s="1"/>
  <c r="BF70" i="5"/>
  <c r="FF70" i="5" s="1"/>
  <c r="BE70" i="5"/>
  <c r="FE70" i="5" s="1"/>
  <c r="BD70" i="5"/>
  <c r="FD70" i="5" s="1"/>
  <c r="BC70" i="5"/>
  <c r="FC70" i="5" s="1"/>
  <c r="BB70" i="5"/>
  <c r="FB70" i="5" s="1"/>
  <c r="BA70" i="5"/>
  <c r="FA70" i="5" s="1"/>
  <c r="AZ70" i="5"/>
  <c r="EZ70" i="5" s="1"/>
  <c r="AY70" i="5"/>
  <c r="EY70" i="5" s="1"/>
  <c r="AX70" i="5"/>
  <c r="EX70" i="5" s="1"/>
  <c r="AW70" i="5"/>
  <c r="EW70" i="5" s="1"/>
  <c r="AV70" i="5"/>
  <c r="EV70" i="5" s="1"/>
  <c r="AU70" i="5"/>
  <c r="EU70" i="5" s="1"/>
  <c r="AT70" i="5"/>
  <c r="ET70" i="5" s="1"/>
  <c r="AS70" i="5"/>
  <c r="ES70" i="5" s="1"/>
  <c r="AR70" i="5"/>
  <c r="ER70" i="5" s="1"/>
  <c r="AQ70" i="5"/>
  <c r="EQ70" i="5" s="1"/>
  <c r="AP70" i="5"/>
  <c r="EP70" i="5" s="1"/>
  <c r="AO70" i="5"/>
  <c r="EO70" i="5" s="1"/>
  <c r="AN70" i="5"/>
  <c r="EN70" i="5" s="1"/>
  <c r="AM70" i="5"/>
  <c r="EM70" i="5" s="1"/>
  <c r="AL70" i="5"/>
  <c r="EL70" i="5" s="1"/>
  <c r="AK70" i="5"/>
  <c r="EK70" i="5" s="1"/>
  <c r="AJ70" i="5"/>
  <c r="EJ70" i="5" s="1"/>
  <c r="AI70" i="5"/>
  <c r="EI70" i="5" s="1"/>
  <c r="AH70" i="5"/>
  <c r="EH70" i="5" s="1"/>
  <c r="AG70" i="5"/>
  <c r="EG70" i="5" s="1"/>
  <c r="AF70" i="5"/>
  <c r="EF70" i="5" s="1"/>
  <c r="AE70" i="5"/>
  <c r="EE70" i="5" s="1"/>
  <c r="AD70" i="5"/>
  <c r="ED70" i="5" s="1"/>
  <c r="AC70" i="5"/>
  <c r="EC70" i="5" s="1"/>
  <c r="AB70" i="5"/>
  <c r="EB70" i="5" s="1"/>
  <c r="AA70" i="5"/>
  <c r="EA70" i="5" s="1"/>
  <c r="Z70" i="5"/>
  <c r="DZ70" i="5" s="1"/>
  <c r="Y70" i="5"/>
  <c r="DY70" i="5" s="1"/>
  <c r="X70" i="5"/>
  <c r="DX70" i="5" s="1"/>
  <c r="W70" i="5"/>
  <c r="DW70" i="5" s="1"/>
  <c r="V70" i="5"/>
  <c r="DV70" i="5" s="1"/>
  <c r="U70" i="5"/>
  <c r="DU70" i="5" s="1"/>
  <c r="T70" i="5"/>
  <c r="DT70" i="5" s="1"/>
  <c r="S70" i="5"/>
  <c r="DS70" i="5" s="1"/>
  <c r="R70" i="5"/>
  <c r="DR70" i="5" s="1"/>
  <c r="Q70" i="5"/>
  <c r="DQ70" i="5" s="1"/>
  <c r="P70" i="5"/>
  <c r="DP70" i="5" s="1"/>
  <c r="O70" i="5"/>
  <c r="DO70" i="5" s="1"/>
  <c r="N70" i="5"/>
  <c r="DN70" i="5" s="1"/>
  <c r="M70" i="5"/>
  <c r="DM70" i="5" s="1"/>
  <c r="L70" i="5"/>
  <c r="DL70" i="5" s="1"/>
  <c r="K70" i="5"/>
  <c r="DK70" i="5" s="1"/>
  <c r="J70" i="5"/>
  <c r="DJ70" i="5" s="1"/>
  <c r="I70" i="5"/>
  <c r="DI70" i="5" s="1"/>
  <c r="H70" i="5"/>
  <c r="G70" i="5"/>
  <c r="DG70" i="5" s="1"/>
  <c r="F70" i="5"/>
  <c r="DF70" i="5" s="1"/>
  <c r="DB69" i="5"/>
  <c r="DA69" i="5"/>
  <c r="HA69" i="5" s="1"/>
  <c r="CZ69" i="5"/>
  <c r="GZ69" i="5" s="1"/>
  <c r="CY69" i="5"/>
  <c r="GY69" i="5" s="1"/>
  <c r="CX69" i="5"/>
  <c r="GX69" i="5" s="1"/>
  <c r="CW69" i="5"/>
  <c r="GW69" i="5" s="1"/>
  <c r="CV69" i="5"/>
  <c r="GV69" i="5" s="1"/>
  <c r="CU69" i="5"/>
  <c r="GU69" i="5" s="1"/>
  <c r="CT69" i="5"/>
  <c r="GT69" i="5" s="1"/>
  <c r="CS69" i="5"/>
  <c r="GS69" i="5" s="1"/>
  <c r="CR69" i="5"/>
  <c r="GR69" i="5" s="1"/>
  <c r="CQ69" i="5"/>
  <c r="GQ69" i="5" s="1"/>
  <c r="CP69" i="5"/>
  <c r="GP69" i="5" s="1"/>
  <c r="CO69" i="5"/>
  <c r="GO69" i="5" s="1"/>
  <c r="CN69" i="5"/>
  <c r="GN69" i="5" s="1"/>
  <c r="CM69" i="5"/>
  <c r="GM69" i="5" s="1"/>
  <c r="CL69" i="5"/>
  <c r="GL69" i="5" s="1"/>
  <c r="CK69" i="5"/>
  <c r="GK69" i="5" s="1"/>
  <c r="CJ69" i="5"/>
  <c r="GJ69" i="5" s="1"/>
  <c r="CI69" i="5"/>
  <c r="GI69" i="5" s="1"/>
  <c r="CH69" i="5"/>
  <c r="GH69" i="5" s="1"/>
  <c r="CG69" i="5"/>
  <c r="GG69" i="5" s="1"/>
  <c r="CF69" i="5"/>
  <c r="GF69" i="5" s="1"/>
  <c r="CE69" i="5"/>
  <c r="GE69" i="5" s="1"/>
  <c r="CD69" i="5"/>
  <c r="GD69" i="5" s="1"/>
  <c r="CC69" i="5"/>
  <c r="GC69" i="5" s="1"/>
  <c r="CB69" i="5"/>
  <c r="GB69" i="5" s="1"/>
  <c r="CA69" i="5"/>
  <c r="GA69" i="5" s="1"/>
  <c r="BZ69" i="5"/>
  <c r="FZ69" i="5" s="1"/>
  <c r="BY69" i="5"/>
  <c r="FY69" i="5" s="1"/>
  <c r="BX69" i="5"/>
  <c r="FX69" i="5" s="1"/>
  <c r="BW69" i="5"/>
  <c r="FW69" i="5" s="1"/>
  <c r="BV69" i="5"/>
  <c r="FV69" i="5" s="1"/>
  <c r="BU69" i="5"/>
  <c r="FU69" i="5" s="1"/>
  <c r="BT69" i="5"/>
  <c r="FT69" i="5" s="1"/>
  <c r="BS69" i="5"/>
  <c r="FS69" i="5" s="1"/>
  <c r="BR69" i="5"/>
  <c r="FR69" i="5" s="1"/>
  <c r="BQ69" i="5"/>
  <c r="FQ69" i="5" s="1"/>
  <c r="BP69" i="5"/>
  <c r="FP69" i="5" s="1"/>
  <c r="BO69" i="5"/>
  <c r="FO69" i="5" s="1"/>
  <c r="BN69" i="5"/>
  <c r="FN69" i="5" s="1"/>
  <c r="BM69" i="5"/>
  <c r="FM69" i="5" s="1"/>
  <c r="BL69" i="5"/>
  <c r="FL69" i="5" s="1"/>
  <c r="BK69" i="5"/>
  <c r="FK69" i="5" s="1"/>
  <c r="BJ69" i="5"/>
  <c r="FJ69" i="5" s="1"/>
  <c r="BI69" i="5"/>
  <c r="FI69" i="5" s="1"/>
  <c r="BH69" i="5"/>
  <c r="FH69" i="5" s="1"/>
  <c r="BG69" i="5"/>
  <c r="FG69" i="5" s="1"/>
  <c r="BF69" i="5"/>
  <c r="FF69" i="5" s="1"/>
  <c r="BE69" i="5"/>
  <c r="FE69" i="5" s="1"/>
  <c r="BD69" i="5"/>
  <c r="FD69" i="5" s="1"/>
  <c r="BC69" i="5"/>
  <c r="FC69" i="5" s="1"/>
  <c r="BB69" i="5"/>
  <c r="FB69" i="5" s="1"/>
  <c r="BA69" i="5"/>
  <c r="FA69" i="5" s="1"/>
  <c r="AZ69" i="5"/>
  <c r="EZ69" i="5" s="1"/>
  <c r="AY69" i="5"/>
  <c r="EY69" i="5" s="1"/>
  <c r="AX69" i="5"/>
  <c r="EX69" i="5" s="1"/>
  <c r="AW69" i="5"/>
  <c r="EW69" i="5" s="1"/>
  <c r="AV69" i="5"/>
  <c r="EV69" i="5" s="1"/>
  <c r="AU69" i="5"/>
  <c r="EU69" i="5" s="1"/>
  <c r="AT69" i="5"/>
  <c r="ET69" i="5" s="1"/>
  <c r="AS69" i="5"/>
  <c r="ES69" i="5" s="1"/>
  <c r="AR69" i="5"/>
  <c r="ER69" i="5" s="1"/>
  <c r="AQ69" i="5"/>
  <c r="EQ69" i="5" s="1"/>
  <c r="AP69" i="5"/>
  <c r="EP69" i="5" s="1"/>
  <c r="AO69" i="5"/>
  <c r="EO69" i="5" s="1"/>
  <c r="AN69" i="5"/>
  <c r="EN69" i="5" s="1"/>
  <c r="AM69" i="5"/>
  <c r="EM69" i="5" s="1"/>
  <c r="AL69" i="5"/>
  <c r="EL69" i="5" s="1"/>
  <c r="AK69" i="5"/>
  <c r="EK69" i="5" s="1"/>
  <c r="AJ69" i="5"/>
  <c r="EJ69" i="5" s="1"/>
  <c r="AI69" i="5"/>
  <c r="EI69" i="5" s="1"/>
  <c r="AH69" i="5"/>
  <c r="EH69" i="5" s="1"/>
  <c r="AG69" i="5"/>
  <c r="EG69" i="5" s="1"/>
  <c r="AF69" i="5"/>
  <c r="EF69" i="5" s="1"/>
  <c r="AE69" i="5"/>
  <c r="EE69" i="5" s="1"/>
  <c r="AD69" i="5"/>
  <c r="ED69" i="5" s="1"/>
  <c r="AC69" i="5"/>
  <c r="EC69" i="5" s="1"/>
  <c r="AB69" i="5"/>
  <c r="EB69" i="5" s="1"/>
  <c r="AA69" i="5"/>
  <c r="EA69" i="5" s="1"/>
  <c r="Z69" i="5"/>
  <c r="DZ69" i="5" s="1"/>
  <c r="Y69" i="5"/>
  <c r="DY69" i="5" s="1"/>
  <c r="X69" i="5"/>
  <c r="DX69" i="5" s="1"/>
  <c r="W69" i="5"/>
  <c r="DW69" i="5" s="1"/>
  <c r="V69" i="5"/>
  <c r="DV69" i="5" s="1"/>
  <c r="U69" i="5"/>
  <c r="DU69" i="5" s="1"/>
  <c r="T69" i="5"/>
  <c r="DT69" i="5" s="1"/>
  <c r="S69" i="5"/>
  <c r="DS69" i="5" s="1"/>
  <c r="R69" i="5"/>
  <c r="DR69" i="5" s="1"/>
  <c r="Q69" i="5"/>
  <c r="DQ69" i="5" s="1"/>
  <c r="P69" i="5"/>
  <c r="DP69" i="5" s="1"/>
  <c r="O69" i="5"/>
  <c r="DO69" i="5" s="1"/>
  <c r="N69" i="5"/>
  <c r="DN69" i="5" s="1"/>
  <c r="M69" i="5"/>
  <c r="L69" i="5"/>
  <c r="DL69" i="5" s="1"/>
  <c r="K69" i="5"/>
  <c r="DK69" i="5" s="1"/>
  <c r="J69" i="5"/>
  <c r="DJ69" i="5" s="1"/>
  <c r="I69" i="5"/>
  <c r="DI69" i="5" s="1"/>
  <c r="H69" i="5"/>
  <c r="DH69" i="5" s="1"/>
  <c r="G69" i="5"/>
  <c r="DG69" i="5" s="1"/>
  <c r="F69" i="5"/>
  <c r="DF69" i="5" s="1"/>
  <c r="DB68" i="5"/>
  <c r="DA68" i="5"/>
  <c r="HA68" i="5" s="1"/>
  <c r="CZ68" i="5"/>
  <c r="GZ68" i="5" s="1"/>
  <c r="CY68" i="5"/>
  <c r="GY68" i="5" s="1"/>
  <c r="CX68" i="5"/>
  <c r="GX68" i="5" s="1"/>
  <c r="CW68" i="5"/>
  <c r="GW68" i="5" s="1"/>
  <c r="CV68" i="5"/>
  <c r="GV68" i="5" s="1"/>
  <c r="CU68" i="5"/>
  <c r="GU68" i="5" s="1"/>
  <c r="CT68" i="5"/>
  <c r="GT68" i="5" s="1"/>
  <c r="CS68" i="5"/>
  <c r="GS68" i="5" s="1"/>
  <c r="CR68" i="5"/>
  <c r="GR68" i="5" s="1"/>
  <c r="CQ68" i="5"/>
  <c r="GQ68" i="5" s="1"/>
  <c r="CP68" i="5"/>
  <c r="GP68" i="5" s="1"/>
  <c r="CO68" i="5"/>
  <c r="GO68" i="5" s="1"/>
  <c r="CN68" i="5"/>
  <c r="GN68" i="5" s="1"/>
  <c r="CM68" i="5"/>
  <c r="GM68" i="5" s="1"/>
  <c r="CL68" i="5"/>
  <c r="GL68" i="5" s="1"/>
  <c r="CK68" i="5"/>
  <c r="GK68" i="5" s="1"/>
  <c r="CJ68" i="5"/>
  <c r="GJ68" i="5" s="1"/>
  <c r="CI68" i="5"/>
  <c r="GI68" i="5" s="1"/>
  <c r="CH68" i="5"/>
  <c r="GH68" i="5" s="1"/>
  <c r="CG68" i="5"/>
  <c r="GG68" i="5" s="1"/>
  <c r="CF68" i="5"/>
  <c r="GF68" i="5" s="1"/>
  <c r="CE68" i="5"/>
  <c r="GE68" i="5" s="1"/>
  <c r="CD68" i="5"/>
  <c r="GD68" i="5" s="1"/>
  <c r="CC68" i="5"/>
  <c r="GC68" i="5" s="1"/>
  <c r="CB68" i="5"/>
  <c r="GB68" i="5" s="1"/>
  <c r="CA68" i="5"/>
  <c r="GA68" i="5" s="1"/>
  <c r="BZ68" i="5"/>
  <c r="FZ68" i="5" s="1"/>
  <c r="BY68" i="5"/>
  <c r="FY68" i="5" s="1"/>
  <c r="BX68" i="5"/>
  <c r="FX68" i="5" s="1"/>
  <c r="BW68" i="5"/>
  <c r="FW68" i="5" s="1"/>
  <c r="BV68" i="5"/>
  <c r="FV68" i="5" s="1"/>
  <c r="BU68" i="5"/>
  <c r="FU68" i="5" s="1"/>
  <c r="BT68" i="5"/>
  <c r="FT68" i="5" s="1"/>
  <c r="BS68" i="5"/>
  <c r="FS68" i="5" s="1"/>
  <c r="BR68" i="5"/>
  <c r="FR68" i="5" s="1"/>
  <c r="BQ68" i="5"/>
  <c r="FQ68" i="5" s="1"/>
  <c r="BP68" i="5"/>
  <c r="FP68" i="5" s="1"/>
  <c r="BO68" i="5"/>
  <c r="FO68" i="5" s="1"/>
  <c r="BN68" i="5"/>
  <c r="FN68" i="5" s="1"/>
  <c r="BM68" i="5"/>
  <c r="FM68" i="5" s="1"/>
  <c r="BL68" i="5"/>
  <c r="FL68" i="5" s="1"/>
  <c r="BK68" i="5"/>
  <c r="FK68" i="5" s="1"/>
  <c r="BJ68" i="5"/>
  <c r="FJ68" i="5" s="1"/>
  <c r="BI68" i="5"/>
  <c r="FI68" i="5" s="1"/>
  <c r="BH68" i="5"/>
  <c r="FH68" i="5" s="1"/>
  <c r="BG68" i="5"/>
  <c r="FG68" i="5" s="1"/>
  <c r="BF68" i="5"/>
  <c r="FF68" i="5" s="1"/>
  <c r="BE68" i="5"/>
  <c r="FE68" i="5" s="1"/>
  <c r="BD68" i="5"/>
  <c r="FD68" i="5" s="1"/>
  <c r="BC68" i="5"/>
  <c r="FC68" i="5" s="1"/>
  <c r="BB68" i="5"/>
  <c r="FB68" i="5" s="1"/>
  <c r="BA68" i="5"/>
  <c r="FA68" i="5" s="1"/>
  <c r="AZ68" i="5"/>
  <c r="EZ68" i="5" s="1"/>
  <c r="AY68" i="5"/>
  <c r="EY68" i="5" s="1"/>
  <c r="AX68" i="5"/>
  <c r="EX68" i="5" s="1"/>
  <c r="AW68" i="5"/>
  <c r="EW68" i="5" s="1"/>
  <c r="AV68" i="5"/>
  <c r="EV68" i="5" s="1"/>
  <c r="AU68" i="5"/>
  <c r="EU68" i="5" s="1"/>
  <c r="AT68" i="5"/>
  <c r="ET68" i="5" s="1"/>
  <c r="AS68" i="5"/>
  <c r="ES68" i="5" s="1"/>
  <c r="AR68" i="5"/>
  <c r="ER68" i="5" s="1"/>
  <c r="AQ68" i="5"/>
  <c r="EQ68" i="5" s="1"/>
  <c r="AP68" i="5"/>
  <c r="EP68" i="5" s="1"/>
  <c r="AO68" i="5"/>
  <c r="EO68" i="5" s="1"/>
  <c r="AN68" i="5"/>
  <c r="EN68" i="5" s="1"/>
  <c r="AM68" i="5"/>
  <c r="EM68" i="5" s="1"/>
  <c r="AL68" i="5"/>
  <c r="EL68" i="5" s="1"/>
  <c r="AK68" i="5"/>
  <c r="EK68" i="5" s="1"/>
  <c r="AJ68" i="5"/>
  <c r="EJ68" i="5" s="1"/>
  <c r="AI68" i="5"/>
  <c r="EI68" i="5" s="1"/>
  <c r="AH68" i="5"/>
  <c r="EH68" i="5" s="1"/>
  <c r="AG68" i="5"/>
  <c r="EG68" i="5" s="1"/>
  <c r="AF68" i="5"/>
  <c r="EF68" i="5" s="1"/>
  <c r="AE68" i="5"/>
  <c r="EE68" i="5" s="1"/>
  <c r="AD68" i="5"/>
  <c r="ED68" i="5" s="1"/>
  <c r="AC68" i="5"/>
  <c r="EC68" i="5" s="1"/>
  <c r="AB68" i="5"/>
  <c r="EB68" i="5" s="1"/>
  <c r="AA68" i="5"/>
  <c r="EA68" i="5" s="1"/>
  <c r="Z68" i="5"/>
  <c r="DZ68" i="5" s="1"/>
  <c r="Y68" i="5"/>
  <c r="DY68" i="5" s="1"/>
  <c r="X68" i="5"/>
  <c r="DX68" i="5" s="1"/>
  <c r="W68" i="5"/>
  <c r="DW68" i="5" s="1"/>
  <c r="V68" i="5"/>
  <c r="DV68" i="5" s="1"/>
  <c r="U68" i="5"/>
  <c r="DU68" i="5" s="1"/>
  <c r="T68" i="5"/>
  <c r="DT68" i="5" s="1"/>
  <c r="S68" i="5"/>
  <c r="DS68" i="5" s="1"/>
  <c r="R68" i="5"/>
  <c r="Q68" i="5"/>
  <c r="DQ68" i="5" s="1"/>
  <c r="P68" i="5"/>
  <c r="DP68" i="5" s="1"/>
  <c r="O68" i="5"/>
  <c r="DO68" i="5" s="1"/>
  <c r="N68" i="5"/>
  <c r="DN68" i="5" s="1"/>
  <c r="M68" i="5"/>
  <c r="DM68" i="5" s="1"/>
  <c r="L68" i="5"/>
  <c r="DL68" i="5" s="1"/>
  <c r="K68" i="5"/>
  <c r="DK68" i="5" s="1"/>
  <c r="J68" i="5"/>
  <c r="DJ68" i="5" s="1"/>
  <c r="I68" i="5"/>
  <c r="DI68" i="5" s="1"/>
  <c r="H68" i="5"/>
  <c r="DH68" i="5" s="1"/>
  <c r="G68" i="5"/>
  <c r="DG68" i="5" s="1"/>
  <c r="F68" i="5"/>
  <c r="DF68" i="5" s="1"/>
  <c r="DB67" i="5"/>
  <c r="DA67" i="5"/>
  <c r="HA67" i="5" s="1"/>
  <c r="CZ67" i="5"/>
  <c r="GZ67" i="5" s="1"/>
  <c r="CY67" i="5"/>
  <c r="GY67" i="5" s="1"/>
  <c r="CX67" i="5"/>
  <c r="GX67" i="5" s="1"/>
  <c r="CW67" i="5"/>
  <c r="GW67" i="5" s="1"/>
  <c r="CV67" i="5"/>
  <c r="GV67" i="5" s="1"/>
  <c r="CU67" i="5"/>
  <c r="GU67" i="5" s="1"/>
  <c r="CT67" i="5"/>
  <c r="GT67" i="5" s="1"/>
  <c r="CS67" i="5"/>
  <c r="GS67" i="5" s="1"/>
  <c r="CR67" i="5"/>
  <c r="GR67" i="5" s="1"/>
  <c r="CQ67" i="5"/>
  <c r="GQ67" i="5" s="1"/>
  <c r="CP67" i="5"/>
  <c r="GP67" i="5" s="1"/>
  <c r="CO67" i="5"/>
  <c r="GO67" i="5" s="1"/>
  <c r="CN67" i="5"/>
  <c r="GN67" i="5" s="1"/>
  <c r="CM67" i="5"/>
  <c r="GM67" i="5" s="1"/>
  <c r="CL67" i="5"/>
  <c r="GL67" i="5" s="1"/>
  <c r="CK67" i="5"/>
  <c r="GK67" i="5" s="1"/>
  <c r="CJ67" i="5"/>
  <c r="GJ67" i="5" s="1"/>
  <c r="CI67" i="5"/>
  <c r="GI67" i="5" s="1"/>
  <c r="CH67" i="5"/>
  <c r="GH67" i="5" s="1"/>
  <c r="CG67" i="5"/>
  <c r="GG67" i="5" s="1"/>
  <c r="CF67" i="5"/>
  <c r="GF67" i="5" s="1"/>
  <c r="CE67" i="5"/>
  <c r="GE67" i="5" s="1"/>
  <c r="CD67" i="5"/>
  <c r="GD67" i="5" s="1"/>
  <c r="CC67" i="5"/>
  <c r="GC67" i="5" s="1"/>
  <c r="CB67" i="5"/>
  <c r="GB67" i="5" s="1"/>
  <c r="CA67" i="5"/>
  <c r="GA67" i="5" s="1"/>
  <c r="BZ67" i="5"/>
  <c r="FZ67" i="5" s="1"/>
  <c r="BY67" i="5"/>
  <c r="FY67" i="5" s="1"/>
  <c r="BX67" i="5"/>
  <c r="FX67" i="5" s="1"/>
  <c r="BW67" i="5"/>
  <c r="FW67" i="5" s="1"/>
  <c r="BV67" i="5"/>
  <c r="FV67" i="5" s="1"/>
  <c r="BU67" i="5"/>
  <c r="FU67" i="5" s="1"/>
  <c r="BT67" i="5"/>
  <c r="FT67" i="5" s="1"/>
  <c r="BS67" i="5"/>
  <c r="FS67" i="5" s="1"/>
  <c r="BR67" i="5"/>
  <c r="FR67" i="5" s="1"/>
  <c r="BQ67" i="5"/>
  <c r="FQ67" i="5" s="1"/>
  <c r="BP67" i="5"/>
  <c r="FP67" i="5" s="1"/>
  <c r="BO67" i="5"/>
  <c r="FO67" i="5" s="1"/>
  <c r="BN67" i="5"/>
  <c r="FN67" i="5" s="1"/>
  <c r="BM67" i="5"/>
  <c r="FM67" i="5" s="1"/>
  <c r="BL67" i="5"/>
  <c r="FL67" i="5" s="1"/>
  <c r="BK67" i="5"/>
  <c r="FK67" i="5" s="1"/>
  <c r="BJ67" i="5"/>
  <c r="FJ67" i="5" s="1"/>
  <c r="BI67" i="5"/>
  <c r="FI67" i="5" s="1"/>
  <c r="BH67" i="5"/>
  <c r="FH67" i="5" s="1"/>
  <c r="BG67" i="5"/>
  <c r="FG67" i="5" s="1"/>
  <c r="BF67" i="5"/>
  <c r="FF67" i="5" s="1"/>
  <c r="BE67" i="5"/>
  <c r="FE67" i="5" s="1"/>
  <c r="BD67" i="5"/>
  <c r="FD67" i="5" s="1"/>
  <c r="BC67" i="5"/>
  <c r="FC67" i="5" s="1"/>
  <c r="BB67" i="5"/>
  <c r="FB67" i="5" s="1"/>
  <c r="BA67" i="5"/>
  <c r="FA67" i="5" s="1"/>
  <c r="AZ67" i="5"/>
  <c r="EZ67" i="5" s="1"/>
  <c r="AY67" i="5"/>
  <c r="EY67" i="5" s="1"/>
  <c r="AX67" i="5"/>
  <c r="EX67" i="5" s="1"/>
  <c r="AW67" i="5"/>
  <c r="EW67" i="5" s="1"/>
  <c r="AV67" i="5"/>
  <c r="EV67" i="5" s="1"/>
  <c r="AU67" i="5"/>
  <c r="EU67" i="5" s="1"/>
  <c r="AT67" i="5"/>
  <c r="ET67" i="5" s="1"/>
  <c r="AS67" i="5"/>
  <c r="ES67" i="5" s="1"/>
  <c r="AR67" i="5"/>
  <c r="ER67" i="5" s="1"/>
  <c r="AQ67" i="5"/>
  <c r="EQ67" i="5" s="1"/>
  <c r="AP67" i="5"/>
  <c r="EP67" i="5" s="1"/>
  <c r="AO67" i="5"/>
  <c r="EO67" i="5" s="1"/>
  <c r="AN67" i="5"/>
  <c r="EN67" i="5" s="1"/>
  <c r="AM67" i="5"/>
  <c r="EM67" i="5" s="1"/>
  <c r="AL67" i="5"/>
  <c r="EL67" i="5" s="1"/>
  <c r="AK67" i="5"/>
  <c r="EK67" i="5" s="1"/>
  <c r="AJ67" i="5"/>
  <c r="EJ67" i="5" s="1"/>
  <c r="AI67" i="5"/>
  <c r="EI67" i="5" s="1"/>
  <c r="AH67" i="5"/>
  <c r="EH67" i="5" s="1"/>
  <c r="AG67" i="5"/>
  <c r="EG67" i="5" s="1"/>
  <c r="AF67" i="5"/>
  <c r="EF67" i="5" s="1"/>
  <c r="AE67" i="5"/>
  <c r="EE67" i="5" s="1"/>
  <c r="AD67" i="5"/>
  <c r="ED67" i="5" s="1"/>
  <c r="AC67" i="5"/>
  <c r="EC67" i="5" s="1"/>
  <c r="AB67" i="5"/>
  <c r="EB67" i="5" s="1"/>
  <c r="AA67" i="5"/>
  <c r="EA67" i="5" s="1"/>
  <c r="Z67" i="5"/>
  <c r="DZ67" i="5" s="1"/>
  <c r="Y67" i="5"/>
  <c r="DY67" i="5" s="1"/>
  <c r="X67" i="5"/>
  <c r="DX67" i="5" s="1"/>
  <c r="W67" i="5"/>
  <c r="DW67" i="5" s="1"/>
  <c r="V67" i="5"/>
  <c r="DV67" i="5" s="1"/>
  <c r="U67" i="5"/>
  <c r="DU67" i="5" s="1"/>
  <c r="T67" i="5"/>
  <c r="DT67" i="5" s="1"/>
  <c r="S67" i="5"/>
  <c r="DS67" i="5" s="1"/>
  <c r="R67" i="5"/>
  <c r="DR67" i="5" s="1"/>
  <c r="Q67" i="5"/>
  <c r="DQ67" i="5" s="1"/>
  <c r="P67" i="5"/>
  <c r="DP67" i="5" s="1"/>
  <c r="O67" i="5"/>
  <c r="DO67" i="5" s="1"/>
  <c r="N67" i="5"/>
  <c r="DN67" i="5" s="1"/>
  <c r="M67" i="5"/>
  <c r="DM67" i="5" s="1"/>
  <c r="L67" i="5"/>
  <c r="DL67" i="5" s="1"/>
  <c r="K67" i="5"/>
  <c r="DK67" i="5" s="1"/>
  <c r="J67" i="5"/>
  <c r="DJ67" i="5" s="1"/>
  <c r="I67" i="5"/>
  <c r="DI67" i="5" s="1"/>
  <c r="H67" i="5"/>
  <c r="DH67" i="5" s="1"/>
  <c r="G67" i="5"/>
  <c r="F67" i="5"/>
  <c r="DF67" i="5" s="1"/>
  <c r="DB66" i="5"/>
  <c r="DA66" i="5"/>
  <c r="HA66" i="5" s="1"/>
  <c r="CZ66" i="5"/>
  <c r="GZ66" i="5" s="1"/>
  <c r="CY66" i="5"/>
  <c r="GY66" i="5" s="1"/>
  <c r="CX66" i="5"/>
  <c r="GX66" i="5" s="1"/>
  <c r="CW66" i="5"/>
  <c r="GW66" i="5" s="1"/>
  <c r="CV66" i="5"/>
  <c r="GV66" i="5" s="1"/>
  <c r="CU66" i="5"/>
  <c r="GU66" i="5" s="1"/>
  <c r="CT66" i="5"/>
  <c r="GT66" i="5" s="1"/>
  <c r="CS66" i="5"/>
  <c r="GS66" i="5" s="1"/>
  <c r="CR66" i="5"/>
  <c r="GR66" i="5" s="1"/>
  <c r="CQ66" i="5"/>
  <c r="GQ66" i="5" s="1"/>
  <c r="CP66" i="5"/>
  <c r="GP66" i="5" s="1"/>
  <c r="CO66" i="5"/>
  <c r="GO66" i="5" s="1"/>
  <c r="CN66" i="5"/>
  <c r="GN66" i="5" s="1"/>
  <c r="CM66" i="5"/>
  <c r="GM66" i="5" s="1"/>
  <c r="CL66" i="5"/>
  <c r="GL66" i="5" s="1"/>
  <c r="CK66" i="5"/>
  <c r="GK66" i="5" s="1"/>
  <c r="CJ66" i="5"/>
  <c r="GJ66" i="5" s="1"/>
  <c r="CI66" i="5"/>
  <c r="GI66" i="5" s="1"/>
  <c r="CH66" i="5"/>
  <c r="GH66" i="5" s="1"/>
  <c r="CG66" i="5"/>
  <c r="GG66" i="5" s="1"/>
  <c r="CF66" i="5"/>
  <c r="GF66" i="5" s="1"/>
  <c r="CE66" i="5"/>
  <c r="GE66" i="5" s="1"/>
  <c r="CD66" i="5"/>
  <c r="GD66" i="5" s="1"/>
  <c r="CC66" i="5"/>
  <c r="GC66" i="5" s="1"/>
  <c r="CB66" i="5"/>
  <c r="GB66" i="5" s="1"/>
  <c r="CA66" i="5"/>
  <c r="GA66" i="5" s="1"/>
  <c r="BZ66" i="5"/>
  <c r="FZ66" i="5" s="1"/>
  <c r="BY66" i="5"/>
  <c r="FY66" i="5" s="1"/>
  <c r="BX66" i="5"/>
  <c r="FX66" i="5" s="1"/>
  <c r="BW66" i="5"/>
  <c r="FW66" i="5" s="1"/>
  <c r="BV66" i="5"/>
  <c r="FV66" i="5" s="1"/>
  <c r="BU66" i="5"/>
  <c r="FU66" i="5" s="1"/>
  <c r="BT66" i="5"/>
  <c r="FT66" i="5" s="1"/>
  <c r="BS66" i="5"/>
  <c r="FS66" i="5" s="1"/>
  <c r="BR66" i="5"/>
  <c r="FR66" i="5" s="1"/>
  <c r="BQ66" i="5"/>
  <c r="FQ66" i="5" s="1"/>
  <c r="BP66" i="5"/>
  <c r="FP66" i="5" s="1"/>
  <c r="BO66" i="5"/>
  <c r="FO66" i="5" s="1"/>
  <c r="BN66" i="5"/>
  <c r="FN66" i="5" s="1"/>
  <c r="BM66" i="5"/>
  <c r="FM66" i="5" s="1"/>
  <c r="BL66" i="5"/>
  <c r="FL66" i="5" s="1"/>
  <c r="BK66" i="5"/>
  <c r="FK66" i="5" s="1"/>
  <c r="BJ66" i="5"/>
  <c r="FJ66" i="5" s="1"/>
  <c r="BI66" i="5"/>
  <c r="FI66" i="5" s="1"/>
  <c r="BH66" i="5"/>
  <c r="FH66" i="5" s="1"/>
  <c r="BG66" i="5"/>
  <c r="FG66" i="5" s="1"/>
  <c r="BF66" i="5"/>
  <c r="FF66" i="5" s="1"/>
  <c r="BE66" i="5"/>
  <c r="FE66" i="5" s="1"/>
  <c r="BD66" i="5"/>
  <c r="FD66" i="5" s="1"/>
  <c r="BC66" i="5"/>
  <c r="FC66" i="5" s="1"/>
  <c r="BB66" i="5"/>
  <c r="FB66" i="5" s="1"/>
  <c r="BA66" i="5"/>
  <c r="FA66" i="5" s="1"/>
  <c r="AZ66" i="5"/>
  <c r="EZ66" i="5" s="1"/>
  <c r="AY66" i="5"/>
  <c r="EY66" i="5" s="1"/>
  <c r="AX66" i="5"/>
  <c r="EX66" i="5" s="1"/>
  <c r="AW66" i="5"/>
  <c r="EW66" i="5" s="1"/>
  <c r="AV66" i="5"/>
  <c r="EV66" i="5" s="1"/>
  <c r="AU66" i="5"/>
  <c r="EU66" i="5" s="1"/>
  <c r="AT66" i="5"/>
  <c r="ET66" i="5" s="1"/>
  <c r="AS66" i="5"/>
  <c r="ES66" i="5" s="1"/>
  <c r="AR66" i="5"/>
  <c r="ER66" i="5" s="1"/>
  <c r="AQ66" i="5"/>
  <c r="EQ66" i="5" s="1"/>
  <c r="AP66" i="5"/>
  <c r="EP66" i="5" s="1"/>
  <c r="AO66" i="5"/>
  <c r="EO66" i="5" s="1"/>
  <c r="AN66" i="5"/>
  <c r="EN66" i="5" s="1"/>
  <c r="AM66" i="5"/>
  <c r="EM66" i="5" s="1"/>
  <c r="AL66" i="5"/>
  <c r="EL66" i="5" s="1"/>
  <c r="AK66" i="5"/>
  <c r="EK66" i="5" s="1"/>
  <c r="AJ66" i="5"/>
  <c r="EJ66" i="5" s="1"/>
  <c r="AI66" i="5"/>
  <c r="EI66" i="5" s="1"/>
  <c r="AH66" i="5"/>
  <c r="EH66" i="5" s="1"/>
  <c r="AG66" i="5"/>
  <c r="EG66" i="5" s="1"/>
  <c r="AF66" i="5"/>
  <c r="EF66" i="5" s="1"/>
  <c r="AE66" i="5"/>
  <c r="EE66" i="5" s="1"/>
  <c r="AD66" i="5"/>
  <c r="ED66" i="5" s="1"/>
  <c r="AC66" i="5"/>
  <c r="EC66" i="5" s="1"/>
  <c r="AB66" i="5"/>
  <c r="EB66" i="5" s="1"/>
  <c r="AA66" i="5"/>
  <c r="EA66" i="5" s="1"/>
  <c r="Z66" i="5"/>
  <c r="DZ66" i="5" s="1"/>
  <c r="Y66" i="5"/>
  <c r="DY66" i="5" s="1"/>
  <c r="X66" i="5"/>
  <c r="DX66" i="5" s="1"/>
  <c r="W66" i="5"/>
  <c r="DW66" i="5" s="1"/>
  <c r="V66" i="5"/>
  <c r="DV66" i="5" s="1"/>
  <c r="U66" i="5"/>
  <c r="DU66" i="5" s="1"/>
  <c r="T66" i="5"/>
  <c r="DT66" i="5" s="1"/>
  <c r="S66" i="5"/>
  <c r="DS66" i="5" s="1"/>
  <c r="R66" i="5"/>
  <c r="DR66" i="5" s="1"/>
  <c r="Q66" i="5"/>
  <c r="DQ66" i="5" s="1"/>
  <c r="P66" i="5"/>
  <c r="DP66" i="5" s="1"/>
  <c r="O66" i="5"/>
  <c r="DO66" i="5" s="1"/>
  <c r="N66" i="5"/>
  <c r="DN66" i="5" s="1"/>
  <c r="M66" i="5"/>
  <c r="DM66" i="5" s="1"/>
  <c r="L66" i="5"/>
  <c r="K66" i="5"/>
  <c r="DK66" i="5" s="1"/>
  <c r="J66" i="5"/>
  <c r="DJ66" i="5" s="1"/>
  <c r="I66" i="5"/>
  <c r="DI66" i="5" s="1"/>
  <c r="H66" i="5"/>
  <c r="DH66" i="5" s="1"/>
  <c r="G66" i="5"/>
  <c r="DG66" i="5" s="1"/>
  <c r="F66" i="5"/>
  <c r="DF66" i="5" s="1"/>
  <c r="DB65" i="5"/>
  <c r="DA65" i="5"/>
  <c r="HA65" i="5" s="1"/>
  <c r="CZ65" i="5"/>
  <c r="GZ65" i="5" s="1"/>
  <c r="CY65" i="5"/>
  <c r="GY65" i="5" s="1"/>
  <c r="CX65" i="5"/>
  <c r="GX65" i="5" s="1"/>
  <c r="CW65" i="5"/>
  <c r="GW65" i="5" s="1"/>
  <c r="CV65" i="5"/>
  <c r="GV65" i="5" s="1"/>
  <c r="CU65" i="5"/>
  <c r="GU65" i="5" s="1"/>
  <c r="CT65" i="5"/>
  <c r="GT65" i="5" s="1"/>
  <c r="CS65" i="5"/>
  <c r="GS65" i="5" s="1"/>
  <c r="CR65" i="5"/>
  <c r="GR65" i="5" s="1"/>
  <c r="CQ65" i="5"/>
  <c r="GQ65" i="5" s="1"/>
  <c r="CP65" i="5"/>
  <c r="GP65" i="5" s="1"/>
  <c r="CO65" i="5"/>
  <c r="GO65" i="5" s="1"/>
  <c r="CN65" i="5"/>
  <c r="GN65" i="5" s="1"/>
  <c r="CM65" i="5"/>
  <c r="GM65" i="5" s="1"/>
  <c r="CL65" i="5"/>
  <c r="GL65" i="5" s="1"/>
  <c r="CK65" i="5"/>
  <c r="GK65" i="5" s="1"/>
  <c r="CJ65" i="5"/>
  <c r="GJ65" i="5" s="1"/>
  <c r="CI65" i="5"/>
  <c r="GI65" i="5" s="1"/>
  <c r="CH65" i="5"/>
  <c r="GH65" i="5" s="1"/>
  <c r="CG65" i="5"/>
  <c r="GG65" i="5" s="1"/>
  <c r="CF65" i="5"/>
  <c r="GF65" i="5" s="1"/>
  <c r="CE65" i="5"/>
  <c r="GE65" i="5" s="1"/>
  <c r="CD65" i="5"/>
  <c r="GD65" i="5" s="1"/>
  <c r="CC65" i="5"/>
  <c r="GC65" i="5" s="1"/>
  <c r="CB65" i="5"/>
  <c r="GB65" i="5" s="1"/>
  <c r="CA65" i="5"/>
  <c r="GA65" i="5" s="1"/>
  <c r="BZ65" i="5"/>
  <c r="FZ65" i="5" s="1"/>
  <c r="BY65" i="5"/>
  <c r="FY65" i="5" s="1"/>
  <c r="BX65" i="5"/>
  <c r="FX65" i="5" s="1"/>
  <c r="BW65" i="5"/>
  <c r="FW65" i="5" s="1"/>
  <c r="BV65" i="5"/>
  <c r="FV65" i="5" s="1"/>
  <c r="BU65" i="5"/>
  <c r="FU65" i="5" s="1"/>
  <c r="BT65" i="5"/>
  <c r="FT65" i="5" s="1"/>
  <c r="BS65" i="5"/>
  <c r="FS65" i="5" s="1"/>
  <c r="BR65" i="5"/>
  <c r="FR65" i="5" s="1"/>
  <c r="BQ65" i="5"/>
  <c r="FQ65" i="5" s="1"/>
  <c r="BP65" i="5"/>
  <c r="FP65" i="5" s="1"/>
  <c r="BO65" i="5"/>
  <c r="FO65" i="5" s="1"/>
  <c r="BN65" i="5"/>
  <c r="FN65" i="5" s="1"/>
  <c r="BM65" i="5"/>
  <c r="FM65" i="5" s="1"/>
  <c r="BL65" i="5"/>
  <c r="FL65" i="5" s="1"/>
  <c r="BK65" i="5"/>
  <c r="FK65" i="5" s="1"/>
  <c r="BJ65" i="5"/>
  <c r="FJ65" i="5" s="1"/>
  <c r="BI65" i="5"/>
  <c r="FI65" i="5" s="1"/>
  <c r="BH65" i="5"/>
  <c r="FH65" i="5" s="1"/>
  <c r="BG65" i="5"/>
  <c r="FG65" i="5" s="1"/>
  <c r="BF65" i="5"/>
  <c r="FF65" i="5" s="1"/>
  <c r="BE65" i="5"/>
  <c r="FE65" i="5" s="1"/>
  <c r="BD65" i="5"/>
  <c r="FD65" i="5" s="1"/>
  <c r="BC65" i="5"/>
  <c r="FC65" i="5" s="1"/>
  <c r="BB65" i="5"/>
  <c r="FB65" i="5" s="1"/>
  <c r="BA65" i="5"/>
  <c r="FA65" i="5" s="1"/>
  <c r="AZ65" i="5"/>
  <c r="EZ65" i="5" s="1"/>
  <c r="AY65" i="5"/>
  <c r="EY65" i="5" s="1"/>
  <c r="AX65" i="5"/>
  <c r="EX65" i="5" s="1"/>
  <c r="AW65" i="5"/>
  <c r="EW65" i="5" s="1"/>
  <c r="AV65" i="5"/>
  <c r="EV65" i="5" s="1"/>
  <c r="AU65" i="5"/>
  <c r="EU65" i="5" s="1"/>
  <c r="AT65" i="5"/>
  <c r="ET65" i="5" s="1"/>
  <c r="AS65" i="5"/>
  <c r="ES65" i="5" s="1"/>
  <c r="AR65" i="5"/>
  <c r="ER65" i="5" s="1"/>
  <c r="AQ65" i="5"/>
  <c r="EQ65" i="5" s="1"/>
  <c r="AP65" i="5"/>
  <c r="EP65" i="5" s="1"/>
  <c r="AO65" i="5"/>
  <c r="EO65" i="5" s="1"/>
  <c r="AN65" i="5"/>
  <c r="EN65" i="5" s="1"/>
  <c r="AM65" i="5"/>
  <c r="EM65" i="5" s="1"/>
  <c r="AL65" i="5"/>
  <c r="EL65" i="5" s="1"/>
  <c r="AK65" i="5"/>
  <c r="EK65" i="5" s="1"/>
  <c r="AJ65" i="5"/>
  <c r="EJ65" i="5" s="1"/>
  <c r="AI65" i="5"/>
  <c r="EI65" i="5" s="1"/>
  <c r="AH65" i="5"/>
  <c r="EH65" i="5" s="1"/>
  <c r="AG65" i="5"/>
  <c r="EG65" i="5" s="1"/>
  <c r="AF65" i="5"/>
  <c r="EF65" i="5" s="1"/>
  <c r="AE65" i="5"/>
  <c r="EE65" i="5" s="1"/>
  <c r="AD65" i="5"/>
  <c r="ED65" i="5" s="1"/>
  <c r="AC65" i="5"/>
  <c r="EC65" i="5" s="1"/>
  <c r="AB65" i="5"/>
  <c r="EB65" i="5" s="1"/>
  <c r="AA65" i="5"/>
  <c r="EA65" i="5" s="1"/>
  <c r="Z65" i="5"/>
  <c r="DZ65" i="5" s="1"/>
  <c r="Y65" i="5"/>
  <c r="DY65" i="5" s="1"/>
  <c r="X65" i="5"/>
  <c r="DX65" i="5" s="1"/>
  <c r="W65" i="5"/>
  <c r="DW65" i="5" s="1"/>
  <c r="V65" i="5"/>
  <c r="DV65" i="5" s="1"/>
  <c r="U65" i="5"/>
  <c r="DU65" i="5" s="1"/>
  <c r="T65" i="5"/>
  <c r="DT65" i="5" s="1"/>
  <c r="S65" i="5"/>
  <c r="DS65" i="5" s="1"/>
  <c r="R65" i="5"/>
  <c r="DR65" i="5" s="1"/>
  <c r="Q65" i="5"/>
  <c r="P65" i="5"/>
  <c r="DP65" i="5" s="1"/>
  <c r="O65" i="5"/>
  <c r="DO65" i="5" s="1"/>
  <c r="N65" i="5"/>
  <c r="DN65" i="5" s="1"/>
  <c r="M65" i="5"/>
  <c r="DM65" i="5" s="1"/>
  <c r="L65" i="5"/>
  <c r="DL65" i="5" s="1"/>
  <c r="K65" i="5"/>
  <c r="DK65" i="5" s="1"/>
  <c r="J65" i="5"/>
  <c r="DJ65" i="5" s="1"/>
  <c r="I65" i="5"/>
  <c r="DI65" i="5" s="1"/>
  <c r="H65" i="5"/>
  <c r="DH65" i="5" s="1"/>
  <c r="G65" i="5"/>
  <c r="DG65" i="5" s="1"/>
  <c r="F65" i="5"/>
  <c r="DF65" i="5" s="1"/>
  <c r="DB64" i="5"/>
  <c r="DA64" i="5"/>
  <c r="HA64" i="5" s="1"/>
  <c r="CZ64" i="5"/>
  <c r="GZ64" i="5" s="1"/>
  <c r="CY64" i="5"/>
  <c r="GY64" i="5" s="1"/>
  <c r="CX64" i="5"/>
  <c r="GX64" i="5" s="1"/>
  <c r="CW64" i="5"/>
  <c r="GW64" i="5" s="1"/>
  <c r="CV64" i="5"/>
  <c r="GV64" i="5" s="1"/>
  <c r="CU64" i="5"/>
  <c r="GU64" i="5" s="1"/>
  <c r="CT64" i="5"/>
  <c r="GT64" i="5" s="1"/>
  <c r="CS64" i="5"/>
  <c r="GS64" i="5" s="1"/>
  <c r="CR64" i="5"/>
  <c r="GR64" i="5" s="1"/>
  <c r="CQ64" i="5"/>
  <c r="GQ64" i="5" s="1"/>
  <c r="CP64" i="5"/>
  <c r="GP64" i="5" s="1"/>
  <c r="CO64" i="5"/>
  <c r="GO64" i="5" s="1"/>
  <c r="CN64" i="5"/>
  <c r="GN64" i="5" s="1"/>
  <c r="CM64" i="5"/>
  <c r="GM64" i="5" s="1"/>
  <c r="CL64" i="5"/>
  <c r="GL64" i="5" s="1"/>
  <c r="CK64" i="5"/>
  <c r="GK64" i="5" s="1"/>
  <c r="CJ64" i="5"/>
  <c r="GJ64" i="5" s="1"/>
  <c r="CI64" i="5"/>
  <c r="GI64" i="5" s="1"/>
  <c r="CH64" i="5"/>
  <c r="GH64" i="5" s="1"/>
  <c r="CG64" i="5"/>
  <c r="GG64" i="5" s="1"/>
  <c r="CF64" i="5"/>
  <c r="GF64" i="5" s="1"/>
  <c r="CE64" i="5"/>
  <c r="GE64" i="5" s="1"/>
  <c r="CD64" i="5"/>
  <c r="GD64" i="5" s="1"/>
  <c r="CC64" i="5"/>
  <c r="GC64" i="5" s="1"/>
  <c r="CB64" i="5"/>
  <c r="GB64" i="5" s="1"/>
  <c r="CA64" i="5"/>
  <c r="GA64" i="5" s="1"/>
  <c r="BZ64" i="5"/>
  <c r="FZ64" i="5" s="1"/>
  <c r="BY64" i="5"/>
  <c r="FY64" i="5" s="1"/>
  <c r="BX64" i="5"/>
  <c r="FX64" i="5" s="1"/>
  <c r="BW64" i="5"/>
  <c r="FW64" i="5" s="1"/>
  <c r="BV64" i="5"/>
  <c r="FV64" i="5" s="1"/>
  <c r="BU64" i="5"/>
  <c r="FU64" i="5" s="1"/>
  <c r="BT64" i="5"/>
  <c r="FT64" i="5" s="1"/>
  <c r="BS64" i="5"/>
  <c r="FS64" i="5" s="1"/>
  <c r="BR64" i="5"/>
  <c r="FR64" i="5" s="1"/>
  <c r="BQ64" i="5"/>
  <c r="FQ64" i="5" s="1"/>
  <c r="BP64" i="5"/>
  <c r="FP64" i="5" s="1"/>
  <c r="BO64" i="5"/>
  <c r="FO64" i="5" s="1"/>
  <c r="BN64" i="5"/>
  <c r="FN64" i="5" s="1"/>
  <c r="BM64" i="5"/>
  <c r="FM64" i="5" s="1"/>
  <c r="BL64" i="5"/>
  <c r="FL64" i="5" s="1"/>
  <c r="BK64" i="5"/>
  <c r="FK64" i="5" s="1"/>
  <c r="BJ64" i="5"/>
  <c r="FJ64" i="5" s="1"/>
  <c r="BI64" i="5"/>
  <c r="FI64" i="5" s="1"/>
  <c r="BH64" i="5"/>
  <c r="FH64" i="5" s="1"/>
  <c r="BG64" i="5"/>
  <c r="FG64" i="5" s="1"/>
  <c r="BF64" i="5"/>
  <c r="FF64" i="5" s="1"/>
  <c r="BE64" i="5"/>
  <c r="FE64" i="5" s="1"/>
  <c r="BD64" i="5"/>
  <c r="FD64" i="5" s="1"/>
  <c r="BC64" i="5"/>
  <c r="FC64" i="5" s="1"/>
  <c r="BB64" i="5"/>
  <c r="FB64" i="5" s="1"/>
  <c r="BA64" i="5"/>
  <c r="FA64" i="5" s="1"/>
  <c r="AZ64" i="5"/>
  <c r="EZ64" i="5" s="1"/>
  <c r="AY64" i="5"/>
  <c r="EY64" i="5" s="1"/>
  <c r="AX64" i="5"/>
  <c r="EX64" i="5" s="1"/>
  <c r="AW64" i="5"/>
  <c r="EW64" i="5" s="1"/>
  <c r="AV64" i="5"/>
  <c r="EV64" i="5" s="1"/>
  <c r="AU64" i="5"/>
  <c r="EU64" i="5" s="1"/>
  <c r="AT64" i="5"/>
  <c r="ET64" i="5" s="1"/>
  <c r="AS64" i="5"/>
  <c r="ES64" i="5" s="1"/>
  <c r="AR64" i="5"/>
  <c r="ER64" i="5" s="1"/>
  <c r="AQ64" i="5"/>
  <c r="EQ64" i="5" s="1"/>
  <c r="AP64" i="5"/>
  <c r="EP64" i="5" s="1"/>
  <c r="AO64" i="5"/>
  <c r="EO64" i="5" s="1"/>
  <c r="AN64" i="5"/>
  <c r="EN64" i="5" s="1"/>
  <c r="AM64" i="5"/>
  <c r="EM64" i="5" s="1"/>
  <c r="AL64" i="5"/>
  <c r="EL64" i="5" s="1"/>
  <c r="AK64" i="5"/>
  <c r="EK64" i="5" s="1"/>
  <c r="AJ64" i="5"/>
  <c r="EJ64" i="5" s="1"/>
  <c r="AI64" i="5"/>
  <c r="EI64" i="5" s="1"/>
  <c r="AH64" i="5"/>
  <c r="EH64" i="5" s="1"/>
  <c r="AG64" i="5"/>
  <c r="EG64" i="5" s="1"/>
  <c r="AF64" i="5"/>
  <c r="EF64" i="5" s="1"/>
  <c r="AE64" i="5"/>
  <c r="EE64" i="5" s="1"/>
  <c r="AD64" i="5"/>
  <c r="ED64" i="5" s="1"/>
  <c r="AC64" i="5"/>
  <c r="EC64" i="5" s="1"/>
  <c r="AB64" i="5"/>
  <c r="EB64" i="5" s="1"/>
  <c r="AA64" i="5"/>
  <c r="EA64" i="5" s="1"/>
  <c r="Z64" i="5"/>
  <c r="DZ64" i="5" s="1"/>
  <c r="Y64" i="5"/>
  <c r="DY64" i="5" s="1"/>
  <c r="X64" i="5"/>
  <c r="DX64" i="5" s="1"/>
  <c r="W64" i="5"/>
  <c r="DW64" i="5" s="1"/>
  <c r="V64" i="5"/>
  <c r="DV64" i="5" s="1"/>
  <c r="U64" i="5"/>
  <c r="DU64" i="5" s="1"/>
  <c r="T64" i="5"/>
  <c r="DT64" i="5" s="1"/>
  <c r="S64" i="5"/>
  <c r="DS64" i="5" s="1"/>
  <c r="R64" i="5"/>
  <c r="DR64" i="5" s="1"/>
  <c r="Q64" i="5"/>
  <c r="DQ64" i="5" s="1"/>
  <c r="P64" i="5"/>
  <c r="DP64" i="5" s="1"/>
  <c r="O64" i="5"/>
  <c r="DO64" i="5" s="1"/>
  <c r="N64" i="5"/>
  <c r="DN64" i="5" s="1"/>
  <c r="M64" i="5"/>
  <c r="DM64" i="5" s="1"/>
  <c r="L64" i="5"/>
  <c r="DL64" i="5" s="1"/>
  <c r="K64" i="5"/>
  <c r="DK64" i="5" s="1"/>
  <c r="J64" i="5"/>
  <c r="DJ64" i="5" s="1"/>
  <c r="I64" i="5"/>
  <c r="DI64" i="5" s="1"/>
  <c r="H64" i="5"/>
  <c r="DH64" i="5" s="1"/>
  <c r="G64" i="5"/>
  <c r="DG64" i="5" s="1"/>
  <c r="F64" i="5"/>
  <c r="DF64" i="5" s="1"/>
  <c r="DB63" i="5"/>
  <c r="DA63" i="5"/>
  <c r="HA63" i="5" s="1"/>
  <c r="CZ63" i="5"/>
  <c r="GZ63" i="5" s="1"/>
  <c r="CY63" i="5"/>
  <c r="GY63" i="5" s="1"/>
  <c r="CX63" i="5"/>
  <c r="GX63" i="5" s="1"/>
  <c r="CW63" i="5"/>
  <c r="GW63" i="5" s="1"/>
  <c r="CV63" i="5"/>
  <c r="GV63" i="5" s="1"/>
  <c r="CU63" i="5"/>
  <c r="GU63" i="5" s="1"/>
  <c r="CT63" i="5"/>
  <c r="GT63" i="5" s="1"/>
  <c r="CS63" i="5"/>
  <c r="GS63" i="5" s="1"/>
  <c r="CR63" i="5"/>
  <c r="GR63" i="5" s="1"/>
  <c r="CQ63" i="5"/>
  <c r="GQ63" i="5" s="1"/>
  <c r="CP63" i="5"/>
  <c r="GP63" i="5" s="1"/>
  <c r="CO63" i="5"/>
  <c r="GO63" i="5" s="1"/>
  <c r="CN63" i="5"/>
  <c r="GN63" i="5" s="1"/>
  <c r="CM63" i="5"/>
  <c r="GM63" i="5" s="1"/>
  <c r="CL63" i="5"/>
  <c r="GL63" i="5" s="1"/>
  <c r="CK63" i="5"/>
  <c r="GK63" i="5" s="1"/>
  <c r="CJ63" i="5"/>
  <c r="GJ63" i="5" s="1"/>
  <c r="CI63" i="5"/>
  <c r="GI63" i="5" s="1"/>
  <c r="CH63" i="5"/>
  <c r="GH63" i="5" s="1"/>
  <c r="CG63" i="5"/>
  <c r="GG63" i="5" s="1"/>
  <c r="CF63" i="5"/>
  <c r="GF63" i="5" s="1"/>
  <c r="CE63" i="5"/>
  <c r="GE63" i="5" s="1"/>
  <c r="CD63" i="5"/>
  <c r="GD63" i="5" s="1"/>
  <c r="CC63" i="5"/>
  <c r="GC63" i="5" s="1"/>
  <c r="CB63" i="5"/>
  <c r="GB63" i="5" s="1"/>
  <c r="CA63" i="5"/>
  <c r="GA63" i="5" s="1"/>
  <c r="BZ63" i="5"/>
  <c r="FZ63" i="5" s="1"/>
  <c r="BY63" i="5"/>
  <c r="FY63" i="5" s="1"/>
  <c r="BX63" i="5"/>
  <c r="FX63" i="5" s="1"/>
  <c r="BW63" i="5"/>
  <c r="FW63" i="5" s="1"/>
  <c r="BV63" i="5"/>
  <c r="FV63" i="5" s="1"/>
  <c r="BU63" i="5"/>
  <c r="FU63" i="5" s="1"/>
  <c r="BT63" i="5"/>
  <c r="FT63" i="5" s="1"/>
  <c r="BS63" i="5"/>
  <c r="FS63" i="5" s="1"/>
  <c r="BR63" i="5"/>
  <c r="FR63" i="5" s="1"/>
  <c r="BQ63" i="5"/>
  <c r="FQ63" i="5" s="1"/>
  <c r="BP63" i="5"/>
  <c r="FP63" i="5" s="1"/>
  <c r="BO63" i="5"/>
  <c r="FO63" i="5" s="1"/>
  <c r="BN63" i="5"/>
  <c r="FN63" i="5" s="1"/>
  <c r="BM63" i="5"/>
  <c r="FM63" i="5" s="1"/>
  <c r="BL63" i="5"/>
  <c r="FL63" i="5" s="1"/>
  <c r="BK63" i="5"/>
  <c r="FK63" i="5" s="1"/>
  <c r="BJ63" i="5"/>
  <c r="FJ63" i="5" s="1"/>
  <c r="BI63" i="5"/>
  <c r="FI63" i="5" s="1"/>
  <c r="BH63" i="5"/>
  <c r="FH63" i="5" s="1"/>
  <c r="BG63" i="5"/>
  <c r="FG63" i="5" s="1"/>
  <c r="BF63" i="5"/>
  <c r="FF63" i="5" s="1"/>
  <c r="BE63" i="5"/>
  <c r="FE63" i="5" s="1"/>
  <c r="BD63" i="5"/>
  <c r="FD63" i="5" s="1"/>
  <c r="BC63" i="5"/>
  <c r="FC63" i="5" s="1"/>
  <c r="BB63" i="5"/>
  <c r="FB63" i="5" s="1"/>
  <c r="BA63" i="5"/>
  <c r="FA63" i="5" s="1"/>
  <c r="AZ63" i="5"/>
  <c r="EZ63" i="5" s="1"/>
  <c r="AY63" i="5"/>
  <c r="EY63" i="5" s="1"/>
  <c r="AX63" i="5"/>
  <c r="EX63" i="5" s="1"/>
  <c r="AW63" i="5"/>
  <c r="EW63" i="5" s="1"/>
  <c r="AV63" i="5"/>
  <c r="EV63" i="5" s="1"/>
  <c r="AU63" i="5"/>
  <c r="EU63" i="5" s="1"/>
  <c r="AT63" i="5"/>
  <c r="ET63" i="5" s="1"/>
  <c r="AS63" i="5"/>
  <c r="ES63" i="5" s="1"/>
  <c r="AR63" i="5"/>
  <c r="ER63" i="5" s="1"/>
  <c r="AQ63" i="5"/>
  <c r="EQ63" i="5" s="1"/>
  <c r="AP63" i="5"/>
  <c r="EP63" i="5" s="1"/>
  <c r="AO63" i="5"/>
  <c r="EO63" i="5" s="1"/>
  <c r="AN63" i="5"/>
  <c r="EN63" i="5" s="1"/>
  <c r="AM63" i="5"/>
  <c r="EM63" i="5" s="1"/>
  <c r="AL63" i="5"/>
  <c r="EL63" i="5" s="1"/>
  <c r="AK63" i="5"/>
  <c r="EK63" i="5" s="1"/>
  <c r="AJ63" i="5"/>
  <c r="EJ63" i="5" s="1"/>
  <c r="AI63" i="5"/>
  <c r="EI63" i="5" s="1"/>
  <c r="AH63" i="5"/>
  <c r="EH63" i="5" s="1"/>
  <c r="AG63" i="5"/>
  <c r="EG63" i="5" s="1"/>
  <c r="AF63" i="5"/>
  <c r="EF63" i="5" s="1"/>
  <c r="AE63" i="5"/>
  <c r="EE63" i="5" s="1"/>
  <c r="AD63" i="5"/>
  <c r="ED63" i="5" s="1"/>
  <c r="AC63" i="5"/>
  <c r="EC63" i="5" s="1"/>
  <c r="AB63" i="5"/>
  <c r="EB63" i="5" s="1"/>
  <c r="AA63" i="5"/>
  <c r="EA63" i="5" s="1"/>
  <c r="Z63" i="5"/>
  <c r="DZ63" i="5" s="1"/>
  <c r="Y63" i="5"/>
  <c r="DY63" i="5" s="1"/>
  <c r="X63" i="5"/>
  <c r="DX63" i="5" s="1"/>
  <c r="W63" i="5"/>
  <c r="DW63" i="5" s="1"/>
  <c r="V63" i="5"/>
  <c r="DV63" i="5" s="1"/>
  <c r="U63" i="5"/>
  <c r="DU63" i="5" s="1"/>
  <c r="T63" i="5"/>
  <c r="DT63" i="5" s="1"/>
  <c r="S63" i="5"/>
  <c r="DS63" i="5" s="1"/>
  <c r="R63" i="5"/>
  <c r="DR63" i="5" s="1"/>
  <c r="Q63" i="5"/>
  <c r="DQ63" i="5" s="1"/>
  <c r="P63" i="5"/>
  <c r="DP63" i="5" s="1"/>
  <c r="O63" i="5"/>
  <c r="DO63" i="5" s="1"/>
  <c r="N63" i="5"/>
  <c r="DN63" i="5" s="1"/>
  <c r="M63" i="5"/>
  <c r="DM63" i="5" s="1"/>
  <c r="L63" i="5"/>
  <c r="DL63" i="5" s="1"/>
  <c r="K63" i="5"/>
  <c r="J63" i="5"/>
  <c r="DJ63" i="5" s="1"/>
  <c r="I63" i="5"/>
  <c r="DI63" i="5" s="1"/>
  <c r="H63" i="5"/>
  <c r="DH63" i="5" s="1"/>
  <c r="G63" i="5"/>
  <c r="DG63" i="5" s="1"/>
  <c r="F63" i="5"/>
  <c r="DF63" i="5" s="1"/>
  <c r="DB62" i="5"/>
  <c r="DA62" i="5"/>
  <c r="HA62" i="5" s="1"/>
  <c r="CZ62" i="5"/>
  <c r="GZ62" i="5" s="1"/>
  <c r="CY62" i="5"/>
  <c r="GY62" i="5" s="1"/>
  <c r="CX62" i="5"/>
  <c r="GX62" i="5" s="1"/>
  <c r="CW62" i="5"/>
  <c r="GW62" i="5" s="1"/>
  <c r="CV62" i="5"/>
  <c r="GV62" i="5" s="1"/>
  <c r="CU62" i="5"/>
  <c r="GU62" i="5" s="1"/>
  <c r="CT62" i="5"/>
  <c r="GT62" i="5" s="1"/>
  <c r="CS62" i="5"/>
  <c r="GS62" i="5" s="1"/>
  <c r="CR62" i="5"/>
  <c r="GR62" i="5" s="1"/>
  <c r="CQ62" i="5"/>
  <c r="GQ62" i="5" s="1"/>
  <c r="CP62" i="5"/>
  <c r="GP62" i="5" s="1"/>
  <c r="CO62" i="5"/>
  <c r="GO62" i="5" s="1"/>
  <c r="CN62" i="5"/>
  <c r="GN62" i="5" s="1"/>
  <c r="CM62" i="5"/>
  <c r="GM62" i="5" s="1"/>
  <c r="CL62" i="5"/>
  <c r="GL62" i="5" s="1"/>
  <c r="CK62" i="5"/>
  <c r="GK62" i="5" s="1"/>
  <c r="CJ62" i="5"/>
  <c r="GJ62" i="5" s="1"/>
  <c r="CI62" i="5"/>
  <c r="GI62" i="5" s="1"/>
  <c r="CH62" i="5"/>
  <c r="GH62" i="5" s="1"/>
  <c r="CG62" i="5"/>
  <c r="GG62" i="5" s="1"/>
  <c r="CF62" i="5"/>
  <c r="GF62" i="5" s="1"/>
  <c r="CE62" i="5"/>
  <c r="GE62" i="5" s="1"/>
  <c r="CD62" i="5"/>
  <c r="GD62" i="5" s="1"/>
  <c r="CC62" i="5"/>
  <c r="GC62" i="5" s="1"/>
  <c r="CB62" i="5"/>
  <c r="GB62" i="5" s="1"/>
  <c r="CA62" i="5"/>
  <c r="GA62" i="5" s="1"/>
  <c r="BZ62" i="5"/>
  <c r="FZ62" i="5" s="1"/>
  <c r="BY62" i="5"/>
  <c r="FY62" i="5" s="1"/>
  <c r="BX62" i="5"/>
  <c r="FX62" i="5" s="1"/>
  <c r="BW62" i="5"/>
  <c r="FW62" i="5" s="1"/>
  <c r="BV62" i="5"/>
  <c r="FV62" i="5" s="1"/>
  <c r="BU62" i="5"/>
  <c r="FU62" i="5" s="1"/>
  <c r="BT62" i="5"/>
  <c r="FT62" i="5" s="1"/>
  <c r="BS62" i="5"/>
  <c r="FS62" i="5" s="1"/>
  <c r="BR62" i="5"/>
  <c r="FR62" i="5" s="1"/>
  <c r="BQ62" i="5"/>
  <c r="FQ62" i="5" s="1"/>
  <c r="BP62" i="5"/>
  <c r="FP62" i="5" s="1"/>
  <c r="BO62" i="5"/>
  <c r="FO62" i="5" s="1"/>
  <c r="BN62" i="5"/>
  <c r="FN62" i="5" s="1"/>
  <c r="BM62" i="5"/>
  <c r="FM62" i="5" s="1"/>
  <c r="BL62" i="5"/>
  <c r="FL62" i="5" s="1"/>
  <c r="BK62" i="5"/>
  <c r="FK62" i="5" s="1"/>
  <c r="BJ62" i="5"/>
  <c r="FJ62" i="5" s="1"/>
  <c r="BI62" i="5"/>
  <c r="FI62" i="5" s="1"/>
  <c r="BH62" i="5"/>
  <c r="FH62" i="5" s="1"/>
  <c r="BG62" i="5"/>
  <c r="FG62" i="5" s="1"/>
  <c r="BF62" i="5"/>
  <c r="FF62" i="5" s="1"/>
  <c r="BE62" i="5"/>
  <c r="FE62" i="5" s="1"/>
  <c r="BD62" i="5"/>
  <c r="FD62" i="5" s="1"/>
  <c r="BC62" i="5"/>
  <c r="FC62" i="5" s="1"/>
  <c r="BB62" i="5"/>
  <c r="FB62" i="5" s="1"/>
  <c r="BA62" i="5"/>
  <c r="FA62" i="5" s="1"/>
  <c r="AZ62" i="5"/>
  <c r="EZ62" i="5" s="1"/>
  <c r="AY62" i="5"/>
  <c r="EY62" i="5" s="1"/>
  <c r="AX62" i="5"/>
  <c r="EX62" i="5" s="1"/>
  <c r="AW62" i="5"/>
  <c r="EW62" i="5" s="1"/>
  <c r="AV62" i="5"/>
  <c r="EV62" i="5" s="1"/>
  <c r="AU62" i="5"/>
  <c r="EU62" i="5" s="1"/>
  <c r="AT62" i="5"/>
  <c r="ET62" i="5" s="1"/>
  <c r="AS62" i="5"/>
  <c r="ES62" i="5" s="1"/>
  <c r="AR62" i="5"/>
  <c r="ER62" i="5" s="1"/>
  <c r="AQ62" i="5"/>
  <c r="EQ62" i="5" s="1"/>
  <c r="AP62" i="5"/>
  <c r="EP62" i="5" s="1"/>
  <c r="AO62" i="5"/>
  <c r="EO62" i="5" s="1"/>
  <c r="AN62" i="5"/>
  <c r="EN62" i="5" s="1"/>
  <c r="AM62" i="5"/>
  <c r="EM62" i="5" s="1"/>
  <c r="AL62" i="5"/>
  <c r="EL62" i="5" s="1"/>
  <c r="AK62" i="5"/>
  <c r="EK62" i="5" s="1"/>
  <c r="AJ62" i="5"/>
  <c r="EJ62" i="5" s="1"/>
  <c r="AI62" i="5"/>
  <c r="EI62" i="5" s="1"/>
  <c r="AH62" i="5"/>
  <c r="EH62" i="5" s="1"/>
  <c r="AG62" i="5"/>
  <c r="EG62" i="5" s="1"/>
  <c r="AF62" i="5"/>
  <c r="EF62" i="5" s="1"/>
  <c r="AE62" i="5"/>
  <c r="EE62" i="5" s="1"/>
  <c r="AD62" i="5"/>
  <c r="ED62" i="5" s="1"/>
  <c r="AC62" i="5"/>
  <c r="EC62" i="5" s="1"/>
  <c r="AB62" i="5"/>
  <c r="EB62" i="5" s="1"/>
  <c r="AA62" i="5"/>
  <c r="EA62" i="5" s="1"/>
  <c r="Z62" i="5"/>
  <c r="DZ62" i="5" s="1"/>
  <c r="Y62" i="5"/>
  <c r="DY62" i="5" s="1"/>
  <c r="X62" i="5"/>
  <c r="DX62" i="5" s="1"/>
  <c r="W62" i="5"/>
  <c r="DW62" i="5" s="1"/>
  <c r="V62" i="5"/>
  <c r="DV62" i="5" s="1"/>
  <c r="U62" i="5"/>
  <c r="DU62" i="5" s="1"/>
  <c r="T62" i="5"/>
  <c r="DT62" i="5" s="1"/>
  <c r="S62" i="5"/>
  <c r="DS62" i="5" s="1"/>
  <c r="R62" i="5"/>
  <c r="DR62" i="5" s="1"/>
  <c r="Q62" i="5"/>
  <c r="DQ62" i="5" s="1"/>
  <c r="P62" i="5"/>
  <c r="O62" i="5"/>
  <c r="DO62" i="5" s="1"/>
  <c r="N62" i="5"/>
  <c r="DN62" i="5" s="1"/>
  <c r="M62" i="5"/>
  <c r="DM62" i="5" s="1"/>
  <c r="L62" i="5"/>
  <c r="DL62" i="5" s="1"/>
  <c r="K62" i="5"/>
  <c r="DK62" i="5" s="1"/>
  <c r="J62" i="5"/>
  <c r="DJ62" i="5" s="1"/>
  <c r="I62" i="5"/>
  <c r="DI62" i="5" s="1"/>
  <c r="H62" i="5"/>
  <c r="DH62" i="5" s="1"/>
  <c r="G62" i="5"/>
  <c r="DG62" i="5" s="1"/>
  <c r="F62" i="5"/>
  <c r="DF62" i="5" s="1"/>
  <c r="DB61" i="5"/>
  <c r="DA61" i="5"/>
  <c r="HA61" i="5" s="1"/>
  <c r="CZ61" i="5"/>
  <c r="GZ61" i="5" s="1"/>
  <c r="CY61" i="5"/>
  <c r="GY61" i="5" s="1"/>
  <c r="CX61" i="5"/>
  <c r="GX61" i="5" s="1"/>
  <c r="CW61" i="5"/>
  <c r="GW61" i="5" s="1"/>
  <c r="CV61" i="5"/>
  <c r="GV61" i="5" s="1"/>
  <c r="CU61" i="5"/>
  <c r="GU61" i="5" s="1"/>
  <c r="CT61" i="5"/>
  <c r="GT61" i="5" s="1"/>
  <c r="CS61" i="5"/>
  <c r="GS61" i="5" s="1"/>
  <c r="CR61" i="5"/>
  <c r="GR61" i="5" s="1"/>
  <c r="CQ61" i="5"/>
  <c r="GQ61" i="5" s="1"/>
  <c r="CP61" i="5"/>
  <c r="GP61" i="5" s="1"/>
  <c r="CO61" i="5"/>
  <c r="GO61" i="5" s="1"/>
  <c r="CN61" i="5"/>
  <c r="GN61" i="5" s="1"/>
  <c r="CM61" i="5"/>
  <c r="GM61" i="5" s="1"/>
  <c r="CL61" i="5"/>
  <c r="GL61" i="5" s="1"/>
  <c r="CK61" i="5"/>
  <c r="GK61" i="5" s="1"/>
  <c r="CJ61" i="5"/>
  <c r="GJ61" i="5" s="1"/>
  <c r="CI61" i="5"/>
  <c r="GI61" i="5" s="1"/>
  <c r="CH61" i="5"/>
  <c r="GH61" i="5" s="1"/>
  <c r="CG61" i="5"/>
  <c r="GG61" i="5" s="1"/>
  <c r="CF61" i="5"/>
  <c r="GF61" i="5" s="1"/>
  <c r="CE61" i="5"/>
  <c r="GE61" i="5" s="1"/>
  <c r="CD61" i="5"/>
  <c r="GD61" i="5" s="1"/>
  <c r="CC61" i="5"/>
  <c r="GC61" i="5" s="1"/>
  <c r="CB61" i="5"/>
  <c r="GB61" i="5" s="1"/>
  <c r="CA61" i="5"/>
  <c r="GA61" i="5" s="1"/>
  <c r="BZ61" i="5"/>
  <c r="FZ61" i="5" s="1"/>
  <c r="BY61" i="5"/>
  <c r="FY61" i="5" s="1"/>
  <c r="BX61" i="5"/>
  <c r="FX61" i="5" s="1"/>
  <c r="BW61" i="5"/>
  <c r="FW61" i="5" s="1"/>
  <c r="BV61" i="5"/>
  <c r="FV61" i="5" s="1"/>
  <c r="BU61" i="5"/>
  <c r="FU61" i="5" s="1"/>
  <c r="BT61" i="5"/>
  <c r="FT61" i="5" s="1"/>
  <c r="BS61" i="5"/>
  <c r="FS61" i="5" s="1"/>
  <c r="BR61" i="5"/>
  <c r="FR61" i="5" s="1"/>
  <c r="BQ61" i="5"/>
  <c r="FQ61" i="5" s="1"/>
  <c r="BP61" i="5"/>
  <c r="FP61" i="5" s="1"/>
  <c r="BO61" i="5"/>
  <c r="FO61" i="5" s="1"/>
  <c r="BN61" i="5"/>
  <c r="FN61" i="5" s="1"/>
  <c r="BM61" i="5"/>
  <c r="FM61" i="5" s="1"/>
  <c r="BL61" i="5"/>
  <c r="FL61" i="5" s="1"/>
  <c r="BK61" i="5"/>
  <c r="FK61" i="5" s="1"/>
  <c r="BJ61" i="5"/>
  <c r="FJ61" i="5" s="1"/>
  <c r="BI61" i="5"/>
  <c r="FI61" i="5" s="1"/>
  <c r="BH61" i="5"/>
  <c r="FH61" i="5" s="1"/>
  <c r="BG61" i="5"/>
  <c r="FG61" i="5" s="1"/>
  <c r="BF61" i="5"/>
  <c r="FF61" i="5" s="1"/>
  <c r="BE61" i="5"/>
  <c r="FE61" i="5" s="1"/>
  <c r="BD61" i="5"/>
  <c r="FD61" i="5" s="1"/>
  <c r="BC61" i="5"/>
  <c r="FC61" i="5" s="1"/>
  <c r="BB61" i="5"/>
  <c r="FB61" i="5" s="1"/>
  <c r="BA61" i="5"/>
  <c r="FA61" i="5" s="1"/>
  <c r="AZ61" i="5"/>
  <c r="EZ61" i="5" s="1"/>
  <c r="AY61" i="5"/>
  <c r="EY61" i="5" s="1"/>
  <c r="AX61" i="5"/>
  <c r="EX61" i="5" s="1"/>
  <c r="AW61" i="5"/>
  <c r="EW61" i="5" s="1"/>
  <c r="AV61" i="5"/>
  <c r="EV61" i="5" s="1"/>
  <c r="AU61" i="5"/>
  <c r="EU61" i="5" s="1"/>
  <c r="AT61" i="5"/>
  <c r="ET61" i="5" s="1"/>
  <c r="AS61" i="5"/>
  <c r="ES61" i="5" s="1"/>
  <c r="AR61" i="5"/>
  <c r="ER61" i="5" s="1"/>
  <c r="AQ61" i="5"/>
  <c r="EQ61" i="5" s="1"/>
  <c r="AP61" i="5"/>
  <c r="EP61" i="5" s="1"/>
  <c r="AO61" i="5"/>
  <c r="EO61" i="5" s="1"/>
  <c r="AN61" i="5"/>
  <c r="EN61" i="5" s="1"/>
  <c r="AM61" i="5"/>
  <c r="EM61" i="5" s="1"/>
  <c r="AL61" i="5"/>
  <c r="EL61" i="5" s="1"/>
  <c r="AK61" i="5"/>
  <c r="EK61" i="5" s="1"/>
  <c r="AJ61" i="5"/>
  <c r="EJ61" i="5" s="1"/>
  <c r="AI61" i="5"/>
  <c r="EI61" i="5" s="1"/>
  <c r="AH61" i="5"/>
  <c r="EH61" i="5" s="1"/>
  <c r="AG61" i="5"/>
  <c r="EG61" i="5" s="1"/>
  <c r="AF61" i="5"/>
  <c r="EF61" i="5" s="1"/>
  <c r="AE61" i="5"/>
  <c r="EE61" i="5" s="1"/>
  <c r="AD61" i="5"/>
  <c r="ED61" i="5" s="1"/>
  <c r="AC61" i="5"/>
  <c r="EC61" i="5" s="1"/>
  <c r="AB61" i="5"/>
  <c r="EB61" i="5" s="1"/>
  <c r="AA61" i="5"/>
  <c r="EA61" i="5" s="1"/>
  <c r="Z61" i="5"/>
  <c r="DZ61" i="5" s="1"/>
  <c r="Y61" i="5"/>
  <c r="DY61" i="5" s="1"/>
  <c r="X61" i="5"/>
  <c r="DX61" i="5" s="1"/>
  <c r="W61" i="5"/>
  <c r="DW61" i="5" s="1"/>
  <c r="V61" i="5"/>
  <c r="DV61" i="5" s="1"/>
  <c r="U61" i="5"/>
  <c r="DU61" i="5" s="1"/>
  <c r="T61" i="5"/>
  <c r="DT61" i="5" s="1"/>
  <c r="S61" i="5"/>
  <c r="DS61" i="5" s="1"/>
  <c r="R61" i="5"/>
  <c r="DR61" i="5" s="1"/>
  <c r="Q61" i="5"/>
  <c r="DQ61" i="5" s="1"/>
  <c r="P61" i="5"/>
  <c r="DP61" i="5" s="1"/>
  <c r="O61" i="5"/>
  <c r="DO61" i="5" s="1"/>
  <c r="N61" i="5"/>
  <c r="DN61" i="5" s="1"/>
  <c r="M61" i="5"/>
  <c r="DM61" i="5" s="1"/>
  <c r="L61" i="5"/>
  <c r="DL61" i="5" s="1"/>
  <c r="K61" i="5"/>
  <c r="DK61" i="5" s="1"/>
  <c r="J61" i="5"/>
  <c r="DJ61" i="5" s="1"/>
  <c r="I61" i="5"/>
  <c r="DI61" i="5" s="1"/>
  <c r="H61" i="5"/>
  <c r="DH61" i="5" s="1"/>
  <c r="G61" i="5"/>
  <c r="DG61" i="5" s="1"/>
  <c r="F61" i="5"/>
  <c r="DF61" i="5" s="1"/>
  <c r="DB60" i="5"/>
  <c r="DA60" i="5"/>
  <c r="HA60" i="5" s="1"/>
  <c r="CZ60" i="5"/>
  <c r="GZ60" i="5" s="1"/>
  <c r="CY60" i="5"/>
  <c r="GY60" i="5" s="1"/>
  <c r="CX60" i="5"/>
  <c r="GX60" i="5" s="1"/>
  <c r="CW60" i="5"/>
  <c r="GW60" i="5" s="1"/>
  <c r="CV60" i="5"/>
  <c r="GV60" i="5" s="1"/>
  <c r="CU60" i="5"/>
  <c r="GU60" i="5" s="1"/>
  <c r="CT60" i="5"/>
  <c r="GT60" i="5" s="1"/>
  <c r="CS60" i="5"/>
  <c r="GS60" i="5" s="1"/>
  <c r="CR60" i="5"/>
  <c r="GR60" i="5" s="1"/>
  <c r="CQ60" i="5"/>
  <c r="GQ60" i="5" s="1"/>
  <c r="CP60" i="5"/>
  <c r="GP60" i="5" s="1"/>
  <c r="CO60" i="5"/>
  <c r="GO60" i="5" s="1"/>
  <c r="CN60" i="5"/>
  <c r="GN60" i="5" s="1"/>
  <c r="CM60" i="5"/>
  <c r="GM60" i="5" s="1"/>
  <c r="CL60" i="5"/>
  <c r="GL60" i="5" s="1"/>
  <c r="CK60" i="5"/>
  <c r="GK60" i="5" s="1"/>
  <c r="CJ60" i="5"/>
  <c r="GJ60" i="5" s="1"/>
  <c r="CI60" i="5"/>
  <c r="GI60" i="5" s="1"/>
  <c r="CH60" i="5"/>
  <c r="GH60" i="5" s="1"/>
  <c r="CG60" i="5"/>
  <c r="GG60" i="5" s="1"/>
  <c r="CF60" i="5"/>
  <c r="GF60" i="5" s="1"/>
  <c r="CE60" i="5"/>
  <c r="GE60" i="5" s="1"/>
  <c r="CD60" i="5"/>
  <c r="GD60" i="5" s="1"/>
  <c r="CC60" i="5"/>
  <c r="GC60" i="5" s="1"/>
  <c r="CB60" i="5"/>
  <c r="GB60" i="5" s="1"/>
  <c r="CA60" i="5"/>
  <c r="GA60" i="5" s="1"/>
  <c r="BZ60" i="5"/>
  <c r="FZ60" i="5" s="1"/>
  <c r="BY60" i="5"/>
  <c r="FY60" i="5" s="1"/>
  <c r="BX60" i="5"/>
  <c r="FX60" i="5" s="1"/>
  <c r="BW60" i="5"/>
  <c r="FW60" i="5" s="1"/>
  <c r="BV60" i="5"/>
  <c r="FV60" i="5" s="1"/>
  <c r="BU60" i="5"/>
  <c r="FU60" i="5" s="1"/>
  <c r="BT60" i="5"/>
  <c r="FT60" i="5" s="1"/>
  <c r="BS60" i="5"/>
  <c r="FS60" i="5" s="1"/>
  <c r="BR60" i="5"/>
  <c r="FR60" i="5" s="1"/>
  <c r="BQ60" i="5"/>
  <c r="FQ60" i="5" s="1"/>
  <c r="BP60" i="5"/>
  <c r="FP60" i="5" s="1"/>
  <c r="BO60" i="5"/>
  <c r="FO60" i="5" s="1"/>
  <c r="BN60" i="5"/>
  <c r="FN60" i="5" s="1"/>
  <c r="BM60" i="5"/>
  <c r="FM60" i="5" s="1"/>
  <c r="BL60" i="5"/>
  <c r="FL60" i="5" s="1"/>
  <c r="BK60" i="5"/>
  <c r="FK60" i="5" s="1"/>
  <c r="BJ60" i="5"/>
  <c r="FJ60" i="5" s="1"/>
  <c r="BI60" i="5"/>
  <c r="FI60" i="5" s="1"/>
  <c r="BH60" i="5"/>
  <c r="FH60" i="5" s="1"/>
  <c r="BG60" i="5"/>
  <c r="FG60" i="5" s="1"/>
  <c r="BF60" i="5"/>
  <c r="FF60" i="5" s="1"/>
  <c r="BE60" i="5"/>
  <c r="FE60" i="5" s="1"/>
  <c r="BD60" i="5"/>
  <c r="FD60" i="5" s="1"/>
  <c r="BC60" i="5"/>
  <c r="FC60" i="5" s="1"/>
  <c r="BB60" i="5"/>
  <c r="FB60" i="5" s="1"/>
  <c r="BA60" i="5"/>
  <c r="FA60" i="5" s="1"/>
  <c r="AZ60" i="5"/>
  <c r="EZ60" i="5" s="1"/>
  <c r="AY60" i="5"/>
  <c r="EY60" i="5" s="1"/>
  <c r="AX60" i="5"/>
  <c r="EX60" i="5" s="1"/>
  <c r="AW60" i="5"/>
  <c r="EW60" i="5" s="1"/>
  <c r="AV60" i="5"/>
  <c r="EV60" i="5" s="1"/>
  <c r="AU60" i="5"/>
  <c r="EU60" i="5" s="1"/>
  <c r="AT60" i="5"/>
  <c r="ET60" i="5" s="1"/>
  <c r="AS60" i="5"/>
  <c r="ES60" i="5" s="1"/>
  <c r="AR60" i="5"/>
  <c r="ER60" i="5" s="1"/>
  <c r="AQ60" i="5"/>
  <c r="EQ60" i="5" s="1"/>
  <c r="AP60" i="5"/>
  <c r="EP60" i="5" s="1"/>
  <c r="AO60" i="5"/>
  <c r="EO60" i="5" s="1"/>
  <c r="AN60" i="5"/>
  <c r="EN60" i="5" s="1"/>
  <c r="AM60" i="5"/>
  <c r="EM60" i="5" s="1"/>
  <c r="AL60" i="5"/>
  <c r="EL60" i="5" s="1"/>
  <c r="AK60" i="5"/>
  <c r="EK60" i="5" s="1"/>
  <c r="AJ60" i="5"/>
  <c r="EJ60" i="5" s="1"/>
  <c r="AI60" i="5"/>
  <c r="EI60" i="5" s="1"/>
  <c r="AH60" i="5"/>
  <c r="EH60" i="5" s="1"/>
  <c r="AG60" i="5"/>
  <c r="EG60" i="5" s="1"/>
  <c r="AF60" i="5"/>
  <c r="EF60" i="5" s="1"/>
  <c r="AE60" i="5"/>
  <c r="EE60" i="5" s="1"/>
  <c r="AD60" i="5"/>
  <c r="ED60" i="5" s="1"/>
  <c r="AC60" i="5"/>
  <c r="EC60" i="5" s="1"/>
  <c r="AB60" i="5"/>
  <c r="EB60" i="5" s="1"/>
  <c r="AA60" i="5"/>
  <c r="EA60" i="5" s="1"/>
  <c r="Z60" i="5"/>
  <c r="DZ60" i="5" s="1"/>
  <c r="Y60" i="5"/>
  <c r="DY60" i="5" s="1"/>
  <c r="X60" i="5"/>
  <c r="DX60" i="5" s="1"/>
  <c r="W60" i="5"/>
  <c r="DW60" i="5" s="1"/>
  <c r="V60" i="5"/>
  <c r="DV60" i="5" s="1"/>
  <c r="U60" i="5"/>
  <c r="DU60" i="5" s="1"/>
  <c r="T60" i="5"/>
  <c r="DT60" i="5" s="1"/>
  <c r="S60" i="5"/>
  <c r="DS60" i="5" s="1"/>
  <c r="R60" i="5"/>
  <c r="DR60" i="5" s="1"/>
  <c r="Q60" i="5"/>
  <c r="DQ60" i="5" s="1"/>
  <c r="P60" i="5"/>
  <c r="DP60" i="5" s="1"/>
  <c r="O60" i="5"/>
  <c r="DO60" i="5" s="1"/>
  <c r="N60" i="5"/>
  <c r="DN60" i="5" s="1"/>
  <c r="M60" i="5"/>
  <c r="DM60" i="5" s="1"/>
  <c r="L60" i="5"/>
  <c r="DL60" i="5" s="1"/>
  <c r="K60" i="5"/>
  <c r="DK60" i="5" s="1"/>
  <c r="J60" i="5"/>
  <c r="DJ60" i="5" s="1"/>
  <c r="I60" i="5"/>
  <c r="DI60" i="5" s="1"/>
  <c r="H60" i="5"/>
  <c r="DH60" i="5" s="1"/>
  <c r="G60" i="5"/>
  <c r="DG60" i="5" s="1"/>
  <c r="F60" i="5"/>
  <c r="DF60" i="5" s="1"/>
  <c r="DB59" i="5"/>
  <c r="DA59" i="5"/>
  <c r="HA59" i="5" s="1"/>
  <c r="CZ59" i="5"/>
  <c r="GZ59" i="5" s="1"/>
  <c r="CY59" i="5"/>
  <c r="GY59" i="5" s="1"/>
  <c r="CX59" i="5"/>
  <c r="GX59" i="5" s="1"/>
  <c r="CW59" i="5"/>
  <c r="GW59" i="5" s="1"/>
  <c r="CV59" i="5"/>
  <c r="GV59" i="5" s="1"/>
  <c r="CU59" i="5"/>
  <c r="GU59" i="5" s="1"/>
  <c r="CT59" i="5"/>
  <c r="GT59" i="5" s="1"/>
  <c r="CS59" i="5"/>
  <c r="GS59" i="5" s="1"/>
  <c r="CR59" i="5"/>
  <c r="GR59" i="5" s="1"/>
  <c r="CQ59" i="5"/>
  <c r="GQ59" i="5" s="1"/>
  <c r="CP59" i="5"/>
  <c r="GP59" i="5" s="1"/>
  <c r="CO59" i="5"/>
  <c r="GO59" i="5" s="1"/>
  <c r="CN59" i="5"/>
  <c r="GN59" i="5" s="1"/>
  <c r="CM59" i="5"/>
  <c r="GM59" i="5" s="1"/>
  <c r="CL59" i="5"/>
  <c r="GL59" i="5" s="1"/>
  <c r="CK59" i="5"/>
  <c r="GK59" i="5" s="1"/>
  <c r="CJ59" i="5"/>
  <c r="GJ59" i="5" s="1"/>
  <c r="CI59" i="5"/>
  <c r="GI59" i="5" s="1"/>
  <c r="CH59" i="5"/>
  <c r="GH59" i="5" s="1"/>
  <c r="CG59" i="5"/>
  <c r="GG59" i="5" s="1"/>
  <c r="CF59" i="5"/>
  <c r="GF59" i="5" s="1"/>
  <c r="CE59" i="5"/>
  <c r="GE59" i="5" s="1"/>
  <c r="CD59" i="5"/>
  <c r="GD59" i="5" s="1"/>
  <c r="CC59" i="5"/>
  <c r="GC59" i="5" s="1"/>
  <c r="CB59" i="5"/>
  <c r="GB59" i="5" s="1"/>
  <c r="CA59" i="5"/>
  <c r="GA59" i="5" s="1"/>
  <c r="BZ59" i="5"/>
  <c r="FZ59" i="5" s="1"/>
  <c r="BY59" i="5"/>
  <c r="FY59" i="5" s="1"/>
  <c r="BX59" i="5"/>
  <c r="FX59" i="5" s="1"/>
  <c r="BW59" i="5"/>
  <c r="FW59" i="5" s="1"/>
  <c r="BV59" i="5"/>
  <c r="FV59" i="5" s="1"/>
  <c r="BU59" i="5"/>
  <c r="FU59" i="5" s="1"/>
  <c r="BT59" i="5"/>
  <c r="FT59" i="5" s="1"/>
  <c r="BS59" i="5"/>
  <c r="FS59" i="5" s="1"/>
  <c r="BR59" i="5"/>
  <c r="FR59" i="5" s="1"/>
  <c r="BQ59" i="5"/>
  <c r="FQ59" i="5" s="1"/>
  <c r="BP59" i="5"/>
  <c r="FP59" i="5" s="1"/>
  <c r="BO59" i="5"/>
  <c r="FO59" i="5" s="1"/>
  <c r="BN59" i="5"/>
  <c r="FN59" i="5" s="1"/>
  <c r="BM59" i="5"/>
  <c r="FM59" i="5" s="1"/>
  <c r="BL59" i="5"/>
  <c r="FL59" i="5" s="1"/>
  <c r="BK59" i="5"/>
  <c r="FK59" i="5" s="1"/>
  <c r="BJ59" i="5"/>
  <c r="FJ59" i="5" s="1"/>
  <c r="BI59" i="5"/>
  <c r="FI59" i="5" s="1"/>
  <c r="BH59" i="5"/>
  <c r="FH59" i="5" s="1"/>
  <c r="BG59" i="5"/>
  <c r="FG59" i="5" s="1"/>
  <c r="BF59" i="5"/>
  <c r="FF59" i="5" s="1"/>
  <c r="BE59" i="5"/>
  <c r="FE59" i="5" s="1"/>
  <c r="BD59" i="5"/>
  <c r="FD59" i="5" s="1"/>
  <c r="BC59" i="5"/>
  <c r="FC59" i="5" s="1"/>
  <c r="BB59" i="5"/>
  <c r="FB59" i="5" s="1"/>
  <c r="BA59" i="5"/>
  <c r="FA59" i="5" s="1"/>
  <c r="AZ59" i="5"/>
  <c r="EZ59" i="5" s="1"/>
  <c r="AY59" i="5"/>
  <c r="EY59" i="5" s="1"/>
  <c r="AX59" i="5"/>
  <c r="EX59" i="5" s="1"/>
  <c r="AW59" i="5"/>
  <c r="EW59" i="5" s="1"/>
  <c r="AV59" i="5"/>
  <c r="EV59" i="5" s="1"/>
  <c r="AU59" i="5"/>
  <c r="EU59" i="5" s="1"/>
  <c r="AT59" i="5"/>
  <c r="ET59" i="5" s="1"/>
  <c r="AS59" i="5"/>
  <c r="ES59" i="5" s="1"/>
  <c r="AR59" i="5"/>
  <c r="ER59" i="5" s="1"/>
  <c r="AQ59" i="5"/>
  <c r="EQ59" i="5" s="1"/>
  <c r="AP59" i="5"/>
  <c r="EP59" i="5" s="1"/>
  <c r="AO59" i="5"/>
  <c r="EO59" i="5" s="1"/>
  <c r="AN59" i="5"/>
  <c r="EN59" i="5" s="1"/>
  <c r="AM59" i="5"/>
  <c r="EM59" i="5" s="1"/>
  <c r="AL59" i="5"/>
  <c r="EL59" i="5" s="1"/>
  <c r="AK59" i="5"/>
  <c r="EK59" i="5" s="1"/>
  <c r="AJ59" i="5"/>
  <c r="EJ59" i="5" s="1"/>
  <c r="AI59" i="5"/>
  <c r="EI59" i="5" s="1"/>
  <c r="AH59" i="5"/>
  <c r="EH59" i="5" s="1"/>
  <c r="AG59" i="5"/>
  <c r="EG59" i="5" s="1"/>
  <c r="AF59" i="5"/>
  <c r="EF59" i="5" s="1"/>
  <c r="AE59" i="5"/>
  <c r="EE59" i="5" s="1"/>
  <c r="AD59" i="5"/>
  <c r="ED59" i="5" s="1"/>
  <c r="AC59" i="5"/>
  <c r="EC59" i="5" s="1"/>
  <c r="AB59" i="5"/>
  <c r="EB59" i="5" s="1"/>
  <c r="AA59" i="5"/>
  <c r="EA59" i="5" s="1"/>
  <c r="Z59" i="5"/>
  <c r="DZ59" i="5" s="1"/>
  <c r="Y59" i="5"/>
  <c r="DY59" i="5" s="1"/>
  <c r="X59" i="5"/>
  <c r="DX59" i="5" s="1"/>
  <c r="W59" i="5"/>
  <c r="DW59" i="5" s="1"/>
  <c r="V59" i="5"/>
  <c r="DV59" i="5" s="1"/>
  <c r="U59" i="5"/>
  <c r="DU59" i="5" s="1"/>
  <c r="T59" i="5"/>
  <c r="DT59" i="5" s="1"/>
  <c r="S59" i="5"/>
  <c r="DS59" i="5" s="1"/>
  <c r="R59" i="5"/>
  <c r="DR59" i="5" s="1"/>
  <c r="Q59" i="5"/>
  <c r="DQ59" i="5" s="1"/>
  <c r="P59" i="5"/>
  <c r="DP59" i="5" s="1"/>
  <c r="O59" i="5"/>
  <c r="N59" i="5"/>
  <c r="DN59" i="5" s="1"/>
  <c r="M59" i="5"/>
  <c r="DM59" i="5" s="1"/>
  <c r="L59" i="5"/>
  <c r="DL59" i="5" s="1"/>
  <c r="K59" i="5"/>
  <c r="DK59" i="5" s="1"/>
  <c r="J59" i="5"/>
  <c r="DJ59" i="5" s="1"/>
  <c r="I59" i="5"/>
  <c r="DI59" i="5" s="1"/>
  <c r="H59" i="5"/>
  <c r="DH59" i="5" s="1"/>
  <c r="G59" i="5"/>
  <c r="DG59" i="5" s="1"/>
  <c r="F59" i="5"/>
  <c r="DF59" i="5" s="1"/>
  <c r="DB58" i="5"/>
  <c r="DA58" i="5"/>
  <c r="HA58" i="5" s="1"/>
  <c r="CZ58" i="5"/>
  <c r="GZ58" i="5" s="1"/>
  <c r="CY58" i="5"/>
  <c r="GY58" i="5" s="1"/>
  <c r="CX58" i="5"/>
  <c r="GX58" i="5" s="1"/>
  <c r="CW58" i="5"/>
  <c r="GW58" i="5" s="1"/>
  <c r="CV58" i="5"/>
  <c r="GV58" i="5" s="1"/>
  <c r="CU58" i="5"/>
  <c r="GU58" i="5" s="1"/>
  <c r="CT58" i="5"/>
  <c r="GT58" i="5" s="1"/>
  <c r="CS58" i="5"/>
  <c r="GS58" i="5" s="1"/>
  <c r="CR58" i="5"/>
  <c r="GR58" i="5" s="1"/>
  <c r="CQ58" i="5"/>
  <c r="GQ58" i="5" s="1"/>
  <c r="CP58" i="5"/>
  <c r="GP58" i="5" s="1"/>
  <c r="CO58" i="5"/>
  <c r="GO58" i="5" s="1"/>
  <c r="CN58" i="5"/>
  <c r="GN58" i="5" s="1"/>
  <c r="CM58" i="5"/>
  <c r="GM58" i="5" s="1"/>
  <c r="CL58" i="5"/>
  <c r="GL58" i="5" s="1"/>
  <c r="CK58" i="5"/>
  <c r="GK58" i="5" s="1"/>
  <c r="CJ58" i="5"/>
  <c r="GJ58" i="5" s="1"/>
  <c r="CI58" i="5"/>
  <c r="GI58" i="5" s="1"/>
  <c r="CH58" i="5"/>
  <c r="GH58" i="5" s="1"/>
  <c r="CG58" i="5"/>
  <c r="GG58" i="5" s="1"/>
  <c r="CF58" i="5"/>
  <c r="GF58" i="5" s="1"/>
  <c r="CE58" i="5"/>
  <c r="GE58" i="5" s="1"/>
  <c r="CD58" i="5"/>
  <c r="GD58" i="5" s="1"/>
  <c r="CC58" i="5"/>
  <c r="GC58" i="5" s="1"/>
  <c r="CB58" i="5"/>
  <c r="GB58" i="5" s="1"/>
  <c r="CA58" i="5"/>
  <c r="GA58" i="5" s="1"/>
  <c r="BZ58" i="5"/>
  <c r="FZ58" i="5" s="1"/>
  <c r="BY58" i="5"/>
  <c r="FY58" i="5" s="1"/>
  <c r="BX58" i="5"/>
  <c r="FX58" i="5" s="1"/>
  <c r="BW58" i="5"/>
  <c r="FW58" i="5" s="1"/>
  <c r="BV58" i="5"/>
  <c r="FV58" i="5" s="1"/>
  <c r="BU58" i="5"/>
  <c r="FU58" i="5" s="1"/>
  <c r="BT58" i="5"/>
  <c r="FT58" i="5" s="1"/>
  <c r="BS58" i="5"/>
  <c r="FS58" i="5" s="1"/>
  <c r="BR58" i="5"/>
  <c r="FR58" i="5" s="1"/>
  <c r="BQ58" i="5"/>
  <c r="FQ58" i="5" s="1"/>
  <c r="BP58" i="5"/>
  <c r="FP58" i="5" s="1"/>
  <c r="BO58" i="5"/>
  <c r="FO58" i="5" s="1"/>
  <c r="BN58" i="5"/>
  <c r="FN58" i="5" s="1"/>
  <c r="BM58" i="5"/>
  <c r="FM58" i="5" s="1"/>
  <c r="BL58" i="5"/>
  <c r="FL58" i="5" s="1"/>
  <c r="BK58" i="5"/>
  <c r="FK58" i="5" s="1"/>
  <c r="BJ58" i="5"/>
  <c r="FJ58" i="5" s="1"/>
  <c r="BI58" i="5"/>
  <c r="FI58" i="5" s="1"/>
  <c r="BH58" i="5"/>
  <c r="FH58" i="5" s="1"/>
  <c r="BG58" i="5"/>
  <c r="FG58" i="5" s="1"/>
  <c r="BF58" i="5"/>
  <c r="FF58" i="5" s="1"/>
  <c r="BE58" i="5"/>
  <c r="FE58" i="5" s="1"/>
  <c r="BD58" i="5"/>
  <c r="FD58" i="5" s="1"/>
  <c r="BC58" i="5"/>
  <c r="FC58" i="5" s="1"/>
  <c r="BB58" i="5"/>
  <c r="FB58" i="5" s="1"/>
  <c r="BA58" i="5"/>
  <c r="FA58" i="5" s="1"/>
  <c r="AZ58" i="5"/>
  <c r="EZ58" i="5" s="1"/>
  <c r="AY58" i="5"/>
  <c r="EY58" i="5" s="1"/>
  <c r="AX58" i="5"/>
  <c r="EX58" i="5" s="1"/>
  <c r="AW58" i="5"/>
  <c r="EW58" i="5" s="1"/>
  <c r="AV58" i="5"/>
  <c r="EV58" i="5" s="1"/>
  <c r="AU58" i="5"/>
  <c r="EU58" i="5" s="1"/>
  <c r="AT58" i="5"/>
  <c r="ET58" i="5" s="1"/>
  <c r="AS58" i="5"/>
  <c r="ES58" i="5" s="1"/>
  <c r="AR58" i="5"/>
  <c r="ER58" i="5" s="1"/>
  <c r="AQ58" i="5"/>
  <c r="EQ58" i="5" s="1"/>
  <c r="AP58" i="5"/>
  <c r="EP58" i="5" s="1"/>
  <c r="AO58" i="5"/>
  <c r="EO58" i="5" s="1"/>
  <c r="AN58" i="5"/>
  <c r="EN58" i="5" s="1"/>
  <c r="AM58" i="5"/>
  <c r="EM58" i="5" s="1"/>
  <c r="AL58" i="5"/>
  <c r="EL58" i="5" s="1"/>
  <c r="AK58" i="5"/>
  <c r="EK58" i="5" s="1"/>
  <c r="AJ58" i="5"/>
  <c r="EJ58" i="5" s="1"/>
  <c r="AI58" i="5"/>
  <c r="EI58" i="5" s="1"/>
  <c r="AH58" i="5"/>
  <c r="EH58" i="5" s="1"/>
  <c r="AG58" i="5"/>
  <c r="EG58" i="5" s="1"/>
  <c r="AF58" i="5"/>
  <c r="EF58" i="5" s="1"/>
  <c r="AE58" i="5"/>
  <c r="EE58" i="5" s="1"/>
  <c r="AD58" i="5"/>
  <c r="ED58" i="5" s="1"/>
  <c r="AC58" i="5"/>
  <c r="EC58" i="5" s="1"/>
  <c r="AB58" i="5"/>
  <c r="EB58" i="5" s="1"/>
  <c r="AA58" i="5"/>
  <c r="EA58" i="5" s="1"/>
  <c r="Z58" i="5"/>
  <c r="DZ58" i="5" s="1"/>
  <c r="Y58" i="5"/>
  <c r="DY58" i="5" s="1"/>
  <c r="X58" i="5"/>
  <c r="DX58" i="5" s="1"/>
  <c r="W58" i="5"/>
  <c r="DW58" i="5" s="1"/>
  <c r="V58" i="5"/>
  <c r="DV58" i="5" s="1"/>
  <c r="U58" i="5"/>
  <c r="DU58" i="5" s="1"/>
  <c r="T58" i="5"/>
  <c r="S58" i="5"/>
  <c r="DS58" i="5" s="1"/>
  <c r="R58" i="5"/>
  <c r="DR58" i="5" s="1"/>
  <c r="Q58" i="5"/>
  <c r="DQ58" i="5" s="1"/>
  <c r="P58" i="5"/>
  <c r="DP58" i="5" s="1"/>
  <c r="O58" i="5"/>
  <c r="DO58" i="5" s="1"/>
  <c r="N58" i="5"/>
  <c r="DN58" i="5" s="1"/>
  <c r="M58" i="5"/>
  <c r="DM58" i="5" s="1"/>
  <c r="L58" i="5"/>
  <c r="DL58" i="5" s="1"/>
  <c r="K58" i="5"/>
  <c r="DK58" i="5" s="1"/>
  <c r="J58" i="5"/>
  <c r="DJ58" i="5" s="1"/>
  <c r="I58" i="5"/>
  <c r="DI58" i="5" s="1"/>
  <c r="H58" i="5"/>
  <c r="DH58" i="5" s="1"/>
  <c r="G58" i="5"/>
  <c r="DG58" i="5" s="1"/>
  <c r="F58" i="5"/>
  <c r="DF58" i="5" s="1"/>
  <c r="DB57" i="5"/>
  <c r="DA57" i="5"/>
  <c r="HA57" i="5" s="1"/>
  <c r="CZ57" i="5"/>
  <c r="GZ57" i="5" s="1"/>
  <c r="CY57" i="5"/>
  <c r="GY57" i="5" s="1"/>
  <c r="CX57" i="5"/>
  <c r="GX57" i="5" s="1"/>
  <c r="CW57" i="5"/>
  <c r="GW57" i="5" s="1"/>
  <c r="CV57" i="5"/>
  <c r="GV57" i="5" s="1"/>
  <c r="CU57" i="5"/>
  <c r="GU57" i="5" s="1"/>
  <c r="CT57" i="5"/>
  <c r="GT57" i="5" s="1"/>
  <c r="CS57" i="5"/>
  <c r="GS57" i="5" s="1"/>
  <c r="CR57" i="5"/>
  <c r="GR57" i="5" s="1"/>
  <c r="CQ57" i="5"/>
  <c r="GQ57" i="5" s="1"/>
  <c r="CP57" i="5"/>
  <c r="GP57" i="5" s="1"/>
  <c r="CO57" i="5"/>
  <c r="GO57" i="5" s="1"/>
  <c r="CN57" i="5"/>
  <c r="GN57" i="5" s="1"/>
  <c r="CM57" i="5"/>
  <c r="GM57" i="5" s="1"/>
  <c r="CL57" i="5"/>
  <c r="GL57" i="5" s="1"/>
  <c r="CK57" i="5"/>
  <c r="GK57" i="5" s="1"/>
  <c r="CJ57" i="5"/>
  <c r="GJ57" i="5" s="1"/>
  <c r="CI57" i="5"/>
  <c r="GI57" i="5" s="1"/>
  <c r="CH57" i="5"/>
  <c r="GH57" i="5" s="1"/>
  <c r="CG57" i="5"/>
  <c r="GG57" i="5" s="1"/>
  <c r="CF57" i="5"/>
  <c r="GF57" i="5" s="1"/>
  <c r="CE57" i="5"/>
  <c r="GE57" i="5" s="1"/>
  <c r="CD57" i="5"/>
  <c r="GD57" i="5" s="1"/>
  <c r="CC57" i="5"/>
  <c r="GC57" i="5" s="1"/>
  <c r="CB57" i="5"/>
  <c r="GB57" i="5" s="1"/>
  <c r="CA57" i="5"/>
  <c r="GA57" i="5" s="1"/>
  <c r="BZ57" i="5"/>
  <c r="FZ57" i="5" s="1"/>
  <c r="BY57" i="5"/>
  <c r="FY57" i="5" s="1"/>
  <c r="BX57" i="5"/>
  <c r="FX57" i="5" s="1"/>
  <c r="BW57" i="5"/>
  <c r="FW57" i="5" s="1"/>
  <c r="BV57" i="5"/>
  <c r="FV57" i="5" s="1"/>
  <c r="BU57" i="5"/>
  <c r="FU57" i="5" s="1"/>
  <c r="BT57" i="5"/>
  <c r="FT57" i="5" s="1"/>
  <c r="BS57" i="5"/>
  <c r="FS57" i="5" s="1"/>
  <c r="BR57" i="5"/>
  <c r="FR57" i="5" s="1"/>
  <c r="BQ57" i="5"/>
  <c r="FQ57" i="5" s="1"/>
  <c r="BP57" i="5"/>
  <c r="FP57" i="5" s="1"/>
  <c r="BO57" i="5"/>
  <c r="FO57" i="5" s="1"/>
  <c r="BN57" i="5"/>
  <c r="FN57" i="5" s="1"/>
  <c r="BM57" i="5"/>
  <c r="FM57" i="5" s="1"/>
  <c r="BL57" i="5"/>
  <c r="FL57" i="5" s="1"/>
  <c r="BK57" i="5"/>
  <c r="FK57" i="5" s="1"/>
  <c r="BJ57" i="5"/>
  <c r="FJ57" i="5" s="1"/>
  <c r="BI57" i="5"/>
  <c r="FI57" i="5" s="1"/>
  <c r="BH57" i="5"/>
  <c r="FH57" i="5" s="1"/>
  <c r="BG57" i="5"/>
  <c r="FG57" i="5" s="1"/>
  <c r="BF57" i="5"/>
  <c r="FF57" i="5" s="1"/>
  <c r="BE57" i="5"/>
  <c r="FE57" i="5" s="1"/>
  <c r="BD57" i="5"/>
  <c r="FD57" i="5" s="1"/>
  <c r="BC57" i="5"/>
  <c r="FC57" i="5" s="1"/>
  <c r="BB57" i="5"/>
  <c r="FB57" i="5" s="1"/>
  <c r="BA57" i="5"/>
  <c r="FA57" i="5" s="1"/>
  <c r="AZ57" i="5"/>
  <c r="EZ57" i="5" s="1"/>
  <c r="AY57" i="5"/>
  <c r="EY57" i="5" s="1"/>
  <c r="AX57" i="5"/>
  <c r="EX57" i="5" s="1"/>
  <c r="AW57" i="5"/>
  <c r="EW57" i="5" s="1"/>
  <c r="AV57" i="5"/>
  <c r="EV57" i="5" s="1"/>
  <c r="AU57" i="5"/>
  <c r="EU57" i="5" s="1"/>
  <c r="AT57" i="5"/>
  <c r="ET57" i="5" s="1"/>
  <c r="AS57" i="5"/>
  <c r="ES57" i="5" s="1"/>
  <c r="AR57" i="5"/>
  <c r="ER57" i="5" s="1"/>
  <c r="AQ57" i="5"/>
  <c r="EQ57" i="5" s="1"/>
  <c r="AP57" i="5"/>
  <c r="EP57" i="5" s="1"/>
  <c r="AO57" i="5"/>
  <c r="EO57" i="5" s="1"/>
  <c r="AN57" i="5"/>
  <c r="EN57" i="5" s="1"/>
  <c r="AM57" i="5"/>
  <c r="EM57" i="5" s="1"/>
  <c r="AL57" i="5"/>
  <c r="EL57" i="5" s="1"/>
  <c r="AK57" i="5"/>
  <c r="EK57" i="5" s="1"/>
  <c r="AJ57" i="5"/>
  <c r="EJ57" i="5" s="1"/>
  <c r="AI57" i="5"/>
  <c r="EI57" i="5" s="1"/>
  <c r="AH57" i="5"/>
  <c r="EH57" i="5" s="1"/>
  <c r="AG57" i="5"/>
  <c r="EG57" i="5" s="1"/>
  <c r="AF57" i="5"/>
  <c r="EF57" i="5" s="1"/>
  <c r="AE57" i="5"/>
  <c r="EE57" i="5" s="1"/>
  <c r="AD57" i="5"/>
  <c r="ED57" i="5" s="1"/>
  <c r="AC57" i="5"/>
  <c r="EC57" i="5" s="1"/>
  <c r="AB57" i="5"/>
  <c r="EB57" i="5" s="1"/>
  <c r="AA57" i="5"/>
  <c r="EA57" i="5" s="1"/>
  <c r="Z57" i="5"/>
  <c r="DZ57" i="5" s="1"/>
  <c r="Y57" i="5"/>
  <c r="DY57" i="5" s="1"/>
  <c r="X57" i="5"/>
  <c r="DX57" i="5" s="1"/>
  <c r="W57" i="5"/>
  <c r="DW57" i="5" s="1"/>
  <c r="V57" i="5"/>
  <c r="DV57" i="5" s="1"/>
  <c r="U57" i="5"/>
  <c r="DU57" i="5" s="1"/>
  <c r="T57" i="5"/>
  <c r="DT57" i="5" s="1"/>
  <c r="S57" i="5"/>
  <c r="DS57" i="5" s="1"/>
  <c r="R57" i="5"/>
  <c r="DR57" i="5" s="1"/>
  <c r="Q57" i="5"/>
  <c r="DQ57" i="5" s="1"/>
  <c r="P57" i="5"/>
  <c r="DP57" i="5" s="1"/>
  <c r="O57" i="5"/>
  <c r="DO57" i="5" s="1"/>
  <c r="N57" i="5"/>
  <c r="DN57" i="5" s="1"/>
  <c r="M57" i="5"/>
  <c r="DM57" i="5" s="1"/>
  <c r="L57" i="5"/>
  <c r="DL57" i="5" s="1"/>
  <c r="K57" i="5"/>
  <c r="DK57" i="5" s="1"/>
  <c r="J57" i="5"/>
  <c r="DJ57" i="5" s="1"/>
  <c r="I57" i="5"/>
  <c r="DI57" i="5" s="1"/>
  <c r="H57" i="5"/>
  <c r="DH57" i="5" s="1"/>
  <c r="G57" i="5"/>
  <c r="DG57" i="5" s="1"/>
  <c r="F57" i="5"/>
  <c r="DF57" i="5" s="1"/>
  <c r="DB56" i="5"/>
  <c r="DA56" i="5"/>
  <c r="HA56" i="5" s="1"/>
  <c r="CZ56" i="5"/>
  <c r="GZ56" i="5" s="1"/>
  <c r="CY56" i="5"/>
  <c r="GY56" i="5" s="1"/>
  <c r="CX56" i="5"/>
  <c r="GX56" i="5" s="1"/>
  <c r="CW56" i="5"/>
  <c r="GW56" i="5" s="1"/>
  <c r="CV56" i="5"/>
  <c r="GV56" i="5" s="1"/>
  <c r="CU56" i="5"/>
  <c r="GU56" i="5" s="1"/>
  <c r="CT56" i="5"/>
  <c r="GT56" i="5" s="1"/>
  <c r="CS56" i="5"/>
  <c r="GS56" i="5" s="1"/>
  <c r="CR56" i="5"/>
  <c r="GR56" i="5" s="1"/>
  <c r="CQ56" i="5"/>
  <c r="GQ56" i="5" s="1"/>
  <c r="CP56" i="5"/>
  <c r="GP56" i="5" s="1"/>
  <c r="CO56" i="5"/>
  <c r="GO56" i="5" s="1"/>
  <c r="CN56" i="5"/>
  <c r="GN56" i="5" s="1"/>
  <c r="CM56" i="5"/>
  <c r="GM56" i="5" s="1"/>
  <c r="CL56" i="5"/>
  <c r="GL56" i="5" s="1"/>
  <c r="CK56" i="5"/>
  <c r="GK56" i="5" s="1"/>
  <c r="CJ56" i="5"/>
  <c r="GJ56" i="5" s="1"/>
  <c r="CI56" i="5"/>
  <c r="GI56" i="5" s="1"/>
  <c r="CH56" i="5"/>
  <c r="GH56" i="5" s="1"/>
  <c r="CG56" i="5"/>
  <c r="GG56" i="5" s="1"/>
  <c r="CF56" i="5"/>
  <c r="GF56" i="5" s="1"/>
  <c r="CE56" i="5"/>
  <c r="GE56" i="5" s="1"/>
  <c r="CD56" i="5"/>
  <c r="GD56" i="5" s="1"/>
  <c r="CC56" i="5"/>
  <c r="GC56" i="5" s="1"/>
  <c r="CB56" i="5"/>
  <c r="GB56" i="5" s="1"/>
  <c r="CA56" i="5"/>
  <c r="GA56" i="5" s="1"/>
  <c r="BZ56" i="5"/>
  <c r="FZ56" i="5" s="1"/>
  <c r="BY56" i="5"/>
  <c r="FY56" i="5" s="1"/>
  <c r="BX56" i="5"/>
  <c r="FX56" i="5" s="1"/>
  <c r="BW56" i="5"/>
  <c r="FW56" i="5" s="1"/>
  <c r="BV56" i="5"/>
  <c r="FV56" i="5" s="1"/>
  <c r="BU56" i="5"/>
  <c r="FU56" i="5" s="1"/>
  <c r="BT56" i="5"/>
  <c r="FT56" i="5" s="1"/>
  <c r="BS56" i="5"/>
  <c r="FS56" i="5" s="1"/>
  <c r="BR56" i="5"/>
  <c r="FR56" i="5" s="1"/>
  <c r="BQ56" i="5"/>
  <c r="FQ56" i="5" s="1"/>
  <c r="BP56" i="5"/>
  <c r="FP56" i="5" s="1"/>
  <c r="BO56" i="5"/>
  <c r="FO56" i="5" s="1"/>
  <c r="BN56" i="5"/>
  <c r="FN56" i="5" s="1"/>
  <c r="BM56" i="5"/>
  <c r="FM56" i="5" s="1"/>
  <c r="BL56" i="5"/>
  <c r="FL56" i="5" s="1"/>
  <c r="BK56" i="5"/>
  <c r="FK56" i="5" s="1"/>
  <c r="BJ56" i="5"/>
  <c r="FJ56" i="5" s="1"/>
  <c r="BI56" i="5"/>
  <c r="FI56" i="5" s="1"/>
  <c r="BH56" i="5"/>
  <c r="FH56" i="5" s="1"/>
  <c r="BG56" i="5"/>
  <c r="FG56" i="5" s="1"/>
  <c r="BF56" i="5"/>
  <c r="FF56" i="5" s="1"/>
  <c r="BE56" i="5"/>
  <c r="FE56" i="5" s="1"/>
  <c r="BD56" i="5"/>
  <c r="FD56" i="5" s="1"/>
  <c r="BC56" i="5"/>
  <c r="FC56" i="5" s="1"/>
  <c r="BB56" i="5"/>
  <c r="FB56" i="5" s="1"/>
  <c r="BA56" i="5"/>
  <c r="FA56" i="5" s="1"/>
  <c r="AZ56" i="5"/>
  <c r="EZ56" i="5" s="1"/>
  <c r="AY56" i="5"/>
  <c r="EY56" i="5" s="1"/>
  <c r="AX56" i="5"/>
  <c r="EX56" i="5" s="1"/>
  <c r="AW56" i="5"/>
  <c r="EW56" i="5" s="1"/>
  <c r="AV56" i="5"/>
  <c r="EV56" i="5" s="1"/>
  <c r="AU56" i="5"/>
  <c r="EU56" i="5" s="1"/>
  <c r="AT56" i="5"/>
  <c r="ET56" i="5" s="1"/>
  <c r="AS56" i="5"/>
  <c r="ES56" i="5" s="1"/>
  <c r="AR56" i="5"/>
  <c r="ER56" i="5" s="1"/>
  <c r="AQ56" i="5"/>
  <c r="EQ56" i="5" s="1"/>
  <c r="AP56" i="5"/>
  <c r="EP56" i="5" s="1"/>
  <c r="AO56" i="5"/>
  <c r="EO56" i="5" s="1"/>
  <c r="AN56" i="5"/>
  <c r="EN56" i="5" s="1"/>
  <c r="AM56" i="5"/>
  <c r="EM56" i="5" s="1"/>
  <c r="AL56" i="5"/>
  <c r="EL56" i="5" s="1"/>
  <c r="AK56" i="5"/>
  <c r="EK56" i="5" s="1"/>
  <c r="AJ56" i="5"/>
  <c r="EJ56" i="5" s="1"/>
  <c r="AI56" i="5"/>
  <c r="EI56" i="5" s="1"/>
  <c r="AH56" i="5"/>
  <c r="EH56" i="5" s="1"/>
  <c r="AG56" i="5"/>
  <c r="EG56" i="5" s="1"/>
  <c r="AF56" i="5"/>
  <c r="EF56" i="5" s="1"/>
  <c r="AE56" i="5"/>
  <c r="EE56" i="5" s="1"/>
  <c r="AD56" i="5"/>
  <c r="ED56" i="5" s="1"/>
  <c r="AC56" i="5"/>
  <c r="EC56" i="5" s="1"/>
  <c r="AB56" i="5"/>
  <c r="EB56" i="5" s="1"/>
  <c r="AA56" i="5"/>
  <c r="EA56" i="5" s="1"/>
  <c r="Z56" i="5"/>
  <c r="DZ56" i="5" s="1"/>
  <c r="Y56" i="5"/>
  <c r="DY56" i="5" s="1"/>
  <c r="X56" i="5"/>
  <c r="DX56" i="5" s="1"/>
  <c r="W56" i="5"/>
  <c r="DW56" i="5" s="1"/>
  <c r="V56" i="5"/>
  <c r="DV56" i="5" s="1"/>
  <c r="U56" i="5"/>
  <c r="DU56" i="5" s="1"/>
  <c r="T56" i="5"/>
  <c r="DT56" i="5" s="1"/>
  <c r="S56" i="5"/>
  <c r="DS56" i="5" s="1"/>
  <c r="R56" i="5"/>
  <c r="DR56" i="5" s="1"/>
  <c r="Q56" i="5"/>
  <c r="DQ56" i="5" s="1"/>
  <c r="P56" i="5"/>
  <c r="DP56" i="5" s="1"/>
  <c r="O56" i="5"/>
  <c r="DO56" i="5" s="1"/>
  <c r="N56" i="5"/>
  <c r="M56" i="5"/>
  <c r="DM56" i="5" s="1"/>
  <c r="L56" i="5"/>
  <c r="DL56" i="5" s="1"/>
  <c r="K56" i="5"/>
  <c r="DK56" i="5" s="1"/>
  <c r="J56" i="5"/>
  <c r="DJ56" i="5" s="1"/>
  <c r="I56" i="5"/>
  <c r="DI56" i="5" s="1"/>
  <c r="H56" i="5"/>
  <c r="DH56" i="5" s="1"/>
  <c r="G56" i="5"/>
  <c r="DG56" i="5" s="1"/>
  <c r="F56" i="5"/>
  <c r="DF56" i="5" s="1"/>
  <c r="DB55" i="5"/>
  <c r="DA55" i="5"/>
  <c r="HA55" i="5" s="1"/>
  <c r="CZ55" i="5"/>
  <c r="GZ55" i="5" s="1"/>
  <c r="CY55" i="5"/>
  <c r="GY55" i="5" s="1"/>
  <c r="CX55" i="5"/>
  <c r="GX55" i="5" s="1"/>
  <c r="CW55" i="5"/>
  <c r="GW55" i="5" s="1"/>
  <c r="CV55" i="5"/>
  <c r="GV55" i="5" s="1"/>
  <c r="CU55" i="5"/>
  <c r="GU55" i="5" s="1"/>
  <c r="CT55" i="5"/>
  <c r="GT55" i="5" s="1"/>
  <c r="CS55" i="5"/>
  <c r="GS55" i="5" s="1"/>
  <c r="CR55" i="5"/>
  <c r="GR55" i="5" s="1"/>
  <c r="CQ55" i="5"/>
  <c r="GQ55" i="5" s="1"/>
  <c r="CP55" i="5"/>
  <c r="GP55" i="5" s="1"/>
  <c r="CO55" i="5"/>
  <c r="GO55" i="5" s="1"/>
  <c r="CN55" i="5"/>
  <c r="GN55" i="5" s="1"/>
  <c r="CM55" i="5"/>
  <c r="GM55" i="5" s="1"/>
  <c r="CL55" i="5"/>
  <c r="GL55" i="5" s="1"/>
  <c r="CK55" i="5"/>
  <c r="GK55" i="5" s="1"/>
  <c r="CJ55" i="5"/>
  <c r="GJ55" i="5" s="1"/>
  <c r="CI55" i="5"/>
  <c r="GI55" i="5" s="1"/>
  <c r="CH55" i="5"/>
  <c r="GH55" i="5" s="1"/>
  <c r="CG55" i="5"/>
  <c r="GG55" i="5" s="1"/>
  <c r="CF55" i="5"/>
  <c r="GF55" i="5" s="1"/>
  <c r="CE55" i="5"/>
  <c r="GE55" i="5" s="1"/>
  <c r="CD55" i="5"/>
  <c r="GD55" i="5" s="1"/>
  <c r="CC55" i="5"/>
  <c r="GC55" i="5" s="1"/>
  <c r="CB55" i="5"/>
  <c r="GB55" i="5" s="1"/>
  <c r="CA55" i="5"/>
  <c r="GA55" i="5" s="1"/>
  <c r="BZ55" i="5"/>
  <c r="FZ55" i="5" s="1"/>
  <c r="BY55" i="5"/>
  <c r="FY55" i="5" s="1"/>
  <c r="BX55" i="5"/>
  <c r="FX55" i="5" s="1"/>
  <c r="BW55" i="5"/>
  <c r="FW55" i="5" s="1"/>
  <c r="BV55" i="5"/>
  <c r="FV55" i="5" s="1"/>
  <c r="BU55" i="5"/>
  <c r="FU55" i="5" s="1"/>
  <c r="BT55" i="5"/>
  <c r="FT55" i="5" s="1"/>
  <c r="BS55" i="5"/>
  <c r="FS55" i="5" s="1"/>
  <c r="BR55" i="5"/>
  <c r="FR55" i="5" s="1"/>
  <c r="BQ55" i="5"/>
  <c r="FQ55" i="5" s="1"/>
  <c r="BP55" i="5"/>
  <c r="FP55" i="5" s="1"/>
  <c r="BO55" i="5"/>
  <c r="FO55" i="5" s="1"/>
  <c r="BN55" i="5"/>
  <c r="FN55" i="5" s="1"/>
  <c r="BM55" i="5"/>
  <c r="FM55" i="5" s="1"/>
  <c r="BL55" i="5"/>
  <c r="FL55" i="5" s="1"/>
  <c r="BK55" i="5"/>
  <c r="FK55" i="5" s="1"/>
  <c r="BJ55" i="5"/>
  <c r="FJ55" i="5" s="1"/>
  <c r="BI55" i="5"/>
  <c r="FI55" i="5" s="1"/>
  <c r="BH55" i="5"/>
  <c r="FH55" i="5" s="1"/>
  <c r="BG55" i="5"/>
  <c r="FG55" i="5" s="1"/>
  <c r="BF55" i="5"/>
  <c r="FF55" i="5" s="1"/>
  <c r="BE55" i="5"/>
  <c r="FE55" i="5" s="1"/>
  <c r="BD55" i="5"/>
  <c r="FD55" i="5" s="1"/>
  <c r="BC55" i="5"/>
  <c r="FC55" i="5" s="1"/>
  <c r="BB55" i="5"/>
  <c r="FB55" i="5" s="1"/>
  <c r="BA55" i="5"/>
  <c r="FA55" i="5" s="1"/>
  <c r="AZ55" i="5"/>
  <c r="EZ55" i="5" s="1"/>
  <c r="AY55" i="5"/>
  <c r="EY55" i="5" s="1"/>
  <c r="AX55" i="5"/>
  <c r="EX55" i="5" s="1"/>
  <c r="AW55" i="5"/>
  <c r="EW55" i="5" s="1"/>
  <c r="AV55" i="5"/>
  <c r="EV55" i="5" s="1"/>
  <c r="AU55" i="5"/>
  <c r="EU55" i="5" s="1"/>
  <c r="AT55" i="5"/>
  <c r="ET55" i="5" s="1"/>
  <c r="AS55" i="5"/>
  <c r="ES55" i="5" s="1"/>
  <c r="AR55" i="5"/>
  <c r="ER55" i="5" s="1"/>
  <c r="AQ55" i="5"/>
  <c r="EQ55" i="5" s="1"/>
  <c r="AP55" i="5"/>
  <c r="EP55" i="5" s="1"/>
  <c r="AO55" i="5"/>
  <c r="EO55" i="5" s="1"/>
  <c r="AN55" i="5"/>
  <c r="EN55" i="5" s="1"/>
  <c r="AM55" i="5"/>
  <c r="EM55" i="5" s="1"/>
  <c r="AL55" i="5"/>
  <c r="EL55" i="5" s="1"/>
  <c r="AK55" i="5"/>
  <c r="EK55" i="5" s="1"/>
  <c r="AJ55" i="5"/>
  <c r="EJ55" i="5" s="1"/>
  <c r="AI55" i="5"/>
  <c r="EI55" i="5" s="1"/>
  <c r="AH55" i="5"/>
  <c r="EH55" i="5" s="1"/>
  <c r="AG55" i="5"/>
  <c r="EG55" i="5" s="1"/>
  <c r="AF55" i="5"/>
  <c r="EF55" i="5" s="1"/>
  <c r="AE55" i="5"/>
  <c r="EE55" i="5" s="1"/>
  <c r="AD55" i="5"/>
  <c r="ED55" i="5" s="1"/>
  <c r="AC55" i="5"/>
  <c r="EC55" i="5" s="1"/>
  <c r="AB55" i="5"/>
  <c r="EB55" i="5" s="1"/>
  <c r="AA55" i="5"/>
  <c r="EA55" i="5" s="1"/>
  <c r="Z55" i="5"/>
  <c r="DZ55" i="5" s="1"/>
  <c r="Y55" i="5"/>
  <c r="DY55" i="5" s="1"/>
  <c r="X55" i="5"/>
  <c r="DX55" i="5" s="1"/>
  <c r="W55" i="5"/>
  <c r="DW55" i="5" s="1"/>
  <c r="V55" i="5"/>
  <c r="DV55" i="5" s="1"/>
  <c r="U55" i="5"/>
  <c r="DU55" i="5" s="1"/>
  <c r="T55" i="5"/>
  <c r="DT55" i="5" s="1"/>
  <c r="S55" i="5"/>
  <c r="R55" i="5"/>
  <c r="DR55" i="5" s="1"/>
  <c r="Q55" i="5"/>
  <c r="DQ55" i="5" s="1"/>
  <c r="P55" i="5"/>
  <c r="DP55" i="5" s="1"/>
  <c r="O55" i="5"/>
  <c r="DO55" i="5" s="1"/>
  <c r="N55" i="5"/>
  <c r="DN55" i="5" s="1"/>
  <c r="M55" i="5"/>
  <c r="DM55" i="5" s="1"/>
  <c r="L55" i="5"/>
  <c r="DL55" i="5" s="1"/>
  <c r="K55" i="5"/>
  <c r="DK55" i="5" s="1"/>
  <c r="J55" i="5"/>
  <c r="DJ55" i="5" s="1"/>
  <c r="I55" i="5"/>
  <c r="DI55" i="5" s="1"/>
  <c r="H55" i="5"/>
  <c r="DH55" i="5" s="1"/>
  <c r="G55" i="5"/>
  <c r="DG55" i="5" s="1"/>
  <c r="F55" i="5"/>
  <c r="DF55" i="5" s="1"/>
  <c r="DB54" i="5"/>
  <c r="DA54" i="5"/>
  <c r="HA54" i="5" s="1"/>
  <c r="CZ54" i="5"/>
  <c r="GZ54" i="5" s="1"/>
  <c r="CY54" i="5"/>
  <c r="GY54" i="5" s="1"/>
  <c r="CX54" i="5"/>
  <c r="GX54" i="5" s="1"/>
  <c r="CW54" i="5"/>
  <c r="GW54" i="5" s="1"/>
  <c r="CV54" i="5"/>
  <c r="GV54" i="5" s="1"/>
  <c r="CU54" i="5"/>
  <c r="GU54" i="5" s="1"/>
  <c r="CT54" i="5"/>
  <c r="GT54" i="5" s="1"/>
  <c r="CS54" i="5"/>
  <c r="GS54" i="5" s="1"/>
  <c r="CR54" i="5"/>
  <c r="GR54" i="5" s="1"/>
  <c r="CQ54" i="5"/>
  <c r="GQ54" i="5" s="1"/>
  <c r="CP54" i="5"/>
  <c r="GP54" i="5" s="1"/>
  <c r="CO54" i="5"/>
  <c r="GO54" i="5" s="1"/>
  <c r="CN54" i="5"/>
  <c r="GN54" i="5" s="1"/>
  <c r="CM54" i="5"/>
  <c r="GM54" i="5" s="1"/>
  <c r="CL54" i="5"/>
  <c r="GL54" i="5" s="1"/>
  <c r="CK54" i="5"/>
  <c r="GK54" i="5" s="1"/>
  <c r="CJ54" i="5"/>
  <c r="GJ54" i="5" s="1"/>
  <c r="CI54" i="5"/>
  <c r="GI54" i="5" s="1"/>
  <c r="CH54" i="5"/>
  <c r="GH54" i="5" s="1"/>
  <c r="CG54" i="5"/>
  <c r="GG54" i="5" s="1"/>
  <c r="CF54" i="5"/>
  <c r="GF54" i="5" s="1"/>
  <c r="CE54" i="5"/>
  <c r="GE54" i="5" s="1"/>
  <c r="CD54" i="5"/>
  <c r="GD54" i="5" s="1"/>
  <c r="CC54" i="5"/>
  <c r="GC54" i="5" s="1"/>
  <c r="CB54" i="5"/>
  <c r="GB54" i="5" s="1"/>
  <c r="CA54" i="5"/>
  <c r="GA54" i="5" s="1"/>
  <c r="BZ54" i="5"/>
  <c r="FZ54" i="5" s="1"/>
  <c r="BY54" i="5"/>
  <c r="FY54" i="5" s="1"/>
  <c r="BX54" i="5"/>
  <c r="FX54" i="5" s="1"/>
  <c r="BW54" i="5"/>
  <c r="FW54" i="5" s="1"/>
  <c r="BV54" i="5"/>
  <c r="FV54" i="5" s="1"/>
  <c r="BU54" i="5"/>
  <c r="FU54" i="5" s="1"/>
  <c r="BT54" i="5"/>
  <c r="FT54" i="5" s="1"/>
  <c r="BS54" i="5"/>
  <c r="FS54" i="5" s="1"/>
  <c r="BR54" i="5"/>
  <c r="FR54" i="5" s="1"/>
  <c r="BQ54" i="5"/>
  <c r="FQ54" i="5" s="1"/>
  <c r="BP54" i="5"/>
  <c r="FP54" i="5" s="1"/>
  <c r="BO54" i="5"/>
  <c r="FO54" i="5" s="1"/>
  <c r="BN54" i="5"/>
  <c r="FN54" i="5" s="1"/>
  <c r="BM54" i="5"/>
  <c r="FM54" i="5" s="1"/>
  <c r="BL54" i="5"/>
  <c r="FL54" i="5" s="1"/>
  <c r="BK54" i="5"/>
  <c r="FK54" i="5" s="1"/>
  <c r="BJ54" i="5"/>
  <c r="FJ54" i="5" s="1"/>
  <c r="BI54" i="5"/>
  <c r="FI54" i="5" s="1"/>
  <c r="BH54" i="5"/>
  <c r="FH54" i="5" s="1"/>
  <c r="BG54" i="5"/>
  <c r="FG54" i="5" s="1"/>
  <c r="BF54" i="5"/>
  <c r="FF54" i="5" s="1"/>
  <c r="BE54" i="5"/>
  <c r="FE54" i="5" s="1"/>
  <c r="BD54" i="5"/>
  <c r="FD54" i="5" s="1"/>
  <c r="BC54" i="5"/>
  <c r="FC54" i="5" s="1"/>
  <c r="BB54" i="5"/>
  <c r="FB54" i="5" s="1"/>
  <c r="BA54" i="5"/>
  <c r="FA54" i="5" s="1"/>
  <c r="AZ54" i="5"/>
  <c r="EZ54" i="5" s="1"/>
  <c r="AY54" i="5"/>
  <c r="EY54" i="5" s="1"/>
  <c r="AX54" i="5"/>
  <c r="EX54" i="5" s="1"/>
  <c r="AW54" i="5"/>
  <c r="EW54" i="5" s="1"/>
  <c r="AV54" i="5"/>
  <c r="EV54" i="5" s="1"/>
  <c r="AU54" i="5"/>
  <c r="EU54" i="5" s="1"/>
  <c r="AT54" i="5"/>
  <c r="ET54" i="5" s="1"/>
  <c r="AS54" i="5"/>
  <c r="ES54" i="5" s="1"/>
  <c r="AR54" i="5"/>
  <c r="ER54" i="5" s="1"/>
  <c r="AQ54" i="5"/>
  <c r="EQ54" i="5" s="1"/>
  <c r="AP54" i="5"/>
  <c r="EP54" i="5" s="1"/>
  <c r="AO54" i="5"/>
  <c r="EO54" i="5" s="1"/>
  <c r="AN54" i="5"/>
  <c r="EN54" i="5" s="1"/>
  <c r="AM54" i="5"/>
  <c r="EM54" i="5" s="1"/>
  <c r="AL54" i="5"/>
  <c r="EL54" i="5" s="1"/>
  <c r="AK54" i="5"/>
  <c r="EK54" i="5" s="1"/>
  <c r="AJ54" i="5"/>
  <c r="EJ54" i="5" s="1"/>
  <c r="AI54" i="5"/>
  <c r="EI54" i="5" s="1"/>
  <c r="AH54" i="5"/>
  <c r="EH54" i="5" s="1"/>
  <c r="AG54" i="5"/>
  <c r="EG54" i="5" s="1"/>
  <c r="AF54" i="5"/>
  <c r="EF54" i="5" s="1"/>
  <c r="AE54" i="5"/>
  <c r="EE54" i="5" s="1"/>
  <c r="AD54" i="5"/>
  <c r="ED54" i="5" s="1"/>
  <c r="AC54" i="5"/>
  <c r="EC54" i="5" s="1"/>
  <c r="AB54" i="5"/>
  <c r="EB54" i="5" s="1"/>
  <c r="AA54" i="5"/>
  <c r="EA54" i="5" s="1"/>
  <c r="Z54" i="5"/>
  <c r="DZ54" i="5" s="1"/>
  <c r="Y54" i="5"/>
  <c r="DY54" i="5" s="1"/>
  <c r="X54" i="5"/>
  <c r="DX54" i="5" s="1"/>
  <c r="W54" i="5"/>
  <c r="DW54" i="5" s="1"/>
  <c r="V54" i="5"/>
  <c r="DV54" i="5" s="1"/>
  <c r="U54" i="5"/>
  <c r="DU54" i="5" s="1"/>
  <c r="T54" i="5"/>
  <c r="DT54" i="5" s="1"/>
  <c r="S54" i="5"/>
  <c r="DS54" i="5" s="1"/>
  <c r="R54" i="5"/>
  <c r="DR54" i="5" s="1"/>
  <c r="Q54" i="5"/>
  <c r="DQ54" i="5" s="1"/>
  <c r="P54" i="5"/>
  <c r="DP54" i="5" s="1"/>
  <c r="O54" i="5"/>
  <c r="DO54" i="5" s="1"/>
  <c r="N54" i="5"/>
  <c r="DN54" i="5" s="1"/>
  <c r="M54" i="5"/>
  <c r="DM54" i="5" s="1"/>
  <c r="L54" i="5"/>
  <c r="DL54" i="5" s="1"/>
  <c r="K54" i="5"/>
  <c r="DK54" i="5" s="1"/>
  <c r="J54" i="5"/>
  <c r="DJ54" i="5" s="1"/>
  <c r="I54" i="5"/>
  <c r="DI54" i="5" s="1"/>
  <c r="H54" i="5"/>
  <c r="G54" i="5"/>
  <c r="DG54" i="5" s="1"/>
  <c r="F54" i="5"/>
  <c r="DF54" i="5" s="1"/>
  <c r="DB53" i="5"/>
  <c r="DA53" i="5"/>
  <c r="HA53" i="5" s="1"/>
  <c r="CZ53" i="5"/>
  <c r="GZ53" i="5" s="1"/>
  <c r="CY53" i="5"/>
  <c r="GY53" i="5" s="1"/>
  <c r="CX53" i="5"/>
  <c r="GX53" i="5" s="1"/>
  <c r="CW53" i="5"/>
  <c r="GW53" i="5" s="1"/>
  <c r="CV53" i="5"/>
  <c r="GV53" i="5" s="1"/>
  <c r="CU53" i="5"/>
  <c r="GU53" i="5" s="1"/>
  <c r="CT53" i="5"/>
  <c r="GT53" i="5" s="1"/>
  <c r="CS53" i="5"/>
  <c r="GS53" i="5" s="1"/>
  <c r="CR53" i="5"/>
  <c r="GR53" i="5" s="1"/>
  <c r="CQ53" i="5"/>
  <c r="GQ53" i="5" s="1"/>
  <c r="CP53" i="5"/>
  <c r="GP53" i="5" s="1"/>
  <c r="CO53" i="5"/>
  <c r="GO53" i="5" s="1"/>
  <c r="CN53" i="5"/>
  <c r="GN53" i="5" s="1"/>
  <c r="CM53" i="5"/>
  <c r="GM53" i="5" s="1"/>
  <c r="CL53" i="5"/>
  <c r="GL53" i="5" s="1"/>
  <c r="CK53" i="5"/>
  <c r="GK53" i="5" s="1"/>
  <c r="CJ53" i="5"/>
  <c r="GJ53" i="5" s="1"/>
  <c r="CI53" i="5"/>
  <c r="GI53" i="5" s="1"/>
  <c r="CH53" i="5"/>
  <c r="GH53" i="5" s="1"/>
  <c r="CG53" i="5"/>
  <c r="GG53" i="5" s="1"/>
  <c r="CF53" i="5"/>
  <c r="GF53" i="5" s="1"/>
  <c r="CE53" i="5"/>
  <c r="GE53" i="5" s="1"/>
  <c r="CD53" i="5"/>
  <c r="GD53" i="5" s="1"/>
  <c r="CC53" i="5"/>
  <c r="GC53" i="5" s="1"/>
  <c r="CB53" i="5"/>
  <c r="GB53" i="5" s="1"/>
  <c r="CA53" i="5"/>
  <c r="GA53" i="5" s="1"/>
  <c r="BZ53" i="5"/>
  <c r="FZ53" i="5" s="1"/>
  <c r="BY53" i="5"/>
  <c r="FY53" i="5" s="1"/>
  <c r="BX53" i="5"/>
  <c r="FX53" i="5" s="1"/>
  <c r="BW53" i="5"/>
  <c r="FW53" i="5" s="1"/>
  <c r="BV53" i="5"/>
  <c r="FV53" i="5" s="1"/>
  <c r="BU53" i="5"/>
  <c r="FU53" i="5" s="1"/>
  <c r="BT53" i="5"/>
  <c r="FT53" i="5" s="1"/>
  <c r="BS53" i="5"/>
  <c r="FS53" i="5" s="1"/>
  <c r="BR53" i="5"/>
  <c r="FR53" i="5" s="1"/>
  <c r="BQ53" i="5"/>
  <c r="FQ53" i="5" s="1"/>
  <c r="BP53" i="5"/>
  <c r="FP53" i="5" s="1"/>
  <c r="BO53" i="5"/>
  <c r="FO53" i="5" s="1"/>
  <c r="BN53" i="5"/>
  <c r="FN53" i="5" s="1"/>
  <c r="BM53" i="5"/>
  <c r="FM53" i="5" s="1"/>
  <c r="BL53" i="5"/>
  <c r="FL53" i="5" s="1"/>
  <c r="BK53" i="5"/>
  <c r="FK53" i="5" s="1"/>
  <c r="BJ53" i="5"/>
  <c r="FJ53" i="5" s="1"/>
  <c r="BI53" i="5"/>
  <c r="FI53" i="5" s="1"/>
  <c r="BH53" i="5"/>
  <c r="FH53" i="5" s="1"/>
  <c r="BG53" i="5"/>
  <c r="FG53" i="5" s="1"/>
  <c r="BF53" i="5"/>
  <c r="FF53" i="5" s="1"/>
  <c r="BE53" i="5"/>
  <c r="FE53" i="5" s="1"/>
  <c r="BD53" i="5"/>
  <c r="FD53" i="5" s="1"/>
  <c r="BC53" i="5"/>
  <c r="FC53" i="5" s="1"/>
  <c r="BB53" i="5"/>
  <c r="FB53" i="5" s="1"/>
  <c r="BA53" i="5"/>
  <c r="FA53" i="5" s="1"/>
  <c r="AZ53" i="5"/>
  <c r="EZ53" i="5" s="1"/>
  <c r="AY53" i="5"/>
  <c r="EY53" i="5" s="1"/>
  <c r="AX53" i="5"/>
  <c r="EX53" i="5" s="1"/>
  <c r="AW53" i="5"/>
  <c r="EW53" i="5" s="1"/>
  <c r="AV53" i="5"/>
  <c r="EV53" i="5" s="1"/>
  <c r="AU53" i="5"/>
  <c r="EU53" i="5" s="1"/>
  <c r="AT53" i="5"/>
  <c r="ET53" i="5" s="1"/>
  <c r="AS53" i="5"/>
  <c r="ES53" i="5" s="1"/>
  <c r="AR53" i="5"/>
  <c r="ER53" i="5" s="1"/>
  <c r="AQ53" i="5"/>
  <c r="EQ53" i="5" s="1"/>
  <c r="AP53" i="5"/>
  <c r="EP53" i="5" s="1"/>
  <c r="AO53" i="5"/>
  <c r="EO53" i="5" s="1"/>
  <c r="AN53" i="5"/>
  <c r="EN53" i="5" s="1"/>
  <c r="AM53" i="5"/>
  <c r="EM53" i="5" s="1"/>
  <c r="AL53" i="5"/>
  <c r="EL53" i="5" s="1"/>
  <c r="AK53" i="5"/>
  <c r="EK53" i="5" s="1"/>
  <c r="AJ53" i="5"/>
  <c r="EJ53" i="5" s="1"/>
  <c r="AI53" i="5"/>
  <c r="EI53" i="5" s="1"/>
  <c r="AH53" i="5"/>
  <c r="EH53" i="5" s="1"/>
  <c r="AG53" i="5"/>
  <c r="EG53" i="5" s="1"/>
  <c r="AF53" i="5"/>
  <c r="EF53" i="5" s="1"/>
  <c r="AE53" i="5"/>
  <c r="EE53" i="5" s="1"/>
  <c r="AD53" i="5"/>
  <c r="ED53" i="5" s="1"/>
  <c r="AC53" i="5"/>
  <c r="EC53" i="5" s="1"/>
  <c r="AB53" i="5"/>
  <c r="EB53" i="5" s="1"/>
  <c r="AA53" i="5"/>
  <c r="EA53" i="5" s="1"/>
  <c r="Z53" i="5"/>
  <c r="DZ53" i="5" s="1"/>
  <c r="Y53" i="5"/>
  <c r="DY53" i="5" s="1"/>
  <c r="X53" i="5"/>
  <c r="DX53" i="5" s="1"/>
  <c r="W53" i="5"/>
  <c r="DW53" i="5" s="1"/>
  <c r="V53" i="5"/>
  <c r="DV53" i="5" s="1"/>
  <c r="U53" i="5"/>
  <c r="DU53" i="5" s="1"/>
  <c r="T53" i="5"/>
  <c r="DT53" i="5" s="1"/>
  <c r="S53" i="5"/>
  <c r="DS53" i="5" s="1"/>
  <c r="R53" i="5"/>
  <c r="DR53" i="5" s="1"/>
  <c r="Q53" i="5"/>
  <c r="DQ53" i="5" s="1"/>
  <c r="P53" i="5"/>
  <c r="DP53" i="5" s="1"/>
  <c r="O53" i="5"/>
  <c r="DO53" i="5" s="1"/>
  <c r="N53" i="5"/>
  <c r="DN53" i="5" s="1"/>
  <c r="M53" i="5"/>
  <c r="L53" i="5"/>
  <c r="DL53" i="5" s="1"/>
  <c r="K53" i="5"/>
  <c r="DK53" i="5" s="1"/>
  <c r="J53" i="5"/>
  <c r="DJ53" i="5" s="1"/>
  <c r="I53" i="5"/>
  <c r="DI53" i="5" s="1"/>
  <c r="H53" i="5"/>
  <c r="DH53" i="5" s="1"/>
  <c r="G53" i="5"/>
  <c r="DG53" i="5" s="1"/>
  <c r="F53" i="5"/>
  <c r="DF53" i="5" s="1"/>
  <c r="DB52" i="5"/>
  <c r="DA52" i="5"/>
  <c r="HA52" i="5" s="1"/>
  <c r="CZ52" i="5"/>
  <c r="GZ52" i="5" s="1"/>
  <c r="CY52" i="5"/>
  <c r="GY52" i="5" s="1"/>
  <c r="CX52" i="5"/>
  <c r="GX52" i="5" s="1"/>
  <c r="CW52" i="5"/>
  <c r="GW52" i="5" s="1"/>
  <c r="CV52" i="5"/>
  <c r="GV52" i="5" s="1"/>
  <c r="CU52" i="5"/>
  <c r="GU52" i="5" s="1"/>
  <c r="CT52" i="5"/>
  <c r="GT52" i="5" s="1"/>
  <c r="CS52" i="5"/>
  <c r="GS52" i="5" s="1"/>
  <c r="CR52" i="5"/>
  <c r="GR52" i="5" s="1"/>
  <c r="CQ52" i="5"/>
  <c r="GQ52" i="5" s="1"/>
  <c r="CP52" i="5"/>
  <c r="GP52" i="5" s="1"/>
  <c r="CO52" i="5"/>
  <c r="GO52" i="5" s="1"/>
  <c r="CN52" i="5"/>
  <c r="GN52" i="5" s="1"/>
  <c r="CM52" i="5"/>
  <c r="GM52" i="5" s="1"/>
  <c r="CL52" i="5"/>
  <c r="GL52" i="5" s="1"/>
  <c r="CK52" i="5"/>
  <c r="GK52" i="5" s="1"/>
  <c r="CJ52" i="5"/>
  <c r="GJ52" i="5" s="1"/>
  <c r="CI52" i="5"/>
  <c r="GI52" i="5" s="1"/>
  <c r="CH52" i="5"/>
  <c r="GH52" i="5" s="1"/>
  <c r="CG52" i="5"/>
  <c r="GG52" i="5" s="1"/>
  <c r="CF52" i="5"/>
  <c r="GF52" i="5" s="1"/>
  <c r="CE52" i="5"/>
  <c r="GE52" i="5" s="1"/>
  <c r="CD52" i="5"/>
  <c r="GD52" i="5" s="1"/>
  <c r="CC52" i="5"/>
  <c r="GC52" i="5" s="1"/>
  <c r="CB52" i="5"/>
  <c r="GB52" i="5" s="1"/>
  <c r="CA52" i="5"/>
  <c r="GA52" i="5" s="1"/>
  <c r="BZ52" i="5"/>
  <c r="FZ52" i="5" s="1"/>
  <c r="BY52" i="5"/>
  <c r="FY52" i="5" s="1"/>
  <c r="BX52" i="5"/>
  <c r="FX52" i="5" s="1"/>
  <c r="BW52" i="5"/>
  <c r="FW52" i="5" s="1"/>
  <c r="BV52" i="5"/>
  <c r="FV52" i="5" s="1"/>
  <c r="BU52" i="5"/>
  <c r="FU52" i="5" s="1"/>
  <c r="BT52" i="5"/>
  <c r="FT52" i="5" s="1"/>
  <c r="BS52" i="5"/>
  <c r="FS52" i="5" s="1"/>
  <c r="BR52" i="5"/>
  <c r="FR52" i="5" s="1"/>
  <c r="BQ52" i="5"/>
  <c r="FQ52" i="5" s="1"/>
  <c r="BP52" i="5"/>
  <c r="FP52" i="5" s="1"/>
  <c r="BO52" i="5"/>
  <c r="FO52" i="5" s="1"/>
  <c r="BN52" i="5"/>
  <c r="FN52" i="5" s="1"/>
  <c r="BM52" i="5"/>
  <c r="FM52" i="5" s="1"/>
  <c r="BL52" i="5"/>
  <c r="FL52" i="5" s="1"/>
  <c r="BK52" i="5"/>
  <c r="FK52" i="5" s="1"/>
  <c r="BJ52" i="5"/>
  <c r="FJ52" i="5" s="1"/>
  <c r="BI52" i="5"/>
  <c r="FI52" i="5" s="1"/>
  <c r="BH52" i="5"/>
  <c r="FH52" i="5" s="1"/>
  <c r="BG52" i="5"/>
  <c r="FG52" i="5" s="1"/>
  <c r="BF52" i="5"/>
  <c r="FF52" i="5" s="1"/>
  <c r="BE52" i="5"/>
  <c r="FE52" i="5" s="1"/>
  <c r="BD52" i="5"/>
  <c r="FD52" i="5" s="1"/>
  <c r="BC52" i="5"/>
  <c r="FC52" i="5" s="1"/>
  <c r="BB52" i="5"/>
  <c r="FB52" i="5" s="1"/>
  <c r="BA52" i="5"/>
  <c r="FA52" i="5" s="1"/>
  <c r="AZ52" i="5"/>
  <c r="EZ52" i="5" s="1"/>
  <c r="AY52" i="5"/>
  <c r="EY52" i="5" s="1"/>
  <c r="AX52" i="5"/>
  <c r="EX52" i="5" s="1"/>
  <c r="AW52" i="5"/>
  <c r="EW52" i="5" s="1"/>
  <c r="AV52" i="5"/>
  <c r="EV52" i="5" s="1"/>
  <c r="AU52" i="5"/>
  <c r="EU52" i="5" s="1"/>
  <c r="AT52" i="5"/>
  <c r="ET52" i="5" s="1"/>
  <c r="AS52" i="5"/>
  <c r="ES52" i="5" s="1"/>
  <c r="AR52" i="5"/>
  <c r="ER52" i="5" s="1"/>
  <c r="AQ52" i="5"/>
  <c r="EQ52" i="5" s="1"/>
  <c r="AP52" i="5"/>
  <c r="EP52" i="5" s="1"/>
  <c r="AO52" i="5"/>
  <c r="EO52" i="5" s="1"/>
  <c r="AN52" i="5"/>
  <c r="EN52" i="5" s="1"/>
  <c r="AM52" i="5"/>
  <c r="EM52" i="5" s="1"/>
  <c r="AL52" i="5"/>
  <c r="EL52" i="5" s="1"/>
  <c r="AK52" i="5"/>
  <c r="EK52" i="5" s="1"/>
  <c r="AJ52" i="5"/>
  <c r="EJ52" i="5" s="1"/>
  <c r="AI52" i="5"/>
  <c r="EI52" i="5" s="1"/>
  <c r="AH52" i="5"/>
  <c r="EH52" i="5" s="1"/>
  <c r="AG52" i="5"/>
  <c r="EG52" i="5" s="1"/>
  <c r="AF52" i="5"/>
  <c r="EF52" i="5" s="1"/>
  <c r="AE52" i="5"/>
  <c r="EE52" i="5" s="1"/>
  <c r="AD52" i="5"/>
  <c r="ED52" i="5" s="1"/>
  <c r="AC52" i="5"/>
  <c r="EC52" i="5" s="1"/>
  <c r="AB52" i="5"/>
  <c r="EB52" i="5" s="1"/>
  <c r="AA52" i="5"/>
  <c r="EA52" i="5" s="1"/>
  <c r="Z52" i="5"/>
  <c r="DZ52" i="5" s="1"/>
  <c r="Y52" i="5"/>
  <c r="DY52" i="5" s="1"/>
  <c r="X52" i="5"/>
  <c r="DX52" i="5" s="1"/>
  <c r="W52" i="5"/>
  <c r="DW52" i="5" s="1"/>
  <c r="V52" i="5"/>
  <c r="DV52" i="5" s="1"/>
  <c r="U52" i="5"/>
  <c r="DU52" i="5" s="1"/>
  <c r="T52" i="5"/>
  <c r="DT52" i="5" s="1"/>
  <c r="S52" i="5"/>
  <c r="DS52" i="5" s="1"/>
  <c r="R52" i="5"/>
  <c r="Q52" i="5"/>
  <c r="DQ52" i="5" s="1"/>
  <c r="P52" i="5"/>
  <c r="DP52" i="5" s="1"/>
  <c r="O52" i="5"/>
  <c r="DO52" i="5" s="1"/>
  <c r="N52" i="5"/>
  <c r="DN52" i="5" s="1"/>
  <c r="M52" i="5"/>
  <c r="DM52" i="5" s="1"/>
  <c r="L52" i="5"/>
  <c r="DL52" i="5" s="1"/>
  <c r="K52" i="5"/>
  <c r="DK52" i="5" s="1"/>
  <c r="J52" i="5"/>
  <c r="DJ52" i="5" s="1"/>
  <c r="I52" i="5"/>
  <c r="DI52" i="5" s="1"/>
  <c r="H52" i="5"/>
  <c r="DH52" i="5" s="1"/>
  <c r="G52" i="5"/>
  <c r="DG52" i="5" s="1"/>
  <c r="F52" i="5"/>
  <c r="DF52" i="5" s="1"/>
  <c r="DB51" i="5"/>
  <c r="DA51" i="5"/>
  <c r="HA51" i="5" s="1"/>
  <c r="CZ51" i="5"/>
  <c r="GZ51" i="5" s="1"/>
  <c r="CY51" i="5"/>
  <c r="GY51" i="5" s="1"/>
  <c r="CX51" i="5"/>
  <c r="GX51" i="5" s="1"/>
  <c r="CW51" i="5"/>
  <c r="GW51" i="5" s="1"/>
  <c r="CV51" i="5"/>
  <c r="GV51" i="5" s="1"/>
  <c r="CU51" i="5"/>
  <c r="GU51" i="5" s="1"/>
  <c r="CT51" i="5"/>
  <c r="GT51" i="5" s="1"/>
  <c r="CS51" i="5"/>
  <c r="GS51" i="5" s="1"/>
  <c r="CR51" i="5"/>
  <c r="GR51" i="5" s="1"/>
  <c r="CQ51" i="5"/>
  <c r="GQ51" i="5" s="1"/>
  <c r="CP51" i="5"/>
  <c r="GP51" i="5" s="1"/>
  <c r="CO51" i="5"/>
  <c r="GO51" i="5" s="1"/>
  <c r="CN51" i="5"/>
  <c r="GN51" i="5" s="1"/>
  <c r="CM51" i="5"/>
  <c r="GM51" i="5" s="1"/>
  <c r="CL51" i="5"/>
  <c r="GL51" i="5" s="1"/>
  <c r="CK51" i="5"/>
  <c r="GK51" i="5" s="1"/>
  <c r="CJ51" i="5"/>
  <c r="GJ51" i="5" s="1"/>
  <c r="CI51" i="5"/>
  <c r="GI51" i="5" s="1"/>
  <c r="CH51" i="5"/>
  <c r="GH51" i="5" s="1"/>
  <c r="CG51" i="5"/>
  <c r="GG51" i="5" s="1"/>
  <c r="CF51" i="5"/>
  <c r="GF51" i="5" s="1"/>
  <c r="CE51" i="5"/>
  <c r="GE51" i="5" s="1"/>
  <c r="CD51" i="5"/>
  <c r="GD51" i="5" s="1"/>
  <c r="CC51" i="5"/>
  <c r="GC51" i="5" s="1"/>
  <c r="CB51" i="5"/>
  <c r="GB51" i="5" s="1"/>
  <c r="CA51" i="5"/>
  <c r="GA51" i="5" s="1"/>
  <c r="BZ51" i="5"/>
  <c r="FZ51" i="5" s="1"/>
  <c r="BY51" i="5"/>
  <c r="FY51" i="5" s="1"/>
  <c r="BX51" i="5"/>
  <c r="FX51" i="5" s="1"/>
  <c r="BW51" i="5"/>
  <c r="FW51" i="5" s="1"/>
  <c r="BV51" i="5"/>
  <c r="FV51" i="5" s="1"/>
  <c r="BU51" i="5"/>
  <c r="FU51" i="5" s="1"/>
  <c r="BT51" i="5"/>
  <c r="FT51" i="5" s="1"/>
  <c r="BS51" i="5"/>
  <c r="FS51" i="5" s="1"/>
  <c r="BR51" i="5"/>
  <c r="FR51" i="5" s="1"/>
  <c r="BQ51" i="5"/>
  <c r="FQ51" i="5" s="1"/>
  <c r="BP51" i="5"/>
  <c r="FP51" i="5" s="1"/>
  <c r="BO51" i="5"/>
  <c r="FO51" i="5" s="1"/>
  <c r="BN51" i="5"/>
  <c r="FN51" i="5" s="1"/>
  <c r="BM51" i="5"/>
  <c r="FM51" i="5" s="1"/>
  <c r="BL51" i="5"/>
  <c r="FL51" i="5" s="1"/>
  <c r="BK51" i="5"/>
  <c r="FK51" i="5" s="1"/>
  <c r="BJ51" i="5"/>
  <c r="FJ51" i="5" s="1"/>
  <c r="BI51" i="5"/>
  <c r="FI51" i="5" s="1"/>
  <c r="BH51" i="5"/>
  <c r="FH51" i="5" s="1"/>
  <c r="BG51" i="5"/>
  <c r="FG51" i="5" s="1"/>
  <c r="BF51" i="5"/>
  <c r="FF51" i="5" s="1"/>
  <c r="BE51" i="5"/>
  <c r="FE51" i="5" s="1"/>
  <c r="BD51" i="5"/>
  <c r="FD51" i="5" s="1"/>
  <c r="BC51" i="5"/>
  <c r="FC51" i="5" s="1"/>
  <c r="BB51" i="5"/>
  <c r="FB51" i="5" s="1"/>
  <c r="BA51" i="5"/>
  <c r="FA51" i="5" s="1"/>
  <c r="AZ51" i="5"/>
  <c r="EZ51" i="5" s="1"/>
  <c r="AY51" i="5"/>
  <c r="EY51" i="5" s="1"/>
  <c r="AX51" i="5"/>
  <c r="EX51" i="5" s="1"/>
  <c r="AW51" i="5"/>
  <c r="EW51" i="5" s="1"/>
  <c r="AV51" i="5"/>
  <c r="EV51" i="5" s="1"/>
  <c r="AU51" i="5"/>
  <c r="EU51" i="5" s="1"/>
  <c r="AT51" i="5"/>
  <c r="ET51" i="5" s="1"/>
  <c r="AS51" i="5"/>
  <c r="ES51" i="5" s="1"/>
  <c r="AR51" i="5"/>
  <c r="ER51" i="5" s="1"/>
  <c r="AQ51" i="5"/>
  <c r="EQ51" i="5" s="1"/>
  <c r="AP51" i="5"/>
  <c r="EP51" i="5" s="1"/>
  <c r="AO51" i="5"/>
  <c r="EO51" i="5" s="1"/>
  <c r="AN51" i="5"/>
  <c r="EN51" i="5" s="1"/>
  <c r="AM51" i="5"/>
  <c r="EM51" i="5" s="1"/>
  <c r="AL51" i="5"/>
  <c r="EL51" i="5" s="1"/>
  <c r="AK51" i="5"/>
  <c r="EK51" i="5" s="1"/>
  <c r="AJ51" i="5"/>
  <c r="EJ51" i="5" s="1"/>
  <c r="AI51" i="5"/>
  <c r="EI51" i="5" s="1"/>
  <c r="AH51" i="5"/>
  <c r="EH51" i="5" s="1"/>
  <c r="AG51" i="5"/>
  <c r="EG51" i="5" s="1"/>
  <c r="AF51" i="5"/>
  <c r="EF51" i="5" s="1"/>
  <c r="AE51" i="5"/>
  <c r="EE51" i="5" s="1"/>
  <c r="AD51" i="5"/>
  <c r="ED51" i="5" s="1"/>
  <c r="AC51" i="5"/>
  <c r="EC51" i="5" s="1"/>
  <c r="AB51" i="5"/>
  <c r="EB51" i="5" s="1"/>
  <c r="AA51" i="5"/>
  <c r="EA51" i="5" s="1"/>
  <c r="Z51" i="5"/>
  <c r="DZ51" i="5" s="1"/>
  <c r="Y51" i="5"/>
  <c r="DY51" i="5" s="1"/>
  <c r="X51" i="5"/>
  <c r="DX51" i="5" s="1"/>
  <c r="W51" i="5"/>
  <c r="DW51" i="5" s="1"/>
  <c r="V51" i="5"/>
  <c r="DV51" i="5" s="1"/>
  <c r="U51" i="5"/>
  <c r="DU51" i="5" s="1"/>
  <c r="T51" i="5"/>
  <c r="DT51" i="5" s="1"/>
  <c r="S51" i="5"/>
  <c r="DS51" i="5" s="1"/>
  <c r="R51" i="5"/>
  <c r="DR51" i="5" s="1"/>
  <c r="Q51" i="5"/>
  <c r="DQ51" i="5" s="1"/>
  <c r="P51" i="5"/>
  <c r="DP51" i="5" s="1"/>
  <c r="O51" i="5"/>
  <c r="DO51" i="5" s="1"/>
  <c r="N51" i="5"/>
  <c r="DN51" i="5" s="1"/>
  <c r="M51" i="5"/>
  <c r="DM51" i="5" s="1"/>
  <c r="L51" i="5"/>
  <c r="DL51" i="5" s="1"/>
  <c r="K51" i="5"/>
  <c r="DK51" i="5" s="1"/>
  <c r="J51" i="5"/>
  <c r="DJ51" i="5" s="1"/>
  <c r="I51" i="5"/>
  <c r="DI51" i="5" s="1"/>
  <c r="H51" i="5"/>
  <c r="DH51" i="5" s="1"/>
  <c r="G51" i="5"/>
  <c r="DG51" i="5" s="1"/>
  <c r="F51" i="5"/>
  <c r="DF51" i="5" s="1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DB48" i="5"/>
  <c r="DA48" i="5"/>
  <c r="HA48" i="5" s="1"/>
  <c r="CZ48" i="5"/>
  <c r="GZ48" i="5" s="1"/>
  <c r="CY48" i="5"/>
  <c r="GY48" i="5" s="1"/>
  <c r="CX48" i="5"/>
  <c r="GX48" i="5" s="1"/>
  <c r="CW48" i="5"/>
  <c r="GW48" i="5" s="1"/>
  <c r="CV48" i="5"/>
  <c r="GV48" i="5" s="1"/>
  <c r="CU48" i="5"/>
  <c r="GU48" i="5" s="1"/>
  <c r="CT48" i="5"/>
  <c r="GT48" i="5" s="1"/>
  <c r="CS48" i="5"/>
  <c r="GS48" i="5" s="1"/>
  <c r="CR48" i="5"/>
  <c r="GR48" i="5" s="1"/>
  <c r="CQ48" i="5"/>
  <c r="GQ48" i="5" s="1"/>
  <c r="CP48" i="5"/>
  <c r="GP48" i="5" s="1"/>
  <c r="CO48" i="5"/>
  <c r="GO48" i="5" s="1"/>
  <c r="CN48" i="5"/>
  <c r="GN48" i="5" s="1"/>
  <c r="CM48" i="5"/>
  <c r="GM48" i="5" s="1"/>
  <c r="CL48" i="5"/>
  <c r="GL48" i="5" s="1"/>
  <c r="CK48" i="5"/>
  <c r="GK48" i="5" s="1"/>
  <c r="CJ48" i="5"/>
  <c r="GJ48" i="5" s="1"/>
  <c r="CI48" i="5"/>
  <c r="GI48" i="5" s="1"/>
  <c r="CH48" i="5"/>
  <c r="GH48" i="5" s="1"/>
  <c r="CG48" i="5"/>
  <c r="GG48" i="5" s="1"/>
  <c r="CF48" i="5"/>
  <c r="GF48" i="5" s="1"/>
  <c r="CE48" i="5"/>
  <c r="GE48" i="5" s="1"/>
  <c r="CD48" i="5"/>
  <c r="GD48" i="5" s="1"/>
  <c r="CC48" i="5"/>
  <c r="GC48" i="5" s="1"/>
  <c r="CB48" i="5"/>
  <c r="GB48" i="5" s="1"/>
  <c r="CA48" i="5"/>
  <c r="GA48" i="5" s="1"/>
  <c r="BZ48" i="5"/>
  <c r="FZ48" i="5" s="1"/>
  <c r="BY48" i="5"/>
  <c r="FY48" i="5" s="1"/>
  <c r="BX48" i="5"/>
  <c r="FX48" i="5" s="1"/>
  <c r="BW48" i="5"/>
  <c r="FW48" i="5" s="1"/>
  <c r="BV48" i="5"/>
  <c r="FV48" i="5" s="1"/>
  <c r="BU48" i="5"/>
  <c r="FU48" i="5" s="1"/>
  <c r="BT48" i="5"/>
  <c r="FT48" i="5" s="1"/>
  <c r="BS48" i="5"/>
  <c r="FS48" i="5" s="1"/>
  <c r="BR48" i="5"/>
  <c r="FR48" i="5" s="1"/>
  <c r="BQ48" i="5"/>
  <c r="FQ48" i="5" s="1"/>
  <c r="BP48" i="5"/>
  <c r="FP48" i="5" s="1"/>
  <c r="BO48" i="5"/>
  <c r="FO48" i="5" s="1"/>
  <c r="BN48" i="5"/>
  <c r="FN48" i="5" s="1"/>
  <c r="BM48" i="5"/>
  <c r="FM48" i="5" s="1"/>
  <c r="BL48" i="5"/>
  <c r="FL48" i="5" s="1"/>
  <c r="BK48" i="5"/>
  <c r="FK48" i="5" s="1"/>
  <c r="BJ48" i="5"/>
  <c r="FJ48" i="5" s="1"/>
  <c r="BI48" i="5"/>
  <c r="FI48" i="5" s="1"/>
  <c r="BH48" i="5"/>
  <c r="FH48" i="5" s="1"/>
  <c r="BG48" i="5"/>
  <c r="FG48" i="5" s="1"/>
  <c r="BF48" i="5"/>
  <c r="FF48" i="5" s="1"/>
  <c r="BE48" i="5"/>
  <c r="FE48" i="5" s="1"/>
  <c r="BD48" i="5"/>
  <c r="FD48" i="5" s="1"/>
  <c r="BC48" i="5"/>
  <c r="FC48" i="5" s="1"/>
  <c r="BB48" i="5"/>
  <c r="FB48" i="5" s="1"/>
  <c r="BA48" i="5"/>
  <c r="FA48" i="5" s="1"/>
  <c r="AZ48" i="5"/>
  <c r="EZ48" i="5" s="1"/>
  <c r="AY48" i="5"/>
  <c r="EY48" i="5" s="1"/>
  <c r="AX48" i="5"/>
  <c r="EX48" i="5" s="1"/>
  <c r="AW48" i="5"/>
  <c r="EW48" i="5" s="1"/>
  <c r="AV48" i="5"/>
  <c r="EV48" i="5" s="1"/>
  <c r="AU48" i="5"/>
  <c r="EU48" i="5" s="1"/>
  <c r="AT48" i="5"/>
  <c r="ET48" i="5" s="1"/>
  <c r="AS48" i="5"/>
  <c r="ES48" i="5" s="1"/>
  <c r="AR48" i="5"/>
  <c r="ER48" i="5" s="1"/>
  <c r="AQ48" i="5"/>
  <c r="EQ48" i="5" s="1"/>
  <c r="AP48" i="5"/>
  <c r="EP48" i="5" s="1"/>
  <c r="AO48" i="5"/>
  <c r="EO48" i="5" s="1"/>
  <c r="AN48" i="5"/>
  <c r="EN48" i="5" s="1"/>
  <c r="AM48" i="5"/>
  <c r="EM48" i="5" s="1"/>
  <c r="AL48" i="5"/>
  <c r="EL48" i="5" s="1"/>
  <c r="AK48" i="5"/>
  <c r="EK48" i="5" s="1"/>
  <c r="AJ48" i="5"/>
  <c r="EJ48" i="5" s="1"/>
  <c r="AI48" i="5"/>
  <c r="EI48" i="5" s="1"/>
  <c r="AH48" i="5"/>
  <c r="EH48" i="5" s="1"/>
  <c r="AG48" i="5"/>
  <c r="EG48" i="5" s="1"/>
  <c r="AF48" i="5"/>
  <c r="EF48" i="5" s="1"/>
  <c r="AE48" i="5"/>
  <c r="EE48" i="5" s="1"/>
  <c r="AD48" i="5"/>
  <c r="ED48" i="5" s="1"/>
  <c r="AC48" i="5"/>
  <c r="EC48" i="5" s="1"/>
  <c r="AB48" i="5"/>
  <c r="EB48" i="5" s="1"/>
  <c r="AA48" i="5"/>
  <c r="EA48" i="5" s="1"/>
  <c r="Z48" i="5"/>
  <c r="DZ48" i="5" s="1"/>
  <c r="Y48" i="5"/>
  <c r="DY48" i="5" s="1"/>
  <c r="X48" i="5"/>
  <c r="DX48" i="5" s="1"/>
  <c r="W48" i="5"/>
  <c r="DW48" i="5" s="1"/>
  <c r="V48" i="5"/>
  <c r="DV48" i="5" s="1"/>
  <c r="U48" i="5"/>
  <c r="DU48" i="5" s="1"/>
  <c r="T48" i="5"/>
  <c r="DT48" i="5" s="1"/>
  <c r="S48" i="5"/>
  <c r="DS48" i="5" s="1"/>
  <c r="R48" i="5"/>
  <c r="DR48" i="5" s="1"/>
  <c r="Q48" i="5"/>
  <c r="DQ48" i="5" s="1"/>
  <c r="P48" i="5"/>
  <c r="DP48" i="5" s="1"/>
  <c r="O48" i="5"/>
  <c r="DO48" i="5" s="1"/>
  <c r="N48" i="5"/>
  <c r="DN48" i="5" s="1"/>
  <c r="M48" i="5"/>
  <c r="DM48" i="5" s="1"/>
  <c r="L48" i="5"/>
  <c r="DL48" i="5" s="1"/>
  <c r="K48" i="5"/>
  <c r="DK48" i="5" s="1"/>
  <c r="J48" i="5"/>
  <c r="DJ48" i="5" s="1"/>
  <c r="I48" i="5"/>
  <c r="DI48" i="5" s="1"/>
  <c r="H48" i="5"/>
  <c r="DH48" i="5" s="1"/>
  <c r="G48" i="5"/>
  <c r="DG48" i="5" s="1"/>
  <c r="F48" i="5"/>
  <c r="DB47" i="5"/>
  <c r="DA47" i="5"/>
  <c r="HA47" i="5" s="1"/>
  <c r="CZ47" i="5"/>
  <c r="GZ47" i="5" s="1"/>
  <c r="CY47" i="5"/>
  <c r="GY47" i="5" s="1"/>
  <c r="CX47" i="5"/>
  <c r="GX47" i="5" s="1"/>
  <c r="CW47" i="5"/>
  <c r="GW47" i="5" s="1"/>
  <c r="CV47" i="5"/>
  <c r="GV47" i="5" s="1"/>
  <c r="CU47" i="5"/>
  <c r="GU47" i="5" s="1"/>
  <c r="CT47" i="5"/>
  <c r="GT47" i="5" s="1"/>
  <c r="CS47" i="5"/>
  <c r="GS47" i="5" s="1"/>
  <c r="CR47" i="5"/>
  <c r="GR47" i="5" s="1"/>
  <c r="CQ47" i="5"/>
  <c r="GQ47" i="5" s="1"/>
  <c r="CP47" i="5"/>
  <c r="GP47" i="5" s="1"/>
  <c r="CO47" i="5"/>
  <c r="GO47" i="5" s="1"/>
  <c r="CN47" i="5"/>
  <c r="GN47" i="5" s="1"/>
  <c r="CM47" i="5"/>
  <c r="GM47" i="5" s="1"/>
  <c r="CL47" i="5"/>
  <c r="GL47" i="5" s="1"/>
  <c r="CK47" i="5"/>
  <c r="GK47" i="5" s="1"/>
  <c r="CJ47" i="5"/>
  <c r="GJ47" i="5" s="1"/>
  <c r="CI47" i="5"/>
  <c r="GI47" i="5" s="1"/>
  <c r="CH47" i="5"/>
  <c r="GH47" i="5" s="1"/>
  <c r="CG47" i="5"/>
  <c r="GG47" i="5" s="1"/>
  <c r="CF47" i="5"/>
  <c r="GF47" i="5" s="1"/>
  <c r="CE47" i="5"/>
  <c r="GE47" i="5" s="1"/>
  <c r="CD47" i="5"/>
  <c r="GD47" i="5" s="1"/>
  <c r="CC47" i="5"/>
  <c r="GC47" i="5" s="1"/>
  <c r="CB47" i="5"/>
  <c r="GB47" i="5" s="1"/>
  <c r="CA47" i="5"/>
  <c r="GA47" i="5" s="1"/>
  <c r="BZ47" i="5"/>
  <c r="FZ47" i="5" s="1"/>
  <c r="BY47" i="5"/>
  <c r="FY47" i="5" s="1"/>
  <c r="BX47" i="5"/>
  <c r="FX47" i="5" s="1"/>
  <c r="BW47" i="5"/>
  <c r="FW47" i="5" s="1"/>
  <c r="BV47" i="5"/>
  <c r="FV47" i="5" s="1"/>
  <c r="BU47" i="5"/>
  <c r="FU47" i="5" s="1"/>
  <c r="BT47" i="5"/>
  <c r="FT47" i="5" s="1"/>
  <c r="BS47" i="5"/>
  <c r="FS47" i="5" s="1"/>
  <c r="BR47" i="5"/>
  <c r="FR47" i="5" s="1"/>
  <c r="BQ47" i="5"/>
  <c r="FQ47" i="5" s="1"/>
  <c r="BP47" i="5"/>
  <c r="FP47" i="5" s="1"/>
  <c r="BO47" i="5"/>
  <c r="FO47" i="5" s="1"/>
  <c r="BN47" i="5"/>
  <c r="FN47" i="5" s="1"/>
  <c r="BM47" i="5"/>
  <c r="FM47" i="5" s="1"/>
  <c r="BL47" i="5"/>
  <c r="FL47" i="5" s="1"/>
  <c r="BK47" i="5"/>
  <c r="FK47" i="5" s="1"/>
  <c r="BJ47" i="5"/>
  <c r="FJ47" i="5" s="1"/>
  <c r="BI47" i="5"/>
  <c r="FI47" i="5" s="1"/>
  <c r="BH47" i="5"/>
  <c r="FH47" i="5" s="1"/>
  <c r="BG47" i="5"/>
  <c r="FG47" i="5" s="1"/>
  <c r="BF47" i="5"/>
  <c r="FF47" i="5" s="1"/>
  <c r="BE47" i="5"/>
  <c r="FE47" i="5" s="1"/>
  <c r="BD47" i="5"/>
  <c r="FD47" i="5" s="1"/>
  <c r="BC47" i="5"/>
  <c r="FC47" i="5" s="1"/>
  <c r="BB47" i="5"/>
  <c r="FB47" i="5" s="1"/>
  <c r="BA47" i="5"/>
  <c r="FA47" i="5" s="1"/>
  <c r="AZ47" i="5"/>
  <c r="EZ47" i="5" s="1"/>
  <c r="AY47" i="5"/>
  <c r="EY47" i="5" s="1"/>
  <c r="AX47" i="5"/>
  <c r="EX47" i="5" s="1"/>
  <c r="AW47" i="5"/>
  <c r="EW47" i="5" s="1"/>
  <c r="AV47" i="5"/>
  <c r="EV47" i="5" s="1"/>
  <c r="AU47" i="5"/>
  <c r="EU47" i="5" s="1"/>
  <c r="AT47" i="5"/>
  <c r="ET47" i="5" s="1"/>
  <c r="AS47" i="5"/>
  <c r="ES47" i="5" s="1"/>
  <c r="AR47" i="5"/>
  <c r="ER47" i="5" s="1"/>
  <c r="AQ47" i="5"/>
  <c r="EQ47" i="5" s="1"/>
  <c r="AP47" i="5"/>
  <c r="EP47" i="5" s="1"/>
  <c r="AO47" i="5"/>
  <c r="EO47" i="5" s="1"/>
  <c r="AN47" i="5"/>
  <c r="EN47" i="5" s="1"/>
  <c r="AM47" i="5"/>
  <c r="EM47" i="5" s="1"/>
  <c r="AL47" i="5"/>
  <c r="EL47" i="5" s="1"/>
  <c r="AK47" i="5"/>
  <c r="EK47" i="5" s="1"/>
  <c r="AJ47" i="5"/>
  <c r="EJ47" i="5" s="1"/>
  <c r="AI47" i="5"/>
  <c r="EI47" i="5" s="1"/>
  <c r="AH47" i="5"/>
  <c r="EH47" i="5" s="1"/>
  <c r="AG47" i="5"/>
  <c r="EG47" i="5" s="1"/>
  <c r="AF47" i="5"/>
  <c r="EF47" i="5" s="1"/>
  <c r="AE47" i="5"/>
  <c r="EE47" i="5" s="1"/>
  <c r="AD47" i="5"/>
  <c r="ED47" i="5" s="1"/>
  <c r="AC47" i="5"/>
  <c r="EC47" i="5" s="1"/>
  <c r="AB47" i="5"/>
  <c r="EB47" i="5" s="1"/>
  <c r="AA47" i="5"/>
  <c r="EA47" i="5" s="1"/>
  <c r="Z47" i="5"/>
  <c r="DZ47" i="5" s="1"/>
  <c r="Y47" i="5"/>
  <c r="DY47" i="5" s="1"/>
  <c r="X47" i="5"/>
  <c r="DX47" i="5" s="1"/>
  <c r="W47" i="5"/>
  <c r="DW47" i="5" s="1"/>
  <c r="V47" i="5"/>
  <c r="DV47" i="5" s="1"/>
  <c r="U47" i="5"/>
  <c r="DU47" i="5" s="1"/>
  <c r="T47" i="5"/>
  <c r="DT47" i="5" s="1"/>
  <c r="S47" i="5"/>
  <c r="DS47" i="5" s="1"/>
  <c r="R47" i="5"/>
  <c r="DR47" i="5" s="1"/>
  <c r="Q47" i="5"/>
  <c r="DQ47" i="5" s="1"/>
  <c r="P47" i="5"/>
  <c r="DP47" i="5" s="1"/>
  <c r="O47" i="5"/>
  <c r="DO47" i="5" s="1"/>
  <c r="N47" i="5"/>
  <c r="DN47" i="5" s="1"/>
  <c r="M47" i="5"/>
  <c r="DM47" i="5" s="1"/>
  <c r="L47" i="5"/>
  <c r="DL47" i="5" s="1"/>
  <c r="K47" i="5"/>
  <c r="J47" i="5"/>
  <c r="DJ47" i="5" s="1"/>
  <c r="I47" i="5"/>
  <c r="DI47" i="5" s="1"/>
  <c r="H47" i="5"/>
  <c r="DH47" i="5" s="1"/>
  <c r="G47" i="5"/>
  <c r="DG47" i="5" s="1"/>
  <c r="F47" i="5"/>
  <c r="DF47" i="5" s="1"/>
  <c r="DB46" i="5"/>
  <c r="DA46" i="5"/>
  <c r="HA46" i="5" s="1"/>
  <c r="CZ46" i="5"/>
  <c r="GZ46" i="5" s="1"/>
  <c r="CY46" i="5"/>
  <c r="GY46" i="5" s="1"/>
  <c r="CX46" i="5"/>
  <c r="GX46" i="5" s="1"/>
  <c r="CW46" i="5"/>
  <c r="GW46" i="5" s="1"/>
  <c r="CV46" i="5"/>
  <c r="GV46" i="5" s="1"/>
  <c r="CU46" i="5"/>
  <c r="GU46" i="5" s="1"/>
  <c r="CT46" i="5"/>
  <c r="GT46" i="5" s="1"/>
  <c r="CS46" i="5"/>
  <c r="GS46" i="5" s="1"/>
  <c r="CR46" i="5"/>
  <c r="GR46" i="5" s="1"/>
  <c r="CQ46" i="5"/>
  <c r="GQ46" i="5" s="1"/>
  <c r="CP46" i="5"/>
  <c r="GP46" i="5" s="1"/>
  <c r="CO46" i="5"/>
  <c r="GO46" i="5" s="1"/>
  <c r="CN46" i="5"/>
  <c r="GN46" i="5" s="1"/>
  <c r="CM46" i="5"/>
  <c r="GM46" i="5" s="1"/>
  <c r="CL46" i="5"/>
  <c r="GL46" i="5" s="1"/>
  <c r="CK46" i="5"/>
  <c r="GK46" i="5" s="1"/>
  <c r="CJ46" i="5"/>
  <c r="GJ46" i="5" s="1"/>
  <c r="CI46" i="5"/>
  <c r="GI46" i="5" s="1"/>
  <c r="CH46" i="5"/>
  <c r="GH46" i="5" s="1"/>
  <c r="CG46" i="5"/>
  <c r="GG46" i="5" s="1"/>
  <c r="CF46" i="5"/>
  <c r="GF46" i="5" s="1"/>
  <c r="CE46" i="5"/>
  <c r="GE46" i="5" s="1"/>
  <c r="CD46" i="5"/>
  <c r="GD46" i="5" s="1"/>
  <c r="CC46" i="5"/>
  <c r="GC46" i="5" s="1"/>
  <c r="CB46" i="5"/>
  <c r="GB46" i="5" s="1"/>
  <c r="CA46" i="5"/>
  <c r="GA46" i="5" s="1"/>
  <c r="BZ46" i="5"/>
  <c r="FZ46" i="5" s="1"/>
  <c r="BY46" i="5"/>
  <c r="FY46" i="5" s="1"/>
  <c r="BX46" i="5"/>
  <c r="FX46" i="5" s="1"/>
  <c r="BW46" i="5"/>
  <c r="FW46" i="5" s="1"/>
  <c r="BV46" i="5"/>
  <c r="FV46" i="5" s="1"/>
  <c r="BU46" i="5"/>
  <c r="FU46" i="5" s="1"/>
  <c r="BT46" i="5"/>
  <c r="FT46" i="5" s="1"/>
  <c r="BS46" i="5"/>
  <c r="FS46" i="5" s="1"/>
  <c r="BR46" i="5"/>
  <c r="FR46" i="5" s="1"/>
  <c r="BQ46" i="5"/>
  <c r="FQ46" i="5" s="1"/>
  <c r="BP46" i="5"/>
  <c r="FP46" i="5" s="1"/>
  <c r="BO46" i="5"/>
  <c r="FO46" i="5" s="1"/>
  <c r="BN46" i="5"/>
  <c r="FN46" i="5" s="1"/>
  <c r="BM46" i="5"/>
  <c r="FM46" i="5" s="1"/>
  <c r="BL46" i="5"/>
  <c r="FL46" i="5" s="1"/>
  <c r="BK46" i="5"/>
  <c r="FK46" i="5" s="1"/>
  <c r="BJ46" i="5"/>
  <c r="FJ46" i="5" s="1"/>
  <c r="BI46" i="5"/>
  <c r="FI46" i="5" s="1"/>
  <c r="BH46" i="5"/>
  <c r="FH46" i="5" s="1"/>
  <c r="BG46" i="5"/>
  <c r="FG46" i="5" s="1"/>
  <c r="BF46" i="5"/>
  <c r="FF46" i="5" s="1"/>
  <c r="BE46" i="5"/>
  <c r="FE46" i="5" s="1"/>
  <c r="BD46" i="5"/>
  <c r="FD46" i="5" s="1"/>
  <c r="BC46" i="5"/>
  <c r="FC46" i="5" s="1"/>
  <c r="BB46" i="5"/>
  <c r="FB46" i="5" s="1"/>
  <c r="BA46" i="5"/>
  <c r="FA46" i="5" s="1"/>
  <c r="AZ46" i="5"/>
  <c r="EZ46" i="5" s="1"/>
  <c r="AY46" i="5"/>
  <c r="EY46" i="5" s="1"/>
  <c r="AX46" i="5"/>
  <c r="EX46" i="5" s="1"/>
  <c r="AW46" i="5"/>
  <c r="EW46" i="5" s="1"/>
  <c r="AV46" i="5"/>
  <c r="EV46" i="5" s="1"/>
  <c r="AU46" i="5"/>
  <c r="EU46" i="5" s="1"/>
  <c r="AT46" i="5"/>
  <c r="ET46" i="5" s="1"/>
  <c r="AS46" i="5"/>
  <c r="ES46" i="5" s="1"/>
  <c r="AR46" i="5"/>
  <c r="ER46" i="5" s="1"/>
  <c r="AQ46" i="5"/>
  <c r="EQ46" i="5" s="1"/>
  <c r="AP46" i="5"/>
  <c r="EP46" i="5" s="1"/>
  <c r="AO46" i="5"/>
  <c r="EO46" i="5" s="1"/>
  <c r="AN46" i="5"/>
  <c r="EN46" i="5" s="1"/>
  <c r="AM46" i="5"/>
  <c r="EM46" i="5" s="1"/>
  <c r="AL46" i="5"/>
  <c r="EL46" i="5" s="1"/>
  <c r="AK46" i="5"/>
  <c r="EK46" i="5" s="1"/>
  <c r="AJ46" i="5"/>
  <c r="EJ46" i="5" s="1"/>
  <c r="AI46" i="5"/>
  <c r="EI46" i="5" s="1"/>
  <c r="AH46" i="5"/>
  <c r="EH46" i="5" s="1"/>
  <c r="AG46" i="5"/>
  <c r="EG46" i="5" s="1"/>
  <c r="AF46" i="5"/>
  <c r="EF46" i="5" s="1"/>
  <c r="AE46" i="5"/>
  <c r="EE46" i="5" s="1"/>
  <c r="AD46" i="5"/>
  <c r="ED46" i="5" s="1"/>
  <c r="AC46" i="5"/>
  <c r="EC46" i="5" s="1"/>
  <c r="AB46" i="5"/>
  <c r="EB46" i="5" s="1"/>
  <c r="AA46" i="5"/>
  <c r="EA46" i="5" s="1"/>
  <c r="Z46" i="5"/>
  <c r="DZ46" i="5" s="1"/>
  <c r="Y46" i="5"/>
  <c r="DY46" i="5" s="1"/>
  <c r="X46" i="5"/>
  <c r="DX46" i="5" s="1"/>
  <c r="W46" i="5"/>
  <c r="DW46" i="5" s="1"/>
  <c r="V46" i="5"/>
  <c r="DV46" i="5" s="1"/>
  <c r="U46" i="5"/>
  <c r="DU46" i="5" s="1"/>
  <c r="T46" i="5"/>
  <c r="DT46" i="5" s="1"/>
  <c r="S46" i="5"/>
  <c r="DS46" i="5" s="1"/>
  <c r="R46" i="5"/>
  <c r="DR46" i="5" s="1"/>
  <c r="Q46" i="5"/>
  <c r="DQ46" i="5" s="1"/>
  <c r="P46" i="5"/>
  <c r="DP46" i="5" s="1"/>
  <c r="O46" i="5"/>
  <c r="DO46" i="5" s="1"/>
  <c r="N46" i="5"/>
  <c r="DN46" i="5" s="1"/>
  <c r="M46" i="5"/>
  <c r="DM46" i="5" s="1"/>
  <c r="L46" i="5"/>
  <c r="DL46" i="5" s="1"/>
  <c r="K46" i="5"/>
  <c r="DK46" i="5" s="1"/>
  <c r="J46" i="5"/>
  <c r="DJ46" i="5" s="1"/>
  <c r="I46" i="5"/>
  <c r="DI46" i="5" s="1"/>
  <c r="H46" i="5"/>
  <c r="DH46" i="5" s="1"/>
  <c r="G46" i="5"/>
  <c r="DG46" i="5" s="1"/>
  <c r="F46" i="5"/>
  <c r="DF46" i="5" s="1"/>
  <c r="DB45" i="5"/>
  <c r="DA45" i="5"/>
  <c r="HA45" i="5" s="1"/>
  <c r="CZ45" i="5"/>
  <c r="GZ45" i="5" s="1"/>
  <c r="CY45" i="5"/>
  <c r="GY45" i="5" s="1"/>
  <c r="CX45" i="5"/>
  <c r="GX45" i="5" s="1"/>
  <c r="CW45" i="5"/>
  <c r="GW45" i="5" s="1"/>
  <c r="CV45" i="5"/>
  <c r="GV45" i="5" s="1"/>
  <c r="CU45" i="5"/>
  <c r="GU45" i="5" s="1"/>
  <c r="CT45" i="5"/>
  <c r="GT45" i="5" s="1"/>
  <c r="CS45" i="5"/>
  <c r="GS45" i="5" s="1"/>
  <c r="CR45" i="5"/>
  <c r="GR45" i="5" s="1"/>
  <c r="CQ45" i="5"/>
  <c r="GQ45" i="5" s="1"/>
  <c r="CP45" i="5"/>
  <c r="GP45" i="5" s="1"/>
  <c r="CO45" i="5"/>
  <c r="GO45" i="5" s="1"/>
  <c r="CN45" i="5"/>
  <c r="GN45" i="5" s="1"/>
  <c r="CM45" i="5"/>
  <c r="GM45" i="5" s="1"/>
  <c r="CL45" i="5"/>
  <c r="GL45" i="5" s="1"/>
  <c r="CK45" i="5"/>
  <c r="GK45" i="5" s="1"/>
  <c r="CJ45" i="5"/>
  <c r="GJ45" i="5" s="1"/>
  <c r="CI45" i="5"/>
  <c r="GI45" i="5" s="1"/>
  <c r="CH45" i="5"/>
  <c r="GH45" i="5" s="1"/>
  <c r="CG45" i="5"/>
  <c r="GG45" i="5" s="1"/>
  <c r="CF45" i="5"/>
  <c r="GF45" i="5" s="1"/>
  <c r="CE45" i="5"/>
  <c r="GE45" i="5" s="1"/>
  <c r="CD45" i="5"/>
  <c r="GD45" i="5" s="1"/>
  <c r="CC45" i="5"/>
  <c r="GC45" i="5" s="1"/>
  <c r="CB45" i="5"/>
  <c r="GB45" i="5" s="1"/>
  <c r="CA45" i="5"/>
  <c r="GA45" i="5" s="1"/>
  <c r="BZ45" i="5"/>
  <c r="FZ45" i="5" s="1"/>
  <c r="BY45" i="5"/>
  <c r="FY45" i="5" s="1"/>
  <c r="BX45" i="5"/>
  <c r="FX45" i="5" s="1"/>
  <c r="BW45" i="5"/>
  <c r="FW45" i="5" s="1"/>
  <c r="BV45" i="5"/>
  <c r="FV45" i="5" s="1"/>
  <c r="BU45" i="5"/>
  <c r="FU45" i="5" s="1"/>
  <c r="BT45" i="5"/>
  <c r="FT45" i="5" s="1"/>
  <c r="BS45" i="5"/>
  <c r="FS45" i="5" s="1"/>
  <c r="BR45" i="5"/>
  <c r="FR45" i="5" s="1"/>
  <c r="BQ45" i="5"/>
  <c r="FQ45" i="5" s="1"/>
  <c r="BP45" i="5"/>
  <c r="FP45" i="5" s="1"/>
  <c r="BO45" i="5"/>
  <c r="FO45" i="5" s="1"/>
  <c r="BN45" i="5"/>
  <c r="FN45" i="5" s="1"/>
  <c r="BM45" i="5"/>
  <c r="FM45" i="5" s="1"/>
  <c r="BL45" i="5"/>
  <c r="FL45" i="5" s="1"/>
  <c r="BK45" i="5"/>
  <c r="FK45" i="5" s="1"/>
  <c r="BJ45" i="5"/>
  <c r="FJ45" i="5" s="1"/>
  <c r="BI45" i="5"/>
  <c r="FI45" i="5" s="1"/>
  <c r="BH45" i="5"/>
  <c r="FH45" i="5" s="1"/>
  <c r="BG45" i="5"/>
  <c r="FG45" i="5" s="1"/>
  <c r="BF45" i="5"/>
  <c r="FF45" i="5" s="1"/>
  <c r="BE45" i="5"/>
  <c r="FE45" i="5" s="1"/>
  <c r="BD45" i="5"/>
  <c r="FD45" i="5" s="1"/>
  <c r="BC45" i="5"/>
  <c r="FC45" i="5" s="1"/>
  <c r="BB45" i="5"/>
  <c r="FB45" i="5" s="1"/>
  <c r="BA45" i="5"/>
  <c r="FA45" i="5" s="1"/>
  <c r="AZ45" i="5"/>
  <c r="EZ45" i="5" s="1"/>
  <c r="AY45" i="5"/>
  <c r="EY45" i="5" s="1"/>
  <c r="AX45" i="5"/>
  <c r="EX45" i="5" s="1"/>
  <c r="AW45" i="5"/>
  <c r="EW45" i="5" s="1"/>
  <c r="AV45" i="5"/>
  <c r="EV45" i="5" s="1"/>
  <c r="AU45" i="5"/>
  <c r="EU45" i="5" s="1"/>
  <c r="AT45" i="5"/>
  <c r="ET45" i="5" s="1"/>
  <c r="AS45" i="5"/>
  <c r="ES45" i="5" s="1"/>
  <c r="AR45" i="5"/>
  <c r="ER45" i="5" s="1"/>
  <c r="AQ45" i="5"/>
  <c r="EQ45" i="5" s="1"/>
  <c r="AP45" i="5"/>
  <c r="EP45" i="5" s="1"/>
  <c r="AO45" i="5"/>
  <c r="EO45" i="5" s="1"/>
  <c r="AN45" i="5"/>
  <c r="EN45" i="5" s="1"/>
  <c r="AM45" i="5"/>
  <c r="EM45" i="5" s="1"/>
  <c r="AL45" i="5"/>
  <c r="EL45" i="5" s="1"/>
  <c r="AK45" i="5"/>
  <c r="EK45" i="5" s="1"/>
  <c r="AJ45" i="5"/>
  <c r="EJ45" i="5" s="1"/>
  <c r="AI45" i="5"/>
  <c r="EI45" i="5" s="1"/>
  <c r="AH45" i="5"/>
  <c r="EH45" i="5" s="1"/>
  <c r="AG45" i="5"/>
  <c r="EG45" i="5" s="1"/>
  <c r="AF45" i="5"/>
  <c r="EF45" i="5" s="1"/>
  <c r="AE45" i="5"/>
  <c r="EE45" i="5" s="1"/>
  <c r="AD45" i="5"/>
  <c r="ED45" i="5" s="1"/>
  <c r="AC45" i="5"/>
  <c r="EC45" i="5" s="1"/>
  <c r="AB45" i="5"/>
  <c r="EB45" i="5" s="1"/>
  <c r="AA45" i="5"/>
  <c r="EA45" i="5" s="1"/>
  <c r="Z45" i="5"/>
  <c r="DZ45" i="5" s="1"/>
  <c r="Y45" i="5"/>
  <c r="DY45" i="5" s="1"/>
  <c r="X45" i="5"/>
  <c r="DX45" i="5" s="1"/>
  <c r="W45" i="5"/>
  <c r="DW45" i="5" s="1"/>
  <c r="V45" i="5"/>
  <c r="DV45" i="5" s="1"/>
  <c r="U45" i="5"/>
  <c r="DU45" i="5" s="1"/>
  <c r="T45" i="5"/>
  <c r="DT45" i="5" s="1"/>
  <c r="S45" i="5"/>
  <c r="DS45" i="5" s="1"/>
  <c r="R45" i="5"/>
  <c r="DR45" i="5" s="1"/>
  <c r="Q45" i="5"/>
  <c r="DQ45" i="5" s="1"/>
  <c r="P45" i="5"/>
  <c r="DP45" i="5" s="1"/>
  <c r="O45" i="5"/>
  <c r="DO45" i="5" s="1"/>
  <c r="N45" i="5"/>
  <c r="DN45" i="5" s="1"/>
  <c r="M45" i="5"/>
  <c r="DM45" i="5" s="1"/>
  <c r="L45" i="5"/>
  <c r="DL45" i="5" s="1"/>
  <c r="K45" i="5"/>
  <c r="DK45" i="5" s="1"/>
  <c r="J45" i="5"/>
  <c r="DJ45" i="5" s="1"/>
  <c r="I45" i="5"/>
  <c r="DI45" i="5" s="1"/>
  <c r="H45" i="5"/>
  <c r="DH45" i="5" s="1"/>
  <c r="G45" i="5"/>
  <c r="DG45" i="5" s="1"/>
  <c r="F45" i="5"/>
  <c r="DF45" i="5" s="1"/>
  <c r="DB44" i="5"/>
  <c r="DA44" i="5"/>
  <c r="HA44" i="5" s="1"/>
  <c r="CZ44" i="5"/>
  <c r="GZ44" i="5" s="1"/>
  <c r="CY44" i="5"/>
  <c r="GY44" i="5" s="1"/>
  <c r="CX44" i="5"/>
  <c r="GX44" i="5" s="1"/>
  <c r="CW44" i="5"/>
  <c r="GW44" i="5" s="1"/>
  <c r="CV44" i="5"/>
  <c r="GV44" i="5" s="1"/>
  <c r="CU44" i="5"/>
  <c r="GU44" i="5" s="1"/>
  <c r="CT44" i="5"/>
  <c r="GT44" i="5" s="1"/>
  <c r="CS44" i="5"/>
  <c r="GS44" i="5" s="1"/>
  <c r="CR44" i="5"/>
  <c r="GR44" i="5" s="1"/>
  <c r="CQ44" i="5"/>
  <c r="GQ44" i="5" s="1"/>
  <c r="CP44" i="5"/>
  <c r="GP44" i="5" s="1"/>
  <c r="CO44" i="5"/>
  <c r="GO44" i="5" s="1"/>
  <c r="CN44" i="5"/>
  <c r="GN44" i="5" s="1"/>
  <c r="CM44" i="5"/>
  <c r="GM44" i="5" s="1"/>
  <c r="CL44" i="5"/>
  <c r="GL44" i="5" s="1"/>
  <c r="CK44" i="5"/>
  <c r="GK44" i="5" s="1"/>
  <c r="CJ44" i="5"/>
  <c r="GJ44" i="5" s="1"/>
  <c r="CI44" i="5"/>
  <c r="GI44" i="5" s="1"/>
  <c r="CH44" i="5"/>
  <c r="GH44" i="5" s="1"/>
  <c r="CG44" i="5"/>
  <c r="GG44" i="5" s="1"/>
  <c r="CF44" i="5"/>
  <c r="GF44" i="5" s="1"/>
  <c r="CE44" i="5"/>
  <c r="GE44" i="5" s="1"/>
  <c r="CD44" i="5"/>
  <c r="GD44" i="5" s="1"/>
  <c r="CC44" i="5"/>
  <c r="GC44" i="5" s="1"/>
  <c r="CB44" i="5"/>
  <c r="GB44" i="5" s="1"/>
  <c r="CA44" i="5"/>
  <c r="GA44" i="5" s="1"/>
  <c r="BZ44" i="5"/>
  <c r="FZ44" i="5" s="1"/>
  <c r="BY44" i="5"/>
  <c r="FY44" i="5" s="1"/>
  <c r="BX44" i="5"/>
  <c r="FX44" i="5" s="1"/>
  <c r="BW44" i="5"/>
  <c r="FW44" i="5" s="1"/>
  <c r="BV44" i="5"/>
  <c r="FV44" i="5" s="1"/>
  <c r="BU44" i="5"/>
  <c r="FU44" i="5" s="1"/>
  <c r="BT44" i="5"/>
  <c r="FT44" i="5" s="1"/>
  <c r="BS44" i="5"/>
  <c r="FS44" i="5" s="1"/>
  <c r="BR44" i="5"/>
  <c r="FR44" i="5" s="1"/>
  <c r="BQ44" i="5"/>
  <c r="FQ44" i="5" s="1"/>
  <c r="BP44" i="5"/>
  <c r="FP44" i="5" s="1"/>
  <c r="BO44" i="5"/>
  <c r="FO44" i="5" s="1"/>
  <c r="BN44" i="5"/>
  <c r="FN44" i="5" s="1"/>
  <c r="BM44" i="5"/>
  <c r="FM44" i="5" s="1"/>
  <c r="BL44" i="5"/>
  <c r="FL44" i="5" s="1"/>
  <c r="BK44" i="5"/>
  <c r="FK44" i="5" s="1"/>
  <c r="BJ44" i="5"/>
  <c r="FJ44" i="5" s="1"/>
  <c r="BI44" i="5"/>
  <c r="FI44" i="5" s="1"/>
  <c r="BH44" i="5"/>
  <c r="FH44" i="5" s="1"/>
  <c r="BG44" i="5"/>
  <c r="FG44" i="5" s="1"/>
  <c r="BF44" i="5"/>
  <c r="FF44" i="5" s="1"/>
  <c r="BE44" i="5"/>
  <c r="FE44" i="5" s="1"/>
  <c r="BD44" i="5"/>
  <c r="FD44" i="5" s="1"/>
  <c r="BC44" i="5"/>
  <c r="FC44" i="5" s="1"/>
  <c r="BB44" i="5"/>
  <c r="FB44" i="5" s="1"/>
  <c r="BA44" i="5"/>
  <c r="FA44" i="5" s="1"/>
  <c r="AZ44" i="5"/>
  <c r="EZ44" i="5" s="1"/>
  <c r="AY44" i="5"/>
  <c r="EY44" i="5" s="1"/>
  <c r="AX44" i="5"/>
  <c r="EX44" i="5" s="1"/>
  <c r="AW44" i="5"/>
  <c r="EW44" i="5" s="1"/>
  <c r="AV44" i="5"/>
  <c r="EV44" i="5" s="1"/>
  <c r="AU44" i="5"/>
  <c r="EU44" i="5" s="1"/>
  <c r="AT44" i="5"/>
  <c r="ET44" i="5" s="1"/>
  <c r="AS44" i="5"/>
  <c r="ES44" i="5" s="1"/>
  <c r="AR44" i="5"/>
  <c r="ER44" i="5" s="1"/>
  <c r="AQ44" i="5"/>
  <c r="EQ44" i="5" s="1"/>
  <c r="AP44" i="5"/>
  <c r="EP44" i="5" s="1"/>
  <c r="AO44" i="5"/>
  <c r="EO44" i="5" s="1"/>
  <c r="AN44" i="5"/>
  <c r="EN44" i="5" s="1"/>
  <c r="AM44" i="5"/>
  <c r="EM44" i="5" s="1"/>
  <c r="AL44" i="5"/>
  <c r="EL44" i="5" s="1"/>
  <c r="AK44" i="5"/>
  <c r="EK44" i="5" s="1"/>
  <c r="AJ44" i="5"/>
  <c r="EJ44" i="5" s="1"/>
  <c r="AI44" i="5"/>
  <c r="EI44" i="5" s="1"/>
  <c r="AH44" i="5"/>
  <c r="EH44" i="5" s="1"/>
  <c r="AG44" i="5"/>
  <c r="EG44" i="5" s="1"/>
  <c r="AF44" i="5"/>
  <c r="EF44" i="5" s="1"/>
  <c r="AE44" i="5"/>
  <c r="EE44" i="5" s="1"/>
  <c r="AD44" i="5"/>
  <c r="ED44" i="5" s="1"/>
  <c r="AC44" i="5"/>
  <c r="EC44" i="5" s="1"/>
  <c r="AB44" i="5"/>
  <c r="EB44" i="5" s="1"/>
  <c r="AA44" i="5"/>
  <c r="EA44" i="5" s="1"/>
  <c r="Z44" i="5"/>
  <c r="DZ44" i="5" s="1"/>
  <c r="Y44" i="5"/>
  <c r="DY44" i="5" s="1"/>
  <c r="X44" i="5"/>
  <c r="DX44" i="5" s="1"/>
  <c r="W44" i="5"/>
  <c r="DW44" i="5" s="1"/>
  <c r="V44" i="5"/>
  <c r="DV44" i="5" s="1"/>
  <c r="U44" i="5"/>
  <c r="DU44" i="5" s="1"/>
  <c r="T44" i="5"/>
  <c r="DT44" i="5" s="1"/>
  <c r="S44" i="5"/>
  <c r="DS44" i="5" s="1"/>
  <c r="R44" i="5"/>
  <c r="DR44" i="5" s="1"/>
  <c r="Q44" i="5"/>
  <c r="DQ44" i="5" s="1"/>
  <c r="P44" i="5"/>
  <c r="DP44" i="5" s="1"/>
  <c r="O44" i="5"/>
  <c r="DO44" i="5" s="1"/>
  <c r="N44" i="5"/>
  <c r="DN44" i="5" s="1"/>
  <c r="M44" i="5"/>
  <c r="DM44" i="5" s="1"/>
  <c r="L44" i="5"/>
  <c r="DL44" i="5" s="1"/>
  <c r="K44" i="5"/>
  <c r="DK44" i="5" s="1"/>
  <c r="J44" i="5"/>
  <c r="I44" i="5"/>
  <c r="DI44" i="5" s="1"/>
  <c r="H44" i="5"/>
  <c r="DH44" i="5" s="1"/>
  <c r="G44" i="5"/>
  <c r="DG44" i="5" s="1"/>
  <c r="F44" i="5"/>
  <c r="DF44" i="5" s="1"/>
  <c r="DB43" i="5"/>
  <c r="DA43" i="5"/>
  <c r="HA43" i="5" s="1"/>
  <c r="CZ43" i="5"/>
  <c r="GZ43" i="5" s="1"/>
  <c r="CY43" i="5"/>
  <c r="GY43" i="5" s="1"/>
  <c r="CX43" i="5"/>
  <c r="GX43" i="5" s="1"/>
  <c r="CW43" i="5"/>
  <c r="GW43" i="5" s="1"/>
  <c r="CV43" i="5"/>
  <c r="GV43" i="5" s="1"/>
  <c r="CU43" i="5"/>
  <c r="GU43" i="5" s="1"/>
  <c r="CT43" i="5"/>
  <c r="GT43" i="5" s="1"/>
  <c r="CS43" i="5"/>
  <c r="GS43" i="5" s="1"/>
  <c r="CR43" i="5"/>
  <c r="GR43" i="5" s="1"/>
  <c r="CQ43" i="5"/>
  <c r="GQ43" i="5" s="1"/>
  <c r="CP43" i="5"/>
  <c r="GP43" i="5" s="1"/>
  <c r="CO43" i="5"/>
  <c r="GO43" i="5" s="1"/>
  <c r="CN43" i="5"/>
  <c r="GN43" i="5" s="1"/>
  <c r="CM43" i="5"/>
  <c r="GM43" i="5" s="1"/>
  <c r="CL43" i="5"/>
  <c r="GL43" i="5" s="1"/>
  <c r="CK43" i="5"/>
  <c r="GK43" i="5" s="1"/>
  <c r="CJ43" i="5"/>
  <c r="GJ43" i="5" s="1"/>
  <c r="CI43" i="5"/>
  <c r="GI43" i="5" s="1"/>
  <c r="CH43" i="5"/>
  <c r="GH43" i="5" s="1"/>
  <c r="CG43" i="5"/>
  <c r="GG43" i="5" s="1"/>
  <c r="CF43" i="5"/>
  <c r="GF43" i="5" s="1"/>
  <c r="CE43" i="5"/>
  <c r="GE43" i="5" s="1"/>
  <c r="CD43" i="5"/>
  <c r="GD43" i="5" s="1"/>
  <c r="CC43" i="5"/>
  <c r="GC43" i="5" s="1"/>
  <c r="CB43" i="5"/>
  <c r="GB43" i="5" s="1"/>
  <c r="CA43" i="5"/>
  <c r="GA43" i="5" s="1"/>
  <c r="BZ43" i="5"/>
  <c r="FZ43" i="5" s="1"/>
  <c r="BY43" i="5"/>
  <c r="FY43" i="5" s="1"/>
  <c r="BX43" i="5"/>
  <c r="FX43" i="5" s="1"/>
  <c r="BW43" i="5"/>
  <c r="FW43" i="5" s="1"/>
  <c r="BV43" i="5"/>
  <c r="FV43" i="5" s="1"/>
  <c r="BU43" i="5"/>
  <c r="FU43" i="5" s="1"/>
  <c r="BT43" i="5"/>
  <c r="FT43" i="5" s="1"/>
  <c r="BS43" i="5"/>
  <c r="FS43" i="5" s="1"/>
  <c r="BR43" i="5"/>
  <c r="FR43" i="5" s="1"/>
  <c r="BQ43" i="5"/>
  <c r="FQ43" i="5" s="1"/>
  <c r="BP43" i="5"/>
  <c r="FP43" i="5" s="1"/>
  <c r="BO43" i="5"/>
  <c r="FO43" i="5" s="1"/>
  <c r="BN43" i="5"/>
  <c r="FN43" i="5" s="1"/>
  <c r="BM43" i="5"/>
  <c r="FM43" i="5" s="1"/>
  <c r="BL43" i="5"/>
  <c r="FL43" i="5" s="1"/>
  <c r="BK43" i="5"/>
  <c r="FK43" i="5" s="1"/>
  <c r="BJ43" i="5"/>
  <c r="FJ43" i="5" s="1"/>
  <c r="BI43" i="5"/>
  <c r="FI43" i="5" s="1"/>
  <c r="BH43" i="5"/>
  <c r="FH43" i="5" s="1"/>
  <c r="BG43" i="5"/>
  <c r="FG43" i="5" s="1"/>
  <c r="BF43" i="5"/>
  <c r="FF43" i="5" s="1"/>
  <c r="BE43" i="5"/>
  <c r="FE43" i="5" s="1"/>
  <c r="BD43" i="5"/>
  <c r="FD43" i="5" s="1"/>
  <c r="BC43" i="5"/>
  <c r="FC43" i="5" s="1"/>
  <c r="BB43" i="5"/>
  <c r="FB43" i="5" s="1"/>
  <c r="BA43" i="5"/>
  <c r="FA43" i="5" s="1"/>
  <c r="AZ43" i="5"/>
  <c r="EZ43" i="5" s="1"/>
  <c r="AY43" i="5"/>
  <c r="EY43" i="5" s="1"/>
  <c r="AX43" i="5"/>
  <c r="EX43" i="5" s="1"/>
  <c r="AW43" i="5"/>
  <c r="EW43" i="5" s="1"/>
  <c r="AV43" i="5"/>
  <c r="EV43" i="5" s="1"/>
  <c r="AU43" i="5"/>
  <c r="EU43" i="5" s="1"/>
  <c r="AT43" i="5"/>
  <c r="ET43" i="5" s="1"/>
  <c r="AS43" i="5"/>
  <c r="ES43" i="5" s="1"/>
  <c r="AR43" i="5"/>
  <c r="ER43" i="5" s="1"/>
  <c r="AQ43" i="5"/>
  <c r="EQ43" i="5" s="1"/>
  <c r="AP43" i="5"/>
  <c r="EP43" i="5" s="1"/>
  <c r="AO43" i="5"/>
  <c r="EO43" i="5" s="1"/>
  <c r="AN43" i="5"/>
  <c r="EN43" i="5" s="1"/>
  <c r="AM43" i="5"/>
  <c r="EM43" i="5" s="1"/>
  <c r="AL43" i="5"/>
  <c r="EL43" i="5" s="1"/>
  <c r="AK43" i="5"/>
  <c r="EK43" i="5" s="1"/>
  <c r="AJ43" i="5"/>
  <c r="EJ43" i="5" s="1"/>
  <c r="AI43" i="5"/>
  <c r="EI43" i="5" s="1"/>
  <c r="AH43" i="5"/>
  <c r="EH43" i="5" s="1"/>
  <c r="AG43" i="5"/>
  <c r="EG43" i="5" s="1"/>
  <c r="AF43" i="5"/>
  <c r="EF43" i="5" s="1"/>
  <c r="AE43" i="5"/>
  <c r="EE43" i="5" s="1"/>
  <c r="AD43" i="5"/>
  <c r="ED43" i="5" s="1"/>
  <c r="AC43" i="5"/>
  <c r="EC43" i="5" s="1"/>
  <c r="AB43" i="5"/>
  <c r="EB43" i="5" s="1"/>
  <c r="AA43" i="5"/>
  <c r="EA43" i="5" s="1"/>
  <c r="Z43" i="5"/>
  <c r="DZ43" i="5" s="1"/>
  <c r="Y43" i="5"/>
  <c r="DY43" i="5" s="1"/>
  <c r="X43" i="5"/>
  <c r="DX43" i="5" s="1"/>
  <c r="W43" i="5"/>
  <c r="DW43" i="5" s="1"/>
  <c r="V43" i="5"/>
  <c r="DV43" i="5" s="1"/>
  <c r="U43" i="5"/>
  <c r="DU43" i="5" s="1"/>
  <c r="T43" i="5"/>
  <c r="DT43" i="5" s="1"/>
  <c r="S43" i="5"/>
  <c r="DS43" i="5" s="1"/>
  <c r="R43" i="5"/>
  <c r="DR43" i="5" s="1"/>
  <c r="Q43" i="5"/>
  <c r="DQ43" i="5" s="1"/>
  <c r="P43" i="5"/>
  <c r="DP43" i="5" s="1"/>
  <c r="O43" i="5"/>
  <c r="N43" i="5"/>
  <c r="DN43" i="5" s="1"/>
  <c r="M43" i="5"/>
  <c r="DM43" i="5" s="1"/>
  <c r="L43" i="5"/>
  <c r="DL43" i="5" s="1"/>
  <c r="K43" i="5"/>
  <c r="DK43" i="5" s="1"/>
  <c r="J43" i="5"/>
  <c r="DJ43" i="5" s="1"/>
  <c r="I43" i="5"/>
  <c r="DI43" i="5" s="1"/>
  <c r="H43" i="5"/>
  <c r="DH43" i="5" s="1"/>
  <c r="G43" i="5"/>
  <c r="DG43" i="5" s="1"/>
  <c r="F43" i="5"/>
  <c r="DF43" i="5" s="1"/>
  <c r="DB42" i="5"/>
  <c r="DA42" i="5"/>
  <c r="HA42" i="5" s="1"/>
  <c r="CZ42" i="5"/>
  <c r="GZ42" i="5" s="1"/>
  <c r="CY42" i="5"/>
  <c r="GY42" i="5" s="1"/>
  <c r="CX42" i="5"/>
  <c r="GX42" i="5" s="1"/>
  <c r="CW42" i="5"/>
  <c r="GW42" i="5" s="1"/>
  <c r="CV42" i="5"/>
  <c r="GV42" i="5" s="1"/>
  <c r="CU42" i="5"/>
  <c r="GU42" i="5" s="1"/>
  <c r="CT42" i="5"/>
  <c r="GT42" i="5" s="1"/>
  <c r="CS42" i="5"/>
  <c r="GS42" i="5" s="1"/>
  <c r="CR42" i="5"/>
  <c r="GR42" i="5" s="1"/>
  <c r="CQ42" i="5"/>
  <c r="GQ42" i="5" s="1"/>
  <c r="CP42" i="5"/>
  <c r="GP42" i="5" s="1"/>
  <c r="CO42" i="5"/>
  <c r="GO42" i="5" s="1"/>
  <c r="CN42" i="5"/>
  <c r="GN42" i="5" s="1"/>
  <c r="CM42" i="5"/>
  <c r="GM42" i="5" s="1"/>
  <c r="CL42" i="5"/>
  <c r="GL42" i="5" s="1"/>
  <c r="CK42" i="5"/>
  <c r="GK42" i="5" s="1"/>
  <c r="CJ42" i="5"/>
  <c r="GJ42" i="5" s="1"/>
  <c r="CI42" i="5"/>
  <c r="GI42" i="5" s="1"/>
  <c r="CH42" i="5"/>
  <c r="GH42" i="5" s="1"/>
  <c r="CG42" i="5"/>
  <c r="GG42" i="5" s="1"/>
  <c r="CF42" i="5"/>
  <c r="GF42" i="5" s="1"/>
  <c r="CE42" i="5"/>
  <c r="GE42" i="5" s="1"/>
  <c r="CD42" i="5"/>
  <c r="GD42" i="5" s="1"/>
  <c r="CC42" i="5"/>
  <c r="GC42" i="5" s="1"/>
  <c r="CB42" i="5"/>
  <c r="GB42" i="5" s="1"/>
  <c r="CA42" i="5"/>
  <c r="GA42" i="5" s="1"/>
  <c r="BZ42" i="5"/>
  <c r="FZ42" i="5" s="1"/>
  <c r="BY42" i="5"/>
  <c r="FY42" i="5" s="1"/>
  <c r="BX42" i="5"/>
  <c r="FX42" i="5" s="1"/>
  <c r="BW42" i="5"/>
  <c r="FW42" i="5" s="1"/>
  <c r="BV42" i="5"/>
  <c r="FV42" i="5" s="1"/>
  <c r="BU42" i="5"/>
  <c r="FU42" i="5" s="1"/>
  <c r="BT42" i="5"/>
  <c r="FT42" i="5" s="1"/>
  <c r="BS42" i="5"/>
  <c r="FS42" i="5" s="1"/>
  <c r="BR42" i="5"/>
  <c r="FR42" i="5" s="1"/>
  <c r="BQ42" i="5"/>
  <c r="FQ42" i="5" s="1"/>
  <c r="BP42" i="5"/>
  <c r="FP42" i="5" s="1"/>
  <c r="BO42" i="5"/>
  <c r="FO42" i="5" s="1"/>
  <c r="BN42" i="5"/>
  <c r="FN42" i="5" s="1"/>
  <c r="BM42" i="5"/>
  <c r="FM42" i="5" s="1"/>
  <c r="BL42" i="5"/>
  <c r="FL42" i="5" s="1"/>
  <c r="BK42" i="5"/>
  <c r="FK42" i="5" s="1"/>
  <c r="BJ42" i="5"/>
  <c r="FJ42" i="5" s="1"/>
  <c r="BI42" i="5"/>
  <c r="FI42" i="5" s="1"/>
  <c r="BH42" i="5"/>
  <c r="FH42" i="5" s="1"/>
  <c r="BG42" i="5"/>
  <c r="FG42" i="5" s="1"/>
  <c r="BF42" i="5"/>
  <c r="FF42" i="5" s="1"/>
  <c r="BE42" i="5"/>
  <c r="FE42" i="5" s="1"/>
  <c r="BD42" i="5"/>
  <c r="FD42" i="5" s="1"/>
  <c r="BC42" i="5"/>
  <c r="FC42" i="5" s="1"/>
  <c r="BB42" i="5"/>
  <c r="FB42" i="5" s="1"/>
  <c r="BA42" i="5"/>
  <c r="FA42" i="5" s="1"/>
  <c r="AZ42" i="5"/>
  <c r="EZ42" i="5" s="1"/>
  <c r="AY42" i="5"/>
  <c r="EY42" i="5" s="1"/>
  <c r="AX42" i="5"/>
  <c r="EX42" i="5" s="1"/>
  <c r="AW42" i="5"/>
  <c r="EW42" i="5" s="1"/>
  <c r="AV42" i="5"/>
  <c r="EV42" i="5" s="1"/>
  <c r="AU42" i="5"/>
  <c r="EU42" i="5" s="1"/>
  <c r="AT42" i="5"/>
  <c r="ET42" i="5" s="1"/>
  <c r="AS42" i="5"/>
  <c r="ES42" i="5" s="1"/>
  <c r="AR42" i="5"/>
  <c r="ER42" i="5" s="1"/>
  <c r="AQ42" i="5"/>
  <c r="EQ42" i="5" s="1"/>
  <c r="AP42" i="5"/>
  <c r="EP42" i="5" s="1"/>
  <c r="AO42" i="5"/>
  <c r="EO42" i="5" s="1"/>
  <c r="AN42" i="5"/>
  <c r="EN42" i="5" s="1"/>
  <c r="AM42" i="5"/>
  <c r="EM42" i="5" s="1"/>
  <c r="AL42" i="5"/>
  <c r="EL42" i="5" s="1"/>
  <c r="AK42" i="5"/>
  <c r="EK42" i="5" s="1"/>
  <c r="AJ42" i="5"/>
  <c r="EJ42" i="5" s="1"/>
  <c r="AI42" i="5"/>
  <c r="EI42" i="5" s="1"/>
  <c r="AH42" i="5"/>
  <c r="EH42" i="5" s="1"/>
  <c r="AG42" i="5"/>
  <c r="EG42" i="5" s="1"/>
  <c r="AF42" i="5"/>
  <c r="EF42" i="5" s="1"/>
  <c r="AE42" i="5"/>
  <c r="EE42" i="5" s="1"/>
  <c r="AD42" i="5"/>
  <c r="ED42" i="5" s="1"/>
  <c r="AC42" i="5"/>
  <c r="EC42" i="5" s="1"/>
  <c r="AB42" i="5"/>
  <c r="EB42" i="5" s="1"/>
  <c r="AA42" i="5"/>
  <c r="EA42" i="5" s="1"/>
  <c r="Z42" i="5"/>
  <c r="DZ42" i="5" s="1"/>
  <c r="Y42" i="5"/>
  <c r="DY42" i="5" s="1"/>
  <c r="X42" i="5"/>
  <c r="DX42" i="5" s="1"/>
  <c r="W42" i="5"/>
  <c r="DW42" i="5" s="1"/>
  <c r="V42" i="5"/>
  <c r="DV42" i="5" s="1"/>
  <c r="U42" i="5"/>
  <c r="DU42" i="5" s="1"/>
  <c r="T42" i="5"/>
  <c r="S42" i="5"/>
  <c r="DS42" i="5" s="1"/>
  <c r="R42" i="5"/>
  <c r="DR42" i="5" s="1"/>
  <c r="Q42" i="5"/>
  <c r="DQ42" i="5" s="1"/>
  <c r="P42" i="5"/>
  <c r="DP42" i="5" s="1"/>
  <c r="O42" i="5"/>
  <c r="DO42" i="5" s="1"/>
  <c r="N42" i="5"/>
  <c r="DN42" i="5" s="1"/>
  <c r="M42" i="5"/>
  <c r="DM42" i="5" s="1"/>
  <c r="L42" i="5"/>
  <c r="DL42" i="5" s="1"/>
  <c r="K42" i="5"/>
  <c r="DK42" i="5" s="1"/>
  <c r="J42" i="5"/>
  <c r="DJ42" i="5" s="1"/>
  <c r="I42" i="5"/>
  <c r="DI42" i="5" s="1"/>
  <c r="H42" i="5"/>
  <c r="DH42" i="5" s="1"/>
  <c r="G42" i="5"/>
  <c r="DG42" i="5" s="1"/>
  <c r="F42" i="5"/>
  <c r="DF42" i="5" s="1"/>
  <c r="DB41" i="5"/>
  <c r="DA41" i="5"/>
  <c r="HA41" i="5" s="1"/>
  <c r="CZ41" i="5"/>
  <c r="GZ41" i="5" s="1"/>
  <c r="CY41" i="5"/>
  <c r="GY41" i="5" s="1"/>
  <c r="CX41" i="5"/>
  <c r="GX41" i="5" s="1"/>
  <c r="CW41" i="5"/>
  <c r="GW41" i="5" s="1"/>
  <c r="CV41" i="5"/>
  <c r="GV41" i="5" s="1"/>
  <c r="CU41" i="5"/>
  <c r="GU41" i="5" s="1"/>
  <c r="CT41" i="5"/>
  <c r="GT41" i="5" s="1"/>
  <c r="CS41" i="5"/>
  <c r="GS41" i="5" s="1"/>
  <c r="CR41" i="5"/>
  <c r="GR41" i="5" s="1"/>
  <c r="CQ41" i="5"/>
  <c r="GQ41" i="5" s="1"/>
  <c r="CP41" i="5"/>
  <c r="GP41" i="5" s="1"/>
  <c r="CO41" i="5"/>
  <c r="GO41" i="5" s="1"/>
  <c r="CN41" i="5"/>
  <c r="GN41" i="5" s="1"/>
  <c r="CM41" i="5"/>
  <c r="GM41" i="5" s="1"/>
  <c r="CL41" i="5"/>
  <c r="GL41" i="5" s="1"/>
  <c r="CK41" i="5"/>
  <c r="GK41" i="5" s="1"/>
  <c r="CJ41" i="5"/>
  <c r="GJ41" i="5" s="1"/>
  <c r="CI41" i="5"/>
  <c r="GI41" i="5" s="1"/>
  <c r="CH41" i="5"/>
  <c r="GH41" i="5" s="1"/>
  <c r="CG41" i="5"/>
  <c r="GG41" i="5" s="1"/>
  <c r="CF41" i="5"/>
  <c r="GF41" i="5" s="1"/>
  <c r="CE41" i="5"/>
  <c r="GE41" i="5" s="1"/>
  <c r="CD41" i="5"/>
  <c r="GD41" i="5" s="1"/>
  <c r="CC41" i="5"/>
  <c r="GC41" i="5" s="1"/>
  <c r="CB41" i="5"/>
  <c r="GB41" i="5" s="1"/>
  <c r="CA41" i="5"/>
  <c r="GA41" i="5" s="1"/>
  <c r="BZ41" i="5"/>
  <c r="FZ41" i="5" s="1"/>
  <c r="BY41" i="5"/>
  <c r="FY41" i="5" s="1"/>
  <c r="BX41" i="5"/>
  <c r="FX41" i="5" s="1"/>
  <c r="BW41" i="5"/>
  <c r="FW41" i="5" s="1"/>
  <c r="BV41" i="5"/>
  <c r="FV41" i="5" s="1"/>
  <c r="BU41" i="5"/>
  <c r="FU41" i="5" s="1"/>
  <c r="BT41" i="5"/>
  <c r="FT41" i="5" s="1"/>
  <c r="BS41" i="5"/>
  <c r="FS41" i="5" s="1"/>
  <c r="BR41" i="5"/>
  <c r="FR41" i="5" s="1"/>
  <c r="BQ41" i="5"/>
  <c r="FQ41" i="5" s="1"/>
  <c r="BP41" i="5"/>
  <c r="FP41" i="5" s="1"/>
  <c r="BO41" i="5"/>
  <c r="FO41" i="5" s="1"/>
  <c r="BN41" i="5"/>
  <c r="FN41" i="5" s="1"/>
  <c r="BM41" i="5"/>
  <c r="FM41" i="5" s="1"/>
  <c r="BL41" i="5"/>
  <c r="FL41" i="5" s="1"/>
  <c r="BK41" i="5"/>
  <c r="FK41" i="5" s="1"/>
  <c r="BJ41" i="5"/>
  <c r="FJ41" i="5" s="1"/>
  <c r="BI41" i="5"/>
  <c r="FI41" i="5" s="1"/>
  <c r="BH41" i="5"/>
  <c r="FH41" i="5" s="1"/>
  <c r="BG41" i="5"/>
  <c r="FG41" i="5" s="1"/>
  <c r="BF41" i="5"/>
  <c r="FF41" i="5" s="1"/>
  <c r="BE41" i="5"/>
  <c r="FE41" i="5" s="1"/>
  <c r="BD41" i="5"/>
  <c r="FD41" i="5" s="1"/>
  <c r="BC41" i="5"/>
  <c r="FC41" i="5" s="1"/>
  <c r="BB41" i="5"/>
  <c r="FB41" i="5" s="1"/>
  <c r="BA41" i="5"/>
  <c r="FA41" i="5" s="1"/>
  <c r="AZ41" i="5"/>
  <c r="EZ41" i="5" s="1"/>
  <c r="AY41" i="5"/>
  <c r="EY41" i="5" s="1"/>
  <c r="AX41" i="5"/>
  <c r="EX41" i="5" s="1"/>
  <c r="AW41" i="5"/>
  <c r="EW41" i="5" s="1"/>
  <c r="AV41" i="5"/>
  <c r="EV41" i="5" s="1"/>
  <c r="AU41" i="5"/>
  <c r="EU41" i="5" s="1"/>
  <c r="AT41" i="5"/>
  <c r="ET41" i="5" s="1"/>
  <c r="AS41" i="5"/>
  <c r="ES41" i="5" s="1"/>
  <c r="AR41" i="5"/>
  <c r="ER41" i="5" s="1"/>
  <c r="AQ41" i="5"/>
  <c r="EQ41" i="5" s="1"/>
  <c r="AP41" i="5"/>
  <c r="EP41" i="5" s="1"/>
  <c r="AO41" i="5"/>
  <c r="EO41" i="5" s="1"/>
  <c r="AN41" i="5"/>
  <c r="EN41" i="5" s="1"/>
  <c r="AM41" i="5"/>
  <c r="EM41" i="5" s="1"/>
  <c r="AL41" i="5"/>
  <c r="EL41" i="5" s="1"/>
  <c r="AK41" i="5"/>
  <c r="EK41" i="5" s="1"/>
  <c r="AJ41" i="5"/>
  <c r="EJ41" i="5" s="1"/>
  <c r="AI41" i="5"/>
  <c r="EI41" i="5" s="1"/>
  <c r="AH41" i="5"/>
  <c r="EH41" i="5" s="1"/>
  <c r="AG41" i="5"/>
  <c r="EG41" i="5" s="1"/>
  <c r="AF41" i="5"/>
  <c r="EF41" i="5" s="1"/>
  <c r="AE41" i="5"/>
  <c r="EE41" i="5" s="1"/>
  <c r="AD41" i="5"/>
  <c r="ED41" i="5" s="1"/>
  <c r="AC41" i="5"/>
  <c r="EC41" i="5" s="1"/>
  <c r="AB41" i="5"/>
  <c r="EB41" i="5" s="1"/>
  <c r="AA41" i="5"/>
  <c r="EA41" i="5" s="1"/>
  <c r="Z41" i="5"/>
  <c r="DZ41" i="5" s="1"/>
  <c r="Y41" i="5"/>
  <c r="DY41" i="5" s="1"/>
  <c r="X41" i="5"/>
  <c r="DX41" i="5" s="1"/>
  <c r="W41" i="5"/>
  <c r="DW41" i="5" s="1"/>
  <c r="V41" i="5"/>
  <c r="DV41" i="5" s="1"/>
  <c r="U41" i="5"/>
  <c r="DU41" i="5" s="1"/>
  <c r="T41" i="5"/>
  <c r="DT41" i="5" s="1"/>
  <c r="S41" i="5"/>
  <c r="DS41" i="5" s="1"/>
  <c r="R41" i="5"/>
  <c r="DR41" i="5" s="1"/>
  <c r="Q41" i="5"/>
  <c r="DQ41" i="5" s="1"/>
  <c r="P41" i="5"/>
  <c r="DP41" i="5" s="1"/>
  <c r="O41" i="5"/>
  <c r="DO41" i="5" s="1"/>
  <c r="N41" i="5"/>
  <c r="DN41" i="5" s="1"/>
  <c r="M41" i="5"/>
  <c r="DM41" i="5" s="1"/>
  <c r="L41" i="5"/>
  <c r="DL41" i="5" s="1"/>
  <c r="K41" i="5"/>
  <c r="DK41" i="5" s="1"/>
  <c r="J41" i="5"/>
  <c r="DJ41" i="5" s="1"/>
  <c r="I41" i="5"/>
  <c r="H41" i="5"/>
  <c r="DH41" i="5" s="1"/>
  <c r="G41" i="5"/>
  <c r="DG41" i="5" s="1"/>
  <c r="F41" i="5"/>
  <c r="DF41" i="5" s="1"/>
  <c r="DB40" i="5"/>
  <c r="DA40" i="5"/>
  <c r="HA40" i="5" s="1"/>
  <c r="CZ40" i="5"/>
  <c r="GZ40" i="5" s="1"/>
  <c r="CY40" i="5"/>
  <c r="GY40" i="5" s="1"/>
  <c r="CX40" i="5"/>
  <c r="GX40" i="5" s="1"/>
  <c r="CW40" i="5"/>
  <c r="GW40" i="5" s="1"/>
  <c r="CV40" i="5"/>
  <c r="GV40" i="5" s="1"/>
  <c r="CU40" i="5"/>
  <c r="GU40" i="5" s="1"/>
  <c r="CT40" i="5"/>
  <c r="GT40" i="5" s="1"/>
  <c r="CS40" i="5"/>
  <c r="GS40" i="5" s="1"/>
  <c r="CR40" i="5"/>
  <c r="GR40" i="5" s="1"/>
  <c r="CQ40" i="5"/>
  <c r="GQ40" i="5" s="1"/>
  <c r="CP40" i="5"/>
  <c r="GP40" i="5" s="1"/>
  <c r="CO40" i="5"/>
  <c r="GO40" i="5" s="1"/>
  <c r="CN40" i="5"/>
  <c r="GN40" i="5" s="1"/>
  <c r="CM40" i="5"/>
  <c r="GM40" i="5" s="1"/>
  <c r="CL40" i="5"/>
  <c r="GL40" i="5" s="1"/>
  <c r="CK40" i="5"/>
  <c r="GK40" i="5" s="1"/>
  <c r="CJ40" i="5"/>
  <c r="GJ40" i="5" s="1"/>
  <c r="CI40" i="5"/>
  <c r="GI40" i="5" s="1"/>
  <c r="CH40" i="5"/>
  <c r="GH40" i="5" s="1"/>
  <c r="CG40" i="5"/>
  <c r="GG40" i="5" s="1"/>
  <c r="CF40" i="5"/>
  <c r="GF40" i="5" s="1"/>
  <c r="CE40" i="5"/>
  <c r="GE40" i="5" s="1"/>
  <c r="CD40" i="5"/>
  <c r="GD40" i="5" s="1"/>
  <c r="CC40" i="5"/>
  <c r="GC40" i="5" s="1"/>
  <c r="CB40" i="5"/>
  <c r="GB40" i="5" s="1"/>
  <c r="CA40" i="5"/>
  <c r="GA40" i="5" s="1"/>
  <c r="BZ40" i="5"/>
  <c r="FZ40" i="5" s="1"/>
  <c r="BY40" i="5"/>
  <c r="FY40" i="5" s="1"/>
  <c r="BX40" i="5"/>
  <c r="FX40" i="5" s="1"/>
  <c r="BW40" i="5"/>
  <c r="FW40" i="5" s="1"/>
  <c r="BV40" i="5"/>
  <c r="FV40" i="5" s="1"/>
  <c r="BU40" i="5"/>
  <c r="FU40" i="5" s="1"/>
  <c r="BT40" i="5"/>
  <c r="FT40" i="5" s="1"/>
  <c r="BS40" i="5"/>
  <c r="FS40" i="5" s="1"/>
  <c r="BR40" i="5"/>
  <c r="FR40" i="5" s="1"/>
  <c r="BQ40" i="5"/>
  <c r="FQ40" i="5" s="1"/>
  <c r="BP40" i="5"/>
  <c r="FP40" i="5" s="1"/>
  <c r="BO40" i="5"/>
  <c r="FO40" i="5" s="1"/>
  <c r="BN40" i="5"/>
  <c r="FN40" i="5" s="1"/>
  <c r="BM40" i="5"/>
  <c r="FM40" i="5" s="1"/>
  <c r="BL40" i="5"/>
  <c r="FL40" i="5" s="1"/>
  <c r="BK40" i="5"/>
  <c r="FK40" i="5" s="1"/>
  <c r="BJ40" i="5"/>
  <c r="FJ40" i="5" s="1"/>
  <c r="BI40" i="5"/>
  <c r="FI40" i="5" s="1"/>
  <c r="BH40" i="5"/>
  <c r="FH40" i="5" s="1"/>
  <c r="BG40" i="5"/>
  <c r="FG40" i="5" s="1"/>
  <c r="BF40" i="5"/>
  <c r="FF40" i="5" s="1"/>
  <c r="BE40" i="5"/>
  <c r="FE40" i="5" s="1"/>
  <c r="BD40" i="5"/>
  <c r="FD40" i="5" s="1"/>
  <c r="BC40" i="5"/>
  <c r="FC40" i="5" s="1"/>
  <c r="BB40" i="5"/>
  <c r="FB40" i="5" s="1"/>
  <c r="BA40" i="5"/>
  <c r="FA40" i="5" s="1"/>
  <c r="AZ40" i="5"/>
  <c r="EZ40" i="5" s="1"/>
  <c r="AY40" i="5"/>
  <c r="EY40" i="5" s="1"/>
  <c r="AX40" i="5"/>
  <c r="EX40" i="5" s="1"/>
  <c r="AW40" i="5"/>
  <c r="EW40" i="5" s="1"/>
  <c r="AV40" i="5"/>
  <c r="EV40" i="5" s="1"/>
  <c r="AU40" i="5"/>
  <c r="EU40" i="5" s="1"/>
  <c r="AT40" i="5"/>
  <c r="ET40" i="5" s="1"/>
  <c r="AS40" i="5"/>
  <c r="ES40" i="5" s="1"/>
  <c r="AR40" i="5"/>
  <c r="ER40" i="5" s="1"/>
  <c r="AQ40" i="5"/>
  <c r="EQ40" i="5" s="1"/>
  <c r="AP40" i="5"/>
  <c r="EP40" i="5" s="1"/>
  <c r="AO40" i="5"/>
  <c r="EO40" i="5" s="1"/>
  <c r="AN40" i="5"/>
  <c r="EN40" i="5" s="1"/>
  <c r="AM40" i="5"/>
  <c r="EM40" i="5" s="1"/>
  <c r="AL40" i="5"/>
  <c r="EL40" i="5" s="1"/>
  <c r="AK40" i="5"/>
  <c r="EK40" i="5" s="1"/>
  <c r="AJ40" i="5"/>
  <c r="EJ40" i="5" s="1"/>
  <c r="AI40" i="5"/>
  <c r="EI40" i="5" s="1"/>
  <c r="AH40" i="5"/>
  <c r="EH40" i="5" s="1"/>
  <c r="AG40" i="5"/>
  <c r="EG40" i="5" s="1"/>
  <c r="AF40" i="5"/>
  <c r="EF40" i="5" s="1"/>
  <c r="AE40" i="5"/>
  <c r="EE40" i="5" s="1"/>
  <c r="AD40" i="5"/>
  <c r="ED40" i="5" s="1"/>
  <c r="AC40" i="5"/>
  <c r="EC40" i="5" s="1"/>
  <c r="AB40" i="5"/>
  <c r="EB40" i="5" s="1"/>
  <c r="AA40" i="5"/>
  <c r="EA40" i="5" s="1"/>
  <c r="Z40" i="5"/>
  <c r="DZ40" i="5" s="1"/>
  <c r="Y40" i="5"/>
  <c r="DY40" i="5" s="1"/>
  <c r="X40" i="5"/>
  <c r="DX40" i="5" s="1"/>
  <c r="W40" i="5"/>
  <c r="DW40" i="5" s="1"/>
  <c r="V40" i="5"/>
  <c r="DV40" i="5" s="1"/>
  <c r="U40" i="5"/>
  <c r="DU40" i="5" s="1"/>
  <c r="T40" i="5"/>
  <c r="DT40" i="5" s="1"/>
  <c r="S40" i="5"/>
  <c r="DS40" i="5" s="1"/>
  <c r="R40" i="5"/>
  <c r="DR40" i="5" s="1"/>
  <c r="Q40" i="5"/>
  <c r="DQ40" i="5" s="1"/>
  <c r="P40" i="5"/>
  <c r="DP40" i="5" s="1"/>
  <c r="O40" i="5"/>
  <c r="DO40" i="5" s="1"/>
  <c r="N40" i="5"/>
  <c r="M40" i="5"/>
  <c r="DM40" i="5" s="1"/>
  <c r="L40" i="5"/>
  <c r="DL40" i="5" s="1"/>
  <c r="K40" i="5"/>
  <c r="DK40" i="5" s="1"/>
  <c r="J40" i="5"/>
  <c r="DJ40" i="5" s="1"/>
  <c r="I40" i="5"/>
  <c r="DI40" i="5" s="1"/>
  <c r="H40" i="5"/>
  <c r="DH40" i="5" s="1"/>
  <c r="G40" i="5"/>
  <c r="DG40" i="5" s="1"/>
  <c r="F40" i="5"/>
  <c r="DF40" i="5" s="1"/>
  <c r="DB39" i="5"/>
  <c r="DA39" i="5"/>
  <c r="HA39" i="5" s="1"/>
  <c r="CZ39" i="5"/>
  <c r="GZ39" i="5" s="1"/>
  <c r="CY39" i="5"/>
  <c r="GY39" i="5" s="1"/>
  <c r="CX39" i="5"/>
  <c r="GX39" i="5" s="1"/>
  <c r="CW39" i="5"/>
  <c r="GW39" i="5" s="1"/>
  <c r="CV39" i="5"/>
  <c r="GV39" i="5" s="1"/>
  <c r="CU39" i="5"/>
  <c r="GU39" i="5" s="1"/>
  <c r="CT39" i="5"/>
  <c r="GT39" i="5" s="1"/>
  <c r="CS39" i="5"/>
  <c r="GS39" i="5" s="1"/>
  <c r="CR39" i="5"/>
  <c r="GR39" i="5" s="1"/>
  <c r="CQ39" i="5"/>
  <c r="GQ39" i="5" s="1"/>
  <c r="CP39" i="5"/>
  <c r="GP39" i="5" s="1"/>
  <c r="CO39" i="5"/>
  <c r="GO39" i="5" s="1"/>
  <c r="CN39" i="5"/>
  <c r="GN39" i="5" s="1"/>
  <c r="CM39" i="5"/>
  <c r="GM39" i="5" s="1"/>
  <c r="CL39" i="5"/>
  <c r="GL39" i="5" s="1"/>
  <c r="CK39" i="5"/>
  <c r="GK39" i="5" s="1"/>
  <c r="CJ39" i="5"/>
  <c r="GJ39" i="5" s="1"/>
  <c r="CI39" i="5"/>
  <c r="GI39" i="5" s="1"/>
  <c r="CH39" i="5"/>
  <c r="GH39" i="5" s="1"/>
  <c r="CG39" i="5"/>
  <c r="GG39" i="5" s="1"/>
  <c r="CF39" i="5"/>
  <c r="GF39" i="5" s="1"/>
  <c r="CE39" i="5"/>
  <c r="GE39" i="5" s="1"/>
  <c r="CD39" i="5"/>
  <c r="GD39" i="5" s="1"/>
  <c r="CC39" i="5"/>
  <c r="GC39" i="5" s="1"/>
  <c r="CB39" i="5"/>
  <c r="GB39" i="5" s="1"/>
  <c r="CA39" i="5"/>
  <c r="GA39" i="5" s="1"/>
  <c r="BZ39" i="5"/>
  <c r="FZ39" i="5" s="1"/>
  <c r="BY39" i="5"/>
  <c r="FY39" i="5" s="1"/>
  <c r="BX39" i="5"/>
  <c r="FX39" i="5" s="1"/>
  <c r="BW39" i="5"/>
  <c r="FW39" i="5" s="1"/>
  <c r="BV39" i="5"/>
  <c r="FV39" i="5" s="1"/>
  <c r="BU39" i="5"/>
  <c r="FU39" i="5" s="1"/>
  <c r="BT39" i="5"/>
  <c r="FT39" i="5" s="1"/>
  <c r="BS39" i="5"/>
  <c r="FS39" i="5" s="1"/>
  <c r="BR39" i="5"/>
  <c r="FR39" i="5" s="1"/>
  <c r="BQ39" i="5"/>
  <c r="FQ39" i="5" s="1"/>
  <c r="BP39" i="5"/>
  <c r="FP39" i="5" s="1"/>
  <c r="BO39" i="5"/>
  <c r="FO39" i="5" s="1"/>
  <c r="BN39" i="5"/>
  <c r="FN39" i="5" s="1"/>
  <c r="BM39" i="5"/>
  <c r="FM39" i="5" s="1"/>
  <c r="BL39" i="5"/>
  <c r="FL39" i="5" s="1"/>
  <c r="BK39" i="5"/>
  <c r="FK39" i="5" s="1"/>
  <c r="BJ39" i="5"/>
  <c r="FJ39" i="5" s="1"/>
  <c r="BI39" i="5"/>
  <c r="FI39" i="5" s="1"/>
  <c r="BH39" i="5"/>
  <c r="FH39" i="5" s="1"/>
  <c r="BG39" i="5"/>
  <c r="FG39" i="5" s="1"/>
  <c r="BF39" i="5"/>
  <c r="FF39" i="5" s="1"/>
  <c r="BE39" i="5"/>
  <c r="FE39" i="5" s="1"/>
  <c r="BD39" i="5"/>
  <c r="FD39" i="5" s="1"/>
  <c r="BC39" i="5"/>
  <c r="FC39" i="5" s="1"/>
  <c r="BB39" i="5"/>
  <c r="FB39" i="5" s="1"/>
  <c r="BA39" i="5"/>
  <c r="FA39" i="5" s="1"/>
  <c r="AZ39" i="5"/>
  <c r="EZ39" i="5" s="1"/>
  <c r="AY39" i="5"/>
  <c r="EY39" i="5" s="1"/>
  <c r="AX39" i="5"/>
  <c r="EX39" i="5" s="1"/>
  <c r="AW39" i="5"/>
  <c r="EW39" i="5" s="1"/>
  <c r="AV39" i="5"/>
  <c r="EV39" i="5" s="1"/>
  <c r="AU39" i="5"/>
  <c r="EU39" i="5" s="1"/>
  <c r="AT39" i="5"/>
  <c r="ET39" i="5" s="1"/>
  <c r="AS39" i="5"/>
  <c r="ES39" i="5" s="1"/>
  <c r="AR39" i="5"/>
  <c r="ER39" i="5" s="1"/>
  <c r="AQ39" i="5"/>
  <c r="EQ39" i="5" s="1"/>
  <c r="AP39" i="5"/>
  <c r="EP39" i="5" s="1"/>
  <c r="AO39" i="5"/>
  <c r="EO39" i="5" s="1"/>
  <c r="AN39" i="5"/>
  <c r="EN39" i="5" s="1"/>
  <c r="AM39" i="5"/>
  <c r="EM39" i="5" s="1"/>
  <c r="AL39" i="5"/>
  <c r="EL39" i="5" s="1"/>
  <c r="AK39" i="5"/>
  <c r="EK39" i="5" s="1"/>
  <c r="AJ39" i="5"/>
  <c r="EJ39" i="5" s="1"/>
  <c r="AI39" i="5"/>
  <c r="EI39" i="5" s="1"/>
  <c r="AH39" i="5"/>
  <c r="EH39" i="5" s="1"/>
  <c r="AG39" i="5"/>
  <c r="EG39" i="5" s="1"/>
  <c r="AF39" i="5"/>
  <c r="EF39" i="5" s="1"/>
  <c r="AE39" i="5"/>
  <c r="EE39" i="5" s="1"/>
  <c r="AD39" i="5"/>
  <c r="ED39" i="5" s="1"/>
  <c r="AC39" i="5"/>
  <c r="EC39" i="5" s="1"/>
  <c r="AB39" i="5"/>
  <c r="EB39" i="5" s="1"/>
  <c r="AA39" i="5"/>
  <c r="EA39" i="5" s="1"/>
  <c r="Z39" i="5"/>
  <c r="DZ39" i="5" s="1"/>
  <c r="Y39" i="5"/>
  <c r="DY39" i="5" s="1"/>
  <c r="X39" i="5"/>
  <c r="DX39" i="5" s="1"/>
  <c r="W39" i="5"/>
  <c r="DW39" i="5" s="1"/>
  <c r="V39" i="5"/>
  <c r="DV39" i="5" s="1"/>
  <c r="U39" i="5"/>
  <c r="DU39" i="5" s="1"/>
  <c r="T39" i="5"/>
  <c r="DT39" i="5" s="1"/>
  <c r="S39" i="5"/>
  <c r="R39" i="5"/>
  <c r="DR39" i="5" s="1"/>
  <c r="Q39" i="5"/>
  <c r="DQ39" i="5" s="1"/>
  <c r="P39" i="5"/>
  <c r="DP39" i="5" s="1"/>
  <c r="O39" i="5"/>
  <c r="DO39" i="5" s="1"/>
  <c r="N39" i="5"/>
  <c r="DN39" i="5" s="1"/>
  <c r="M39" i="5"/>
  <c r="DM39" i="5" s="1"/>
  <c r="L39" i="5"/>
  <c r="DL39" i="5" s="1"/>
  <c r="K39" i="5"/>
  <c r="DK39" i="5" s="1"/>
  <c r="J39" i="5"/>
  <c r="DJ39" i="5" s="1"/>
  <c r="I39" i="5"/>
  <c r="DI39" i="5" s="1"/>
  <c r="H39" i="5"/>
  <c r="DH39" i="5" s="1"/>
  <c r="G39" i="5"/>
  <c r="DG39" i="5" s="1"/>
  <c r="F39" i="5"/>
  <c r="DF39" i="5" s="1"/>
  <c r="DB38" i="5"/>
  <c r="DA38" i="5"/>
  <c r="HA38" i="5" s="1"/>
  <c r="CZ38" i="5"/>
  <c r="GZ38" i="5" s="1"/>
  <c r="CY38" i="5"/>
  <c r="GY38" i="5" s="1"/>
  <c r="CX38" i="5"/>
  <c r="GX38" i="5" s="1"/>
  <c r="CW38" i="5"/>
  <c r="GW38" i="5" s="1"/>
  <c r="CV38" i="5"/>
  <c r="GV38" i="5" s="1"/>
  <c r="CU38" i="5"/>
  <c r="GU38" i="5" s="1"/>
  <c r="CT38" i="5"/>
  <c r="GT38" i="5" s="1"/>
  <c r="CS38" i="5"/>
  <c r="GS38" i="5" s="1"/>
  <c r="CR38" i="5"/>
  <c r="GR38" i="5" s="1"/>
  <c r="CQ38" i="5"/>
  <c r="GQ38" i="5" s="1"/>
  <c r="CP38" i="5"/>
  <c r="GP38" i="5" s="1"/>
  <c r="CO38" i="5"/>
  <c r="GO38" i="5" s="1"/>
  <c r="CN38" i="5"/>
  <c r="GN38" i="5" s="1"/>
  <c r="CM38" i="5"/>
  <c r="GM38" i="5" s="1"/>
  <c r="CL38" i="5"/>
  <c r="GL38" i="5" s="1"/>
  <c r="CK38" i="5"/>
  <c r="GK38" i="5" s="1"/>
  <c r="CJ38" i="5"/>
  <c r="GJ38" i="5" s="1"/>
  <c r="CI38" i="5"/>
  <c r="GI38" i="5" s="1"/>
  <c r="CH38" i="5"/>
  <c r="GH38" i="5" s="1"/>
  <c r="CG38" i="5"/>
  <c r="GG38" i="5" s="1"/>
  <c r="CF38" i="5"/>
  <c r="GF38" i="5" s="1"/>
  <c r="CE38" i="5"/>
  <c r="GE38" i="5" s="1"/>
  <c r="CD38" i="5"/>
  <c r="GD38" i="5" s="1"/>
  <c r="CC38" i="5"/>
  <c r="GC38" i="5" s="1"/>
  <c r="CB38" i="5"/>
  <c r="GB38" i="5" s="1"/>
  <c r="CA38" i="5"/>
  <c r="GA38" i="5" s="1"/>
  <c r="BZ38" i="5"/>
  <c r="FZ38" i="5" s="1"/>
  <c r="BY38" i="5"/>
  <c r="FY38" i="5" s="1"/>
  <c r="BX38" i="5"/>
  <c r="FX38" i="5" s="1"/>
  <c r="BW38" i="5"/>
  <c r="FW38" i="5" s="1"/>
  <c r="BV38" i="5"/>
  <c r="FV38" i="5" s="1"/>
  <c r="BU38" i="5"/>
  <c r="FU38" i="5" s="1"/>
  <c r="BT38" i="5"/>
  <c r="FT38" i="5" s="1"/>
  <c r="BS38" i="5"/>
  <c r="FS38" i="5" s="1"/>
  <c r="BR38" i="5"/>
  <c r="FR38" i="5" s="1"/>
  <c r="BQ38" i="5"/>
  <c r="FQ38" i="5" s="1"/>
  <c r="BP38" i="5"/>
  <c r="FP38" i="5" s="1"/>
  <c r="BO38" i="5"/>
  <c r="FO38" i="5" s="1"/>
  <c r="BN38" i="5"/>
  <c r="FN38" i="5" s="1"/>
  <c r="BM38" i="5"/>
  <c r="FM38" i="5" s="1"/>
  <c r="BL38" i="5"/>
  <c r="FL38" i="5" s="1"/>
  <c r="BK38" i="5"/>
  <c r="FK38" i="5" s="1"/>
  <c r="BJ38" i="5"/>
  <c r="FJ38" i="5" s="1"/>
  <c r="BI38" i="5"/>
  <c r="FI38" i="5" s="1"/>
  <c r="BH38" i="5"/>
  <c r="FH38" i="5" s="1"/>
  <c r="BG38" i="5"/>
  <c r="FG38" i="5" s="1"/>
  <c r="BF38" i="5"/>
  <c r="FF38" i="5" s="1"/>
  <c r="BE38" i="5"/>
  <c r="FE38" i="5" s="1"/>
  <c r="BD38" i="5"/>
  <c r="FD38" i="5" s="1"/>
  <c r="BC38" i="5"/>
  <c r="FC38" i="5" s="1"/>
  <c r="BB38" i="5"/>
  <c r="FB38" i="5" s="1"/>
  <c r="BA38" i="5"/>
  <c r="FA38" i="5" s="1"/>
  <c r="AZ38" i="5"/>
  <c r="EZ38" i="5" s="1"/>
  <c r="AY38" i="5"/>
  <c r="EY38" i="5" s="1"/>
  <c r="AX38" i="5"/>
  <c r="EX38" i="5" s="1"/>
  <c r="AW38" i="5"/>
  <c r="EW38" i="5" s="1"/>
  <c r="AV38" i="5"/>
  <c r="EV38" i="5" s="1"/>
  <c r="AU38" i="5"/>
  <c r="EU38" i="5" s="1"/>
  <c r="AT38" i="5"/>
  <c r="ET38" i="5" s="1"/>
  <c r="AS38" i="5"/>
  <c r="ES38" i="5" s="1"/>
  <c r="AR38" i="5"/>
  <c r="ER38" i="5" s="1"/>
  <c r="AQ38" i="5"/>
  <c r="EQ38" i="5" s="1"/>
  <c r="AP38" i="5"/>
  <c r="EP38" i="5" s="1"/>
  <c r="AO38" i="5"/>
  <c r="EO38" i="5" s="1"/>
  <c r="AN38" i="5"/>
  <c r="EN38" i="5" s="1"/>
  <c r="AM38" i="5"/>
  <c r="EM38" i="5" s="1"/>
  <c r="AL38" i="5"/>
  <c r="EL38" i="5" s="1"/>
  <c r="AK38" i="5"/>
  <c r="EK38" i="5" s="1"/>
  <c r="AJ38" i="5"/>
  <c r="EJ38" i="5" s="1"/>
  <c r="AI38" i="5"/>
  <c r="EI38" i="5" s="1"/>
  <c r="AH38" i="5"/>
  <c r="EH38" i="5" s="1"/>
  <c r="AG38" i="5"/>
  <c r="EG38" i="5" s="1"/>
  <c r="AF38" i="5"/>
  <c r="EF38" i="5" s="1"/>
  <c r="AE38" i="5"/>
  <c r="EE38" i="5" s="1"/>
  <c r="AD38" i="5"/>
  <c r="ED38" i="5" s="1"/>
  <c r="AC38" i="5"/>
  <c r="EC38" i="5" s="1"/>
  <c r="AB38" i="5"/>
  <c r="EB38" i="5" s="1"/>
  <c r="AA38" i="5"/>
  <c r="EA38" i="5" s="1"/>
  <c r="Z38" i="5"/>
  <c r="DZ38" i="5" s="1"/>
  <c r="Y38" i="5"/>
  <c r="DY38" i="5" s="1"/>
  <c r="X38" i="5"/>
  <c r="DX38" i="5" s="1"/>
  <c r="W38" i="5"/>
  <c r="DW38" i="5" s="1"/>
  <c r="V38" i="5"/>
  <c r="DV38" i="5" s="1"/>
  <c r="U38" i="5"/>
  <c r="DU38" i="5" s="1"/>
  <c r="T38" i="5"/>
  <c r="DT38" i="5" s="1"/>
  <c r="S38" i="5"/>
  <c r="DS38" i="5" s="1"/>
  <c r="R38" i="5"/>
  <c r="DR38" i="5" s="1"/>
  <c r="Q38" i="5"/>
  <c r="DQ38" i="5" s="1"/>
  <c r="P38" i="5"/>
  <c r="DP38" i="5" s="1"/>
  <c r="O38" i="5"/>
  <c r="DO38" i="5" s="1"/>
  <c r="N38" i="5"/>
  <c r="DN38" i="5" s="1"/>
  <c r="M38" i="5"/>
  <c r="DM38" i="5" s="1"/>
  <c r="L38" i="5"/>
  <c r="DL38" i="5" s="1"/>
  <c r="K38" i="5"/>
  <c r="DK38" i="5" s="1"/>
  <c r="J38" i="5"/>
  <c r="DJ38" i="5" s="1"/>
  <c r="I38" i="5"/>
  <c r="DI38" i="5" s="1"/>
  <c r="H38" i="5"/>
  <c r="G38" i="5"/>
  <c r="DG38" i="5" s="1"/>
  <c r="F38" i="5"/>
  <c r="DF38" i="5" s="1"/>
  <c r="DB37" i="5"/>
  <c r="DA37" i="5"/>
  <c r="HA37" i="5" s="1"/>
  <c r="CZ37" i="5"/>
  <c r="GZ37" i="5" s="1"/>
  <c r="CY37" i="5"/>
  <c r="GY37" i="5" s="1"/>
  <c r="CX37" i="5"/>
  <c r="GX37" i="5" s="1"/>
  <c r="CW37" i="5"/>
  <c r="GW37" i="5" s="1"/>
  <c r="CV37" i="5"/>
  <c r="GV37" i="5" s="1"/>
  <c r="CU37" i="5"/>
  <c r="GU37" i="5" s="1"/>
  <c r="CT37" i="5"/>
  <c r="GT37" i="5" s="1"/>
  <c r="CS37" i="5"/>
  <c r="GS37" i="5" s="1"/>
  <c r="CR37" i="5"/>
  <c r="GR37" i="5" s="1"/>
  <c r="CQ37" i="5"/>
  <c r="GQ37" i="5" s="1"/>
  <c r="CP37" i="5"/>
  <c r="GP37" i="5" s="1"/>
  <c r="CO37" i="5"/>
  <c r="GO37" i="5" s="1"/>
  <c r="CN37" i="5"/>
  <c r="GN37" i="5" s="1"/>
  <c r="CM37" i="5"/>
  <c r="GM37" i="5" s="1"/>
  <c r="CL37" i="5"/>
  <c r="GL37" i="5" s="1"/>
  <c r="CK37" i="5"/>
  <c r="GK37" i="5" s="1"/>
  <c r="CJ37" i="5"/>
  <c r="GJ37" i="5" s="1"/>
  <c r="CI37" i="5"/>
  <c r="GI37" i="5" s="1"/>
  <c r="CH37" i="5"/>
  <c r="GH37" i="5" s="1"/>
  <c r="CG37" i="5"/>
  <c r="GG37" i="5" s="1"/>
  <c r="CF37" i="5"/>
  <c r="GF37" i="5" s="1"/>
  <c r="CE37" i="5"/>
  <c r="GE37" i="5" s="1"/>
  <c r="CD37" i="5"/>
  <c r="GD37" i="5" s="1"/>
  <c r="CC37" i="5"/>
  <c r="GC37" i="5" s="1"/>
  <c r="CB37" i="5"/>
  <c r="GB37" i="5" s="1"/>
  <c r="CA37" i="5"/>
  <c r="GA37" i="5" s="1"/>
  <c r="BZ37" i="5"/>
  <c r="FZ37" i="5" s="1"/>
  <c r="BY37" i="5"/>
  <c r="FY37" i="5" s="1"/>
  <c r="BX37" i="5"/>
  <c r="FX37" i="5" s="1"/>
  <c r="BW37" i="5"/>
  <c r="FW37" i="5" s="1"/>
  <c r="BV37" i="5"/>
  <c r="FV37" i="5" s="1"/>
  <c r="BU37" i="5"/>
  <c r="FU37" i="5" s="1"/>
  <c r="BT37" i="5"/>
  <c r="FT37" i="5" s="1"/>
  <c r="BS37" i="5"/>
  <c r="FS37" i="5" s="1"/>
  <c r="BR37" i="5"/>
  <c r="FR37" i="5" s="1"/>
  <c r="BQ37" i="5"/>
  <c r="FQ37" i="5" s="1"/>
  <c r="BP37" i="5"/>
  <c r="FP37" i="5" s="1"/>
  <c r="BO37" i="5"/>
  <c r="FO37" i="5" s="1"/>
  <c r="BN37" i="5"/>
  <c r="FN37" i="5" s="1"/>
  <c r="BM37" i="5"/>
  <c r="FM37" i="5" s="1"/>
  <c r="BL37" i="5"/>
  <c r="FL37" i="5" s="1"/>
  <c r="BK37" i="5"/>
  <c r="FK37" i="5" s="1"/>
  <c r="BJ37" i="5"/>
  <c r="FJ37" i="5" s="1"/>
  <c r="BI37" i="5"/>
  <c r="FI37" i="5" s="1"/>
  <c r="BH37" i="5"/>
  <c r="FH37" i="5" s="1"/>
  <c r="BG37" i="5"/>
  <c r="FG37" i="5" s="1"/>
  <c r="BF37" i="5"/>
  <c r="FF37" i="5" s="1"/>
  <c r="BE37" i="5"/>
  <c r="FE37" i="5" s="1"/>
  <c r="BD37" i="5"/>
  <c r="FD37" i="5" s="1"/>
  <c r="BC37" i="5"/>
  <c r="FC37" i="5" s="1"/>
  <c r="BB37" i="5"/>
  <c r="FB37" i="5" s="1"/>
  <c r="BA37" i="5"/>
  <c r="FA37" i="5" s="1"/>
  <c r="AZ37" i="5"/>
  <c r="EZ37" i="5" s="1"/>
  <c r="AY37" i="5"/>
  <c r="EY37" i="5" s="1"/>
  <c r="AX37" i="5"/>
  <c r="EX37" i="5" s="1"/>
  <c r="AW37" i="5"/>
  <c r="EW37" i="5" s="1"/>
  <c r="AV37" i="5"/>
  <c r="EV37" i="5" s="1"/>
  <c r="AU37" i="5"/>
  <c r="EU37" i="5" s="1"/>
  <c r="AT37" i="5"/>
  <c r="ET37" i="5" s="1"/>
  <c r="AS37" i="5"/>
  <c r="ES37" i="5" s="1"/>
  <c r="AR37" i="5"/>
  <c r="ER37" i="5" s="1"/>
  <c r="AQ37" i="5"/>
  <c r="EQ37" i="5" s="1"/>
  <c r="AP37" i="5"/>
  <c r="EP37" i="5" s="1"/>
  <c r="AO37" i="5"/>
  <c r="EO37" i="5" s="1"/>
  <c r="AN37" i="5"/>
  <c r="EN37" i="5" s="1"/>
  <c r="AM37" i="5"/>
  <c r="EM37" i="5" s="1"/>
  <c r="AL37" i="5"/>
  <c r="EL37" i="5" s="1"/>
  <c r="AK37" i="5"/>
  <c r="EK37" i="5" s="1"/>
  <c r="AJ37" i="5"/>
  <c r="EJ37" i="5" s="1"/>
  <c r="AI37" i="5"/>
  <c r="EI37" i="5" s="1"/>
  <c r="AH37" i="5"/>
  <c r="EH37" i="5" s="1"/>
  <c r="AG37" i="5"/>
  <c r="EG37" i="5" s="1"/>
  <c r="AF37" i="5"/>
  <c r="EF37" i="5" s="1"/>
  <c r="AE37" i="5"/>
  <c r="EE37" i="5" s="1"/>
  <c r="AD37" i="5"/>
  <c r="ED37" i="5" s="1"/>
  <c r="AC37" i="5"/>
  <c r="EC37" i="5" s="1"/>
  <c r="AB37" i="5"/>
  <c r="EB37" i="5" s="1"/>
  <c r="AA37" i="5"/>
  <c r="EA37" i="5" s="1"/>
  <c r="Z37" i="5"/>
  <c r="DZ37" i="5" s="1"/>
  <c r="Y37" i="5"/>
  <c r="DY37" i="5" s="1"/>
  <c r="X37" i="5"/>
  <c r="DX37" i="5" s="1"/>
  <c r="W37" i="5"/>
  <c r="DW37" i="5" s="1"/>
  <c r="V37" i="5"/>
  <c r="DV37" i="5" s="1"/>
  <c r="U37" i="5"/>
  <c r="DU37" i="5" s="1"/>
  <c r="T37" i="5"/>
  <c r="DT37" i="5" s="1"/>
  <c r="S37" i="5"/>
  <c r="DS37" i="5" s="1"/>
  <c r="R37" i="5"/>
  <c r="DR37" i="5" s="1"/>
  <c r="Q37" i="5"/>
  <c r="DQ37" i="5" s="1"/>
  <c r="P37" i="5"/>
  <c r="DP37" i="5" s="1"/>
  <c r="O37" i="5"/>
  <c r="DO37" i="5" s="1"/>
  <c r="N37" i="5"/>
  <c r="DN37" i="5" s="1"/>
  <c r="M37" i="5"/>
  <c r="DM37" i="5" s="1"/>
  <c r="L37" i="5"/>
  <c r="DL37" i="5" s="1"/>
  <c r="K37" i="5"/>
  <c r="DK37" i="5" s="1"/>
  <c r="J37" i="5"/>
  <c r="DJ37" i="5" s="1"/>
  <c r="I37" i="5"/>
  <c r="DI37" i="5" s="1"/>
  <c r="H37" i="5"/>
  <c r="DH37" i="5" s="1"/>
  <c r="G37" i="5"/>
  <c r="DG37" i="5" s="1"/>
  <c r="F37" i="5"/>
  <c r="DF37" i="5" s="1"/>
  <c r="DB36" i="5"/>
  <c r="DA36" i="5"/>
  <c r="HA36" i="5" s="1"/>
  <c r="CZ36" i="5"/>
  <c r="GZ36" i="5" s="1"/>
  <c r="CY36" i="5"/>
  <c r="GY36" i="5" s="1"/>
  <c r="CX36" i="5"/>
  <c r="GX36" i="5" s="1"/>
  <c r="CW36" i="5"/>
  <c r="GW36" i="5" s="1"/>
  <c r="CV36" i="5"/>
  <c r="GV36" i="5" s="1"/>
  <c r="CU36" i="5"/>
  <c r="GU36" i="5" s="1"/>
  <c r="CT36" i="5"/>
  <c r="GT36" i="5" s="1"/>
  <c r="CS36" i="5"/>
  <c r="GS36" i="5" s="1"/>
  <c r="CR36" i="5"/>
  <c r="GR36" i="5" s="1"/>
  <c r="CQ36" i="5"/>
  <c r="GQ36" i="5" s="1"/>
  <c r="CP36" i="5"/>
  <c r="GP36" i="5" s="1"/>
  <c r="CO36" i="5"/>
  <c r="GO36" i="5" s="1"/>
  <c r="CN36" i="5"/>
  <c r="GN36" i="5" s="1"/>
  <c r="CM36" i="5"/>
  <c r="GM36" i="5" s="1"/>
  <c r="CL36" i="5"/>
  <c r="GL36" i="5" s="1"/>
  <c r="CK36" i="5"/>
  <c r="GK36" i="5" s="1"/>
  <c r="CJ36" i="5"/>
  <c r="GJ36" i="5" s="1"/>
  <c r="CI36" i="5"/>
  <c r="GI36" i="5" s="1"/>
  <c r="CH36" i="5"/>
  <c r="GH36" i="5" s="1"/>
  <c r="CG36" i="5"/>
  <c r="GG36" i="5" s="1"/>
  <c r="CF36" i="5"/>
  <c r="GF36" i="5" s="1"/>
  <c r="CE36" i="5"/>
  <c r="GE36" i="5" s="1"/>
  <c r="CD36" i="5"/>
  <c r="GD36" i="5" s="1"/>
  <c r="CC36" i="5"/>
  <c r="GC36" i="5" s="1"/>
  <c r="CB36" i="5"/>
  <c r="GB36" i="5" s="1"/>
  <c r="CA36" i="5"/>
  <c r="GA36" i="5" s="1"/>
  <c r="BZ36" i="5"/>
  <c r="FZ36" i="5" s="1"/>
  <c r="BY36" i="5"/>
  <c r="FY36" i="5" s="1"/>
  <c r="BX36" i="5"/>
  <c r="FX36" i="5" s="1"/>
  <c r="BW36" i="5"/>
  <c r="FW36" i="5" s="1"/>
  <c r="BV36" i="5"/>
  <c r="FV36" i="5" s="1"/>
  <c r="BU36" i="5"/>
  <c r="FU36" i="5" s="1"/>
  <c r="BT36" i="5"/>
  <c r="FT36" i="5" s="1"/>
  <c r="BS36" i="5"/>
  <c r="FS36" i="5" s="1"/>
  <c r="BR36" i="5"/>
  <c r="FR36" i="5" s="1"/>
  <c r="BQ36" i="5"/>
  <c r="FQ36" i="5" s="1"/>
  <c r="BP36" i="5"/>
  <c r="FP36" i="5" s="1"/>
  <c r="BO36" i="5"/>
  <c r="FO36" i="5" s="1"/>
  <c r="BN36" i="5"/>
  <c r="FN36" i="5" s="1"/>
  <c r="BM36" i="5"/>
  <c r="FM36" i="5" s="1"/>
  <c r="BL36" i="5"/>
  <c r="FL36" i="5" s="1"/>
  <c r="BK36" i="5"/>
  <c r="FK36" i="5" s="1"/>
  <c r="BJ36" i="5"/>
  <c r="FJ36" i="5" s="1"/>
  <c r="BI36" i="5"/>
  <c r="FI36" i="5" s="1"/>
  <c r="BH36" i="5"/>
  <c r="FH36" i="5" s="1"/>
  <c r="BG36" i="5"/>
  <c r="FG36" i="5" s="1"/>
  <c r="BF36" i="5"/>
  <c r="FF36" i="5" s="1"/>
  <c r="BE36" i="5"/>
  <c r="FE36" i="5" s="1"/>
  <c r="BD36" i="5"/>
  <c r="FD36" i="5" s="1"/>
  <c r="BC36" i="5"/>
  <c r="FC36" i="5" s="1"/>
  <c r="BB36" i="5"/>
  <c r="FB36" i="5" s="1"/>
  <c r="BA36" i="5"/>
  <c r="FA36" i="5" s="1"/>
  <c r="AZ36" i="5"/>
  <c r="EZ36" i="5" s="1"/>
  <c r="AY36" i="5"/>
  <c r="EY36" i="5" s="1"/>
  <c r="AX36" i="5"/>
  <c r="EX36" i="5" s="1"/>
  <c r="AW36" i="5"/>
  <c r="EW36" i="5" s="1"/>
  <c r="AV36" i="5"/>
  <c r="EV36" i="5" s="1"/>
  <c r="AU36" i="5"/>
  <c r="EU36" i="5" s="1"/>
  <c r="AT36" i="5"/>
  <c r="ET36" i="5" s="1"/>
  <c r="AS36" i="5"/>
  <c r="ES36" i="5" s="1"/>
  <c r="AR36" i="5"/>
  <c r="ER36" i="5" s="1"/>
  <c r="AQ36" i="5"/>
  <c r="EQ36" i="5" s="1"/>
  <c r="AP36" i="5"/>
  <c r="EP36" i="5" s="1"/>
  <c r="AO36" i="5"/>
  <c r="EO36" i="5" s="1"/>
  <c r="AN36" i="5"/>
  <c r="EN36" i="5" s="1"/>
  <c r="AM36" i="5"/>
  <c r="EM36" i="5" s="1"/>
  <c r="AL36" i="5"/>
  <c r="EL36" i="5" s="1"/>
  <c r="AK36" i="5"/>
  <c r="EK36" i="5" s="1"/>
  <c r="AJ36" i="5"/>
  <c r="EJ36" i="5" s="1"/>
  <c r="AI36" i="5"/>
  <c r="EI36" i="5" s="1"/>
  <c r="AH36" i="5"/>
  <c r="EH36" i="5" s="1"/>
  <c r="AG36" i="5"/>
  <c r="EG36" i="5" s="1"/>
  <c r="AF36" i="5"/>
  <c r="EF36" i="5" s="1"/>
  <c r="AE36" i="5"/>
  <c r="EE36" i="5" s="1"/>
  <c r="AD36" i="5"/>
  <c r="ED36" i="5" s="1"/>
  <c r="AC36" i="5"/>
  <c r="EC36" i="5" s="1"/>
  <c r="AB36" i="5"/>
  <c r="EB36" i="5" s="1"/>
  <c r="AA36" i="5"/>
  <c r="EA36" i="5" s="1"/>
  <c r="Z36" i="5"/>
  <c r="DZ36" i="5" s="1"/>
  <c r="Y36" i="5"/>
  <c r="DY36" i="5" s="1"/>
  <c r="X36" i="5"/>
  <c r="DX36" i="5" s="1"/>
  <c r="W36" i="5"/>
  <c r="DW36" i="5" s="1"/>
  <c r="V36" i="5"/>
  <c r="DV36" i="5" s="1"/>
  <c r="U36" i="5"/>
  <c r="DU36" i="5" s="1"/>
  <c r="T36" i="5"/>
  <c r="DT36" i="5" s="1"/>
  <c r="S36" i="5"/>
  <c r="DS36" i="5" s="1"/>
  <c r="R36" i="5"/>
  <c r="Q36" i="5"/>
  <c r="DQ36" i="5" s="1"/>
  <c r="P36" i="5"/>
  <c r="DP36" i="5" s="1"/>
  <c r="O36" i="5"/>
  <c r="DO36" i="5" s="1"/>
  <c r="N36" i="5"/>
  <c r="DN36" i="5" s="1"/>
  <c r="M36" i="5"/>
  <c r="DM36" i="5" s="1"/>
  <c r="L36" i="5"/>
  <c r="DL36" i="5" s="1"/>
  <c r="K36" i="5"/>
  <c r="DK36" i="5" s="1"/>
  <c r="J36" i="5"/>
  <c r="DJ36" i="5" s="1"/>
  <c r="I36" i="5"/>
  <c r="DI36" i="5" s="1"/>
  <c r="H36" i="5"/>
  <c r="DH36" i="5" s="1"/>
  <c r="G36" i="5"/>
  <c r="DG36" i="5" s="1"/>
  <c r="F36" i="5"/>
  <c r="DF36" i="5" s="1"/>
  <c r="DB35" i="5"/>
  <c r="DA35" i="5"/>
  <c r="HA35" i="5" s="1"/>
  <c r="CZ35" i="5"/>
  <c r="GZ35" i="5" s="1"/>
  <c r="CY35" i="5"/>
  <c r="GY35" i="5" s="1"/>
  <c r="CX35" i="5"/>
  <c r="GX35" i="5" s="1"/>
  <c r="CW35" i="5"/>
  <c r="GW35" i="5" s="1"/>
  <c r="CV35" i="5"/>
  <c r="GV35" i="5" s="1"/>
  <c r="CU35" i="5"/>
  <c r="GU35" i="5" s="1"/>
  <c r="CT35" i="5"/>
  <c r="GT35" i="5" s="1"/>
  <c r="CS35" i="5"/>
  <c r="GS35" i="5" s="1"/>
  <c r="CR35" i="5"/>
  <c r="GR35" i="5" s="1"/>
  <c r="CQ35" i="5"/>
  <c r="GQ35" i="5" s="1"/>
  <c r="CP35" i="5"/>
  <c r="GP35" i="5" s="1"/>
  <c r="CO35" i="5"/>
  <c r="GO35" i="5" s="1"/>
  <c r="CN35" i="5"/>
  <c r="GN35" i="5" s="1"/>
  <c r="CM35" i="5"/>
  <c r="GM35" i="5" s="1"/>
  <c r="CL35" i="5"/>
  <c r="GL35" i="5" s="1"/>
  <c r="CK35" i="5"/>
  <c r="GK35" i="5" s="1"/>
  <c r="CJ35" i="5"/>
  <c r="GJ35" i="5" s="1"/>
  <c r="CI35" i="5"/>
  <c r="GI35" i="5" s="1"/>
  <c r="CH35" i="5"/>
  <c r="GH35" i="5" s="1"/>
  <c r="CG35" i="5"/>
  <c r="GG35" i="5" s="1"/>
  <c r="CF35" i="5"/>
  <c r="GF35" i="5" s="1"/>
  <c r="CE35" i="5"/>
  <c r="GE35" i="5" s="1"/>
  <c r="CD35" i="5"/>
  <c r="GD35" i="5" s="1"/>
  <c r="CC35" i="5"/>
  <c r="GC35" i="5" s="1"/>
  <c r="CB35" i="5"/>
  <c r="GB35" i="5" s="1"/>
  <c r="CA35" i="5"/>
  <c r="GA35" i="5" s="1"/>
  <c r="BZ35" i="5"/>
  <c r="FZ35" i="5" s="1"/>
  <c r="BY35" i="5"/>
  <c r="FY35" i="5" s="1"/>
  <c r="BX35" i="5"/>
  <c r="FX35" i="5" s="1"/>
  <c r="BW35" i="5"/>
  <c r="FW35" i="5" s="1"/>
  <c r="BV35" i="5"/>
  <c r="FV35" i="5" s="1"/>
  <c r="BU35" i="5"/>
  <c r="FU35" i="5" s="1"/>
  <c r="BT35" i="5"/>
  <c r="FT35" i="5" s="1"/>
  <c r="BS35" i="5"/>
  <c r="FS35" i="5" s="1"/>
  <c r="BR35" i="5"/>
  <c r="FR35" i="5" s="1"/>
  <c r="BQ35" i="5"/>
  <c r="FQ35" i="5" s="1"/>
  <c r="BP35" i="5"/>
  <c r="FP35" i="5" s="1"/>
  <c r="BO35" i="5"/>
  <c r="FO35" i="5" s="1"/>
  <c r="BN35" i="5"/>
  <c r="FN35" i="5" s="1"/>
  <c r="BM35" i="5"/>
  <c r="FM35" i="5" s="1"/>
  <c r="BL35" i="5"/>
  <c r="FL35" i="5" s="1"/>
  <c r="BK35" i="5"/>
  <c r="FK35" i="5" s="1"/>
  <c r="BJ35" i="5"/>
  <c r="FJ35" i="5" s="1"/>
  <c r="BI35" i="5"/>
  <c r="FI35" i="5" s="1"/>
  <c r="BH35" i="5"/>
  <c r="FH35" i="5" s="1"/>
  <c r="BG35" i="5"/>
  <c r="FG35" i="5" s="1"/>
  <c r="BF35" i="5"/>
  <c r="FF35" i="5" s="1"/>
  <c r="BE35" i="5"/>
  <c r="FE35" i="5" s="1"/>
  <c r="BD35" i="5"/>
  <c r="FD35" i="5" s="1"/>
  <c r="BC35" i="5"/>
  <c r="FC35" i="5" s="1"/>
  <c r="BB35" i="5"/>
  <c r="FB35" i="5" s="1"/>
  <c r="BA35" i="5"/>
  <c r="FA35" i="5" s="1"/>
  <c r="AZ35" i="5"/>
  <c r="EZ35" i="5" s="1"/>
  <c r="AY35" i="5"/>
  <c r="EY35" i="5" s="1"/>
  <c r="AX35" i="5"/>
  <c r="EX35" i="5" s="1"/>
  <c r="AW35" i="5"/>
  <c r="EW35" i="5" s="1"/>
  <c r="AV35" i="5"/>
  <c r="EV35" i="5" s="1"/>
  <c r="AU35" i="5"/>
  <c r="EU35" i="5" s="1"/>
  <c r="AT35" i="5"/>
  <c r="ET35" i="5" s="1"/>
  <c r="AS35" i="5"/>
  <c r="ES35" i="5" s="1"/>
  <c r="AR35" i="5"/>
  <c r="ER35" i="5" s="1"/>
  <c r="AQ35" i="5"/>
  <c r="EQ35" i="5" s="1"/>
  <c r="AP35" i="5"/>
  <c r="EP35" i="5" s="1"/>
  <c r="AO35" i="5"/>
  <c r="EO35" i="5" s="1"/>
  <c r="AN35" i="5"/>
  <c r="EN35" i="5" s="1"/>
  <c r="AM35" i="5"/>
  <c r="EM35" i="5" s="1"/>
  <c r="AL35" i="5"/>
  <c r="EL35" i="5" s="1"/>
  <c r="AK35" i="5"/>
  <c r="EK35" i="5" s="1"/>
  <c r="AJ35" i="5"/>
  <c r="EJ35" i="5" s="1"/>
  <c r="AI35" i="5"/>
  <c r="EI35" i="5" s="1"/>
  <c r="AH35" i="5"/>
  <c r="EH35" i="5" s="1"/>
  <c r="AG35" i="5"/>
  <c r="EG35" i="5" s="1"/>
  <c r="AF35" i="5"/>
  <c r="EF35" i="5" s="1"/>
  <c r="AE35" i="5"/>
  <c r="EE35" i="5" s="1"/>
  <c r="AD35" i="5"/>
  <c r="ED35" i="5" s="1"/>
  <c r="AC35" i="5"/>
  <c r="EC35" i="5" s="1"/>
  <c r="AB35" i="5"/>
  <c r="EB35" i="5" s="1"/>
  <c r="AA35" i="5"/>
  <c r="EA35" i="5" s="1"/>
  <c r="Z35" i="5"/>
  <c r="DZ35" i="5" s="1"/>
  <c r="Y35" i="5"/>
  <c r="DY35" i="5" s="1"/>
  <c r="X35" i="5"/>
  <c r="DX35" i="5" s="1"/>
  <c r="W35" i="5"/>
  <c r="DW35" i="5" s="1"/>
  <c r="V35" i="5"/>
  <c r="DV35" i="5" s="1"/>
  <c r="U35" i="5"/>
  <c r="DU35" i="5" s="1"/>
  <c r="T35" i="5"/>
  <c r="DT35" i="5" s="1"/>
  <c r="S35" i="5"/>
  <c r="DS35" i="5" s="1"/>
  <c r="R35" i="5"/>
  <c r="DR35" i="5" s="1"/>
  <c r="Q35" i="5"/>
  <c r="DQ35" i="5" s="1"/>
  <c r="P35" i="5"/>
  <c r="DP35" i="5" s="1"/>
  <c r="O35" i="5"/>
  <c r="DO35" i="5" s="1"/>
  <c r="N35" i="5"/>
  <c r="DN35" i="5" s="1"/>
  <c r="M35" i="5"/>
  <c r="DM35" i="5" s="1"/>
  <c r="L35" i="5"/>
  <c r="DL35" i="5" s="1"/>
  <c r="K35" i="5"/>
  <c r="DK35" i="5" s="1"/>
  <c r="J35" i="5"/>
  <c r="DJ35" i="5" s="1"/>
  <c r="I35" i="5"/>
  <c r="DI35" i="5" s="1"/>
  <c r="H35" i="5"/>
  <c r="DH35" i="5" s="1"/>
  <c r="G35" i="5"/>
  <c r="DG35" i="5" s="1"/>
  <c r="F35" i="5"/>
  <c r="DF35" i="5" s="1"/>
  <c r="DB34" i="5"/>
  <c r="DA34" i="5"/>
  <c r="HA34" i="5" s="1"/>
  <c r="CZ34" i="5"/>
  <c r="GZ34" i="5" s="1"/>
  <c r="CY34" i="5"/>
  <c r="GY34" i="5" s="1"/>
  <c r="CX34" i="5"/>
  <c r="GX34" i="5" s="1"/>
  <c r="CW34" i="5"/>
  <c r="GW34" i="5" s="1"/>
  <c r="CV34" i="5"/>
  <c r="GV34" i="5" s="1"/>
  <c r="CU34" i="5"/>
  <c r="GU34" i="5" s="1"/>
  <c r="CT34" i="5"/>
  <c r="GT34" i="5" s="1"/>
  <c r="CS34" i="5"/>
  <c r="GS34" i="5" s="1"/>
  <c r="CR34" i="5"/>
  <c r="GR34" i="5" s="1"/>
  <c r="CQ34" i="5"/>
  <c r="GQ34" i="5" s="1"/>
  <c r="CP34" i="5"/>
  <c r="GP34" i="5" s="1"/>
  <c r="CO34" i="5"/>
  <c r="GO34" i="5" s="1"/>
  <c r="CN34" i="5"/>
  <c r="GN34" i="5" s="1"/>
  <c r="CM34" i="5"/>
  <c r="GM34" i="5" s="1"/>
  <c r="CL34" i="5"/>
  <c r="GL34" i="5" s="1"/>
  <c r="CK34" i="5"/>
  <c r="GK34" i="5" s="1"/>
  <c r="CJ34" i="5"/>
  <c r="GJ34" i="5" s="1"/>
  <c r="CI34" i="5"/>
  <c r="GI34" i="5" s="1"/>
  <c r="CH34" i="5"/>
  <c r="GH34" i="5" s="1"/>
  <c r="CG34" i="5"/>
  <c r="GG34" i="5" s="1"/>
  <c r="CF34" i="5"/>
  <c r="GF34" i="5" s="1"/>
  <c r="CE34" i="5"/>
  <c r="GE34" i="5" s="1"/>
  <c r="CD34" i="5"/>
  <c r="GD34" i="5" s="1"/>
  <c r="CC34" i="5"/>
  <c r="GC34" i="5" s="1"/>
  <c r="CB34" i="5"/>
  <c r="GB34" i="5" s="1"/>
  <c r="CA34" i="5"/>
  <c r="GA34" i="5" s="1"/>
  <c r="BZ34" i="5"/>
  <c r="FZ34" i="5" s="1"/>
  <c r="BY34" i="5"/>
  <c r="FY34" i="5" s="1"/>
  <c r="BX34" i="5"/>
  <c r="FX34" i="5" s="1"/>
  <c r="BW34" i="5"/>
  <c r="FW34" i="5" s="1"/>
  <c r="BV34" i="5"/>
  <c r="FV34" i="5" s="1"/>
  <c r="BU34" i="5"/>
  <c r="FU34" i="5" s="1"/>
  <c r="BT34" i="5"/>
  <c r="FT34" i="5" s="1"/>
  <c r="BS34" i="5"/>
  <c r="FS34" i="5" s="1"/>
  <c r="BR34" i="5"/>
  <c r="FR34" i="5" s="1"/>
  <c r="BQ34" i="5"/>
  <c r="FQ34" i="5" s="1"/>
  <c r="BP34" i="5"/>
  <c r="FP34" i="5" s="1"/>
  <c r="BO34" i="5"/>
  <c r="FO34" i="5" s="1"/>
  <c r="BN34" i="5"/>
  <c r="FN34" i="5" s="1"/>
  <c r="BM34" i="5"/>
  <c r="FM34" i="5" s="1"/>
  <c r="BL34" i="5"/>
  <c r="FL34" i="5" s="1"/>
  <c r="BK34" i="5"/>
  <c r="FK34" i="5" s="1"/>
  <c r="BJ34" i="5"/>
  <c r="FJ34" i="5" s="1"/>
  <c r="BI34" i="5"/>
  <c r="FI34" i="5" s="1"/>
  <c r="BH34" i="5"/>
  <c r="FH34" i="5" s="1"/>
  <c r="BG34" i="5"/>
  <c r="FG34" i="5" s="1"/>
  <c r="BF34" i="5"/>
  <c r="FF34" i="5" s="1"/>
  <c r="BE34" i="5"/>
  <c r="FE34" i="5" s="1"/>
  <c r="BD34" i="5"/>
  <c r="FD34" i="5" s="1"/>
  <c r="BC34" i="5"/>
  <c r="FC34" i="5" s="1"/>
  <c r="BB34" i="5"/>
  <c r="FB34" i="5" s="1"/>
  <c r="BA34" i="5"/>
  <c r="FA34" i="5" s="1"/>
  <c r="AZ34" i="5"/>
  <c r="EZ34" i="5" s="1"/>
  <c r="AY34" i="5"/>
  <c r="EY34" i="5" s="1"/>
  <c r="AX34" i="5"/>
  <c r="EX34" i="5" s="1"/>
  <c r="AW34" i="5"/>
  <c r="EW34" i="5" s="1"/>
  <c r="AV34" i="5"/>
  <c r="EV34" i="5" s="1"/>
  <c r="AU34" i="5"/>
  <c r="EU34" i="5" s="1"/>
  <c r="AT34" i="5"/>
  <c r="ET34" i="5" s="1"/>
  <c r="AS34" i="5"/>
  <c r="ES34" i="5" s="1"/>
  <c r="AR34" i="5"/>
  <c r="ER34" i="5" s="1"/>
  <c r="AQ34" i="5"/>
  <c r="EQ34" i="5" s="1"/>
  <c r="AP34" i="5"/>
  <c r="EP34" i="5" s="1"/>
  <c r="AO34" i="5"/>
  <c r="EO34" i="5" s="1"/>
  <c r="AN34" i="5"/>
  <c r="EN34" i="5" s="1"/>
  <c r="AM34" i="5"/>
  <c r="EM34" i="5" s="1"/>
  <c r="AL34" i="5"/>
  <c r="EL34" i="5" s="1"/>
  <c r="AK34" i="5"/>
  <c r="EK34" i="5" s="1"/>
  <c r="AJ34" i="5"/>
  <c r="EJ34" i="5" s="1"/>
  <c r="AI34" i="5"/>
  <c r="EI34" i="5" s="1"/>
  <c r="AH34" i="5"/>
  <c r="EH34" i="5" s="1"/>
  <c r="AG34" i="5"/>
  <c r="EG34" i="5" s="1"/>
  <c r="AF34" i="5"/>
  <c r="EF34" i="5" s="1"/>
  <c r="AE34" i="5"/>
  <c r="EE34" i="5" s="1"/>
  <c r="AD34" i="5"/>
  <c r="ED34" i="5" s="1"/>
  <c r="AC34" i="5"/>
  <c r="EC34" i="5" s="1"/>
  <c r="AB34" i="5"/>
  <c r="EB34" i="5" s="1"/>
  <c r="AA34" i="5"/>
  <c r="EA34" i="5" s="1"/>
  <c r="Z34" i="5"/>
  <c r="DZ34" i="5" s="1"/>
  <c r="Y34" i="5"/>
  <c r="DY34" i="5" s="1"/>
  <c r="X34" i="5"/>
  <c r="DX34" i="5" s="1"/>
  <c r="W34" i="5"/>
  <c r="DW34" i="5" s="1"/>
  <c r="V34" i="5"/>
  <c r="DV34" i="5" s="1"/>
  <c r="U34" i="5"/>
  <c r="DU34" i="5" s="1"/>
  <c r="T34" i="5"/>
  <c r="DT34" i="5" s="1"/>
  <c r="S34" i="5"/>
  <c r="DS34" i="5" s="1"/>
  <c r="R34" i="5"/>
  <c r="DR34" i="5" s="1"/>
  <c r="Q34" i="5"/>
  <c r="DQ34" i="5" s="1"/>
  <c r="P34" i="5"/>
  <c r="DP34" i="5" s="1"/>
  <c r="O34" i="5"/>
  <c r="DO34" i="5" s="1"/>
  <c r="N34" i="5"/>
  <c r="DN34" i="5" s="1"/>
  <c r="M34" i="5"/>
  <c r="DM34" i="5" s="1"/>
  <c r="L34" i="5"/>
  <c r="K34" i="5"/>
  <c r="DK34" i="5" s="1"/>
  <c r="J34" i="5"/>
  <c r="DJ34" i="5" s="1"/>
  <c r="I34" i="5"/>
  <c r="DI34" i="5" s="1"/>
  <c r="H34" i="5"/>
  <c r="DH34" i="5" s="1"/>
  <c r="G34" i="5"/>
  <c r="DG34" i="5" s="1"/>
  <c r="F34" i="5"/>
  <c r="DF34" i="5" s="1"/>
  <c r="DB33" i="5"/>
  <c r="DA33" i="5"/>
  <c r="HA33" i="5" s="1"/>
  <c r="CZ33" i="5"/>
  <c r="GZ33" i="5" s="1"/>
  <c r="CY33" i="5"/>
  <c r="GY33" i="5" s="1"/>
  <c r="CX33" i="5"/>
  <c r="GX33" i="5" s="1"/>
  <c r="CW33" i="5"/>
  <c r="GW33" i="5" s="1"/>
  <c r="CV33" i="5"/>
  <c r="GV33" i="5" s="1"/>
  <c r="CU33" i="5"/>
  <c r="GU33" i="5" s="1"/>
  <c r="CT33" i="5"/>
  <c r="GT33" i="5" s="1"/>
  <c r="CS33" i="5"/>
  <c r="GS33" i="5" s="1"/>
  <c r="CR33" i="5"/>
  <c r="GR33" i="5" s="1"/>
  <c r="CQ33" i="5"/>
  <c r="GQ33" i="5" s="1"/>
  <c r="CP33" i="5"/>
  <c r="GP33" i="5" s="1"/>
  <c r="CO33" i="5"/>
  <c r="GO33" i="5" s="1"/>
  <c r="CN33" i="5"/>
  <c r="GN33" i="5" s="1"/>
  <c r="CM33" i="5"/>
  <c r="GM33" i="5" s="1"/>
  <c r="CL33" i="5"/>
  <c r="GL33" i="5" s="1"/>
  <c r="CK33" i="5"/>
  <c r="GK33" i="5" s="1"/>
  <c r="CJ33" i="5"/>
  <c r="GJ33" i="5" s="1"/>
  <c r="CI33" i="5"/>
  <c r="GI33" i="5" s="1"/>
  <c r="CH33" i="5"/>
  <c r="GH33" i="5" s="1"/>
  <c r="CG33" i="5"/>
  <c r="GG33" i="5" s="1"/>
  <c r="CF33" i="5"/>
  <c r="GF33" i="5" s="1"/>
  <c r="CE33" i="5"/>
  <c r="GE33" i="5" s="1"/>
  <c r="CD33" i="5"/>
  <c r="GD33" i="5" s="1"/>
  <c r="CC33" i="5"/>
  <c r="GC33" i="5" s="1"/>
  <c r="CB33" i="5"/>
  <c r="GB33" i="5" s="1"/>
  <c r="CA33" i="5"/>
  <c r="GA33" i="5" s="1"/>
  <c r="BZ33" i="5"/>
  <c r="FZ33" i="5" s="1"/>
  <c r="BY33" i="5"/>
  <c r="FY33" i="5" s="1"/>
  <c r="BX33" i="5"/>
  <c r="FX33" i="5" s="1"/>
  <c r="BW33" i="5"/>
  <c r="FW33" i="5" s="1"/>
  <c r="BV33" i="5"/>
  <c r="FV33" i="5" s="1"/>
  <c r="BU33" i="5"/>
  <c r="FU33" i="5" s="1"/>
  <c r="BT33" i="5"/>
  <c r="FT33" i="5" s="1"/>
  <c r="BS33" i="5"/>
  <c r="FS33" i="5" s="1"/>
  <c r="BR33" i="5"/>
  <c r="FR33" i="5" s="1"/>
  <c r="BQ33" i="5"/>
  <c r="FQ33" i="5" s="1"/>
  <c r="BP33" i="5"/>
  <c r="FP33" i="5" s="1"/>
  <c r="BO33" i="5"/>
  <c r="FO33" i="5" s="1"/>
  <c r="BN33" i="5"/>
  <c r="FN33" i="5" s="1"/>
  <c r="BM33" i="5"/>
  <c r="FM33" i="5" s="1"/>
  <c r="BL33" i="5"/>
  <c r="FL33" i="5" s="1"/>
  <c r="BK33" i="5"/>
  <c r="FK33" i="5" s="1"/>
  <c r="BJ33" i="5"/>
  <c r="FJ33" i="5" s="1"/>
  <c r="BI33" i="5"/>
  <c r="FI33" i="5" s="1"/>
  <c r="BH33" i="5"/>
  <c r="FH33" i="5" s="1"/>
  <c r="BG33" i="5"/>
  <c r="FG33" i="5" s="1"/>
  <c r="BF33" i="5"/>
  <c r="FF33" i="5" s="1"/>
  <c r="BE33" i="5"/>
  <c r="FE33" i="5" s="1"/>
  <c r="BD33" i="5"/>
  <c r="FD33" i="5" s="1"/>
  <c r="BC33" i="5"/>
  <c r="FC33" i="5" s="1"/>
  <c r="BB33" i="5"/>
  <c r="FB33" i="5" s="1"/>
  <c r="BA33" i="5"/>
  <c r="FA33" i="5" s="1"/>
  <c r="AZ33" i="5"/>
  <c r="EZ33" i="5" s="1"/>
  <c r="AY33" i="5"/>
  <c r="EY33" i="5" s="1"/>
  <c r="AX33" i="5"/>
  <c r="EX33" i="5" s="1"/>
  <c r="AW33" i="5"/>
  <c r="EW33" i="5" s="1"/>
  <c r="AV33" i="5"/>
  <c r="EV33" i="5" s="1"/>
  <c r="AU33" i="5"/>
  <c r="EU33" i="5" s="1"/>
  <c r="AT33" i="5"/>
  <c r="ET33" i="5" s="1"/>
  <c r="AS33" i="5"/>
  <c r="ES33" i="5" s="1"/>
  <c r="AR33" i="5"/>
  <c r="ER33" i="5" s="1"/>
  <c r="AQ33" i="5"/>
  <c r="EQ33" i="5" s="1"/>
  <c r="AP33" i="5"/>
  <c r="EP33" i="5" s="1"/>
  <c r="AO33" i="5"/>
  <c r="EO33" i="5" s="1"/>
  <c r="AN33" i="5"/>
  <c r="EN33" i="5" s="1"/>
  <c r="AM33" i="5"/>
  <c r="EM33" i="5" s="1"/>
  <c r="AL33" i="5"/>
  <c r="EL33" i="5" s="1"/>
  <c r="AK33" i="5"/>
  <c r="EK33" i="5" s="1"/>
  <c r="AJ33" i="5"/>
  <c r="EJ33" i="5" s="1"/>
  <c r="AI33" i="5"/>
  <c r="EI33" i="5" s="1"/>
  <c r="AH33" i="5"/>
  <c r="EH33" i="5" s="1"/>
  <c r="AG33" i="5"/>
  <c r="EG33" i="5" s="1"/>
  <c r="AF33" i="5"/>
  <c r="EF33" i="5" s="1"/>
  <c r="AE33" i="5"/>
  <c r="EE33" i="5" s="1"/>
  <c r="AD33" i="5"/>
  <c r="ED33" i="5" s="1"/>
  <c r="AC33" i="5"/>
  <c r="EC33" i="5" s="1"/>
  <c r="AB33" i="5"/>
  <c r="EB33" i="5" s="1"/>
  <c r="AA33" i="5"/>
  <c r="EA33" i="5" s="1"/>
  <c r="Z33" i="5"/>
  <c r="DZ33" i="5" s="1"/>
  <c r="Y33" i="5"/>
  <c r="DY33" i="5" s="1"/>
  <c r="X33" i="5"/>
  <c r="DX33" i="5" s="1"/>
  <c r="W33" i="5"/>
  <c r="DW33" i="5" s="1"/>
  <c r="V33" i="5"/>
  <c r="DV33" i="5" s="1"/>
  <c r="U33" i="5"/>
  <c r="DU33" i="5" s="1"/>
  <c r="T33" i="5"/>
  <c r="DT33" i="5" s="1"/>
  <c r="S33" i="5"/>
  <c r="DS33" i="5" s="1"/>
  <c r="R33" i="5"/>
  <c r="DR33" i="5" s="1"/>
  <c r="Q33" i="5"/>
  <c r="P33" i="5"/>
  <c r="DP33" i="5" s="1"/>
  <c r="O33" i="5"/>
  <c r="DO33" i="5" s="1"/>
  <c r="N33" i="5"/>
  <c r="DN33" i="5" s="1"/>
  <c r="M33" i="5"/>
  <c r="DM33" i="5" s="1"/>
  <c r="L33" i="5"/>
  <c r="DL33" i="5" s="1"/>
  <c r="K33" i="5"/>
  <c r="DK33" i="5" s="1"/>
  <c r="J33" i="5"/>
  <c r="DJ33" i="5" s="1"/>
  <c r="I33" i="5"/>
  <c r="DI33" i="5" s="1"/>
  <c r="H33" i="5"/>
  <c r="DH33" i="5" s="1"/>
  <c r="G33" i="5"/>
  <c r="DG33" i="5" s="1"/>
  <c r="F33" i="5"/>
  <c r="DF33" i="5" s="1"/>
  <c r="DB32" i="5"/>
  <c r="DA32" i="5"/>
  <c r="HA32" i="5" s="1"/>
  <c r="CZ32" i="5"/>
  <c r="GZ32" i="5" s="1"/>
  <c r="CY32" i="5"/>
  <c r="GY32" i="5" s="1"/>
  <c r="CX32" i="5"/>
  <c r="GX32" i="5" s="1"/>
  <c r="CW32" i="5"/>
  <c r="GW32" i="5" s="1"/>
  <c r="CV32" i="5"/>
  <c r="GV32" i="5" s="1"/>
  <c r="CU32" i="5"/>
  <c r="GU32" i="5" s="1"/>
  <c r="CT32" i="5"/>
  <c r="GT32" i="5" s="1"/>
  <c r="CS32" i="5"/>
  <c r="GS32" i="5" s="1"/>
  <c r="CR32" i="5"/>
  <c r="GR32" i="5" s="1"/>
  <c r="CQ32" i="5"/>
  <c r="GQ32" i="5" s="1"/>
  <c r="CP32" i="5"/>
  <c r="GP32" i="5" s="1"/>
  <c r="CO32" i="5"/>
  <c r="GO32" i="5" s="1"/>
  <c r="CN32" i="5"/>
  <c r="GN32" i="5" s="1"/>
  <c r="CM32" i="5"/>
  <c r="GM32" i="5" s="1"/>
  <c r="CL32" i="5"/>
  <c r="GL32" i="5" s="1"/>
  <c r="CK32" i="5"/>
  <c r="GK32" i="5" s="1"/>
  <c r="CJ32" i="5"/>
  <c r="GJ32" i="5" s="1"/>
  <c r="CI32" i="5"/>
  <c r="GI32" i="5" s="1"/>
  <c r="CH32" i="5"/>
  <c r="GH32" i="5" s="1"/>
  <c r="CG32" i="5"/>
  <c r="GG32" i="5" s="1"/>
  <c r="CF32" i="5"/>
  <c r="GF32" i="5" s="1"/>
  <c r="CE32" i="5"/>
  <c r="GE32" i="5" s="1"/>
  <c r="CD32" i="5"/>
  <c r="GD32" i="5" s="1"/>
  <c r="CC32" i="5"/>
  <c r="GC32" i="5" s="1"/>
  <c r="CB32" i="5"/>
  <c r="GB32" i="5" s="1"/>
  <c r="CA32" i="5"/>
  <c r="GA32" i="5" s="1"/>
  <c r="BZ32" i="5"/>
  <c r="FZ32" i="5" s="1"/>
  <c r="BY32" i="5"/>
  <c r="FY32" i="5" s="1"/>
  <c r="BX32" i="5"/>
  <c r="FX32" i="5" s="1"/>
  <c r="BW32" i="5"/>
  <c r="FW32" i="5" s="1"/>
  <c r="BV32" i="5"/>
  <c r="FV32" i="5" s="1"/>
  <c r="BU32" i="5"/>
  <c r="FU32" i="5" s="1"/>
  <c r="BT32" i="5"/>
  <c r="FT32" i="5" s="1"/>
  <c r="BS32" i="5"/>
  <c r="FS32" i="5" s="1"/>
  <c r="BR32" i="5"/>
  <c r="FR32" i="5" s="1"/>
  <c r="BQ32" i="5"/>
  <c r="FQ32" i="5" s="1"/>
  <c r="BP32" i="5"/>
  <c r="FP32" i="5" s="1"/>
  <c r="BO32" i="5"/>
  <c r="FO32" i="5" s="1"/>
  <c r="BN32" i="5"/>
  <c r="FN32" i="5" s="1"/>
  <c r="BM32" i="5"/>
  <c r="FM32" i="5" s="1"/>
  <c r="BL32" i="5"/>
  <c r="FL32" i="5" s="1"/>
  <c r="BK32" i="5"/>
  <c r="FK32" i="5" s="1"/>
  <c r="BJ32" i="5"/>
  <c r="FJ32" i="5" s="1"/>
  <c r="BI32" i="5"/>
  <c r="FI32" i="5" s="1"/>
  <c r="BH32" i="5"/>
  <c r="FH32" i="5" s="1"/>
  <c r="BG32" i="5"/>
  <c r="FG32" i="5" s="1"/>
  <c r="BF32" i="5"/>
  <c r="FF32" i="5" s="1"/>
  <c r="BE32" i="5"/>
  <c r="FE32" i="5" s="1"/>
  <c r="BD32" i="5"/>
  <c r="FD32" i="5" s="1"/>
  <c r="BC32" i="5"/>
  <c r="FC32" i="5" s="1"/>
  <c r="BB32" i="5"/>
  <c r="FB32" i="5" s="1"/>
  <c r="BA32" i="5"/>
  <c r="FA32" i="5" s="1"/>
  <c r="AZ32" i="5"/>
  <c r="EZ32" i="5" s="1"/>
  <c r="AY32" i="5"/>
  <c r="EY32" i="5" s="1"/>
  <c r="AX32" i="5"/>
  <c r="EX32" i="5" s="1"/>
  <c r="AW32" i="5"/>
  <c r="EW32" i="5" s="1"/>
  <c r="AV32" i="5"/>
  <c r="EV32" i="5" s="1"/>
  <c r="AU32" i="5"/>
  <c r="EU32" i="5" s="1"/>
  <c r="AT32" i="5"/>
  <c r="ET32" i="5" s="1"/>
  <c r="AS32" i="5"/>
  <c r="ES32" i="5" s="1"/>
  <c r="AR32" i="5"/>
  <c r="ER32" i="5" s="1"/>
  <c r="AQ32" i="5"/>
  <c r="EQ32" i="5" s="1"/>
  <c r="AP32" i="5"/>
  <c r="EP32" i="5" s="1"/>
  <c r="AO32" i="5"/>
  <c r="EO32" i="5" s="1"/>
  <c r="AN32" i="5"/>
  <c r="EN32" i="5" s="1"/>
  <c r="AM32" i="5"/>
  <c r="EM32" i="5" s="1"/>
  <c r="AL32" i="5"/>
  <c r="EL32" i="5" s="1"/>
  <c r="AK32" i="5"/>
  <c r="EK32" i="5" s="1"/>
  <c r="AJ32" i="5"/>
  <c r="EJ32" i="5" s="1"/>
  <c r="AI32" i="5"/>
  <c r="EI32" i="5" s="1"/>
  <c r="AH32" i="5"/>
  <c r="EH32" i="5" s="1"/>
  <c r="AG32" i="5"/>
  <c r="EG32" i="5" s="1"/>
  <c r="AF32" i="5"/>
  <c r="EF32" i="5" s="1"/>
  <c r="AE32" i="5"/>
  <c r="EE32" i="5" s="1"/>
  <c r="AD32" i="5"/>
  <c r="ED32" i="5" s="1"/>
  <c r="AC32" i="5"/>
  <c r="EC32" i="5" s="1"/>
  <c r="AB32" i="5"/>
  <c r="EB32" i="5" s="1"/>
  <c r="AA32" i="5"/>
  <c r="EA32" i="5" s="1"/>
  <c r="Z32" i="5"/>
  <c r="DZ32" i="5" s="1"/>
  <c r="Y32" i="5"/>
  <c r="DY32" i="5" s="1"/>
  <c r="X32" i="5"/>
  <c r="DX32" i="5" s="1"/>
  <c r="W32" i="5"/>
  <c r="DW32" i="5" s="1"/>
  <c r="V32" i="5"/>
  <c r="DV32" i="5" s="1"/>
  <c r="U32" i="5"/>
  <c r="DU32" i="5" s="1"/>
  <c r="T32" i="5"/>
  <c r="DT32" i="5" s="1"/>
  <c r="S32" i="5"/>
  <c r="DS32" i="5" s="1"/>
  <c r="R32" i="5"/>
  <c r="DR32" i="5" s="1"/>
  <c r="Q32" i="5"/>
  <c r="DQ32" i="5" s="1"/>
  <c r="P32" i="5"/>
  <c r="DP32" i="5" s="1"/>
  <c r="O32" i="5"/>
  <c r="DO32" i="5" s="1"/>
  <c r="N32" i="5"/>
  <c r="DN32" i="5" s="1"/>
  <c r="M32" i="5"/>
  <c r="DM32" i="5" s="1"/>
  <c r="L32" i="5"/>
  <c r="DL32" i="5" s="1"/>
  <c r="K32" i="5"/>
  <c r="DK32" i="5" s="1"/>
  <c r="J32" i="5"/>
  <c r="DJ32" i="5" s="1"/>
  <c r="I32" i="5"/>
  <c r="DI32" i="5" s="1"/>
  <c r="H32" i="5"/>
  <c r="DH32" i="5" s="1"/>
  <c r="G32" i="5"/>
  <c r="DG32" i="5" s="1"/>
  <c r="F32" i="5"/>
  <c r="DB31" i="5"/>
  <c r="DA31" i="5"/>
  <c r="HA31" i="5" s="1"/>
  <c r="CZ31" i="5"/>
  <c r="GZ31" i="5" s="1"/>
  <c r="CY31" i="5"/>
  <c r="GY31" i="5" s="1"/>
  <c r="CX31" i="5"/>
  <c r="GX31" i="5" s="1"/>
  <c r="CW31" i="5"/>
  <c r="GW31" i="5" s="1"/>
  <c r="CV31" i="5"/>
  <c r="GV31" i="5" s="1"/>
  <c r="CU31" i="5"/>
  <c r="GU31" i="5" s="1"/>
  <c r="CT31" i="5"/>
  <c r="GT31" i="5" s="1"/>
  <c r="CS31" i="5"/>
  <c r="GS31" i="5" s="1"/>
  <c r="CR31" i="5"/>
  <c r="GR31" i="5" s="1"/>
  <c r="CQ31" i="5"/>
  <c r="GQ31" i="5" s="1"/>
  <c r="CP31" i="5"/>
  <c r="GP31" i="5" s="1"/>
  <c r="CO31" i="5"/>
  <c r="GO31" i="5" s="1"/>
  <c r="CN31" i="5"/>
  <c r="GN31" i="5" s="1"/>
  <c r="CM31" i="5"/>
  <c r="GM31" i="5" s="1"/>
  <c r="CL31" i="5"/>
  <c r="GL31" i="5" s="1"/>
  <c r="CK31" i="5"/>
  <c r="GK31" i="5" s="1"/>
  <c r="CJ31" i="5"/>
  <c r="GJ31" i="5" s="1"/>
  <c r="CI31" i="5"/>
  <c r="GI31" i="5" s="1"/>
  <c r="CH31" i="5"/>
  <c r="GH31" i="5" s="1"/>
  <c r="CG31" i="5"/>
  <c r="GG31" i="5" s="1"/>
  <c r="CF31" i="5"/>
  <c r="GF31" i="5" s="1"/>
  <c r="CE31" i="5"/>
  <c r="GE31" i="5" s="1"/>
  <c r="CD31" i="5"/>
  <c r="GD31" i="5" s="1"/>
  <c r="CC31" i="5"/>
  <c r="GC31" i="5" s="1"/>
  <c r="CB31" i="5"/>
  <c r="GB31" i="5" s="1"/>
  <c r="CA31" i="5"/>
  <c r="GA31" i="5" s="1"/>
  <c r="BZ31" i="5"/>
  <c r="FZ31" i="5" s="1"/>
  <c r="BY31" i="5"/>
  <c r="FY31" i="5" s="1"/>
  <c r="BX31" i="5"/>
  <c r="FX31" i="5" s="1"/>
  <c r="BW31" i="5"/>
  <c r="FW31" i="5" s="1"/>
  <c r="BV31" i="5"/>
  <c r="FV31" i="5" s="1"/>
  <c r="BU31" i="5"/>
  <c r="FU31" i="5" s="1"/>
  <c r="BT31" i="5"/>
  <c r="FT31" i="5" s="1"/>
  <c r="BS31" i="5"/>
  <c r="FS31" i="5" s="1"/>
  <c r="BR31" i="5"/>
  <c r="FR31" i="5" s="1"/>
  <c r="BQ31" i="5"/>
  <c r="FQ31" i="5" s="1"/>
  <c r="BP31" i="5"/>
  <c r="FP31" i="5" s="1"/>
  <c r="BO31" i="5"/>
  <c r="FO31" i="5" s="1"/>
  <c r="BN31" i="5"/>
  <c r="FN31" i="5" s="1"/>
  <c r="BM31" i="5"/>
  <c r="FM31" i="5" s="1"/>
  <c r="BL31" i="5"/>
  <c r="FL31" i="5" s="1"/>
  <c r="BK31" i="5"/>
  <c r="FK31" i="5" s="1"/>
  <c r="BJ31" i="5"/>
  <c r="FJ31" i="5" s="1"/>
  <c r="BI31" i="5"/>
  <c r="FI31" i="5" s="1"/>
  <c r="BH31" i="5"/>
  <c r="FH31" i="5" s="1"/>
  <c r="BG31" i="5"/>
  <c r="FG31" i="5" s="1"/>
  <c r="BF31" i="5"/>
  <c r="FF31" i="5" s="1"/>
  <c r="BE31" i="5"/>
  <c r="FE31" i="5" s="1"/>
  <c r="BD31" i="5"/>
  <c r="FD31" i="5" s="1"/>
  <c r="BC31" i="5"/>
  <c r="FC31" i="5" s="1"/>
  <c r="BB31" i="5"/>
  <c r="FB31" i="5" s="1"/>
  <c r="BA31" i="5"/>
  <c r="FA31" i="5" s="1"/>
  <c r="AZ31" i="5"/>
  <c r="EZ31" i="5" s="1"/>
  <c r="AY31" i="5"/>
  <c r="EY31" i="5" s="1"/>
  <c r="AX31" i="5"/>
  <c r="EX31" i="5" s="1"/>
  <c r="AW31" i="5"/>
  <c r="EW31" i="5" s="1"/>
  <c r="AV31" i="5"/>
  <c r="EV31" i="5" s="1"/>
  <c r="AU31" i="5"/>
  <c r="EU31" i="5" s="1"/>
  <c r="AT31" i="5"/>
  <c r="ET31" i="5" s="1"/>
  <c r="AS31" i="5"/>
  <c r="ES31" i="5" s="1"/>
  <c r="AR31" i="5"/>
  <c r="ER31" i="5" s="1"/>
  <c r="AQ31" i="5"/>
  <c r="EQ31" i="5" s="1"/>
  <c r="AP31" i="5"/>
  <c r="EP31" i="5" s="1"/>
  <c r="AO31" i="5"/>
  <c r="EO31" i="5" s="1"/>
  <c r="AN31" i="5"/>
  <c r="EN31" i="5" s="1"/>
  <c r="AM31" i="5"/>
  <c r="EM31" i="5" s="1"/>
  <c r="AL31" i="5"/>
  <c r="EL31" i="5" s="1"/>
  <c r="AK31" i="5"/>
  <c r="EK31" i="5" s="1"/>
  <c r="AJ31" i="5"/>
  <c r="EJ31" i="5" s="1"/>
  <c r="AI31" i="5"/>
  <c r="EI31" i="5" s="1"/>
  <c r="AH31" i="5"/>
  <c r="EH31" i="5" s="1"/>
  <c r="AG31" i="5"/>
  <c r="EG31" i="5" s="1"/>
  <c r="AF31" i="5"/>
  <c r="EF31" i="5" s="1"/>
  <c r="AE31" i="5"/>
  <c r="EE31" i="5" s="1"/>
  <c r="AD31" i="5"/>
  <c r="ED31" i="5" s="1"/>
  <c r="AC31" i="5"/>
  <c r="EC31" i="5" s="1"/>
  <c r="AB31" i="5"/>
  <c r="EB31" i="5" s="1"/>
  <c r="AA31" i="5"/>
  <c r="EA31" i="5" s="1"/>
  <c r="Z31" i="5"/>
  <c r="DZ31" i="5" s="1"/>
  <c r="Y31" i="5"/>
  <c r="DY31" i="5" s="1"/>
  <c r="X31" i="5"/>
  <c r="DX31" i="5" s="1"/>
  <c r="W31" i="5"/>
  <c r="DW31" i="5" s="1"/>
  <c r="V31" i="5"/>
  <c r="DV31" i="5" s="1"/>
  <c r="U31" i="5"/>
  <c r="DU31" i="5" s="1"/>
  <c r="T31" i="5"/>
  <c r="DT31" i="5" s="1"/>
  <c r="S31" i="5"/>
  <c r="DS31" i="5" s="1"/>
  <c r="R31" i="5"/>
  <c r="DR31" i="5" s="1"/>
  <c r="Q31" i="5"/>
  <c r="DQ31" i="5" s="1"/>
  <c r="P31" i="5"/>
  <c r="DP31" i="5" s="1"/>
  <c r="O31" i="5"/>
  <c r="DO31" i="5" s="1"/>
  <c r="N31" i="5"/>
  <c r="DN31" i="5" s="1"/>
  <c r="M31" i="5"/>
  <c r="DM31" i="5" s="1"/>
  <c r="L31" i="5"/>
  <c r="DL31" i="5" s="1"/>
  <c r="K31" i="5"/>
  <c r="J31" i="5"/>
  <c r="DJ31" i="5" s="1"/>
  <c r="I31" i="5"/>
  <c r="DI31" i="5" s="1"/>
  <c r="H31" i="5"/>
  <c r="DH31" i="5" s="1"/>
  <c r="G31" i="5"/>
  <c r="DG31" i="5" s="1"/>
  <c r="F31" i="5"/>
  <c r="DF31" i="5" s="1"/>
  <c r="DB30" i="5"/>
  <c r="DA30" i="5"/>
  <c r="HA30" i="5" s="1"/>
  <c r="CZ30" i="5"/>
  <c r="GZ30" i="5" s="1"/>
  <c r="CY30" i="5"/>
  <c r="GY30" i="5" s="1"/>
  <c r="CX30" i="5"/>
  <c r="GX30" i="5" s="1"/>
  <c r="CW30" i="5"/>
  <c r="GW30" i="5" s="1"/>
  <c r="CV30" i="5"/>
  <c r="GV30" i="5" s="1"/>
  <c r="CU30" i="5"/>
  <c r="GU30" i="5" s="1"/>
  <c r="CT30" i="5"/>
  <c r="GT30" i="5" s="1"/>
  <c r="CS30" i="5"/>
  <c r="GS30" i="5" s="1"/>
  <c r="CR30" i="5"/>
  <c r="GR30" i="5" s="1"/>
  <c r="CQ30" i="5"/>
  <c r="GQ30" i="5" s="1"/>
  <c r="CP30" i="5"/>
  <c r="GP30" i="5" s="1"/>
  <c r="CO30" i="5"/>
  <c r="GO30" i="5" s="1"/>
  <c r="CN30" i="5"/>
  <c r="GN30" i="5" s="1"/>
  <c r="CM30" i="5"/>
  <c r="GM30" i="5" s="1"/>
  <c r="CL30" i="5"/>
  <c r="GL30" i="5" s="1"/>
  <c r="CK30" i="5"/>
  <c r="GK30" i="5" s="1"/>
  <c r="CJ30" i="5"/>
  <c r="GJ30" i="5" s="1"/>
  <c r="CI30" i="5"/>
  <c r="GI30" i="5" s="1"/>
  <c r="CH30" i="5"/>
  <c r="GH30" i="5" s="1"/>
  <c r="CG30" i="5"/>
  <c r="GG30" i="5" s="1"/>
  <c r="CF30" i="5"/>
  <c r="GF30" i="5" s="1"/>
  <c r="CE30" i="5"/>
  <c r="GE30" i="5" s="1"/>
  <c r="CD30" i="5"/>
  <c r="GD30" i="5" s="1"/>
  <c r="CC30" i="5"/>
  <c r="GC30" i="5" s="1"/>
  <c r="CB30" i="5"/>
  <c r="GB30" i="5" s="1"/>
  <c r="CA30" i="5"/>
  <c r="GA30" i="5" s="1"/>
  <c r="BZ30" i="5"/>
  <c r="FZ30" i="5" s="1"/>
  <c r="BY30" i="5"/>
  <c r="FY30" i="5" s="1"/>
  <c r="BX30" i="5"/>
  <c r="FX30" i="5" s="1"/>
  <c r="BW30" i="5"/>
  <c r="FW30" i="5" s="1"/>
  <c r="BV30" i="5"/>
  <c r="FV30" i="5" s="1"/>
  <c r="BU30" i="5"/>
  <c r="FU30" i="5" s="1"/>
  <c r="BT30" i="5"/>
  <c r="FT30" i="5" s="1"/>
  <c r="BS30" i="5"/>
  <c r="FS30" i="5" s="1"/>
  <c r="BR30" i="5"/>
  <c r="FR30" i="5" s="1"/>
  <c r="BQ30" i="5"/>
  <c r="FQ30" i="5" s="1"/>
  <c r="BP30" i="5"/>
  <c r="FP30" i="5" s="1"/>
  <c r="BO30" i="5"/>
  <c r="FO30" i="5" s="1"/>
  <c r="BN30" i="5"/>
  <c r="FN30" i="5" s="1"/>
  <c r="BM30" i="5"/>
  <c r="FM30" i="5" s="1"/>
  <c r="BL30" i="5"/>
  <c r="FL30" i="5" s="1"/>
  <c r="BK30" i="5"/>
  <c r="FK30" i="5" s="1"/>
  <c r="BJ30" i="5"/>
  <c r="FJ30" i="5" s="1"/>
  <c r="BI30" i="5"/>
  <c r="FI30" i="5" s="1"/>
  <c r="BH30" i="5"/>
  <c r="FH30" i="5" s="1"/>
  <c r="BG30" i="5"/>
  <c r="FG30" i="5" s="1"/>
  <c r="BF30" i="5"/>
  <c r="FF30" i="5" s="1"/>
  <c r="BE30" i="5"/>
  <c r="FE30" i="5" s="1"/>
  <c r="BD30" i="5"/>
  <c r="FD30" i="5" s="1"/>
  <c r="BC30" i="5"/>
  <c r="FC30" i="5" s="1"/>
  <c r="BB30" i="5"/>
  <c r="FB30" i="5" s="1"/>
  <c r="BA30" i="5"/>
  <c r="FA30" i="5" s="1"/>
  <c r="AZ30" i="5"/>
  <c r="EZ30" i="5" s="1"/>
  <c r="AY30" i="5"/>
  <c r="EY30" i="5" s="1"/>
  <c r="AX30" i="5"/>
  <c r="EX30" i="5" s="1"/>
  <c r="AW30" i="5"/>
  <c r="EW30" i="5" s="1"/>
  <c r="AV30" i="5"/>
  <c r="EV30" i="5" s="1"/>
  <c r="AU30" i="5"/>
  <c r="EU30" i="5" s="1"/>
  <c r="AT30" i="5"/>
  <c r="ET30" i="5" s="1"/>
  <c r="AS30" i="5"/>
  <c r="ES30" i="5" s="1"/>
  <c r="AR30" i="5"/>
  <c r="ER30" i="5" s="1"/>
  <c r="AQ30" i="5"/>
  <c r="EQ30" i="5" s="1"/>
  <c r="AP30" i="5"/>
  <c r="EP30" i="5" s="1"/>
  <c r="AO30" i="5"/>
  <c r="EO30" i="5" s="1"/>
  <c r="AN30" i="5"/>
  <c r="EN30" i="5" s="1"/>
  <c r="AM30" i="5"/>
  <c r="EM30" i="5" s="1"/>
  <c r="AL30" i="5"/>
  <c r="EL30" i="5" s="1"/>
  <c r="AK30" i="5"/>
  <c r="EK30" i="5" s="1"/>
  <c r="AJ30" i="5"/>
  <c r="EJ30" i="5" s="1"/>
  <c r="AI30" i="5"/>
  <c r="EI30" i="5" s="1"/>
  <c r="AH30" i="5"/>
  <c r="EH30" i="5" s="1"/>
  <c r="AG30" i="5"/>
  <c r="EG30" i="5" s="1"/>
  <c r="AF30" i="5"/>
  <c r="EF30" i="5" s="1"/>
  <c r="AE30" i="5"/>
  <c r="EE30" i="5" s="1"/>
  <c r="AD30" i="5"/>
  <c r="ED30" i="5" s="1"/>
  <c r="AC30" i="5"/>
  <c r="EC30" i="5" s="1"/>
  <c r="AB30" i="5"/>
  <c r="EB30" i="5" s="1"/>
  <c r="AA30" i="5"/>
  <c r="EA30" i="5" s="1"/>
  <c r="Z30" i="5"/>
  <c r="DZ30" i="5" s="1"/>
  <c r="Y30" i="5"/>
  <c r="DY30" i="5" s="1"/>
  <c r="X30" i="5"/>
  <c r="DX30" i="5" s="1"/>
  <c r="W30" i="5"/>
  <c r="DW30" i="5" s="1"/>
  <c r="V30" i="5"/>
  <c r="DV30" i="5" s="1"/>
  <c r="U30" i="5"/>
  <c r="DU30" i="5" s="1"/>
  <c r="T30" i="5"/>
  <c r="DT30" i="5" s="1"/>
  <c r="S30" i="5"/>
  <c r="DS30" i="5" s="1"/>
  <c r="R30" i="5"/>
  <c r="DR30" i="5" s="1"/>
  <c r="Q30" i="5"/>
  <c r="DQ30" i="5" s="1"/>
  <c r="P30" i="5"/>
  <c r="DP30" i="5" s="1"/>
  <c r="O30" i="5"/>
  <c r="DO30" i="5" s="1"/>
  <c r="N30" i="5"/>
  <c r="DN30" i="5" s="1"/>
  <c r="M30" i="5"/>
  <c r="DM30" i="5" s="1"/>
  <c r="L30" i="5"/>
  <c r="DL30" i="5" s="1"/>
  <c r="K30" i="5"/>
  <c r="DK30" i="5" s="1"/>
  <c r="J30" i="5"/>
  <c r="DJ30" i="5" s="1"/>
  <c r="I30" i="5"/>
  <c r="DI30" i="5" s="1"/>
  <c r="H30" i="5"/>
  <c r="DH30" i="5" s="1"/>
  <c r="G30" i="5"/>
  <c r="DG30" i="5" s="1"/>
  <c r="F30" i="5"/>
  <c r="DF30" i="5" s="1"/>
  <c r="DB29" i="5"/>
  <c r="DA29" i="5"/>
  <c r="HA29" i="5" s="1"/>
  <c r="CZ29" i="5"/>
  <c r="GZ29" i="5" s="1"/>
  <c r="CY29" i="5"/>
  <c r="GY29" i="5" s="1"/>
  <c r="CX29" i="5"/>
  <c r="GX29" i="5" s="1"/>
  <c r="CW29" i="5"/>
  <c r="GW29" i="5" s="1"/>
  <c r="CV29" i="5"/>
  <c r="GV29" i="5" s="1"/>
  <c r="CU29" i="5"/>
  <c r="GU29" i="5" s="1"/>
  <c r="CT29" i="5"/>
  <c r="GT29" i="5" s="1"/>
  <c r="CS29" i="5"/>
  <c r="GS29" i="5" s="1"/>
  <c r="CR29" i="5"/>
  <c r="GR29" i="5" s="1"/>
  <c r="CQ29" i="5"/>
  <c r="GQ29" i="5" s="1"/>
  <c r="CP29" i="5"/>
  <c r="GP29" i="5" s="1"/>
  <c r="CO29" i="5"/>
  <c r="GO29" i="5" s="1"/>
  <c r="CN29" i="5"/>
  <c r="GN29" i="5" s="1"/>
  <c r="CM29" i="5"/>
  <c r="GM29" i="5" s="1"/>
  <c r="CL29" i="5"/>
  <c r="GL29" i="5" s="1"/>
  <c r="CK29" i="5"/>
  <c r="GK29" i="5" s="1"/>
  <c r="CJ29" i="5"/>
  <c r="GJ29" i="5" s="1"/>
  <c r="CI29" i="5"/>
  <c r="GI29" i="5" s="1"/>
  <c r="CH29" i="5"/>
  <c r="GH29" i="5" s="1"/>
  <c r="CG29" i="5"/>
  <c r="GG29" i="5" s="1"/>
  <c r="CF29" i="5"/>
  <c r="GF29" i="5" s="1"/>
  <c r="CE29" i="5"/>
  <c r="GE29" i="5" s="1"/>
  <c r="CD29" i="5"/>
  <c r="GD29" i="5" s="1"/>
  <c r="CC29" i="5"/>
  <c r="GC29" i="5" s="1"/>
  <c r="CB29" i="5"/>
  <c r="GB29" i="5" s="1"/>
  <c r="CA29" i="5"/>
  <c r="GA29" i="5" s="1"/>
  <c r="BZ29" i="5"/>
  <c r="FZ29" i="5" s="1"/>
  <c r="BY29" i="5"/>
  <c r="FY29" i="5" s="1"/>
  <c r="BX29" i="5"/>
  <c r="FX29" i="5" s="1"/>
  <c r="BW29" i="5"/>
  <c r="FW29" i="5" s="1"/>
  <c r="BV29" i="5"/>
  <c r="FV29" i="5" s="1"/>
  <c r="BU29" i="5"/>
  <c r="FU29" i="5" s="1"/>
  <c r="BT29" i="5"/>
  <c r="FT29" i="5" s="1"/>
  <c r="BS29" i="5"/>
  <c r="FS29" i="5" s="1"/>
  <c r="BR29" i="5"/>
  <c r="FR29" i="5" s="1"/>
  <c r="BQ29" i="5"/>
  <c r="FQ29" i="5" s="1"/>
  <c r="BP29" i="5"/>
  <c r="FP29" i="5" s="1"/>
  <c r="BO29" i="5"/>
  <c r="FO29" i="5" s="1"/>
  <c r="BN29" i="5"/>
  <c r="FN29" i="5" s="1"/>
  <c r="BM29" i="5"/>
  <c r="FM29" i="5" s="1"/>
  <c r="BL29" i="5"/>
  <c r="FL29" i="5" s="1"/>
  <c r="BK29" i="5"/>
  <c r="FK29" i="5" s="1"/>
  <c r="BJ29" i="5"/>
  <c r="FJ29" i="5" s="1"/>
  <c r="BI29" i="5"/>
  <c r="FI29" i="5" s="1"/>
  <c r="BH29" i="5"/>
  <c r="FH29" i="5" s="1"/>
  <c r="BG29" i="5"/>
  <c r="FG29" i="5" s="1"/>
  <c r="BF29" i="5"/>
  <c r="FF29" i="5" s="1"/>
  <c r="BE29" i="5"/>
  <c r="FE29" i="5" s="1"/>
  <c r="BD29" i="5"/>
  <c r="FD29" i="5" s="1"/>
  <c r="BC29" i="5"/>
  <c r="FC29" i="5" s="1"/>
  <c r="BB29" i="5"/>
  <c r="FB29" i="5" s="1"/>
  <c r="BA29" i="5"/>
  <c r="FA29" i="5" s="1"/>
  <c r="AZ29" i="5"/>
  <c r="EZ29" i="5" s="1"/>
  <c r="AY29" i="5"/>
  <c r="EY29" i="5" s="1"/>
  <c r="AX29" i="5"/>
  <c r="EX29" i="5" s="1"/>
  <c r="AW29" i="5"/>
  <c r="EW29" i="5" s="1"/>
  <c r="AV29" i="5"/>
  <c r="EV29" i="5" s="1"/>
  <c r="AU29" i="5"/>
  <c r="EU29" i="5" s="1"/>
  <c r="AT29" i="5"/>
  <c r="ET29" i="5" s="1"/>
  <c r="AS29" i="5"/>
  <c r="ES29" i="5" s="1"/>
  <c r="AR29" i="5"/>
  <c r="ER29" i="5" s="1"/>
  <c r="AQ29" i="5"/>
  <c r="EQ29" i="5" s="1"/>
  <c r="AP29" i="5"/>
  <c r="EP29" i="5" s="1"/>
  <c r="AO29" i="5"/>
  <c r="EO29" i="5" s="1"/>
  <c r="AN29" i="5"/>
  <c r="EN29" i="5" s="1"/>
  <c r="AM29" i="5"/>
  <c r="EM29" i="5" s="1"/>
  <c r="AL29" i="5"/>
  <c r="EL29" i="5" s="1"/>
  <c r="AK29" i="5"/>
  <c r="EK29" i="5" s="1"/>
  <c r="AJ29" i="5"/>
  <c r="EJ29" i="5" s="1"/>
  <c r="AI29" i="5"/>
  <c r="EI29" i="5" s="1"/>
  <c r="AH29" i="5"/>
  <c r="EH29" i="5" s="1"/>
  <c r="AG29" i="5"/>
  <c r="EG29" i="5" s="1"/>
  <c r="AF29" i="5"/>
  <c r="EF29" i="5" s="1"/>
  <c r="AE29" i="5"/>
  <c r="EE29" i="5" s="1"/>
  <c r="AD29" i="5"/>
  <c r="ED29" i="5" s="1"/>
  <c r="AC29" i="5"/>
  <c r="EC29" i="5" s="1"/>
  <c r="AB29" i="5"/>
  <c r="EB29" i="5" s="1"/>
  <c r="AA29" i="5"/>
  <c r="EA29" i="5" s="1"/>
  <c r="Z29" i="5"/>
  <c r="DZ29" i="5" s="1"/>
  <c r="Y29" i="5"/>
  <c r="DY29" i="5" s="1"/>
  <c r="X29" i="5"/>
  <c r="DX29" i="5" s="1"/>
  <c r="W29" i="5"/>
  <c r="DW29" i="5" s="1"/>
  <c r="V29" i="5"/>
  <c r="DV29" i="5" s="1"/>
  <c r="U29" i="5"/>
  <c r="DU29" i="5" s="1"/>
  <c r="T29" i="5"/>
  <c r="DT29" i="5" s="1"/>
  <c r="S29" i="5"/>
  <c r="DS29" i="5" s="1"/>
  <c r="R29" i="5"/>
  <c r="DR29" i="5" s="1"/>
  <c r="Q29" i="5"/>
  <c r="DQ29" i="5" s="1"/>
  <c r="P29" i="5"/>
  <c r="DP29" i="5" s="1"/>
  <c r="O29" i="5"/>
  <c r="DO29" i="5" s="1"/>
  <c r="N29" i="5"/>
  <c r="DN29" i="5" s="1"/>
  <c r="M29" i="5"/>
  <c r="DM29" i="5" s="1"/>
  <c r="L29" i="5"/>
  <c r="DL29" i="5" s="1"/>
  <c r="K29" i="5"/>
  <c r="DK29" i="5" s="1"/>
  <c r="J29" i="5"/>
  <c r="DJ29" i="5" s="1"/>
  <c r="I29" i="5"/>
  <c r="DI29" i="5" s="1"/>
  <c r="H29" i="5"/>
  <c r="DH29" i="5" s="1"/>
  <c r="G29" i="5"/>
  <c r="DG29" i="5" s="1"/>
  <c r="F29" i="5"/>
  <c r="DF29" i="5" s="1"/>
  <c r="DB28" i="5"/>
  <c r="DA28" i="5"/>
  <c r="HA28" i="5" s="1"/>
  <c r="CZ28" i="5"/>
  <c r="GZ28" i="5" s="1"/>
  <c r="CY28" i="5"/>
  <c r="GY28" i="5" s="1"/>
  <c r="CX28" i="5"/>
  <c r="GX28" i="5" s="1"/>
  <c r="CW28" i="5"/>
  <c r="GW28" i="5" s="1"/>
  <c r="CV28" i="5"/>
  <c r="GV28" i="5" s="1"/>
  <c r="CU28" i="5"/>
  <c r="GU28" i="5" s="1"/>
  <c r="CT28" i="5"/>
  <c r="GT28" i="5" s="1"/>
  <c r="CS28" i="5"/>
  <c r="GS28" i="5" s="1"/>
  <c r="CR28" i="5"/>
  <c r="GR28" i="5" s="1"/>
  <c r="CQ28" i="5"/>
  <c r="GQ28" i="5" s="1"/>
  <c r="CP28" i="5"/>
  <c r="GP28" i="5" s="1"/>
  <c r="CO28" i="5"/>
  <c r="GO28" i="5" s="1"/>
  <c r="CN28" i="5"/>
  <c r="GN28" i="5" s="1"/>
  <c r="CM28" i="5"/>
  <c r="GM28" i="5" s="1"/>
  <c r="CL28" i="5"/>
  <c r="GL28" i="5" s="1"/>
  <c r="CK28" i="5"/>
  <c r="GK28" i="5" s="1"/>
  <c r="CJ28" i="5"/>
  <c r="GJ28" i="5" s="1"/>
  <c r="CI28" i="5"/>
  <c r="GI28" i="5" s="1"/>
  <c r="CH28" i="5"/>
  <c r="GH28" i="5" s="1"/>
  <c r="CG28" i="5"/>
  <c r="GG28" i="5" s="1"/>
  <c r="CF28" i="5"/>
  <c r="GF28" i="5" s="1"/>
  <c r="CE28" i="5"/>
  <c r="GE28" i="5" s="1"/>
  <c r="CD28" i="5"/>
  <c r="GD28" i="5" s="1"/>
  <c r="CC28" i="5"/>
  <c r="GC28" i="5" s="1"/>
  <c r="CB28" i="5"/>
  <c r="GB28" i="5" s="1"/>
  <c r="CA28" i="5"/>
  <c r="GA28" i="5" s="1"/>
  <c r="BZ28" i="5"/>
  <c r="FZ28" i="5" s="1"/>
  <c r="BY28" i="5"/>
  <c r="FY28" i="5" s="1"/>
  <c r="BX28" i="5"/>
  <c r="FX28" i="5" s="1"/>
  <c r="BW28" i="5"/>
  <c r="FW28" i="5" s="1"/>
  <c r="BV28" i="5"/>
  <c r="FV28" i="5" s="1"/>
  <c r="BU28" i="5"/>
  <c r="FU28" i="5" s="1"/>
  <c r="BT28" i="5"/>
  <c r="FT28" i="5" s="1"/>
  <c r="BS28" i="5"/>
  <c r="FS28" i="5" s="1"/>
  <c r="BR28" i="5"/>
  <c r="FR28" i="5" s="1"/>
  <c r="BQ28" i="5"/>
  <c r="FQ28" i="5" s="1"/>
  <c r="BP28" i="5"/>
  <c r="FP28" i="5" s="1"/>
  <c r="BO28" i="5"/>
  <c r="FO28" i="5" s="1"/>
  <c r="BN28" i="5"/>
  <c r="FN28" i="5" s="1"/>
  <c r="BM28" i="5"/>
  <c r="FM28" i="5" s="1"/>
  <c r="BL28" i="5"/>
  <c r="FL28" i="5" s="1"/>
  <c r="BK28" i="5"/>
  <c r="FK28" i="5" s="1"/>
  <c r="BJ28" i="5"/>
  <c r="FJ28" i="5" s="1"/>
  <c r="BI28" i="5"/>
  <c r="FI28" i="5" s="1"/>
  <c r="BH28" i="5"/>
  <c r="FH28" i="5" s="1"/>
  <c r="BG28" i="5"/>
  <c r="FG28" i="5" s="1"/>
  <c r="BF28" i="5"/>
  <c r="FF28" i="5" s="1"/>
  <c r="BE28" i="5"/>
  <c r="FE28" i="5" s="1"/>
  <c r="BD28" i="5"/>
  <c r="FD28" i="5" s="1"/>
  <c r="BC28" i="5"/>
  <c r="FC28" i="5" s="1"/>
  <c r="BB28" i="5"/>
  <c r="FB28" i="5" s="1"/>
  <c r="BA28" i="5"/>
  <c r="FA28" i="5" s="1"/>
  <c r="AZ28" i="5"/>
  <c r="EZ28" i="5" s="1"/>
  <c r="AY28" i="5"/>
  <c r="EY28" i="5" s="1"/>
  <c r="AX28" i="5"/>
  <c r="EX28" i="5" s="1"/>
  <c r="AW28" i="5"/>
  <c r="EW28" i="5" s="1"/>
  <c r="AV28" i="5"/>
  <c r="EV28" i="5" s="1"/>
  <c r="AU28" i="5"/>
  <c r="EU28" i="5" s="1"/>
  <c r="AT28" i="5"/>
  <c r="ET28" i="5" s="1"/>
  <c r="AS28" i="5"/>
  <c r="ES28" i="5" s="1"/>
  <c r="AR28" i="5"/>
  <c r="ER28" i="5" s="1"/>
  <c r="AQ28" i="5"/>
  <c r="EQ28" i="5" s="1"/>
  <c r="AP28" i="5"/>
  <c r="EP28" i="5" s="1"/>
  <c r="AO28" i="5"/>
  <c r="EO28" i="5" s="1"/>
  <c r="AN28" i="5"/>
  <c r="EN28" i="5" s="1"/>
  <c r="AM28" i="5"/>
  <c r="EM28" i="5" s="1"/>
  <c r="AL28" i="5"/>
  <c r="EL28" i="5" s="1"/>
  <c r="AK28" i="5"/>
  <c r="EK28" i="5" s="1"/>
  <c r="AJ28" i="5"/>
  <c r="EJ28" i="5" s="1"/>
  <c r="AI28" i="5"/>
  <c r="EI28" i="5" s="1"/>
  <c r="AH28" i="5"/>
  <c r="EH28" i="5" s="1"/>
  <c r="AG28" i="5"/>
  <c r="EG28" i="5" s="1"/>
  <c r="AF28" i="5"/>
  <c r="EF28" i="5" s="1"/>
  <c r="AE28" i="5"/>
  <c r="EE28" i="5" s="1"/>
  <c r="AD28" i="5"/>
  <c r="ED28" i="5" s="1"/>
  <c r="AC28" i="5"/>
  <c r="EC28" i="5" s="1"/>
  <c r="AB28" i="5"/>
  <c r="EB28" i="5" s="1"/>
  <c r="AA28" i="5"/>
  <c r="EA28" i="5" s="1"/>
  <c r="Z28" i="5"/>
  <c r="DZ28" i="5" s="1"/>
  <c r="Y28" i="5"/>
  <c r="DY28" i="5" s="1"/>
  <c r="X28" i="5"/>
  <c r="DX28" i="5" s="1"/>
  <c r="W28" i="5"/>
  <c r="DW28" i="5" s="1"/>
  <c r="V28" i="5"/>
  <c r="DV28" i="5" s="1"/>
  <c r="U28" i="5"/>
  <c r="DU28" i="5" s="1"/>
  <c r="T28" i="5"/>
  <c r="DT28" i="5" s="1"/>
  <c r="S28" i="5"/>
  <c r="DS28" i="5" s="1"/>
  <c r="R28" i="5"/>
  <c r="DR28" i="5" s="1"/>
  <c r="Q28" i="5"/>
  <c r="DQ28" i="5" s="1"/>
  <c r="P28" i="5"/>
  <c r="DP28" i="5" s="1"/>
  <c r="O28" i="5"/>
  <c r="DO28" i="5" s="1"/>
  <c r="N28" i="5"/>
  <c r="DN28" i="5" s="1"/>
  <c r="M28" i="5"/>
  <c r="DM28" i="5" s="1"/>
  <c r="L28" i="5"/>
  <c r="DL28" i="5" s="1"/>
  <c r="K28" i="5"/>
  <c r="DK28" i="5" s="1"/>
  <c r="J28" i="5"/>
  <c r="I28" i="5"/>
  <c r="DI28" i="5" s="1"/>
  <c r="H28" i="5"/>
  <c r="DH28" i="5" s="1"/>
  <c r="G28" i="5"/>
  <c r="DG28" i="5" s="1"/>
  <c r="F28" i="5"/>
  <c r="DF28" i="5" s="1"/>
  <c r="DB27" i="5"/>
  <c r="DA27" i="5"/>
  <c r="HA27" i="5" s="1"/>
  <c r="CZ27" i="5"/>
  <c r="GZ27" i="5" s="1"/>
  <c r="CY27" i="5"/>
  <c r="GY27" i="5" s="1"/>
  <c r="CX27" i="5"/>
  <c r="GX27" i="5" s="1"/>
  <c r="CW27" i="5"/>
  <c r="GW27" i="5" s="1"/>
  <c r="CV27" i="5"/>
  <c r="GV27" i="5" s="1"/>
  <c r="CU27" i="5"/>
  <c r="GU27" i="5" s="1"/>
  <c r="CT27" i="5"/>
  <c r="GT27" i="5" s="1"/>
  <c r="CS27" i="5"/>
  <c r="GS27" i="5" s="1"/>
  <c r="CR27" i="5"/>
  <c r="GR27" i="5" s="1"/>
  <c r="CQ27" i="5"/>
  <c r="GQ27" i="5" s="1"/>
  <c r="CP27" i="5"/>
  <c r="GP27" i="5" s="1"/>
  <c r="CO27" i="5"/>
  <c r="GO27" i="5" s="1"/>
  <c r="CN27" i="5"/>
  <c r="GN27" i="5" s="1"/>
  <c r="CM27" i="5"/>
  <c r="GM27" i="5" s="1"/>
  <c r="CL27" i="5"/>
  <c r="GL27" i="5" s="1"/>
  <c r="CK27" i="5"/>
  <c r="GK27" i="5" s="1"/>
  <c r="CJ27" i="5"/>
  <c r="GJ27" i="5" s="1"/>
  <c r="CI27" i="5"/>
  <c r="GI27" i="5" s="1"/>
  <c r="CH27" i="5"/>
  <c r="GH27" i="5" s="1"/>
  <c r="CG27" i="5"/>
  <c r="GG27" i="5" s="1"/>
  <c r="CF27" i="5"/>
  <c r="GF27" i="5" s="1"/>
  <c r="CE27" i="5"/>
  <c r="GE27" i="5" s="1"/>
  <c r="CD27" i="5"/>
  <c r="GD27" i="5" s="1"/>
  <c r="CC27" i="5"/>
  <c r="GC27" i="5" s="1"/>
  <c r="CB27" i="5"/>
  <c r="GB27" i="5" s="1"/>
  <c r="CA27" i="5"/>
  <c r="GA27" i="5" s="1"/>
  <c r="BZ27" i="5"/>
  <c r="FZ27" i="5" s="1"/>
  <c r="BY27" i="5"/>
  <c r="FY27" i="5" s="1"/>
  <c r="BX27" i="5"/>
  <c r="FX27" i="5" s="1"/>
  <c r="BW27" i="5"/>
  <c r="FW27" i="5" s="1"/>
  <c r="BV27" i="5"/>
  <c r="FV27" i="5" s="1"/>
  <c r="BU27" i="5"/>
  <c r="FU27" i="5" s="1"/>
  <c r="BT27" i="5"/>
  <c r="FT27" i="5" s="1"/>
  <c r="BS27" i="5"/>
  <c r="FS27" i="5" s="1"/>
  <c r="BR27" i="5"/>
  <c r="FR27" i="5" s="1"/>
  <c r="BQ27" i="5"/>
  <c r="FQ27" i="5" s="1"/>
  <c r="BP27" i="5"/>
  <c r="FP27" i="5" s="1"/>
  <c r="BO27" i="5"/>
  <c r="FO27" i="5" s="1"/>
  <c r="BN27" i="5"/>
  <c r="FN27" i="5" s="1"/>
  <c r="BM27" i="5"/>
  <c r="FM27" i="5" s="1"/>
  <c r="BL27" i="5"/>
  <c r="FL27" i="5" s="1"/>
  <c r="BK27" i="5"/>
  <c r="FK27" i="5" s="1"/>
  <c r="BJ27" i="5"/>
  <c r="FJ27" i="5" s="1"/>
  <c r="BI27" i="5"/>
  <c r="FI27" i="5" s="1"/>
  <c r="BH27" i="5"/>
  <c r="FH27" i="5" s="1"/>
  <c r="BG27" i="5"/>
  <c r="FG27" i="5" s="1"/>
  <c r="BF27" i="5"/>
  <c r="FF27" i="5" s="1"/>
  <c r="BE27" i="5"/>
  <c r="FE27" i="5" s="1"/>
  <c r="BD27" i="5"/>
  <c r="FD27" i="5" s="1"/>
  <c r="BC27" i="5"/>
  <c r="FC27" i="5" s="1"/>
  <c r="BB27" i="5"/>
  <c r="FB27" i="5" s="1"/>
  <c r="BA27" i="5"/>
  <c r="FA27" i="5" s="1"/>
  <c r="AZ27" i="5"/>
  <c r="EZ27" i="5" s="1"/>
  <c r="AY27" i="5"/>
  <c r="EY27" i="5" s="1"/>
  <c r="AX27" i="5"/>
  <c r="EX27" i="5" s="1"/>
  <c r="AW27" i="5"/>
  <c r="EW27" i="5" s="1"/>
  <c r="AV27" i="5"/>
  <c r="EV27" i="5" s="1"/>
  <c r="AU27" i="5"/>
  <c r="EU27" i="5" s="1"/>
  <c r="AT27" i="5"/>
  <c r="ET27" i="5" s="1"/>
  <c r="AS27" i="5"/>
  <c r="ES27" i="5" s="1"/>
  <c r="AR27" i="5"/>
  <c r="ER27" i="5" s="1"/>
  <c r="AQ27" i="5"/>
  <c r="EQ27" i="5" s="1"/>
  <c r="AP27" i="5"/>
  <c r="EP27" i="5" s="1"/>
  <c r="AO27" i="5"/>
  <c r="EO27" i="5" s="1"/>
  <c r="AN27" i="5"/>
  <c r="EN27" i="5" s="1"/>
  <c r="AM27" i="5"/>
  <c r="EM27" i="5" s="1"/>
  <c r="AL27" i="5"/>
  <c r="EL27" i="5" s="1"/>
  <c r="AK27" i="5"/>
  <c r="EK27" i="5" s="1"/>
  <c r="AJ27" i="5"/>
  <c r="EJ27" i="5" s="1"/>
  <c r="AI27" i="5"/>
  <c r="EI27" i="5" s="1"/>
  <c r="AH27" i="5"/>
  <c r="EH27" i="5" s="1"/>
  <c r="AG27" i="5"/>
  <c r="EG27" i="5" s="1"/>
  <c r="AF27" i="5"/>
  <c r="EF27" i="5" s="1"/>
  <c r="AE27" i="5"/>
  <c r="EE27" i="5" s="1"/>
  <c r="AD27" i="5"/>
  <c r="ED27" i="5" s="1"/>
  <c r="AC27" i="5"/>
  <c r="EC27" i="5" s="1"/>
  <c r="AB27" i="5"/>
  <c r="EB27" i="5" s="1"/>
  <c r="AA27" i="5"/>
  <c r="EA27" i="5" s="1"/>
  <c r="Z27" i="5"/>
  <c r="DZ27" i="5" s="1"/>
  <c r="Y27" i="5"/>
  <c r="DY27" i="5" s="1"/>
  <c r="X27" i="5"/>
  <c r="DX27" i="5" s="1"/>
  <c r="W27" i="5"/>
  <c r="DW27" i="5" s="1"/>
  <c r="V27" i="5"/>
  <c r="DV27" i="5" s="1"/>
  <c r="U27" i="5"/>
  <c r="DU27" i="5" s="1"/>
  <c r="T27" i="5"/>
  <c r="DT27" i="5" s="1"/>
  <c r="S27" i="5"/>
  <c r="DS27" i="5" s="1"/>
  <c r="R27" i="5"/>
  <c r="DR27" i="5" s="1"/>
  <c r="Q27" i="5"/>
  <c r="DQ27" i="5" s="1"/>
  <c r="P27" i="5"/>
  <c r="DP27" i="5" s="1"/>
  <c r="O27" i="5"/>
  <c r="N27" i="5"/>
  <c r="DN27" i="5" s="1"/>
  <c r="M27" i="5"/>
  <c r="DM27" i="5" s="1"/>
  <c r="L27" i="5"/>
  <c r="DL27" i="5" s="1"/>
  <c r="K27" i="5"/>
  <c r="DK27" i="5" s="1"/>
  <c r="J27" i="5"/>
  <c r="DJ27" i="5" s="1"/>
  <c r="I27" i="5"/>
  <c r="DI27" i="5" s="1"/>
  <c r="H27" i="5"/>
  <c r="DH27" i="5" s="1"/>
  <c r="G27" i="5"/>
  <c r="DG27" i="5" s="1"/>
  <c r="F27" i="5"/>
  <c r="DF27" i="5" s="1"/>
  <c r="DB26" i="5"/>
  <c r="DA26" i="5"/>
  <c r="HA26" i="5" s="1"/>
  <c r="CZ26" i="5"/>
  <c r="GZ26" i="5" s="1"/>
  <c r="CY26" i="5"/>
  <c r="GY26" i="5" s="1"/>
  <c r="CX26" i="5"/>
  <c r="GX26" i="5" s="1"/>
  <c r="CW26" i="5"/>
  <c r="GW26" i="5" s="1"/>
  <c r="CV26" i="5"/>
  <c r="GV26" i="5" s="1"/>
  <c r="CU26" i="5"/>
  <c r="GU26" i="5" s="1"/>
  <c r="CT26" i="5"/>
  <c r="GT26" i="5" s="1"/>
  <c r="CS26" i="5"/>
  <c r="GS26" i="5" s="1"/>
  <c r="CR26" i="5"/>
  <c r="GR26" i="5" s="1"/>
  <c r="CQ26" i="5"/>
  <c r="GQ26" i="5" s="1"/>
  <c r="CP26" i="5"/>
  <c r="GP26" i="5" s="1"/>
  <c r="CO26" i="5"/>
  <c r="GO26" i="5" s="1"/>
  <c r="CN26" i="5"/>
  <c r="GN26" i="5" s="1"/>
  <c r="CM26" i="5"/>
  <c r="GM26" i="5" s="1"/>
  <c r="CL26" i="5"/>
  <c r="GL26" i="5" s="1"/>
  <c r="CK26" i="5"/>
  <c r="GK26" i="5" s="1"/>
  <c r="CJ26" i="5"/>
  <c r="GJ26" i="5" s="1"/>
  <c r="CI26" i="5"/>
  <c r="GI26" i="5" s="1"/>
  <c r="CH26" i="5"/>
  <c r="GH26" i="5" s="1"/>
  <c r="CG26" i="5"/>
  <c r="GG26" i="5" s="1"/>
  <c r="CF26" i="5"/>
  <c r="GF26" i="5" s="1"/>
  <c r="CE26" i="5"/>
  <c r="GE26" i="5" s="1"/>
  <c r="CD26" i="5"/>
  <c r="GD26" i="5" s="1"/>
  <c r="CC26" i="5"/>
  <c r="GC26" i="5" s="1"/>
  <c r="CB26" i="5"/>
  <c r="GB26" i="5" s="1"/>
  <c r="CA26" i="5"/>
  <c r="GA26" i="5" s="1"/>
  <c r="BZ26" i="5"/>
  <c r="FZ26" i="5" s="1"/>
  <c r="BY26" i="5"/>
  <c r="FY26" i="5" s="1"/>
  <c r="BX26" i="5"/>
  <c r="FX26" i="5" s="1"/>
  <c r="BW26" i="5"/>
  <c r="FW26" i="5" s="1"/>
  <c r="BV26" i="5"/>
  <c r="FV26" i="5" s="1"/>
  <c r="BU26" i="5"/>
  <c r="FU26" i="5" s="1"/>
  <c r="BT26" i="5"/>
  <c r="FT26" i="5" s="1"/>
  <c r="BS26" i="5"/>
  <c r="FS26" i="5" s="1"/>
  <c r="BR26" i="5"/>
  <c r="FR26" i="5" s="1"/>
  <c r="BQ26" i="5"/>
  <c r="FQ26" i="5" s="1"/>
  <c r="BP26" i="5"/>
  <c r="FP26" i="5" s="1"/>
  <c r="BO26" i="5"/>
  <c r="FO26" i="5" s="1"/>
  <c r="BN26" i="5"/>
  <c r="FN26" i="5" s="1"/>
  <c r="BM26" i="5"/>
  <c r="FM26" i="5" s="1"/>
  <c r="BL26" i="5"/>
  <c r="FL26" i="5" s="1"/>
  <c r="BK26" i="5"/>
  <c r="FK26" i="5" s="1"/>
  <c r="BJ26" i="5"/>
  <c r="FJ26" i="5" s="1"/>
  <c r="BI26" i="5"/>
  <c r="FI26" i="5" s="1"/>
  <c r="BH26" i="5"/>
  <c r="FH26" i="5" s="1"/>
  <c r="BG26" i="5"/>
  <c r="FG26" i="5" s="1"/>
  <c r="BF26" i="5"/>
  <c r="FF26" i="5" s="1"/>
  <c r="BE26" i="5"/>
  <c r="FE26" i="5" s="1"/>
  <c r="BD26" i="5"/>
  <c r="FD26" i="5" s="1"/>
  <c r="BC26" i="5"/>
  <c r="FC26" i="5" s="1"/>
  <c r="BB26" i="5"/>
  <c r="FB26" i="5" s="1"/>
  <c r="BA26" i="5"/>
  <c r="FA26" i="5" s="1"/>
  <c r="AZ26" i="5"/>
  <c r="EZ26" i="5" s="1"/>
  <c r="AY26" i="5"/>
  <c r="EY26" i="5" s="1"/>
  <c r="AX26" i="5"/>
  <c r="EX26" i="5" s="1"/>
  <c r="AW26" i="5"/>
  <c r="EW26" i="5" s="1"/>
  <c r="AV26" i="5"/>
  <c r="EV26" i="5" s="1"/>
  <c r="AU26" i="5"/>
  <c r="EU26" i="5" s="1"/>
  <c r="AT26" i="5"/>
  <c r="ET26" i="5" s="1"/>
  <c r="AS26" i="5"/>
  <c r="ES26" i="5" s="1"/>
  <c r="AR26" i="5"/>
  <c r="ER26" i="5" s="1"/>
  <c r="AQ26" i="5"/>
  <c r="EQ26" i="5" s="1"/>
  <c r="AP26" i="5"/>
  <c r="EP26" i="5" s="1"/>
  <c r="AO26" i="5"/>
  <c r="EO26" i="5" s="1"/>
  <c r="AN26" i="5"/>
  <c r="EN26" i="5" s="1"/>
  <c r="AM26" i="5"/>
  <c r="EM26" i="5" s="1"/>
  <c r="AL26" i="5"/>
  <c r="EL26" i="5" s="1"/>
  <c r="AK26" i="5"/>
  <c r="EK26" i="5" s="1"/>
  <c r="AJ26" i="5"/>
  <c r="EJ26" i="5" s="1"/>
  <c r="AI26" i="5"/>
  <c r="EI26" i="5" s="1"/>
  <c r="AH26" i="5"/>
  <c r="EH26" i="5" s="1"/>
  <c r="AG26" i="5"/>
  <c r="EG26" i="5" s="1"/>
  <c r="AF26" i="5"/>
  <c r="EF26" i="5" s="1"/>
  <c r="AE26" i="5"/>
  <c r="EE26" i="5" s="1"/>
  <c r="AD26" i="5"/>
  <c r="ED26" i="5" s="1"/>
  <c r="AC26" i="5"/>
  <c r="EC26" i="5" s="1"/>
  <c r="AB26" i="5"/>
  <c r="EB26" i="5" s="1"/>
  <c r="AA26" i="5"/>
  <c r="EA26" i="5" s="1"/>
  <c r="Z26" i="5"/>
  <c r="DZ26" i="5" s="1"/>
  <c r="Y26" i="5"/>
  <c r="DY26" i="5" s="1"/>
  <c r="X26" i="5"/>
  <c r="DX26" i="5" s="1"/>
  <c r="W26" i="5"/>
  <c r="DW26" i="5" s="1"/>
  <c r="V26" i="5"/>
  <c r="DV26" i="5" s="1"/>
  <c r="U26" i="5"/>
  <c r="DU26" i="5" s="1"/>
  <c r="T26" i="5"/>
  <c r="S26" i="5"/>
  <c r="DS26" i="5" s="1"/>
  <c r="R26" i="5"/>
  <c r="DR26" i="5" s="1"/>
  <c r="Q26" i="5"/>
  <c r="DQ26" i="5" s="1"/>
  <c r="P26" i="5"/>
  <c r="DP26" i="5" s="1"/>
  <c r="O26" i="5"/>
  <c r="DO26" i="5" s="1"/>
  <c r="N26" i="5"/>
  <c r="DN26" i="5" s="1"/>
  <c r="M26" i="5"/>
  <c r="DM26" i="5" s="1"/>
  <c r="L26" i="5"/>
  <c r="DL26" i="5" s="1"/>
  <c r="K26" i="5"/>
  <c r="DK26" i="5" s="1"/>
  <c r="J26" i="5"/>
  <c r="DJ26" i="5" s="1"/>
  <c r="I26" i="5"/>
  <c r="DI26" i="5" s="1"/>
  <c r="H26" i="5"/>
  <c r="DH26" i="5" s="1"/>
  <c r="G26" i="5"/>
  <c r="DG26" i="5" s="1"/>
  <c r="F26" i="5"/>
  <c r="DF26" i="5" s="1"/>
  <c r="DB25" i="5"/>
  <c r="DA25" i="5"/>
  <c r="HA25" i="5" s="1"/>
  <c r="CZ25" i="5"/>
  <c r="GZ25" i="5" s="1"/>
  <c r="CY25" i="5"/>
  <c r="GY25" i="5" s="1"/>
  <c r="CX25" i="5"/>
  <c r="GX25" i="5" s="1"/>
  <c r="CW25" i="5"/>
  <c r="GW25" i="5" s="1"/>
  <c r="CV25" i="5"/>
  <c r="GV25" i="5" s="1"/>
  <c r="CU25" i="5"/>
  <c r="GU25" i="5" s="1"/>
  <c r="CT25" i="5"/>
  <c r="GT25" i="5" s="1"/>
  <c r="CS25" i="5"/>
  <c r="GS25" i="5" s="1"/>
  <c r="CR25" i="5"/>
  <c r="GR25" i="5" s="1"/>
  <c r="CQ25" i="5"/>
  <c r="GQ25" i="5" s="1"/>
  <c r="CP25" i="5"/>
  <c r="GP25" i="5" s="1"/>
  <c r="CO25" i="5"/>
  <c r="GO25" i="5" s="1"/>
  <c r="CN25" i="5"/>
  <c r="GN25" i="5" s="1"/>
  <c r="CM25" i="5"/>
  <c r="GM25" i="5" s="1"/>
  <c r="CL25" i="5"/>
  <c r="GL25" i="5" s="1"/>
  <c r="CK25" i="5"/>
  <c r="GK25" i="5" s="1"/>
  <c r="CJ25" i="5"/>
  <c r="GJ25" i="5" s="1"/>
  <c r="CI25" i="5"/>
  <c r="GI25" i="5" s="1"/>
  <c r="CH25" i="5"/>
  <c r="GH25" i="5" s="1"/>
  <c r="CG25" i="5"/>
  <c r="GG25" i="5" s="1"/>
  <c r="CF25" i="5"/>
  <c r="GF25" i="5" s="1"/>
  <c r="CE25" i="5"/>
  <c r="GE25" i="5" s="1"/>
  <c r="CD25" i="5"/>
  <c r="GD25" i="5" s="1"/>
  <c r="CC25" i="5"/>
  <c r="GC25" i="5" s="1"/>
  <c r="CB25" i="5"/>
  <c r="GB25" i="5" s="1"/>
  <c r="CA25" i="5"/>
  <c r="GA25" i="5" s="1"/>
  <c r="BZ25" i="5"/>
  <c r="FZ25" i="5" s="1"/>
  <c r="BY25" i="5"/>
  <c r="FY25" i="5" s="1"/>
  <c r="BX25" i="5"/>
  <c r="FX25" i="5" s="1"/>
  <c r="BW25" i="5"/>
  <c r="FW25" i="5" s="1"/>
  <c r="BV25" i="5"/>
  <c r="FV25" i="5" s="1"/>
  <c r="BU25" i="5"/>
  <c r="FU25" i="5" s="1"/>
  <c r="BT25" i="5"/>
  <c r="FT25" i="5" s="1"/>
  <c r="BS25" i="5"/>
  <c r="FS25" i="5" s="1"/>
  <c r="BR25" i="5"/>
  <c r="FR25" i="5" s="1"/>
  <c r="BQ25" i="5"/>
  <c r="FQ25" i="5" s="1"/>
  <c r="BP25" i="5"/>
  <c r="FP25" i="5" s="1"/>
  <c r="BO25" i="5"/>
  <c r="FO25" i="5" s="1"/>
  <c r="BN25" i="5"/>
  <c r="FN25" i="5" s="1"/>
  <c r="BM25" i="5"/>
  <c r="FM25" i="5" s="1"/>
  <c r="BL25" i="5"/>
  <c r="FL25" i="5" s="1"/>
  <c r="BK25" i="5"/>
  <c r="FK25" i="5" s="1"/>
  <c r="BJ25" i="5"/>
  <c r="FJ25" i="5" s="1"/>
  <c r="BI25" i="5"/>
  <c r="FI25" i="5" s="1"/>
  <c r="BH25" i="5"/>
  <c r="FH25" i="5" s="1"/>
  <c r="BG25" i="5"/>
  <c r="FG25" i="5" s="1"/>
  <c r="BF25" i="5"/>
  <c r="FF25" i="5" s="1"/>
  <c r="BE25" i="5"/>
  <c r="FE25" i="5" s="1"/>
  <c r="BD25" i="5"/>
  <c r="FD25" i="5" s="1"/>
  <c r="BC25" i="5"/>
  <c r="FC25" i="5" s="1"/>
  <c r="BB25" i="5"/>
  <c r="FB25" i="5" s="1"/>
  <c r="BA25" i="5"/>
  <c r="FA25" i="5" s="1"/>
  <c r="AZ25" i="5"/>
  <c r="EZ25" i="5" s="1"/>
  <c r="AY25" i="5"/>
  <c r="EY25" i="5" s="1"/>
  <c r="AX25" i="5"/>
  <c r="EX25" i="5" s="1"/>
  <c r="AW25" i="5"/>
  <c r="EW25" i="5" s="1"/>
  <c r="AV25" i="5"/>
  <c r="EV25" i="5" s="1"/>
  <c r="AU25" i="5"/>
  <c r="EU25" i="5" s="1"/>
  <c r="AT25" i="5"/>
  <c r="ET25" i="5" s="1"/>
  <c r="AS25" i="5"/>
  <c r="ES25" i="5" s="1"/>
  <c r="AR25" i="5"/>
  <c r="ER25" i="5" s="1"/>
  <c r="AQ25" i="5"/>
  <c r="EQ25" i="5" s="1"/>
  <c r="AP25" i="5"/>
  <c r="EP25" i="5" s="1"/>
  <c r="AO25" i="5"/>
  <c r="EO25" i="5" s="1"/>
  <c r="AN25" i="5"/>
  <c r="EN25" i="5" s="1"/>
  <c r="AM25" i="5"/>
  <c r="EM25" i="5" s="1"/>
  <c r="AL25" i="5"/>
  <c r="EL25" i="5" s="1"/>
  <c r="AK25" i="5"/>
  <c r="EK25" i="5" s="1"/>
  <c r="AJ25" i="5"/>
  <c r="EJ25" i="5" s="1"/>
  <c r="AI25" i="5"/>
  <c r="EI25" i="5" s="1"/>
  <c r="AH25" i="5"/>
  <c r="EH25" i="5" s="1"/>
  <c r="AG25" i="5"/>
  <c r="EG25" i="5" s="1"/>
  <c r="AF25" i="5"/>
  <c r="EF25" i="5" s="1"/>
  <c r="AE25" i="5"/>
  <c r="EE25" i="5" s="1"/>
  <c r="AD25" i="5"/>
  <c r="ED25" i="5" s="1"/>
  <c r="AC25" i="5"/>
  <c r="EC25" i="5" s="1"/>
  <c r="AB25" i="5"/>
  <c r="EB25" i="5" s="1"/>
  <c r="AA25" i="5"/>
  <c r="EA25" i="5" s="1"/>
  <c r="Z25" i="5"/>
  <c r="DZ25" i="5" s="1"/>
  <c r="Y25" i="5"/>
  <c r="DY25" i="5" s="1"/>
  <c r="X25" i="5"/>
  <c r="DX25" i="5" s="1"/>
  <c r="W25" i="5"/>
  <c r="DW25" i="5" s="1"/>
  <c r="V25" i="5"/>
  <c r="DV25" i="5" s="1"/>
  <c r="U25" i="5"/>
  <c r="DU25" i="5" s="1"/>
  <c r="T25" i="5"/>
  <c r="DT25" i="5" s="1"/>
  <c r="S25" i="5"/>
  <c r="DS25" i="5" s="1"/>
  <c r="R25" i="5"/>
  <c r="DR25" i="5" s="1"/>
  <c r="Q25" i="5"/>
  <c r="DQ25" i="5" s="1"/>
  <c r="P25" i="5"/>
  <c r="DP25" i="5" s="1"/>
  <c r="O25" i="5"/>
  <c r="DO25" i="5" s="1"/>
  <c r="N25" i="5"/>
  <c r="DN25" i="5" s="1"/>
  <c r="M25" i="5"/>
  <c r="DM25" i="5" s="1"/>
  <c r="L25" i="5"/>
  <c r="DL25" i="5" s="1"/>
  <c r="K25" i="5"/>
  <c r="DK25" i="5" s="1"/>
  <c r="J25" i="5"/>
  <c r="DJ25" i="5" s="1"/>
  <c r="I25" i="5"/>
  <c r="H25" i="5"/>
  <c r="DH25" i="5" s="1"/>
  <c r="G25" i="5"/>
  <c r="DG25" i="5" s="1"/>
  <c r="F25" i="5"/>
  <c r="DF25" i="5" s="1"/>
  <c r="DB24" i="5"/>
  <c r="DA24" i="5"/>
  <c r="HA24" i="5" s="1"/>
  <c r="CZ24" i="5"/>
  <c r="GZ24" i="5" s="1"/>
  <c r="CY24" i="5"/>
  <c r="GY24" i="5" s="1"/>
  <c r="CX24" i="5"/>
  <c r="GX24" i="5" s="1"/>
  <c r="CW24" i="5"/>
  <c r="GW24" i="5" s="1"/>
  <c r="CV24" i="5"/>
  <c r="GV24" i="5" s="1"/>
  <c r="CU24" i="5"/>
  <c r="GU24" i="5" s="1"/>
  <c r="CT24" i="5"/>
  <c r="GT24" i="5" s="1"/>
  <c r="CS24" i="5"/>
  <c r="GS24" i="5" s="1"/>
  <c r="CR24" i="5"/>
  <c r="GR24" i="5" s="1"/>
  <c r="CQ24" i="5"/>
  <c r="GQ24" i="5" s="1"/>
  <c r="CP24" i="5"/>
  <c r="GP24" i="5" s="1"/>
  <c r="CO24" i="5"/>
  <c r="GO24" i="5" s="1"/>
  <c r="CN24" i="5"/>
  <c r="GN24" i="5" s="1"/>
  <c r="CM24" i="5"/>
  <c r="GM24" i="5" s="1"/>
  <c r="CL24" i="5"/>
  <c r="GL24" i="5" s="1"/>
  <c r="CK24" i="5"/>
  <c r="GK24" i="5" s="1"/>
  <c r="CJ24" i="5"/>
  <c r="GJ24" i="5" s="1"/>
  <c r="CI24" i="5"/>
  <c r="GI24" i="5" s="1"/>
  <c r="CH24" i="5"/>
  <c r="GH24" i="5" s="1"/>
  <c r="CG24" i="5"/>
  <c r="GG24" i="5" s="1"/>
  <c r="CF24" i="5"/>
  <c r="GF24" i="5" s="1"/>
  <c r="CE24" i="5"/>
  <c r="GE24" i="5" s="1"/>
  <c r="CD24" i="5"/>
  <c r="GD24" i="5" s="1"/>
  <c r="CC24" i="5"/>
  <c r="GC24" i="5" s="1"/>
  <c r="CB24" i="5"/>
  <c r="GB24" i="5" s="1"/>
  <c r="CA24" i="5"/>
  <c r="GA24" i="5" s="1"/>
  <c r="BZ24" i="5"/>
  <c r="FZ24" i="5" s="1"/>
  <c r="BY24" i="5"/>
  <c r="FY24" i="5" s="1"/>
  <c r="BX24" i="5"/>
  <c r="FX24" i="5" s="1"/>
  <c r="BW24" i="5"/>
  <c r="FW24" i="5" s="1"/>
  <c r="BV24" i="5"/>
  <c r="FV24" i="5" s="1"/>
  <c r="BU24" i="5"/>
  <c r="FU24" i="5" s="1"/>
  <c r="BT24" i="5"/>
  <c r="FT24" i="5" s="1"/>
  <c r="BS24" i="5"/>
  <c r="FS24" i="5" s="1"/>
  <c r="BR24" i="5"/>
  <c r="FR24" i="5" s="1"/>
  <c r="BQ24" i="5"/>
  <c r="FQ24" i="5" s="1"/>
  <c r="BP24" i="5"/>
  <c r="FP24" i="5" s="1"/>
  <c r="BO24" i="5"/>
  <c r="FO24" i="5" s="1"/>
  <c r="BN24" i="5"/>
  <c r="FN24" i="5" s="1"/>
  <c r="BM24" i="5"/>
  <c r="FM24" i="5" s="1"/>
  <c r="BL24" i="5"/>
  <c r="FL24" i="5" s="1"/>
  <c r="BK24" i="5"/>
  <c r="FK24" i="5" s="1"/>
  <c r="BJ24" i="5"/>
  <c r="FJ24" i="5" s="1"/>
  <c r="BI24" i="5"/>
  <c r="FI24" i="5" s="1"/>
  <c r="BH24" i="5"/>
  <c r="FH24" i="5" s="1"/>
  <c r="BG24" i="5"/>
  <c r="FG24" i="5" s="1"/>
  <c r="BF24" i="5"/>
  <c r="FF24" i="5" s="1"/>
  <c r="BE24" i="5"/>
  <c r="FE24" i="5" s="1"/>
  <c r="BD24" i="5"/>
  <c r="FD24" i="5" s="1"/>
  <c r="BC24" i="5"/>
  <c r="FC24" i="5" s="1"/>
  <c r="BB24" i="5"/>
  <c r="FB24" i="5" s="1"/>
  <c r="BA24" i="5"/>
  <c r="FA24" i="5" s="1"/>
  <c r="AZ24" i="5"/>
  <c r="EZ24" i="5" s="1"/>
  <c r="AY24" i="5"/>
  <c r="EY24" i="5" s="1"/>
  <c r="AX24" i="5"/>
  <c r="EX24" i="5" s="1"/>
  <c r="AW24" i="5"/>
  <c r="EW24" i="5" s="1"/>
  <c r="AV24" i="5"/>
  <c r="EV24" i="5" s="1"/>
  <c r="AU24" i="5"/>
  <c r="EU24" i="5" s="1"/>
  <c r="AT24" i="5"/>
  <c r="ET24" i="5" s="1"/>
  <c r="AS24" i="5"/>
  <c r="ES24" i="5" s="1"/>
  <c r="AR24" i="5"/>
  <c r="ER24" i="5" s="1"/>
  <c r="AQ24" i="5"/>
  <c r="EQ24" i="5" s="1"/>
  <c r="AP24" i="5"/>
  <c r="EP24" i="5" s="1"/>
  <c r="AO24" i="5"/>
  <c r="EO24" i="5" s="1"/>
  <c r="AN24" i="5"/>
  <c r="EN24" i="5" s="1"/>
  <c r="AM24" i="5"/>
  <c r="EM24" i="5" s="1"/>
  <c r="AL24" i="5"/>
  <c r="EL24" i="5" s="1"/>
  <c r="AK24" i="5"/>
  <c r="EK24" i="5" s="1"/>
  <c r="AJ24" i="5"/>
  <c r="EJ24" i="5" s="1"/>
  <c r="AI24" i="5"/>
  <c r="EI24" i="5" s="1"/>
  <c r="AH24" i="5"/>
  <c r="EH24" i="5" s="1"/>
  <c r="AG24" i="5"/>
  <c r="EG24" i="5" s="1"/>
  <c r="AF24" i="5"/>
  <c r="EF24" i="5" s="1"/>
  <c r="AE24" i="5"/>
  <c r="EE24" i="5" s="1"/>
  <c r="AD24" i="5"/>
  <c r="ED24" i="5" s="1"/>
  <c r="AC24" i="5"/>
  <c r="EC24" i="5" s="1"/>
  <c r="AB24" i="5"/>
  <c r="EB24" i="5" s="1"/>
  <c r="AA24" i="5"/>
  <c r="EA24" i="5" s="1"/>
  <c r="Z24" i="5"/>
  <c r="DZ24" i="5" s="1"/>
  <c r="Y24" i="5"/>
  <c r="DY24" i="5" s="1"/>
  <c r="X24" i="5"/>
  <c r="DX24" i="5" s="1"/>
  <c r="W24" i="5"/>
  <c r="DW24" i="5" s="1"/>
  <c r="V24" i="5"/>
  <c r="DV24" i="5" s="1"/>
  <c r="U24" i="5"/>
  <c r="DU24" i="5" s="1"/>
  <c r="T24" i="5"/>
  <c r="DT24" i="5" s="1"/>
  <c r="S24" i="5"/>
  <c r="DS24" i="5" s="1"/>
  <c r="R24" i="5"/>
  <c r="DR24" i="5" s="1"/>
  <c r="Q24" i="5"/>
  <c r="DQ24" i="5" s="1"/>
  <c r="P24" i="5"/>
  <c r="DP24" i="5" s="1"/>
  <c r="O24" i="5"/>
  <c r="DO24" i="5" s="1"/>
  <c r="N24" i="5"/>
  <c r="M24" i="5"/>
  <c r="DM24" i="5" s="1"/>
  <c r="L24" i="5"/>
  <c r="DL24" i="5" s="1"/>
  <c r="K24" i="5"/>
  <c r="DK24" i="5" s="1"/>
  <c r="J24" i="5"/>
  <c r="DJ24" i="5" s="1"/>
  <c r="I24" i="5"/>
  <c r="DI24" i="5" s="1"/>
  <c r="H24" i="5"/>
  <c r="DH24" i="5" s="1"/>
  <c r="G24" i="5"/>
  <c r="DG24" i="5" s="1"/>
  <c r="F24" i="5"/>
  <c r="DF24" i="5" s="1"/>
  <c r="DB23" i="5"/>
  <c r="DA23" i="5"/>
  <c r="HA23" i="5" s="1"/>
  <c r="CZ23" i="5"/>
  <c r="GZ23" i="5" s="1"/>
  <c r="CY23" i="5"/>
  <c r="GY23" i="5" s="1"/>
  <c r="CX23" i="5"/>
  <c r="GX23" i="5" s="1"/>
  <c r="CW23" i="5"/>
  <c r="GW23" i="5" s="1"/>
  <c r="CV23" i="5"/>
  <c r="GV23" i="5" s="1"/>
  <c r="CU23" i="5"/>
  <c r="GU23" i="5" s="1"/>
  <c r="CT23" i="5"/>
  <c r="GT23" i="5" s="1"/>
  <c r="CS23" i="5"/>
  <c r="GS23" i="5" s="1"/>
  <c r="CR23" i="5"/>
  <c r="GR23" i="5" s="1"/>
  <c r="CQ23" i="5"/>
  <c r="GQ23" i="5" s="1"/>
  <c r="CP23" i="5"/>
  <c r="GP23" i="5" s="1"/>
  <c r="CO23" i="5"/>
  <c r="GO23" i="5" s="1"/>
  <c r="CN23" i="5"/>
  <c r="GN23" i="5" s="1"/>
  <c r="CM23" i="5"/>
  <c r="GM23" i="5" s="1"/>
  <c r="CL23" i="5"/>
  <c r="GL23" i="5" s="1"/>
  <c r="CK23" i="5"/>
  <c r="GK23" i="5" s="1"/>
  <c r="CJ23" i="5"/>
  <c r="GJ23" i="5" s="1"/>
  <c r="CI23" i="5"/>
  <c r="GI23" i="5" s="1"/>
  <c r="CH23" i="5"/>
  <c r="GH23" i="5" s="1"/>
  <c r="CG23" i="5"/>
  <c r="GG23" i="5" s="1"/>
  <c r="CF23" i="5"/>
  <c r="GF23" i="5" s="1"/>
  <c r="CE23" i="5"/>
  <c r="GE23" i="5" s="1"/>
  <c r="CD23" i="5"/>
  <c r="GD23" i="5" s="1"/>
  <c r="CC23" i="5"/>
  <c r="GC23" i="5" s="1"/>
  <c r="CB23" i="5"/>
  <c r="GB23" i="5" s="1"/>
  <c r="CA23" i="5"/>
  <c r="GA23" i="5" s="1"/>
  <c r="BZ23" i="5"/>
  <c r="FZ23" i="5" s="1"/>
  <c r="BY23" i="5"/>
  <c r="FY23" i="5" s="1"/>
  <c r="BX23" i="5"/>
  <c r="FX23" i="5" s="1"/>
  <c r="BW23" i="5"/>
  <c r="FW23" i="5" s="1"/>
  <c r="BV23" i="5"/>
  <c r="FV23" i="5" s="1"/>
  <c r="BU23" i="5"/>
  <c r="FU23" i="5" s="1"/>
  <c r="BT23" i="5"/>
  <c r="FT23" i="5" s="1"/>
  <c r="BS23" i="5"/>
  <c r="FS23" i="5" s="1"/>
  <c r="BR23" i="5"/>
  <c r="FR23" i="5" s="1"/>
  <c r="BQ23" i="5"/>
  <c r="FQ23" i="5" s="1"/>
  <c r="BP23" i="5"/>
  <c r="FP23" i="5" s="1"/>
  <c r="BO23" i="5"/>
  <c r="FO23" i="5" s="1"/>
  <c r="BN23" i="5"/>
  <c r="FN23" i="5" s="1"/>
  <c r="BM23" i="5"/>
  <c r="FM23" i="5" s="1"/>
  <c r="BL23" i="5"/>
  <c r="FL23" i="5" s="1"/>
  <c r="BK23" i="5"/>
  <c r="FK23" i="5" s="1"/>
  <c r="BJ23" i="5"/>
  <c r="FJ23" i="5" s="1"/>
  <c r="BI23" i="5"/>
  <c r="FI23" i="5" s="1"/>
  <c r="BH23" i="5"/>
  <c r="FH23" i="5" s="1"/>
  <c r="BG23" i="5"/>
  <c r="FG23" i="5" s="1"/>
  <c r="BF23" i="5"/>
  <c r="FF23" i="5" s="1"/>
  <c r="BE23" i="5"/>
  <c r="FE23" i="5" s="1"/>
  <c r="BD23" i="5"/>
  <c r="FD23" i="5" s="1"/>
  <c r="BC23" i="5"/>
  <c r="FC23" i="5" s="1"/>
  <c r="BB23" i="5"/>
  <c r="FB23" i="5" s="1"/>
  <c r="BA23" i="5"/>
  <c r="FA23" i="5" s="1"/>
  <c r="AZ23" i="5"/>
  <c r="EZ23" i="5" s="1"/>
  <c r="AY23" i="5"/>
  <c r="EY23" i="5" s="1"/>
  <c r="AX23" i="5"/>
  <c r="EX23" i="5" s="1"/>
  <c r="AW23" i="5"/>
  <c r="EW23" i="5" s="1"/>
  <c r="AV23" i="5"/>
  <c r="EV23" i="5" s="1"/>
  <c r="AU23" i="5"/>
  <c r="EU23" i="5" s="1"/>
  <c r="AT23" i="5"/>
  <c r="ET23" i="5" s="1"/>
  <c r="AS23" i="5"/>
  <c r="ES23" i="5" s="1"/>
  <c r="AR23" i="5"/>
  <c r="ER23" i="5" s="1"/>
  <c r="AQ23" i="5"/>
  <c r="EQ23" i="5" s="1"/>
  <c r="AP23" i="5"/>
  <c r="EP23" i="5" s="1"/>
  <c r="AO23" i="5"/>
  <c r="EO23" i="5" s="1"/>
  <c r="AN23" i="5"/>
  <c r="EN23" i="5" s="1"/>
  <c r="AM23" i="5"/>
  <c r="EM23" i="5" s="1"/>
  <c r="AL23" i="5"/>
  <c r="EL23" i="5" s="1"/>
  <c r="AK23" i="5"/>
  <c r="EK23" i="5" s="1"/>
  <c r="AJ23" i="5"/>
  <c r="EJ23" i="5" s="1"/>
  <c r="AI23" i="5"/>
  <c r="EI23" i="5" s="1"/>
  <c r="AH23" i="5"/>
  <c r="EH23" i="5" s="1"/>
  <c r="AG23" i="5"/>
  <c r="EG23" i="5" s="1"/>
  <c r="AF23" i="5"/>
  <c r="EF23" i="5" s="1"/>
  <c r="AE23" i="5"/>
  <c r="EE23" i="5" s="1"/>
  <c r="AD23" i="5"/>
  <c r="ED23" i="5" s="1"/>
  <c r="AC23" i="5"/>
  <c r="EC23" i="5" s="1"/>
  <c r="AB23" i="5"/>
  <c r="EB23" i="5" s="1"/>
  <c r="AA23" i="5"/>
  <c r="EA23" i="5" s="1"/>
  <c r="Z23" i="5"/>
  <c r="DZ23" i="5" s="1"/>
  <c r="Y23" i="5"/>
  <c r="DY23" i="5" s="1"/>
  <c r="X23" i="5"/>
  <c r="DX23" i="5" s="1"/>
  <c r="W23" i="5"/>
  <c r="DW23" i="5" s="1"/>
  <c r="V23" i="5"/>
  <c r="DV23" i="5" s="1"/>
  <c r="U23" i="5"/>
  <c r="DU23" i="5" s="1"/>
  <c r="T23" i="5"/>
  <c r="DT23" i="5" s="1"/>
  <c r="S23" i="5"/>
  <c r="DS23" i="5" s="1"/>
  <c r="R23" i="5"/>
  <c r="DR23" i="5" s="1"/>
  <c r="Q23" i="5"/>
  <c r="DQ23" i="5" s="1"/>
  <c r="P23" i="5"/>
  <c r="DP23" i="5" s="1"/>
  <c r="O23" i="5"/>
  <c r="DO23" i="5" s="1"/>
  <c r="N23" i="5"/>
  <c r="DN23" i="5" s="1"/>
  <c r="M23" i="5"/>
  <c r="DM23" i="5" s="1"/>
  <c r="L23" i="5"/>
  <c r="DL23" i="5" s="1"/>
  <c r="K23" i="5"/>
  <c r="DK23" i="5" s="1"/>
  <c r="J23" i="5"/>
  <c r="DJ23" i="5" s="1"/>
  <c r="I23" i="5"/>
  <c r="DI23" i="5" s="1"/>
  <c r="H23" i="5"/>
  <c r="DH23" i="5" s="1"/>
  <c r="G23" i="5"/>
  <c r="DG23" i="5" s="1"/>
  <c r="F23" i="5"/>
  <c r="DF23" i="5" s="1"/>
  <c r="DB22" i="5"/>
  <c r="DA22" i="5"/>
  <c r="HA22" i="5" s="1"/>
  <c r="CZ22" i="5"/>
  <c r="GZ22" i="5" s="1"/>
  <c r="CY22" i="5"/>
  <c r="GY22" i="5" s="1"/>
  <c r="CX22" i="5"/>
  <c r="GX22" i="5" s="1"/>
  <c r="CW22" i="5"/>
  <c r="GW22" i="5" s="1"/>
  <c r="CV22" i="5"/>
  <c r="GV22" i="5" s="1"/>
  <c r="CU22" i="5"/>
  <c r="GU22" i="5" s="1"/>
  <c r="CT22" i="5"/>
  <c r="GT22" i="5" s="1"/>
  <c r="CS22" i="5"/>
  <c r="GS22" i="5" s="1"/>
  <c r="CR22" i="5"/>
  <c r="GR22" i="5" s="1"/>
  <c r="CQ22" i="5"/>
  <c r="GQ22" i="5" s="1"/>
  <c r="CP22" i="5"/>
  <c r="GP22" i="5" s="1"/>
  <c r="CO22" i="5"/>
  <c r="GO22" i="5" s="1"/>
  <c r="CN22" i="5"/>
  <c r="GN22" i="5" s="1"/>
  <c r="CM22" i="5"/>
  <c r="GM22" i="5" s="1"/>
  <c r="CL22" i="5"/>
  <c r="GL22" i="5" s="1"/>
  <c r="CK22" i="5"/>
  <c r="GK22" i="5" s="1"/>
  <c r="CJ22" i="5"/>
  <c r="GJ22" i="5" s="1"/>
  <c r="CI22" i="5"/>
  <c r="GI22" i="5" s="1"/>
  <c r="CH22" i="5"/>
  <c r="GH22" i="5" s="1"/>
  <c r="CG22" i="5"/>
  <c r="GG22" i="5" s="1"/>
  <c r="CF22" i="5"/>
  <c r="GF22" i="5" s="1"/>
  <c r="CE22" i="5"/>
  <c r="GE22" i="5" s="1"/>
  <c r="CD22" i="5"/>
  <c r="GD22" i="5" s="1"/>
  <c r="CC22" i="5"/>
  <c r="GC22" i="5" s="1"/>
  <c r="CB22" i="5"/>
  <c r="GB22" i="5" s="1"/>
  <c r="CA22" i="5"/>
  <c r="GA22" i="5" s="1"/>
  <c r="BZ22" i="5"/>
  <c r="FZ22" i="5" s="1"/>
  <c r="BY22" i="5"/>
  <c r="FY22" i="5" s="1"/>
  <c r="BX22" i="5"/>
  <c r="FX22" i="5" s="1"/>
  <c r="BW22" i="5"/>
  <c r="FW22" i="5" s="1"/>
  <c r="BV22" i="5"/>
  <c r="FV22" i="5" s="1"/>
  <c r="BU22" i="5"/>
  <c r="FU22" i="5" s="1"/>
  <c r="BT22" i="5"/>
  <c r="FT22" i="5" s="1"/>
  <c r="BS22" i="5"/>
  <c r="FS22" i="5" s="1"/>
  <c r="BR22" i="5"/>
  <c r="FR22" i="5" s="1"/>
  <c r="BQ22" i="5"/>
  <c r="FQ22" i="5" s="1"/>
  <c r="BP22" i="5"/>
  <c r="FP22" i="5" s="1"/>
  <c r="BO22" i="5"/>
  <c r="FO22" i="5" s="1"/>
  <c r="BN22" i="5"/>
  <c r="FN22" i="5" s="1"/>
  <c r="BM22" i="5"/>
  <c r="FM22" i="5" s="1"/>
  <c r="BL22" i="5"/>
  <c r="FL22" i="5" s="1"/>
  <c r="BK22" i="5"/>
  <c r="FK22" i="5" s="1"/>
  <c r="BJ22" i="5"/>
  <c r="FJ22" i="5" s="1"/>
  <c r="BI22" i="5"/>
  <c r="FI22" i="5" s="1"/>
  <c r="BH22" i="5"/>
  <c r="FH22" i="5" s="1"/>
  <c r="BG22" i="5"/>
  <c r="FG22" i="5" s="1"/>
  <c r="BF22" i="5"/>
  <c r="FF22" i="5" s="1"/>
  <c r="BE22" i="5"/>
  <c r="FE22" i="5" s="1"/>
  <c r="BD22" i="5"/>
  <c r="FD22" i="5" s="1"/>
  <c r="BC22" i="5"/>
  <c r="FC22" i="5" s="1"/>
  <c r="BB22" i="5"/>
  <c r="FB22" i="5" s="1"/>
  <c r="BA22" i="5"/>
  <c r="FA22" i="5" s="1"/>
  <c r="AZ22" i="5"/>
  <c r="EZ22" i="5" s="1"/>
  <c r="AY22" i="5"/>
  <c r="EY22" i="5" s="1"/>
  <c r="AX22" i="5"/>
  <c r="EX22" i="5" s="1"/>
  <c r="AW22" i="5"/>
  <c r="EW22" i="5" s="1"/>
  <c r="AV22" i="5"/>
  <c r="EV22" i="5" s="1"/>
  <c r="AU22" i="5"/>
  <c r="EU22" i="5" s="1"/>
  <c r="AT22" i="5"/>
  <c r="ET22" i="5" s="1"/>
  <c r="AS22" i="5"/>
  <c r="ES22" i="5" s="1"/>
  <c r="AR22" i="5"/>
  <c r="ER22" i="5" s="1"/>
  <c r="AQ22" i="5"/>
  <c r="EQ22" i="5" s="1"/>
  <c r="AP22" i="5"/>
  <c r="EP22" i="5" s="1"/>
  <c r="AO22" i="5"/>
  <c r="EO22" i="5" s="1"/>
  <c r="AN22" i="5"/>
  <c r="EN22" i="5" s="1"/>
  <c r="AM22" i="5"/>
  <c r="EM22" i="5" s="1"/>
  <c r="AL22" i="5"/>
  <c r="EL22" i="5" s="1"/>
  <c r="AK22" i="5"/>
  <c r="EK22" i="5" s="1"/>
  <c r="AJ22" i="5"/>
  <c r="EJ22" i="5" s="1"/>
  <c r="AI22" i="5"/>
  <c r="EI22" i="5" s="1"/>
  <c r="AH22" i="5"/>
  <c r="EH22" i="5" s="1"/>
  <c r="AG22" i="5"/>
  <c r="EG22" i="5" s="1"/>
  <c r="AF22" i="5"/>
  <c r="EF22" i="5" s="1"/>
  <c r="AE22" i="5"/>
  <c r="EE22" i="5" s="1"/>
  <c r="AD22" i="5"/>
  <c r="ED22" i="5" s="1"/>
  <c r="AC22" i="5"/>
  <c r="EC22" i="5" s="1"/>
  <c r="AB22" i="5"/>
  <c r="EB22" i="5" s="1"/>
  <c r="AA22" i="5"/>
  <c r="EA22" i="5" s="1"/>
  <c r="Z22" i="5"/>
  <c r="DZ22" i="5" s="1"/>
  <c r="Y22" i="5"/>
  <c r="DY22" i="5" s="1"/>
  <c r="X22" i="5"/>
  <c r="DX22" i="5" s="1"/>
  <c r="W22" i="5"/>
  <c r="DW22" i="5" s="1"/>
  <c r="V22" i="5"/>
  <c r="DV22" i="5" s="1"/>
  <c r="U22" i="5"/>
  <c r="DU22" i="5" s="1"/>
  <c r="T22" i="5"/>
  <c r="DT22" i="5" s="1"/>
  <c r="S22" i="5"/>
  <c r="DS22" i="5" s="1"/>
  <c r="R22" i="5"/>
  <c r="DR22" i="5" s="1"/>
  <c r="Q22" i="5"/>
  <c r="DQ22" i="5" s="1"/>
  <c r="P22" i="5"/>
  <c r="DP22" i="5" s="1"/>
  <c r="O22" i="5"/>
  <c r="DO22" i="5" s="1"/>
  <c r="N22" i="5"/>
  <c r="DN22" i="5" s="1"/>
  <c r="M22" i="5"/>
  <c r="DM22" i="5" s="1"/>
  <c r="L22" i="5"/>
  <c r="DL22" i="5" s="1"/>
  <c r="K22" i="5"/>
  <c r="DK22" i="5" s="1"/>
  <c r="J22" i="5"/>
  <c r="DJ22" i="5" s="1"/>
  <c r="I22" i="5"/>
  <c r="DI22" i="5" s="1"/>
  <c r="H22" i="5"/>
  <c r="G22" i="5"/>
  <c r="DG22" i="5" s="1"/>
  <c r="F22" i="5"/>
  <c r="DF22" i="5" s="1"/>
  <c r="DB21" i="5"/>
  <c r="DA21" i="5"/>
  <c r="HA21" i="5" s="1"/>
  <c r="CZ21" i="5"/>
  <c r="GZ21" i="5" s="1"/>
  <c r="CY21" i="5"/>
  <c r="GY21" i="5" s="1"/>
  <c r="CX21" i="5"/>
  <c r="GX21" i="5" s="1"/>
  <c r="CW21" i="5"/>
  <c r="GW21" i="5" s="1"/>
  <c r="CV21" i="5"/>
  <c r="GV21" i="5" s="1"/>
  <c r="CU21" i="5"/>
  <c r="GU21" i="5" s="1"/>
  <c r="CT21" i="5"/>
  <c r="GT21" i="5" s="1"/>
  <c r="CS21" i="5"/>
  <c r="GS21" i="5" s="1"/>
  <c r="CR21" i="5"/>
  <c r="GR21" i="5" s="1"/>
  <c r="CQ21" i="5"/>
  <c r="GQ21" i="5" s="1"/>
  <c r="CP21" i="5"/>
  <c r="GP21" i="5" s="1"/>
  <c r="CO21" i="5"/>
  <c r="GO21" i="5" s="1"/>
  <c r="CN21" i="5"/>
  <c r="GN21" i="5" s="1"/>
  <c r="CM21" i="5"/>
  <c r="GM21" i="5" s="1"/>
  <c r="CL21" i="5"/>
  <c r="GL21" i="5" s="1"/>
  <c r="CK21" i="5"/>
  <c r="GK21" i="5" s="1"/>
  <c r="CJ21" i="5"/>
  <c r="GJ21" i="5" s="1"/>
  <c r="CI21" i="5"/>
  <c r="GI21" i="5" s="1"/>
  <c r="CH21" i="5"/>
  <c r="GH21" i="5" s="1"/>
  <c r="CG21" i="5"/>
  <c r="GG21" i="5" s="1"/>
  <c r="CF21" i="5"/>
  <c r="GF21" i="5" s="1"/>
  <c r="CE21" i="5"/>
  <c r="GE21" i="5" s="1"/>
  <c r="CD21" i="5"/>
  <c r="GD21" i="5" s="1"/>
  <c r="CC21" i="5"/>
  <c r="GC21" i="5" s="1"/>
  <c r="CB21" i="5"/>
  <c r="GB21" i="5" s="1"/>
  <c r="CA21" i="5"/>
  <c r="GA21" i="5" s="1"/>
  <c r="BZ21" i="5"/>
  <c r="FZ21" i="5" s="1"/>
  <c r="BY21" i="5"/>
  <c r="FY21" i="5" s="1"/>
  <c r="BX21" i="5"/>
  <c r="FX21" i="5" s="1"/>
  <c r="BW21" i="5"/>
  <c r="FW21" i="5" s="1"/>
  <c r="BV21" i="5"/>
  <c r="FV21" i="5" s="1"/>
  <c r="BU21" i="5"/>
  <c r="FU21" i="5" s="1"/>
  <c r="BT21" i="5"/>
  <c r="FT21" i="5" s="1"/>
  <c r="BS21" i="5"/>
  <c r="FS21" i="5" s="1"/>
  <c r="BR21" i="5"/>
  <c r="FR21" i="5" s="1"/>
  <c r="BQ21" i="5"/>
  <c r="FQ21" i="5" s="1"/>
  <c r="BP21" i="5"/>
  <c r="FP21" i="5" s="1"/>
  <c r="BO21" i="5"/>
  <c r="FO21" i="5" s="1"/>
  <c r="BN21" i="5"/>
  <c r="FN21" i="5" s="1"/>
  <c r="BM21" i="5"/>
  <c r="FM21" i="5" s="1"/>
  <c r="BL21" i="5"/>
  <c r="FL21" i="5" s="1"/>
  <c r="BK21" i="5"/>
  <c r="FK21" i="5" s="1"/>
  <c r="BJ21" i="5"/>
  <c r="FJ21" i="5" s="1"/>
  <c r="BI21" i="5"/>
  <c r="FI21" i="5" s="1"/>
  <c r="BH21" i="5"/>
  <c r="FH21" i="5" s="1"/>
  <c r="BG21" i="5"/>
  <c r="FG21" i="5" s="1"/>
  <c r="BF21" i="5"/>
  <c r="FF21" i="5" s="1"/>
  <c r="BE21" i="5"/>
  <c r="FE21" i="5" s="1"/>
  <c r="BD21" i="5"/>
  <c r="FD21" i="5" s="1"/>
  <c r="BC21" i="5"/>
  <c r="FC21" i="5" s="1"/>
  <c r="BB21" i="5"/>
  <c r="FB21" i="5" s="1"/>
  <c r="BA21" i="5"/>
  <c r="FA21" i="5" s="1"/>
  <c r="AZ21" i="5"/>
  <c r="EZ21" i="5" s="1"/>
  <c r="AY21" i="5"/>
  <c r="EY21" i="5" s="1"/>
  <c r="AX21" i="5"/>
  <c r="EX21" i="5" s="1"/>
  <c r="AW21" i="5"/>
  <c r="EW21" i="5" s="1"/>
  <c r="AV21" i="5"/>
  <c r="EV21" i="5" s="1"/>
  <c r="AU21" i="5"/>
  <c r="EU21" i="5" s="1"/>
  <c r="AT21" i="5"/>
  <c r="ET21" i="5" s="1"/>
  <c r="AS21" i="5"/>
  <c r="ES21" i="5" s="1"/>
  <c r="AR21" i="5"/>
  <c r="ER21" i="5" s="1"/>
  <c r="AQ21" i="5"/>
  <c r="EQ21" i="5" s="1"/>
  <c r="AP21" i="5"/>
  <c r="EP21" i="5" s="1"/>
  <c r="AO21" i="5"/>
  <c r="EO21" i="5" s="1"/>
  <c r="AN21" i="5"/>
  <c r="EN21" i="5" s="1"/>
  <c r="AM21" i="5"/>
  <c r="EM21" i="5" s="1"/>
  <c r="AL21" i="5"/>
  <c r="EL21" i="5" s="1"/>
  <c r="AK21" i="5"/>
  <c r="EK21" i="5" s="1"/>
  <c r="AJ21" i="5"/>
  <c r="EJ21" i="5" s="1"/>
  <c r="AI21" i="5"/>
  <c r="EI21" i="5" s="1"/>
  <c r="AH21" i="5"/>
  <c r="EH21" i="5" s="1"/>
  <c r="AG21" i="5"/>
  <c r="EG21" i="5" s="1"/>
  <c r="AF21" i="5"/>
  <c r="EF21" i="5" s="1"/>
  <c r="AE21" i="5"/>
  <c r="EE21" i="5" s="1"/>
  <c r="AD21" i="5"/>
  <c r="ED21" i="5" s="1"/>
  <c r="AC21" i="5"/>
  <c r="EC21" i="5" s="1"/>
  <c r="AB21" i="5"/>
  <c r="EB21" i="5" s="1"/>
  <c r="AA21" i="5"/>
  <c r="EA21" i="5" s="1"/>
  <c r="Z21" i="5"/>
  <c r="DZ21" i="5" s="1"/>
  <c r="Y21" i="5"/>
  <c r="DY21" i="5" s="1"/>
  <c r="X21" i="5"/>
  <c r="DX21" i="5" s="1"/>
  <c r="W21" i="5"/>
  <c r="DW21" i="5" s="1"/>
  <c r="V21" i="5"/>
  <c r="DV21" i="5" s="1"/>
  <c r="U21" i="5"/>
  <c r="DU21" i="5" s="1"/>
  <c r="T21" i="5"/>
  <c r="DT21" i="5" s="1"/>
  <c r="S21" i="5"/>
  <c r="DS21" i="5" s="1"/>
  <c r="R21" i="5"/>
  <c r="DR21" i="5" s="1"/>
  <c r="Q21" i="5"/>
  <c r="DQ21" i="5" s="1"/>
  <c r="P21" i="5"/>
  <c r="DP21" i="5" s="1"/>
  <c r="O21" i="5"/>
  <c r="DO21" i="5" s="1"/>
  <c r="N21" i="5"/>
  <c r="DN21" i="5" s="1"/>
  <c r="M21" i="5"/>
  <c r="DM21" i="5" s="1"/>
  <c r="L21" i="5"/>
  <c r="DL21" i="5" s="1"/>
  <c r="K21" i="5"/>
  <c r="DK21" i="5" s="1"/>
  <c r="J21" i="5"/>
  <c r="DJ21" i="5" s="1"/>
  <c r="I21" i="5"/>
  <c r="DI21" i="5" s="1"/>
  <c r="H21" i="5"/>
  <c r="DH21" i="5" s="1"/>
  <c r="G21" i="5"/>
  <c r="DG21" i="5" s="1"/>
  <c r="F21" i="5"/>
  <c r="DF21" i="5" s="1"/>
  <c r="DB20" i="5"/>
  <c r="DA20" i="5"/>
  <c r="HA20" i="5" s="1"/>
  <c r="CZ20" i="5"/>
  <c r="GZ20" i="5" s="1"/>
  <c r="CY20" i="5"/>
  <c r="GY20" i="5" s="1"/>
  <c r="CX20" i="5"/>
  <c r="GX20" i="5" s="1"/>
  <c r="CW20" i="5"/>
  <c r="GW20" i="5" s="1"/>
  <c r="CV20" i="5"/>
  <c r="GV20" i="5" s="1"/>
  <c r="CU20" i="5"/>
  <c r="GU20" i="5" s="1"/>
  <c r="CT20" i="5"/>
  <c r="GT20" i="5" s="1"/>
  <c r="CS20" i="5"/>
  <c r="GS20" i="5" s="1"/>
  <c r="CR20" i="5"/>
  <c r="GR20" i="5" s="1"/>
  <c r="CQ20" i="5"/>
  <c r="GQ20" i="5" s="1"/>
  <c r="CP20" i="5"/>
  <c r="GP20" i="5" s="1"/>
  <c r="CO20" i="5"/>
  <c r="GO20" i="5" s="1"/>
  <c r="CN20" i="5"/>
  <c r="GN20" i="5" s="1"/>
  <c r="CM20" i="5"/>
  <c r="GM20" i="5" s="1"/>
  <c r="CL20" i="5"/>
  <c r="GL20" i="5" s="1"/>
  <c r="CK20" i="5"/>
  <c r="GK20" i="5" s="1"/>
  <c r="CJ20" i="5"/>
  <c r="GJ20" i="5" s="1"/>
  <c r="CI20" i="5"/>
  <c r="GI20" i="5" s="1"/>
  <c r="CH20" i="5"/>
  <c r="GH20" i="5" s="1"/>
  <c r="CG20" i="5"/>
  <c r="GG20" i="5" s="1"/>
  <c r="CF20" i="5"/>
  <c r="GF20" i="5" s="1"/>
  <c r="CE20" i="5"/>
  <c r="GE20" i="5" s="1"/>
  <c r="CD20" i="5"/>
  <c r="GD20" i="5" s="1"/>
  <c r="CC20" i="5"/>
  <c r="GC20" i="5" s="1"/>
  <c r="CB20" i="5"/>
  <c r="GB20" i="5" s="1"/>
  <c r="CA20" i="5"/>
  <c r="GA20" i="5" s="1"/>
  <c r="BZ20" i="5"/>
  <c r="FZ20" i="5" s="1"/>
  <c r="BY20" i="5"/>
  <c r="FY20" i="5" s="1"/>
  <c r="BX20" i="5"/>
  <c r="FX20" i="5" s="1"/>
  <c r="BW20" i="5"/>
  <c r="FW20" i="5" s="1"/>
  <c r="BV20" i="5"/>
  <c r="FV20" i="5" s="1"/>
  <c r="BU20" i="5"/>
  <c r="FU20" i="5" s="1"/>
  <c r="BT20" i="5"/>
  <c r="FT20" i="5" s="1"/>
  <c r="BS20" i="5"/>
  <c r="FS20" i="5" s="1"/>
  <c r="BR20" i="5"/>
  <c r="FR20" i="5" s="1"/>
  <c r="BQ20" i="5"/>
  <c r="FQ20" i="5" s="1"/>
  <c r="BP20" i="5"/>
  <c r="FP20" i="5" s="1"/>
  <c r="BO20" i="5"/>
  <c r="FO20" i="5" s="1"/>
  <c r="BN20" i="5"/>
  <c r="FN20" i="5" s="1"/>
  <c r="BM20" i="5"/>
  <c r="FM20" i="5" s="1"/>
  <c r="BL20" i="5"/>
  <c r="FL20" i="5" s="1"/>
  <c r="BK20" i="5"/>
  <c r="FK20" i="5" s="1"/>
  <c r="BJ20" i="5"/>
  <c r="FJ20" i="5" s="1"/>
  <c r="BI20" i="5"/>
  <c r="FI20" i="5" s="1"/>
  <c r="BH20" i="5"/>
  <c r="FH20" i="5" s="1"/>
  <c r="BG20" i="5"/>
  <c r="FG20" i="5" s="1"/>
  <c r="BF20" i="5"/>
  <c r="FF20" i="5" s="1"/>
  <c r="BE20" i="5"/>
  <c r="FE20" i="5" s="1"/>
  <c r="BD20" i="5"/>
  <c r="FD20" i="5" s="1"/>
  <c r="BC20" i="5"/>
  <c r="FC20" i="5" s="1"/>
  <c r="BB20" i="5"/>
  <c r="FB20" i="5" s="1"/>
  <c r="BA20" i="5"/>
  <c r="FA20" i="5" s="1"/>
  <c r="AZ20" i="5"/>
  <c r="EZ20" i="5" s="1"/>
  <c r="AY20" i="5"/>
  <c r="EY20" i="5" s="1"/>
  <c r="AX20" i="5"/>
  <c r="EX20" i="5" s="1"/>
  <c r="AW20" i="5"/>
  <c r="EW20" i="5" s="1"/>
  <c r="AV20" i="5"/>
  <c r="EV20" i="5" s="1"/>
  <c r="AU20" i="5"/>
  <c r="EU20" i="5" s="1"/>
  <c r="AT20" i="5"/>
  <c r="ET20" i="5" s="1"/>
  <c r="AS20" i="5"/>
  <c r="ES20" i="5" s="1"/>
  <c r="AR20" i="5"/>
  <c r="ER20" i="5" s="1"/>
  <c r="AQ20" i="5"/>
  <c r="EQ20" i="5" s="1"/>
  <c r="AP20" i="5"/>
  <c r="EP20" i="5" s="1"/>
  <c r="AO20" i="5"/>
  <c r="EO20" i="5" s="1"/>
  <c r="AN20" i="5"/>
  <c r="EN20" i="5" s="1"/>
  <c r="AM20" i="5"/>
  <c r="EM20" i="5" s="1"/>
  <c r="AL20" i="5"/>
  <c r="EL20" i="5" s="1"/>
  <c r="AK20" i="5"/>
  <c r="EK20" i="5" s="1"/>
  <c r="AJ20" i="5"/>
  <c r="EJ20" i="5" s="1"/>
  <c r="AI20" i="5"/>
  <c r="EI20" i="5" s="1"/>
  <c r="AH20" i="5"/>
  <c r="EH20" i="5" s="1"/>
  <c r="AG20" i="5"/>
  <c r="EG20" i="5" s="1"/>
  <c r="AF20" i="5"/>
  <c r="EF20" i="5" s="1"/>
  <c r="AE20" i="5"/>
  <c r="EE20" i="5" s="1"/>
  <c r="AD20" i="5"/>
  <c r="ED20" i="5" s="1"/>
  <c r="AC20" i="5"/>
  <c r="EC20" i="5" s="1"/>
  <c r="AB20" i="5"/>
  <c r="EB20" i="5" s="1"/>
  <c r="AA20" i="5"/>
  <c r="EA20" i="5" s="1"/>
  <c r="Z20" i="5"/>
  <c r="DZ20" i="5" s="1"/>
  <c r="Y20" i="5"/>
  <c r="DY20" i="5" s="1"/>
  <c r="X20" i="5"/>
  <c r="DX20" i="5" s="1"/>
  <c r="W20" i="5"/>
  <c r="DW20" i="5" s="1"/>
  <c r="V20" i="5"/>
  <c r="DV20" i="5" s="1"/>
  <c r="U20" i="5"/>
  <c r="DU20" i="5" s="1"/>
  <c r="T20" i="5"/>
  <c r="DT20" i="5" s="1"/>
  <c r="S20" i="5"/>
  <c r="DS20" i="5" s="1"/>
  <c r="R20" i="5"/>
  <c r="Q20" i="5"/>
  <c r="DQ20" i="5" s="1"/>
  <c r="P20" i="5"/>
  <c r="DP20" i="5" s="1"/>
  <c r="O20" i="5"/>
  <c r="DO20" i="5" s="1"/>
  <c r="N20" i="5"/>
  <c r="DN20" i="5" s="1"/>
  <c r="M20" i="5"/>
  <c r="DM20" i="5" s="1"/>
  <c r="L20" i="5"/>
  <c r="DL20" i="5" s="1"/>
  <c r="K20" i="5"/>
  <c r="DK20" i="5" s="1"/>
  <c r="J20" i="5"/>
  <c r="DJ20" i="5" s="1"/>
  <c r="I20" i="5"/>
  <c r="DI20" i="5" s="1"/>
  <c r="H20" i="5"/>
  <c r="DH20" i="5" s="1"/>
  <c r="G20" i="5"/>
  <c r="DG20" i="5" s="1"/>
  <c r="F20" i="5"/>
  <c r="DF20" i="5" s="1"/>
  <c r="DB19" i="5"/>
  <c r="DA19" i="5"/>
  <c r="HA19" i="5" s="1"/>
  <c r="CZ19" i="5"/>
  <c r="GZ19" i="5" s="1"/>
  <c r="CY19" i="5"/>
  <c r="GY19" i="5" s="1"/>
  <c r="CX19" i="5"/>
  <c r="GX19" i="5" s="1"/>
  <c r="CW19" i="5"/>
  <c r="GW19" i="5" s="1"/>
  <c r="CV19" i="5"/>
  <c r="GV19" i="5" s="1"/>
  <c r="CU19" i="5"/>
  <c r="GU19" i="5" s="1"/>
  <c r="CT19" i="5"/>
  <c r="GT19" i="5" s="1"/>
  <c r="CS19" i="5"/>
  <c r="GS19" i="5" s="1"/>
  <c r="CR19" i="5"/>
  <c r="GR19" i="5" s="1"/>
  <c r="CQ19" i="5"/>
  <c r="GQ19" i="5" s="1"/>
  <c r="CP19" i="5"/>
  <c r="GP19" i="5" s="1"/>
  <c r="CO19" i="5"/>
  <c r="GO19" i="5" s="1"/>
  <c r="CN19" i="5"/>
  <c r="GN19" i="5" s="1"/>
  <c r="CM19" i="5"/>
  <c r="GM19" i="5" s="1"/>
  <c r="CL19" i="5"/>
  <c r="GL19" i="5" s="1"/>
  <c r="CK19" i="5"/>
  <c r="GK19" i="5" s="1"/>
  <c r="CJ19" i="5"/>
  <c r="GJ19" i="5" s="1"/>
  <c r="CI19" i="5"/>
  <c r="GI19" i="5" s="1"/>
  <c r="CH19" i="5"/>
  <c r="GH19" i="5" s="1"/>
  <c r="CG19" i="5"/>
  <c r="GG19" i="5" s="1"/>
  <c r="CF19" i="5"/>
  <c r="GF19" i="5" s="1"/>
  <c r="CE19" i="5"/>
  <c r="GE19" i="5" s="1"/>
  <c r="CD19" i="5"/>
  <c r="GD19" i="5" s="1"/>
  <c r="CC19" i="5"/>
  <c r="GC19" i="5" s="1"/>
  <c r="CB19" i="5"/>
  <c r="GB19" i="5" s="1"/>
  <c r="CA19" i="5"/>
  <c r="GA19" i="5" s="1"/>
  <c r="BZ19" i="5"/>
  <c r="FZ19" i="5" s="1"/>
  <c r="BY19" i="5"/>
  <c r="FY19" i="5" s="1"/>
  <c r="BX19" i="5"/>
  <c r="FX19" i="5" s="1"/>
  <c r="BW19" i="5"/>
  <c r="FW19" i="5" s="1"/>
  <c r="BV19" i="5"/>
  <c r="FV19" i="5" s="1"/>
  <c r="BU19" i="5"/>
  <c r="FU19" i="5" s="1"/>
  <c r="BT19" i="5"/>
  <c r="FT19" i="5" s="1"/>
  <c r="BS19" i="5"/>
  <c r="FS19" i="5" s="1"/>
  <c r="BR19" i="5"/>
  <c r="FR19" i="5" s="1"/>
  <c r="BQ19" i="5"/>
  <c r="FQ19" i="5" s="1"/>
  <c r="BP19" i="5"/>
  <c r="FP19" i="5" s="1"/>
  <c r="BO19" i="5"/>
  <c r="FO19" i="5" s="1"/>
  <c r="BN19" i="5"/>
  <c r="FN19" i="5" s="1"/>
  <c r="BM19" i="5"/>
  <c r="FM19" i="5" s="1"/>
  <c r="BL19" i="5"/>
  <c r="FL19" i="5" s="1"/>
  <c r="BK19" i="5"/>
  <c r="FK19" i="5" s="1"/>
  <c r="BJ19" i="5"/>
  <c r="FJ19" i="5" s="1"/>
  <c r="BI19" i="5"/>
  <c r="FI19" i="5" s="1"/>
  <c r="BH19" i="5"/>
  <c r="FH19" i="5" s="1"/>
  <c r="BG19" i="5"/>
  <c r="FG19" i="5" s="1"/>
  <c r="BF19" i="5"/>
  <c r="FF19" i="5" s="1"/>
  <c r="BE19" i="5"/>
  <c r="FE19" i="5" s="1"/>
  <c r="BD19" i="5"/>
  <c r="FD19" i="5" s="1"/>
  <c r="BC19" i="5"/>
  <c r="FC19" i="5" s="1"/>
  <c r="BB19" i="5"/>
  <c r="FB19" i="5" s="1"/>
  <c r="BA19" i="5"/>
  <c r="FA19" i="5" s="1"/>
  <c r="AZ19" i="5"/>
  <c r="EZ19" i="5" s="1"/>
  <c r="AY19" i="5"/>
  <c r="EY19" i="5" s="1"/>
  <c r="AX19" i="5"/>
  <c r="EX19" i="5" s="1"/>
  <c r="AW19" i="5"/>
  <c r="EW19" i="5" s="1"/>
  <c r="AV19" i="5"/>
  <c r="EV19" i="5" s="1"/>
  <c r="AU19" i="5"/>
  <c r="EU19" i="5" s="1"/>
  <c r="AT19" i="5"/>
  <c r="ET19" i="5" s="1"/>
  <c r="AS19" i="5"/>
  <c r="ES19" i="5" s="1"/>
  <c r="AR19" i="5"/>
  <c r="ER19" i="5" s="1"/>
  <c r="AQ19" i="5"/>
  <c r="EQ19" i="5" s="1"/>
  <c r="AP19" i="5"/>
  <c r="EP19" i="5" s="1"/>
  <c r="AO19" i="5"/>
  <c r="EO19" i="5" s="1"/>
  <c r="AN19" i="5"/>
  <c r="EN19" i="5" s="1"/>
  <c r="AM19" i="5"/>
  <c r="EM19" i="5" s="1"/>
  <c r="AL19" i="5"/>
  <c r="EL19" i="5" s="1"/>
  <c r="AK19" i="5"/>
  <c r="EK19" i="5" s="1"/>
  <c r="AJ19" i="5"/>
  <c r="EJ19" i="5" s="1"/>
  <c r="AI19" i="5"/>
  <c r="EI19" i="5" s="1"/>
  <c r="AH19" i="5"/>
  <c r="EH19" i="5" s="1"/>
  <c r="AG19" i="5"/>
  <c r="EG19" i="5" s="1"/>
  <c r="AF19" i="5"/>
  <c r="EF19" i="5" s="1"/>
  <c r="AE19" i="5"/>
  <c r="EE19" i="5" s="1"/>
  <c r="AD19" i="5"/>
  <c r="ED19" i="5" s="1"/>
  <c r="AC19" i="5"/>
  <c r="EC19" i="5" s="1"/>
  <c r="AB19" i="5"/>
  <c r="EB19" i="5" s="1"/>
  <c r="AA19" i="5"/>
  <c r="EA19" i="5" s="1"/>
  <c r="Z19" i="5"/>
  <c r="DZ19" i="5" s="1"/>
  <c r="Y19" i="5"/>
  <c r="DY19" i="5" s="1"/>
  <c r="X19" i="5"/>
  <c r="DX19" i="5" s="1"/>
  <c r="W19" i="5"/>
  <c r="DW19" i="5" s="1"/>
  <c r="V19" i="5"/>
  <c r="DV19" i="5" s="1"/>
  <c r="U19" i="5"/>
  <c r="DU19" i="5" s="1"/>
  <c r="T19" i="5"/>
  <c r="DT19" i="5" s="1"/>
  <c r="S19" i="5"/>
  <c r="DS19" i="5" s="1"/>
  <c r="R19" i="5"/>
  <c r="DR19" i="5" s="1"/>
  <c r="Q19" i="5"/>
  <c r="DQ19" i="5" s="1"/>
  <c r="P19" i="5"/>
  <c r="DP19" i="5" s="1"/>
  <c r="O19" i="5"/>
  <c r="DO19" i="5" s="1"/>
  <c r="N19" i="5"/>
  <c r="DN19" i="5" s="1"/>
  <c r="M19" i="5"/>
  <c r="DM19" i="5" s="1"/>
  <c r="L19" i="5"/>
  <c r="DL19" i="5" s="1"/>
  <c r="K19" i="5"/>
  <c r="DK19" i="5" s="1"/>
  <c r="J19" i="5"/>
  <c r="DJ19" i="5" s="1"/>
  <c r="I19" i="5"/>
  <c r="DI19" i="5" s="1"/>
  <c r="H19" i="5"/>
  <c r="DH19" i="5" s="1"/>
  <c r="G19" i="5"/>
  <c r="F19" i="5"/>
  <c r="DF19" i="5" s="1"/>
  <c r="DB18" i="5"/>
  <c r="DA18" i="5"/>
  <c r="HA18" i="5" s="1"/>
  <c r="CZ18" i="5"/>
  <c r="GZ18" i="5" s="1"/>
  <c r="CY18" i="5"/>
  <c r="GY18" i="5" s="1"/>
  <c r="CX18" i="5"/>
  <c r="GX18" i="5" s="1"/>
  <c r="CW18" i="5"/>
  <c r="GW18" i="5" s="1"/>
  <c r="CV18" i="5"/>
  <c r="GV18" i="5" s="1"/>
  <c r="CU18" i="5"/>
  <c r="GU18" i="5" s="1"/>
  <c r="CT18" i="5"/>
  <c r="GT18" i="5" s="1"/>
  <c r="CS18" i="5"/>
  <c r="GS18" i="5" s="1"/>
  <c r="CR18" i="5"/>
  <c r="GR18" i="5" s="1"/>
  <c r="CQ18" i="5"/>
  <c r="GQ18" i="5" s="1"/>
  <c r="CP18" i="5"/>
  <c r="GP18" i="5" s="1"/>
  <c r="CO18" i="5"/>
  <c r="GO18" i="5" s="1"/>
  <c r="CN18" i="5"/>
  <c r="GN18" i="5" s="1"/>
  <c r="CM18" i="5"/>
  <c r="GM18" i="5" s="1"/>
  <c r="CL18" i="5"/>
  <c r="GL18" i="5" s="1"/>
  <c r="CK18" i="5"/>
  <c r="GK18" i="5" s="1"/>
  <c r="CJ18" i="5"/>
  <c r="GJ18" i="5" s="1"/>
  <c r="CI18" i="5"/>
  <c r="GI18" i="5" s="1"/>
  <c r="CH18" i="5"/>
  <c r="GH18" i="5" s="1"/>
  <c r="CG18" i="5"/>
  <c r="GG18" i="5" s="1"/>
  <c r="CF18" i="5"/>
  <c r="GF18" i="5" s="1"/>
  <c r="CE18" i="5"/>
  <c r="GE18" i="5" s="1"/>
  <c r="CD18" i="5"/>
  <c r="GD18" i="5" s="1"/>
  <c r="CC18" i="5"/>
  <c r="GC18" i="5" s="1"/>
  <c r="CB18" i="5"/>
  <c r="GB18" i="5" s="1"/>
  <c r="CA18" i="5"/>
  <c r="GA18" i="5" s="1"/>
  <c r="BZ18" i="5"/>
  <c r="FZ18" i="5" s="1"/>
  <c r="BY18" i="5"/>
  <c r="FY18" i="5" s="1"/>
  <c r="BX18" i="5"/>
  <c r="FX18" i="5" s="1"/>
  <c r="BW18" i="5"/>
  <c r="FW18" i="5" s="1"/>
  <c r="BV18" i="5"/>
  <c r="FV18" i="5" s="1"/>
  <c r="BU18" i="5"/>
  <c r="FU18" i="5" s="1"/>
  <c r="BT18" i="5"/>
  <c r="FT18" i="5" s="1"/>
  <c r="BS18" i="5"/>
  <c r="FS18" i="5" s="1"/>
  <c r="BR18" i="5"/>
  <c r="FR18" i="5" s="1"/>
  <c r="BQ18" i="5"/>
  <c r="FQ18" i="5" s="1"/>
  <c r="BP18" i="5"/>
  <c r="FP18" i="5" s="1"/>
  <c r="BO18" i="5"/>
  <c r="FO18" i="5" s="1"/>
  <c r="BN18" i="5"/>
  <c r="FN18" i="5" s="1"/>
  <c r="BM18" i="5"/>
  <c r="FM18" i="5" s="1"/>
  <c r="BL18" i="5"/>
  <c r="FL18" i="5" s="1"/>
  <c r="BK18" i="5"/>
  <c r="FK18" i="5" s="1"/>
  <c r="BJ18" i="5"/>
  <c r="FJ18" i="5" s="1"/>
  <c r="BI18" i="5"/>
  <c r="FI18" i="5" s="1"/>
  <c r="BH18" i="5"/>
  <c r="FH18" i="5" s="1"/>
  <c r="BG18" i="5"/>
  <c r="FG18" i="5" s="1"/>
  <c r="BF18" i="5"/>
  <c r="FF18" i="5" s="1"/>
  <c r="BE18" i="5"/>
  <c r="FE18" i="5" s="1"/>
  <c r="BD18" i="5"/>
  <c r="FD18" i="5" s="1"/>
  <c r="BC18" i="5"/>
  <c r="FC18" i="5" s="1"/>
  <c r="BB18" i="5"/>
  <c r="FB18" i="5" s="1"/>
  <c r="BA18" i="5"/>
  <c r="FA18" i="5" s="1"/>
  <c r="AZ18" i="5"/>
  <c r="EZ18" i="5" s="1"/>
  <c r="AY18" i="5"/>
  <c r="EY18" i="5" s="1"/>
  <c r="AX18" i="5"/>
  <c r="EX18" i="5" s="1"/>
  <c r="AW18" i="5"/>
  <c r="EW18" i="5" s="1"/>
  <c r="AV18" i="5"/>
  <c r="EV18" i="5" s="1"/>
  <c r="AU18" i="5"/>
  <c r="EU18" i="5" s="1"/>
  <c r="AT18" i="5"/>
  <c r="ET18" i="5" s="1"/>
  <c r="AS18" i="5"/>
  <c r="ES18" i="5" s="1"/>
  <c r="AR18" i="5"/>
  <c r="ER18" i="5" s="1"/>
  <c r="AQ18" i="5"/>
  <c r="EQ18" i="5" s="1"/>
  <c r="AP18" i="5"/>
  <c r="EP18" i="5" s="1"/>
  <c r="AO18" i="5"/>
  <c r="EO18" i="5" s="1"/>
  <c r="AN18" i="5"/>
  <c r="EN18" i="5" s="1"/>
  <c r="AM18" i="5"/>
  <c r="EM18" i="5" s="1"/>
  <c r="AL18" i="5"/>
  <c r="EL18" i="5" s="1"/>
  <c r="AK18" i="5"/>
  <c r="EK18" i="5" s="1"/>
  <c r="AJ18" i="5"/>
  <c r="EJ18" i="5" s="1"/>
  <c r="AI18" i="5"/>
  <c r="EI18" i="5" s="1"/>
  <c r="AH18" i="5"/>
  <c r="EH18" i="5" s="1"/>
  <c r="AG18" i="5"/>
  <c r="EG18" i="5" s="1"/>
  <c r="AF18" i="5"/>
  <c r="EF18" i="5" s="1"/>
  <c r="AE18" i="5"/>
  <c r="EE18" i="5" s="1"/>
  <c r="AD18" i="5"/>
  <c r="ED18" i="5" s="1"/>
  <c r="AC18" i="5"/>
  <c r="EC18" i="5" s="1"/>
  <c r="AB18" i="5"/>
  <c r="EB18" i="5" s="1"/>
  <c r="AA18" i="5"/>
  <c r="EA18" i="5" s="1"/>
  <c r="Z18" i="5"/>
  <c r="DZ18" i="5" s="1"/>
  <c r="Y18" i="5"/>
  <c r="DY18" i="5" s="1"/>
  <c r="X18" i="5"/>
  <c r="DX18" i="5" s="1"/>
  <c r="W18" i="5"/>
  <c r="DW18" i="5" s="1"/>
  <c r="V18" i="5"/>
  <c r="DV18" i="5" s="1"/>
  <c r="U18" i="5"/>
  <c r="DU18" i="5" s="1"/>
  <c r="T18" i="5"/>
  <c r="DT18" i="5" s="1"/>
  <c r="S18" i="5"/>
  <c r="DS18" i="5" s="1"/>
  <c r="R18" i="5"/>
  <c r="DR18" i="5" s="1"/>
  <c r="Q18" i="5"/>
  <c r="DQ18" i="5" s="1"/>
  <c r="P18" i="5"/>
  <c r="DP18" i="5" s="1"/>
  <c r="O18" i="5"/>
  <c r="DO18" i="5" s="1"/>
  <c r="N18" i="5"/>
  <c r="DN18" i="5" s="1"/>
  <c r="M18" i="5"/>
  <c r="DM18" i="5" s="1"/>
  <c r="L18" i="5"/>
  <c r="K18" i="5"/>
  <c r="DK18" i="5" s="1"/>
  <c r="J18" i="5"/>
  <c r="DJ18" i="5" s="1"/>
  <c r="I18" i="5"/>
  <c r="DI18" i="5" s="1"/>
  <c r="H18" i="5"/>
  <c r="DH18" i="5" s="1"/>
  <c r="G18" i="5"/>
  <c r="DG18" i="5" s="1"/>
  <c r="F18" i="5"/>
  <c r="DF18" i="5" s="1"/>
  <c r="DB17" i="5"/>
  <c r="DA17" i="5"/>
  <c r="HA17" i="5" s="1"/>
  <c r="CZ17" i="5"/>
  <c r="GZ17" i="5" s="1"/>
  <c r="CY17" i="5"/>
  <c r="GY17" i="5" s="1"/>
  <c r="CX17" i="5"/>
  <c r="GX17" i="5" s="1"/>
  <c r="CW17" i="5"/>
  <c r="GW17" i="5" s="1"/>
  <c r="CV17" i="5"/>
  <c r="GV17" i="5" s="1"/>
  <c r="CU17" i="5"/>
  <c r="GU17" i="5" s="1"/>
  <c r="CT17" i="5"/>
  <c r="GT17" i="5" s="1"/>
  <c r="CS17" i="5"/>
  <c r="GS17" i="5" s="1"/>
  <c r="CR17" i="5"/>
  <c r="GR17" i="5" s="1"/>
  <c r="CQ17" i="5"/>
  <c r="GQ17" i="5" s="1"/>
  <c r="CP17" i="5"/>
  <c r="GP17" i="5" s="1"/>
  <c r="CO17" i="5"/>
  <c r="GO17" i="5" s="1"/>
  <c r="CN17" i="5"/>
  <c r="GN17" i="5" s="1"/>
  <c r="CM17" i="5"/>
  <c r="GM17" i="5" s="1"/>
  <c r="CL17" i="5"/>
  <c r="GL17" i="5" s="1"/>
  <c r="CK17" i="5"/>
  <c r="GK17" i="5" s="1"/>
  <c r="CJ17" i="5"/>
  <c r="GJ17" i="5" s="1"/>
  <c r="CI17" i="5"/>
  <c r="GI17" i="5" s="1"/>
  <c r="CH17" i="5"/>
  <c r="GH17" i="5" s="1"/>
  <c r="CG17" i="5"/>
  <c r="GG17" i="5" s="1"/>
  <c r="CF17" i="5"/>
  <c r="GF17" i="5" s="1"/>
  <c r="CE17" i="5"/>
  <c r="GE17" i="5" s="1"/>
  <c r="CD17" i="5"/>
  <c r="GD17" i="5" s="1"/>
  <c r="CC17" i="5"/>
  <c r="GC17" i="5" s="1"/>
  <c r="CB17" i="5"/>
  <c r="GB17" i="5" s="1"/>
  <c r="CA17" i="5"/>
  <c r="GA17" i="5" s="1"/>
  <c r="BZ17" i="5"/>
  <c r="FZ17" i="5" s="1"/>
  <c r="BY17" i="5"/>
  <c r="FY17" i="5" s="1"/>
  <c r="BX17" i="5"/>
  <c r="FX17" i="5" s="1"/>
  <c r="BW17" i="5"/>
  <c r="FW17" i="5" s="1"/>
  <c r="BV17" i="5"/>
  <c r="FV17" i="5" s="1"/>
  <c r="BU17" i="5"/>
  <c r="FU17" i="5" s="1"/>
  <c r="BT17" i="5"/>
  <c r="FT17" i="5" s="1"/>
  <c r="BS17" i="5"/>
  <c r="FS17" i="5" s="1"/>
  <c r="BR17" i="5"/>
  <c r="FR17" i="5" s="1"/>
  <c r="BQ17" i="5"/>
  <c r="FQ17" i="5" s="1"/>
  <c r="BP17" i="5"/>
  <c r="FP17" i="5" s="1"/>
  <c r="BO17" i="5"/>
  <c r="FO17" i="5" s="1"/>
  <c r="BN17" i="5"/>
  <c r="FN17" i="5" s="1"/>
  <c r="BM17" i="5"/>
  <c r="FM17" i="5" s="1"/>
  <c r="BL17" i="5"/>
  <c r="FL17" i="5" s="1"/>
  <c r="BK17" i="5"/>
  <c r="FK17" i="5" s="1"/>
  <c r="BJ17" i="5"/>
  <c r="FJ17" i="5" s="1"/>
  <c r="BI17" i="5"/>
  <c r="FI17" i="5" s="1"/>
  <c r="BH17" i="5"/>
  <c r="FH17" i="5" s="1"/>
  <c r="BG17" i="5"/>
  <c r="FG17" i="5" s="1"/>
  <c r="BF17" i="5"/>
  <c r="FF17" i="5" s="1"/>
  <c r="BE17" i="5"/>
  <c r="FE17" i="5" s="1"/>
  <c r="BD17" i="5"/>
  <c r="FD17" i="5" s="1"/>
  <c r="BC17" i="5"/>
  <c r="FC17" i="5" s="1"/>
  <c r="BB17" i="5"/>
  <c r="FB17" i="5" s="1"/>
  <c r="BA17" i="5"/>
  <c r="FA17" i="5" s="1"/>
  <c r="AZ17" i="5"/>
  <c r="EZ17" i="5" s="1"/>
  <c r="AY17" i="5"/>
  <c r="EY17" i="5" s="1"/>
  <c r="AX17" i="5"/>
  <c r="EX17" i="5" s="1"/>
  <c r="AW17" i="5"/>
  <c r="EW17" i="5" s="1"/>
  <c r="AV17" i="5"/>
  <c r="EV17" i="5" s="1"/>
  <c r="AU17" i="5"/>
  <c r="EU17" i="5" s="1"/>
  <c r="AT17" i="5"/>
  <c r="ET17" i="5" s="1"/>
  <c r="AS17" i="5"/>
  <c r="ES17" i="5" s="1"/>
  <c r="AR17" i="5"/>
  <c r="ER17" i="5" s="1"/>
  <c r="AQ17" i="5"/>
  <c r="EQ17" i="5" s="1"/>
  <c r="AP17" i="5"/>
  <c r="EP17" i="5" s="1"/>
  <c r="AO17" i="5"/>
  <c r="EO17" i="5" s="1"/>
  <c r="AN17" i="5"/>
  <c r="EN17" i="5" s="1"/>
  <c r="AM17" i="5"/>
  <c r="EM17" i="5" s="1"/>
  <c r="AL17" i="5"/>
  <c r="EL17" i="5" s="1"/>
  <c r="AK17" i="5"/>
  <c r="EK17" i="5" s="1"/>
  <c r="AJ17" i="5"/>
  <c r="EJ17" i="5" s="1"/>
  <c r="AI17" i="5"/>
  <c r="EI17" i="5" s="1"/>
  <c r="AH17" i="5"/>
  <c r="EH17" i="5" s="1"/>
  <c r="AG17" i="5"/>
  <c r="EG17" i="5" s="1"/>
  <c r="AF17" i="5"/>
  <c r="EF17" i="5" s="1"/>
  <c r="AE17" i="5"/>
  <c r="EE17" i="5" s="1"/>
  <c r="AD17" i="5"/>
  <c r="ED17" i="5" s="1"/>
  <c r="AC17" i="5"/>
  <c r="EC17" i="5" s="1"/>
  <c r="AB17" i="5"/>
  <c r="EB17" i="5" s="1"/>
  <c r="AA17" i="5"/>
  <c r="EA17" i="5" s="1"/>
  <c r="Z17" i="5"/>
  <c r="DZ17" i="5" s="1"/>
  <c r="Y17" i="5"/>
  <c r="DY17" i="5" s="1"/>
  <c r="X17" i="5"/>
  <c r="DX17" i="5" s="1"/>
  <c r="W17" i="5"/>
  <c r="DW17" i="5" s="1"/>
  <c r="V17" i="5"/>
  <c r="DV17" i="5" s="1"/>
  <c r="U17" i="5"/>
  <c r="DU17" i="5" s="1"/>
  <c r="T17" i="5"/>
  <c r="DT17" i="5" s="1"/>
  <c r="S17" i="5"/>
  <c r="DS17" i="5" s="1"/>
  <c r="R17" i="5"/>
  <c r="DR17" i="5" s="1"/>
  <c r="Q17" i="5"/>
  <c r="P17" i="5"/>
  <c r="DP17" i="5" s="1"/>
  <c r="O17" i="5"/>
  <c r="DO17" i="5" s="1"/>
  <c r="N17" i="5"/>
  <c r="DN17" i="5" s="1"/>
  <c r="M17" i="5"/>
  <c r="DM17" i="5" s="1"/>
  <c r="L17" i="5"/>
  <c r="DL17" i="5" s="1"/>
  <c r="K17" i="5"/>
  <c r="DK17" i="5" s="1"/>
  <c r="J17" i="5"/>
  <c r="DJ17" i="5" s="1"/>
  <c r="I17" i="5"/>
  <c r="DI17" i="5" s="1"/>
  <c r="H17" i="5"/>
  <c r="DH17" i="5" s="1"/>
  <c r="G17" i="5"/>
  <c r="DG17" i="5" s="1"/>
  <c r="F17" i="5"/>
  <c r="DF17" i="5" s="1"/>
  <c r="DB16" i="5"/>
  <c r="DA16" i="5"/>
  <c r="HA16" i="5" s="1"/>
  <c r="CZ16" i="5"/>
  <c r="GZ16" i="5" s="1"/>
  <c r="CY16" i="5"/>
  <c r="GY16" i="5" s="1"/>
  <c r="CX16" i="5"/>
  <c r="GX16" i="5" s="1"/>
  <c r="CW16" i="5"/>
  <c r="GW16" i="5" s="1"/>
  <c r="CV16" i="5"/>
  <c r="GV16" i="5" s="1"/>
  <c r="CU16" i="5"/>
  <c r="GU16" i="5" s="1"/>
  <c r="CT16" i="5"/>
  <c r="GT16" i="5" s="1"/>
  <c r="CS16" i="5"/>
  <c r="GS16" i="5" s="1"/>
  <c r="CR16" i="5"/>
  <c r="GR16" i="5" s="1"/>
  <c r="CQ16" i="5"/>
  <c r="GQ16" i="5" s="1"/>
  <c r="CP16" i="5"/>
  <c r="GP16" i="5" s="1"/>
  <c r="CO16" i="5"/>
  <c r="GO16" i="5" s="1"/>
  <c r="CN16" i="5"/>
  <c r="GN16" i="5" s="1"/>
  <c r="CM16" i="5"/>
  <c r="GM16" i="5" s="1"/>
  <c r="CL16" i="5"/>
  <c r="GL16" i="5" s="1"/>
  <c r="CK16" i="5"/>
  <c r="GK16" i="5" s="1"/>
  <c r="CJ16" i="5"/>
  <c r="GJ16" i="5" s="1"/>
  <c r="CI16" i="5"/>
  <c r="GI16" i="5" s="1"/>
  <c r="CH16" i="5"/>
  <c r="GH16" i="5" s="1"/>
  <c r="CG16" i="5"/>
  <c r="GG16" i="5" s="1"/>
  <c r="CF16" i="5"/>
  <c r="GF16" i="5" s="1"/>
  <c r="CE16" i="5"/>
  <c r="GE16" i="5" s="1"/>
  <c r="CD16" i="5"/>
  <c r="GD16" i="5" s="1"/>
  <c r="CC16" i="5"/>
  <c r="GC16" i="5" s="1"/>
  <c r="CB16" i="5"/>
  <c r="GB16" i="5" s="1"/>
  <c r="CA16" i="5"/>
  <c r="GA16" i="5" s="1"/>
  <c r="BZ16" i="5"/>
  <c r="FZ16" i="5" s="1"/>
  <c r="BY16" i="5"/>
  <c r="FY16" i="5" s="1"/>
  <c r="BX16" i="5"/>
  <c r="FX16" i="5" s="1"/>
  <c r="BW16" i="5"/>
  <c r="FW16" i="5" s="1"/>
  <c r="BV16" i="5"/>
  <c r="FV16" i="5" s="1"/>
  <c r="BU16" i="5"/>
  <c r="FU16" i="5" s="1"/>
  <c r="BT16" i="5"/>
  <c r="FT16" i="5" s="1"/>
  <c r="BS16" i="5"/>
  <c r="FS16" i="5" s="1"/>
  <c r="BR16" i="5"/>
  <c r="FR16" i="5" s="1"/>
  <c r="BQ16" i="5"/>
  <c r="FQ16" i="5" s="1"/>
  <c r="BP16" i="5"/>
  <c r="FP16" i="5" s="1"/>
  <c r="BO16" i="5"/>
  <c r="FO16" i="5" s="1"/>
  <c r="BN16" i="5"/>
  <c r="FN16" i="5" s="1"/>
  <c r="BM16" i="5"/>
  <c r="FM16" i="5" s="1"/>
  <c r="BL16" i="5"/>
  <c r="FL16" i="5" s="1"/>
  <c r="BK16" i="5"/>
  <c r="FK16" i="5" s="1"/>
  <c r="BJ16" i="5"/>
  <c r="FJ16" i="5" s="1"/>
  <c r="BI16" i="5"/>
  <c r="FI16" i="5" s="1"/>
  <c r="BH16" i="5"/>
  <c r="FH16" i="5" s="1"/>
  <c r="BG16" i="5"/>
  <c r="FG16" i="5" s="1"/>
  <c r="BF16" i="5"/>
  <c r="FF16" i="5" s="1"/>
  <c r="BE16" i="5"/>
  <c r="FE16" i="5" s="1"/>
  <c r="BD16" i="5"/>
  <c r="FD16" i="5" s="1"/>
  <c r="BC16" i="5"/>
  <c r="FC16" i="5" s="1"/>
  <c r="BB16" i="5"/>
  <c r="FB16" i="5" s="1"/>
  <c r="BA16" i="5"/>
  <c r="FA16" i="5" s="1"/>
  <c r="AZ16" i="5"/>
  <c r="EZ16" i="5" s="1"/>
  <c r="AY16" i="5"/>
  <c r="EY16" i="5" s="1"/>
  <c r="AX16" i="5"/>
  <c r="EX16" i="5" s="1"/>
  <c r="AW16" i="5"/>
  <c r="EW16" i="5" s="1"/>
  <c r="AV16" i="5"/>
  <c r="EV16" i="5" s="1"/>
  <c r="AU16" i="5"/>
  <c r="EU16" i="5" s="1"/>
  <c r="AT16" i="5"/>
  <c r="ET16" i="5" s="1"/>
  <c r="AS16" i="5"/>
  <c r="ES16" i="5" s="1"/>
  <c r="AR16" i="5"/>
  <c r="ER16" i="5" s="1"/>
  <c r="AQ16" i="5"/>
  <c r="EQ16" i="5" s="1"/>
  <c r="AP16" i="5"/>
  <c r="EP16" i="5" s="1"/>
  <c r="AO16" i="5"/>
  <c r="EO16" i="5" s="1"/>
  <c r="AN16" i="5"/>
  <c r="EN16" i="5" s="1"/>
  <c r="AM16" i="5"/>
  <c r="EM16" i="5" s="1"/>
  <c r="AL16" i="5"/>
  <c r="EL16" i="5" s="1"/>
  <c r="AK16" i="5"/>
  <c r="EK16" i="5" s="1"/>
  <c r="AJ16" i="5"/>
  <c r="EJ16" i="5" s="1"/>
  <c r="AI16" i="5"/>
  <c r="EI16" i="5" s="1"/>
  <c r="AH16" i="5"/>
  <c r="EH16" i="5" s="1"/>
  <c r="AG16" i="5"/>
  <c r="EG16" i="5" s="1"/>
  <c r="AF16" i="5"/>
  <c r="EF16" i="5" s="1"/>
  <c r="AE16" i="5"/>
  <c r="EE16" i="5" s="1"/>
  <c r="AD16" i="5"/>
  <c r="ED16" i="5" s="1"/>
  <c r="AC16" i="5"/>
  <c r="EC16" i="5" s="1"/>
  <c r="AB16" i="5"/>
  <c r="EB16" i="5" s="1"/>
  <c r="AA16" i="5"/>
  <c r="EA16" i="5" s="1"/>
  <c r="Z16" i="5"/>
  <c r="DZ16" i="5" s="1"/>
  <c r="Y16" i="5"/>
  <c r="DY16" i="5" s="1"/>
  <c r="X16" i="5"/>
  <c r="DX16" i="5" s="1"/>
  <c r="W16" i="5"/>
  <c r="DW16" i="5" s="1"/>
  <c r="V16" i="5"/>
  <c r="DV16" i="5" s="1"/>
  <c r="U16" i="5"/>
  <c r="DU16" i="5" s="1"/>
  <c r="T16" i="5"/>
  <c r="DT16" i="5" s="1"/>
  <c r="S16" i="5"/>
  <c r="DS16" i="5" s="1"/>
  <c r="R16" i="5"/>
  <c r="DR16" i="5" s="1"/>
  <c r="Q16" i="5"/>
  <c r="DQ16" i="5" s="1"/>
  <c r="P16" i="5"/>
  <c r="DP16" i="5" s="1"/>
  <c r="O16" i="5"/>
  <c r="DO16" i="5" s="1"/>
  <c r="N16" i="5"/>
  <c r="DN16" i="5" s="1"/>
  <c r="M16" i="5"/>
  <c r="DM16" i="5" s="1"/>
  <c r="L16" i="5"/>
  <c r="DL16" i="5" s="1"/>
  <c r="K16" i="5"/>
  <c r="DK16" i="5" s="1"/>
  <c r="J16" i="5"/>
  <c r="DJ16" i="5" s="1"/>
  <c r="I16" i="5"/>
  <c r="DI16" i="5" s="1"/>
  <c r="H16" i="5"/>
  <c r="DH16" i="5" s="1"/>
  <c r="G16" i="5"/>
  <c r="DG16" i="5" s="1"/>
  <c r="F16" i="5"/>
  <c r="DB15" i="5"/>
  <c r="DA15" i="5"/>
  <c r="HA15" i="5" s="1"/>
  <c r="CZ15" i="5"/>
  <c r="GZ15" i="5" s="1"/>
  <c r="CY15" i="5"/>
  <c r="GY15" i="5" s="1"/>
  <c r="CX15" i="5"/>
  <c r="GX15" i="5" s="1"/>
  <c r="CW15" i="5"/>
  <c r="GW15" i="5" s="1"/>
  <c r="CV15" i="5"/>
  <c r="GV15" i="5" s="1"/>
  <c r="CU15" i="5"/>
  <c r="GU15" i="5" s="1"/>
  <c r="CT15" i="5"/>
  <c r="GT15" i="5" s="1"/>
  <c r="CS15" i="5"/>
  <c r="GS15" i="5" s="1"/>
  <c r="CR15" i="5"/>
  <c r="GR15" i="5" s="1"/>
  <c r="CQ15" i="5"/>
  <c r="GQ15" i="5" s="1"/>
  <c r="CP15" i="5"/>
  <c r="GP15" i="5" s="1"/>
  <c r="CO15" i="5"/>
  <c r="GO15" i="5" s="1"/>
  <c r="CN15" i="5"/>
  <c r="GN15" i="5" s="1"/>
  <c r="CM15" i="5"/>
  <c r="GM15" i="5" s="1"/>
  <c r="CL15" i="5"/>
  <c r="GL15" i="5" s="1"/>
  <c r="CK15" i="5"/>
  <c r="GK15" i="5" s="1"/>
  <c r="CJ15" i="5"/>
  <c r="GJ15" i="5" s="1"/>
  <c r="CI15" i="5"/>
  <c r="GI15" i="5" s="1"/>
  <c r="CH15" i="5"/>
  <c r="GH15" i="5" s="1"/>
  <c r="CG15" i="5"/>
  <c r="GG15" i="5" s="1"/>
  <c r="CF15" i="5"/>
  <c r="GF15" i="5" s="1"/>
  <c r="CE15" i="5"/>
  <c r="GE15" i="5" s="1"/>
  <c r="CD15" i="5"/>
  <c r="GD15" i="5" s="1"/>
  <c r="CC15" i="5"/>
  <c r="GC15" i="5" s="1"/>
  <c r="CB15" i="5"/>
  <c r="GB15" i="5" s="1"/>
  <c r="CA15" i="5"/>
  <c r="GA15" i="5" s="1"/>
  <c r="BZ15" i="5"/>
  <c r="FZ15" i="5" s="1"/>
  <c r="BY15" i="5"/>
  <c r="FY15" i="5" s="1"/>
  <c r="BX15" i="5"/>
  <c r="FX15" i="5" s="1"/>
  <c r="BW15" i="5"/>
  <c r="FW15" i="5" s="1"/>
  <c r="BV15" i="5"/>
  <c r="FV15" i="5" s="1"/>
  <c r="BU15" i="5"/>
  <c r="FU15" i="5" s="1"/>
  <c r="BT15" i="5"/>
  <c r="FT15" i="5" s="1"/>
  <c r="BS15" i="5"/>
  <c r="FS15" i="5" s="1"/>
  <c r="BR15" i="5"/>
  <c r="FR15" i="5" s="1"/>
  <c r="BQ15" i="5"/>
  <c r="FQ15" i="5" s="1"/>
  <c r="BP15" i="5"/>
  <c r="FP15" i="5" s="1"/>
  <c r="BO15" i="5"/>
  <c r="FO15" i="5" s="1"/>
  <c r="BN15" i="5"/>
  <c r="FN15" i="5" s="1"/>
  <c r="BM15" i="5"/>
  <c r="FM15" i="5" s="1"/>
  <c r="BL15" i="5"/>
  <c r="FL15" i="5" s="1"/>
  <c r="BK15" i="5"/>
  <c r="FK15" i="5" s="1"/>
  <c r="BJ15" i="5"/>
  <c r="FJ15" i="5" s="1"/>
  <c r="BI15" i="5"/>
  <c r="FI15" i="5" s="1"/>
  <c r="BH15" i="5"/>
  <c r="FH15" i="5" s="1"/>
  <c r="BG15" i="5"/>
  <c r="FG15" i="5" s="1"/>
  <c r="BF15" i="5"/>
  <c r="FF15" i="5" s="1"/>
  <c r="BE15" i="5"/>
  <c r="FE15" i="5" s="1"/>
  <c r="BD15" i="5"/>
  <c r="FD15" i="5" s="1"/>
  <c r="BC15" i="5"/>
  <c r="FC15" i="5" s="1"/>
  <c r="BB15" i="5"/>
  <c r="FB15" i="5" s="1"/>
  <c r="BA15" i="5"/>
  <c r="FA15" i="5" s="1"/>
  <c r="AZ15" i="5"/>
  <c r="EZ15" i="5" s="1"/>
  <c r="AY15" i="5"/>
  <c r="EY15" i="5" s="1"/>
  <c r="AX15" i="5"/>
  <c r="EX15" i="5" s="1"/>
  <c r="AW15" i="5"/>
  <c r="EW15" i="5" s="1"/>
  <c r="AV15" i="5"/>
  <c r="EV15" i="5" s="1"/>
  <c r="AU15" i="5"/>
  <c r="EU15" i="5" s="1"/>
  <c r="AT15" i="5"/>
  <c r="ET15" i="5" s="1"/>
  <c r="AS15" i="5"/>
  <c r="ES15" i="5" s="1"/>
  <c r="AR15" i="5"/>
  <c r="ER15" i="5" s="1"/>
  <c r="AQ15" i="5"/>
  <c r="EQ15" i="5" s="1"/>
  <c r="AP15" i="5"/>
  <c r="EP15" i="5" s="1"/>
  <c r="AO15" i="5"/>
  <c r="EO15" i="5" s="1"/>
  <c r="AN15" i="5"/>
  <c r="EN15" i="5" s="1"/>
  <c r="AM15" i="5"/>
  <c r="EM15" i="5" s="1"/>
  <c r="AL15" i="5"/>
  <c r="EL15" i="5" s="1"/>
  <c r="AK15" i="5"/>
  <c r="EK15" i="5" s="1"/>
  <c r="AJ15" i="5"/>
  <c r="EJ15" i="5" s="1"/>
  <c r="AI15" i="5"/>
  <c r="EI15" i="5" s="1"/>
  <c r="AH15" i="5"/>
  <c r="EH15" i="5" s="1"/>
  <c r="AG15" i="5"/>
  <c r="EG15" i="5" s="1"/>
  <c r="AF15" i="5"/>
  <c r="EF15" i="5" s="1"/>
  <c r="AE15" i="5"/>
  <c r="EE15" i="5" s="1"/>
  <c r="AD15" i="5"/>
  <c r="ED15" i="5" s="1"/>
  <c r="AC15" i="5"/>
  <c r="EC15" i="5" s="1"/>
  <c r="AB15" i="5"/>
  <c r="EB15" i="5" s="1"/>
  <c r="AA15" i="5"/>
  <c r="EA15" i="5" s="1"/>
  <c r="Z15" i="5"/>
  <c r="DZ15" i="5" s="1"/>
  <c r="Y15" i="5"/>
  <c r="DY15" i="5" s="1"/>
  <c r="X15" i="5"/>
  <c r="DX15" i="5" s="1"/>
  <c r="W15" i="5"/>
  <c r="DW15" i="5" s="1"/>
  <c r="V15" i="5"/>
  <c r="DV15" i="5" s="1"/>
  <c r="U15" i="5"/>
  <c r="DU15" i="5" s="1"/>
  <c r="T15" i="5"/>
  <c r="DT15" i="5" s="1"/>
  <c r="S15" i="5"/>
  <c r="DS15" i="5" s="1"/>
  <c r="R15" i="5"/>
  <c r="DR15" i="5" s="1"/>
  <c r="Q15" i="5"/>
  <c r="DQ15" i="5" s="1"/>
  <c r="P15" i="5"/>
  <c r="DP15" i="5" s="1"/>
  <c r="O15" i="5"/>
  <c r="DO15" i="5" s="1"/>
  <c r="N15" i="5"/>
  <c r="DN15" i="5" s="1"/>
  <c r="M15" i="5"/>
  <c r="DM15" i="5" s="1"/>
  <c r="L15" i="5"/>
  <c r="DL15" i="5" s="1"/>
  <c r="K15" i="5"/>
  <c r="J15" i="5"/>
  <c r="DJ15" i="5" s="1"/>
  <c r="I15" i="5"/>
  <c r="DI15" i="5" s="1"/>
  <c r="H15" i="5"/>
  <c r="DH15" i="5" s="1"/>
  <c r="G15" i="5"/>
  <c r="DG15" i="5" s="1"/>
  <c r="F15" i="5"/>
  <c r="DF15" i="5" s="1"/>
  <c r="DB14" i="5"/>
  <c r="DA14" i="5"/>
  <c r="HA14" i="5" s="1"/>
  <c r="CZ14" i="5"/>
  <c r="GZ14" i="5" s="1"/>
  <c r="CY14" i="5"/>
  <c r="GY14" i="5" s="1"/>
  <c r="CX14" i="5"/>
  <c r="GX14" i="5" s="1"/>
  <c r="CW14" i="5"/>
  <c r="GW14" i="5" s="1"/>
  <c r="CV14" i="5"/>
  <c r="GV14" i="5" s="1"/>
  <c r="CU14" i="5"/>
  <c r="GU14" i="5" s="1"/>
  <c r="CT14" i="5"/>
  <c r="GT14" i="5" s="1"/>
  <c r="CS14" i="5"/>
  <c r="GS14" i="5" s="1"/>
  <c r="CR14" i="5"/>
  <c r="GR14" i="5" s="1"/>
  <c r="CQ14" i="5"/>
  <c r="GQ14" i="5" s="1"/>
  <c r="CP14" i="5"/>
  <c r="GP14" i="5" s="1"/>
  <c r="CO14" i="5"/>
  <c r="GO14" i="5" s="1"/>
  <c r="CN14" i="5"/>
  <c r="GN14" i="5" s="1"/>
  <c r="CM14" i="5"/>
  <c r="GM14" i="5" s="1"/>
  <c r="CL14" i="5"/>
  <c r="GL14" i="5" s="1"/>
  <c r="CK14" i="5"/>
  <c r="GK14" i="5" s="1"/>
  <c r="CJ14" i="5"/>
  <c r="GJ14" i="5" s="1"/>
  <c r="CI14" i="5"/>
  <c r="GI14" i="5" s="1"/>
  <c r="CH14" i="5"/>
  <c r="GH14" i="5" s="1"/>
  <c r="CG14" i="5"/>
  <c r="GG14" i="5" s="1"/>
  <c r="CF14" i="5"/>
  <c r="GF14" i="5" s="1"/>
  <c r="CE14" i="5"/>
  <c r="GE14" i="5" s="1"/>
  <c r="CD14" i="5"/>
  <c r="GD14" i="5" s="1"/>
  <c r="CC14" i="5"/>
  <c r="GC14" i="5" s="1"/>
  <c r="CB14" i="5"/>
  <c r="GB14" i="5" s="1"/>
  <c r="CA14" i="5"/>
  <c r="GA14" i="5" s="1"/>
  <c r="BZ14" i="5"/>
  <c r="FZ14" i="5" s="1"/>
  <c r="BY14" i="5"/>
  <c r="FY14" i="5" s="1"/>
  <c r="BX14" i="5"/>
  <c r="FX14" i="5" s="1"/>
  <c r="BW14" i="5"/>
  <c r="FW14" i="5" s="1"/>
  <c r="BV14" i="5"/>
  <c r="FV14" i="5" s="1"/>
  <c r="BU14" i="5"/>
  <c r="FU14" i="5" s="1"/>
  <c r="BT14" i="5"/>
  <c r="FT14" i="5" s="1"/>
  <c r="BS14" i="5"/>
  <c r="FS14" i="5" s="1"/>
  <c r="BR14" i="5"/>
  <c r="FR14" i="5" s="1"/>
  <c r="BQ14" i="5"/>
  <c r="FQ14" i="5" s="1"/>
  <c r="BP14" i="5"/>
  <c r="FP14" i="5" s="1"/>
  <c r="BO14" i="5"/>
  <c r="FO14" i="5" s="1"/>
  <c r="BN14" i="5"/>
  <c r="FN14" i="5" s="1"/>
  <c r="BM14" i="5"/>
  <c r="FM14" i="5" s="1"/>
  <c r="BL14" i="5"/>
  <c r="FL14" i="5" s="1"/>
  <c r="BK14" i="5"/>
  <c r="FK14" i="5" s="1"/>
  <c r="BJ14" i="5"/>
  <c r="FJ14" i="5" s="1"/>
  <c r="BI14" i="5"/>
  <c r="FI14" i="5" s="1"/>
  <c r="BH14" i="5"/>
  <c r="FH14" i="5" s="1"/>
  <c r="BG14" i="5"/>
  <c r="FG14" i="5" s="1"/>
  <c r="BF14" i="5"/>
  <c r="FF14" i="5" s="1"/>
  <c r="BE14" i="5"/>
  <c r="FE14" i="5" s="1"/>
  <c r="BD14" i="5"/>
  <c r="FD14" i="5" s="1"/>
  <c r="BC14" i="5"/>
  <c r="FC14" i="5" s="1"/>
  <c r="BB14" i="5"/>
  <c r="FB14" i="5" s="1"/>
  <c r="BA14" i="5"/>
  <c r="FA14" i="5" s="1"/>
  <c r="AZ14" i="5"/>
  <c r="EZ14" i="5" s="1"/>
  <c r="AY14" i="5"/>
  <c r="EY14" i="5" s="1"/>
  <c r="AX14" i="5"/>
  <c r="EX14" i="5" s="1"/>
  <c r="AW14" i="5"/>
  <c r="EW14" i="5" s="1"/>
  <c r="AV14" i="5"/>
  <c r="EV14" i="5" s="1"/>
  <c r="AU14" i="5"/>
  <c r="EU14" i="5" s="1"/>
  <c r="AT14" i="5"/>
  <c r="ET14" i="5" s="1"/>
  <c r="AS14" i="5"/>
  <c r="ES14" i="5" s="1"/>
  <c r="AR14" i="5"/>
  <c r="ER14" i="5" s="1"/>
  <c r="AQ14" i="5"/>
  <c r="EQ14" i="5" s="1"/>
  <c r="AP14" i="5"/>
  <c r="EP14" i="5" s="1"/>
  <c r="AO14" i="5"/>
  <c r="EO14" i="5" s="1"/>
  <c r="AN14" i="5"/>
  <c r="EN14" i="5" s="1"/>
  <c r="AM14" i="5"/>
  <c r="EM14" i="5" s="1"/>
  <c r="AL14" i="5"/>
  <c r="EL14" i="5" s="1"/>
  <c r="AK14" i="5"/>
  <c r="EK14" i="5" s="1"/>
  <c r="AJ14" i="5"/>
  <c r="EJ14" i="5" s="1"/>
  <c r="AI14" i="5"/>
  <c r="EI14" i="5" s="1"/>
  <c r="AH14" i="5"/>
  <c r="EH14" i="5" s="1"/>
  <c r="AG14" i="5"/>
  <c r="EG14" i="5" s="1"/>
  <c r="AF14" i="5"/>
  <c r="EF14" i="5" s="1"/>
  <c r="AE14" i="5"/>
  <c r="EE14" i="5" s="1"/>
  <c r="AD14" i="5"/>
  <c r="ED14" i="5" s="1"/>
  <c r="AC14" i="5"/>
  <c r="EC14" i="5" s="1"/>
  <c r="AB14" i="5"/>
  <c r="EB14" i="5" s="1"/>
  <c r="AA14" i="5"/>
  <c r="EA14" i="5" s="1"/>
  <c r="Z14" i="5"/>
  <c r="DZ14" i="5" s="1"/>
  <c r="Y14" i="5"/>
  <c r="DY14" i="5" s="1"/>
  <c r="X14" i="5"/>
  <c r="DX14" i="5" s="1"/>
  <c r="W14" i="5"/>
  <c r="DW14" i="5" s="1"/>
  <c r="V14" i="5"/>
  <c r="DV14" i="5" s="1"/>
  <c r="U14" i="5"/>
  <c r="DU14" i="5" s="1"/>
  <c r="T14" i="5"/>
  <c r="DT14" i="5" s="1"/>
  <c r="S14" i="5"/>
  <c r="DS14" i="5" s="1"/>
  <c r="R14" i="5"/>
  <c r="DR14" i="5" s="1"/>
  <c r="Q14" i="5"/>
  <c r="DQ14" i="5" s="1"/>
  <c r="P14" i="5"/>
  <c r="O14" i="5"/>
  <c r="DO14" i="5" s="1"/>
  <c r="N14" i="5"/>
  <c r="DN14" i="5" s="1"/>
  <c r="M14" i="5"/>
  <c r="DM14" i="5" s="1"/>
  <c r="L14" i="5"/>
  <c r="DL14" i="5" s="1"/>
  <c r="K14" i="5"/>
  <c r="DK14" i="5" s="1"/>
  <c r="J14" i="5"/>
  <c r="DJ14" i="5" s="1"/>
  <c r="I14" i="5"/>
  <c r="DI14" i="5" s="1"/>
  <c r="H14" i="5"/>
  <c r="DH14" i="5" s="1"/>
  <c r="G14" i="5"/>
  <c r="DG14" i="5" s="1"/>
  <c r="F14" i="5"/>
  <c r="DF14" i="5" s="1"/>
  <c r="DB13" i="5"/>
  <c r="DA13" i="5"/>
  <c r="HA13" i="5" s="1"/>
  <c r="CZ13" i="5"/>
  <c r="GZ13" i="5" s="1"/>
  <c r="CY13" i="5"/>
  <c r="GY13" i="5" s="1"/>
  <c r="CX13" i="5"/>
  <c r="GX13" i="5" s="1"/>
  <c r="CW13" i="5"/>
  <c r="GW13" i="5" s="1"/>
  <c r="CV13" i="5"/>
  <c r="GV13" i="5" s="1"/>
  <c r="CU13" i="5"/>
  <c r="GU13" i="5" s="1"/>
  <c r="CT13" i="5"/>
  <c r="GT13" i="5" s="1"/>
  <c r="CS13" i="5"/>
  <c r="GS13" i="5" s="1"/>
  <c r="CR13" i="5"/>
  <c r="GR13" i="5" s="1"/>
  <c r="CQ13" i="5"/>
  <c r="GQ13" i="5" s="1"/>
  <c r="CP13" i="5"/>
  <c r="GP13" i="5" s="1"/>
  <c r="CO13" i="5"/>
  <c r="GO13" i="5" s="1"/>
  <c r="CN13" i="5"/>
  <c r="GN13" i="5" s="1"/>
  <c r="CM13" i="5"/>
  <c r="GM13" i="5" s="1"/>
  <c r="CL13" i="5"/>
  <c r="GL13" i="5" s="1"/>
  <c r="CK13" i="5"/>
  <c r="GK13" i="5" s="1"/>
  <c r="CJ13" i="5"/>
  <c r="GJ13" i="5" s="1"/>
  <c r="CI13" i="5"/>
  <c r="GI13" i="5" s="1"/>
  <c r="CH13" i="5"/>
  <c r="GH13" i="5" s="1"/>
  <c r="CG13" i="5"/>
  <c r="GG13" i="5" s="1"/>
  <c r="CF13" i="5"/>
  <c r="GF13" i="5" s="1"/>
  <c r="CE13" i="5"/>
  <c r="GE13" i="5" s="1"/>
  <c r="CD13" i="5"/>
  <c r="GD13" i="5" s="1"/>
  <c r="CC13" i="5"/>
  <c r="GC13" i="5" s="1"/>
  <c r="CB13" i="5"/>
  <c r="GB13" i="5" s="1"/>
  <c r="CA13" i="5"/>
  <c r="GA13" i="5" s="1"/>
  <c r="BZ13" i="5"/>
  <c r="FZ13" i="5" s="1"/>
  <c r="BY13" i="5"/>
  <c r="FY13" i="5" s="1"/>
  <c r="BX13" i="5"/>
  <c r="FX13" i="5" s="1"/>
  <c r="BW13" i="5"/>
  <c r="FW13" i="5" s="1"/>
  <c r="BV13" i="5"/>
  <c r="FV13" i="5" s="1"/>
  <c r="BU13" i="5"/>
  <c r="FU13" i="5" s="1"/>
  <c r="BT13" i="5"/>
  <c r="FT13" i="5" s="1"/>
  <c r="BS13" i="5"/>
  <c r="FS13" i="5" s="1"/>
  <c r="BR13" i="5"/>
  <c r="FR13" i="5" s="1"/>
  <c r="BQ13" i="5"/>
  <c r="FQ13" i="5" s="1"/>
  <c r="BP13" i="5"/>
  <c r="FP13" i="5" s="1"/>
  <c r="BO13" i="5"/>
  <c r="FO13" i="5" s="1"/>
  <c r="BN13" i="5"/>
  <c r="FN13" i="5" s="1"/>
  <c r="BM13" i="5"/>
  <c r="FM13" i="5" s="1"/>
  <c r="BL13" i="5"/>
  <c r="FL13" i="5" s="1"/>
  <c r="BK13" i="5"/>
  <c r="FK13" i="5" s="1"/>
  <c r="BJ13" i="5"/>
  <c r="FJ13" i="5" s="1"/>
  <c r="BI13" i="5"/>
  <c r="FI13" i="5" s="1"/>
  <c r="BH13" i="5"/>
  <c r="FH13" i="5" s="1"/>
  <c r="BG13" i="5"/>
  <c r="FG13" i="5" s="1"/>
  <c r="BF13" i="5"/>
  <c r="FF13" i="5" s="1"/>
  <c r="BE13" i="5"/>
  <c r="FE13" i="5" s="1"/>
  <c r="BD13" i="5"/>
  <c r="FD13" i="5" s="1"/>
  <c r="BC13" i="5"/>
  <c r="FC13" i="5" s="1"/>
  <c r="BB13" i="5"/>
  <c r="FB13" i="5" s="1"/>
  <c r="BA13" i="5"/>
  <c r="FA13" i="5" s="1"/>
  <c r="AZ13" i="5"/>
  <c r="EZ13" i="5" s="1"/>
  <c r="AY13" i="5"/>
  <c r="EY13" i="5" s="1"/>
  <c r="AX13" i="5"/>
  <c r="EX13" i="5" s="1"/>
  <c r="AW13" i="5"/>
  <c r="EW13" i="5" s="1"/>
  <c r="AV13" i="5"/>
  <c r="EV13" i="5" s="1"/>
  <c r="AU13" i="5"/>
  <c r="EU13" i="5" s="1"/>
  <c r="AT13" i="5"/>
  <c r="ET13" i="5" s="1"/>
  <c r="AS13" i="5"/>
  <c r="ES13" i="5" s="1"/>
  <c r="AR13" i="5"/>
  <c r="ER13" i="5" s="1"/>
  <c r="AQ13" i="5"/>
  <c r="EQ13" i="5" s="1"/>
  <c r="AP13" i="5"/>
  <c r="EP13" i="5" s="1"/>
  <c r="AO13" i="5"/>
  <c r="EO13" i="5" s="1"/>
  <c r="AN13" i="5"/>
  <c r="EN13" i="5" s="1"/>
  <c r="AM13" i="5"/>
  <c r="EM13" i="5" s="1"/>
  <c r="AL13" i="5"/>
  <c r="EL13" i="5" s="1"/>
  <c r="AK13" i="5"/>
  <c r="EK13" i="5" s="1"/>
  <c r="AJ13" i="5"/>
  <c r="EJ13" i="5" s="1"/>
  <c r="AI13" i="5"/>
  <c r="EI13" i="5" s="1"/>
  <c r="AH13" i="5"/>
  <c r="EH13" i="5" s="1"/>
  <c r="AG13" i="5"/>
  <c r="EG13" i="5" s="1"/>
  <c r="AF13" i="5"/>
  <c r="EF13" i="5" s="1"/>
  <c r="AE13" i="5"/>
  <c r="EE13" i="5" s="1"/>
  <c r="AD13" i="5"/>
  <c r="ED13" i="5" s="1"/>
  <c r="AC13" i="5"/>
  <c r="EC13" i="5" s="1"/>
  <c r="AB13" i="5"/>
  <c r="EB13" i="5" s="1"/>
  <c r="AA13" i="5"/>
  <c r="EA13" i="5" s="1"/>
  <c r="Z13" i="5"/>
  <c r="DZ13" i="5" s="1"/>
  <c r="Y13" i="5"/>
  <c r="DY13" i="5" s="1"/>
  <c r="X13" i="5"/>
  <c r="DX13" i="5" s="1"/>
  <c r="W13" i="5"/>
  <c r="DW13" i="5" s="1"/>
  <c r="V13" i="5"/>
  <c r="DV13" i="5" s="1"/>
  <c r="U13" i="5"/>
  <c r="DU13" i="5" s="1"/>
  <c r="T13" i="5"/>
  <c r="DT13" i="5" s="1"/>
  <c r="S13" i="5"/>
  <c r="DS13" i="5" s="1"/>
  <c r="R13" i="5"/>
  <c r="DR13" i="5" s="1"/>
  <c r="Q13" i="5"/>
  <c r="DQ13" i="5" s="1"/>
  <c r="P13" i="5"/>
  <c r="DP13" i="5" s="1"/>
  <c r="O13" i="5"/>
  <c r="DO13" i="5" s="1"/>
  <c r="N13" i="5"/>
  <c r="DN13" i="5" s="1"/>
  <c r="M13" i="5"/>
  <c r="DM13" i="5" s="1"/>
  <c r="L13" i="5"/>
  <c r="DL13" i="5" s="1"/>
  <c r="K13" i="5"/>
  <c r="DK13" i="5" s="1"/>
  <c r="J13" i="5"/>
  <c r="DJ13" i="5" s="1"/>
  <c r="I13" i="5"/>
  <c r="DI13" i="5" s="1"/>
  <c r="H13" i="5"/>
  <c r="DH13" i="5" s="1"/>
  <c r="G13" i="5"/>
  <c r="DG13" i="5" s="1"/>
  <c r="F13" i="5"/>
  <c r="DF13" i="5" s="1"/>
  <c r="DB12" i="5"/>
  <c r="DA12" i="5"/>
  <c r="HA12" i="5" s="1"/>
  <c r="CZ12" i="5"/>
  <c r="GZ12" i="5" s="1"/>
  <c r="CY12" i="5"/>
  <c r="GY12" i="5" s="1"/>
  <c r="CX12" i="5"/>
  <c r="GX12" i="5" s="1"/>
  <c r="CW12" i="5"/>
  <c r="GW12" i="5" s="1"/>
  <c r="CV12" i="5"/>
  <c r="GV12" i="5" s="1"/>
  <c r="CU12" i="5"/>
  <c r="GU12" i="5" s="1"/>
  <c r="CT12" i="5"/>
  <c r="GT12" i="5" s="1"/>
  <c r="CS12" i="5"/>
  <c r="GS12" i="5" s="1"/>
  <c r="CR12" i="5"/>
  <c r="GR12" i="5" s="1"/>
  <c r="CQ12" i="5"/>
  <c r="GQ12" i="5" s="1"/>
  <c r="CP12" i="5"/>
  <c r="GP12" i="5" s="1"/>
  <c r="CO12" i="5"/>
  <c r="GO12" i="5" s="1"/>
  <c r="CN12" i="5"/>
  <c r="GN12" i="5" s="1"/>
  <c r="CM12" i="5"/>
  <c r="GM12" i="5" s="1"/>
  <c r="CL12" i="5"/>
  <c r="GL12" i="5" s="1"/>
  <c r="CK12" i="5"/>
  <c r="GK12" i="5" s="1"/>
  <c r="CJ12" i="5"/>
  <c r="GJ12" i="5" s="1"/>
  <c r="CI12" i="5"/>
  <c r="GI12" i="5" s="1"/>
  <c r="CH12" i="5"/>
  <c r="GH12" i="5" s="1"/>
  <c r="CG12" i="5"/>
  <c r="GG12" i="5" s="1"/>
  <c r="CF12" i="5"/>
  <c r="GF12" i="5" s="1"/>
  <c r="CE12" i="5"/>
  <c r="GE12" i="5" s="1"/>
  <c r="CD12" i="5"/>
  <c r="GD12" i="5" s="1"/>
  <c r="CC12" i="5"/>
  <c r="GC12" i="5" s="1"/>
  <c r="CB12" i="5"/>
  <c r="GB12" i="5" s="1"/>
  <c r="CA12" i="5"/>
  <c r="GA12" i="5" s="1"/>
  <c r="BZ12" i="5"/>
  <c r="FZ12" i="5" s="1"/>
  <c r="BY12" i="5"/>
  <c r="FY12" i="5" s="1"/>
  <c r="BX12" i="5"/>
  <c r="FX12" i="5" s="1"/>
  <c r="BW12" i="5"/>
  <c r="FW12" i="5" s="1"/>
  <c r="BV12" i="5"/>
  <c r="FV12" i="5" s="1"/>
  <c r="BU12" i="5"/>
  <c r="FU12" i="5" s="1"/>
  <c r="BT12" i="5"/>
  <c r="FT12" i="5" s="1"/>
  <c r="BS12" i="5"/>
  <c r="FS12" i="5" s="1"/>
  <c r="BR12" i="5"/>
  <c r="FR12" i="5" s="1"/>
  <c r="BQ12" i="5"/>
  <c r="FQ12" i="5" s="1"/>
  <c r="BP12" i="5"/>
  <c r="FP12" i="5" s="1"/>
  <c r="BO12" i="5"/>
  <c r="FO12" i="5" s="1"/>
  <c r="BN12" i="5"/>
  <c r="FN12" i="5" s="1"/>
  <c r="BM12" i="5"/>
  <c r="FM12" i="5" s="1"/>
  <c r="BL12" i="5"/>
  <c r="FL12" i="5" s="1"/>
  <c r="BK12" i="5"/>
  <c r="FK12" i="5" s="1"/>
  <c r="BJ12" i="5"/>
  <c r="FJ12" i="5" s="1"/>
  <c r="BI12" i="5"/>
  <c r="FI12" i="5" s="1"/>
  <c r="BH12" i="5"/>
  <c r="FH12" i="5" s="1"/>
  <c r="BG12" i="5"/>
  <c r="FG12" i="5" s="1"/>
  <c r="BF12" i="5"/>
  <c r="FF12" i="5" s="1"/>
  <c r="BE12" i="5"/>
  <c r="FE12" i="5" s="1"/>
  <c r="BD12" i="5"/>
  <c r="FD12" i="5" s="1"/>
  <c r="BC12" i="5"/>
  <c r="FC12" i="5" s="1"/>
  <c r="BB12" i="5"/>
  <c r="FB12" i="5" s="1"/>
  <c r="BA12" i="5"/>
  <c r="FA12" i="5" s="1"/>
  <c r="AZ12" i="5"/>
  <c r="EZ12" i="5" s="1"/>
  <c r="AY12" i="5"/>
  <c r="EY12" i="5" s="1"/>
  <c r="AX12" i="5"/>
  <c r="EX12" i="5" s="1"/>
  <c r="AW12" i="5"/>
  <c r="EW12" i="5" s="1"/>
  <c r="AV12" i="5"/>
  <c r="EV12" i="5" s="1"/>
  <c r="AU12" i="5"/>
  <c r="EU12" i="5" s="1"/>
  <c r="AT12" i="5"/>
  <c r="ET12" i="5" s="1"/>
  <c r="AS12" i="5"/>
  <c r="ES12" i="5" s="1"/>
  <c r="AR12" i="5"/>
  <c r="ER12" i="5" s="1"/>
  <c r="AQ12" i="5"/>
  <c r="EQ12" i="5" s="1"/>
  <c r="AP12" i="5"/>
  <c r="EP12" i="5" s="1"/>
  <c r="AO12" i="5"/>
  <c r="EO12" i="5" s="1"/>
  <c r="AN12" i="5"/>
  <c r="EN12" i="5" s="1"/>
  <c r="AM12" i="5"/>
  <c r="EM12" i="5" s="1"/>
  <c r="AL12" i="5"/>
  <c r="EL12" i="5" s="1"/>
  <c r="AK12" i="5"/>
  <c r="EK12" i="5" s="1"/>
  <c r="AJ12" i="5"/>
  <c r="EJ12" i="5" s="1"/>
  <c r="AI12" i="5"/>
  <c r="EI12" i="5" s="1"/>
  <c r="AH12" i="5"/>
  <c r="EH12" i="5" s="1"/>
  <c r="AG12" i="5"/>
  <c r="EG12" i="5" s="1"/>
  <c r="AF12" i="5"/>
  <c r="EF12" i="5" s="1"/>
  <c r="AE12" i="5"/>
  <c r="EE12" i="5" s="1"/>
  <c r="AD12" i="5"/>
  <c r="ED12" i="5" s="1"/>
  <c r="AC12" i="5"/>
  <c r="EC12" i="5" s="1"/>
  <c r="AB12" i="5"/>
  <c r="EB12" i="5" s="1"/>
  <c r="AA12" i="5"/>
  <c r="EA12" i="5" s="1"/>
  <c r="Z12" i="5"/>
  <c r="DZ12" i="5" s="1"/>
  <c r="Y12" i="5"/>
  <c r="DY12" i="5" s="1"/>
  <c r="X12" i="5"/>
  <c r="DX12" i="5" s="1"/>
  <c r="W12" i="5"/>
  <c r="DW12" i="5" s="1"/>
  <c r="V12" i="5"/>
  <c r="DV12" i="5" s="1"/>
  <c r="U12" i="5"/>
  <c r="DU12" i="5" s="1"/>
  <c r="T12" i="5"/>
  <c r="DT12" i="5" s="1"/>
  <c r="S12" i="5"/>
  <c r="DS12" i="5" s="1"/>
  <c r="R12" i="5"/>
  <c r="DR12" i="5" s="1"/>
  <c r="Q12" i="5"/>
  <c r="DQ12" i="5" s="1"/>
  <c r="P12" i="5"/>
  <c r="DP12" i="5" s="1"/>
  <c r="O12" i="5"/>
  <c r="DO12" i="5" s="1"/>
  <c r="N12" i="5"/>
  <c r="DN12" i="5" s="1"/>
  <c r="M12" i="5"/>
  <c r="DM12" i="5" s="1"/>
  <c r="L12" i="5"/>
  <c r="DL12" i="5" s="1"/>
  <c r="K12" i="5"/>
  <c r="DK12" i="5" s="1"/>
  <c r="J12" i="5"/>
  <c r="I12" i="5"/>
  <c r="DI12" i="5" s="1"/>
  <c r="H12" i="5"/>
  <c r="DH12" i="5" s="1"/>
  <c r="G12" i="5"/>
  <c r="DG12" i="5" s="1"/>
  <c r="F12" i="5"/>
  <c r="DF12" i="5" s="1"/>
  <c r="DB11" i="5"/>
  <c r="DA11" i="5"/>
  <c r="HA11" i="5" s="1"/>
  <c r="CZ11" i="5"/>
  <c r="GZ11" i="5" s="1"/>
  <c r="CY11" i="5"/>
  <c r="GY11" i="5" s="1"/>
  <c r="CX11" i="5"/>
  <c r="GX11" i="5" s="1"/>
  <c r="CW11" i="5"/>
  <c r="GW11" i="5" s="1"/>
  <c r="CV11" i="5"/>
  <c r="GV11" i="5" s="1"/>
  <c r="CU11" i="5"/>
  <c r="GU11" i="5" s="1"/>
  <c r="CT11" i="5"/>
  <c r="GT11" i="5" s="1"/>
  <c r="CS11" i="5"/>
  <c r="GS11" i="5" s="1"/>
  <c r="CR11" i="5"/>
  <c r="GR11" i="5" s="1"/>
  <c r="CQ11" i="5"/>
  <c r="GQ11" i="5" s="1"/>
  <c r="CP11" i="5"/>
  <c r="GP11" i="5" s="1"/>
  <c r="CO11" i="5"/>
  <c r="GO11" i="5" s="1"/>
  <c r="CN11" i="5"/>
  <c r="GN11" i="5" s="1"/>
  <c r="CM11" i="5"/>
  <c r="GM11" i="5" s="1"/>
  <c r="CL11" i="5"/>
  <c r="GL11" i="5" s="1"/>
  <c r="CK11" i="5"/>
  <c r="GK11" i="5" s="1"/>
  <c r="CJ11" i="5"/>
  <c r="GJ11" i="5" s="1"/>
  <c r="CI11" i="5"/>
  <c r="GI11" i="5" s="1"/>
  <c r="CH11" i="5"/>
  <c r="GH11" i="5" s="1"/>
  <c r="CG11" i="5"/>
  <c r="GG11" i="5" s="1"/>
  <c r="CF11" i="5"/>
  <c r="GF11" i="5" s="1"/>
  <c r="CE11" i="5"/>
  <c r="GE11" i="5" s="1"/>
  <c r="CD11" i="5"/>
  <c r="GD11" i="5" s="1"/>
  <c r="CC11" i="5"/>
  <c r="GC11" i="5" s="1"/>
  <c r="CB11" i="5"/>
  <c r="GB11" i="5" s="1"/>
  <c r="CA11" i="5"/>
  <c r="GA11" i="5" s="1"/>
  <c r="BZ11" i="5"/>
  <c r="FZ11" i="5" s="1"/>
  <c r="BY11" i="5"/>
  <c r="FY11" i="5" s="1"/>
  <c r="BX11" i="5"/>
  <c r="FX11" i="5" s="1"/>
  <c r="BW11" i="5"/>
  <c r="FW11" i="5" s="1"/>
  <c r="BV11" i="5"/>
  <c r="FV11" i="5" s="1"/>
  <c r="BU11" i="5"/>
  <c r="FU11" i="5" s="1"/>
  <c r="BT11" i="5"/>
  <c r="FT11" i="5" s="1"/>
  <c r="BS11" i="5"/>
  <c r="FS11" i="5" s="1"/>
  <c r="BR11" i="5"/>
  <c r="FR11" i="5" s="1"/>
  <c r="BQ11" i="5"/>
  <c r="FQ11" i="5" s="1"/>
  <c r="BP11" i="5"/>
  <c r="FP11" i="5" s="1"/>
  <c r="BO11" i="5"/>
  <c r="FO11" i="5" s="1"/>
  <c r="BN11" i="5"/>
  <c r="FN11" i="5" s="1"/>
  <c r="BM11" i="5"/>
  <c r="FM11" i="5" s="1"/>
  <c r="BL11" i="5"/>
  <c r="FL11" i="5" s="1"/>
  <c r="BK11" i="5"/>
  <c r="FK11" i="5" s="1"/>
  <c r="BJ11" i="5"/>
  <c r="FJ11" i="5" s="1"/>
  <c r="BI11" i="5"/>
  <c r="FI11" i="5" s="1"/>
  <c r="BH11" i="5"/>
  <c r="FH11" i="5" s="1"/>
  <c r="BG11" i="5"/>
  <c r="FG11" i="5" s="1"/>
  <c r="BF11" i="5"/>
  <c r="FF11" i="5" s="1"/>
  <c r="BE11" i="5"/>
  <c r="FE11" i="5" s="1"/>
  <c r="BD11" i="5"/>
  <c r="FD11" i="5" s="1"/>
  <c r="BC11" i="5"/>
  <c r="FC11" i="5" s="1"/>
  <c r="BB11" i="5"/>
  <c r="FB11" i="5" s="1"/>
  <c r="BA11" i="5"/>
  <c r="FA11" i="5" s="1"/>
  <c r="AZ11" i="5"/>
  <c r="EZ11" i="5" s="1"/>
  <c r="AY11" i="5"/>
  <c r="EY11" i="5" s="1"/>
  <c r="AX11" i="5"/>
  <c r="EX11" i="5" s="1"/>
  <c r="AW11" i="5"/>
  <c r="EW11" i="5" s="1"/>
  <c r="AV11" i="5"/>
  <c r="EV11" i="5" s="1"/>
  <c r="AU11" i="5"/>
  <c r="EU11" i="5" s="1"/>
  <c r="AT11" i="5"/>
  <c r="ET11" i="5" s="1"/>
  <c r="AS11" i="5"/>
  <c r="ES11" i="5" s="1"/>
  <c r="AR11" i="5"/>
  <c r="ER11" i="5" s="1"/>
  <c r="AQ11" i="5"/>
  <c r="EQ11" i="5" s="1"/>
  <c r="AP11" i="5"/>
  <c r="EP11" i="5" s="1"/>
  <c r="AO11" i="5"/>
  <c r="EO11" i="5" s="1"/>
  <c r="AN11" i="5"/>
  <c r="EN11" i="5" s="1"/>
  <c r="AM11" i="5"/>
  <c r="EM11" i="5" s="1"/>
  <c r="AL11" i="5"/>
  <c r="EL11" i="5" s="1"/>
  <c r="AK11" i="5"/>
  <c r="EK11" i="5" s="1"/>
  <c r="AJ11" i="5"/>
  <c r="EJ11" i="5" s="1"/>
  <c r="AI11" i="5"/>
  <c r="EI11" i="5" s="1"/>
  <c r="AH11" i="5"/>
  <c r="EH11" i="5" s="1"/>
  <c r="AG11" i="5"/>
  <c r="EG11" i="5" s="1"/>
  <c r="AF11" i="5"/>
  <c r="EF11" i="5" s="1"/>
  <c r="AE11" i="5"/>
  <c r="EE11" i="5" s="1"/>
  <c r="AD11" i="5"/>
  <c r="ED11" i="5" s="1"/>
  <c r="AC11" i="5"/>
  <c r="EC11" i="5" s="1"/>
  <c r="AB11" i="5"/>
  <c r="EB11" i="5" s="1"/>
  <c r="AA11" i="5"/>
  <c r="EA11" i="5" s="1"/>
  <c r="Z11" i="5"/>
  <c r="DZ11" i="5" s="1"/>
  <c r="Y11" i="5"/>
  <c r="DY11" i="5" s="1"/>
  <c r="X11" i="5"/>
  <c r="DX11" i="5" s="1"/>
  <c r="W11" i="5"/>
  <c r="DW11" i="5" s="1"/>
  <c r="V11" i="5"/>
  <c r="DV11" i="5" s="1"/>
  <c r="U11" i="5"/>
  <c r="DU11" i="5" s="1"/>
  <c r="T11" i="5"/>
  <c r="DT11" i="5" s="1"/>
  <c r="S11" i="5"/>
  <c r="DS11" i="5" s="1"/>
  <c r="R11" i="5"/>
  <c r="DR11" i="5" s="1"/>
  <c r="Q11" i="5"/>
  <c r="DQ11" i="5" s="1"/>
  <c r="P11" i="5"/>
  <c r="DP11" i="5" s="1"/>
  <c r="O11" i="5"/>
  <c r="N11" i="5"/>
  <c r="DN11" i="5" s="1"/>
  <c r="M11" i="5"/>
  <c r="DM11" i="5" s="1"/>
  <c r="L11" i="5"/>
  <c r="DL11" i="5" s="1"/>
  <c r="K11" i="5"/>
  <c r="DK11" i="5" s="1"/>
  <c r="J11" i="5"/>
  <c r="DJ11" i="5" s="1"/>
  <c r="I11" i="5"/>
  <c r="DI11" i="5" s="1"/>
  <c r="H11" i="5"/>
  <c r="DH11" i="5" s="1"/>
  <c r="G11" i="5"/>
  <c r="DG11" i="5" s="1"/>
  <c r="F11" i="5"/>
  <c r="DF11" i="5" s="1"/>
  <c r="DB10" i="5"/>
  <c r="DA10" i="5"/>
  <c r="HA10" i="5" s="1"/>
  <c r="CZ10" i="5"/>
  <c r="GZ10" i="5" s="1"/>
  <c r="CY10" i="5"/>
  <c r="GY10" i="5" s="1"/>
  <c r="CX10" i="5"/>
  <c r="GX10" i="5" s="1"/>
  <c r="CW10" i="5"/>
  <c r="GW10" i="5" s="1"/>
  <c r="CV10" i="5"/>
  <c r="GV10" i="5" s="1"/>
  <c r="CU10" i="5"/>
  <c r="GU10" i="5" s="1"/>
  <c r="CT10" i="5"/>
  <c r="GT10" i="5" s="1"/>
  <c r="CS10" i="5"/>
  <c r="GS10" i="5" s="1"/>
  <c r="CR10" i="5"/>
  <c r="GR10" i="5" s="1"/>
  <c r="CQ10" i="5"/>
  <c r="GQ10" i="5" s="1"/>
  <c r="CP10" i="5"/>
  <c r="GP10" i="5" s="1"/>
  <c r="CO10" i="5"/>
  <c r="GO10" i="5" s="1"/>
  <c r="CN10" i="5"/>
  <c r="GN10" i="5" s="1"/>
  <c r="CM10" i="5"/>
  <c r="GM10" i="5" s="1"/>
  <c r="CL10" i="5"/>
  <c r="GL10" i="5" s="1"/>
  <c r="CK10" i="5"/>
  <c r="GK10" i="5" s="1"/>
  <c r="CJ10" i="5"/>
  <c r="GJ10" i="5" s="1"/>
  <c r="CI10" i="5"/>
  <c r="GI10" i="5" s="1"/>
  <c r="CH10" i="5"/>
  <c r="GH10" i="5" s="1"/>
  <c r="CG10" i="5"/>
  <c r="GG10" i="5" s="1"/>
  <c r="CF10" i="5"/>
  <c r="GF10" i="5" s="1"/>
  <c r="CE10" i="5"/>
  <c r="GE10" i="5" s="1"/>
  <c r="CD10" i="5"/>
  <c r="GD10" i="5" s="1"/>
  <c r="CC10" i="5"/>
  <c r="GC10" i="5" s="1"/>
  <c r="CB10" i="5"/>
  <c r="GB10" i="5" s="1"/>
  <c r="CA10" i="5"/>
  <c r="GA10" i="5" s="1"/>
  <c r="BZ10" i="5"/>
  <c r="FZ10" i="5" s="1"/>
  <c r="BY10" i="5"/>
  <c r="FY10" i="5" s="1"/>
  <c r="BX10" i="5"/>
  <c r="FX10" i="5" s="1"/>
  <c r="BW10" i="5"/>
  <c r="FW10" i="5" s="1"/>
  <c r="BV10" i="5"/>
  <c r="FV10" i="5" s="1"/>
  <c r="BU10" i="5"/>
  <c r="FU10" i="5" s="1"/>
  <c r="BT10" i="5"/>
  <c r="FT10" i="5" s="1"/>
  <c r="BS10" i="5"/>
  <c r="FS10" i="5" s="1"/>
  <c r="BR10" i="5"/>
  <c r="FR10" i="5" s="1"/>
  <c r="BQ10" i="5"/>
  <c r="FQ10" i="5" s="1"/>
  <c r="BP10" i="5"/>
  <c r="FP10" i="5" s="1"/>
  <c r="BO10" i="5"/>
  <c r="FO10" i="5" s="1"/>
  <c r="BN10" i="5"/>
  <c r="FN10" i="5" s="1"/>
  <c r="BM10" i="5"/>
  <c r="FM10" i="5" s="1"/>
  <c r="BL10" i="5"/>
  <c r="FL10" i="5" s="1"/>
  <c r="BK10" i="5"/>
  <c r="FK10" i="5" s="1"/>
  <c r="BJ10" i="5"/>
  <c r="FJ10" i="5" s="1"/>
  <c r="BI10" i="5"/>
  <c r="FI10" i="5" s="1"/>
  <c r="BH10" i="5"/>
  <c r="FH10" i="5" s="1"/>
  <c r="BG10" i="5"/>
  <c r="FG10" i="5" s="1"/>
  <c r="BF10" i="5"/>
  <c r="FF10" i="5" s="1"/>
  <c r="BE10" i="5"/>
  <c r="FE10" i="5" s="1"/>
  <c r="BD10" i="5"/>
  <c r="FD10" i="5" s="1"/>
  <c r="BC10" i="5"/>
  <c r="FC10" i="5" s="1"/>
  <c r="BB10" i="5"/>
  <c r="FB10" i="5" s="1"/>
  <c r="BA10" i="5"/>
  <c r="FA10" i="5" s="1"/>
  <c r="AZ10" i="5"/>
  <c r="EZ10" i="5" s="1"/>
  <c r="AY10" i="5"/>
  <c r="EY10" i="5" s="1"/>
  <c r="AX10" i="5"/>
  <c r="EX10" i="5" s="1"/>
  <c r="AW10" i="5"/>
  <c r="EW10" i="5" s="1"/>
  <c r="AV10" i="5"/>
  <c r="EV10" i="5" s="1"/>
  <c r="AU10" i="5"/>
  <c r="EU10" i="5" s="1"/>
  <c r="AT10" i="5"/>
  <c r="ET10" i="5" s="1"/>
  <c r="AS10" i="5"/>
  <c r="ES10" i="5" s="1"/>
  <c r="AR10" i="5"/>
  <c r="ER10" i="5" s="1"/>
  <c r="AQ10" i="5"/>
  <c r="EQ10" i="5" s="1"/>
  <c r="AP10" i="5"/>
  <c r="EP10" i="5" s="1"/>
  <c r="AO10" i="5"/>
  <c r="EO10" i="5" s="1"/>
  <c r="AN10" i="5"/>
  <c r="EN10" i="5" s="1"/>
  <c r="AM10" i="5"/>
  <c r="EM10" i="5" s="1"/>
  <c r="AL10" i="5"/>
  <c r="EL10" i="5" s="1"/>
  <c r="AK10" i="5"/>
  <c r="EK10" i="5" s="1"/>
  <c r="AJ10" i="5"/>
  <c r="EJ10" i="5" s="1"/>
  <c r="AI10" i="5"/>
  <c r="EI10" i="5" s="1"/>
  <c r="AH10" i="5"/>
  <c r="EH10" i="5" s="1"/>
  <c r="AG10" i="5"/>
  <c r="EG10" i="5" s="1"/>
  <c r="AF10" i="5"/>
  <c r="EF10" i="5" s="1"/>
  <c r="AE10" i="5"/>
  <c r="EE10" i="5" s="1"/>
  <c r="AD10" i="5"/>
  <c r="ED10" i="5" s="1"/>
  <c r="AC10" i="5"/>
  <c r="EC10" i="5" s="1"/>
  <c r="AB10" i="5"/>
  <c r="EB10" i="5" s="1"/>
  <c r="AA10" i="5"/>
  <c r="EA10" i="5" s="1"/>
  <c r="Z10" i="5"/>
  <c r="DZ10" i="5" s="1"/>
  <c r="Y10" i="5"/>
  <c r="DY10" i="5" s="1"/>
  <c r="X10" i="5"/>
  <c r="DX10" i="5" s="1"/>
  <c r="W10" i="5"/>
  <c r="DW10" i="5" s="1"/>
  <c r="V10" i="5"/>
  <c r="DV10" i="5" s="1"/>
  <c r="U10" i="5"/>
  <c r="DU10" i="5" s="1"/>
  <c r="T10" i="5"/>
  <c r="DT10" i="5" s="1"/>
  <c r="S10" i="5"/>
  <c r="DS10" i="5" s="1"/>
  <c r="R10" i="5"/>
  <c r="DR10" i="5" s="1"/>
  <c r="Q10" i="5"/>
  <c r="DQ10" i="5" s="1"/>
  <c r="P10" i="5"/>
  <c r="DP10" i="5" s="1"/>
  <c r="O10" i="5"/>
  <c r="DO10" i="5" s="1"/>
  <c r="N10" i="5"/>
  <c r="DN10" i="5" s="1"/>
  <c r="M10" i="5"/>
  <c r="DM10" i="5" s="1"/>
  <c r="L10" i="5"/>
  <c r="DL10" i="5" s="1"/>
  <c r="K10" i="5"/>
  <c r="DK10" i="5" s="1"/>
  <c r="J10" i="5"/>
  <c r="DJ10" i="5" s="1"/>
  <c r="I10" i="5"/>
  <c r="DI10" i="5" s="1"/>
  <c r="H10" i="5"/>
  <c r="DH10" i="5" s="1"/>
  <c r="G10" i="5"/>
  <c r="DG10" i="5" s="1"/>
  <c r="F10" i="5"/>
  <c r="DF10" i="5" s="1"/>
  <c r="DB9" i="5"/>
  <c r="DA9" i="5"/>
  <c r="HA9" i="5" s="1"/>
  <c r="CZ9" i="5"/>
  <c r="GZ9" i="5" s="1"/>
  <c r="CY9" i="5"/>
  <c r="GY9" i="5" s="1"/>
  <c r="CX9" i="5"/>
  <c r="GX9" i="5" s="1"/>
  <c r="CW9" i="5"/>
  <c r="GW9" i="5" s="1"/>
  <c r="CV9" i="5"/>
  <c r="GV9" i="5" s="1"/>
  <c r="CU9" i="5"/>
  <c r="GU9" i="5" s="1"/>
  <c r="CT9" i="5"/>
  <c r="GT9" i="5" s="1"/>
  <c r="CS9" i="5"/>
  <c r="GS9" i="5" s="1"/>
  <c r="CR9" i="5"/>
  <c r="GR9" i="5" s="1"/>
  <c r="CQ9" i="5"/>
  <c r="GQ9" i="5" s="1"/>
  <c r="CP9" i="5"/>
  <c r="GP9" i="5" s="1"/>
  <c r="CO9" i="5"/>
  <c r="GO9" i="5" s="1"/>
  <c r="CN9" i="5"/>
  <c r="GN9" i="5" s="1"/>
  <c r="CM9" i="5"/>
  <c r="GM9" i="5" s="1"/>
  <c r="CL9" i="5"/>
  <c r="GL9" i="5" s="1"/>
  <c r="CK9" i="5"/>
  <c r="GK9" i="5" s="1"/>
  <c r="CJ9" i="5"/>
  <c r="GJ9" i="5" s="1"/>
  <c r="CI9" i="5"/>
  <c r="GI9" i="5" s="1"/>
  <c r="CH9" i="5"/>
  <c r="GH9" i="5" s="1"/>
  <c r="CG9" i="5"/>
  <c r="GG9" i="5" s="1"/>
  <c r="CF9" i="5"/>
  <c r="GF9" i="5" s="1"/>
  <c r="CE9" i="5"/>
  <c r="GE9" i="5" s="1"/>
  <c r="CD9" i="5"/>
  <c r="GD9" i="5" s="1"/>
  <c r="CC9" i="5"/>
  <c r="GC9" i="5" s="1"/>
  <c r="CB9" i="5"/>
  <c r="GB9" i="5" s="1"/>
  <c r="CA9" i="5"/>
  <c r="GA9" i="5" s="1"/>
  <c r="BZ9" i="5"/>
  <c r="FZ9" i="5" s="1"/>
  <c r="BY9" i="5"/>
  <c r="FY9" i="5" s="1"/>
  <c r="BX9" i="5"/>
  <c r="FX9" i="5" s="1"/>
  <c r="BW9" i="5"/>
  <c r="FW9" i="5" s="1"/>
  <c r="BV9" i="5"/>
  <c r="FV9" i="5" s="1"/>
  <c r="BU9" i="5"/>
  <c r="FU9" i="5" s="1"/>
  <c r="BT9" i="5"/>
  <c r="FT9" i="5" s="1"/>
  <c r="BS9" i="5"/>
  <c r="FS9" i="5" s="1"/>
  <c r="BR9" i="5"/>
  <c r="FR9" i="5" s="1"/>
  <c r="BQ9" i="5"/>
  <c r="FQ9" i="5" s="1"/>
  <c r="BP9" i="5"/>
  <c r="FP9" i="5" s="1"/>
  <c r="BO9" i="5"/>
  <c r="FO9" i="5" s="1"/>
  <c r="BN9" i="5"/>
  <c r="FN9" i="5" s="1"/>
  <c r="BM9" i="5"/>
  <c r="FM9" i="5" s="1"/>
  <c r="BL9" i="5"/>
  <c r="FL9" i="5" s="1"/>
  <c r="BK9" i="5"/>
  <c r="FK9" i="5" s="1"/>
  <c r="BJ9" i="5"/>
  <c r="FJ9" i="5" s="1"/>
  <c r="BI9" i="5"/>
  <c r="FI9" i="5" s="1"/>
  <c r="BH9" i="5"/>
  <c r="FH9" i="5" s="1"/>
  <c r="BG9" i="5"/>
  <c r="FG9" i="5" s="1"/>
  <c r="BF9" i="5"/>
  <c r="FF9" i="5" s="1"/>
  <c r="BE9" i="5"/>
  <c r="FE9" i="5" s="1"/>
  <c r="BD9" i="5"/>
  <c r="FD9" i="5" s="1"/>
  <c r="BC9" i="5"/>
  <c r="FC9" i="5" s="1"/>
  <c r="BB9" i="5"/>
  <c r="FB9" i="5" s="1"/>
  <c r="BA9" i="5"/>
  <c r="FA9" i="5" s="1"/>
  <c r="AZ9" i="5"/>
  <c r="EZ9" i="5" s="1"/>
  <c r="AY9" i="5"/>
  <c r="EY9" i="5" s="1"/>
  <c r="AX9" i="5"/>
  <c r="EX9" i="5" s="1"/>
  <c r="AW9" i="5"/>
  <c r="EW9" i="5" s="1"/>
  <c r="AV9" i="5"/>
  <c r="EV9" i="5" s="1"/>
  <c r="AU9" i="5"/>
  <c r="EU9" i="5" s="1"/>
  <c r="AT9" i="5"/>
  <c r="ET9" i="5" s="1"/>
  <c r="AS9" i="5"/>
  <c r="ES9" i="5" s="1"/>
  <c r="AR9" i="5"/>
  <c r="ER9" i="5" s="1"/>
  <c r="AQ9" i="5"/>
  <c r="EQ9" i="5" s="1"/>
  <c r="AP9" i="5"/>
  <c r="EP9" i="5" s="1"/>
  <c r="AO9" i="5"/>
  <c r="EO9" i="5" s="1"/>
  <c r="AN9" i="5"/>
  <c r="EN9" i="5" s="1"/>
  <c r="AM9" i="5"/>
  <c r="EM9" i="5" s="1"/>
  <c r="AL9" i="5"/>
  <c r="EL9" i="5" s="1"/>
  <c r="AK9" i="5"/>
  <c r="EK9" i="5" s="1"/>
  <c r="AJ9" i="5"/>
  <c r="EJ9" i="5" s="1"/>
  <c r="AI9" i="5"/>
  <c r="EI9" i="5" s="1"/>
  <c r="AH9" i="5"/>
  <c r="EH9" i="5" s="1"/>
  <c r="AG9" i="5"/>
  <c r="EG9" i="5" s="1"/>
  <c r="AF9" i="5"/>
  <c r="EF9" i="5" s="1"/>
  <c r="AE9" i="5"/>
  <c r="EE9" i="5" s="1"/>
  <c r="AD9" i="5"/>
  <c r="ED9" i="5" s="1"/>
  <c r="AC9" i="5"/>
  <c r="EC9" i="5" s="1"/>
  <c r="AB9" i="5"/>
  <c r="EB9" i="5" s="1"/>
  <c r="AA9" i="5"/>
  <c r="EA9" i="5" s="1"/>
  <c r="Z9" i="5"/>
  <c r="DZ9" i="5" s="1"/>
  <c r="Y9" i="5"/>
  <c r="DY9" i="5" s="1"/>
  <c r="X9" i="5"/>
  <c r="DX9" i="5" s="1"/>
  <c r="W9" i="5"/>
  <c r="DW9" i="5" s="1"/>
  <c r="V9" i="5"/>
  <c r="DV9" i="5" s="1"/>
  <c r="U9" i="5"/>
  <c r="DU9" i="5" s="1"/>
  <c r="T9" i="5"/>
  <c r="DT9" i="5" s="1"/>
  <c r="S9" i="5"/>
  <c r="DS9" i="5" s="1"/>
  <c r="R9" i="5"/>
  <c r="DR9" i="5" s="1"/>
  <c r="Q9" i="5"/>
  <c r="DQ9" i="5" s="1"/>
  <c r="P9" i="5"/>
  <c r="DP9" i="5" s="1"/>
  <c r="O9" i="5"/>
  <c r="DO9" i="5" s="1"/>
  <c r="N9" i="5"/>
  <c r="DN9" i="5" s="1"/>
  <c r="M9" i="5"/>
  <c r="DM9" i="5" s="1"/>
  <c r="L9" i="5"/>
  <c r="DL9" i="5" s="1"/>
  <c r="K9" i="5"/>
  <c r="DK9" i="5" s="1"/>
  <c r="J9" i="5"/>
  <c r="DJ9" i="5" s="1"/>
  <c r="I9" i="5"/>
  <c r="H9" i="5"/>
  <c r="DH9" i="5" s="1"/>
  <c r="G9" i="5"/>
  <c r="DG9" i="5" s="1"/>
  <c r="F9" i="5"/>
  <c r="DF9" i="5" s="1"/>
  <c r="DB8" i="5"/>
  <c r="DA8" i="5"/>
  <c r="HA8" i="5" s="1"/>
  <c r="CZ8" i="5"/>
  <c r="GZ8" i="5" s="1"/>
  <c r="CY8" i="5"/>
  <c r="GY8" i="5" s="1"/>
  <c r="CX8" i="5"/>
  <c r="GX8" i="5" s="1"/>
  <c r="CW8" i="5"/>
  <c r="GW8" i="5" s="1"/>
  <c r="CV8" i="5"/>
  <c r="GV8" i="5" s="1"/>
  <c r="CU8" i="5"/>
  <c r="GU8" i="5" s="1"/>
  <c r="CT8" i="5"/>
  <c r="GT8" i="5" s="1"/>
  <c r="CS8" i="5"/>
  <c r="GS8" i="5" s="1"/>
  <c r="CR8" i="5"/>
  <c r="GR8" i="5" s="1"/>
  <c r="CQ8" i="5"/>
  <c r="GQ8" i="5" s="1"/>
  <c r="CP8" i="5"/>
  <c r="GP8" i="5" s="1"/>
  <c r="CO8" i="5"/>
  <c r="GO8" i="5" s="1"/>
  <c r="CN8" i="5"/>
  <c r="GN8" i="5" s="1"/>
  <c r="CM8" i="5"/>
  <c r="GM8" i="5" s="1"/>
  <c r="CL8" i="5"/>
  <c r="GL8" i="5" s="1"/>
  <c r="CK8" i="5"/>
  <c r="GK8" i="5" s="1"/>
  <c r="CJ8" i="5"/>
  <c r="GJ8" i="5" s="1"/>
  <c r="CI8" i="5"/>
  <c r="GI8" i="5" s="1"/>
  <c r="CH8" i="5"/>
  <c r="GH8" i="5" s="1"/>
  <c r="CG8" i="5"/>
  <c r="GG8" i="5" s="1"/>
  <c r="CF8" i="5"/>
  <c r="GF8" i="5" s="1"/>
  <c r="CE8" i="5"/>
  <c r="GE8" i="5" s="1"/>
  <c r="CD8" i="5"/>
  <c r="GD8" i="5" s="1"/>
  <c r="CC8" i="5"/>
  <c r="GC8" i="5" s="1"/>
  <c r="CB8" i="5"/>
  <c r="GB8" i="5" s="1"/>
  <c r="CA8" i="5"/>
  <c r="GA8" i="5" s="1"/>
  <c r="BZ8" i="5"/>
  <c r="FZ8" i="5" s="1"/>
  <c r="BY8" i="5"/>
  <c r="FY8" i="5" s="1"/>
  <c r="BX8" i="5"/>
  <c r="FX8" i="5" s="1"/>
  <c r="BW8" i="5"/>
  <c r="FW8" i="5" s="1"/>
  <c r="BV8" i="5"/>
  <c r="FV8" i="5" s="1"/>
  <c r="BU8" i="5"/>
  <c r="FU8" i="5" s="1"/>
  <c r="BT8" i="5"/>
  <c r="FT8" i="5" s="1"/>
  <c r="BS8" i="5"/>
  <c r="FS8" i="5" s="1"/>
  <c r="BR8" i="5"/>
  <c r="FR8" i="5" s="1"/>
  <c r="BQ8" i="5"/>
  <c r="FQ8" i="5" s="1"/>
  <c r="BP8" i="5"/>
  <c r="FP8" i="5" s="1"/>
  <c r="BO8" i="5"/>
  <c r="FO8" i="5" s="1"/>
  <c r="BN8" i="5"/>
  <c r="FN8" i="5" s="1"/>
  <c r="BM8" i="5"/>
  <c r="FM8" i="5" s="1"/>
  <c r="BL8" i="5"/>
  <c r="FL8" i="5" s="1"/>
  <c r="BK8" i="5"/>
  <c r="FK8" i="5" s="1"/>
  <c r="BJ8" i="5"/>
  <c r="FJ8" i="5" s="1"/>
  <c r="BI8" i="5"/>
  <c r="FI8" i="5" s="1"/>
  <c r="BH8" i="5"/>
  <c r="FH8" i="5" s="1"/>
  <c r="BG8" i="5"/>
  <c r="FG8" i="5" s="1"/>
  <c r="BF8" i="5"/>
  <c r="FF8" i="5" s="1"/>
  <c r="BE8" i="5"/>
  <c r="FE8" i="5" s="1"/>
  <c r="BD8" i="5"/>
  <c r="FD8" i="5" s="1"/>
  <c r="BC8" i="5"/>
  <c r="FC8" i="5" s="1"/>
  <c r="BB8" i="5"/>
  <c r="FB8" i="5" s="1"/>
  <c r="BA8" i="5"/>
  <c r="FA8" i="5" s="1"/>
  <c r="AZ8" i="5"/>
  <c r="EZ8" i="5" s="1"/>
  <c r="AY8" i="5"/>
  <c r="EY8" i="5" s="1"/>
  <c r="AX8" i="5"/>
  <c r="EX8" i="5" s="1"/>
  <c r="AW8" i="5"/>
  <c r="EW8" i="5" s="1"/>
  <c r="AV8" i="5"/>
  <c r="EV8" i="5" s="1"/>
  <c r="AU8" i="5"/>
  <c r="EU8" i="5" s="1"/>
  <c r="AT8" i="5"/>
  <c r="ET8" i="5" s="1"/>
  <c r="AS8" i="5"/>
  <c r="ES8" i="5" s="1"/>
  <c r="AR8" i="5"/>
  <c r="ER8" i="5" s="1"/>
  <c r="AQ8" i="5"/>
  <c r="EQ8" i="5" s="1"/>
  <c r="AP8" i="5"/>
  <c r="EP8" i="5" s="1"/>
  <c r="AO8" i="5"/>
  <c r="EO8" i="5" s="1"/>
  <c r="AN8" i="5"/>
  <c r="EN8" i="5" s="1"/>
  <c r="AM8" i="5"/>
  <c r="EM8" i="5" s="1"/>
  <c r="AL8" i="5"/>
  <c r="EL8" i="5" s="1"/>
  <c r="AK8" i="5"/>
  <c r="EK8" i="5" s="1"/>
  <c r="AJ8" i="5"/>
  <c r="EJ8" i="5" s="1"/>
  <c r="AI8" i="5"/>
  <c r="EI8" i="5" s="1"/>
  <c r="AH8" i="5"/>
  <c r="EH8" i="5" s="1"/>
  <c r="AG8" i="5"/>
  <c r="EG8" i="5" s="1"/>
  <c r="AF8" i="5"/>
  <c r="EF8" i="5" s="1"/>
  <c r="AE8" i="5"/>
  <c r="EE8" i="5" s="1"/>
  <c r="AD8" i="5"/>
  <c r="ED8" i="5" s="1"/>
  <c r="AC8" i="5"/>
  <c r="EC8" i="5" s="1"/>
  <c r="AB8" i="5"/>
  <c r="EB8" i="5" s="1"/>
  <c r="AA8" i="5"/>
  <c r="EA8" i="5" s="1"/>
  <c r="Z8" i="5"/>
  <c r="DZ8" i="5" s="1"/>
  <c r="Y8" i="5"/>
  <c r="DY8" i="5" s="1"/>
  <c r="X8" i="5"/>
  <c r="DX8" i="5" s="1"/>
  <c r="W8" i="5"/>
  <c r="DW8" i="5" s="1"/>
  <c r="V8" i="5"/>
  <c r="DV8" i="5" s="1"/>
  <c r="U8" i="5"/>
  <c r="DU8" i="5" s="1"/>
  <c r="T8" i="5"/>
  <c r="DT8" i="5" s="1"/>
  <c r="S8" i="5"/>
  <c r="DS8" i="5" s="1"/>
  <c r="R8" i="5"/>
  <c r="DR8" i="5" s="1"/>
  <c r="Q8" i="5"/>
  <c r="DQ8" i="5" s="1"/>
  <c r="P8" i="5"/>
  <c r="DP8" i="5" s="1"/>
  <c r="O8" i="5"/>
  <c r="DO8" i="5" s="1"/>
  <c r="N8" i="5"/>
  <c r="M8" i="5"/>
  <c r="DM8" i="5" s="1"/>
  <c r="L8" i="5"/>
  <c r="DL8" i="5" s="1"/>
  <c r="K8" i="5"/>
  <c r="DK8" i="5" s="1"/>
  <c r="J8" i="5"/>
  <c r="DJ8" i="5" s="1"/>
  <c r="I8" i="5"/>
  <c r="DI8" i="5" s="1"/>
  <c r="H8" i="5"/>
  <c r="DH8" i="5" s="1"/>
  <c r="G8" i="5"/>
  <c r="DG8" i="5" s="1"/>
  <c r="F8" i="5"/>
  <c r="DF8" i="5" s="1"/>
  <c r="DB7" i="5"/>
  <c r="DA7" i="5"/>
  <c r="HA7" i="5" s="1"/>
  <c r="CZ7" i="5"/>
  <c r="GZ7" i="5" s="1"/>
  <c r="CY7" i="5"/>
  <c r="GY7" i="5" s="1"/>
  <c r="CX7" i="5"/>
  <c r="GX7" i="5" s="1"/>
  <c r="CW7" i="5"/>
  <c r="GW7" i="5" s="1"/>
  <c r="CV7" i="5"/>
  <c r="GV7" i="5" s="1"/>
  <c r="CU7" i="5"/>
  <c r="GU7" i="5" s="1"/>
  <c r="CT7" i="5"/>
  <c r="GT7" i="5" s="1"/>
  <c r="CS7" i="5"/>
  <c r="GS7" i="5" s="1"/>
  <c r="CR7" i="5"/>
  <c r="GR7" i="5" s="1"/>
  <c r="CQ7" i="5"/>
  <c r="GQ7" i="5" s="1"/>
  <c r="CP7" i="5"/>
  <c r="GP7" i="5" s="1"/>
  <c r="CO7" i="5"/>
  <c r="GO7" i="5" s="1"/>
  <c r="CN7" i="5"/>
  <c r="GN7" i="5" s="1"/>
  <c r="CM7" i="5"/>
  <c r="GM7" i="5" s="1"/>
  <c r="CL7" i="5"/>
  <c r="GL7" i="5" s="1"/>
  <c r="CK7" i="5"/>
  <c r="GK7" i="5" s="1"/>
  <c r="CJ7" i="5"/>
  <c r="GJ7" i="5" s="1"/>
  <c r="CI7" i="5"/>
  <c r="GI7" i="5" s="1"/>
  <c r="CH7" i="5"/>
  <c r="GH7" i="5" s="1"/>
  <c r="CG7" i="5"/>
  <c r="GG7" i="5" s="1"/>
  <c r="CF7" i="5"/>
  <c r="GF7" i="5" s="1"/>
  <c r="CE7" i="5"/>
  <c r="GE7" i="5" s="1"/>
  <c r="CD7" i="5"/>
  <c r="GD7" i="5" s="1"/>
  <c r="CC7" i="5"/>
  <c r="GC7" i="5" s="1"/>
  <c r="CB7" i="5"/>
  <c r="GB7" i="5" s="1"/>
  <c r="CA7" i="5"/>
  <c r="GA7" i="5" s="1"/>
  <c r="BZ7" i="5"/>
  <c r="FZ7" i="5" s="1"/>
  <c r="BY7" i="5"/>
  <c r="FY7" i="5" s="1"/>
  <c r="BX7" i="5"/>
  <c r="FX7" i="5" s="1"/>
  <c r="BW7" i="5"/>
  <c r="FW7" i="5" s="1"/>
  <c r="BV7" i="5"/>
  <c r="FV7" i="5" s="1"/>
  <c r="BU7" i="5"/>
  <c r="FU7" i="5" s="1"/>
  <c r="BT7" i="5"/>
  <c r="FT7" i="5" s="1"/>
  <c r="BS7" i="5"/>
  <c r="FS7" i="5" s="1"/>
  <c r="BR7" i="5"/>
  <c r="FR7" i="5" s="1"/>
  <c r="BQ7" i="5"/>
  <c r="FQ7" i="5" s="1"/>
  <c r="BP7" i="5"/>
  <c r="FP7" i="5" s="1"/>
  <c r="BO7" i="5"/>
  <c r="FO7" i="5" s="1"/>
  <c r="BN7" i="5"/>
  <c r="FN7" i="5" s="1"/>
  <c r="BM7" i="5"/>
  <c r="FM7" i="5" s="1"/>
  <c r="BL7" i="5"/>
  <c r="FL7" i="5" s="1"/>
  <c r="BK7" i="5"/>
  <c r="FK7" i="5" s="1"/>
  <c r="BJ7" i="5"/>
  <c r="FJ7" i="5" s="1"/>
  <c r="BI7" i="5"/>
  <c r="FI7" i="5" s="1"/>
  <c r="BH7" i="5"/>
  <c r="FH7" i="5" s="1"/>
  <c r="BG7" i="5"/>
  <c r="FG7" i="5" s="1"/>
  <c r="BF7" i="5"/>
  <c r="FF7" i="5" s="1"/>
  <c r="BE7" i="5"/>
  <c r="FE7" i="5" s="1"/>
  <c r="BD7" i="5"/>
  <c r="FD7" i="5" s="1"/>
  <c r="BC7" i="5"/>
  <c r="FC7" i="5" s="1"/>
  <c r="BB7" i="5"/>
  <c r="FB7" i="5" s="1"/>
  <c r="BA7" i="5"/>
  <c r="FA7" i="5" s="1"/>
  <c r="AZ7" i="5"/>
  <c r="EZ7" i="5" s="1"/>
  <c r="AY7" i="5"/>
  <c r="EY7" i="5" s="1"/>
  <c r="AX7" i="5"/>
  <c r="EX7" i="5" s="1"/>
  <c r="AW7" i="5"/>
  <c r="EW7" i="5" s="1"/>
  <c r="AV7" i="5"/>
  <c r="EV7" i="5" s="1"/>
  <c r="AU7" i="5"/>
  <c r="EU7" i="5" s="1"/>
  <c r="AT7" i="5"/>
  <c r="ET7" i="5" s="1"/>
  <c r="AS7" i="5"/>
  <c r="ES7" i="5" s="1"/>
  <c r="AR7" i="5"/>
  <c r="ER7" i="5" s="1"/>
  <c r="AQ7" i="5"/>
  <c r="EQ7" i="5" s="1"/>
  <c r="AP7" i="5"/>
  <c r="EP7" i="5" s="1"/>
  <c r="AO7" i="5"/>
  <c r="EO7" i="5" s="1"/>
  <c r="AN7" i="5"/>
  <c r="EN7" i="5" s="1"/>
  <c r="AM7" i="5"/>
  <c r="EM7" i="5" s="1"/>
  <c r="AL7" i="5"/>
  <c r="EL7" i="5" s="1"/>
  <c r="AK7" i="5"/>
  <c r="EK7" i="5" s="1"/>
  <c r="AJ7" i="5"/>
  <c r="EJ7" i="5" s="1"/>
  <c r="AI7" i="5"/>
  <c r="EI7" i="5" s="1"/>
  <c r="AH7" i="5"/>
  <c r="EH7" i="5" s="1"/>
  <c r="AG7" i="5"/>
  <c r="EG7" i="5" s="1"/>
  <c r="AF7" i="5"/>
  <c r="EF7" i="5" s="1"/>
  <c r="AE7" i="5"/>
  <c r="EE7" i="5" s="1"/>
  <c r="AD7" i="5"/>
  <c r="ED7" i="5" s="1"/>
  <c r="AC7" i="5"/>
  <c r="EC7" i="5" s="1"/>
  <c r="AB7" i="5"/>
  <c r="EB7" i="5" s="1"/>
  <c r="AA7" i="5"/>
  <c r="EA7" i="5" s="1"/>
  <c r="Z7" i="5"/>
  <c r="DZ7" i="5" s="1"/>
  <c r="Y7" i="5"/>
  <c r="DY7" i="5" s="1"/>
  <c r="X7" i="5"/>
  <c r="DX7" i="5" s="1"/>
  <c r="W7" i="5"/>
  <c r="DW7" i="5" s="1"/>
  <c r="V7" i="5"/>
  <c r="DV7" i="5" s="1"/>
  <c r="U7" i="5"/>
  <c r="DU7" i="5" s="1"/>
  <c r="T7" i="5"/>
  <c r="DT7" i="5" s="1"/>
  <c r="S7" i="5"/>
  <c r="R7" i="5"/>
  <c r="DR7" i="5" s="1"/>
  <c r="Q7" i="5"/>
  <c r="DQ7" i="5" s="1"/>
  <c r="P7" i="5"/>
  <c r="DP7" i="5" s="1"/>
  <c r="O7" i="5"/>
  <c r="DO7" i="5" s="1"/>
  <c r="N7" i="5"/>
  <c r="DN7" i="5" s="1"/>
  <c r="M7" i="5"/>
  <c r="DM7" i="5" s="1"/>
  <c r="L7" i="5"/>
  <c r="DL7" i="5" s="1"/>
  <c r="K7" i="5"/>
  <c r="DK7" i="5" s="1"/>
  <c r="J7" i="5"/>
  <c r="DJ7" i="5" s="1"/>
  <c r="I7" i="5"/>
  <c r="DI7" i="5" s="1"/>
  <c r="H7" i="5"/>
  <c r="DH7" i="5" s="1"/>
  <c r="G7" i="5"/>
  <c r="DG7" i="5" s="1"/>
  <c r="F7" i="5"/>
  <c r="DF7" i="5" s="1"/>
  <c r="DB6" i="5"/>
  <c r="DA6" i="5"/>
  <c r="HA6" i="5" s="1"/>
  <c r="CZ6" i="5"/>
  <c r="GZ6" i="5" s="1"/>
  <c r="CY6" i="5"/>
  <c r="GY6" i="5" s="1"/>
  <c r="CX6" i="5"/>
  <c r="GX6" i="5" s="1"/>
  <c r="CW6" i="5"/>
  <c r="GW6" i="5" s="1"/>
  <c r="CV6" i="5"/>
  <c r="GV6" i="5" s="1"/>
  <c r="CU6" i="5"/>
  <c r="GU6" i="5" s="1"/>
  <c r="CT6" i="5"/>
  <c r="GT6" i="5" s="1"/>
  <c r="CS6" i="5"/>
  <c r="GS6" i="5" s="1"/>
  <c r="CR6" i="5"/>
  <c r="GR6" i="5" s="1"/>
  <c r="CQ6" i="5"/>
  <c r="GQ6" i="5" s="1"/>
  <c r="CP6" i="5"/>
  <c r="GP6" i="5" s="1"/>
  <c r="CO6" i="5"/>
  <c r="GO6" i="5" s="1"/>
  <c r="CN6" i="5"/>
  <c r="GN6" i="5" s="1"/>
  <c r="CM6" i="5"/>
  <c r="GM6" i="5" s="1"/>
  <c r="CL6" i="5"/>
  <c r="GL6" i="5" s="1"/>
  <c r="CK6" i="5"/>
  <c r="GK6" i="5" s="1"/>
  <c r="CJ6" i="5"/>
  <c r="GJ6" i="5" s="1"/>
  <c r="CI6" i="5"/>
  <c r="GI6" i="5" s="1"/>
  <c r="CH6" i="5"/>
  <c r="GH6" i="5" s="1"/>
  <c r="CG6" i="5"/>
  <c r="GG6" i="5" s="1"/>
  <c r="CF6" i="5"/>
  <c r="GF6" i="5" s="1"/>
  <c r="CE6" i="5"/>
  <c r="GE6" i="5" s="1"/>
  <c r="CD6" i="5"/>
  <c r="GD6" i="5" s="1"/>
  <c r="CC6" i="5"/>
  <c r="GC6" i="5" s="1"/>
  <c r="CB6" i="5"/>
  <c r="GB6" i="5" s="1"/>
  <c r="CA6" i="5"/>
  <c r="GA6" i="5" s="1"/>
  <c r="BZ6" i="5"/>
  <c r="FZ6" i="5" s="1"/>
  <c r="BY6" i="5"/>
  <c r="FY6" i="5" s="1"/>
  <c r="BX6" i="5"/>
  <c r="FX6" i="5" s="1"/>
  <c r="BW6" i="5"/>
  <c r="FW6" i="5" s="1"/>
  <c r="BV6" i="5"/>
  <c r="FV6" i="5" s="1"/>
  <c r="BU6" i="5"/>
  <c r="FU6" i="5" s="1"/>
  <c r="BT6" i="5"/>
  <c r="FT6" i="5" s="1"/>
  <c r="BS6" i="5"/>
  <c r="FS6" i="5" s="1"/>
  <c r="BR6" i="5"/>
  <c r="FR6" i="5" s="1"/>
  <c r="BQ6" i="5"/>
  <c r="FQ6" i="5" s="1"/>
  <c r="BP6" i="5"/>
  <c r="FP6" i="5" s="1"/>
  <c r="BO6" i="5"/>
  <c r="FO6" i="5" s="1"/>
  <c r="BN6" i="5"/>
  <c r="FN6" i="5" s="1"/>
  <c r="BM6" i="5"/>
  <c r="FM6" i="5" s="1"/>
  <c r="BL6" i="5"/>
  <c r="FL6" i="5" s="1"/>
  <c r="BK6" i="5"/>
  <c r="FK6" i="5" s="1"/>
  <c r="BJ6" i="5"/>
  <c r="FJ6" i="5" s="1"/>
  <c r="BI6" i="5"/>
  <c r="FI6" i="5" s="1"/>
  <c r="BH6" i="5"/>
  <c r="FH6" i="5" s="1"/>
  <c r="BG6" i="5"/>
  <c r="FG6" i="5" s="1"/>
  <c r="BF6" i="5"/>
  <c r="FF6" i="5" s="1"/>
  <c r="BE6" i="5"/>
  <c r="FE6" i="5" s="1"/>
  <c r="BD6" i="5"/>
  <c r="FD6" i="5" s="1"/>
  <c r="BC6" i="5"/>
  <c r="FC6" i="5" s="1"/>
  <c r="BB6" i="5"/>
  <c r="FB6" i="5" s="1"/>
  <c r="BA6" i="5"/>
  <c r="FA6" i="5" s="1"/>
  <c r="AZ6" i="5"/>
  <c r="EZ6" i="5" s="1"/>
  <c r="AY6" i="5"/>
  <c r="EY6" i="5" s="1"/>
  <c r="AX6" i="5"/>
  <c r="EX6" i="5" s="1"/>
  <c r="AW6" i="5"/>
  <c r="EW6" i="5" s="1"/>
  <c r="AV6" i="5"/>
  <c r="EV6" i="5" s="1"/>
  <c r="AU6" i="5"/>
  <c r="EU6" i="5" s="1"/>
  <c r="AT6" i="5"/>
  <c r="ET6" i="5" s="1"/>
  <c r="AS6" i="5"/>
  <c r="ES6" i="5" s="1"/>
  <c r="AR6" i="5"/>
  <c r="ER6" i="5" s="1"/>
  <c r="AQ6" i="5"/>
  <c r="EQ6" i="5" s="1"/>
  <c r="AP6" i="5"/>
  <c r="EP6" i="5" s="1"/>
  <c r="AO6" i="5"/>
  <c r="EO6" i="5" s="1"/>
  <c r="AN6" i="5"/>
  <c r="EN6" i="5" s="1"/>
  <c r="AM6" i="5"/>
  <c r="EM6" i="5" s="1"/>
  <c r="AL6" i="5"/>
  <c r="EL6" i="5" s="1"/>
  <c r="AK6" i="5"/>
  <c r="EK6" i="5" s="1"/>
  <c r="AJ6" i="5"/>
  <c r="EJ6" i="5" s="1"/>
  <c r="AI6" i="5"/>
  <c r="EI6" i="5" s="1"/>
  <c r="AH6" i="5"/>
  <c r="EH6" i="5" s="1"/>
  <c r="AG6" i="5"/>
  <c r="EG6" i="5" s="1"/>
  <c r="AF6" i="5"/>
  <c r="EF6" i="5" s="1"/>
  <c r="AE6" i="5"/>
  <c r="EE6" i="5" s="1"/>
  <c r="AD6" i="5"/>
  <c r="ED6" i="5" s="1"/>
  <c r="AC6" i="5"/>
  <c r="EC6" i="5" s="1"/>
  <c r="AB6" i="5"/>
  <c r="EB6" i="5" s="1"/>
  <c r="AA6" i="5"/>
  <c r="EA6" i="5" s="1"/>
  <c r="Z6" i="5"/>
  <c r="DZ6" i="5" s="1"/>
  <c r="Y6" i="5"/>
  <c r="DY6" i="5" s="1"/>
  <c r="X6" i="5"/>
  <c r="DX6" i="5" s="1"/>
  <c r="W6" i="5"/>
  <c r="DW6" i="5" s="1"/>
  <c r="V6" i="5"/>
  <c r="DV6" i="5" s="1"/>
  <c r="U6" i="5"/>
  <c r="DU6" i="5" s="1"/>
  <c r="T6" i="5"/>
  <c r="DT6" i="5" s="1"/>
  <c r="S6" i="5"/>
  <c r="DS6" i="5" s="1"/>
  <c r="R6" i="5"/>
  <c r="DR6" i="5" s="1"/>
  <c r="Q6" i="5"/>
  <c r="DQ6" i="5" s="1"/>
  <c r="P6" i="5"/>
  <c r="DP6" i="5" s="1"/>
  <c r="O6" i="5"/>
  <c r="DO6" i="5" s="1"/>
  <c r="N6" i="5"/>
  <c r="DN6" i="5" s="1"/>
  <c r="M6" i="5"/>
  <c r="DM6" i="5" s="1"/>
  <c r="L6" i="5"/>
  <c r="DL6" i="5" s="1"/>
  <c r="K6" i="5"/>
  <c r="DK6" i="5" s="1"/>
  <c r="J6" i="5"/>
  <c r="DJ6" i="5" s="1"/>
  <c r="I6" i="5"/>
  <c r="DI6" i="5" s="1"/>
  <c r="H6" i="5"/>
  <c r="G6" i="5"/>
  <c r="DG6" i="5" s="1"/>
  <c r="F6" i="5"/>
  <c r="DF6" i="5" s="1"/>
  <c r="DB5" i="5"/>
  <c r="DA5" i="5"/>
  <c r="HA5" i="5" s="1"/>
  <c r="CZ5" i="5"/>
  <c r="GZ5" i="5" s="1"/>
  <c r="CY5" i="5"/>
  <c r="GY5" i="5" s="1"/>
  <c r="CX5" i="5"/>
  <c r="GX5" i="5" s="1"/>
  <c r="CW5" i="5"/>
  <c r="GW5" i="5" s="1"/>
  <c r="CV5" i="5"/>
  <c r="GV5" i="5" s="1"/>
  <c r="CU5" i="5"/>
  <c r="GU5" i="5" s="1"/>
  <c r="CT5" i="5"/>
  <c r="GT5" i="5" s="1"/>
  <c r="CS5" i="5"/>
  <c r="GS5" i="5" s="1"/>
  <c r="CR5" i="5"/>
  <c r="GR5" i="5" s="1"/>
  <c r="CQ5" i="5"/>
  <c r="GQ5" i="5" s="1"/>
  <c r="CP5" i="5"/>
  <c r="GP5" i="5" s="1"/>
  <c r="CO5" i="5"/>
  <c r="GO5" i="5" s="1"/>
  <c r="CN5" i="5"/>
  <c r="GN5" i="5" s="1"/>
  <c r="CM5" i="5"/>
  <c r="GM5" i="5" s="1"/>
  <c r="CL5" i="5"/>
  <c r="GL5" i="5" s="1"/>
  <c r="CK5" i="5"/>
  <c r="GK5" i="5" s="1"/>
  <c r="CJ5" i="5"/>
  <c r="GJ5" i="5" s="1"/>
  <c r="CI5" i="5"/>
  <c r="GI5" i="5" s="1"/>
  <c r="CH5" i="5"/>
  <c r="GH5" i="5" s="1"/>
  <c r="CG5" i="5"/>
  <c r="GG5" i="5" s="1"/>
  <c r="CF5" i="5"/>
  <c r="GF5" i="5" s="1"/>
  <c r="CE5" i="5"/>
  <c r="GE5" i="5" s="1"/>
  <c r="CD5" i="5"/>
  <c r="GD5" i="5" s="1"/>
  <c r="CC5" i="5"/>
  <c r="GC5" i="5" s="1"/>
  <c r="CB5" i="5"/>
  <c r="GB5" i="5" s="1"/>
  <c r="CA5" i="5"/>
  <c r="GA5" i="5" s="1"/>
  <c r="BZ5" i="5"/>
  <c r="FZ5" i="5" s="1"/>
  <c r="BY5" i="5"/>
  <c r="FY5" i="5" s="1"/>
  <c r="BX5" i="5"/>
  <c r="FX5" i="5" s="1"/>
  <c r="BW5" i="5"/>
  <c r="FW5" i="5" s="1"/>
  <c r="BV5" i="5"/>
  <c r="FV5" i="5" s="1"/>
  <c r="BU5" i="5"/>
  <c r="FU5" i="5" s="1"/>
  <c r="BT5" i="5"/>
  <c r="FT5" i="5" s="1"/>
  <c r="BS5" i="5"/>
  <c r="FS5" i="5" s="1"/>
  <c r="BR5" i="5"/>
  <c r="FR5" i="5" s="1"/>
  <c r="BQ5" i="5"/>
  <c r="FQ5" i="5" s="1"/>
  <c r="BP5" i="5"/>
  <c r="FP5" i="5" s="1"/>
  <c r="BO5" i="5"/>
  <c r="FO5" i="5" s="1"/>
  <c r="BN5" i="5"/>
  <c r="FN5" i="5" s="1"/>
  <c r="BM5" i="5"/>
  <c r="FM5" i="5" s="1"/>
  <c r="BL5" i="5"/>
  <c r="FL5" i="5" s="1"/>
  <c r="BK5" i="5"/>
  <c r="FK5" i="5" s="1"/>
  <c r="BJ5" i="5"/>
  <c r="FJ5" i="5" s="1"/>
  <c r="BI5" i="5"/>
  <c r="FI5" i="5" s="1"/>
  <c r="BH5" i="5"/>
  <c r="FH5" i="5" s="1"/>
  <c r="BG5" i="5"/>
  <c r="FG5" i="5" s="1"/>
  <c r="BF5" i="5"/>
  <c r="FF5" i="5" s="1"/>
  <c r="BE5" i="5"/>
  <c r="FE5" i="5" s="1"/>
  <c r="BD5" i="5"/>
  <c r="FD5" i="5" s="1"/>
  <c r="BC5" i="5"/>
  <c r="FC5" i="5" s="1"/>
  <c r="BB5" i="5"/>
  <c r="FB5" i="5" s="1"/>
  <c r="BA5" i="5"/>
  <c r="FA5" i="5" s="1"/>
  <c r="AZ5" i="5"/>
  <c r="EZ5" i="5" s="1"/>
  <c r="AY5" i="5"/>
  <c r="EY5" i="5" s="1"/>
  <c r="AX5" i="5"/>
  <c r="EX5" i="5" s="1"/>
  <c r="AW5" i="5"/>
  <c r="EW5" i="5" s="1"/>
  <c r="AV5" i="5"/>
  <c r="EV5" i="5" s="1"/>
  <c r="AU5" i="5"/>
  <c r="EU5" i="5" s="1"/>
  <c r="AT5" i="5"/>
  <c r="ET5" i="5" s="1"/>
  <c r="AS5" i="5"/>
  <c r="ES5" i="5" s="1"/>
  <c r="AR5" i="5"/>
  <c r="ER5" i="5" s="1"/>
  <c r="AQ5" i="5"/>
  <c r="EQ5" i="5" s="1"/>
  <c r="AP5" i="5"/>
  <c r="EP5" i="5" s="1"/>
  <c r="AO5" i="5"/>
  <c r="EO5" i="5" s="1"/>
  <c r="AN5" i="5"/>
  <c r="EN5" i="5" s="1"/>
  <c r="AM5" i="5"/>
  <c r="EM5" i="5" s="1"/>
  <c r="AL5" i="5"/>
  <c r="EL5" i="5" s="1"/>
  <c r="AK5" i="5"/>
  <c r="EK5" i="5" s="1"/>
  <c r="AJ5" i="5"/>
  <c r="EJ5" i="5" s="1"/>
  <c r="AI5" i="5"/>
  <c r="EI5" i="5" s="1"/>
  <c r="AH5" i="5"/>
  <c r="EH5" i="5" s="1"/>
  <c r="AG5" i="5"/>
  <c r="EG5" i="5" s="1"/>
  <c r="AF5" i="5"/>
  <c r="EF5" i="5" s="1"/>
  <c r="AE5" i="5"/>
  <c r="EE5" i="5" s="1"/>
  <c r="AD5" i="5"/>
  <c r="ED5" i="5" s="1"/>
  <c r="AC5" i="5"/>
  <c r="EC5" i="5" s="1"/>
  <c r="AB5" i="5"/>
  <c r="EB5" i="5" s="1"/>
  <c r="AA5" i="5"/>
  <c r="EA5" i="5" s="1"/>
  <c r="Z5" i="5"/>
  <c r="DZ5" i="5" s="1"/>
  <c r="Y5" i="5"/>
  <c r="DY5" i="5" s="1"/>
  <c r="X5" i="5"/>
  <c r="DX5" i="5" s="1"/>
  <c r="W5" i="5"/>
  <c r="DW5" i="5" s="1"/>
  <c r="V5" i="5"/>
  <c r="DV5" i="5" s="1"/>
  <c r="U5" i="5"/>
  <c r="DU5" i="5" s="1"/>
  <c r="T5" i="5"/>
  <c r="DT5" i="5" s="1"/>
  <c r="S5" i="5"/>
  <c r="DS5" i="5" s="1"/>
  <c r="R5" i="5"/>
  <c r="DR5" i="5" s="1"/>
  <c r="Q5" i="5"/>
  <c r="DQ5" i="5" s="1"/>
  <c r="P5" i="5"/>
  <c r="DP5" i="5" s="1"/>
  <c r="O5" i="5"/>
  <c r="DO5" i="5" s="1"/>
  <c r="N5" i="5"/>
  <c r="DN5" i="5" s="1"/>
  <c r="M5" i="5"/>
  <c r="DM5" i="5" s="1"/>
  <c r="L5" i="5"/>
  <c r="DL5" i="5" s="1"/>
  <c r="K5" i="5"/>
  <c r="DK5" i="5" s="1"/>
  <c r="J5" i="5"/>
  <c r="DJ5" i="5" s="1"/>
  <c r="I5" i="5"/>
  <c r="DI5" i="5" s="1"/>
  <c r="H5" i="5"/>
  <c r="DH5" i="5" s="1"/>
  <c r="G5" i="5"/>
  <c r="DG5" i="5" s="1"/>
  <c r="F5" i="5"/>
  <c r="DF5" i="5" s="1"/>
  <c r="DB4" i="5"/>
  <c r="DA4" i="5"/>
  <c r="HA4" i="5" s="1"/>
  <c r="CZ4" i="5"/>
  <c r="GZ4" i="5" s="1"/>
  <c r="CY4" i="5"/>
  <c r="GY4" i="5" s="1"/>
  <c r="CX4" i="5"/>
  <c r="GX4" i="5" s="1"/>
  <c r="CW4" i="5"/>
  <c r="GW4" i="5" s="1"/>
  <c r="CV4" i="5"/>
  <c r="GV4" i="5" s="1"/>
  <c r="CU4" i="5"/>
  <c r="GU4" i="5" s="1"/>
  <c r="CT4" i="5"/>
  <c r="GT4" i="5" s="1"/>
  <c r="CS4" i="5"/>
  <c r="GS4" i="5" s="1"/>
  <c r="CR4" i="5"/>
  <c r="GR4" i="5" s="1"/>
  <c r="CQ4" i="5"/>
  <c r="GQ4" i="5" s="1"/>
  <c r="CP4" i="5"/>
  <c r="GP4" i="5" s="1"/>
  <c r="CO4" i="5"/>
  <c r="GO4" i="5" s="1"/>
  <c r="CN4" i="5"/>
  <c r="GN4" i="5" s="1"/>
  <c r="CM4" i="5"/>
  <c r="GM4" i="5" s="1"/>
  <c r="CL4" i="5"/>
  <c r="GL4" i="5" s="1"/>
  <c r="CK4" i="5"/>
  <c r="GK4" i="5" s="1"/>
  <c r="CJ4" i="5"/>
  <c r="GJ4" i="5" s="1"/>
  <c r="CI4" i="5"/>
  <c r="GI4" i="5" s="1"/>
  <c r="CH4" i="5"/>
  <c r="GH4" i="5" s="1"/>
  <c r="CG4" i="5"/>
  <c r="GG4" i="5" s="1"/>
  <c r="CF4" i="5"/>
  <c r="GF4" i="5" s="1"/>
  <c r="CE4" i="5"/>
  <c r="GE4" i="5" s="1"/>
  <c r="CD4" i="5"/>
  <c r="GD4" i="5" s="1"/>
  <c r="CC4" i="5"/>
  <c r="GC4" i="5" s="1"/>
  <c r="CB4" i="5"/>
  <c r="GB4" i="5" s="1"/>
  <c r="CA4" i="5"/>
  <c r="GA4" i="5" s="1"/>
  <c r="BZ4" i="5"/>
  <c r="FZ4" i="5" s="1"/>
  <c r="BY4" i="5"/>
  <c r="FY4" i="5" s="1"/>
  <c r="BX4" i="5"/>
  <c r="FX4" i="5" s="1"/>
  <c r="BW4" i="5"/>
  <c r="FW4" i="5" s="1"/>
  <c r="BV4" i="5"/>
  <c r="FV4" i="5" s="1"/>
  <c r="BU4" i="5"/>
  <c r="FU4" i="5" s="1"/>
  <c r="BT4" i="5"/>
  <c r="FT4" i="5" s="1"/>
  <c r="BS4" i="5"/>
  <c r="FS4" i="5" s="1"/>
  <c r="BR4" i="5"/>
  <c r="FR4" i="5" s="1"/>
  <c r="BQ4" i="5"/>
  <c r="FQ4" i="5" s="1"/>
  <c r="BP4" i="5"/>
  <c r="FP4" i="5" s="1"/>
  <c r="BO4" i="5"/>
  <c r="FO4" i="5" s="1"/>
  <c r="BN4" i="5"/>
  <c r="FN4" i="5" s="1"/>
  <c r="BM4" i="5"/>
  <c r="FM4" i="5" s="1"/>
  <c r="BL4" i="5"/>
  <c r="FL4" i="5" s="1"/>
  <c r="BK4" i="5"/>
  <c r="FK4" i="5" s="1"/>
  <c r="BJ4" i="5"/>
  <c r="FJ4" i="5" s="1"/>
  <c r="BI4" i="5"/>
  <c r="FI4" i="5" s="1"/>
  <c r="BH4" i="5"/>
  <c r="FH4" i="5" s="1"/>
  <c r="BG4" i="5"/>
  <c r="FG4" i="5" s="1"/>
  <c r="BF4" i="5"/>
  <c r="FF4" i="5" s="1"/>
  <c r="BE4" i="5"/>
  <c r="FE4" i="5" s="1"/>
  <c r="BD4" i="5"/>
  <c r="FD4" i="5" s="1"/>
  <c r="BC4" i="5"/>
  <c r="FC4" i="5" s="1"/>
  <c r="BB4" i="5"/>
  <c r="FB4" i="5" s="1"/>
  <c r="BA4" i="5"/>
  <c r="FA4" i="5" s="1"/>
  <c r="AZ4" i="5"/>
  <c r="EZ4" i="5" s="1"/>
  <c r="AY4" i="5"/>
  <c r="EY4" i="5" s="1"/>
  <c r="AX4" i="5"/>
  <c r="EX4" i="5" s="1"/>
  <c r="AW4" i="5"/>
  <c r="EW4" i="5" s="1"/>
  <c r="AV4" i="5"/>
  <c r="EV4" i="5" s="1"/>
  <c r="AU4" i="5"/>
  <c r="EU4" i="5" s="1"/>
  <c r="AT4" i="5"/>
  <c r="ET4" i="5" s="1"/>
  <c r="AS4" i="5"/>
  <c r="ES4" i="5" s="1"/>
  <c r="AR4" i="5"/>
  <c r="ER4" i="5" s="1"/>
  <c r="AQ4" i="5"/>
  <c r="EQ4" i="5" s="1"/>
  <c r="AP4" i="5"/>
  <c r="EP4" i="5" s="1"/>
  <c r="AO4" i="5"/>
  <c r="EO4" i="5" s="1"/>
  <c r="AN4" i="5"/>
  <c r="EN4" i="5" s="1"/>
  <c r="AM4" i="5"/>
  <c r="EM4" i="5" s="1"/>
  <c r="AL4" i="5"/>
  <c r="EL4" i="5" s="1"/>
  <c r="AK4" i="5"/>
  <c r="EK4" i="5" s="1"/>
  <c r="AJ4" i="5"/>
  <c r="EJ4" i="5" s="1"/>
  <c r="AI4" i="5"/>
  <c r="EI4" i="5" s="1"/>
  <c r="AH4" i="5"/>
  <c r="EH4" i="5" s="1"/>
  <c r="AG4" i="5"/>
  <c r="EG4" i="5" s="1"/>
  <c r="AF4" i="5"/>
  <c r="EF4" i="5" s="1"/>
  <c r="AE4" i="5"/>
  <c r="EE4" i="5" s="1"/>
  <c r="AD4" i="5"/>
  <c r="ED4" i="5" s="1"/>
  <c r="AC4" i="5"/>
  <c r="EC4" i="5" s="1"/>
  <c r="AB4" i="5"/>
  <c r="EB4" i="5" s="1"/>
  <c r="AA4" i="5"/>
  <c r="EA4" i="5" s="1"/>
  <c r="Z4" i="5"/>
  <c r="DZ4" i="5" s="1"/>
  <c r="Y4" i="5"/>
  <c r="DY4" i="5" s="1"/>
  <c r="X4" i="5"/>
  <c r="DX4" i="5" s="1"/>
  <c r="W4" i="5"/>
  <c r="DW4" i="5" s="1"/>
  <c r="V4" i="5"/>
  <c r="DV4" i="5" s="1"/>
  <c r="U4" i="5"/>
  <c r="DU4" i="5" s="1"/>
  <c r="T4" i="5"/>
  <c r="DT4" i="5" s="1"/>
  <c r="S4" i="5"/>
  <c r="DS4" i="5" s="1"/>
  <c r="R4" i="5"/>
  <c r="DR4" i="5" s="1"/>
  <c r="Q4" i="5"/>
  <c r="DQ4" i="5" s="1"/>
  <c r="P4" i="5"/>
  <c r="DP4" i="5" s="1"/>
  <c r="O4" i="5"/>
  <c r="DO4" i="5" s="1"/>
  <c r="N4" i="5"/>
  <c r="DN4" i="5" s="1"/>
  <c r="M4" i="5"/>
  <c r="DM4" i="5" s="1"/>
  <c r="L4" i="5"/>
  <c r="DL4" i="5" s="1"/>
  <c r="K4" i="5"/>
  <c r="DK4" i="5" s="1"/>
  <c r="J4" i="5"/>
  <c r="DJ4" i="5" s="1"/>
  <c r="I4" i="5"/>
  <c r="DI4" i="5" s="1"/>
  <c r="H4" i="5"/>
  <c r="DH4" i="5" s="1"/>
  <c r="G4" i="5"/>
  <c r="DG4" i="5" s="1"/>
  <c r="F4" i="5"/>
  <c r="DF4" i="5" s="1"/>
  <c r="D128" i="5"/>
  <c r="D129" i="5" s="1"/>
  <c r="D127" i="3"/>
  <c r="D128" i="3" s="1"/>
  <c r="DB96" i="3"/>
  <c r="CZ127" i="3"/>
  <c r="CQ127" i="3"/>
  <c r="CP127" i="3"/>
  <c r="CN127" i="3"/>
  <c r="CM127" i="3"/>
  <c r="CL127" i="3"/>
  <c r="CJ127" i="3"/>
  <c r="CE127" i="3"/>
  <c r="CC127" i="3"/>
  <c r="CA127" i="3"/>
  <c r="BX127" i="3"/>
  <c r="BV127" i="3"/>
  <c r="BT127" i="3"/>
  <c r="BM127" i="3"/>
  <c r="BK127" i="3"/>
  <c r="BI127" i="3"/>
  <c r="BG127" i="3"/>
  <c r="BF127" i="3"/>
  <c r="BD127" i="3"/>
  <c r="BA127" i="3"/>
  <c r="AY127" i="3"/>
  <c r="AT127" i="3"/>
  <c r="AS127" i="3"/>
  <c r="AR127" i="3"/>
  <c r="AQ127" i="3"/>
  <c r="AP127" i="3"/>
  <c r="AK127" i="3"/>
  <c r="AE127" i="3"/>
  <c r="AD127" i="3"/>
  <c r="AB127" i="3"/>
  <c r="AA127" i="3"/>
  <c r="Z127" i="3"/>
  <c r="P127" i="3"/>
  <c r="O127" i="3"/>
  <c r="K127" i="3"/>
  <c r="H127" i="3"/>
  <c r="DB95" i="3"/>
  <c r="CO127" i="3"/>
  <c r="BZ127" i="3"/>
  <c r="BY127" i="3"/>
  <c r="BW127" i="3"/>
  <c r="BJ127" i="3"/>
  <c r="BH127" i="3"/>
  <c r="AC127" i="3"/>
  <c r="M127" i="3"/>
  <c r="L127" i="3"/>
  <c r="E95" i="3"/>
  <c r="DA127" i="3"/>
  <c r="CY127" i="3"/>
  <c r="CX127" i="3"/>
  <c r="CW127" i="3"/>
  <c r="CV127" i="3"/>
  <c r="CU127" i="3"/>
  <c r="CT127" i="3"/>
  <c r="CS127" i="3"/>
  <c r="CR127" i="3"/>
  <c r="CK127" i="3"/>
  <c r="CI127" i="3"/>
  <c r="CH127" i="3"/>
  <c r="CG127" i="3"/>
  <c r="CF127" i="3"/>
  <c r="CD127" i="3"/>
  <c r="CB127" i="3"/>
  <c r="BU127" i="3"/>
  <c r="BS127" i="3"/>
  <c r="BR127" i="3"/>
  <c r="BQ127" i="3"/>
  <c r="BP127" i="3"/>
  <c r="BO127" i="3"/>
  <c r="BN127" i="3"/>
  <c r="BL127" i="3"/>
  <c r="BE127" i="3"/>
  <c r="BC127" i="3"/>
  <c r="BB127" i="3"/>
  <c r="AZ127" i="3"/>
  <c r="AX127" i="3"/>
  <c r="AW127" i="3"/>
  <c r="AV127" i="3"/>
  <c r="AU127" i="3"/>
  <c r="AO127" i="3"/>
  <c r="AN127" i="3"/>
  <c r="AM127" i="3"/>
  <c r="AL127" i="3"/>
  <c r="AJ127" i="3"/>
  <c r="AI127" i="3"/>
  <c r="AH127" i="3"/>
  <c r="AG127" i="3"/>
  <c r="AF127" i="3"/>
  <c r="Y127" i="3"/>
  <c r="X127" i="3"/>
  <c r="W127" i="3"/>
  <c r="V127" i="3"/>
  <c r="U127" i="3"/>
  <c r="T127" i="3"/>
  <c r="S127" i="3"/>
  <c r="R127" i="3"/>
  <c r="Q127" i="3"/>
  <c r="N127" i="3"/>
  <c r="I127" i="3"/>
  <c r="G127" i="3"/>
  <c r="DB126" i="3"/>
  <c r="E126" i="3"/>
  <c r="DB125" i="3"/>
  <c r="E125" i="3"/>
  <c r="DB124" i="3"/>
  <c r="E124" i="3"/>
  <c r="DB123" i="3"/>
  <c r="E123" i="3"/>
  <c r="DB122" i="3"/>
  <c r="E122" i="3"/>
  <c r="DB121" i="3"/>
  <c r="E121" i="3"/>
  <c r="DB120" i="3"/>
  <c r="E120" i="3"/>
  <c r="DB119" i="3"/>
  <c r="E119" i="3"/>
  <c r="DB118" i="3"/>
  <c r="E118" i="3"/>
  <c r="DB117" i="3"/>
  <c r="E117" i="3"/>
  <c r="DB116" i="3"/>
  <c r="E116" i="3"/>
  <c r="DB115" i="3"/>
  <c r="E115" i="3"/>
  <c r="DB114" i="3"/>
  <c r="E114" i="3"/>
  <c r="DB113" i="3"/>
  <c r="E113" i="3"/>
  <c r="DB112" i="3"/>
  <c r="E112" i="3"/>
  <c r="DB111" i="3"/>
  <c r="E111" i="3"/>
  <c r="DB110" i="3"/>
  <c r="E110" i="3"/>
  <c r="DB109" i="3"/>
  <c r="E109" i="3"/>
  <c r="DB108" i="3"/>
  <c r="E108" i="3"/>
  <c r="DB107" i="3"/>
  <c r="E107" i="3"/>
  <c r="DB106" i="3"/>
  <c r="E106" i="3"/>
  <c r="DB105" i="3"/>
  <c r="E105" i="3"/>
  <c r="DB104" i="3"/>
  <c r="E104" i="3"/>
  <c r="DB103" i="3"/>
  <c r="E103" i="3"/>
  <c r="DB102" i="3"/>
  <c r="E102" i="3"/>
  <c r="DB101" i="3"/>
  <c r="E101" i="3"/>
  <c r="DB100" i="3"/>
  <c r="E100" i="3"/>
  <c r="DB99" i="3"/>
  <c r="E99" i="3"/>
  <c r="DB98" i="3"/>
  <c r="E98" i="3"/>
  <c r="DB97" i="3"/>
  <c r="E97" i="3"/>
  <c r="DB94" i="3"/>
  <c r="E94" i="3"/>
  <c r="DB93" i="3"/>
  <c r="E93" i="3"/>
  <c r="DB92" i="3"/>
  <c r="E92" i="3"/>
  <c r="DB91" i="3"/>
  <c r="E91" i="3"/>
  <c r="DB90" i="3"/>
  <c r="E90" i="3"/>
  <c r="DB89" i="3"/>
  <c r="E89" i="3"/>
  <c r="DB88" i="3"/>
  <c r="E88" i="3"/>
  <c r="DB87" i="3"/>
  <c r="E87" i="3"/>
  <c r="DB86" i="3"/>
  <c r="E86" i="3"/>
  <c r="DB85" i="3"/>
  <c r="E85" i="3"/>
  <c r="DB84" i="3"/>
  <c r="E84" i="3"/>
  <c r="DB83" i="3"/>
  <c r="E83" i="3"/>
  <c r="DB82" i="3"/>
  <c r="E82" i="3"/>
  <c r="DB81" i="3"/>
  <c r="E81" i="3"/>
  <c r="DB80" i="3"/>
  <c r="E80" i="3"/>
  <c r="DB79" i="3"/>
  <c r="E79" i="3"/>
  <c r="DB78" i="3"/>
  <c r="E78" i="3"/>
  <c r="DB77" i="3"/>
  <c r="E77" i="3"/>
  <c r="DB76" i="3"/>
  <c r="E76" i="3"/>
  <c r="DB75" i="3"/>
  <c r="E75" i="3"/>
  <c r="DB74" i="3"/>
  <c r="E74" i="3"/>
  <c r="DB73" i="3"/>
  <c r="E73" i="3"/>
  <c r="DB72" i="3"/>
  <c r="E72" i="3"/>
  <c r="DB71" i="3"/>
  <c r="E71" i="3"/>
  <c r="DB70" i="3"/>
  <c r="E70" i="3"/>
  <c r="DB69" i="3"/>
  <c r="E69" i="3"/>
  <c r="DB68" i="3"/>
  <c r="E68" i="3"/>
  <c r="DB67" i="3"/>
  <c r="E67" i="3"/>
  <c r="DB66" i="3"/>
  <c r="E66" i="3"/>
  <c r="DB65" i="3"/>
  <c r="E65" i="3"/>
  <c r="DB64" i="3"/>
  <c r="E64" i="3"/>
  <c r="DB63" i="3"/>
  <c r="E63" i="3"/>
  <c r="DB62" i="3"/>
  <c r="E62" i="3"/>
  <c r="DB61" i="3"/>
  <c r="E61" i="3"/>
  <c r="DB60" i="3"/>
  <c r="E60" i="3"/>
  <c r="DB59" i="3"/>
  <c r="E59" i="3"/>
  <c r="DB58" i="3"/>
  <c r="E58" i="3"/>
  <c r="DB57" i="3"/>
  <c r="E57" i="3"/>
  <c r="DB56" i="3"/>
  <c r="E56" i="3"/>
  <c r="DB55" i="3"/>
  <c r="E55" i="3"/>
  <c r="DB54" i="3"/>
  <c r="E54" i="3"/>
  <c r="DB53" i="3"/>
  <c r="E53" i="3"/>
  <c r="DB52" i="3"/>
  <c r="E52" i="3"/>
  <c r="DB51" i="3"/>
  <c r="E51" i="3"/>
  <c r="DB50" i="3"/>
  <c r="E50" i="3"/>
  <c r="DB49" i="3"/>
  <c r="E49" i="3"/>
  <c r="DB48" i="3"/>
  <c r="E48" i="3"/>
  <c r="DB47" i="3"/>
  <c r="E47" i="3"/>
  <c r="DB46" i="3"/>
  <c r="E46" i="3"/>
  <c r="DB45" i="3"/>
  <c r="E45" i="3"/>
  <c r="DB44" i="3"/>
  <c r="E44" i="3"/>
  <c r="DB43" i="3"/>
  <c r="E43" i="3"/>
  <c r="DB42" i="3"/>
  <c r="E42" i="3"/>
  <c r="DB41" i="3"/>
  <c r="E41" i="3"/>
  <c r="DB40" i="3"/>
  <c r="E40" i="3"/>
  <c r="DB39" i="3"/>
  <c r="E39" i="3"/>
  <c r="DB38" i="3"/>
  <c r="E38" i="3"/>
  <c r="DB37" i="3"/>
  <c r="E37" i="3"/>
  <c r="DB36" i="3"/>
  <c r="E36" i="3"/>
  <c r="DB35" i="3"/>
  <c r="E35" i="3"/>
  <c r="DB34" i="3"/>
  <c r="E34" i="3"/>
  <c r="DB33" i="3"/>
  <c r="E33" i="3"/>
  <c r="DB32" i="3"/>
  <c r="E32" i="3"/>
  <c r="DB31" i="3"/>
  <c r="E31" i="3"/>
  <c r="DB30" i="3"/>
  <c r="E30" i="3"/>
  <c r="DB29" i="3"/>
  <c r="E29" i="3"/>
  <c r="DB28" i="3"/>
  <c r="E28" i="3"/>
  <c r="DB27" i="3"/>
  <c r="E27" i="3"/>
  <c r="DB26" i="3"/>
  <c r="E26" i="3"/>
  <c r="DB25" i="3"/>
  <c r="E25" i="3"/>
  <c r="DB24" i="3"/>
  <c r="E24" i="3"/>
  <c r="DB23" i="3"/>
  <c r="E23" i="3"/>
  <c r="DB22" i="3"/>
  <c r="E22" i="3"/>
  <c r="DB21" i="3"/>
  <c r="E21" i="3"/>
  <c r="DB20" i="3"/>
  <c r="E20" i="3"/>
  <c r="DB19" i="3"/>
  <c r="E19" i="3"/>
  <c r="DB18" i="3"/>
  <c r="E18" i="3"/>
  <c r="DB17" i="3"/>
  <c r="E17" i="3"/>
  <c r="DB16" i="3"/>
  <c r="E16" i="3"/>
  <c r="DB15" i="3"/>
  <c r="E15" i="3"/>
  <c r="DB14" i="3"/>
  <c r="E14" i="3"/>
  <c r="DB13" i="3"/>
  <c r="E13" i="3"/>
  <c r="DB12" i="3"/>
  <c r="E12" i="3"/>
  <c r="DB11" i="3"/>
  <c r="E11" i="3"/>
  <c r="DB10" i="3"/>
  <c r="E10" i="3"/>
  <c r="DB9" i="3"/>
  <c r="E9" i="3"/>
  <c r="DB8" i="3"/>
  <c r="E8" i="3"/>
  <c r="DB7" i="3"/>
  <c r="E7" i="3"/>
  <c r="DB6" i="3"/>
  <c r="E6" i="3"/>
  <c r="DB5" i="3"/>
  <c r="E5" i="3"/>
  <c r="DB4" i="3"/>
  <c r="E4" i="3"/>
  <c r="DB3" i="3"/>
  <c r="E3" i="3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DB107" i="1"/>
  <c r="DB106" i="1"/>
  <c r="DB105" i="1"/>
  <c r="DB104" i="1"/>
  <c r="DB103" i="1"/>
  <c r="DB102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DB77" i="1"/>
  <c r="DB76" i="1"/>
  <c r="DB7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31" i="1"/>
  <c r="D132" i="1" s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H19" i="10" l="1"/>
  <c r="H35" i="10"/>
  <c r="H51" i="10"/>
  <c r="H67" i="10"/>
  <c r="H83" i="10"/>
  <c r="H99" i="10"/>
  <c r="H115" i="10"/>
  <c r="H4" i="10"/>
  <c r="H20" i="10"/>
  <c r="H36" i="10"/>
  <c r="H52" i="10"/>
  <c r="H68" i="10"/>
  <c r="H84" i="10"/>
  <c r="H100" i="10"/>
  <c r="H116" i="10"/>
  <c r="H5" i="10"/>
  <c r="H21" i="10"/>
  <c r="H37" i="10"/>
  <c r="H53" i="10"/>
  <c r="H69" i="10"/>
  <c r="H85" i="10"/>
  <c r="H101" i="10"/>
  <c r="H117" i="10"/>
  <c r="H6" i="10"/>
  <c r="H22" i="10"/>
  <c r="H38" i="10"/>
  <c r="H54" i="10"/>
  <c r="H70" i="10"/>
  <c r="H86" i="10"/>
  <c r="H102" i="10"/>
  <c r="H118" i="10"/>
  <c r="H7" i="10"/>
  <c r="H23" i="10"/>
  <c r="H39" i="10"/>
  <c r="H55" i="10"/>
  <c r="H71" i="10"/>
  <c r="H87" i="10"/>
  <c r="H103" i="10"/>
  <c r="H119" i="10"/>
  <c r="H8" i="10"/>
  <c r="H24" i="10"/>
  <c r="H40" i="10"/>
  <c r="H56" i="10"/>
  <c r="H72" i="10"/>
  <c r="H88" i="10"/>
  <c r="H104" i="10"/>
  <c r="H120" i="10"/>
  <c r="H42" i="10"/>
  <c r="H58" i="10"/>
  <c r="H74" i="10"/>
  <c r="H90" i="10"/>
  <c r="H106" i="10"/>
  <c r="H122" i="10"/>
  <c r="H11" i="10"/>
  <c r="H27" i="10"/>
  <c r="H43" i="10"/>
  <c r="H59" i="10"/>
  <c r="H75" i="10"/>
  <c r="H91" i="10"/>
  <c r="H107" i="10"/>
  <c r="H123" i="10"/>
  <c r="H44" i="10"/>
  <c r="H60" i="10"/>
  <c r="H76" i="10"/>
  <c r="H92" i="10"/>
  <c r="H108" i="10"/>
  <c r="H124" i="10"/>
  <c r="H13" i="10"/>
  <c r="H29" i="10"/>
  <c r="H45" i="10"/>
  <c r="H61" i="10"/>
  <c r="H77" i="10"/>
  <c r="H93" i="10"/>
  <c r="H109" i="10"/>
  <c r="H125" i="10"/>
  <c r="H14" i="10"/>
  <c r="H30" i="10"/>
  <c r="H46" i="10"/>
  <c r="H62" i="10"/>
  <c r="H78" i="10"/>
  <c r="H94" i="10"/>
  <c r="H110" i="10"/>
  <c r="H126" i="10"/>
  <c r="H15" i="10"/>
  <c r="H31" i="10"/>
  <c r="H47" i="10"/>
  <c r="H63" i="10"/>
  <c r="H79" i="10"/>
  <c r="H95" i="10"/>
  <c r="H111" i="10"/>
  <c r="H127" i="10"/>
  <c r="H16" i="10"/>
  <c r="H32" i="10"/>
  <c r="H48" i="10"/>
  <c r="H64" i="10"/>
  <c r="H80" i="10"/>
  <c r="H96" i="10"/>
  <c r="H112" i="10"/>
  <c r="D17" i="10"/>
  <c r="D33" i="10"/>
  <c r="D49" i="10"/>
  <c r="D65" i="10"/>
  <c r="D81" i="10"/>
  <c r="D97" i="10"/>
  <c r="D113" i="10"/>
  <c r="D18" i="10"/>
  <c r="D34" i="10"/>
  <c r="D50" i="10"/>
  <c r="D66" i="10"/>
  <c r="D82" i="10"/>
  <c r="D98" i="10"/>
  <c r="D114" i="10"/>
  <c r="D19" i="10"/>
  <c r="D35" i="10"/>
  <c r="D51" i="10"/>
  <c r="D67" i="10"/>
  <c r="D83" i="10"/>
  <c r="D99" i="10"/>
  <c r="D115" i="10"/>
  <c r="D116" i="10"/>
  <c r="D5" i="10"/>
  <c r="D21" i="10"/>
  <c r="D37" i="10"/>
  <c r="D53" i="10"/>
  <c r="D69" i="10"/>
  <c r="D85" i="10"/>
  <c r="D101" i="10"/>
  <c r="D117" i="10"/>
  <c r="D6" i="10"/>
  <c r="D22" i="10"/>
  <c r="D38" i="10"/>
  <c r="D54" i="10"/>
  <c r="D70" i="10"/>
  <c r="D86" i="10"/>
  <c r="D102" i="10"/>
  <c r="D118" i="10"/>
  <c r="D119" i="10"/>
  <c r="D8" i="10"/>
  <c r="D24" i="10"/>
  <c r="D40" i="10"/>
  <c r="D56" i="10"/>
  <c r="D72" i="10"/>
  <c r="D88" i="10"/>
  <c r="D104" i="10"/>
  <c r="D120" i="10"/>
  <c r="D9" i="10"/>
  <c r="D25" i="10"/>
  <c r="D41" i="10"/>
  <c r="D57" i="10"/>
  <c r="D73" i="10"/>
  <c r="D89" i="10"/>
  <c r="D105" i="10"/>
  <c r="D121" i="10"/>
  <c r="D122" i="10"/>
  <c r="D11" i="10"/>
  <c r="D27" i="10"/>
  <c r="D43" i="10"/>
  <c r="D59" i="10"/>
  <c r="D75" i="10"/>
  <c r="D91" i="10"/>
  <c r="D107" i="10"/>
  <c r="D123" i="10"/>
  <c r="D12" i="10"/>
  <c r="D28" i="10"/>
  <c r="D44" i="10"/>
  <c r="D60" i="10"/>
  <c r="D76" i="10"/>
  <c r="D92" i="10"/>
  <c r="D108" i="10"/>
  <c r="D124" i="10"/>
  <c r="D13" i="10"/>
  <c r="D29" i="10"/>
  <c r="D45" i="10"/>
  <c r="D61" i="10"/>
  <c r="D77" i="10"/>
  <c r="D93" i="10"/>
  <c r="D109" i="10"/>
  <c r="D125" i="10"/>
  <c r="D14" i="10"/>
  <c r="D30" i="10"/>
  <c r="D46" i="10"/>
  <c r="D62" i="10"/>
  <c r="D78" i="10"/>
  <c r="D94" i="10"/>
  <c r="D110" i="10"/>
  <c r="D126" i="10"/>
  <c r="D127" i="10"/>
  <c r="D16" i="10"/>
  <c r="D32" i="10"/>
  <c r="D48" i="10"/>
  <c r="D64" i="10"/>
  <c r="D80" i="10"/>
  <c r="D96" i="10"/>
  <c r="D112" i="10"/>
  <c r="E6" i="8"/>
  <c r="E93" i="8"/>
  <c r="E10" i="8"/>
  <c r="E26" i="8"/>
  <c r="E42" i="8"/>
  <c r="E58" i="8"/>
  <c r="E74" i="8"/>
  <c r="E90" i="8"/>
  <c r="E106" i="8"/>
  <c r="E122" i="8"/>
  <c r="E17" i="8"/>
  <c r="E29" i="8"/>
  <c r="E43" i="8"/>
  <c r="E46" i="8"/>
  <c r="E53" i="8"/>
  <c r="E79" i="8"/>
  <c r="E116" i="8"/>
  <c r="E23" i="8"/>
  <c r="E39" i="8"/>
  <c r="E55" i="8"/>
  <c r="E71" i="8"/>
  <c r="E87" i="8"/>
  <c r="E103" i="8"/>
  <c r="E119" i="8"/>
  <c r="E18" i="8"/>
  <c r="E41" i="8"/>
  <c r="E59" i="8"/>
  <c r="E64" i="8"/>
  <c r="E100" i="8"/>
  <c r="E5" i="8"/>
  <c r="E9" i="8"/>
  <c r="E15" i="8"/>
  <c r="E128" i="8" s="1"/>
  <c r="E129" i="8" s="1"/>
  <c r="E21" i="8"/>
  <c r="E47" i="8"/>
  <c r="E70" i="8"/>
  <c r="E73" i="8"/>
  <c r="E98" i="8"/>
  <c r="E104" i="8"/>
  <c r="E112" i="8"/>
  <c r="E31" i="8"/>
  <c r="E33" i="8"/>
  <c r="E56" i="8"/>
  <c r="E78" i="8"/>
  <c r="E95" i="8"/>
  <c r="E118" i="8"/>
  <c r="E120" i="8"/>
  <c r="E123" i="8"/>
  <c r="E125" i="8"/>
  <c r="E28" i="8"/>
  <c r="E62" i="8"/>
  <c r="E69" i="8"/>
  <c r="E72" i="8"/>
  <c r="E82" i="8"/>
  <c r="E127" i="8"/>
  <c r="E24" i="8"/>
  <c r="E13" i="8"/>
  <c r="E27" i="8"/>
  <c r="E38" i="8"/>
  <c r="E57" i="8"/>
  <c r="E77" i="8"/>
  <c r="E91" i="8"/>
  <c r="E101" i="8"/>
  <c r="E105" i="8"/>
  <c r="E111" i="8"/>
  <c r="E32" i="8"/>
  <c r="E52" i="8"/>
  <c r="E63" i="8"/>
  <c r="E68" i="8"/>
  <c r="E80" i="8"/>
  <c r="E102" i="8"/>
  <c r="E14" i="8"/>
  <c r="E37" i="8"/>
  <c r="E44" i="8"/>
  <c r="E54" i="8"/>
  <c r="E75" i="8"/>
  <c r="E81" i="8"/>
  <c r="E84" i="8"/>
  <c r="E94" i="8"/>
  <c r="E108" i="8"/>
  <c r="E30" i="8"/>
  <c r="E36" i="8"/>
  <c r="E40" i="8"/>
  <c r="E66" i="8"/>
  <c r="E92" i="8"/>
  <c r="E107" i="8"/>
  <c r="E110" i="8"/>
  <c r="E126" i="8"/>
  <c r="E8" i="8"/>
  <c r="E11" i="8"/>
  <c r="E12" i="8"/>
  <c r="E16" i="8"/>
  <c r="E25" i="8"/>
  <c r="E45" i="8"/>
  <c r="E48" i="8"/>
  <c r="E65" i="8"/>
  <c r="E86" i="8"/>
  <c r="E89" i="8"/>
  <c r="E97" i="8"/>
  <c r="E114" i="8"/>
  <c r="E117" i="8"/>
  <c r="E49" i="8"/>
  <c r="E61" i="8"/>
  <c r="E85" i="8"/>
  <c r="E88" i="8"/>
  <c r="E96" i="8"/>
  <c r="E109" i="8"/>
  <c r="E121" i="8"/>
  <c r="E20" i="8"/>
  <c r="E22" i="8"/>
  <c r="E34" i="8"/>
  <c r="E50" i="8"/>
  <c r="E60" i="8"/>
  <c r="E76" i="8"/>
  <c r="E113" i="8"/>
  <c r="E124" i="8"/>
  <c r="E7" i="8"/>
  <c r="E4" i="8"/>
  <c r="E96" i="7"/>
  <c r="E95" i="7"/>
  <c r="E127" i="7"/>
  <c r="E128" i="7" s="1"/>
  <c r="DB127" i="7"/>
  <c r="AW128" i="7" s="1"/>
  <c r="E131" i="6"/>
  <c r="D131" i="6"/>
  <c r="D132" i="6" s="1"/>
  <c r="DX49" i="5"/>
  <c r="DX50" i="5"/>
  <c r="GJ49" i="5"/>
  <c r="GJ50" i="5"/>
  <c r="FF72" i="5"/>
  <c r="FF71" i="5"/>
  <c r="EQ107" i="5"/>
  <c r="EQ108" i="5"/>
  <c r="DI49" i="5"/>
  <c r="DI50" i="5"/>
  <c r="DY49" i="5"/>
  <c r="DY50" i="5"/>
  <c r="EO49" i="5"/>
  <c r="EO50" i="5"/>
  <c r="FE49" i="5"/>
  <c r="FE50" i="5"/>
  <c r="FU49" i="5"/>
  <c r="FU50" i="5"/>
  <c r="GK49" i="5"/>
  <c r="GK50" i="5"/>
  <c r="HA49" i="5"/>
  <c r="HA50" i="5"/>
  <c r="DK72" i="5"/>
  <c r="DK71" i="5"/>
  <c r="EA72" i="5"/>
  <c r="EA71" i="5"/>
  <c r="EQ72" i="5"/>
  <c r="EQ71" i="5"/>
  <c r="FG72" i="5"/>
  <c r="FG71" i="5"/>
  <c r="FW72" i="5"/>
  <c r="FW71" i="5"/>
  <c r="GM72" i="5"/>
  <c r="GM71" i="5"/>
  <c r="DL107" i="5"/>
  <c r="DL108" i="5"/>
  <c r="EB107" i="5"/>
  <c r="EB108" i="5"/>
  <c r="ER107" i="5"/>
  <c r="ER108" i="5"/>
  <c r="FH107" i="5"/>
  <c r="FH108" i="5"/>
  <c r="FX107" i="5"/>
  <c r="FX108" i="5"/>
  <c r="GN107" i="5"/>
  <c r="GN108" i="5"/>
  <c r="DZ72" i="5"/>
  <c r="DZ71" i="5"/>
  <c r="FV72" i="5"/>
  <c r="FV71" i="5"/>
  <c r="GM107" i="5"/>
  <c r="GM108" i="5"/>
  <c r="DJ49" i="5"/>
  <c r="DJ50" i="5"/>
  <c r="DZ49" i="5"/>
  <c r="DZ50" i="5"/>
  <c r="EP49" i="5"/>
  <c r="EP50" i="5"/>
  <c r="FF49" i="5"/>
  <c r="FF50" i="5"/>
  <c r="FV49" i="5"/>
  <c r="FV50" i="5"/>
  <c r="GL49" i="5"/>
  <c r="GL50" i="5"/>
  <c r="DL72" i="5"/>
  <c r="DL71" i="5"/>
  <c r="EB72" i="5"/>
  <c r="EB71" i="5"/>
  <c r="ER72" i="5"/>
  <c r="ER71" i="5"/>
  <c r="FH72" i="5"/>
  <c r="FH71" i="5"/>
  <c r="FX72" i="5"/>
  <c r="FX71" i="5"/>
  <c r="GN72" i="5"/>
  <c r="GN71" i="5"/>
  <c r="DM107" i="5"/>
  <c r="DM108" i="5"/>
  <c r="EC107" i="5"/>
  <c r="EC108" i="5"/>
  <c r="ES107" i="5"/>
  <c r="ES108" i="5"/>
  <c r="FI107" i="5"/>
  <c r="FI108" i="5"/>
  <c r="FY107" i="5"/>
  <c r="FY108" i="5"/>
  <c r="GO107" i="5"/>
  <c r="GO108" i="5"/>
  <c r="EN49" i="5"/>
  <c r="EN50" i="5"/>
  <c r="EA107" i="5"/>
  <c r="EA108" i="5"/>
  <c r="DK49" i="5"/>
  <c r="DK50" i="5"/>
  <c r="EA49" i="5"/>
  <c r="EA128" i="5" s="1"/>
  <c r="EA50" i="5"/>
  <c r="EQ50" i="5"/>
  <c r="EQ49" i="5"/>
  <c r="FG49" i="5"/>
  <c r="FG50" i="5"/>
  <c r="FW50" i="5"/>
  <c r="FW49" i="5"/>
  <c r="GM49" i="5"/>
  <c r="GM128" i="5" s="1"/>
  <c r="GM50" i="5"/>
  <c r="DM71" i="5"/>
  <c r="DM72" i="5"/>
  <c r="EC71" i="5"/>
  <c r="EC72" i="5"/>
  <c r="ES72" i="5"/>
  <c r="ES71" i="5"/>
  <c r="FI71" i="5"/>
  <c r="FI72" i="5"/>
  <c r="FY71" i="5"/>
  <c r="FY72" i="5"/>
  <c r="GO71" i="5"/>
  <c r="GO72" i="5"/>
  <c r="DN108" i="5"/>
  <c r="DN107" i="5"/>
  <c r="ED107" i="5"/>
  <c r="ED108" i="5"/>
  <c r="ET107" i="5"/>
  <c r="ET108" i="5"/>
  <c r="FJ107" i="5"/>
  <c r="FJ108" i="5"/>
  <c r="FZ108" i="5"/>
  <c r="FZ107" i="5"/>
  <c r="GP107" i="5"/>
  <c r="GP108" i="5"/>
  <c r="GZ49" i="5"/>
  <c r="GZ50" i="5"/>
  <c r="EP72" i="5"/>
  <c r="EP71" i="5"/>
  <c r="DK107" i="5"/>
  <c r="DK108" i="5"/>
  <c r="E6" i="5"/>
  <c r="DH6" i="5"/>
  <c r="E7" i="5"/>
  <c r="DS7" i="5"/>
  <c r="E8" i="5"/>
  <c r="DN8" i="5"/>
  <c r="E9" i="5"/>
  <c r="DI9" i="5"/>
  <c r="E11" i="5"/>
  <c r="DO11" i="5"/>
  <c r="E12" i="5"/>
  <c r="DJ12" i="5"/>
  <c r="E14" i="5"/>
  <c r="DP14" i="5"/>
  <c r="E15" i="5"/>
  <c r="DK15" i="5"/>
  <c r="E16" i="5"/>
  <c r="DF16" i="5"/>
  <c r="E17" i="5"/>
  <c r="DQ17" i="5"/>
  <c r="E18" i="5"/>
  <c r="DL18" i="5"/>
  <c r="E19" i="5"/>
  <c r="DG19" i="5"/>
  <c r="E20" i="5"/>
  <c r="DR20" i="5"/>
  <c r="E22" i="5"/>
  <c r="DH22" i="5"/>
  <c r="E24" i="5"/>
  <c r="DN24" i="5"/>
  <c r="E25" i="5"/>
  <c r="DI25" i="5"/>
  <c r="E26" i="5"/>
  <c r="DT26" i="5"/>
  <c r="E27" i="5"/>
  <c r="DO27" i="5"/>
  <c r="E28" i="5"/>
  <c r="DJ28" i="5"/>
  <c r="E31" i="5"/>
  <c r="DK31" i="5"/>
  <c r="E32" i="5"/>
  <c r="DF32" i="5"/>
  <c r="E33" i="5"/>
  <c r="DQ33" i="5"/>
  <c r="E34" i="5"/>
  <c r="DL34" i="5"/>
  <c r="E36" i="5"/>
  <c r="DR36" i="5"/>
  <c r="E38" i="5"/>
  <c r="DH38" i="5"/>
  <c r="E39" i="5"/>
  <c r="DS39" i="5"/>
  <c r="E40" i="5"/>
  <c r="DN40" i="5"/>
  <c r="E41" i="5"/>
  <c r="DI41" i="5"/>
  <c r="E42" i="5"/>
  <c r="DT42" i="5"/>
  <c r="E43" i="5"/>
  <c r="DO43" i="5"/>
  <c r="E44" i="5"/>
  <c r="DJ44" i="5"/>
  <c r="E47" i="5"/>
  <c r="DK47" i="5"/>
  <c r="E48" i="5"/>
  <c r="DF48" i="5"/>
  <c r="E49" i="5"/>
  <c r="DL49" i="5"/>
  <c r="DL50" i="5"/>
  <c r="EB49" i="5"/>
  <c r="EB50" i="5"/>
  <c r="ER50" i="5"/>
  <c r="ER49" i="5"/>
  <c r="FH49" i="5"/>
  <c r="FH50" i="5"/>
  <c r="FX50" i="5"/>
  <c r="FX49" i="5"/>
  <c r="GN49" i="5"/>
  <c r="GN50" i="5"/>
  <c r="E52" i="5"/>
  <c r="DR52" i="5"/>
  <c r="E53" i="5"/>
  <c r="DM53" i="5"/>
  <c r="E54" i="5"/>
  <c r="DH54" i="5"/>
  <c r="E55" i="5"/>
  <c r="DS55" i="5"/>
  <c r="E56" i="5"/>
  <c r="DN56" i="5"/>
  <c r="E58" i="5"/>
  <c r="DT58" i="5"/>
  <c r="E59" i="5"/>
  <c r="DO59" i="5"/>
  <c r="E62" i="5"/>
  <c r="DP62" i="5"/>
  <c r="E63" i="5"/>
  <c r="DK63" i="5"/>
  <c r="E65" i="5"/>
  <c r="DQ65" i="5"/>
  <c r="E66" i="5"/>
  <c r="DL66" i="5"/>
  <c r="E67" i="5"/>
  <c r="DG67" i="5"/>
  <c r="E68" i="5"/>
  <c r="DR68" i="5"/>
  <c r="E69" i="5"/>
  <c r="DM69" i="5"/>
  <c r="E70" i="5"/>
  <c r="DH70" i="5"/>
  <c r="E71" i="5"/>
  <c r="E72" i="5"/>
  <c r="DN71" i="5"/>
  <c r="DN72" i="5"/>
  <c r="ED71" i="5"/>
  <c r="ED72" i="5"/>
  <c r="ET71" i="5"/>
  <c r="ET72" i="5"/>
  <c r="FJ71" i="5"/>
  <c r="FJ72" i="5"/>
  <c r="FZ71" i="5"/>
  <c r="FZ72" i="5"/>
  <c r="GP71" i="5"/>
  <c r="GP72" i="5"/>
  <c r="E74" i="5"/>
  <c r="DT74" i="5"/>
  <c r="E75" i="5"/>
  <c r="DO75" i="5"/>
  <c r="E78" i="5"/>
  <c r="DP78" i="5"/>
  <c r="E79" i="5"/>
  <c r="DK79" i="5"/>
  <c r="E82" i="5"/>
  <c r="DL82" i="5"/>
  <c r="E83" i="5"/>
  <c r="DG83" i="5"/>
  <c r="E84" i="5"/>
  <c r="DR84" i="5"/>
  <c r="E85" i="5"/>
  <c r="DM85" i="5"/>
  <c r="E87" i="5"/>
  <c r="DS87" i="5"/>
  <c r="E88" i="5"/>
  <c r="DN88" i="5"/>
  <c r="E91" i="5"/>
  <c r="DO91" i="5"/>
  <c r="E92" i="5"/>
  <c r="DJ92" i="5"/>
  <c r="E95" i="5"/>
  <c r="DK95" i="5"/>
  <c r="E97" i="5"/>
  <c r="DQ97" i="5"/>
  <c r="E99" i="5"/>
  <c r="DG99" i="5"/>
  <c r="E100" i="5"/>
  <c r="DR100" i="5"/>
  <c r="E102" i="5"/>
  <c r="DH102" i="5"/>
  <c r="E103" i="5"/>
  <c r="DS103" i="5"/>
  <c r="E104" i="5"/>
  <c r="DN104" i="5"/>
  <c r="E107" i="5"/>
  <c r="DO108" i="5"/>
  <c r="DO107" i="5"/>
  <c r="EE107" i="5"/>
  <c r="EE108" i="5"/>
  <c r="EU108" i="5"/>
  <c r="EU107" i="5"/>
  <c r="FK107" i="5"/>
  <c r="FK108" i="5"/>
  <c r="GA107" i="5"/>
  <c r="GA108" i="5"/>
  <c r="GQ107" i="5"/>
  <c r="GQ108" i="5"/>
  <c r="E108" i="5"/>
  <c r="E110" i="5"/>
  <c r="DP110" i="5"/>
  <c r="E111" i="5"/>
  <c r="DK111" i="5"/>
  <c r="E112" i="5"/>
  <c r="DF112" i="5"/>
  <c r="E113" i="5"/>
  <c r="DQ113" i="5"/>
  <c r="E114" i="5"/>
  <c r="DL114" i="5"/>
  <c r="E115" i="5"/>
  <c r="DG115" i="5"/>
  <c r="E116" i="5"/>
  <c r="DR116" i="5"/>
  <c r="E117" i="5"/>
  <c r="DM117" i="5"/>
  <c r="E122" i="5"/>
  <c r="DT122" i="5"/>
  <c r="E123" i="5"/>
  <c r="DO123" i="5"/>
  <c r="E124" i="5"/>
  <c r="DJ124" i="5"/>
  <c r="E126" i="5"/>
  <c r="DP126" i="5"/>
  <c r="DM49" i="5"/>
  <c r="DM50" i="5"/>
  <c r="EC49" i="5"/>
  <c r="EC50" i="5"/>
  <c r="ES50" i="5"/>
  <c r="ES49" i="5"/>
  <c r="FI49" i="5"/>
  <c r="FI50" i="5"/>
  <c r="FI128" i="5" s="1"/>
  <c r="FY50" i="5"/>
  <c r="FY49" i="5"/>
  <c r="GO50" i="5"/>
  <c r="GO49" i="5"/>
  <c r="DO71" i="5"/>
  <c r="DO72" i="5"/>
  <c r="EE71" i="5"/>
  <c r="EE72" i="5"/>
  <c r="EU71" i="5"/>
  <c r="EU72" i="5"/>
  <c r="FK71" i="5"/>
  <c r="FK72" i="5"/>
  <c r="GA71" i="5"/>
  <c r="GA72" i="5"/>
  <c r="GQ71" i="5"/>
  <c r="GQ72" i="5"/>
  <c r="DP108" i="5"/>
  <c r="DP107" i="5"/>
  <c r="EF107" i="5"/>
  <c r="EF108" i="5"/>
  <c r="EV108" i="5"/>
  <c r="EV107" i="5"/>
  <c r="FL107" i="5"/>
  <c r="FL108" i="5"/>
  <c r="GB107" i="5"/>
  <c r="GB108" i="5"/>
  <c r="GR107" i="5"/>
  <c r="GR108" i="5"/>
  <c r="FT49" i="5"/>
  <c r="FT50" i="5"/>
  <c r="DJ72" i="5"/>
  <c r="DJ71" i="5"/>
  <c r="GL72" i="5"/>
  <c r="GL71" i="5"/>
  <c r="FW107" i="5"/>
  <c r="FW108" i="5"/>
  <c r="E81" i="5"/>
  <c r="DN49" i="5"/>
  <c r="DN50" i="5"/>
  <c r="ED49" i="5"/>
  <c r="ED50" i="5"/>
  <c r="ET50" i="5"/>
  <c r="ET49" i="5"/>
  <c r="FJ49" i="5"/>
  <c r="FJ50" i="5"/>
  <c r="FZ50" i="5"/>
  <c r="FZ49" i="5"/>
  <c r="GP50" i="5"/>
  <c r="GP49" i="5"/>
  <c r="DP71" i="5"/>
  <c r="DP72" i="5"/>
  <c r="EF71" i="5"/>
  <c r="EF72" i="5"/>
  <c r="EV71" i="5"/>
  <c r="EV72" i="5"/>
  <c r="FL71" i="5"/>
  <c r="FL72" i="5"/>
  <c r="GB71" i="5"/>
  <c r="GB72" i="5"/>
  <c r="GR71" i="5"/>
  <c r="GR72" i="5"/>
  <c r="DQ108" i="5"/>
  <c r="DQ107" i="5"/>
  <c r="EG107" i="5"/>
  <c r="EG108" i="5"/>
  <c r="EW107" i="5"/>
  <c r="EW108" i="5"/>
  <c r="FM107" i="5"/>
  <c r="FM108" i="5"/>
  <c r="GC107" i="5"/>
  <c r="GC108" i="5"/>
  <c r="GS108" i="5"/>
  <c r="GS107" i="5"/>
  <c r="FD49" i="5"/>
  <c r="FD50" i="5"/>
  <c r="DO50" i="5"/>
  <c r="DO49" i="5"/>
  <c r="EE50" i="5"/>
  <c r="EE49" i="5"/>
  <c r="EU50" i="5"/>
  <c r="EU49" i="5"/>
  <c r="FK50" i="5"/>
  <c r="FK49" i="5"/>
  <c r="GA50" i="5"/>
  <c r="GA49" i="5"/>
  <c r="GQ50" i="5"/>
  <c r="GQ49" i="5"/>
  <c r="DQ72" i="5"/>
  <c r="DQ71" i="5"/>
  <c r="EG72" i="5"/>
  <c r="EG71" i="5"/>
  <c r="EW72" i="5"/>
  <c r="EW71" i="5"/>
  <c r="FM72" i="5"/>
  <c r="FM71" i="5"/>
  <c r="GC71" i="5"/>
  <c r="GC72" i="5"/>
  <c r="GS71" i="5"/>
  <c r="GS72" i="5"/>
  <c r="DR108" i="5"/>
  <c r="DR107" i="5"/>
  <c r="EH107" i="5"/>
  <c r="EH108" i="5"/>
  <c r="EX107" i="5"/>
  <c r="EX108" i="5"/>
  <c r="FN107" i="5"/>
  <c r="FN108" i="5"/>
  <c r="GD107" i="5"/>
  <c r="GD108" i="5"/>
  <c r="GT108" i="5"/>
  <c r="GT107" i="5"/>
  <c r="DH49" i="5"/>
  <c r="DH50" i="5"/>
  <c r="DP50" i="5"/>
  <c r="DP49" i="5"/>
  <c r="EF50" i="5"/>
  <c r="EF49" i="5"/>
  <c r="EV50" i="5"/>
  <c r="EV49" i="5"/>
  <c r="FL50" i="5"/>
  <c r="FL49" i="5"/>
  <c r="GB50" i="5"/>
  <c r="GB49" i="5"/>
  <c r="GR50" i="5"/>
  <c r="GR49" i="5"/>
  <c r="DR72" i="5"/>
  <c r="DR71" i="5"/>
  <c r="EH72" i="5"/>
  <c r="EH71" i="5"/>
  <c r="EX72" i="5"/>
  <c r="EX71" i="5"/>
  <c r="FN72" i="5"/>
  <c r="FN71" i="5"/>
  <c r="GD71" i="5"/>
  <c r="GD72" i="5"/>
  <c r="GT71" i="5"/>
  <c r="GT72" i="5"/>
  <c r="DS108" i="5"/>
  <c r="DS107" i="5"/>
  <c r="EI108" i="5"/>
  <c r="EI107" i="5"/>
  <c r="EY108" i="5"/>
  <c r="EY107" i="5"/>
  <c r="FO108" i="5"/>
  <c r="FO107" i="5"/>
  <c r="GE108" i="5"/>
  <c r="GE107" i="5"/>
  <c r="GU108" i="5"/>
  <c r="GU107" i="5"/>
  <c r="FG107" i="5"/>
  <c r="FG108" i="5"/>
  <c r="DQ50" i="5"/>
  <c r="DQ49" i="5"/>
  <c r="EG50" i="5"/>
  <c r="EG49" i="5"/>
  <c r="EW50" i="5"/>
  <c r="EW49" i="5"/>
  <c r="FM50" i="5"/>
  <c r="FM49" i="5"/>
  <c r="GC50" i="5"/>
  <c r="GC49" i="5"/>
  <c r="GS50" i="5"/>
  <c r="GS49" i="5"/>
  <c r="DS72" i="5"/>
  <c r="DS71" i="5"/>
  <c r="EI72" i="5"/>
  <c r="EI71" i="5"/>
  <c r="EY72" i="5"/>
  <c r="EY71" i="5"/>
  <c r="FO72" i="5"/>
  <c r="FO71" i="5"/>
  <c r="GE71" i="5"/>
  <c r="GE72" i="5"/>
  <c r="GU71" i="5"/>
  <c r="GU72" i="5"/>
  <c r="DT108" i="5"/>
  <c r="DT107" i="5"/>
  <c r="EJ108" i="5"/>
  <c r="EJ107" i="5"/>
  <c r="EZ108" i="5"/>
  <c r="EZ107" i="5"/>
  <c r="FP108" i="5"/>
  <c r="FP107" i="5"/>
  <c r="GF108" i="5"/>
  <c r="GF107" i="5"/>
  <c r="GV108" i="5"/>
  <c r="GV107" i="5"/>
  <c r="DR50" i="5"/>
  <c r="DR49" i="5"/>
  <c r="EH50" i="5"/>
  <c r="EH49" i="5"/>
  <c r="EX50" i="5"/>
  <c r="EX49" i="5"/>
  <c r="FN50" i="5"/>
  <c r="FN49" i="5"/>
  <c r="GD50" i="5"/>
  <c r="GD49" i="5"/>
  <c r="GT50" i="5"/>
  <c r="GT49" i="5"/>
  <c r="DT72" i="5"/>
  <c r="DT71" i="5"/>
  <c r="EJ72" i="5"/>
  <c r="EJ71" i="5"/>
  <c r="EZ72" i="5"/>
  <c r="EZ71" i="5"/>
  <c r="FP72" i="5"/>
  <c r="FP71" i="5"/>
  <c r="GF71" i="5"/>
  <c r="GF72" i="5"/>
  <c r="GV71" i="5"/>
  <c r="GV72" i="5"/>
  <c r="DU108" i="5"/>
  <c r="DU107" i="5"/>
  <c r="EK108" i="5"/>
  <c r="EK107" i="5"/>
  <c r="FA108" i="5"/>
  <c r="FA107" i="5"/>
  <c r="FQ108" i="5"/>
  <c r="FQ107" i="5"/>
  <c r="GG108" i="5"/>
  <c r="GG107" i="5"/>
  <c r="GW108" i="5"/>
  <c r="GW107" i="5"/>
  <c r="DS50" i="5"/>
  <c r="DS49" i="5"/>
  <c r="EI50" i="5"/>
  <c r="EI49" i="5"/>
  <c r="EY50" i="5"/>
  <c r="EY49" i="5"/>
  <c r="FO50" i="5"/>
  <c r="FO49" i="5"/>
  <c r="GE50" i="5"/>
  <c r="GE49" i="5"/>
  <c r="GU50" i="5"/>
  <c r="GU49" i="5"/>
  <c r="DU72" i="5"/>
  <c r="DU71" i="5"/>
  <c r="EK72" i="5"/>
  <c r="EK71" i="5"/>
  <c r="FA72" i="5"/>
  <c r="FA71" i="5"/>
  <c r="FQ72" i="5"/>
  <c r="FQ71" i="5"/>
  <c r="GG71" i="5"/>
  <c r="GG72" i="5"/>
  <c r="GW71" i="5"/>
  <c r="GW72" i="5"/>
  <c r="DF108" i="5"/>
  <c r="DF107" i="5"/>
  <c r="DV108" i="5"/>
  <c r="DV107" i="5"/>
  <c r="EL108" i="5"/>
  <c r="EL107" i="5"/>
  <c r="FB108" i="5"/>
  <c r="FB107" i="5"/>
  <c r="FR108" i="5"/>
  <c r="FR107" i="5"/>
  <c r="GH108" i="5"/>
  <c r="GH107" i="5"/>
  <c r="GX108" i="5"/>
  <c r="GX107" i="5"/>
  <c r="DT50" i="5"/>
  <c r="DT49" i="5"/>
  <c r="EJ50" i="5"/>
  <c r="EJ49" i="5"/>
  <c r="EZ50" i="5"/>
  <c r="EZ49" i="5"/>
  <c r="FP50" i="5"/>
  <c r="FP49" i="5"/>
  <c r="GF50" i="5"/>
  <c r="GF49" i="5"/>
  <c r="GV50" i="5"/>
  <c r="GV49" i="5"/>
  <c r="DF71" i="5"/>
  <c r="DF72" i="5"/>
  <c r="DV72" i="5"/>
  <c r="DV71" i="5"/>
  <c r="EL72" i="5"/>
  <c r="EL71" i="5"/>
  <c r="FB72" i="5"/>
  <c r="FB71" i="5"/>
  <c r="FR72" i="5"/>
  <c r="FR71" i="5"/>
  <c r="GH72" i="5"/>
  <c r="GH71" i="5"/>
  <c r="GX71" i="5"/>
  <c r="GX72" i="5"/>
  <c r="DG108" i="5"/>
  <c r="DG107" i="5"/>
  <c r="DW108" i="5"/>
  <c r="DW107" i="5"/>
  <c r="EM108" i="5"/>
  <c r="EM107" i="5"/>
  <c r="FC108" i="5"/>
  <c r="FC107" i="5"/>
  <c r="FS108" i="5"/>
  <c r="FS107" i="5"/>
  <c r="GI108" i="5"/>
  <c r="GI107" i="5"/>
  <c r="GY108" i="5"/>
  <c r="GY107" i="5"/>
  <c r="DU50" i="5"/>
  <c r="DU49" i="5"/>
  <c r="EK50" i="5"/>
  <c r="EK49" i="5"/>
  <c r="FA50" i="5"/>
  <c r="FA49" i="5"/>
  <c r="FQ50" i="5"/>
  <c r="FQ49" i="5"/>
  <c r="GG50" i="5"/>
  <c r="GG49" i="5"/>
  <c r="GW50" i="5"/>
  <c r="GW49" i="5"/>
  <c r="DG72" i="5"/>
  <c r="DG71" i="5"/>
  <c r="DW72" i="5"/>
  <c r="DW71" i="5"/>
  <c r="EM72" i="5"/>
  <c r="EM71" i="5"/>
  <c r="FC72" i="5"/>
  <c r="FC71" i="5"/>
  <c r="FS72" i="5"/>
  <c r="FS71" i="5"/>
  <c r="GI71" i="5"/>
  <c r="GI72" i="5"/>
  <c r="GY71" i="5"/>
  <c r="GY72" i="5"/>
  <c r="DH108" i="5"/>
  <c r="DH107" i="5"/>
  <c r="DX108" i="5"/>
  <c r="DX107" i="5"/>
  <c r="EN108" i="5"/>
  <c r="EN107" i="5"/>
  <c r="FD108" i="5"/>
  <c r="FD107" i="5"/>
  <c r="FT108" i="5"/>
  <c r="FT107" i="5"/>
  <c r="GJ108" i="5"/>
  <c r="GJ107" i="5"/>
  <c r="GZ108" i="5"/>
  <c r="GZ107" i="5"/>
  <c r="DF50" i="5"/>
  <c r="DF49" i="5"/>
  <c r="DV50" i="5"/>
  <c r="DV49" i="5"/>
  <c r="EL50" i="5"/>
  <c r="EL49" i="5"/>
  <c r="FB50" i="5"/>
  <c r="FB49" i="5"/>
  <c r="FR50" i="5"/>
  <c r="FR49" i="5"/>
  <c r="GH50" i="5"/>
  <c r="GH49" i="5"/>
  <c r="GX50" i="5"/>
  <c r="GX49" i="5"/>
  <c r="DH72" i="5"/>
  <c r="DH71" i="5"/>
  <c r="DX71" i="5"/>
  <c r="DX72" i="5"/>
  <c r="EN72" i="5"/>
  <c r="EN71" i="5"/>
  <c r="EN128" i="5" s="1"/>
  <c r="FD72" i="5"/>
  <c r="FD71" i="5"/>
  <c r="FT72" i="5"/>
  <c r="FT71" i="5"/>
  <c r="GJ71" i="5"/>
  <c r="GJ72" i="5"/>
  <c r="GZ71" i="5"/>
  <c r="GZ72" i="5"/>
  <c r="DI108" i="5"/>
  <c r="DI107" i="5"/>
  <c r="DY108" i="5"/>
  <c r="DY107" i="5"/>
  <c r="EO108" i="5"/>
  <c r="EO107" i="5"/>
  <c r="FE108" i="5"/>
  <c r="FE107" i="5"/>
  <c r="FU108" i="5"/>
  <c r="FU107" i="5"/>
  <c r="GK108" i="5"/>
  <c r="GK107" i="5"/>
  <c r="HA108" i="5"/>
  <c r="HA107" i="5"/>
  <c r="EC128" i="5"/>
  <c r="ES128" i="5"/>
  <c r="DG49" i="5"/>
  <c r="DG50" i="5"/>
  <c r="DW49" i="5"/>
  <c r="DW50" i="5"/>
  <c r="EM49" i="5"/>
  <c r="EM50" i="5"/>
  <c r="FC49" i="5"/>
  <c r="FC50" i="5"/>
  <c r="FS49" i="5"/>
  <c r="FS50" i="5"/>
  <c r="GI49" i="5"/>
  <c r="GI50" i="5"/>
  <c r="GY49" i="5"/>
  <c r="GY50" i="5"/>
  <c r="GY128" i="5" s="1"/>
  <c r="DI72" i="5"/>
  <c r="DI71" i="5"/>
  <c r="DY71" i="5"/>
  <c r="DY72" i="5"/>
  <c r="EO72" i="5"/>
  <c r="EO71" i="5"/>
  <c r="FE72" i="5"/>
  <c r="FE71" i="5"/>
  <c r="FU72" i="5"/>
  <c r="FU71" i="5"/>
  <c r="GK72" i="5"/>
  <c r="GK71" i="5"/>
  <c r="HA72" i="5"/>
  <c r="HA71" i="5"/>
  <c r="HA128" i="5" s="1"/>
  <c r="DJ107" i="5"/>
  <c r="DJ108" i="5"/>
  <c r="DZ107" i="5"/>
  <c r="DZ108" i="5"/>
  <c r="EP107" i="5"/>
  <c r="EP108" i="5"/>
  <c r="FF107" i="5"/>
  <c r="FF108" i="5"/>
  <c r="FV107" i="5"/>
  <c r="FV108" i="5"/>
  <c r="GL107" i="5"/>
  <c r="GL128" i="5" s="1"/>
  <c r="GL108" i="5"/>
  <c r="E10" i="5"/>
  <c r="E46" i="5"/>
  <c r="E37" i="5"/>
  <c r="E57" i="5"/>
  <c r="E61" i="5"/>
  <c r="E50" i="5"/>
  <c r="E35" i="5"/>
  <c r="E76" i="5"/>
  <c r="E60" i="5"/>
  <c r="E86" i="5"/>
  <c r="E94" i="5"/>
  <c r="E106" i="5"/>
  <c r="E127" i="5"/>
  <c r="E80" i="5"/>
  <c r="E118" i="5"/>
  <c r="E45" i="5"/>
  <c r="E90" i="5"/>
  <c r="E93" i="5"/>
  <c r="E96" i="5"/>
  <c r="E120" i="5"/>
  <c r="E119" i="5"/>
  <c r="E13" i="5"/>
  <c r="E77" i="5"/>
  <c r="E51" i="5"/>
  <c r="E64" i="5"/>
  <c r="E29" i="5"/>
  <c r="E21" i="5"/>
  <c r="E23" i="5"/>
  <c r="E30" i="5"/>
  <c r="E73" i="5"/>
  <c r="E89" i="5"/>
  <c r="E98" i="5"/>
  <c r="E101" i="5"/>
  <c r="E121" i="5"/>
  <c r="E109" i="5"/>
  <c r="E125" i="5"/>
  <c r="E105" i="5"/>
  <c r="E4" i="5"/>
  <c r="E128" i="5" s="1"/>
  <c r="E129" i="5" s="1"/>
  <c r="E5" i="5"/>
  <c r="E96" i="3"/>
  <c r="F127" i="3"/>
  <c r="J127" i="3"/>
  <c r="E127" i="3"/>
  <c r="E128" i="3" s="1"/>
  <c r="DB127" i="3"/>
  <c r="E131" i="1"/>
  <c r="E132" i="1" s="1"/>
  <c r="DB131" i="1"/>
  <c r="CQ132" i="1" s="1"/>
  <c r="CZ128" i="7" l="1"/>
  <c r="BR128" i="7"/>
  <c r="T128" i="7"/>
  <c r="DB128" i="7"/>
  <c r="DA128" i="7"/>
  <c r="CK128" i="7"/>
  <c r="BU128" i="7"/>
  <c r="BE128" i="7"/>
  <c r="AO128" i="7"/>
  <c r="Y128" i="7"/>
  <c r="I128" i="7"/>
  <c r="N128" i="7"/>
  <c r="BW128" i="7"/>
  <c r="AD128" i="7"/>
  <c r="AA128" i="7"/>
  <c r="AT128" i="7"/>
  <c r="BG128" i="7"/>
  <c r="AQ128" i="7"/>
  <c r="CP128" i="7"/>
  <c r="BJ128" i="7"/>
  <c r="K128" i="7"/>
  <c r="CQ128" i="7"/>
  <c r="CA128" i="7"/>
  <c r="BK128" i="7"/>
  <c r="AU128" i="7"/>
  <c r="AE128" i="7"/>
  <c r="O128" i="7"/>
  <c r="BZ128" i="7"/>
  <c r="CO128" i="7"/>
  <c r="BY128" i="7"/>
  <c r="BI128" i="7"/>
  <c r="AS128" i="7"/>
  <c r="AC128" i="7"/>
  <c r="M128" i="7"/>
  <c r="CN128" i="7"/>
  <c r="BX128" i="7"/>
  <c r="BH128" i="7"/>
  <c r="AR128" i="7"/>
  <c r="AB128" i="7"/>
  <c r="L128" i="7"/>
  <c r="CM128" i="7"/>
  <c r="CH128" i="7"/>
  <c r="AJ128" i="7"/>
  <c r="BM128" i="7"/>
  <c r="CJ128" i="7"/>
  <c r="BB128" i="7"/>
  <c r="CU128" i="7"/>
  <c r="AG128" i="7"/>
  <c r="BT128" i="7"/>
  <c r="AL128" i="7"/>
  <c r="CE128" i="7"/>
  <c r="Q128" i="7"/>
  <c r="BD128" i="7"/>
  <c r="V128" i="7"/>
  <c r="BO128" i="7"/>
  <c r="CR128" i="7"/>
  <c r="AN128" i="7"/>
  <c r="F128" i="7"/>
  <c r="AY128" i="7"/>
  <c r="CB128" i="7"/>
  <c r="X128" i="7"/>
  <c r="CW128" i="7"/>
  <c r="AI128" i="7"/>
  <c r="BL128" i="7"/>
  <c r="H128" i="7"/>
  <c r="CG128" i="7"/>
  <c r="S128" i="7"/>
  <c r="AV128" i="7"/>
  <c r="CY128" i="7"/>
  <c r="BQ128" i="7"/>
  <c r="CT128" i="7"/>
  <c r="AF128" i="7"/>
  <c r="CI128" i="7"/>
  <c r="BA128" i="7"/>
  <c r="CD128" i="7"/>
  <c r="P128" i="7"/>
  <c r="BS128" i="7"/>
  <c r="AK128" i="7"/>
  <c r="BN128" i="7"/>
  <c r="CL128" i="7"/>
  <c r="BC128" i="7"/>
  <c r="U128" i="7"/>
  <c r="AX128" i="7"/>
  <c r="BV128" i="7"/>
  <c r="AM128" i="7"/>
  <c r="CV128" i="7"/>
  <c r="AH128" i="7"/>
  <c r="BF128" i="7"/>
  <c r="W128" i="7"/>
  <c r="CF128" i="7"/>
  <c r="R128" i="7"/>
  <c r="AP128" i="7"/>
  <c r="G128" i="7"/>
  <c r="BP128" i="7"/>
  <c r="CS128" i="7"/>
  <c r="Z128" i="7"/>
  <c r="CX128" i="7"/>
  <c r="AZ128" i="7"/>
  <c r="CC128" i="7"/>
  <c r="J128" i="7"/>
  <c r="E132" i="6"/>
  <c r="DM128" i="5"/>
  <c r="FZ128" i="5"/>
  <c r="GN128" i="5"/>
  <c r="FG128" i="5"/>
  <c r="EB128" i="5"/>
  <c r="GT128" i="5"/>
  <c r="EV128" i="5"/>
  <c r="DL128" i="5"/>
  <c r="FA128" i="5"/>
  <c r="EY128" i="5"/>
  <c r="FX128" i="5"/>
  <c r="GH128" i="5"/>
  <c r="FK128" i="5"/>
  <c r="FR128" i="5"/>
  <c r="DN128" i="5"/>
  <c r="GF128" i="5"/>
  <c r="FP128" i="5"/>
  <c r="EH128" i="5"/>
  <c r="FM128" i="5"/>
  <c r="GK128" i="5"/>
  <c r="GI128" i="5"/>
  <c r="FD128" i="5"/>
  <c r="GR128" i="5"/>
  <c r="DH128" i="5"/>
  <c r="DJ128" i="5"/>
  <c r="EK128" i="5"/>
  <c r="GD128" i="5"/>
  <c r="EF128" i="5"/>
  <c r="GQ128" i="5"/>
  <c r="ED128" i="5"/>
  <c r="GJ128" i="5"/>
  <c r="EI128" i="5"/>
  <c r="DK128" i="5"/>
  <c r="FT128" i="5"/>
  <c r="FB128" i="5"/>
  <c r="DU128" i="5"/>
  <c r="FN128" i="5"/>
  <c r="GS128" i="5"/>
  <c r="DP128" i="5"/>
  <c r="GA128" i="5"/>
  <c r="DQ128" i="5"/>
  <c r="DS128" i="5"/>
  <c r="FS128" i="5"/>
  <c r="GV128" i="5"/>
  <c r="EP128" i="5"/>
  <c r="EL128" i="5"/>
  <c r="EX128" i="5"/>
  <c r="GC128" i="5"/>
  <c r="DF128" i="5"/>
  <c r="GO128" i="5"/>
  <c r="DZ128" i="5"/>
  <c r="FU128" i="5"/>
  <c r="FV128" i="5"/>
  <c r="FF128" i="5"/>
  <c r="EM128" i="5"/>
  <c r="GW128" i="5"/>
  <c r="EW128" i="5"/>
  <c r="EE128" i="5"/>
  <c r="EO128" i="5"/>
  <c r="DX128" i="5"/>
  <c r="EZ128" i="5"/>
  <c r="GU128" i="5"/>
  <c r="DV128" i="5"/>
  <c r="EU128" i="5"/>
  <c r="DW128" i="5"/>
  <c r="GG128" i="5"/>
  <c r="EG128" i="5"/>
  <c r="GB128" i="5"/>
  <c r="EQ128" i="5"/>
  <c r="EJ128" i="5"/>
  <c r="GE128" i="5"/>
  <c r="FJ128" i="5"/>
  <c r="GP128" i="5"/>
  <c r="GZ128" i="5"/>
  <c r="FY128" i="5"/>
  <c r="FC128" i="5"/>
  <c r="DY128" i="5"/>
  <c r="GX128" i="5"/>
  <c r="FQ128" i="5"/>
  <c r="FL128" i="5"/>
  <c r="ET128" i="5"/>
  <c r="FH128" i="5"/>
  <c r="DT128" i="5"/>
  <c r="DR128" i="5"/>
  <c r="DO128" i="5"/>
  <c r="DI128" i="5"/>
  <c r="FO128" i="5"/>
  <c r="ER128" i="5"/>
  <c r="FW128" i="5"/>
  <c r="DG128" i="5"/>
  <c r="FE128" i="5"/>
  <c r="AG128" i="3"/>
  <c r="DB128" i="3"/>
  <c r="CY128" i="3"/>
  <c r="CG128" i="3"/>
  <c r="AI128" i="3"/>
  <c r="S128" i="3"/>
  <c r="J128" i="3"/>
  <c r="BC128" i="3"/>
  <c r="AK128" i="3"/>
  <c r="CT128" i="3"/>
  <c r="CI128" i="3"/>
  <c r="BU128" i="3"/>
  <c r="AM128" i="3"/>
  <c r="U128" i="3"/>
  <c r="CD128" i="3"/>
  <c r="DA128" i="3"/>
  <c r="AO128" i="3"/>
  <c r="G128" i="3"/>
  <c r="CF128" i="3"/>
  <c r="AX128" i="3"/>
  <c r="I128" i="3"/>
  <c r="CX128" i="3"/>
  <c r="AZ128" i="3"/>
  <c r="R128" i="3"/>
  <c r="BA128" i="3"/>
  <c r="Z128" i="3"/>
  <c r="CZ128" i="3"/>
  <c r="CH128" i="3"/>
  <c r="AJ128" i="3"/>
  <c r="BI128" i="3"/>
  <c r="BY128" i="3"/>
  <c r="AR128" i="3"/>
  <c r="AC128" i="3"/>
  <c r="L128" i="3"/>
  <c r="M128" i="3"/>
  <c r="BH128" i="3"/>
  <c r="CO128" i="3"/>
  <c r="AB128" i="3"/>
  <c r="CS128" i="3"/>
  <c r="CC128" i="3"/>
  <c r="BM128" i="3"/>
  <c r="AW128" i="3"/>
  <c r="AS128" i="3"/>
  <c r="CR128" i="3"/>
  <c r="CB128" i="3"/>
  <c r="BL128" i="3"/>
  <c r="AV128" i="3"/>
  <c r="AF128" i="3"/>
  <c r="P128" i="3"/>
  <c r="CQ128" i="3"/>
  <c r="CA128" i="3"/>
  <c r="BK128" i="3"/>
  <c r="AU128" i="3"/>
  <c r="CN128" i="3"/>
  <c r="CP128" i="3"/>
  <c r="BZ128" i="3"/>
  <c r="BJ128" i="3"/>
  <c r="AT128" i="3"/>
  <c r="AD128" i="3"/>
  <c r="N128" i="3"/>
  <c r="BX128" i="3"/>
  <c r="CM128" i="3"/>
  <c r="BW128" i="3"/>
  <c r="BG128" i="3"/>
  <c r="AQ128" i="3"/>
  <c r="AA128" i="3"/>
  <c r="K128" i="3"/>
  <c r="CK128" i="3"/>
  <c r="CV128" i="3"/>
  <c r="CJ128" i="3"/>
  <c r="BR128" i="3"/>
  <c r="T128" i="3"/>
  <c r="Q128" i="3"/>
  <c r="BQ128" i="3"/>
  <c r="BN128" i="3"/>
  <c r="BP128" i="3"/>
  <c r="BT128" i="3"/>
  <c r="BB128" i="3"/>
  <c r="AP128" i="3"/>
  <c r="AE128" i="3"/>
  <c r="AH128" i="3"/>
  <c r="BD128" i="3"/>
  <c r="AL128" i="3"/>
  <c r="CU128" i="3"/>
  <c r="O128" i="3"/>
  <c r="BS128" i="3"/>
  <c r="AN128" i="3"/>
  <c r="V128" i="3"/>
  <c r="CE128" i="3"/>
  <c r="CL128" i="3"/>
  <c r="W128" i="3"/>
  <c r="Y128" i="3"/>
  <c r="X128" i="3"/>
  <c r="F128" i="3"/>
  <c r="BO128" i="3"/>
  <c r="BF128" i="3"/>
  <c r="BE128" i="3"/>
  <c r="H128" i="3"/>
  <c r="CW128" i="3"/>
  <c r="AY128" i="3"/>
  <c r="BV128" i="3"/>
  <c r="P132" i="1"/>
  <c r="AO132" i="1"/>
  <c r="Y132" i="1"/>
  <c r="I132" i="1"/>
  <c r="G132" i="1"/>
  <c r="CX132" i="1"/>
  <c r="CU132" i="1"/>
  <c r="CE132" i="1"/>
  <c r="W132" i="1"/>
  <c r="BO132" i="1"/>
  <c r="AV132" i="1"/>
  <c r="AF132" i="1"/>
  <c r="CN132" i="1"/>
  <c r="CH132" i="1"/>
  <c r="AY132" i="1"/>
  <c r="BG132" i="1"/>
  <c r="DB132" i="1"/>
  <c r="CF132" i="1"/>
  <c r="BP132" i="1"/>
  <c r="AZ132" i="1"/>
  <c r="AJ132" i="1"/>
  <c r="T132" i="1"/>
  <c r="CC132" i="1"/>
  <c r="BM132" i="1"/>
  <c r="AW132" i="1"/>
  <c r="AG132" i="1"/>
  <c r="Q132" i="1"/>
  <c r="AQ132" i="1"/>
  <c r="CA132" i="1"/>
  <c r="BK132" i="1"/>
  <c r="AU132" i="1"/>
  <c r="AE132" i="1"/>
  <c r="O132" i="1"/>
  <c r="K132" i="1"/>
  <c r="AA132" i="1"/>
  <c r="BY132" i="1"/>
  <c r="BI132" i="1"/>
  <c r="AS132" i="1"/>
  <c r="AC132" i="1"/>
  <c r="M132" i="1"/>
  <c r="BW132" i="1"/>
  <c r="CZ132" i="1"/>
  <c r="BR132" i="1"/>
  <c r="AI132" i="1"/>
  <c r="CP132" i="1"/>
  <c r="CM132" i="1"/>
  <c r="CJ132" i="1"/>
  <c r="BB132" i="1"/>
  <c r="S132" i="1"/>
  <c r="BZ132" i="1"/>
  <c r="CL132" i="1"/>
  <c r="BT132" i="1"/>
  <c r="AL132" i="1"/>
  <c r="CT132" i="1"/>
  <c r="BJ132" i="1"/>
  <c r="BV132" i="1"/>
  <c r="BD132" i="1"/>
  <c r="V132" i="1"/>
  <c r="CD132" i="1"/>
  <c r="AT132" i="1"/>
  <c r="BN132" i="1"/>
  <c r="AD132" i="1"/>
  <c r="AP132" i="1"/>
  <c r="X132" i="1"/>
  <c r="CW132" i="1"/>
  <c r="AX132" i="1"/>
  <c r="N132" i="1"/>
  <c r="Z132" i="1"/>
  <c r="H132" i="1"/>
  <c r="CG132" i="1"/>
  <c r="AH132" i="1"/>
  <c r="CO132" i="1"/>
  <c r="CY132" i="1"/>
  <c r="BX132" i="1"/>
  <c r="F132" i="1"/>
  <c r="DA132" i="1"/>
  <c r="CI132" i="1"/>
  <c r="BA132" i="1"/>
  <c r="CS132" i="1"/>
  <c r="BH132" i="1"/>
  <c r="AN132" i="1"/>
  <c r="CK132" i="1"/>
  <c r="BS132" i="1"/>
  <c r="CR132" i="1"/>
  <c r="AR132" i="1"/>
  <c r="BQ132" i="1"/>
  <c r="BU132" i="1"/>
  <c r="BC132" i="1"/>
  <c r="CB132" i="1"/>
  <c r="AB132" i="1"/>
  <c r="BF132" i="1"/>
  <c r="J132" i="1"/>
  <c r="R132" i="1"/>
  <c r="AK132" i="1"/>
  <c r="U132" i="1"/>
  <c r="BE132" i="1"/>
  <c r="AM132" i="1"/>
  <c r="CV132" i="1"/>
  <c r="BL132" i="1"/>
  <c r="L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Duplat</author>
  </authors>
  <commentList>
    <comment ref="DD49" authorId="0" shapeId="0" xr:uid="{24E0E790-B841-4971-BAE8-13C8EFD77DC0}">
      <text>
        <r>
          <rPr>
            <b/>
            <sz val="9"/>
            <color indexed="81"/>
            <rFont val="Segoe UI"/>
            <family val="2"/>
          </rPr>
          <t>Usou participação do produto 47.</t>
        </r>
      </text>
    </comment>
    <comment ref="DD71" authorId="0" shapeId="0" xr:uid="{70DE9079-B135-4193-B406-72E5E77B08DB}">
      <text>
        <r>
          <rPr>
            <b/>
            <sz val="9"/>
            <color indexed="81"/>
            <rFont val="Segoe UI"/>
            <family val="2"/>
          </rPr>
          <t>Usou a participação do produto 69.</t>
        </r>
      </text>
    </comment>
    <comment ref="DD108" authorId="0" shapeId="0" xr:uid="{7780465C-5170-4D6A-BE02-449F0CEC5827}">
      <text>
        <r>
          <rPr>
            <b/>
            <sz val="9"/>
            <color indexed="81"/>
            <rFont val="Segoe UI"/>
            <family val="2"/>
          </rPr>
          <t>Usou a participação do produto 104.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Duplat</author>
  </authors>
  <commentList>
    <comment ref="DD49" authorId="0" shapeId="0" xr:uid="{F35B94F6-FC87-4B60-A9ED-EBC6174587E2}">
      <text>
        <r>
          <rPr>
            <b/>
            <sz val="9"/>
            <color indexed="81"/>
            <rFont val="Segoe UI"/>
            <family val="2"/>
          </rPr>
          <t>Usou participação do produto 47.</t>
        </r>
      </text>
    </comment>
    <comment ref="DD71" authorId="0" shapeId="0" xr:uid="{295FA8DD-05B3-45E6-81C5-D43BA79C83FE}">
      <text>
        <r>
          <rPr>
            <b/>
            <sz val="9"/>
            <color indexed="81"/>
            <rFont val="Segoe UI"/>
            <family val="2"/>
          </rPr>
          <t>Usou a participação do produto 69.</t>
        </r>
      </text>
    </comment>
    <comment ref="DD108" authorId="0" shapeId="0" xr:uid="{D9B8A36D-C328-4C97-B95E-8395A3A8CF01}">
      <text>
        <r>
          <rPr>
            <b/>
            <sz val="9"/>
            <color indexed="81"/>
            <rFont val="Segoe UI"/>
            <family val="2"/>
          </rPr>
          <t>Usou a participação do produto 104.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Duplat</author>
  </authors>
  <commentList>
    <comment ref="C49" authorId="0" shapeId="0" xr:uid="{7B3B74C2-F672-4A82-9449-21E5F024F96A}">
      <text>
        <r>
          <rPr>
            <b/>
            <sz val="9"/>
            <color indexed="81"/>
            <rFont val="Segoe UI"/>
            <family val="2"/>
          </rPr>
          <t>Usou participação do produto 47.</t>
        </r>
      </text>
    </comment>
    <comment ref="C71" authorId="0" shapeId="0" xr:uid="{CACAFB75-61C8-4A1C-A235-F0467881A75A}">
      <text>
        <r>
          <rPr>
            <b/>
            <sz val="9"/>
            <color indexed="81"/>
            <rFont val="Segoe UI"/>
            <family val="2"/>
          </rPr>
          <t>Usou a participação do produto 69.</t>
        </r>
      </text>
    </comment>
    <comment ref="C108" authorId="0" shapeId="0" xr:uid="{97BD05C1-1C82-43BA-9885-A2E474DCC62A}">
      <text>
        <r>
          <rPr>
            <b/>
            <sz val="9"/>
            <color indexed="81"/>
            <rFont val="Segoe UI"/>
            <family val="2"/>
          </rPr>
          <t>Usou a participação do produto 104.</t>
        </r>
      </text>
    </comment>
  </commentList>
</comments>
</file>

<file path=xl/sharedStrings.xml><?xml version="1.0" encoding="utf-8"?>
<sst xmlns="http://schemas.openxmlformats.org/spreadsheetml/2006/main" count="1994" uniqueCount="372">
  <si>
    <t>código</t>
  </si>
  <si>
    <t>descrição</t>
  </si>
  <si>
    <t>#</t>
  </si>
  <si>
    <t>tem na POF?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</si>
  <si>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</si>
  <si>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</si>
  <si>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</si>
  <si>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</si>
  <si>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</si>
  <si>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</si>
  <si>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</si>
  <si>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</si>
  <si>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</si>
  <si>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</si>
  <si>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</si>
  <si>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</si>
  <si>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</si>
  <si>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</si>
  <si>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</si>
  <si>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</si>
  <si>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</si>
  <si>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</si>
  <si>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HH19</t>
  </si>
  <si>
    <t>HH20</t>
  </si>
  <si>
    <t>HH21</t>
  </si>
  <si>
    <t>HH22</t>
  </si>
  <si>
    <t>HH23</t>
  </si>
  <si>
    <t>HH24</t>
  </si>
  <si>
    <t>HH25</t>
  </si>
  <si>
    <t>HH26</t>
  </si>
  <si>
    <t>HH27</t>
  </si>
  <si>
    <t>HH28</t>
  </si>
  <si>
    <t>HH29</t>
  </si>
  <si>
    <t>HH30</t>
  </si>
  <si>
    <t>HH31</t>
  </si>
  <si>
    <t>HH32</t>
  </si>
  <si>
    <t>HH33</t>
  </si>
  <si>
    <t>HH34</t>
  </si>
  <si>
    <t>HH35</t>
  </si>
  <si>
    <t>HH36</t>
  </si>
  <si>
    <t>HH37</t>
  </si>
  <si>
    <t>HH38</t>
  </si>
  <si>
    <t>HH39</t>
  </si>
  <si>
    <t>HH40</t>
  </si>
  <si>
    <t>HH41</t>
  </si>
  <si>
    <t>HH42</t>
  </si>
  <si>
    <t>HH43</t>
  </si>
  <si>
    <t>HH44</t>
  </si>
  <si>
    <t>HH45</t>
  </si>
  <si>
    <t>HH46</t>
  </si>
  <si>
    <t>HH47</t>
  </si>
  <si>
    <t>HH48</t>
  </si>
  <si>
    <t>HH49</t>
  </si>
  <si>
    <t>HH50</t>
  </si>
  <si>
    <t>HH51</t>
  </si>
  <si>
    <t>HH52</t>
  </si>
  <si>
    <t>HH53</t>
  </si>
  <si>
    <t>HH54</t>
  </si>
  <si>
    <t>HH55</t>
  </si>
  <si>
    <t>HH56</t>
  </si>
  <si>
    <t>HH57</t>
  </si>
  <si>
    <t>HH58</t>
  </si>
  <si>
    <t>HH59</t>
  </si>
  <si>
    <t>HH60</t>
  </si>
  <si>
    <t>HH61</t>
  </si>
  <si>
    <t>HH62</t>
  </si>
  <si>
    <t>HH63</t>
  </si>
  <si>
    <t>HH64</t>
  </si>
  <si>
    <t>HH65</t>
  </si>
  <si>
    <t>HH66</t>
  </si>
  <si>
    <t>HH67</t>
  </si>
  <si>
    <t>HH68</t>
  </si>
  <si>
    <t>HH69</t>
  </si>
  <si>
    <t>HH70</t>
  </si>
  <si>
    <t>HH71</t>
  </si>
  <si>
    <t>HH72</t>
  </si>
  <si>
    <t>HH73</t>
  </si>
  <si>
    <t>HH74</t>
  </si>
  <si>
    <t>HH75</t>
  </si>
  <si>
    <t>HH76</t>
  </si>
  <si>
    <t>HH77</t>
  </si>
  <si>
    <t>HH78</t>
  </si>
  <si>
    <t>HH79</t>
  </si>
  <si>
    <t>HH80</t>
  </si>
  <si>
    <t>HH81</t>
  </si>
  <si>
    <t>HH82</t>
  </si>
  <si>
    <t>HH83</t>
  </si>
  <si>
    <t>HH84</t>
  </si>
  <si>
    <t>HH85</t>
  </si>
  <si>
    <t>HH86</t>
  </si>
  <si>
    <t>HH87</t>
  </si>
  <si>
    <t>HH88</t>
  </si>
  <si>
    <t>HH89</t>
  </si>
  <si>
    <t>HH90</t>
  </si>
  <si>
    <t>HH91</t>
  </si>
  <si>
    <t>HH92</t>
  </si>
  <si>
    <t>HH93</t>
  </si>
  <si>
    <t>HH94</t>
  </si>
  <si>
    <t>HH95</t>
  </si>
  <si>
    <t>HH96</t>
  </si>
  <si>
    <t>HH97</t>
  </si>
  <si>
    <t>HH98</t>
  </si>
  <si>
    <t>HH99</t>
  </si>
  <si>
    <t>HH100</t>
  </si>
  <si>
    <t>TOTAL</t>
  </si>
  <si>
    <t>(%)</t>
  </si>
  <si>
    <t>Arroz, trigo e outros cereais</t>
  </si>
  <si>
    <t>Milho em grão</t>
  </si>
  <si>
    <t>Algodão herbáceo, outras fibras da lav. temporária</t>
  </si>
  <si>
    <t>Cana-de-açúcar</t>
  </si>
  <si>
    <t>Soja  em grão</t>
  </si>
  <si>
    <t>Outros produtos e serviços da lavoura temporária</t>
  </si>
  <si>
    <t>Laranja</t>
  </si>
  <si>
    <t>Café em grão</t>
  </si>
  <si>
    <t>Outros produtos da lavoura permanente</t>
  </si>
  <si>
    <t>Bovinos e outros animais vivos, prods. animal, caça e serv.</t>
  </si>
  <si>
    <t>Leite de vaca e de outros animais</t>
  </si>
  <si>
    <t>Suínos</t>
  </si>
  <si>
    <t>Aves e ovos</t>
  </si>
  <si>
    <t>Produtos da exploração florestal e da silvicultura</t>
  </si>
  <si>
    <t>Pesca e aquicultura (peixe, crustáceos e moluscos)</t>
  </si>
  <si>
    <t>Carvão mineral</t>
  </si>
  <si>
    <t>Minerais não-metálicos</t>
  </si>
  <si>
    <t>Petróleo, gás natural e serviços de apoio</t>
  </si>
  <si>
    <t>Minério de ferro</t>
  </si>
  <si>
    <t>Minerais metálicos não-ferrosos</t>
  </si>
  <si>
    <t>Carne de bovinos e outros prod. de carne</t>
  </si>
  <si>
    <t>Carne de suíno</t>
  </si>
  <si>
    <t>Carne de aves</t>
  </si>
  <si>
    <t>Pescado industrializado</t>
  </si>
  <si>
    <t>Leite resfriado, esterilizado e pasteurizado</t>
  </si>
  <si>
    <t>Outros produtos do laticínio</t>
  </si>
  <si>
    <t>Açúcar</t>
  </si>
  <si>
    <t>Conservas de frutas, legumes, outros vegetais e sucos de frutas</t>
  </si>
  <si>
    <t>Óleos e gorduras vegetais e animais</t>
  </si>
  <si>
    <t>Café beneficiado</t>
  </si>
  <si>
    <t>Arroz beneficiado e produtos derivados do arroz</t>
  </si>
  <si>
    <t>Produtos derivados do trigo, mandioca ou milho</t>
  </si>
  <si>
    <t>Rações balanceadas para animais</t>
  </si>
  <si>
    <t>Outros produtos alimentares</t>
  </si>
  <si>
    <t>Bebidas</t>
  </si>
  <si>
    <t>Produtos do fumo</t>
  </si>
  <si>
    <t>Fios e fibras têxteis beneficiadas</t>
  </si>
  <si>
    <t>Tecidos</t>
  </si>
  <si>
    <t>Art. têxteis de uso doméstico e outros têxteis</t>
  </si>
  <si>
    <t>Artigos do vestuário e acessórios</t>
  </si>
  <si>
    <t>Calçados e artefatos de couro</t>
  </si>
  <si>
    <t>Produtos de madeira, exclusive móveis</t>
  </si>
  <si>
    <t>Celulose</t>
  </si>
  <si>
    <t>Papel, papelão, embalagens e artefatos de papel</t>
  </si>
  <si>
    <t>Serviços de impressão e reprodução</t>
  </si>
  <si>
    <t>Combustíveis para aviação</t>
  </si>
  <si>
    <t>Gasoálcool</t>
  </si>
  <si>
    <t>Naftas para petroquímica</t>
  </si>
  <si>
    <t xml:space="preserve">Óleo combustível  </t>
  </si>
  <si>
    <t>Diesel - biodiesel</t>
  </si>
  <si>
    <t>Outros produtos do refino do petróleo</t>
  </si>
  <si>
    <t>Etanol e outros biocombustíveis</t>
  </si>
  <si>
    <t>Produtos químicos inorgânicos</t>
  </si>
  <si>
    <t>Adubos e fertilizantes</t>
  </si>
  <si>
    <t>Produtos químicos orgânicos</t>
  </si>
  <si>
    <t>Resinas,elastômeros e fibras artif. e sintéticas</t>
  </si>
  <si>
    <t>Defensivos agrícolas e desinfestantes domissanitários</t>
  </si>
  <si>
    <t xml:space="preserve">Produtos químicos diversos 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</si>
  <si>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</si>
  <si>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</si>
  <si>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</si>
  <si>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</si>
  <si>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</si>
  <si>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Cimento</t>
  </si>
  <si>
    <t>Artefatos de cimento, gesso e semelhantes</t>
  </si>
  <si>
    <t>Vidros, cerâmicos e outros prod. de minerais não-metálicos</t>
  </si>
  <si>
    <t>Ferro-gusa e ferroligas</t>
  </si>
  <si>
    <t>Semi-acabacados, laminados planos, longos e tubos de aço</t>
  </si>
  <si>
    <t>Produtos da metalurgia de metais não-ferrosos</t>
  </si>
  <si>
    <t>Peças fundidas de aço e de metais não ferrosos</t>
  </si>
  <si>
    <t>Produtos de metal, excl. máquinas e equipamentos</t>
  </si>
  <si>
    <t>Componentes eletrônicos</t>
  </si>
  <si>
    <t>Máquinas para escritório e equip. de informática</t>
  </si>
  <si>
    <t>Material eletrônico e equip. de comunicações</t>
  </si>
  <si>
    <t>Equip. de medida, teste e controle, ópticos e eletromédicos</t>
  </si>
  <si>
    <t>Máquinas, aparelhos e materiais elétricos</t>
  </si>
  <si>
    <t>Eletrodomésticos</t>
  </si>
  <si>
    <t>Tratores e outras máquinas agrícolas</t>
  </si>
  <si>
    <t>Máquinas para a extração mineral e a construção</t>
  </si>
  <si>
    <t>Outras máquinas e equipamentos mecânicos</t>
  </si>
  <si>
    <t>Automóveis, camionetas e utilitários</t>
  </si>
  <si>
    <t>Caminhões e ônibus, incl. cabines, carrocerias e reboques</t>
  </si>
  <si>
    <t>Peças e acessórios para veículos automotores</t>
  </si>
  <si>
    <t>Aeronaves, embarcações e outros equipamentos de transporte</t>
  </si>
  <si>
    <t>Móveis</t>
  </si>
  <si>
    <t>Produtos de industrias diversas</t>
  </si>
  <si>
    <t>Manutenção, reparação e instalação de máquinas e equipamentos</t>
  </si>
  <si>
    <t>Eletricidade, gás e outras utilidades</t>
  </si>
  <si>
    <t>Água, esgoto, reciclagem e gestão de resíduos</t>
  </si>
  <si>
    <t>Edificações</t>
  </si>
  <si>
    <t>Obras de infra-estrutura</t>
  </si>
  <si>
    <t>Serviços especializados para construção</t>
  </si>
  <si>
    <t>Comércio e reparação de veículos</t>
  </si>
  <si>
    <t>Comércio por atacado e a varejo, exceto veículos automotores</t>
  </si>
  <si>
    <t>Transporte terrestre de carga</t>
  </si>
  <si>
    <t>Transporte terrestre de passageiros</t>
  </si>
  <si>
    <t>Transporte aquaviário</t>
  </si>
  <si>
    <t>Transporte aéreo</t>
  </si>
  <si>
    <t>Armazenamento e serviços auxiliares aos transportes</t>
  </si>
  <si>
    <t>Correio e outros serviços de entrega</t>
  </si>
  <si>
    <t>Serviços de alojamento em hotéis e similares</t>
  </si>
  <si>
    <t>Serviços  de alimentação</t>
  </si>
  <si>
    <t>Livros, jornais e revistas</t>
  </si>
  <si>
    <t>Serviços cinematográficos, música, rádio e televisão</t>
  </si>
  <si>
    <t>Telecomunicações, TV por assinatura e outros serv. relacionados</t>
  </si>
  <si>
    <t>Desenvolvimento de sistemas e outros serviços de informação</t>
  </si>
  <si>
    <t>Intermediação financeira, seguros e previdência complementar</t>
  </si>
  <si>
    <t>Aluguel efetivo e serviços imobiliários</t>
  </si>
  <si>
    <t>Aluguel imputado</t>
  </si>
  <si>
    <t>Serviços jurídicos, contabilidade e consultoria</t>
  </si>
  <si>
    <t>Pesquisa e desenvolvimento</t>
  </si>
  <si>
    <t>Serviços de arquitetura e engenharia</t>
  </si>
  <si>
    <t>Publicidade e outros serviços técnicos</t>
  </si>
  <si>
    <t>Aluguéis não-imob. e gestão de ativos de propriedade intelectual</t>
  </si>
  <si>
    <t>Condomínios e serviços para edifícios</t>
  </si>
  <si>
    <t>Outros serviços administrativos</t>
  </si>
  <si>
    <t>Serviços de vigilância, segurança e investigação</t>
  </si>
  <si>
    <t>Serviços coletivos da administração pública</t>
  </si>
  <si>
    <t>Serviços de previdência e assistência social</t>
  </si>
  <si>
    <t>Educação pública</t>
  </si>
  <si>
    <t>Educação privada</t>
  </si>
  <si>
    <t>Saúde pública</t>
  </si>
  <si>
    <t>Saúde privada</t>
  </si>
  <si>
    <t>Serviços de artes, cultura, esporte e recreação</t>
  </si>
  <si>
    <t>Organizações patronais, sindicais e outros serviços associativos</t>
  </si>
  <si>
    <t>Manutenção de computadores, telefones e objetos domésticos</t>
  </si>
  <si>
    <t>Serviços pessoais</t>
  </si>
  <si>
    <t>Serviços domésticos</t>
  </si>
  <si>
    <t>-</t>
  </si>
  <si>
    <t>Comércio</t>
  </si>
  <si>
    <t>Transporte</t>
  </si>
  <si>
    <t>Participação dos produtos por família:</t>
  </si>
  <si>
    <t>Vetor de consumo doméstico:</t>
  </si>
  <si>
    <t>V3BASH</t>
  </si>
  <si>
    <t>Proporção do vetor de consumo para 100 famílias:</t>
  </si>
  <si>
    <t>Gráficos do output</t>
  </si>
  <si>
    <t>Gráficos da calibragem</t>
  </si>
  <si>
    <t>1 ArrozTriCer</t>
  </si>
  <si>
    <t>2 MilhoGrao</t>
  </si>
  <si>
    <t>3 AlgFibTemp</t>
  </si>
  <si>
    <t>4 Canadeacu</t>
  </si>
  <si>
    <t>5 SojaGrao</t>
  </si>
  <si>
    <t>6 OutTempor</t>
  </si>
  <si>
    <t>7 Laranja</t>
  </si>
  <si>
    <t>8 CafeGrao</t>
  </si>
  <si>
    <t>9 OutPerman</t>
  </si>
  <si>
    <t>10 BovOutAni</t>
  </si>
  <si>
    <t>11 LeiteVacOut</t>
  </si>
  <si>
    <t>12 Suinos</t>
  </si>
  <si>
    <t>13 AvesOvos</t>
  </si>
  <si>
    <t>14 ProdExplSilv</t>
  </si>
  <si>
    <t>15 PescAgric</t>
  </si>
  <si>
    <t>16 CarvMinera</t>
  </si>
  <si>
    <t>17 MinerNMet</t>
  </si>
  <si>
    <t>18 PetrGasServ</t>
  </si>
  <si>
    <t>19 MinerFerro</t>
  </si>
  <si>
    <t>20 MinMetNFer</t>
  </si>
  <si>
    <t>21 CarneBoiOut</t>
  </si>
  <si>
    <t>22 CarneSuino</t>
  </si>
  <si>
    <t>23 CarneAves</t>
  </si>
  <si>
    <t>24 PescIndus</t>
  </si>
  <si>
    <t>25 LeiteResPas</t>
  </si>
  <si>
    <t>26 OutrLaticin</t>
  </si>
  <si>
    <t>27 Acucar</t>
  </si>
  <si>
    <t>28 ConsFruLeg</t>
  </si>
  <si>
    <t>29 OleoGord</t>
  </si>
  <si>
    <t>30 CafeBenef</t>
  </si>
  <si>
    <t>31 ArrozBenef</t>
  </si>
  <si>
    <t>32 ProdTrigMan</t>
  </si>
  <si>
    <t>33 RacoesAnim</t>
  </si>
  <si>
    <t>34 OutrAlimen</t>
  </si>
  <si>
    <t>35 Bebidas</t>
  </si>
  <si>
    <t>36 Fumo</t>
  </si>
  <si>
    <t>37 FioFibraTex</t>
  </si>
  <si>
    <t>38 Tecidos</t>
  </si>
  <si>
    <t>39 ArtTexDom</t>
  </si>
  <si>
    <t>40 ArtVestAces</t>
  </si>
  <si>
    <t>41 CalcCouro</t>
  </si>
  <si>
    <t>42 ProdMandei</t>
  </si>
  <si>
    <t>43 Celulose</t>
  </si>
  <si>
    <t>44 PapelEmbalag</t>
  </si>
  <si>
    <t>45 SerImpres</t>
  </si>
  <si>
    <t>46 CombAviac</t>
  </si>
  <si>
    <t>47 Gasoalcool</t>
  </si>
  <si>
    <t>48 NaftasPetro</t>
  </si>
  <si>
    <t>49 OleoComb</t>
  </si>
  <si>
    <t>50 DieselComb</t>
  </si>
  <si>
    <t>51 OutRefPetro</t>
  </si>
  <si>
    <t>52 EtanolBio</t>
  </si>
  <si>
    <t>53 PrQuiIno</t>
  </si>
  <si>
    <t>54 AduboFert</t>
  </si>
  <si>
    <t>55 PrQuimOrg</t>
  </si>
  <si>
    <t>56 ResElasFib</t>
  </si>
  <si>
    <t>57 DefAgrDesinf</t>
  </si>
  <si>
    <t>58 PrQuimDiv</t>
  </si>
  <si>
    <t>59 TinVerEsm</t>
  </si>
  <si>
    <t>60 PerfSabLimp</t>
  </si>
  <si>
    <t>61 ProdFarm</t>
  </si>
  <si>
    <t>62 ArtBorracha</t>
  </si>
  <si>
    <t>63 ArtPlastico</t>
  </si>
  <si>
    <t>64 Cimento</t>
  </si>
  <si>
    <t>65 ArtCimen</t>
  </si>
  <si>
    <t>66 VidCerm</t>
  </si>
  <si>
    <t>67 FerroGussa</t>
  </si>
  <si>
    <t>68 SemiLamAco</t>
  </si>
  <si>
    <t>69 PrMetNFer</t>
  </si>
  <si>
    <t>70 PAcoNFer</t>
  </si>
  <si>
    <t>71 ProdMetal</t>
  </si>
  <si>
    <t>72 ComEletro</t>
  </si>
  <si>
    <t>73 MaqEquiInf</t>
  </si>
  <si>
    <t>74 MatEleCom</t>
  </si>
  <si>
    <t>75 EquTesMed</t>
  </si>
  <si>
    <t>76 MaqMatElet</t>
  </si>
  <si>
    <t>77 Eltrodom</t>
  </si>
  <si>
    <t>78 TratorOut</t>
  </si>
  <si>
    <t>79 MarExtMin</t>
  </si>
  <si>
    <t>80 OutMaq</t>
  </si>
  <si>
    <t>81 AutoCamUti</t>
  </si>
  <si>
    <t>82 CamOnibus</t>
  </si>
  <si>
    <t>83 PecasAutom</t>
  </si>
  <si>
    <t>84 AeroEmbOut</t>
  </si>
  <si>
    <t>85 Moveis</t>
  </si>
  <si>
    <t>86 IndDiversas</t>
  </si>
  <si>
    <t>87 ManuRep</t>
  </si>
  <si>
    <t>88 EletGasOut</t>
  </si>
  <si>
    <t>89 AguaEsgRec</t>
  </si>
  <si>
    <t>90 Edificacoes</t>
  </si>
  <si>
    <t>91 InfraEstr</t>
  </si>
  <si>
    <t>92 ServContr</t>
  </si>
  <si>
    <t>93 Comercio</t>
  </si>
  <si>
    <t>94 Transportes</t>
  </si>
  <si>
    <t>95 ArSAuxTrans</t>
  </si>
  <si>
    <t>96 CorreioEnt</t>
  </si>
  <si>
    <t>97 SerAlojam</t>
  </si>
  <si>
    <t>98 SerAlimen</t>
  </si>
  <si>
    <t>99 LivrJorRevis</t>
  </si>
  <si>
    <t>100 SerCineRad</t>
  </si>
  <si>
    <t>101 TelecomOut</t>
  </si>
  <si>
    <t>102 DesSistOut</t>
  </si>
  <si>
    <t>103 IntFinaSeg</t>
  </si>
  <si>
    <t>104 AlugEfet</t>
  </si>
  <si>
    <t>105 AlugImp</t>
  </si>
  <si>
    <t>106 SerJuridTab</t>
  </si>
  <si>
    <t>107 PeDesenv</t>
  </si>
  <si>
    <t>108 SerArqEng</t>
  </si>
  <si>
    <t>109 PubOutTec</t>
  </si>
  <si>
    <t>110 AluNImob</t>
  </si>
  <si>
    <t>111 Condomin</t>
  </si>
  <si>
    <t>112 OutAdmin</t>
  </si>
  <si>
    <t>113 ServVigSeg</t>
  </si>
  <si>
    <t>114 SerAdmPub</t>
  </si>
  <si>
    <t>115 ServPrevid</t>
  </si>
  <si>
    <t>116 EducPubl</t>
  </si>
  <si>
    <t>117 EducPriv</t>
  </si>
  <si>
    <t>118 SaudPublica</t>
  </si>
  <si>
    <t>119 SaudPrivada</t>
  </si>
  <si>
    <t>120 SerArtCultur</t>
  </si>
  <si>
    <t>121 OrgPatrSind</t>
  </si>
  <si>
    <t>122 ManComp</t>
  </si>
  <si>
    <t>123 ServPess</t>
  </si>
  <si>
    <t>124 ServDom</t>
  </si>
  <si>
    <t>VALOR</t>
  </si>
  <si>
    <t>ORANIG-BR</t>
  </si>
  <si>
    <t>POF 2008-2009 (SCN124)</t>
  </si>
  <si>
    <t>POF 2017-2018 (SCN124)</t>
  </si>
  <si>
    <t>POF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</si>
</sst>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"/>
    <numFmt numFmtId="165" formatCode="_-* #,##0.000000_-;\-* #,##0.00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3" fontId="1" fillId="2" borderId="2" xfId="1" applyFont="1" applyFill="1" applyBorder="1" applyAlignment="1">
      <alignment horizontal="center"/>
    </xf>
    <xf numFmtId="43" fontId="1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1" fillId="0" borderId="0" xfId="0" applyFont="1"/>
    <xf numFmtId="43" fontId="1" fillId="2" borderId="1" xfId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43" fontId="1" fillId="2" borderId="15" xfId="1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4" fillId="0" borderId="0" xfId="0" applyFont="1"/>
    <xf numFmtId="165" fontId="1" fillId="0" borderId="2" xfId="0" applyNumberFormat="1" applyFont="1" applyBorder="1"/>
    <xf numFmtId="2" fontId="0" fillId="0" borderId="10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2" xfId="0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POF 2008-2009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'POF 08-09 | despesa (SCN128)'!$F$132:$DA$132</c:f>
              <c:numCache>
                <c:formatCode>0.00</c:formatCode>
                <c:ptCount val="100"/>
                <c:pt idx="0">
                  <c:v>0.7951075686710678</c:v>
                </c:pt>
                <c:pt idx="1">
                  <c:v>0.78661692405556027</c:v>
                </c:pt>
                <c:pt idx="2">
                  <c:v>0.81042968451867803</c:v>
                </c:pt>
                <c:pt idx="3">
                  <c:v>0.80502568196441515</c:v>
                </c:pt>
                <c:pt idx="4">
                  <c:v>0.80804931788118239</c:v>
                </c:pt>
                <c:pt idx="5">
                  <c:v>0.83015452258754019</c:v>
                </c:pt>
                <c:pt idx="6">
                  <c:v>0.82684863586788626</c:v>
                </c:pt>
                <c:pt idx="7">
                  <c:v>0.83691646510368756</c:v>
                </c:pt>
                <c:pt idx="8">
                  <c:v>0.83673973107617139</c:v>
                </c:pt>
                <c:pt idx="9">
                  <c:v>0.84005207256715664</c:v>
                </c:pt>
                <c:pt idx="10">
                  <c:v>0.83920582352777984</c:v>
                </c:pt>
                <c:pt idx="11">
                  <c:v>0.83009347358290497</c:v>
                </c:pt>
                <c:pt idx="12">
                  <c:v>0.84148972552013301</c:v>
                </c:pt>
                <c:pt idx="13">
                  <c:v>0.8528698068257059</c:v>
                </c:pt>
                <c:pt idx="14">
                  <c:v>0.85784498430950418</c:v>
                </c:pt>
                <c:pt idx="15">
                  <c:v>0.86553456609770096</c:v>
                </c:pt>
                <c:pt idx="16">
                  <c:v>0.8656825254820536</c:v>
                </c:pt>
                <c:pt idx="17">
                  <c:v>0.86691450463412867</c:v>
                </c:pt>
                <c:pt idx="18">
                  <c:v>0.84777749066517161</c:v>
                </c:pt>
                <c:pt idx="19">
                  <c:v>0.86465043386339713</c:v>
                </c:pt>
                <c:pt idx="20">
                  <c:v>0.83136012757791122</c:v>
                </c:pt>
                <c:pt idx="21">
                  <c:v>0.86438760717948981</c:v>
                </c:pt>
                <c:pt idx="22">
                  <c:v>0.86248239649914726</c:v>
                </c:pt>
                <c:pt idx="23">
                  <c:v>0.88935719831477056</c:v>
                </c:pt>
                <c:pt idx="24">
                  <c:v>0.87961712192557695</c:v>
                </c:pt>
                <c:pt idx="25">
                  <c:v>0.90852842437199222</c:v>
                </c:pt>
                <c:pt idx="26">
                  <c:v>0.8927177002162463</c:v>
                </c:pt>
                <c:pt idx="27">
                  <c:v>0.91130097087657302</c:v>
                </c:pt>
                <c:pt idx="28">
                  <c:v>0.9198473111889226</c:v>
                </c:pt>
                <c:pt idx="29">
                  <c:v>0.88197559679858406</c:v>
                </c:pt>
                <c:pt idx="30">
                  <c:v>0.89522378737841979</c:v>
                </c:pt>
                <c:pt idx="31">
                  <c:v>0.90154227428897882</c:v>
                </c:pt>
                <c:pt idx="32">
                  <c:v>0.90724592348295996</c:v>
                </c:pt>
                <c:pt idx="33">
                  <c:v>0.84057765889079783</c:v>
                </c:pt>
                <c:pt idx="34">
                  <c:v>0.90131367844845878</c:v>
                </c:pt>
                <c:pt idx="35">
                  <c:v>0.90073133727653532</c:v>
                </c:pt>
                <c:pt idx="36">
                  <c:v>0.90523550103092409</c:v>
                </c:pt>
                <c:pt idx="37">
                  <c:v>0.86550102963451425</c:v>
                </c:pt>
                <c:pt idx="38">
                  <c:v>0.91691807710353457</c:v>
                </c:pt>
                <c:pt idx="39">
                  <c:v>0.89467661345015848</c:v>
                </c:pt>
                <c:pt idx="40">
                  <c:v>0.93605491112035089</c:v>
                </c:pt>
                <c:pt idx="41">
                  <c:v>0.90128337977350792</c:v>
                </c:pt>
                <c:pt idx="42">
                  <c:v>0.93895707956948815</c:v>
                </c:pt>
                <c:pt idx="43">
                  <c:v>0.98665479581091076</c:v>
                </c:pt>
                <c:pt idx="44">
                  <c:v>0.89020877630994755</c:v>
                </c:pt>
                <c:pt idx="45">
                  <c:v>0.92155751971300726</c:v>
                </c:pt>
                <c:pt idx="46">
                  <c:v>0.94029562056881077</c:v>
                </c:pt>
                <c:pt idx="47">
                  <c:v>0.89685871292906028</c:v>
                </c:pt>
                <c:pt idx="48">
                  <c:v>0.92628034269393433</c:v>
                </c:pt>
                <c:pt idx="49">
                  <c:v>0.8964029016029359</c:v>
                </c:pt>
                <c:pt idx="50">
                  <c:v>0.92831255987804606</c:v>
                </c:pt>
                <c:pt idx="51">
                  <c:v>0.91615462447190987</c:v>
                </c:pt>
                <c:pt idx="52">
                  <c:v>0.92715262224130779</c:v>
                </c:pt>
                <c:pt idx="53">
                  <c:v>0.95154710840865597</c:v>
                </c:pt>
                <c:pt idx="54">
                  <c:v>0.91957825524574288</c:v>
                </c:pt>
                <c:pt idx="55">
                  <c:v>0.93834388796540313</c:v>
                </c:pt>
                <c:pt idx="56">
                  <c:v>0.95457512595924598</c:v>
                </c:pt>
                <c:pt idx="57">
                  <c:v>0.96153055235594587</c:v>
                </c:pt>
                <c:pt idx="58">
                  <c:v>0.95981732090330063</c:v>
                </c:pt>
                <c:pt idx="59">
                  <c:v>0.91881508615504415</c:v>
                </c:pt>
                <c:pt idx="60">
                  <c:v>1.007315757424543</c:v>
                </c:pt>
                <c:pt idx="61">
                  <c:v>1.0713423790800392</c:v>
                </c:pt>
                <c:pt idx="62">
                  <c:v>0.99859912025206732</c:v>
                </c:pt>
                <c:pt idx="63">
                  <c:v>0.94732884694880337</c:v>
                </c:pt>
                <c:pt idx="64">
                  <c:v>0.99392129568617971</c:v>
                </c:pt>
                <c:pt idx="65">
                  <c:v>1.0149406957252916</c:v>
                </c:pt>
                <c:pt idx="66">
                  <c:v>0.96928060378896252</c:v>
                </c:pt>
                <c:pt idx="67">
                  <c:v>0.95678301605556726</c:v>
                </c:pt>
                <c:pt idx="68">
                  <c:v>0.97353366077494641</c:v>
                </c:pt>
                <c:pt idx="69">
                  <c:v>0.96309345400300161</c:v>
                </c:pt>
                <c:pt idx="70">
                  <c:v>1.0056600856277922</c:v>
                </c:pt>
                <c:pt idx="71">
                  <c:v>0.99685008977350142</c:v>
                </c:pt>
                <c:pt idx="72">
                  <c:v>1.028154674067135</c:v>
                </c:pt>
                <c:pt idx="73">
                  <c:v>0.96980771459372794</c:v>
                </c:pt>
                <c:pt idx="74">
                  <c:v>1.052709104912416</c:v>
                </c:pt>
                <c:pt idx="75">
                  <c:v>1.0028286353981128</c:v>
                </c:pt>
                <c:pt idx="76">
                  <c:v>1.0519849970215087</c:v>
                </c:pt>
                <c:pt idx="77">
                  <c:v>1.118750414107303</c:v>
                </c:pt>
                <c:pt idx="78">
                  <c:v>1.150966114769127</c:v>
                </c:pt>
                <c:pt idx="79">
                  <c:v>1.0652172226886663</c:v>
                </c:pt>
                <c:pt idx="80">
                  <c:v>1.0918070338161321</c:v>
                </c:pt>
                <c:pt idx="81">
                  <c:v>1.1304432226436596</c:v>
                </c:pt>
                <c:pt idx="82">
                  <c:v>1.2292345146039081</c:v>
                </c:pt>
                <c:pt idx="83">
                  <c:v>1.1058981127783256</c:v>
                </c:pt>
                <c:pt idx="84">
                  <c:v>1.0585340440878297</c:v>
                </c:pt>
                <c:pt idx="85">
                  <c:v>1.1903021965470524</c:v>
                </c:pt>
                <c:pt idx="86">
                  <c:v>1.1702146955175321</c:v>
                </c:pt>
                <c:pt idx="87">
                  <c:v>1.2500289575027674</c:v>
                </c:pt>
                <c:pt idx="88">
                  <c:v>1.1802194998317896</c:v>
                </c:pt>
                <c:pt idx="89">
                  <c:v>1.2139560298845347</c:v>
                </c:pt>
                <c:pt idx="90">
                  <c:v>1.271346260918528</c:v>
                </c:pt>
                <c:pt idx="91">
                  <c:v>1.3898465777457825</c:v>
                </c:pt>
                <c:pt idx="92">
                  <c:v>1.333309049884861</c:v>
                </c:pt>
                <c:pt idx="93">
                  <c:v>1.3274098232278697</c:v>
                </c:pt>
                <c:pt idx="94">
                  <c:v>1.4067087544924339</c:v>
                </c:pt>
                <c:pt idx="95">
                  <c:v>1.3497309421736507</c:v>
                </c:pt>
                <c:pt idx="96">
                  <c:v>1.6537050660349117</c:v>
                </c:pt>
                <c:pt idx="97">
                  <c:v>1.610505547892727</c:v>
                </c:pt>
                <c:pt idx="98">
                  <c:v>1.6900828177510583</c:v>
                </c:pt>
                <c:pt idx="99">
                  <c:v>1.9187235115531407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9-49E0-B07C-AC7197A9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962800"/>
        <c:axId val="1247960304"/>
      </c:barChart>
      <c:catAx>
        <c:axId val="124796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960304"/>
        <c:crosses val="autoZero"/>
        <c:auto val="1"/>
        <c:lblAlgn val="ctr"/>
        <c:lblOffset val="100"/>
        <c:noMultiLvlLbl val="0"/>
      </c:catAx>
      <c:valAx>
        <c:axId val="12479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(%)</a:t>
                </a:r>
              </a:p>
            </c:rich>
          </c:tx>
          <c:layout>
            <c:manualLayout>
              <c:xMode val="edge"/>
              <c:yMode val="edge"/>
              <c:x val="5.599999529658832E-2"/>
              <c:y val="2.82182667290195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9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POF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'POF 17-18 | despesa (SCN128)'!$F$132:$DA$132</c:f>
              <c:numCache>
                <c:formatCode>0.00</c:formatCode>
                <c:ptCount val="100"/>
                <c:pt idx="0">
                  <c:v>0.80603719200229673</c:v>
                </c:pt>
                <c:pt idx="1">
                  <c:v>0.78391186473739749</c:v>
                </c:pt>
                <c:pt idx="2">
                  <c:v>0.78846565872349017</c:v>
                </c:pt>
                <c:pt idx="3">
                  <c:v>0.83120136532737332</c:v>
                </c:pt>
                <c:pt idx="4">
                  <c:v>0.81081714040150599</c:v>
                </c:pt>
                <c:pt idx="5">
                  <c:v>0.84449238811550675</c:v>
                </c:pt>
                <c:pt idx="6">
                  <c:v>0.87007412157126718</c:v>
                </c:pt>
                <c:pt idx="7">
                  <c:v>0.86490338923962462</c:v>
                </c:pt>
                <c:pt idx="8">
                  <c:v>0.88478653326368917</c:v>
                </c:pt>
                <c:pt idx="9">
                  <c:v>0.87723753780068292</c:v>
                </c:pt>
                <c:pt idx="10">
                  <c:v>0.87596415027903363</c:v>
                </c:pt>
                <c:pt idx="11">
                  <c:v>0.86491890862939946</c:v>
                </c:pt>
                <c:pt idx="12">
                  <c:v>0.85954854007801196</c:v>
                </c:pt>
                <c:pt idx="13">
                  <c:v>0.86657334402938169</c:v>
                </c:pt>
                <c:pt idx="14">
                  <c:v>0.89388891004137172</c:v>
                </c:pt>
                <c:pt idx="15">
                  <c:v>0.8777021035623197</c:v>
                </c:pt>
                <c:pt idx="16">
                  <c:v>0.89580254578721652</c:v>
                </c:pt>
                <c:pt idx="17">
                  <c:v>0.92443394547302837</c:v>
                </c:pt>
                <c:pt idx="18">
                  <c:v>0.90571582453475796</c:v>
                </c:pt>
                <c:pt idx="19">
                  <c:v>0.92332816801976858</c:v>
                </c:pt>
                <c:pt idx="20">
                  <c:v>0.92122104194402432</c:v>
                </c:pt>
                <c:pt idx="21">
                  <c:v>0.88581769336620408</c:v>
                </c:pt>
                <c:pt idx="22">
                  <c:v>0.89809401251811061</c:v>
                </c:pt>
                <c:pt idx="23">
                  <c:v>0.8603348416618759</c:v>
                </c:pt>
                <c:pt idx="24">
                  <c:v>0.92096629719780121</c:v>
                </c:pt>
                <c:pt idx="25">
                  <c:v>0.90536649391775581</c:v>
                </c:pt>
                <c:pt idx="26">
                  <c:v>0.92296387472224173</c:v>
                </c:pt>
                <c:pt idx="27">
                  <c:v>0.90426169584601013</c:v>
                </c:pt>
                <c:pt idx="28">
                  <c:v>0.87343350474547687</c:v>
                </c:pt>
                <c:pt idx="29">
                  <c:v>0.89392405835813193</c:v>
                </c:pt>
                <c:pt idx="30">
                  <c:v>0.92407545887020404</c:v>
                </c:pt>
                <c:pt idx="31">
                  <c:v>0.92966900796908425</c:v>
                </c:pt>
                <c:pt idx="32">
                  <c:v>0.91715397834433754</c:v>
                </c:pt>
                <c:pt idx="33">
                  <c:v>0.97028190626068345</c:v>
                </c:pt>
                <c:pt idx="34">
                  <c:v>0.97171382722021882</c:v>
                </c:pt>
                <c:pt idx="35">
                  <c:v>0.96339839021923546</c:v>
                </c:pt>
                <c:pt idx="36">
                  <c:v>0.93547676445235184</c:v>
                </c:pt>
                <c:pt idx="37">
                  <c:v>0.96588707420114883</c:v>
                </c:pt>
                <c:pt idx="38">
                  <c:v>0.98193631826051109</c:v>
                </c:pt>
                <c:pt idx="39">
                  <c:v>0.9601546216396275</c:v>
                </c:pt>
                <c:pt idx="40">
                  <c:v>0.95460822302624493</c:v>
                </c:pt>
                <c:pt idx="41">
                  <c:v>0.88704107750387073</c:v>
                </c:pt>
                <c:pt idx="42">
                  <c:v>0.93821889207261966</c:v>
                </c:pt>
                <c:pt idx="43">
                  <c:v>0.95318126680631665</c:v>
                </c:pt>
                <c:pt idx="44">
                  <c:v>0.93722606009335896</c:v>
                </c:pt>
                <c:pt idx="45">
                  <c:v>0.92040567122558636</c:v>
                </c:pt>
                <c:pt idx="46">
                  <c:v>0.8309749337420298</c:v>
                </c:pt>
                <c:pt idx="47">
                  <c:v>0.83872450167064039</c:v>
                </c:pt>
                <c:pt idx="48">
                  <c:v>0.89765385803225028</c:v>
                </c:pt>
                <c:pt idx="49">
                  <c:v>0.90282992561718811</c:v>
                </c:pt>
                <c:pt idx="50">
                  <c:v>0.89905674797654422</c:v>
                </c:pt>
                <c:pt idx="51">
                  <c:v>0.90807569151092182</c:v>
                </c:pt>
                <c:pt idx="52">
                  <c:v>0.92012947800981049</c:v>
                </c:pt>
                <c:pt idx="53">
                  <c:v>0.97957853586952448</c:v>
                </c:pt>
                <c:pt idx="54">
                  <c:v>0.97020003730000448</c:v>
                </c:pt>
                <c:pt idx="55">
                  <c:v>0.99042216619138357</c:v>
                </c:pt>
                <c:pt idx="56">
                  <c:v>0.97042253515772714</c:v>
                </c:pt>
                <c:pt idx="57">
                  <c:v>0.98190964716560325</c:v>
                </c:pt>
                <c:pt idx="58">
                  <c:v>0.94839083551444703</c:v>
                </c:pt>
                <c:pt idx="59">
                  <c:v>1.0165863586430803</c:v>
                </c:pt>
                <c:pt idx="60">
                  <c:v>0.93350841902787396</c:v>
                </c:pt>
                <c:pt idx="61">
                  <c:v>0.95150397128267017</c:v>
                </c:pt>
                <c:pt idx="62">
                  <c:v>1.0571033028287575</c:v>
                </c:pt>
                <c:pt idx="63">
                  <c:v>0.98948775676487555</c:v>
                </c:pt>
                <c:pt idx="64">
                  <c:v>1.0256445898251065</c:v>
                </c:pt>
                <c:pt idx="65">
                  <c:v>1.0013206831941399</c:v>
                </c:pt>
                <c:pt idx="66">
                  <c:v>1.0203782039933733</c:v>
                </c:pt>
                <c:pt idx="67">
                  <c:v>0.97242622774510545</c:v>
                </c:pt>
                <c:pt idx="68">
                  <c:v>0.98579654259278382</c:v>
                </c:pt>
                <c:pt idx="69">
                  <c:v>0.97256880519108224</c:v>
                </c:pt>
                <c:pt idx="70">
                  <c:v>0.99241993797087502</c:v>
                </c:pt>
                <c:pt idx="71">
                  <c:v>1.0153466586752804</c:v>
                </c:pt>
                <c:pt idx="72">
                  <c:v>1.0444942388901755</c:v>
                </c:pt>
                <c:pt idx="73">
                  <c:v>1.0600186868849011</c:v>
                </c:pt>
                <c:pt idx="74">
                  <c:v>1.0452965007307038</c:v>
                </c:pt>
                <c:pt idx="75">
                  <c:v>1.0882247054104379</c:v>
                </c:pt>
                <c:pt idx="76">
                  <c:v>1.0324149533461411</c:v>
                </c:pt>
                <c:pt idx="77">
                  <c:v>0.99693617910700472</c:v>
                </c:pt>
                <c:pt idx="78">
                  <c:v>0.99124536022595111</c:v>
                </c:pt>
                <c:pt idx="79">
                  <c:v>1.0941264185332045</c:v>
                </c:pt>
                <c:pt idx="80">
                  <c:v>1.1007676283328169</c:v>
                </c:pt>
                <c:pt idx="81">
                  <c:v>1.1799132603693179</c:v>
                </c:pt>
                <c:pt idx="82">
                  <c:v>1.1424274233405554</c:v>
                </c:pt>
                <c:pt idx="83">
                  <c:v>1.044171584540498</c:v>
                </c:pt>
                <c:pt idx="84">
                  <c:v>1.0950249222788639</c:v>
                </c:pt>
                <c:pt idx="85">
                  <c:v>1.1368071498422272</c:v>
                </c:pt>
                <c:pt idx="86">
                  <c:v>1.1122986659011269</c:v>
                </c:pt>
                <c:pt idx="87">
                  <c:v>1.0847664884607902</c:v>
                </c:pt>
                <c:pt idx="88">
                  <c:v>1.2197794223535956</c:v>
                </c:pt>
                <c:pt idx="89">
                  <c:v>1.2249746767916685</c:v>
                </c:pt>
                <c:pt idx="90">
                  <c:v>1.2004383373939278</c:v>
                </c:pt>
                <c:pt idx="91">
                  <c:v>1.2458007474576027</c:v>
                </c:pt>
                <c:pt idx="92">
                  <c:v>1.2450098065415458</c:v>
                </c:pt>
                <c:pt idx="93">
                  <c:v>1.215560067960314</c:v>
                </c:pt>
                <c:pt idx="94">
                  <c:v>1.4137827446830964</c:v>
                </c:pt>
                <c:pt idx="95">
                  <c:v>1.2767351110963796</c:v>
                </c:pt>
                <c:pt idx="96">
                  <c:v>1.359894484884218</c:v>
                </c:pt>
                <c:pt idx="97">
                  <c:v>1.6980453602586594</c:v>
                </c:pt>
                <c:pt idx="98">
                  <c:v>1.4899715593678575</c:v>
                </c:pt>
                <c:pt idx="99">
                  <c:v>1.841997479463199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4-4917-B312-EC885F83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976992"/>
        <c:axId val="1275976576"/>
      </c:barChart>
      <c:catAx>
        <c:axId val="12759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976576"/>
        <c:crosses val="autoZero"/>
        <c:auto val="1"/>
        <c:lblAlgn val="ctr"/>
        <c:lblOffset val="100"/>
        <c:noMultiLvlLbl val="0"/>
      </c:catAx>
      <c:valAx>
        <c:axId val="12759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(%)</a:t>
                </a:r>
              </a:p>
            </c:rich>
          </c:tx>
          <c:layout>
            <c:manualLayout>
              <c:xMode val="edge"/>
              <c:yMode val="edge"/>
              <c:x val="5.7866661806474602E-2"/>
              <c:y val="3.12825885815367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9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POF 2008-2009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'POF 08-09 | V3BASH'!$DF$129:$HA$129</c:f>
              <c:numCache>
                <c:formatCode>0.00</c:formatCode>
                <c:ptCount val="100"/>
                <c:pt idx="0">
                  <c:v>0.63583477652747045</c:v>
                </c:pt>
                <c:pt idx="1">
                  <c:v>0.6113814747708729</c:v>
                </c:pt>
                <c:pt idx="2">
                  <c:v>0.63565725560484576</c:v>
                </c:pt>
                <c:pt idx="3">
                  <c:v>0.62853921151771763</c:v>
                </c:pt>
                <c:pt idx="4">
                  <c:v>0.63499404215685851</c:v>
                </c:pt>
                <c:pt idx="5">
                  <c:v>0.6678496501772514</c:v>
                </c:pt>
                <c:pt idx="6">
                  <c:v>0.68052045963999797</c:v>
                </c:pt>
                <c:pt idx="7">
                  <c:v>0.67109964147338508</c:v>
                </c:pt>
                <c:pt idx="8">
                  <c:v>0.67661732913281913</c:v>
                </c:pt>
                <c:pt idx="9">
                  <c:v>0.68042248842586317</c:v>
                </c:pt>
                <c:pt idx="10">
                  <c:v>0.68307470245903779</c:v>
                </c:pt>
                <c:pt idx="11">
                  <c:v>0.67981309089432551</c:v>
                </c:pt>
                <c:pt idx="12">
                  <c:v>0.70738776612034371</c:v>
                </c:pt>
                <c:pt idx="13">
                  <c:v>0.70849041432951321</c:v>
                </c:pt>
                <c:pt idx="14">
                  <c:v>0.72641593279978167</c:v>
                </c:pt>
                <c:pt idx="15">
                  <c:v>0.74501742926199777</c:v>
                </c:pt>
                <c:pt idx="16">
                  <c:v>0.74018492578448813</c:v>
                </c:pt>
                <c:pt idx="17">
                  <c:v>0.72191065085404271</c:v>
                </c:pt>
                <c:pt idx="18">
                  <c:v>0.7119314382873746</c:v>
                </c:pt>
                <c:pt idx="19">
                  <c:v>0.74171326412261152</c:v>
                </c:pt>
                <c:pt idx="20">
                  <c:v>0.74971653186085108</c:v>
                </c:pt>
                <c:pt idx="21">
                  <c:v>0.73262501245391276</c:v>
                </c:pt>
                <c:pt idx="22">
                  <c:v>0.72906426755471376</c:v>
                </c:pt>
                <c:pt idx="23">
                  <c:v>0.76605677290669194</c:v>
                </c:pt>
                <c:pt idx="24">
                  <c:v>0.76295322290575085</c:v>
                </c:pt>
                <c:pt idx="25">
                  <c:v>0.78146228725570843</c:v>
                </c:pt>
                <c:pt idx="26">
                  <c:v>0.78412571508432594</c:v>
                </c:pt>
                <c:pt idx="27">
                  <c:v>0.80804791420884126</c:v>
                </c:pt>
                <c:pt idx="28">
                  <c:v>0.81105273591830374</c:v>
                </c:pt>
                <c:pt idx="29">
                  <c:v>0.79356020401046257</c:v>
                </c:pt>
                <c:pt idx="30">
                  <c:v>0.80071366258982046</c:v>
                </c:pt>
                <c:pt idx="31">
                  <c:v>0.81056759771894094</c:v>
                </c:pt>
                <c:pt idx="32">
                  <c:v>0.81283782638667534</c:v>
                </c:pt>
                <c:pt idx="33">
                  <c:v>0.74451217473676357</c:v>
                </c:pt>
                <c:pt idx="34">
                  <c:v>0.7949791627390389</c:v>
                </c:pt>
                <c:pt idx="35">
                  <c:v>0.81821970155213297</c:v>
                </c:pt>
                <c:pt idx="36">
                  <c:v>0.8094390436844292</c:v>
                </c:pt>
                <c:pt idx="37">
                  <c:v>0.80421226340515117</c:v>
                </c:pt>
                <c:pt idx="38">
                  <c:v>0.83017447781036002</c:v>
                </c:pt>
                <c:pt idx="39">
                  <c:v>0.80751405802303622</c:v>
                </c:pt>
                <c:pt idx="40">
                  <c:v>0.82849806030438322</c:v>
                </c:pt>
                <c:pt idx="41">
                  <c:v>0.83373650551285672</c:v>
                </c:pt>
                <c:pt idx="42">
                  <c:v>0.85715434322250794</c:v>
                </c:pt>
                <c:pt idx="43">
                  <c:v>0.92391308753225898</c:v>
                </c:pt>
                <c:pt idx="44">
                  <c:v>0.82859670083296177</c:v>
                </c:pt>
                <c:pt idx="45">
                  <c:v>0.86398188166984036</c:v>
                </c:pt>
                <c:pt idx="46">
                  <c:v>0.90022632451997475</c:v>
                </c:pt>
                <c:pt idx="47">
                  <c:v>0.86065878688771258</c:v>
                </c:pt>
                <c:pt idx="48">
                  <c:v>0.88603435195814606</c:v>
                </c:pt>
                <c:pt idx="49">
                  <c:v>0.85458432238009996</c:v>
                </c:pt>
                <c:pt idx="50">
                  <c:v>0.86828078865818992</c:v>
                </c:pt>
                <c:pt idx="51">
                  <c:v>0.8791319823454975</c:v>
                </c:pt>
                <c:pt idx="52">
                  <c:v>0.89415457478723281</c:v>
                </c:pt>
                <c:pt idx="53">
                  <c:v>0.93454845351039639</c:v>
                </c:pt>
                <c:pt idx="54">
                  <c:v>0.8679757047632124</c:v>
                </c:pt>
                <c:pt idx="55">
                  <c:v>0.92171568691448247</c:v>
                </c:pt>
                <c:pt idx="56">
                  <c:v>0.93145365126911583</c:v>
                </c:pt>
                <c:pt idx="57">
                  <c:v>0.91619780205529044</c:v>
                </c:pt>
                <c:pt idx="58">
                  <c:v>0.93565830408739148</c:v>
                </c:pt>
                <c:pt idx="59">
                  <c:v>0.87739501655465446</c:v>
                </c:pt>
                <c:pt idx="60">
                  <c:v>0.989143804088641</c:v>
                </c:pt>
                <c:pt idx="61">
                  <c:v>1.0751407831337778</c:v>
                </c:pt>
                <c:pt idx="62">
                  <c:v>0.96395750582883599</c:v>
                </c:pt>
                <c:pt idx="63">
                  <c:v>0.9899509407332131</c:v>
                </c:pt>
                <c:pt idx="64">
                  <c:v>0.9793977851297393</c:v>
                </c:pt>
                <c:pt idx="65">
                  <c:v>1.0202905810816894</c:v>
                </c:pt>
                <c:pt idx="66">
                  <c:v>0.9499962274932956</c:v>
                </c:pt>
                <c:pt idx="67">
                  <c:v>0.99149138659775338</c:v>
                </c:pt>
                <c:pt idx="68">
                  <c:v>0.97007049559662517</c:v>
                </c:pt>
                <c:pt idx="69">
                  <c:v>0.97085945061276235</c:v>
                </c:pt>
                <c:pt idx="70">
                  <c:v>1.055836984870371</c:v>
                </c:pt>
                <c:pt idx="71">
                  <c:v>1.0258705999915951</c:v>
                </c:pt>
                <c:pt idx="72">
                  <c:v>1.0877206529500358</c:v>
                </c:pt>
                <c:pt idx="73">
                  <c:v>1.0233916896440547</c:v>
                </c:pt>
                <c:pt idx="74">
                  <c:v>1.0591502052599355</c:v>
                </c:pt>
                <c:pt idx="75">
                  <c:v>1.0776084002488164</c:v>
                </c:pt>
                <c:pt idx="76">
                  <c:v>1.0913652283964932</c:v>
                </c:pt>
                <c:pt idx="77">
                  <c:v>1.2416172067064772</c:v>
                </c:pt>
                <c:pt idx="78">
                  <c:v>1.24350359621619</c:v>
                </c:pt>
                <c:pt idx="79">
                  <c:v>1.1491700824718711</c:v>
                </c:pt>
                <c:pt idx="80">
                  <c:v>1.1826723830027013</c:v>
                </c:pt>
                <c:pt idx="81">
                  <c:v>1.3599149172105949</c:v>
                </c:pt>
                <c:pt idx="82">
                  <c:v>1.3909354490445354</c:v>
                </c:pt>
                <c:pt idx="83">
                  <c:v>1.1656287350296486</c:v>
                </c:pt>
                <c:pt idx="84">
                  <c:v>1.1967788207112193</c:v>
                </c:pt>
                <c:pt idx="85">
                  <c:v>1.3859708186806015</c:v>
                </c:pt>
                <c:pt idx="86">
                  <c:v>1.280039976729862</c:v>
                </c:pt>
                <c:pt idx="87">
                  <c:v>1.492332787325704</c:v>
                </c:pt>
                <c:pt idx="88">
                  <c:v>1.3124501133878177</c:v>
                </c:pt>
                <c:pt idx="89">
                  <c:v>1.4082072820855327</c:v>
                </c:pt>
                <c:pt idx="90">
                  <c:v>1.5129506530374097</c:v>
                </c:pt>
                <c:pt idx="91">
                  <c:v>1.804448435215886</c:v>
                </c:pt>
                <c:pt idx="92">
                  <c:v>1.5619350966593852</c:v>
                </c:pt>
                <c:pt idx="93">
                  <c:v>1.6573118397645585</c:v>
                </c:pt>
                <c:pt idx="94">
                  <c:v>1.7844925363687925</c:v>
                </c:pt>
                <c:pt idx="95">
                  <c:v>1.6145802301732115</c:v>
                </c:pt>
                <c:pt idx="96">
                  <c:v>2.1306887075334671</c:v>
                </c:pt>
                <c:pt idx="97">
                  <c:v>1.8504969267209195</c:v>
                </c:pt>
                <c:pt idx="98">
                  <c:v>2.0829890537682672</c:v>
                </c:pt>
                <c:pt idx="99">
                  <c:v>2.765054723585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1-443E-A85C-D5C0ED84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501568"/>
        <c:axId val="926502400"/>
      </c:barChart>
      <c:catAx>
        <c:axId val="9265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6502400"/>
        <c:crosses val="autoZero"/>
        <c:auto val="1"/>
        <c:lblAlgn val="ctr"/>
        <c:lblOffset val="100"/>
        <c:noMultiLvlLbl val="0"/>
      </c:catAx>
      <c:valAx>
        <c:axId val="9265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(%)</a:t>
                </a:r>
              </a:p>
            </c:rich>
          </c:tx>
          <c:layout>
            <c:manualLayout>
              <c:xMode val="edge"/>
              <c:yMode val="edge"/>
              <c:x val="5.9165352164143085E-2"/>
              <c:y val="2.10038940605250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65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POF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'POF 17-18 | V3BASH'!$DF$129:$HA$129</c:f>
              <c:numCache>
                <c:formatCode>0.00</c:formatCode>
                <c:ptCount val="100"/>
                <c:pt idx="0">
                  <c:v>0.71556547882622401</c:v>
                </c:pt>
                <c:pt idx="1">
                  <c:v>0.7577794261498314</c:v>
                </c:pt>
                <c:pt idx="2">
                  <c:v>0.73551614007144617</c:v>
                </c:pt>
                <c:pt idx="3">
                  <c:v>0.78216764348784407</c:v>
                </c:pt>
                <c:pt idx="4">
                  <c:v>2.2207168581671834</c:v>
                </c:pt>
                <c:pt idx="5">
                  <c:v>0.79384994184764146</c:v>
                </c:pt>
                <c:pt idx="6">
                  <c:v>0.81933048097069594</c:v>
                </c:pt>
                <c:pt idx="7">
                  <c:v>0.86239158477557887</c:v>
                </c:pt>
                <c:pt idx="8">
                  <c:v>0.78092188287847275</c:v>
                </c:pt>
                <c:pt idx="9">
                  <c:v>1.3894137317758586</c:v>
                </c:pt>
                <c:pt idx="10">
                  <c:v>0.7979979391273363</c:v>
                </c:pt>
                <c:pt idx="11">
                  <c:v>0.7984440400574272</c:v>
                </c:pt>
                <c:pt idx="12">
                  <c:v>0.80822872269347801</c:v>
                </c:pt>
                <c:pt idx="13">
                  <c:v>0.82483227763305333</c:v>
                </c:pt>
                <c:pt idx="14">
                  <c:v>0.87809277389412843</c:v>
                </c:pt>
                <c:pt idx="15">
                  <c:v>0.7998108759853455</c:v>
                </c:pt>
                <c:pt idx="16">
                  <c:v>0.83518894849438507</c:v>
                </c:pt>
                <c:pt idx="17">
                  <c:v>0.86832556710118114</c:v>
                </c:pt>
                <c:pt idx="18">
                  <c:v>0.80290810111803657</c:v>
                </c:pt>
                <c:pt idx="19">
                  <c:v>0.82911842076967468</c:v>
                </c:pt>
                <c:pt idx="20">
                  <c:v>1.7162174568302702</c:v>
                </c:pt>
                <c:pt idx="21">
                  <c:v>0.85277271866411597</c:v>
                </c:pt>
                <c:pt idx="22">
                  <c:v>0.76592321318295409</c:v>
                </c:pt>
                <c:pt idx="23">
                  <c:v>0.78024337240852615</c:v>
                </c:pt>
                <c:pt idx="24">
                  <c:v>0.83936588071319884</c:v>
                </c:pt>
                <c:pt idx="25">
                  <c:v>1.1375669723852904</c:v>
                </c:pt>
                <c:pt idx="26">
                  <c:v>0.84834796315421335</c:v>
                </c:pt>
                <c:pt idx="27">
                  <c:v>0.78308502502472221</c:v>
                </c:pt>
                <c:pt idx="28">
                  <c:v>0.82913766550092771</c:v>
                </c:pt>
                <c:pt idx="29">
                  <c:v>0.84937742974272556</c:v>
                </c:pt>
                <c:pt idx="30">
                  <c:v>0.84535586073626223</c:v>
                </c:pt>
                <c:pt idx="31">
                  <c:v>0.85300972539096642</c:v>
                </c:pt>
                <c:pt idx="32">
                  <c:v>0.8362338512202232</c:v>
                </c:pt>
                <c:pt idx="33">
                  <c:v>0.99768767846443485</c:v>
                </c:pt>
                <c:pt idx="34">
                  <c:v>0.87997228203395028</c:v>
                </c:pt>
                <c:pt idx="35">
                  <c:v>0.85222473870080839</c:v>
                </c:pt>
                <c:pt idx="36">
                  <c:v>0.8743813890672818</c:v>
                </c:pt>
                <c:pt idx="37">
                  <c:v>0.88546404578673188</c:v>
                </c:pt>
                <c:pt idx="38">
                  <c:v>1.1765276579515052</c:v>
                </c:pt>
                <c:pt idx="39">
                  <c:v>0.89791271202678768</c:v>
                </c:pt>
                <c:pt idx="40">
                  <c:v>0.85371406417374818</c:v>
                </c:pt>
                <c:pt idx="41">
                  <c:v>0.85104389784048007</c:v>
                </c:pt>
                <c:pt idx="42">
                  <c:v>0.85551823485998291</c:v>
                </c:pt>
                <c:pt idx="43">
                  <c:v>0.913241656635988</c:v>
                </c:pt>
                <c:pt idx="44">
                  <c:v>0.837593483510083</c:v>
                </c:pt>
                <c:pt idx="45">
                  <c:v>0.84193384735205978</c:v>
                </c:pt>
                <c:pt idx="46">
                  <c:v>0.82138024926084086</c:v>
                </c:pt>
                <c:pt idx="47">
                  <c:v>0.78048997171938461</c:v>
                </c:pt>
                <c:pt idx="48">
                  <c:v>0.84543683013826432</c:v>
                </c:pt>
                <c:pt idx="49">
                  <c:v>0.83706530111642174</c:v>
                </c:pt>
                <c:pt idx="50">
                  <c:v>0.84255884585889995</c:v>
                </c:pt>
                <c:pt idx="51">
                  <c:v>0.86929406581856572</c:v>
                </c:pt>
                <c:pt idx="52">
                  <c:v>0.83595703761157081</c:v>
                </c:pt>
                <c:pt idx="53">
                  <c:v>0.9000734041804046</c:v>
                </c:pt>
                <c:pt idx="54">
                  <c:v>0.840890645713115</c:v>
                </c:pt>
                <c:pt idx="55">
                  <c:v>0.89923103365747215</c:v>
                </c:pt>
                <c:pt idx="56">
                  <c:v>0.9004856536654825</c:v>
                </c:pt>
                <c:pt idx="57">
                  <c:v>0.9027481678317899</c:v>
                </c:pt>
                <c:pt idx="58">
                  <c:v>1.1622614948699341</c:v>
                </c:pt>
                <c:pt idx="59">
                  <c:v>0.95121953664399972</c:v>
                </c:pt>
                <c:pt idx="60">
                  <c:v>0.8427108349603325</c:v>
                </c:pt>
                <c:pt idx="61">
                  <c:v>0.82823507133346963</c:v>
                </c:pt>
                <c:pt idx="62">
                  <c:v>0.95109300475155012</c:v>
                </c:pt>
                <c:pt idx="63">
                  <c:v>0.90315214618556261</c:v>
                </c:pt>
                <c:pt idx="64">
                  <c:v>0.98333258573910209</c:v>
                </c:pt>
                <c:pt idx="65">
                  <c:v>0.88862294335119163</c:v>
                </c:pt>
                <c:pt idx="66">
                  <c:v>0.90913318282894229</c:v>
                </c:pt>
                <c:pt idx="67">
                  <c:v>0.91663866609997835</c:v>
                </c:pt>
                <c:pt idx="68">
                  <c:v>0.91397824109952164</c:v>
                </c:pt>
                <c:pt idx="69">
                  <c:v>0.9151942024592481</c:v>
                </c:pt>
                <c:pt idx="70">
                  <c:v>0.95450900459344412</c:v>
                </c:pt>
                <c:pt idx="71">
                  <c:v>0.92827672888058166</c:v>
                </c:pt>
                <c:pt idx="72">
                  <c:v>0.95060167726219258</c:v>
                </c:pt>
                <c:pt idx="73">
                  <c:v>0.98136001123045358</c:v>
                </c:pt>
                <c:pt idx="74">
                  <c:v>0.97520019802676894</c:v>
                </c:pt>
                <c:pt idx="75">
                  <c:v>1.0138152978798611</c:v>
                </c:pt>
                <c:pt idx="76">
                  <c:v>0.98479129522138287</c:v>
                </c:pt>
                <c:pt idx="77">
                  <c:v>0.94690992511140981</c:v>
                </c:pt>
                <c:pt idx="78">
                  <c:v>0.92768377678615255</c:v>
                </c:pt>
                <c:pt idx="79">
                  <c:v>1.028580520138809</c:v>
                </c:pt>
                <c:pt idx="80">
                  <c:v>1.02592807150044</c:v>
                </c:pt>
                <c:pt idx="81">
                  <c:v>1.1361641896143706</c:v>
                </c:pt>
                <c:pt idx="82">
                  <c:v>1.2170730377258043</c:v>
                </c:pt>
                <c:pt idx="83">
                  <c:v>1.0127524085068862</c:v>
                </c:pt>
                <c:pt idx="84">
                  <c:v>1.0185219306782836</c:v>
                </c:pt>
                <c:pt idx="85">
                  <c:v>1.2366319018320235</c:v>
                </c:pt>
                <c:pt idx="86">
                  <c:v>1.1253187848593165</c:v>
                </c:pt>
                <c:pt idx="87">
                  <c:v>1.1029818727679366</c:v>
                </c:pt>
                <c:pt idx="88">
                  <c:v>1.2327804168958829</c:v>
                </c:pt>
                <c:pt idx="89">
                  <c:v>1.2172456504962859</c:v>
                </c:pt>
                <c:pt idx="90">
                  <c:v>1.1960612597007005</c:v>
                </c:pt>
                <c:pt idx="91">
                  <c:v>1.3029272103890872</c:v>
                </c:pt>
                <c:pt idx="92">
                  <c:v>1.2675902925044591</c:v>
                </c:pt>
                <c:pt idx="93">
                  <c:v>1.2252178840996937</c:v>
                </c:pt>
                <c:pt idx="94">
                  <c:v>1.3716627851948744</c:v>
                </c:pt>
                <c:pt idx="95">
                  <c:v>1.3389154962563943</c:v>
                </c:pt>
                <c:pt idx="96">
                  <c:v>1.3339109441020518</c:v>
                </c:pt>
                <c:pt idx="97">
                  <c:v>1.7551448125194911</c:v>
                </c:pt>
                <c:pt idx="98">
                  <c:v>1.6431962552573933</c:v>
                </c:pt>
                <c:pt idx="99">
                  <c:v>3.3526095838894645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6-4BCB-AAB9-617AAB6EC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535552"/>
        <c:axId val="1574552608"/>
      </c:barChart>
      <c:catAx>
        <c:axId val="157453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4552608"/>
        <c:crosses val="autoZero"/>
        <c:auto val="1"/>
        <c:lblAlgn val="ctr"/>
        <c:lblOffset val="100"/>
        <c:noMultiLvlLbl val="0"/>
      </c:catAx>
      <c:valAx>
        <c:axId val="15745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(%)</a:t>
                </a:r>
              </a:p>
            </c:rich>
          </c:tx>
          <c:layout>
            <c:manualLayout>
              <c:xMode val="edge"/>
              <c:yMode val="edge"/>
              <c:x val="6.127321082882288E-2"/>
              <c:y val="2.52928746572903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453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16329</xdr:rowOff>
    </xdr:from>
    <xdr:to>
      <xdr:col>12</xdr:col>
      <xdr:colOff>97972</xdr:colOff>
      <xdr:row>24</xdr:row>
      <xdr:rowOff>27215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C07714-6FEA-4819-8387-21CE6FDE3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566058</xdr:colOff>
      <xdr:row>2</xdr:row>
      <xdr:rowOff>10886</xdr:rowOff>
    </xdr:from>
    <xdr:to>
      <xdr:col>24</xdr:col>
      <xdr:colOff>54430</xdr:colOff>
      <xdr:row>24</xdr:row>
      <xdr:rowOff>21772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6B1C6C-4FB5-46E1-BDC4-4AE94AD0E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587828</xdr:colOff>
      <xdr:row>27</xdr:row>
      <xdr:rowOff>43542</xdr:rowOff>
    </xdr:from>
    <xdr:to>
      <xdr:col>12</xdr:col>
      <xdr:colOff>141513</xdr:colOff>
      <xdr:row>49</xdr:row>
      <xdr:rowOff>93616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2F8E3A-31FB-47FD-AF55-DD08394F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544285</xdr:colOff>
      <xdr:row>27</xdr:row>
      <xdr:rowOff>54429</xdr:rowOff>
    </xdr:from>
    <xdr:to>
      <xdr:col>24</xdr:col>
      <xdr:colOff>68942</xdr:colOff>
      <xdr:row>49</xdr:row>
      <xdr:rowOff>87086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7752E8-98E9-41CE-9B47-3548B71CA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35"/>
  <sheetViews>
    <sheetView showGridLines="0" zoomScale="70" zoomScaleNormal="70" workbookViewId="0"/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2.21875" bestFit="1" customWidth="1"/>
    <col min="6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69</v>
      </c>
      <c r="BT2" s="4" t="s">
        <v>70</v>
      </c>
      <c r="BU2" s="4" t="s">
        <v>71</v>
      </c>
      <c r="BV2" s="4" t="s">
        <v>72</v>
      </c>
      <c r="BW2" s="4" t="s">
        <v>73</v>
      </c>
      <c r="BX2" s="4" t="s">
        <v>74</v>
      </c>
      <c r="BY2" s="4" t="s">
        <v>75</v>
      </c>
      <c r="BZ2" s="4" t="s">
        <v>76</v>
      </c>
      <c r="CA2" s="4" t="s">
        <v>77</v>
      </c>
      <c r="CB2" s="4" t="s">
        <v>78</v>
      </c>
      <c r="CC2" s="4" t="s">
        <v>79</v>
      </c>
      <c r="CD2" s="4" t="s">
        <v>80</v>
      </c>
      <c r="CE2" s="4" t="s">
        <v>81</v>
      </c>
      <c r="CF2" s="4" t="s">
        <v>82</v>
      </c>
      <c r="CG2" s="4" t="s">
        <v>83</v>
      </c>
      <c r="CH2" s="4" t="s">
        <v>84</v>
      </c>
      <c r="CI2" s="4" t="s">
        <v>85</v>
      </c>
      <c r="CJ2" s="4" t="s">
        <v>86</v>
      </c>
      <c r="CK2" s="4" t="s">
        <v>87</v>
      </c>
      <c r="CL2" s="4" t="s">
        <v>88</v>
      </c>
      <c r="CM2" s="4" t="s">
        <v>89</v>
      </c>
      <c r="CN2" s="4" t="s">
        <v>90</v>
      </c>
      <c r="CO2" s="4" t="s">
        <v>91</v>
      </c>
      <c r="CP2" s="4" t="s">
        <v>92</v>
      </c>
      <c r="CQ2" s="4" t="s">
        <v>93</v>
      </c>
      <c r="CR2" s="4" t="s">
        <v>94</v>
      </c>
      <c r="CS2" s="4" t="s">
        <v>95</v>
      </c>
      <c r="CT2" s="4" t="s">
        <v>96</v>
      </c>
      <c r="CU2" s="4" t="s">
        <v>97</v>
      </c>
      <c r="CV2" s="4" t="s">
        <v>98</v>
      </c>
      <c r="CW2" s="4" t="s">
        <v>99</v>
      </c>
      <c r="CX2" s="4" t="s">
        <v>100</v>
      </c>
      <c r="CY2" s="4" t="s">
        <v>101</v>
      </c>
      <c r="CZ2" s="4" t="s">
        <v>102</v>
      </c>
      <c r="DA2" s="4" t="s">
        <v>103</v>
      </c>
      <c r="DB2" s="5" t="s">
        <v>104</v>
      </c>
    </row>
    <row r="3" spans="2:106" x14ac:dyDescent="0.3">
      <c r="B3" s="6">
        <v>1911</v>
      </c>
      <c r="C3" s="7" t="s">
        <v>106</v>
      </c>
      <c r="D3" s="7">
        <v>1</v>
      </c>
      <c r="E3" s="7" t="str">
        <f>IF(SUM(F3:DA3)=0,"N","S")</f>
        <v>S</v>
      </c>
      <c r="F3" s="7">
        <v>8907.7708084699989</v>
      </c>
      <c r="G3" s="7">
        <v>2928.57879439</v>
      </c>
      <c r="H3" s="7"/>
      <c r="I3" s="7">
        <v>3877.8509054299998</v>
      </c>
      <c r="J3" s="7">
        <v>6279.8786126000005</v>
      </c>
      <c r="K3" s="7">
        <v>2889.4782236400001</v>
      </c>
      <c r="L3" s="7"/>
      <c r="M3" s="7">
        <v>3390.2727959099998</v>
      </c>
      <c r="N3" s="7">
        <v>1606.7427138999999</v>
      </c>
      <c r="O3" s="7">
        <v>12588.52108475</v>
      </c>
      <c r="P3" s="7">
        <v>872.65838981999991</v>
      </c>
      <c r="Q3" s="7">
        <v>4690.4422188099998</v>
      </c>
      <c r="R3" s="7">
        <v>7623.2006863399993</v>
      </c>
      <c r="S3" s="7">
        <v>2227.2856244499999</v>
      </c>
      <c r="T3" s="7">
        <v>4074.7561834799999</v>
      </c>
      <c r="U3" s="7">
        <v>3268.8964668499998</v>
      </c>
      <c r="V3" s="7"/>
      <c r="W3" s="7">
        <v>3719.0389895799999</v>
      </c>
      <c r="X3" s="7">
        <v>5351.0152988499995</v>
      </c>
      <c r="Y3" s="7">
        <v>442.32612913000003</v>
      </c>
      <c r="Z3" s="7">
        <v>3333.6397140600002</v>
      </c>
      <c r="AA3" s="7">
        <v>9166.2468909300005</v>
      </c>
      <c r="AB3" s="7">
        <v>1129.26239149</v>
      </c>
      <c r="AC3" s="7">
        <v>2019.98099247</v>
      </c>
      <c r="AD3" s="7">
        <v>16189.221507599999</v>
      </c>
      <c r="AE3" s="7">
        <v>7941.8532852400003</v>
      </c>
      <c r="AF3" s="7">
        <v>3809.0143534499998</v>
      </c>
      <c r="AG3" s="7">
        <v>4332.6103428400002</v>
      </c>
      <c r="AH3" s="7">
        <v>5598.9570523100001</v>
      </c>
      <c r="AI3" s="7">
        <v>2802.71592599</v>
      </c>
      <c r="AJ3" s="7">
        <v>2954.6141349099998</v>
      </c>
      <c r="AK3" s="7">
        <v>2435.5521298799999</v>
      </c>
      <c r="AL3" s="7">
        <v>814.37594203999993</v>
      </c>
      <c r="AM3" s="7">
        <v>1878.66848435</v>
      </c>
      <c r="AN3" s="7">
        <v>5115.3378074100001</v>
      </c>
      <c r="AO3" s="7">
        <v>5130.6603815899998</v>
      </c>
      <c r="AP3" s="7">
        <v>1868.1999366800001</v>
      </c>
      <c r="AQ3" s="7">
        <v>4792.7349858399994</v>
      </c>
      <c r="AR3" s="7">
        <v>2546.3398773399999</v>
      </c>
      <c r="AS3" s="7"/>
      <c r="AT3" s="7">
        <v>5941.7848478899996</v>
      </c>
      <c r="AU3" s="7">
        <v>11576.17930853</v>
      </c>
      <c r="AV3" s="7">
        <v>7833.3909548199999</v>
      </c>
      <c r="AW3" s="7">
        <v>5659.7224855200002</v>
      </c>
      <c r="AX3" s="7">
        <v>3084.5251704900002</v>
      </c>
      <c r="AY3" s="7"/>
      <c r="AZ3" s="7">
        <v>3382.7436068299999</v>
      </c>
      <c r="BA3" s="7">
        <v>3537.9399779300002</v>
      </c>
      <c r="BB3" s="7">
        <v>5058.8771528099996</v>
      </c>
      <c r="BC3" s="7">
        <v>1743.4333994799999</v>
      </c>
      <c r="BD3" s="7">
        <v>1132.14263385</v>
      </c>
      <c r="BE3" s="7">
        <v>5074.1665764199997</v>
      </c>
      <c r="BF3" s="7">
        <v>1948.31296299</v>
      </c>
      <c r="BG3" s="7">
        <v>3467.6878696600002</v>
      </c>
      <c r="BH3" s="7"/>
      <c r="BI3" s="7">
        <v>848.94758776999993</v>
      </c>
      <c r="BJ3" s="7">
        <v>648.9610318</v>
      </c>
      <c r="BK3" s="7">
        <v>5683.6274637799997</v>
      </c>
      <c r="BL3" s="7">
        <v>2954.4245084099998</v>
      </c>
      <c r="BM3" s="7">
        <v>865.06514915999992</v>
      </c>
      <c r="BN3" s="7">
        <v>997.52005047</v>
      </c>
      <c r="BO3" s="7">
        <v>2266.1078506099998</v>
      </c>
      <c r="BP3" s="7">
        <v>3383.5874262799998</v>
      </c>
      <c r="BQ3" s="7"/>
      <c r="BR3" s="7">
        <v>1981.43836455</v>
      </c>
      <c r="BS3" s="7">
        <v>3560.5790846499999</v>
      </c>
      <c r="BT3" s="7">
        <v>1654.6610900200001</v>
      </c>
      <c r="BU3" s="7">
        <v>1101.62318033</v>
      </c>
      <c r="BV3" s="7">
        <v>5265.0475125599996</v>
      </c>
      <c r="BW3" s="7">
        <v>871.80436348000001</v>
      </c>
      <c r="BX3" s="7"/>
      <c r="BY3" s="7">
        <v>1085.7017341000001</v>
      </c>
      <c r="BZ3" s="7">
        <v>3217.66168371</v>
      </c>
      <c r="CA3" s="7">
        <v>49128.594625619997</v>
      </c>
      <c r="CB3" s="7">
        <v>12526.08427118</v>
      </c>
      <c r="CC3" s="7">
        <v>4735.4215488200007</v>
      </c>
      <c r="CD3" s="7">
        <v>8464.2267331200001</v>
      </c>
      <c r="CE3" s="7">
        <v>8379.7609699000004</v>
      </c>
      <c r="CF3" s="7">
        <v>744.83908195999993</v>
      </c>
      <c r="CG3" s="7">
        <v>549.62529786000005</v>
      </c>
      <c r="CH3" s="7">
        <v>23360.042439640001</v>
      </c>
      <c r="CI3" s="7">
        <v>1221.1488173400001</v>
      </c>
      <c r="CJ3" s="7">
        <v>9943.0171551300009</v>
      </c>
      <c r="CK3" s="7">
        <v>7604.5702507100004</v>
      </c>
      <c r="CL3" s="7"/>
      <c r="CM3" s="7"/>
      <c r="CN3" s="7">
        <v>8747.9788127499996</v>
      </c>
      <c r="CO3" s="7">
        <v>9511.4721294700012</v>
      </c>
      <c r="CP3" s="7">
        <v>3466.3030936800001</v>
      </c>
      <c r="CQ3" s="7">
        <v>8565.1585947399999</v>
      </c>
      <c r="CR3" s="7">
        <v>3057.9686458599999</v>
      </c>
      <c r="CS3" s="7">
        <v>7192.7740844399996</v>
      </c>
      <c r="CT3" s="7">
        <v>5830.4537119399993</v>
      </c>
      <c r="CU3" s="7">
        <v>1114.4164646900001</v>
      </c>
      <c r="CV3" s="7">
        <v>890.17559044999996</v>
      </c>
      <c r="CW3" s="7">
        <v>2799.0824972300002</v>
      </c>
      <c r="CX3" s="7">
        <v>2317.2130312600002</v>
      </c>
      <c r="CY3" s="7">
        <v>3640.6044025699998</v>
      </c>
      <c r="CZ3" s="7"/>
      <c r="DA3" s="8">
        <v>1406.6585661399999</v>
      </c>
      <c r="DB3" s="8">
        <f>SUM(F3:DA3)</f>
        <v>439623.95590821985</v>
      </c>
    </row>
    <row r="4" spans="2:106" x14ac:dyDescent="0.3">
      <c r="B4" s="6">
        <v>1912</v>
      </c>
      <c r="C4" s="9" t="s">
        <v>107</v>
      </c>
      <c r="D4" s="9">
        <v>2</v>
      </c>
      <c r="E4" s="9" t="str">
        <f t="shared" ref="E4:E67" si="0">IF(SUM(F4:DA4)=0,"N","S")</f>
        <v>S</v>
      </c>
      <c r="F4" s="9">
        <v>37525.459149589988</v>
      </c>
      <c r="G4" s="9">
        <v>45513.234893840003</v>
      </c>
      <c r="H4" s="9">
        <v>44488.17553095</v>
      </c>
      <c r="I4" s="9">
        <v>50668.895814860007</v>
      </c>
      <c r="J4" s="9">
        <v>44011.965101989997</v>
      </c>
      <c r="K4" s="9">
        <v>51491.749497020013</v>
      </c>
      <c r="L4" s="9">
        <v>52306.309585410003</v>
      </c>
      <c r="M4" s="9">
        <v>44057.370711479998</v>
      </c>
      <c r="N4" s="9">
        <v>48096.102259500003</v>
      </c>
      <c r="O4" s="9">
        <v>49993.041861389996</v>
      </c>
      <c r="P4" s="9">
        <v>38488.714372950002</v>
      </c>
      <c r="Q4" s="9">
        <v>37259.431080560003</v>
      </c>
      <c r="R4" s="9">
        <v>53826.144688760003</v>
      </c>
      <c r="S4" s="9">
        <v>42234.328128039997</v>
      </c>
      <c r="T4" s="9">
        <v>40489.974801279997</v>
      </c>
      <c r="U4" s="9">
        <v>44863.899285020001</v>
      </c>
      <c r="V4" s="9">
        <v>52627.700067590013</v>
      </c>
      <c r="W4" s="9">
        <v>60772.073606100013</v>
      </c>
      <c r="X4" s="9">
        <v>47054.760690340001</v>
      </c>
      <c r="Y4" s="9">
        <v>62596.755505449997</v>
      </c>
      <c r="Z4" s="9">
        <v>42111.888474610001</v>
      </c>
      <c r="AA4" s="9">
        <v>54897.709622959999</v>
      </c>
      <c r="AB4" s="9">
        <v>50370.155532550001</v>
      </c>
      <c r="AC4" s="9">
        <v>56126.147050239997</v>
      </c>
      <c r="AD4" s="9">
        <v>35117.675949010001</v>
      </c>
      <c r="AE4" s="9">
        <v>44993.25624871</v>
      </c>
      <c r="AF4" s="9">
        <v>42844.179998840002</v>
      </c>
      <c r="AG4" s="9">
        <v>30193.437320960002</v>
      </c>
      <c r="AH4" s="9">
        <v>43790.963158839993</v>
      </c>
      <c r="AI4" s="9">
        <v>40653.320080220001</v>
      </c>
      <c r="AJ4" s="9">
        <v>23247.594709249999</v>
      </c>
      <c r="AK4" s="9">
        <v>42715.67875064</v>
      </c>
      <c r="AL4" s="9">
        <v>47500.196016759997</v>
      </c>
      <c r="AM4" s="9">
        <v>53193.699181509997</v>
      </c>
      <c r="AN4" s="9">
        <v>32609.283433500001</v>
      </c>
      <c r="AO4" s="9">
        <v>32481.907575590001</v>
      </c>
      <c r="AP4" s="9">
        <v>59739.144472139997</v>
      </c>
      <c r="AQ4" s="9">
        <v>51657.18062965</v>
      </c>
      <c r="AR4" s="9">
        <v>33960.70248403</v>
      </c>
      <c r="AS4" s="9">
        <v>21244.19393035</v>
      </c>
      <c r="AT4" s="9">
        <v>36109.533481619997</v>
      </c>
      <c r="AU4" s="9">
        <v>46404.31101433</v>
      </c>
      <c r="AV4" s="9">
        <v>33854.383876289998</v>
      </c>
      <c r="AW4" s="9">
        <v>38439.433591000001</v>
      </c>
      <c r="AX4" s="9">
        <v>47584.385368529998</v>
      </c>
      <c r="AY4" s="9">
        <v>37220.548923089998</v>
      </c>
      <c r="AZ4" s="9">
        <v>39779.253128149998</v>
      </c>
      <c r="BA4" s="9">
        <v>43843.144382580002</v>
      </c>
      <c r="BB4" s="9">
        <v>21539.680399100002</v>
      </c>
      <c r="BC4" s="9">
        <v>36979.645806339999</v>
      </c>
      <c r="BD4" s="9">
        <v>37045.774039000004</v>
      </c>
      <c r="BE4" s="9">
        <v>29099.717508590002</v>
      </c>
      <c r="BF4" s="9">
        <v>26141.055299250002</v>
      </c>
      <c r="BG4" s="9">
        <v>42196.214398049997</v>
      </c>
      <c r="BH4" s="9">
        <v>32436.26476957</v>
      </c>
      <c r="BI4" s="9">
        <v>28108.740545860001</v>
      </c>
      <c r="BJ4" s="9">
        <v>32028.783608649999</v>
      </c>
      <c r="BK4" s="9">
        <v>39438.292713870003</v>
      </c>
      <c r="BL4" s="9">
        <v>41253.518701510002</v>
      </c>
      <c r="BM4" s="9">
        <v>31301.636716839999</v>
      </c>
      <c r="BN4" s="9">
        <v>35947.200855759998</v>
      </c>
      <c r="BO4" s="9">
        <v>38956.544296100001</v>
      </c>
      <c r="BP4" s="9">
        <v>21817.301137499999</v>
      </c>
      <c r="BQ4" s="9">
        <v>35707.497460099999</v>
      </c>
      <c r="BR4" s="9">
        <v>40637.8319605</v>
      </c>
      <c r="BS4" s="9">
        <v>38311.791601509998</v>
      </c>
      <c r="BT4" s="9">
        <v>25056.338951969999</v>
      </c>
      <c r="BU4" s="9">
        <v>22978.805623759999</v>
      </c>
      <c r="BV4" s="9">
        <v>38476.972576909997</v>
      </c>
      <c r="BW4" s="9">
        <v>32598.718425319999</v>
      </c>
      <c r="BX4" s="9">
        <v>37159.499267090003</v>
      </c>
      <c r="BY4" s="9">
        <v>22390.64196203</v>
      </c>
      <c r="BZ4" s="9">
        <v>29477.401423269999</v>
      </c>
      <c r="CA4" s="9">
        <v>32251.909754460001</v>
      </c>
      <c r="CB4" s="9">
        <v>33342.473443110001</v>
      </c>
      <c r="CC4" s="9">
        <v>30779.25322916</v>
      </c>
      <c r="CD4" s="9">
        <v>34895.50227035</v>
      </c>
      <c r="CE4" s="9">
        <v>25008.419290549999</v>
      </c>
      <c r="CF4" s="9">
        <v>33851.76775436</v>
      </c>
      <c r="CG4" s="9">
        <v>19251.28106981</v>
      </c>
      <c r="CH4" s="9">
        <v>44033.112467699997</v>
      </c>
      <c r="CI4" s="9">
        <v>35309.041011139998</v>
      </c>
      <c r="CJ4" s="9">
        <v>47372.845418949997</v>
      </c>
      <c r="CK4" s="9">
        <v>49362.024501110012</v>
      </c>
      <c r="CL4" s="9">
        <v>19898.54804917</v>
      </c>
      <c r="CM4" s="9">
        <v>19077.523498340001</v>
      </c>
      <c r="CN4" s="9">
        <v>19508.175718490002</v>
      </c>
      <c r="CO4" s="9">
        <v>30157.982314450001</v>
      </c>
      <c r="CP4" s="9">
        <v>40386.060855479998</v>
      </c>
      <c r="CQ4" s="9">
        <v>37822.828885930001</v>
      </c>
      <c r="CR4" s="9">
        <v>26269.379220520001</v>
      </c>
      <c r="CS4" s="9">
        <v>23971.932535110001</v>
      </c>
      <c r="CT4" s="9">
        <v>25103.659755770001</v>
      </c>
      <c r="CU4" s="9">
        <v>23935.558795839999</v>
      </c>
      <c r="CV4" s="9">
        <v>23530.118341379999</v>
      </c>
      <c r="CW4" s="9">
        <v>11628.486848729999</v>
      </c>
      <c r="CX4" s="9">
        <v>23725.63872019</v>
      </c>
      <c r="CY4" s="9">
        <v>27572.48475114</v>
      </c>
      <c r="CZ4" s="9">
        <v>15892.54414876</v>
      </c>
      <c r="DA4" s="10">
        <v>32081.266213399998</v>
      </c>
      <c r="DB4" s="10">
        <f t="shared" ref="DB4:DB67" si="1">SUM(F4:DA4)</f>
        <v>3714155.0839299201</v>
      </c>
    </row>
    <row r="5" spans="2:106" x14ac:dyDescent="0.3">
      <c r="B5" s="6">
        <v>1913</v>
      </c>
      <c r="C5" s="9" t="s">
        <v>108</v>
      </c>
      <c r="D5" s="9">
        <v>3</v>
      </c>
      <c r="E5" s="9" t="str">
        <f t="shared" si="0"/>
        <v>S</v>
      </c>
      <c r="F5" s="9"/>
      <c r="G5" s="9"/>
      <c r="H5" s="9">
        <v>565.38979287999996</v>
      </c>
      <c r="I5" s="9">
        <v>3243.8481034199999</v>
      </c>
      <c r="J5" s="9">
        <v>252.31552031999999</v>
      </c>
      <c r="K5" s="9">
        <v>1481.21949905</v>
      </c>
      <c r="L5" s="9">
        <v>3822.88285971</v>
      </c>
      <c r="M5" s="9">
        <v>202.72821920999999</v>
      </c>
      <c r="N5" s="9">
        <v>5443.7075783099999</v>
      </c>
      <c r="O5" s="9">
        <v>3156.6026727899998</v>
      </c>
      <c r="P5" s="9">
        <v>5968.07891836</v>
      </c>
      <c r="Q5" s="9"/>
      <c r="R5" s="9">
        <v>3041.6859446499998</v>
      </c>
      <c r="S5" s="9">
        <v>2477.1300598100001</v>
      </c>
      <c r="T5" s="9">
        <v>135.1539994</v>
      </c>
      <c r="U5" s="9">
        <v>1460.47673538</v>
      </c>
      <c r="V5" s="9">
        <v>3039.9529115599998</v>
      </c>
      <c r="W5" s="9">
        <v>704.36582865999992</v>
      </c>
      <c r="X5" s="9">
        <v>1080.17571357</v>
      </c>
      <c r="Y5" s="9">
        <v>222.11034067</v>
      </c>
      <c r="Z5" s="9">
        <v>1412.35488134</v>
      </c>
      <c r="AA5" s="9">
        <v>6205.9707130300003</v>
      </c>
      <c r="AB5" s="9">
        <v>1100.9987665900001</v>
      </c>
      <c r="AC5" s="9">
        <v>2077.0910786200002</v>
      </c>
      <c r="AD5" s="9">
        <v>1797.00818942</v>
      </c>
      <c r="AE5" s="9">
        <v>1553.41023118</v>
      </c>
      <c r="AF5" s="9">
        <v>4057.35755333</v>
      </c>
      <c r="AG5" s="9"/>
      <c r="AH5" s="9"/>
      <c r="AI5" s="9">
        <v>359.60790922000001</v>
      </c>
      <c r="AJ5" s="9">
        <v>3453.5292491</v>
      </c>
      <c r="AK5" s="9">
        <v>3000.557253429999</v>
      </c>
      <c r="AL5" s="9">
        <v>555.02950478000002</v>
      </c>
      <c r="AM5" s="9"/>
      <c r="AN5" s="9">
        <v>1887.5587589500001</v>
      </c>
      <c r="AO5" s="9">
        <v>329.97631188999998</v>
      </c>
      <c r="AP5" s="9">
        <v>1411.85387313</v>
      </c>
      <c r="AQ5" s="9">
        <v>261.39703343000002</v>
      </c>
      <c r="AR5" s="9">
        <v>1375.7718772000001</v>
      </c>
      <c r="AS5" s="9">
        <v>632.44319928000004</v>
      </c>
      <c r="AT5" s="9">
        <v>586.61857399000007</v>
      </c>
      <c r="AU5" s="9">
        <v>608.22182400000008</v>
      </c>
      <c r="AV5" s="9">
        <v>3196.4726679599999</v>
      </c>
      <c r="AW5" s="9"/>
      <c r="AX5" s="9">
        <v>11686.38922209</v>
      </c>
      <c r="AY5" s="9"/>
      <c r="AZ5" s="9">
        <v>867.49950362000004</v>
      </c>
      <c r="BA5" s="9">
        <v>1839.72125549</v>
      </c>
      <c r="BB5" s="9">
        <v>1360.4168779300001</v>
      </c>
      <c r="BC5" s="9"/>
      <c r="BD5" s="9">
        <v>180.9351072</v>
      </c>
      <c r="BE5" s="9">
        <v>205.28794293999999</v>
      </c>
      <c r="BF5" s="9">
        <v>988.99412617000007</v>
      </c>
      <c r="BG5" s="9">
        <v>2023.3611566100001</v>
      </c>
      <c r="BH5" s="9">
        <v>367.26699782999998</v>
      </c>
      <c r="BI5" s="9">
        <v>182.31767876999999</v>
      </c>
      <c r="BJ5" s="9">
        <v>2119.0841655499999</v>
      </c>
      <c r="BK5" s="9">
        <v>2062.9765341699999</v>
      </c>
      <c r="BL5" s="9"/>
      <c r="BM5" s="9"/>
      <c r="BN5" s="9">
        <v>1983.1575268900001</v>
      </c>
      <c r="BO5" s="9">
        <v>1618.1970732499999</v>
      </c>
      <c r="BP5" s="9">
        <v>1014.03901349</v>
      </c>
      <c r="BQ5" s="9">
        <v>1060.06173317</v>
      </c>
      <c r="BR5" s="9">
        <v>1241.86315001</v>
      </c>
      <c r="BS5" s="9"/>
      <c r="BT5" s="9">
        <v>581.97455672000001</v>
      </c>
      <c r="BU5" s="9">
        <v>443.73280140999998</v>
      </c>
      <c r="BV5" s="9"/>
      <c r="BW5" s="9">
        <v>448.68895987000002</v>
      </c>
      <c r="BX5" s="9">
        <v>9970.9494549799983</v>
      </c>
      <c r="BY5" s="9"/>
      <c r="BZ5" s="9">
        <v>1413.96695039</v>
      </c>
      <c r="CA5" s="9">
        <v>734.58116773999996</v>
      </c>
      <c r="CB5" s="9"/>
      <c r="CC5" s="9"/>
      <c r="CD5" s="9">
        <v>1921.6314254199999</v>
      </c>
      <c r="CE5" s="9"/>
      <c r="CF5" s="9"/>
      <c r="CG5" s="9"/>
      <c r="CH5" s="9">
        <v>632.33528798999998</v>
      </c>
      <c r="CI5" s="9"/>
      <c r="CJ5" s="9">
        <v>2140.6314254200001</v>
      </c>
      <c r="CK5" s="9"/>
      <c r="CL5" s="9"/>
      <c r="CM5" s="9"/>
      <c r="CN5" s="9">
        <v>1713.13101889</v>
      </c>
      <c r="CO5" s="9">
        <v>1060.7223125</v>
      </c>
      <c r="CP5" s="9">
        <v>1002.9002610700001</v>
      </c>
      <c r="CQ5" s="9"/>
      <c r="CR5" s="9">
        <v>4365.2908891300003</v>
      </c>
      <c r="CS5" s="9"/>
      <c r="CT5" s="9">
        <v>2839.0721614399999</v>
      </c>
      <c r="CU5" s="9">
        <v>1699.41758312</v>
      </c>
      <c r="CV5" s="9">
        <v>5770.7709012400001</v>
      </c>
      <c r="CW5" s="9"/>
      <c r="CX5" s="9">
        <v>244.54680769999999</v>
      </c>
      <c r="CY5" s="9"/>
      <c r="CZ5" s="9"/>
      <c r="DA5" s="10"/>
      <c r="DB5" s="10">
        <f t="shared" si="1"/>
        <v>139946.96717783</v>
      </c>
    </row>
    <row r="6" spans="2:106" x14ac:dyDescent="0.3">
      <c r="B6" s="6">
        <v>1914</v>
      </c>
      <c r="C6" s="9" t="s">
        <v>109</v>
      </c>
      <c r="D6" s="9">
        <v>4</v>
      </c>
      <c r="E6" s="9" t="str">
        <f t="shared" si="0"/>
        <v>S</v>
      </c>
      <c r="F6" s="9"/>
      <c r="G6" s="9">
        <v>326.14339918000002</v>
      </c>
      <c r="H6" s="9"/>
      <c r="I6" s="9">
        <v>667.36486704000004</v>
      </c>
      <c r="J6" s="9"/>
      <c r="K6" s="9"/>
      <c r="L6" s="9"/>
      <c r="M6" s="9"/>
      <c r="N6" s="9"/>
      <c r="O6" s="9">
        <v>1470.69162151</v>
      </c>
      <c r="P6" s="9">
        <v>1748.3386221600001</v>
      </c>
      <c r="Q6" s="9"/>
      <c r="R6" s="9">
        <v>1070.9911400000001</v>
      </c>
      <c r="S6" s="9"/>
      <c r="T6" s="9">
        <v>5023.6011717299998</v>
      </c>
      <c r="U6" s="9">
        <v>843.03720045</v>
      </c>
      <c r="V6" s="9"/>
      <c r="W6" s="9">
        <v>451.76895987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>
        <v>967.60469129000001</v>
      </c>
      <c r="AL6" s="9">
        <v>385.58397968999998</v>
      </c>
      <c r="AM6" s="9"/>
      <c r="AN6" s="9"/>
      <c r="AO6" s="9">
        <v>608.26358430999994</v>
      </c>
      <c r="AP6" s="9">
        <v>1430.2751835199999</v>
      </c>
      <c r="AQ6" s="9"/>
      <c r="AR6" s="9"/>
      <c r="AS6" s="9">
        <v>468.30735034999998</v>
      </c>
      <c r="AT6" s="9"/>
      <c r="AU6" s="9"/>
      <c r="AV6" s="9"/>
      <c r="AW6" s="9"/>
      <c r="AX6" s="9">
        <v>326.24836864000002</v>
      </c>
      <c r="AY6" s="9">
        <v>1943.6840835800001</v>
      </c>
      <c r="AZ6" s="9">
        <v>1898.59133772</v>
      </c>
      <c r="BA6" s="9"/>
      <c r="BB6" s="9">
        <v>1470.69162151</v>
      </c>
      <c r="BC6" s="9"/>
      <c r="BD6" s="9">
        <v>1823.6449520399999</v>
      </c>
      <c r="BE6" s="9"/>
      <c r="BF6" s="9"/>
      <c r="BG6" s="9"/>
      <c r="BH6" s="9"/>
      <c r="BI6" s="9"/>
      <c r="BJ6" s="9">
        <v>1330.8116215099999</v>
      </c>
      <c r="BK6" s="9"/>
      <c r="BL6" s="9"/>
      <c r="BM6" s="9"/>
      <c r="BN6" s="9"/>
      <c r="BO6" s="9">
        <v>590.24244677000002</v>
      </c>
      <c r="BP6" s="9"/>
      <c r="BQ6" s="9"/>
      <c r="BR6" s="9"/>
      <c r="BS6" s="9"/>
      <c r="BT6" s="9"/>
      <c r="BU6" s="9">
        <v>1330.8116215099999</v>
      </c>
      <c r="BV6" s="9"/>
      <c r="BW6" s="9"/>
      <c r="BX6" s="9">
        <v>382.45435150999998</v>
      </c>
      <c r="BY6" s="9">
        <v>2613.12115761</v>
      </c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>
        <v>371.42161305000002</v>
      </c>
      <c r="CP6" s="9">
        <v>778.38687556000002</v>
      </c>
      <c r="CQ6" s="9"/>
      <c r="CR6" s="9"/>
      <c r="CS6" s="9"/>
      <c r="CT6" s="9"/>
      <c r="CU6" s="9"/>
      <c r="CV6" s="9"/>
      <c r="CW6" s="9"/>
      <c r="CX6" s="9"/>
      <c r="CY6" s="9"/>
      <c r="CZ6" s="9"/>
      <c r="DA6" s="10"/>
      <c r="DB6" s="10">
        <f t="shared" si="1"/>
        <v>30322.081822109998</v>
      </c>
    </row>
    <row r="7" spans="2:106" x14ac:dyDescent="0.3">
      <c r="B7" s="6">
        <v>1915</v>
      </c>
      <c r="C7" s="9" t="s">
        <v>110</v>
      </c>
      <c r="D7" s="9">
        <v>5</v>
      </c>
      <c r="E7" s="9" t="str">
        <f t="shared" si="0"/>
        <v>S</v>
      </c>
      <c r="F7" s="9">
        <v>805.51013820000003</v>
      </c>
      <c r="G7" s="9"/>
      <c r="H7" s="9"/>
      <c r="I7" s="9"/>
      <c r="J7" s="9"/>
      <c r="K7" s="9"/>
      <c r="L7" s="9"/>
      <c r="M7" s="9">
        <v>750.58466881999993</v>
      </c>
      <c r="N7" s="9">
        <v>1070.17787004</v>
      </c>
      <c r="O7" s="9"/>
      <c r="P7" s="9">
        <v>902.04215120000003</v>
      </c>
      <c r="Q7" s="9"/>
      <c r="R7" s="9"/>
      <c r="S7" s="9">
        <v>555.85631732000002</v>
      </c>
      <c r="T7" s="9"/>
      <c r="U7" s="9">
        <v>1326.2245558499999</v>
      </c>
      <c r="V7" s="9"/>
      <c r="W7" s="9"/>
      <c r="X7" s="9"/>
      <c r="Y7" s="9"/>
      <c r="Z7" s="9"/>
      <c r="AA7" s="9">
        <v>2340.62572314</v>
      </c>
      <c r="AB7" s="9"/>
      <c r="AC7" s="9"/>
      <c r="AD7" s="9"/>
      <c r="AE7" s="9"/>
      <c r="AF7" s="9"/>
      <c r="AG7" s="9"/>
      <c r="AH7" s="9"/>
      <c r="AI7" s="9"/>
      <c r="AJ7" s="9">
        <v>1048.5949719400001</v>
      </c>
      <c r="AK7" s="9"/>
      <c r="AL7" s="9"/>
      <c r="AM7" s="9"/>
      <c r="AN7" s="9"/>
      <c r="AO7" s="9">
        <v>7316.6859670600006</v>
      </c>
      <c r="AP7" s="9"/>
      <c r="AQ7" s="9"/>
      <c r="AR7" s="9"/>
      <c r="AS7" s="9"/>
      <c r="AT7" s="9"/>
      <c r="AU7" s="9"/>
      <c r="AV7" s="9">
        <v>3226.3025409900001</v>
      </c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>
        <v>448.89192840999999</v>
      </c>
      <c r="BL7" s="9"/>
      <c r="BM7" s="9">
        <v>358.88190749</v>
      </c>
      <c r="BN7" s="9"/>
      <c r="BO7" s="9"/>
      <c r="BP7" s="9"/>
      <c r="BQ7" s="9"/>
      <c r="BR7" s="9"/>
      <c r="BS7" s="9"/>
      <c r="BT7" s="9">
        <v>1530.0477565199999</v>
      </c>
      <c r="BU7" s="9"/>
      <c r="BV7" s="9"/>
      <c r="BW7" s="9"/>
      <c r="BX7" s="9">
        <v>968.97537824999995</v>
      </c>
      <c r="BY7" s="9">
        <v>1828.80790129</v>
      </c>
      <c r="BZ7" s="9">
        <v>1170.4600241600001</v>
      </c>
      <c r="CA7" s="9"/>
      <c r="CB7" s="9">
        <v>2638.1898928700002</v>
      </c>
      <c r="CC7" s="9"/>
      <c r="CD7" s="9"/>
      <c r="CE7" s="9"/>
      <c r="CF7" s="9"/>
      <c r="CG7" s="9"/>
      <c r="CH7" s="9"/>
      <c r="CI7" s="9">
        <v>962.78802268000004</v>
      </c>
      <c r="CJ7" s="9"/>
      <c r="CK7" s="9">
        <v>3225.5790773600002</v>
      </c>
      <c r="CL7" s="9">
        <v>1550.0856762200001</v>
      </c>
      <c r="CM7" s="9"/>
      <c r="CN7" s="9"/>
      <c r="CO7" s="9">
        <v>1929.22389886</v>
      </c>
      <c r="CP7" s="9">
        <v>8189.0259294699999</v>
      </c>
      <c r="CQ7" s="9"/>
      <c r="CR7" s="9"/>
      <c r="CS7" s="9"/>
      <c r="CT7" s="9"/>
      <c r="CU7" s="9"/>
      <c r="CV7" s="9"/>
      <c r="CW7" s="9">
        <v>1130.2657729</v>
      </c>
      <c r="CX7" s="9"/>
      <c r="CY7" s="9"/>
      <c r="CZ7" s="9"/>
      <c r="DA7" s="10"/>
      <c r="DB7" s="10">
        <f t="shared" si="1"/>
        <v>45273.828071039999</v>
      </c>
    </row>
    <row r="8" spans="2:106" x14ac:dyDescent="0.3">
      <c r="B8" s="6">
        <v>1916</v>
      </c>
      <c r="C8" s="9" t="s">
        <v>111</v>
      </c>
      <c r="D8" s="9">
        <v>6</v>
      </c>
      <c r="E8" s="9" t="str">
        <f t="shared" si="0"/>
        <v>S</v>
      </c>
      <c r="F8" s="9">
        <v>601940.76907127001</v>
      </c>
      <c r="G8" s="9">
        <v>637519.08248302003</v>
      </c>
      <c r="H8" s="9">
        <v>637539.68356207001</v>
      </c>
      <c r="I8" s="9">
        <v>636925.04938431003</v>
      </c>
      <c r="J8" s="9">
        <v>605004.20383721997</v>
      </c>
      <c r="K8" s="9">
        <v>611712.17519346997</v>
      </c>
      <c r="L8" s="9">
        <v>655582.28282100998</v>
      </c>
      <c r="M8" s="9">
        <v>618454.24015971995</v>
      </c>
      <c r="N8" s="9">
        <v>647227.84235079994</v>
      </c>
      <c r="O8" s="9">
        <v>629758.57139522</v>
      </c>
      <c r="P8" s="9">
        <v>601932.68971488997</v>
      </c>
      <c r="Q8" s="9">
        <v>653401.51913743</v>
      </c>
      <c r="R8" s="9">
        <v>570491.76973331999</v>
      </c>
      <c r="S8" s="9">
        <v>572569.08334034006</v>
      </c>
      <c r="T8" s="9">
        <v>583646.48739332007</v>
      </c>
      <c r="U8" s="9">
        <v>600696.40760934004</v>
      </c>
      <c r="V8" s="9">
        <v>562317.97486019996</v>
      </c>
      <c r="W8" s="9">
        <v>590660.53166664997</v>
      </c>
      <c r="X8" s="9">
        <v>595434.60289883998</v>
      </c>
      <c r="Y8" s="9">
        <v>556131.93432046007</v>
      </c>
      <c r="Z8" s="9">
        <v>549500.50609778007</v>
      </c>
      <c r="AA8" s="9">
        <v>621720.67669554998</v>
      </c>
      <c r="AB8" s="9">
        <v>575173.71085706993</v>
      </c>
      <c r="AC8" s="9">
        <v>582945.87458388996</v>
      </c>
      <c r="AD8" s="9">
        <v>564390.38486771006</v>
      </c>
      <c r="AE8" s="9">
        <v>588984.98764307005</v>
      </c>
      <c r="AF8" s="9">
        <v>576065.72920817998</v>
      </c>
      <c r="AG8" s="9">
        <v>595417.66095553001</v>
      </c>
      <c r="AH8" s="9">
        <v>593362.32774778001</v>
      </c>
      <c r="AI8" s="9">
        <v>566702.04940221005</v>
      </c>
      <c r="AJ8" s="9">
        <v>563372.24252312002</v>
      </c>
      <c r="AK8" s="9">
        <v>560932.07145981002</v>
      </c>
      <c r="AL8" s="9">
        <v>530167.14817816997</v>
      </c>
      <c r="AM8" s="9">
        <v>510617.53301249997</v>
      </c>
      <c r="AN8" s="9">
        <v>591550.37886578997</v>
      </c>
      <c r="AO8" s="9">
        <v>549126.21760461002</v>
      </c>
      <c r="AP8" s="9">
        <v>535631.00430209003</v>
      </c>
      <c r="AQ8" s="9">
        <v>565979.84226697998</v>
      </c>
      <c r="AR8" s="9">
        <v>568031.45286905998</v>
      </c>
      <c r="AS8" s="9">
        <v>622433.89659741998</v>
      </c>
      <c r="AT8" s="9">
        <v>554175.91825751006</v>
      </c>
      <c r="AU8" s="9">
        <v>511852.43000812002</v>
      </c>
      <c r="AV8" s="9">
        <v>591521.72633067996</v>
      </c>
      <c r="AW8" s="9">
        <v>578992.26417900994</v>
      </c>
      <c r="AX8" s="9">
        <v>526436.07404948003</v>
      </c>
      <c r="AY8" s="9">
        <v>590402.53636914003</v>
      </c>
      <c r="AZ8" s="9">
        <v>540086.06907206005</v>
      </c>
      <c r="BA8" s="9">
        <v>527597.67675580003</v>
      </c>
      <c r="BB8" s="9">
        <v>514836.47543204</v>
      </c>
      <c r="BC8" s="9">
        <v>528370.77617830003</v>
      </c>
      <c r="BD8" s="9">
        <v>553141.64630977996</v>
      </c>
      <c r="BE8" s="9">
        <v>497255.88571703999</v>
      </c>
      <c r="BF8" s="9">
        <v>533779.69047379005</v>
      </c>
      <c r="BG8" s="9">
        <v>549503.74246301001</v>
      </c>
      <c r="BH8" s="9">
        <v>490380.20281225001</v>
      </c>
      <c r="BI8" s="9">
        <v>536151.48944571998</v>
      </c>
      <c r="BJ8" s="9">
        <v>481709.15899512998</v>
      </c>
      <c r="BK8" s="9">
        <v>490367.14126379997</v>
      </c>
      <c r="BL8" s="9">
        <v>495574.80102451012</v>
      </c>
      <c r="BM8" s="9">
        <v>525737.58938350994</v>
      </c>
      <c r="BN8" s="9">
        <v>535126.99880892003</v>
      </c>
      <c r="BO8" s="9">
        <v>531653.81236489001</v>
      </c>
      <c r="BP8" s="9">
        <v>468209.30978951999</v>
      </c>
      <c r="BQ8" s="9">
        <v>472901.62080737</v>
      </c>
      <c r="BR8" s="9">
        <v>474489.83112271002</v>
      </c>
      <c r="BS8" s="9">
        <v>493088.06330479012</v>
      </c>
      <c r="BT8" s="9">
        <v>491013.34267607011</v>
      </c>
      <c r="BU8" s="9">
        <v>488608.89842772001</v>
      </c>
      <c r="BV8" s="9">
        <v>505581.65820044</v>
      </c>
      <c r="BW8" s="9">
        <v>472212.13197847002</v>
      </c>
      <c r="BX8" s="9">
        <v>446464.46160257002</v>
      </c>
      <c r="BY8" s="9">
        <v>446881.88952769001</v>
      </c>
      <c r="BZ8" s="9">
        <v>490024.14050538</v>
      </c>
      <c r="CA8" s="9">
        <v>433951.72808988002</v>
      </c>
      <c r="CB8" s="9">
        <v>486761.45464949001</v>
      </c>
      <c r="CC8" s="9">
        <v>441830.87567543011</v>
      </c>
      <c r="CD8" s="9">
        <v>458421.43581563001</v>
      </c>
      <c r="CE8" s="9">
        <v>501609.6280889</v>
      </c>
      <c r="CF8" s="9">
        <v>463720.66337527003</v>
      </c>
      <c r="CG8" s="9">
        <v>439888.25102880999</v>
      </c>
      <c r="CH8" s="9">
        <v>423229.08401190001</v>
      </c>
      <c r="CI8" s="9">
        <v>437937.16677801998</v>
      </c>
      <c r="CJ8" s="9">
        <v>489760.01580638997</v>
      </c>
      <c r="CK8" s="9">
        <v>477624.37350450997</v>
      </c>
      <c r="CL8" s="9">
        <v>409169.88503819</v>
      </c>
      <c r="CM8" s="9">
        <v>459877.27291152999</v>
      </c>
      <c r="CN8" s="9">
        <v>444986.66014435998</v>
      </c>
      <c r="CO8" s="9">
        <v>420575.58482768998</v>
      </c>
      <c r="CP8" s="9">
        <v>420512.01656361012</v>
      </c>
      <c r="CQ8" s="9">
        <v>401817.36798765999</v>
      </c>
      <c r="CR8" s="9">
        <v>462540.60785784997</v>
      </c>
      <c r="CS8" s="9">
        <v>412584.21151186002</v>
      </c>
      <c r="CT8" s="9">
        <v>403138.48748777999</v>
      </c>
      <c r="CU8" s="9">
        <v>383848.27111427998</v>
      </c>
      <c r="CV8" s="9">
        <v>396499.95041996997</v>
      </c>
      <c r="CW8" s="9">
        <v>386803.70926880999</v>
      </c>
      <c r="CX8" s="9">
        <v>435313.29962475999</v>
      </c>
      <c r="CY8" s="9">
        <v>430583.03399954998</v>
      </c>
      <c r="CZ8" s="9">
        <v>385096.09682272002</v>
      </c>
      <c r="DA8" s="10">
        <v>414343.22822968999</v>
      </c>
      <c r="DB8" s="10">
        <f t="shared" si="1"/>
        <v>52237606.410943016</v>
      </c>
    </row>
    <row r="9" spans="2:106" x14ac:dyDescent="0.3">
      <c r="B9" s="6">
        <v>1917</v>
      </c>
      <c r="C9" s="9" t="s">
        <v>112</v>
      </c>
      <c r="D9" s="9">
        <v>7</v>
      </c>
      <c r="E9" s="9" t="str">
        <f t="shared" si="0"/>
        <v>S</v>
      </c>
      <c r="F9" s="9">
        <v>46155.440186990003</v>
      </c>
      <c r="G9" s="9">
        <v>41974.51343377</v>
      </c>
      <c r="H9" s="9">
        <v>58264.668005170002</v>
      </c>
      <c r="I9" s="9">
        <v>72763.9799356</v>
      </c>
      <c r="J9" s="9">
        <v>78574.704990159997</v>
      </c>
      <c r="K9" s="9">
        <v>60498.471743809998</v>
      </c>
      <c r="L9" s="9">
        <v>62338.942596959998</v>
      </c>
      <c r="M9" s="9">
        <v>82506.332932540012</v>
      </c>
      <c r="N9" s="9">
        <v>71563.349420989995</v>
      </c>
      <c r="O9" s="9">
        <v>94480.004783290002</v>
      </c>
      <c r="P9" s="9">
        <v>77061.056676150009</v>
      </c>
      <c r="Q9" s="9">
        <v>84112.153520049993</v>
      </c>
      <c r="R9" s="9">
        <v>79225.162039139992</v>
      </c>
      <c r="S9" s="9">
        <v>76666.337806469994</v>
      </c>
      <c r="T9" s="9">
        <v>66685.774695069995</v>
      </c>
      <c r="U9" s="9">
        <v>69031.624912579995</v>
      </c>
      <c r="V9" s="9">
        <v>89836.478365149989</v>
      </c>
      <c r="W9" s="9">
        <v>114527.19893124999</v>
      </c>
      <c r="X9" s="9">
        <v>92808.081076770002</v>
      </c>
      <c r="Y9" s="9">
        <v>89977.609883479992</v>
      </c>
      <c r="Z9" s="9">
        <v>74656.132867830005</v>
      </c>
      <c r="AA9" s="9">
        <v>94630.462082279992</v>
      </c>
      <c r="AB9" s="9">
        <v>60994.989797349997</v>
      </c>
      <c r="AC9" s="9">
        <v>76090.338729290001</v>
      </c>
      <c r="AD9" s="9">
        <v>70370.514752389994</v>
      </c>
      <c r="AE9" s="9">
        <v>91736.83564325</v>
      </c>
      <c r="AF9" s="9">
        <v>97593.019839979999</v>
      </c>
      <c r="AG9" s="9">
        <v>79406.580781619996</v>
      </c>
      <c r="AH9" s="9">
        <v>88495.602285079993</v>
      </c>
      <c r="AI9" s="9">
        <v>78810.265886730005</v>
      </c>
      <c r="AJ9" s="9">
        <v>103010.43240932</v>
      </c>
      <c r="AK9" s="9">
        <v>89002.928081440012</v>
      </c>
      <c r="AL9" s="9">
        <v>84672.883251299994</v>
      </c>
      <c r="AM9" s="9">
        <v>64894.467464309993</v>
      </c>
      <c r="AN9" s="9">
        <v>97405.150643280009</v>
      </c>
      <c r="AO9" s="9">
        <v>68946.908368949997</v>
      </c>
      <c r="AP9" s="9">
        <v>99014.28212299</v>
      </c>
      <c r="AQ9" s="9">
        <v>90673.189487249998</v>
      </c>
      <c r="AR9" s="9">
        <v>106518.40559466</v>
      </c>
      <c r="AS9" s="9">
        <v>87320.09443247001</v>
      </c>
      <c r="AT9" s="9">
        <v>102508.34667752001</v>
      </c>
      <c r="AU9" s="9">
        <v>80496.974916669991</v>
      </c>
      <c r="AV9" s="9">
        <v>91482.147043739998</v>
      </c>
      <c r="AW9" s="9">
        <v>90056.919940370004</v>
      </c>
      <c r="AX9" s="9">
        <v>94071.12750889</v>
      </c>
      <c r="AY9" s="9">
        <v>78952.168671459993</v>
      </c>
      <c r="AZ9" s="9">
        <v>112223.92108486001</v>
      </c>
      <c r="BA9" s="9">
        <v>96764.657299229992</v>
      </c>
      <c r="BB9" s="9">
        <v>89364.012225379993</v>
      </c>
      <c r="BC9" s="9">
        <v>113512.84773555001</v>
      </c>
      <c r="BD9" s="9">
        <v>125742.80957097</v>
      </c>
      <c r="BE9" s="9">
        <v>105735.84773594</v>
      </c>
      <c r="BF9" s="9">
        <v>120103.65883684</v>
      </c>
      <c r="BG9" s="9">
        <v>98867.414180279986</v>
      </c>
      <c r="BH9" s="9">
        <v>113152.53539136</v>
      </c>
      <c r="BI9" s="9">
        <v>92920.056276360003</v>
      </c>
      <c r="BJ9" s="9">
        <v>75937.681453790006</v>
      </c>
      <c r="BK9" s="9">
        <v>99573.243198269993</v>
      </c>
      <c r="BL9" s="9">
        <v>94989.069410320008</v>
      </c>
      <c r="BM9" s="9">
        <v>94407.87426561999</v>
      </c>
      <c r="BN9" s="9">
        <v>119083.67258784</v>
      </c>
      <c r="BO9" s="9">
        <v>135184.36373767999</v>
      </c>
      <c r="BP9" s="9">
        <v>104435.34533593</v>
      </c>
      <c r="BQ9" s="9">
        <v>98485.797174299994</v>
      </c>
      <c r="BR9" s="9">
        <v>126297.30678748</v>
      </c>
      <c r="BS9" s="9">
        <v>109667.43036127</v>
      </c>
      <c r="BT9" s="9">
        <v>109939.84390117999</v>
      </c>
      <c r="BU9" s="9">
        <v>82338.155063450002</v>
      </c>
      <c r="BV9" s="9">
        <v>104661.87394277001</v>
      </c>
      <c r="BW9" s="9">
        <v>117890.02966477</v>
      </c>
      <c r="BX9" s="9">
        <v>127227.36049391</v>
      </c>
      <c r="BY9" s="9">
        <v>131995.95484299</v>
      </c>
      <c r="BZ9" s="9">
        <v>115571.72788941</v>
      </c>
      <c r="CA9" s="9">
        <v>102989.6085033</v>
      </c>
      <c r="CB9" s="9">
        <v>103987.39940222001</v>
      </c>
      <c r="CC9" s="9">
        <v>113848.77775206001</v>
      </c>
      <c r="CD9" s="9">
        <v>83596.394305879992</v>
      </c>
      <c r="CE9" s="9">
        <v>116479.83770552</v>
      </c>
      <c r="CF9" s="9">
        <v>130144.60438958</v>
      </c>
      <c r="CG9" s="9">
        <v>85933.90167023</v>
      </c>
      <c r="CH9" s="9">
        <v>84823.837671500005</v>
      </c>
      <c r="CI9" s="9">
        <v>123240.57980384</v>
      </c>
      <c r="CJ9" s="9">
        <v>126305.05853576001</v>
      </c>
      <c r="CK9" s="9">
        <v>102831.33378974001</v>
      </c>
      <c r="CL9" s="9">
        <v>118068.8464202</v>
      </c>
      <c r="CM9" s="9">
        <v>134564.57903093001</v>
      </c>
      <c r="CN9" s="9">
        <v>105644.83368163</v>
      </c>
      <c r="CO9" s="9">
        <v>123235.40975096</v>
      </c>
      <c r="CP9" s="9">
        <v>108766.27301639999</v>
      </c>
      <c r="CQ9" s="9">
        <v>101121.96640937999</v>
      </c>
      <c r="CR9" s="9">
        <v>104614.34158786001</v>
      </c>
      <c r="CS9" s="9">
        <v>85831.781037509994</v>
      </c>
      <c r="CT9" s="9">
        <v>107688.83268055</v>
      </c>
      <c r="CU9" s="9">
        <v>103221.94974436</v>
      </c>
      <c r="CV9" s="9">
        <v>119705.61284721</v>
      </c>
      <c r="CW9" s="9">
        <v>105430.6124174</v>
      </c>
      <c r="CX9" s="9">
        <v>117976.9743803</v>
      </c>
      <c r="CY9" s="9">
        <v>133765.5545881</v>
      </c>
      <c r="CZ9" s="9">
        <v>108889.5837871</v>
      </c>
      <c r="DA9" s="10">
        <v>123049.4682935</v>
      </c>
      <c r="DB9" s="10">
        <f t="shared" si="1"/>
        <v>9642695.4988665748</v>
      </c>
    </row>
    <row r="10" spans="2:106" x14ac:dyDescent="0.3">
      <c r="B10" s="6">
        <v>1918</v>
      </c>
      <c r="C10" s="9" t="s">
        <v>113</v>
      </c>
      <c r="D10" s="9">
        <v>8</v>
      </c>
      <c r="E10" s="9" t="str">
        <f t="shared" si="0"/>
        <v>S</v>
      </c>
      <c r="F10" s="9">
        <v>18687.202802629999</v>
      </c>
      <c r="G10" s="9">
        <v>17907.177879030001</v>
      </c>
      <c r="H10" s="9">
        <v>24133.87365646</v>
      </c>
      <c r="I10" s="9">
        <v>16394.895078639998</v>
      </c>
      <c r="J10" s="9">
        <v>14523.42969841</v>
      </c>
      <c r="K10" s="9">
        <v>28268.386384239999</v>
      </c>
      <c r="L10" s="9">
        <v>27470.766845310001</v>
      </c>
      <c r="M10" s="9">
        <v>33808.317809640001</v>
      </c>
      <c r="N10" s="9">
        <v>10819.816352489999</v>
      </c>
      <c r="O10" s="9">
        <v>20790.17195104</v>
      </c>
      <c r="P10" s="9">
        <v>26365.44123321</v>
      </c>
      <c r="Q10" s="9">
        <v>18261.082304560001</v>
      </c>
      <c r="R10" s="9">
        <v>35742.041381050003</v>
      </c>
      <c r="S10" s="9">
        <v>24086.70794185</v>
      </c>
      <c r="T10" s="9">
        <v>18708.498591129999</v>
      </c>
      <c r="U10" s="9">
        <v>30269.18500478</v>
      </c>
      <c r="V10" s="9">
        <v>20891.797121889998</v>
      </c>
      <c r="W10" s="9">
        <v>12753.24563947</v>
      </c>
      <c r="X10" s="9">
        <v>33852.79184125</v>
      </c>
      <c r="Y10" s="9">
        <v>29377.1501756</v>
      </c>
      <c r="Z10" s="9">
        <v>21213.160424919999</v>
      </c>
      <c r="AA10" s="9">
        <v>25707.607193039999</v>
      </c>
      <c r="AB10" s="9">
        <v>11644.49997106</v>
      </c>
      <c r="AC10" s="9">
        <v>24518.84746451</v>
      </c>
      <c r="AD10" s="9">
        <v>23861.277614710001</v>
      </c>
      <c r="AE10" s="9">
        <v>29790.223537900001</v>
      </c>
      <c r="AF10" s="9">
        <v>18330.842350390001</v>
      </c>
      <c r="AG10" s="9">
        <v>22670.998598350001</v>
      </c>
      <c r="AH10" s="9">
        <v>19085.736648239999</v>
      </c>
      <c r="AI10" s="9">
        <v>19063.016899570001</v>
      </c>
      <c r="AJ10" s="9">
        <v>12413.230712009999</v>
      </c>
      <c r="AK10" s="9">
        <v>26927.679817280001</v>
      </c>
      <c r="AL10" s="9">
        <v>33450.103099849999</v>
      </c>
      <c r="AM10" s="9">
        <v>20046.16780807</v>
      </c>
      <c r="AN10" s="9">
        <v>18615.386819750001</v>
      </c>
      <c r="AO10" s="9">
        <v>27320.752561429999</v>
      </c>
      <c r="AP10" s="9">
        <v>30366.477809659998</v>
      </c>
      <c r="AQ10" s="9">
        <v>38860.413253539999</v>
      </c>
      <c r="AR10" s="9">
        <v>25853.32964195</v>
      </c>
      <c r="AS10" s="9">
        <v>30771.689359700002</v>
      </c>
      <c r="AT10" s="9">
        <v>24569.041519760001</v>
      </c>
      <c r="AU10" s="9">
        <v>23189.992494369999</v>
      </c>
      <c r="AV10" s="9">
        <v>47496.449633499993</v>
      </c>
      <c r="AW10" s="9">
        <v>39195.185364179997</v>
      </c>
      <c r="AX10" s="9">
        <v>29543.465637090001</v>
      </c>
      <c r="AY10" s="9">
        <v>31143.99274401</v>
      </c>
      <c r="AZ10" s="9">
        <v>47570.224127950001</v>
      </c>
      <c r="BA10" s="9">
        <v>33748.454147210003</v>
      </c>
      <c r="BB10" s="9">
        <v>46833.626479519997</v>
      </c>
      <c r="BC10" s="9">
        <v>34008.720857760003</v>
      </c>
      <c r="BD10" s="9">
        <v>35376.96994037</v>
      </c>
      <c r="BE10" s="9">
        <v>35609.671592359999</v>
      </c>
      <c r="BF10" s="9">
        <v>29891.333332949998</v>
      </c>
      <c r="BG10" s="9">
        <v>32768.908677140003</v>
      </c>
      <c r="BH10" s="9">
        <v>30677.668380449999</v>
      </c>
      <c r="BI10" s="9">
        <v>37036.973542380001</v>
      </c>
      <c r="BJ10" s="9">
        <v>35150.257612910013</v>
      </c>
      <c r="BK10" s="9">
        <v>24464.164245380001</v>
      </c>
      <c r="BL10" s="9">
        <v>30888.733474420002</v>
      </c>
      <c r="BM10" s="9">
        <v>26039.10900217</v>
      </c>
      <c r="BN10" s="9">
        <v>55801.07923589</v>
      </c>
      <c r="BO10" s="9">
        <v>41979.790363079999</v>
      </c>
      <c r="BP10" s="9">
        <v>39691.560168739998</v>
      </c>
      <c r="BQ10" s="9">
        <v>40194.871972989997</v>
      </c>
      <c r="BR10" s="9">
        <v>52840.79460447</v>
      </c>
      <c r="BS10" s="9">
        <v>44317.169328420001</v>
      </c>
      <c r="BT10" s="9">
        <v>40548.58889649</v>
      </c>
      <c r="BU10" s="9">
        <v>29253.3575303</v>
      </c>
      <c r="BV10" s="9">
        <v>47349.63208969</v>
      </c>
      <c r="BW10" s="9">
        <v>41447.709160300001</v>
      </c>
      <c r="BX10" s="9">
        <v>34043.833676030001</v>
      </c>
      <c r="BY10" s="9">
        <v>57455.527071509998</v>
      </c>
      <c r="BZ10" s="9">
        <v>48044.941568469992</v>
      </c>
      <c r="CA10" s="9">
        <v>55241.379913119999</v>
      </c>
      <c r="CB10" s="9">
        <v>33771.559586980002</v>
      </c>
      <c r="CC10" s="9">
        <v>43653.478943069997</v>
      </c>
      <c r="CD10" s="9">
        <v>63727.887999409999</v>
      </c>
      <c r="CE10" s="9">
        <v>41667.092300359996</v>
      </c>
      <c r="CF10" s="9">
        <v>44902.155568360002</v>
      </c>
      <c r="CG10" s="9">
        <v>48081.21206605</v>
      </c>
      <c r="CH10" s="9">
        <v>44141.331230360003</v>
      </c>
      <c r="CI10" s="9">
        <v>51610.715407720003</v>
      </c>
      <c r="CJ10" s="9">
        <v>44393.089201000003</v>
      </c>
      <c r="CK10" s="9">
        <v>38096.613498370003</v>
      </c>
      <c r="CL10" s="9">
        <v>81550.402745529995</v>
      </c>
      <c r="CM10" s="9">
        <v>47946.205388089998</v>
      </c>
      <c r="CN10" s="9">
        <v>78995.936838380003</v>
      </c>
      <c r="CO10" s="9">
        <v>75887.889800140008</v>
      </c>
      <c r="CP10" s="9">
        <v>77551.569265739992</v>
      </c>
      <c r="CQ10" s="9">
        <v>87259.236505110006</v>
      </c>
      <c r="CR10" s="9">
        <v>70587.082135999997</v>
      </c>
      <c r="CS10" s="9">
        <v>105864.20570447001</v>
      </c>
      <c r="CT10" s="9">
        <v>103262.43475241</v>
      </c>
      <c r="CU10" s="9">
        <v>57567.966021870001</v>
      </c>
      <c r="CV10" s="9">
        <v>80124.826488770006</v>
      </c>
      <c r="CW10" s="9">
        <v>79061.206710140003</v>
      </c>
      <c r="CX10" s="9">
        <v>96308.339883470006</v>
      </c>
      <c r="CY10" s="9">
        <v>127560.21001412001</v>
      </c>
      <c r="CZ10" s="9">
        <v>86610.419571990002</v>
      </c>
      <c r="DA10" s="10">
        <v>99752.834571899992</v>
      </c>
      <c r="DB10" s="10">
        <f t="shared" si="1"/>
        <v>4056972.5018638</v>
      </c>
    </row>
    <row r="11" spans="2:106" x14ac:dyDescent="0.3">
      <c r="B11" s="6">
        <v>1919</v>
      </c>
      <c r="C11" s="9" t="s">
        <v>114</v>
      </c>
      <c r="D11" s="9">
        <v>9</v>
      </c>
      <c r="E11" s="9" t="str">
        <f t="shared" si="0"/>
        <v>S</v>
      </c>
      <c r="F11" s="9">
        <v>225481.51924093999</v>
      </c>
      <c r="G11" s="9">
        <v>256160.83074315</v>
      </c>
      <c r="H11" s="9">
        <v>239703.57591136999</v>
      </c>
      <c r="I11" s="9">
        <v>256809.91684607</v>
      </c>
      <c r="J11" s="9">
        <v>256780.00399329999</v>
      </c>
      <c r="K11" s="9">
        <v>286801.28757221001</v>
      </c>
      <c r="L11" s="9">
        <v>285751.51588427002</v>
      </c>
      <c r="M11" s="9">
        <v>280513.23552254</v>
      </c>
      <c r="N11" s="9">
        <v>275541.76723553002</v>
      </c>
      <c r="O11" s="9">
        <v>281686.72764603002</v>
      </c>
      <c r="P11" s="9">
        <v>266839.12182055</v>
      </c>
      <c r="Q11" s="9">
        <v>327275.87995258003</v>
      </c>
      <c r="R11" s="9">
        <v>258201.12493071999</v>
      </c>
      <c r="S11" s="9">
        <v>278755.29970058001</v>
      </c>
      <c r="T11" s="9">
        <v>272029.78020401002</v>
      </c>
      <c r="U11" s="9">
        <v>256925.15039567999</v>
      </c>
      <c r="V11" s="9">
        <v>256387.93874518</v>
      </c>
      <c r="W11" s="9">
        <v>324908.38278912997</v>
      </c>
      <c r="X11" s="9">
        <v>308866.32667297998</v>
      </c>
      <c r="Y11" s="9">
        <v>264923.77427346999</v>
      </c>
      <c r="Z11" s="9">
        <v>254016.06653354</v>
      </c>
      <c r="AA11" s="9">
        <v>276120.68008382001</v>
      </c>
      <c r="AB11" s="9">
        <v>243548.9781252</v>
      </c>
      <c r="AC11" s="9">
        <v>282021.89133522997</v>
      </c>
      <c r="AD11" s="9">
        <v>289116.64075716003</v>
      </c>
      <c r="AE11" s="9">
        <v>296386.21619871998</v>
      </c>
      <c r="AF11" s="9">
        <v>274286.68340212997</v>
      </c>
      <c r="AG11" s="9">
        <v>280298.44835955999</v>
      </c>
      <c r="AH11" s="9">
        <v>295572.19248694001</v>
      </c>
      <c r="AI11" s="9">
        <v>276160.87449398002</v>
      </c>
      <c r="AJ11" s="9">
        <v>309006.41721650999</v>
      </c>
      <c r="AK11" s="9">
        <v>264321.75495236</v>
      </c>
      <c r="AL11" s="9">
        <v>285997.32761357003</v>
      </c>
      <c r="AM11" s="9">
        <v>247499.25181240999</v>
      </c>
      <c r="AN11" s="9">
        <v>261188.70338444001</v>
      </c>
      <c r="AO11" s="9">
        <v>263274.46401811001</v>
      </c>
      <c r="AP11" s="9">
        <v>261725.01451968</v>
      </c>
      <c r="AQ11" s="9">
        <v>350944.82853339001</v>
      </c>
      <c r="AR11" s="9">
        <v>301638.09391436999</v>
      </c>
      <c r="AS11" s="9">
        <v>305940.76811707002</v>
      </c>
      <c r="AT11" s="9">
        <v>299963.17978051002</v>
      </c>
      <c r="AU11" s="9">
        <v>256872.69672171</v>
      </c>
      <c r="AV11" s="9">
        <v>322103.56144751998</v>
      </c>
      <c r="AW11" s="9">
        <v>307758.22563782003</v>
      </c>
      <c r="AX11" s="9">
        <v>303848.41560344998</v>
      </c>
      <c r="AY11" s="9">
        <v>251952.55321776</v>
      </c>
      <c r="AZ11" s="9">
        <v>293078.77098266</v>
      </c>
      <c r="BA11" s="9">
        <v>284693.93823023001</v>
      </c>
      <c r="BB11" s="9">
        <v>292564.19289419998</v>
      </c>
      <c r="BC11" s="9">
        <v>285570.25106059999</v>
      </c>
      <c r="BD11" s="9">
        <v>294014.51763165998</v>
      </c>
      <c r="BE11" s="9">
        <v>271050.50119098998</v>
      </c>
      <c r="BF11" s="9">
        <v>284405.79079592001</v>
      </c>
      <c r="BG11" s="9">
        <v>287569.59922355</v>
      </c>
      <c r="BH11" s="9">
        <v>290394.45145846001</v>
      </c>
      <c r="BI11" s="9">
        <v>305503.13691716001</v>
      </c>
      <c r="BJ11" s="9">
        <v>287746.22441580001</v>
      </c>
      <c r="BK11" s="9">
        <v>283438.05216692999</v>
      </c>
      <c r="BL11" s="9">
        <v>267383.69353946002</v>
      </c>
      <c r="BM11" s="9">
        <v>278553.11774955998</v>
      </c>
      <c r="BN11" s="9">
        <v>357450.27606307989</v>
      </c>
      <c r="BO11" s="9">
        <v>313822.26053910999</v>
      </c>
      <c r="BP11" s="9">
        <v>323507.16105299001</v>
      </c>
      <c r="BQ11" s="9">
        <v>283821.5613766</v>
      </c>
      <c r="BR11" s="9">
        <v>273879.17453189997</v>
      </c>
      <c r="BS11" s="9">
        <v>271083.76273060997</v>
      </c>
      <c r="BT11" s="9">
        <v>311958.79599066998</v>
      </c>
      <c r="BU11" s="9">
        <v>305020.21955328999</v>
      </c>
      <c r="BV11" s="9">
        <v>315423.55933051999</v>
      </c>
      <c r="BW11" s="9">
        <v>301020.24553130002</v>
      </c>
      <c r="BX11" s="9">
        <v>305928.50250465999</v>
      </c>
      <c r="BY11" s="9">
        <v>295133.67014638003</v>
      </c>
      <c r="BZ11" s="9">
        <v>288411.41140808002</v>
      </c>
      <c r="CA11" s="9">
        <v>311132.52151292999</v>
      </c>
      <c r="CB11" s="9">
        <v>347322.07625247003</v>
      </c>
      <c r="CC11" s="9">
        <v>281483.10920930997</v>
      </c>
      <c r="CD11" s="9">
        <v>299769.20973894</v>
      </c>
      <c r="CE11" s="9">
        <v>326785.69080591999</v>
      </c>
      <c r="CF11" s="9">
        <v>327338.01814926002</v>
      </c>
      <c r="CG11" s="9">
        <v>293537.89709439001</v>
      </c>
      <c r="CH11" s="9">
        <v>267794.73608687997</v>
      </c>
      <c r="CI11" s="9">
        <v>303429.72387295001</v>
      </c>
      <c r="CJ11" s="9">
        <v>341542.94969734002</v>
      </c>
      <c r="CK11" s="9">
        <v>298483.60849398997</v>
      </c>
      <c r="CL11" s="9">
        <v>332829.93803040998</v>
      </c>
      <c r="CM11" s="9">
        <v>319215.86134578998</v>
      </c>
      <c r="CN11" s="9">
        <v>298691.21741465002</v>
      </c>
      <c r="CO11" s="9">
        <v>318352.42895932001</v>
      </c>
      <c r="CP11" s="9">
        <v>318804.98088385997</v>
      </c>
      <c r="CQ11" s="9">
        <v>328595.95433431002</v>
      </c>
      <c r="CR11" s="9">
        <v>341838.25582637999</v>
      </c>
      <c r="CS11" s="9">
        <v>296341.37041610997</v>
      </c>
      <c r="CT11" s="9">
        <v>314905.77740990999</v>
      </c>
      <c r="CU11" s="9">
        <v>266879.74391025997</v>
      </c>
      <c r="CV11" s="9">
        <v>310041.83935452998</v>
      </c>
      <c r="CW11" s="9">
        <v>316715.36350454</v>
      </c>
      <c r="CX11" s="9">
        <v>345947.83768911002</v>
      </c>
      <c r="CY11" s="9">
        <v>374075.11559866997</v>
      </c>
      <c r="CZ11" s="9">
        <v>336570.20798528002</v>
      </c>
      <c r="DA11" s="10">
        <v>381538.38224324002</v>
      </c>
      <c r="DB11" s="10">
        <f t="shared" si="1"/>
        <v>29374297.743184373</v>
      </c>
    </row>
    <row r="12" spans="2:106" x14ac:dyDescent="0.3">
      <c r="B12" s="6">
        <v>1921</v>
      </c>
      <c r="C12" s="9" t="s">
        <v>115</v>
      </c>
      <c r="D12" s="9">
        <v>10</v>
      </c>
      <c r="E12" s="9" t="str">
        <f t="shared" si="0"/>
        <v>S</v>
      </c>
      <c r="F12" s="9">
        <v>20097.097914679998</v>
      </c>
      <c r="G12" s="9">
        <v>12382.97460489</v>
      </c>
      <c r="H12" s="9">
        <v>4074.8549339199999</v>
      </c>
      <c r="I12" s="9">
        <v>17641.042806019999</v>
      </c>
      <c r="J12" s="9">
        <v>11209.78392846</v>
      </c>
      <c r="K12" s="9">
        <v>9599.3095407100009</v>
      </c>
      <c r="L12" s="9">
        <v>18740.846605639999</v>
      </c>
      <c r="M12" s="9">
        <v>19343.604600660001</v>
      </c>
      <c r="N12" s="9">
        <v>13787.13143236</v>
      </c>
      <c r="O12" s="9">
        <v>22540.198970919999</v>
      </c>
      <c r="P12" s="9">
        <v>24834.77189231</v>
      </c>
      <c r="Q12" s="9">
        <v>17879.49008417</v>
      </c>
      <c r="R12" s="9">
        <v>18940.717603910001</v>
      </c>
      <c r="S12" s="9">
        <v>20862.133408059999</v>
      </c>
      <c r="T12" s="9">
        <v>7076.1526641099999</v>
      </c>
      <c r="U12" s="9">
        <v>9769.3072145000006</v>
      </c>
      <c r="V12" s="9">
        <v>13427.69503829</v>
      </c>
      <c r="W12" s="9">
        <v>13692.498379320001</v>
      </c>
      <c r="X12" s="9">
        <v>6907.7439519899999</v>
      </c>
      <c r="Y12" s="9">
        <v>15370.630664</v>
      </c>
      <c r="Z12" s="9">
        <v>15543.71287239</v>
      </c>
      <c r="AA12" s="9">
        <v>30965.041111400002</v>
      </c>
      <c r="AB12" s="9">
        <v>8373.0542297600005</v>
      </c>
      <c r="AC12" s="9">
        <v>15713.17279423</v>
      </c>
      <c r="AD12" s="9">
        <v>13715.01323108</v>
      </c>
      <c r="AE12" s="9">
        <v>19926.353553010002</v>
      </c>
      <c r="AF12" s="9">
        <v>9596.2808343900015</v>
      </c>
      <c r="AG12" s="9">
        <v>22605.857579449999</v>
      </c>
      <c r="AH12" s="9">
        <v>7510.4227679899996</v>
      </c>
      <c r="AI12" s="9">
        <v>22729.149775950002</v>
      </c>
      <c r="AJ12" s="9">
        <v>29936.931140159999</v>
      </c>
      <c r="AK12" s="9">
        <v>9896.5362759800009</v>
      </c>
      <c r="AL12" s="9">
        <v>16563.06549347</v>
      </c>
      <c r="AM12" s="9">
        <v>10558.851996449999</v>
      </c>
      <c r="AN12" s="9">
        <v>8364.9188979699993</v>
      </c>
      <c r="AO12" s="9">
        <v>7398.2179021499996</v>
      </c>
      <c r="AP12" s="9">
        <v>16899.085062729999</v>
      </c>
      <c r="AQ12" s="9">
        <v>18019.60513842</v>
      </c>
      <c r="AR12" s="9">
        <v>8206.4878863600006</v>
      </c>
      <c r="AS12" s="9">
        <v>20094.012375499999</v>
      </c>
      <c r="AT12" s="9">
        <v>18815.329785220001</v>
      </c>
      <c r="AU12" s="9">
        <v>14545.80233092</v>
      </c>
      <c r="AV12" s="9">
        <v>20678.54444709</v>
      </c>
      <c r="AW12" s="9">
        <v>19355.78714647</v>
      </c>
      <c r="AX12" s="9">
        <v>27644.21065365</v>
      </c>
      <c r="AY12" s="9">
        <v>10753.96804166</v>
      </c>
      <c r="AZ12" s="9">
        <v>14290.42599131</v>
      </c>
      <c r="BA12" s="9">
        <v>13624.878609470001</v>
      </c>
      <c r="BB12" s="9">
        <v>18862.136981250002</v>
      </c>
      <c r="BC12" s="9">
        <v>11230.45665668</v>
      </c>
      <c r="BD12" s="9">
        <v>18882.942309310001</v>
      </c>
      <c r="BE12" s="9">
        <v>8813.1630046099999</v>
      </c>
      <c r="BF12" s="9">
        <v>20697.094965470002</v>
      </c>
      <c r="BG12" s="9">
        <v>13093.774038809999</v>
      </c>
      <c r="BH12" s="9">
        <v>7247.8577235900002</v>
      </c>
      <c r="BI12" s="9">
        <v>20156.713031529998</v>
      </c>
      <c r="BJ12" s="9">
        <v>13308.812390679999</v>
      </c>
      <c r="BK12" s="9">
        <v>20738.037619170002</v>
      </c>
      <c r="BL12" s="9">
        <v>15508.13097131</v>
      </c>
      <c r="BM12" s="9">
        <v>15966.90004724</v>
      </c>
      <c r="BN12" s="9">
        <v>18524.307765789999</v>
      </c>
      <c r="BO12" s="9">
        <v>18383.849905200001</v>
      </c>
      <c r="BP12" s="9">
        <v>16990.425747050002</v>
      </c>
      <c r="BQ12" s="9">
        <v>23559.052784849999</v>
      </c>
      <c r="BR12" s="9">
        <v>9153.0715059600006</v>
      </c>
      <c r="BS12" s="9">
        <v>13509.8980479</v>
      </c>
      <c r="BT12" s="9">
        <v>10811.14812337</v>
      </c>
      <c r="BU12" s="9">
        <v>24319.60851183</v>
      </c>
      <c r="BV12" s="9">
        <v>24008.411616599999</v>
      </c>
      <c r="BW12" s="9">
        <v>26920.31316401</v>
      </c>
      <c r="BX12" s="9">
        <v>11142.67595112</v>
      </c>
      <c r="BY12" s="9">
        <v>14232.41120475</v>
      </c>
      <c r="BZ12" s="9">
        <v>10179.17899853</v>
      </c>
      <c r="CA12" s="9">
        <v>16581.798110290001</v>
      </c>
      <c r="CB12" s="9">
        <v>16238.12992057</v>
      </c>
      <c r="CC12" s="9">
        <v>30023.032154209999</v>
      </c>
      <c r="CD12" s="9">
        <v>18814.982511419999</v>
      </c>
      <c r="CE12" s="9">
        <v>23601.993541700002</v>
      </c>
      <c r="CF12" s="9">
        <v>24239.434571000002</v>
      </c>
      <c r="CG12" s="9">
        <v>26708.130988609999</v>
      </c>
      <c r="CH12" s="9">
        <v>12637.547267559999</v>
      </c>
      <c r="CI12" s="9">
        <v>28873.392608670001</v>
      </c>
      <c r="CJ12" s="9">
        <v>17935.113965749999</v>
      </c>
      <c r="CK12" s="9">
        <v>40589.292564160001</v>
      </c>
      <c r="CL12" s="9">
        <v>24083.459741719998</v>
      </c>
      <c r="CM12" s="9">
        <v>29541.01261763</v>
      </c>
      <c r="CN12" s="9">
        <v>15349.918712930001</v>
      </c>
      <c r="CO12" s="9">
        <v>15138.445398190001</v>
      </c>
      <c r="CP12" s="9">
        <v>34336.501167210001</v>
      </c>
      <c r="CQ12" s="9">
        <v>23475.64409066</v>
      </c>
      <c r="CR12" s="9">
        <v>28500.459460959999</v>
      </c>
      <c r="CS12" s="9">
        <v>17962.2559177</v>
      </c>
      <c r="CT12" s="9">
        <v>26471.62452768</v>
      </c>
      <c r="CU12" s="9">
        <v>44910.901844009997</v>
      </c>
      <c r="CV12" s="9">
        <v>23901.02578045</v>
      </c>
      <c r="CW12" s="9">
        <v>20953.781890729999</v>
      </c>
      <c r="CX12" s="9">
        <v>38517.582718140002</v>
      </c>
      <c r="CY12" s="9">
        <v>37784.451619440013</v>
      </c>
      <c r="CZ12" s="9">
        <v>29163.03963092</v>
      </c>
      <c r="DA12" s="10">
        <v>34535.558619700001</v>
      </c>
      <c r="DB12" s="10">
        <f t="shared" si="1"/>
        <v>1857611.5891721696</v>
      </c>
    </row>
    <row r="13" spans="2:106" x14ac:dyDescent="0.3">
      <c r="B13" s="6">
        <v>1922</v>
      </c>
      <c r="C13" s="9" t="s">
        <v>116</v>
      </c>
      <c r="D13" s="9">
        <v>11</v>
      </c>
      <c r="E13" s="9" t="str">
        <f t="shared" si="0"/>
        <v>S</v>
      </c>
      <c r="F13" s="9">
        <v>161872.70962374</v>
      </c>
      <c r="G13" s="9">
        <v>178565.25745167001</v>
      </c>
      <c r="H13" s="9">
        <v>165863.68909937999</v>
      </c>
      <c r="I13" s="9">
        <v>187016.25558207001</v>
      </c>
      <c r="J13" s="9">
        <v>178294.08043047</v>
      </c>
      <c r="K13" s="9">
        <v>158355.22352859</v>
      </c>
      <c r="L13" s="9">
        <v>195357.58541177999</v>
      </c>
      <c r="M13" s="9">
        <v>223938.77179453999</v>
      </c>
      <c r="N13" s="9">
        <v>185282.43307182001</v>
      </c>
      <c r="O13" s="9">
        <v>179468.85975723001</v>
      </c>
      <c r="P13" s="9">
        <v>248946.67082281</v>
      </c>
      <c r="Q13" s="9">
        <v>222925.54363716001</v>
      </c>
      <c r="R13" s="9">
        <v>226040.67556467999</v>
      </c>
      <c r="S13" s="9">
        <v>208327.64863186999</v>
      </c>
      <c r="T13" s="9">
        <v>193200.5819363</v>
      </c>
      <c r="U13" s="9">
        <v>186155.45771177</v>
      </c>
      <c r="V13" s="9">
        <v>210635.99981186999</v>
      </c>
      <c r="W13" s="9">
        <v>193454.5745173</v>
      </c>
      <c r="X13" s="9">
        <v>184311.65337196999</v>
      </c>
      <c r="Y13" s="9">
        <v>208046.42951463</v>
      </c>
      <c r="Z13" s="9">
        <v>178427.58488184999</v>
      </c>
      <c r="AA13" s="9">
        <v>201273.11000555</v>
      </c>
      <c r="AB13" s="9">
        <v>225321.23022311999</v>
      </c>
      <c r="AC13" s="9">
        <v>205300.95980293999</v>
      </c>
      <c r="AD13" s="9">
        <v>223313.74476405</v>
      </c>
      <c r="AE13" s="9">
        <v>228978.18525385001</v>
      </c>
      <c r="AF13" s="9">
        <v>190867.27150149</v>
      </c>
      <c r="AG13" s="9">
        <v>224567.03636313</v>
      </c>
      <c r="AH13" s="9">
        <v>190222.72796682999</v>
      </c>
      <c r="AI13" s="9">
        <v>187620.13267923001</v>
      </c>
      <c r="AJ13" s="9">
        <v>172045.20784285001</v>
      </c>
      <c r="AK13" s="9">
        <v>154188.70074562999</v>
      </c>
      <c r="AL13" s="9">
        <v>184654.75493939</v>
      </c>
      <c r="AM13" s="9">
        <v>173610.99277161999</v>
      </c>
      <c r="AN13" s="9">
        <v>175908.18348467001</v>
      </c>
      <c r="AO13" s="9">
        <v>196469.39426055999</v>
      </c>
      <c r="AP13" s="9">
        <v>193702.43126973</v>
      </c>
      <c r="AQ13" s="9">
        <v>160704.18741521999</v>
      </c>
      <c r="AR13" s="9">
        <v>188586.55478405999</v>
      </c>
      <c r="AS13" s="9">
        <v>212491.77029913999</v>
      </c>
      <c r="AT13" s="9">
        <v>215385.69286479001</v>
      </c>
      <c r="AU13" s="9">
        <v>190613.09186009999</v>
      </c>
      <c r="AV13" s="9">
        <v>238057.88016879</v>
      </c>
      <c r="AW13" s="9">
        <v>190671.99211284</v>
      </c>
      <c r="AX13" s="9">
        <v>172638.13095756</v>
      </c>
      <c r="AY13" s="9">
        <v>189778.24463897999</v>
      </c>
      <c r="AZ13" s="9">
        <v>184771.98704323001</v>
      </c>
      <c r="BA13" s="9">
        <v>150197.26383126999</v>
      </c>
      <c r="BB13" s="9">
        <v>161499.64652395999</v>
      </c>
      <c r="BC13" s="9">
        <v>142367.90041949</v>
      </c>
      <c r="BD13" s="9">
        <v>156038.05867704001</v>
      </c>
      <c r="BE13" s="9">
        <v>183203.80254464</v>
      </c>
      <c r="BF13" s="9">
        <v>169567.59136327001</v>
      </c>
      <c r="BG13" s="9">
        <v>191812.98421354001</v>
      </c>
      <c r="BH13" s="9">
        <v>164918.92262408001</v>
      </c>
      <c r="BI13" s="9">
        <v>194317.53511575999</v>
      </c>
      <c r="BJ13" s="9">
        <v>151467.25422598</v>
      </c>
      <c r="BK13" s="9">
        <v>155701.30041629999</v>
      </c>
      <c r="BL13" s="9">
        <v>162114.1615815</v>
      </c>
      <c r="BM13" s="9">
        <v>176013.99221339001</v>
      </c>
      <c r="BN13" s="9">
        <v>165741.73091327</v>
      </c>
      <c r="BO13" s="9">
        <v>176951.49920846001</v>
      </c>
      <c r="BP13" s="9">
        <v>129139.10407391</v>
      </c>
      <c r="BQ13" s="9">
        <v>141551.97194665001</v>
      </c>
      <c r="BR13" s="9">
        <v>167364.99774503999</v>
      </c>
      <c r="BS13" s="9">
        <v>129759.65941536</v>
      </c>
      <c r="BT13" s="9">
        <v>152194.78030270999</v>
      </c>
      <c r="BU13" s="9">
        <v>112736.23320307001</v>
      </c>
      <c r="BV13" s="9">
        <v>138400.82960994</v>
      </c>
      <c r="BW13" s="9">
        <v>154081.78623132</v>
      </c>
      <c r="BX13" s="9">
        <v>124547.31275923</v>
      </c>
      <c r="BY13" s="9">
        <v>115223.31354978</v>
      </c>
      <c r="BZ13" s="9">
        <v>126593.87516841</v>
      </c>
      <c r="CA13" s="9">
        <v>114590.08665585</v>
      </c>
      <c r="CB13" s="9">
        <v>116106.2577451</v>
      </c>
      <c r="CC13" s="9">
        <v>179019.46393962001</v>
      </c>
      <c r="CD13" s="9">
        <v>134289.33735871999</v>
      </c>
      <c r="CE13" s="9">
        <v>114781.49087823</v>
      </c>
      <c r="CF13" s="9">
        <v>102574.17611612</v>
      </c>
      <c r="CG13" s="9">
        <v>134382.3495142</v>
      </c>
      <c r="CH13" s="9">
        <v>114030.27215093</v>
      </c>
      <c r="CI13" s="9">
        <v>136876.16279160001</v>
      </c>
      <c r="CJ13" s="9">
        <v>114540.21554535</v>
      </c>
      <c r="CK13" s="9">
        <v>92779.180456980001</v>
      </c>
      <c r="CL13" s="9">
        <v>85548.250347939989</v>
      </c>
      <c r="CM13" s="9">
        <v>109517.98262421</v>
      </c>
      <c r="CN13" s="9">
        <v>103271.94424734</v>
      </c>
      <c r="CO13" s="9">
        <v>103283.1042342</v>
      </c>
      <c r="CP13" s="9">
        <v>94561.046302449991</v>
      </c>
      <c r="CQ13" s="9">
        <v>70910.895221590006</v>
      </c>
      <c r="CR13" s="9">
        <v>76952.043661989999</v>
      </c>
      <c r="CS13" s="9">
        <v>94663.124980049994</v>
      </c>
      <c r="CT13" s="9">
        <v>109808.66072001</v>
      </c>
      <c r="CU13" s="9">
        <v>83325.120975860002</v>
      </c>
      <c r="CV13" s="9">
        <v>56226.759457</v>
      </c>
      <c r="CW13" s="9">
        <v>69653.827859030003</v>
      </c>
      <c r="CX13" s="9">
        <v>62768.058337460003</v>
      </c>
      <c r="CY13" s="9">
        <v>41659.673973420002</v>
      </c>
      <c r="CZ13" s="9">
        <v>53925.275556619999</v>
      </c>
      <c r="DA13" s="10">
        <v>41360.602884129999</v>
      </c>
      <c r="DB13" s="10">
        <f t="shared" si="1"/>
        <v>15751144.15458622</v>
      </c>
    </row>
    <row r="14" spans="2:106" x14ac:dyDescent="0.3">
      <c r="B14" s="6">
        <v>1923</v>
      </c>
      <c r="C14" s="9" t="s">
        <v>117</v>
      </c>
      <c r="D14" s="9">
        <v>12</v>
      </c>
      <c r="E14" s="9" t="str">
        <f t="shared" si="0"/>
        <v>S</v>
      </c>
      <c r="F14" s="9"/>
      <c r="G14" s="9"/>
      <c r="H14" s="9"/>
      <c r="I14" s="9"/>
      <c r="J14" s="9"/>
      <c r="K14" s="9"/>
      <c r="L14" s="9"/>
      <c r="M14" s="9">
        <v>4454.0915478400002</v>
      </c>
      <c r="N14" s="9"/>
      <c r="O14" s="9">
        <v>4708.1836962400002</v>
      </c>
      <c r="P14" s="9"/>
      <c r="Q14" s="9"/>
      <c r="R14" s="9"/>
      <c r="S14" s="9">
        <v>3583.2397140600001</v>
      </c>
      <c r="T14" s="9"/>
      <c r="U14" s="9">
        <v>11376.75700446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>
        <v>7883.9418659000003</v>
      </c>
      <c r="AT14" s="9"/>
      <c r="AU14" s="9">
        <v>7964.6337448900003</v>
      </c>
      <c r="AV14" s="9">
        <v>8867.3842943199998</v>
      </c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>
        <v>7780.7299241600003</v>
      </c>
      <c r="BV14" s="9"/>
      <c r="BW14" s="9"/>
      <c r="BX14" s="9"/>
      <c r="BY14" s="9">
        <v>12658.455801190001</v>
      </c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>
        <v>23857.766131420001</v>
      </c>
      <c r="CR14" s="9"/>
      <c r="CS14" s="9"/>
      <c r="CT14" s="9">
        <v>21723.646860000001</v>
      </c>
      <c r="CU14" s="9"/>
      <c r="CV14" s="9"/>
      <c r="CW14" s="9"/>
      <c r="CX14" s="9"/>
      <c r="CY14" s="9"/>
      <c r="CZ14" s="9"/>
      <c r="DA14" s="10"/>
      <c r="DB14" s="10">
        <f t="shared" si="1"/>
        <v>114858.83058448002</v>
      </c>
    </row>
    <row r="15" spans="2:106" x14ac:dyDescent="0.3">
      <c r="B15" s="6">
        <v>1924</v>
      </c>
      <c r="C15" s="9" t="s">
        <v>118</v>
      </c>
      <c r="D15" s="9">
        <v>13</v>
      </c>
      <c r="E15" s="9" t="str">
        <f t="shared" si="0"/>
        <v>S</v>
      </c>
      <c r="F15" s="9">
        <v>216677.92789955001</v>
      </c>
      <c r="G15" s="9">
        <v>275606.73328575998</v>
      </c>
      <c r="H15" s="9">
        <v>271703.07484284998</v>
      </c>
      <c r="I15" s="9">
        <v>250462.85694982999</v>
      </c>
      <c r="J15" s="9">
        <v>198949.81570516</v>
      </c>
      <c r="K15" s="9">
        <v>234053.75679608001</v>
      </c>
      <c r="L15" s="9">
        <v>219510.48834300999</v>
      </c>
      <c r="M15" s="9">
        <v>252067.14059975001</v>
      </c>
      <c r="N15" s="9">
        <v>223243.28151776001</v>
      </c>
      <c r="O15" s="9">
        <v>228205.39213135999</v>
      </c>
      <c r="P15" s="9">
        <v>262437.91006074002</v>
      </c>
      <c r="Q15" s="9">
        <v>219763.8574024</v>
      </c>
      <c r="R15" s="9">
        <v>248227.39166200001</v>
      </c>
      <c r="S15" s="9">
        <v>206745.96960839001</v>
      </c>
      <c r="T15" s="9">
        <v>203576.60984433</v>
      </c>
      <c r="U15" s="9">
        <v>197108.62316208999</v>
      </c>
      <c r="V15" s="9">
        <v>224479.36271854001</v>
      </c>
      <c r="W15" s="9">
        <v>213518.17134512</v>
      </c>
      <c r="X15" s="9">
        <v>220247.94387173001</v>
      </c>
      <c r="Y15" s="9">
        <v>178567.10985499001</v>
      </c>
      <c r="Z15" s="9">
        <v>179504.93240948001</v>
      </c>
      <c r="AA15" s="9">
        <v>218028.62260510001</v>
      </c>
      <c r="AB15" s="9">
        <v>200333.16964740999</v>
      </c>
      <c r="AC15" s="9">
        <v>209008.92506479</v>
      </c>
      <c r="AD15" s="9">
        <v>211793.31207735001</v>
      </c>
      <c r="AE15" s="9">
        <v>193428.01244342001</v>
      </c>
      <c r="AF15" s="9">
        <v>209769.47609715001</v>
      </c>
      <c r="AG15" s="9">
        <v>219402.83641172</v>
      </c>
      <c r="AH15" s="9">
        <v>200328.96233464</v>
      </c>
      <c r="AI15" s="9">
        <v>210279.32757950999</v>
      </c>
      <c r="AJ15" s="9">
        <v>183603.39251546</v>
      </c>
      <c r="AK15" s="9">
        <v>176488.8491425</v>
      </c>
      <c r="AL15" s="9">
        <v>207610.86016717</v>
      </c>
      <c r="AM15" s="9">
        <v>177548.37444588001</v>
      </c>
      <c r="AN15" s="9">
        <v>155230.58389243</v>
      </c>
      <c r="AO15" s="9">
        <v>172917.97615130999</v>
      </c>
      <c r="AP15" s="9">
        <v>179611.69064543999</v>
      </c>
      <c r="AQ15" s="9">
        <v>193192.87850647001</v>
      </c>
      <c r="AR15" s="9">
        <v>183466.83798273001</v>
      </c>
      <c r="AS15" s="9">
        <v>160936.72351841</v>
      </c>
      <c r="AT15" s="9">
        <v>205057.57283493999</v>
      </c>
      <c r="AU15" s="9">
        <v>173113.89942301001</v>
      </c>
      <c r="AV15" s="9">
        <v>174612.50161909999</v>
      </c>
      <c r="AW15" s="9">
        <v>187336.91341364</v>
      </c>
      <c r="AX15" s="9">
        <v>176674.38515925</v>
      </c>
      <c r="AY15" s="9">
        <v>155558.49120215999</v>
      </c>
      <c r="AZ15" s="9">
        <v>171359.52280010001</v>
      </c>
      <c r="BA15" s="9">
        <v>167501.14695482</v>
      </c>
      <c r="BB15" s="9">
        <v>169068.32026526</v>
      </c>
      <c r="BC15" s="9">
        <v>163001.74183699</v>
      </c>
      <c r="BD15" s="9">
        <v>161113.31530264</v>
      </c>
      <c r="BE15" s="9">
        <v>186268.05276583001</v>
      </c>
      <c r="BF15" s="9">
        <v>156171.70585955001</v>
      </c>
      <c r="BG15" s="9">
        <v>163313.10071408999</v>
      </c>
      <c r="BH15" s="9">
        <v>176987.79409682</v>
      </c>
      <c r="BI15" s="9">
        <v>163481.04349079001</v>
      </c>
      <c r="BJ15" s="9">
        <v>150500.69791555</v>
      </c>
      <c r="BK15" s="9">
        <v>155284.65762655</v>
      </c>
      <c r="BL15" s="9">
        <v>166010.85328963</v>
      </c>
      <c r="BM15" s="9">
        <v>156877.61884536999</v>
      </c>
      <c r="BN15" s="9">
        <v>179328.81438224</v>
      </c>
      <c r="BO15" s="9">
        <v>202551.32061923001</v>
      </c>
      <c r="BP15" s="9">
        <v>136304.27508473999</v>
      </c>
      <c r="BQ15" s="9">
        <v>161873.65842841001</v>
      </c>
      <c r="BR15" s="9">
        <v>177097.64237749</v>
      </c>
      <c r="BS15" s="9">
        <v>147094.32330456001</v>
      </c>
      <c r="BT15" s="9">
        <v>150652.98864923001</v>
      </c>
      <c r="BU15" s="9">
        <v>137447.53512971001</v>
      </c>
      <c r="BV15" s="9">
        <v>160583.26744313</v>
      </c>
      <c r="BW15" s="9">
        <v>125280.10121167</v>
      </c>
      <c r="BX15" s="9">
        <v>139984.51703138999</v>
      </c>
      <c r="BY15" s="9">
        <v>142685.30258647999</v>
      </c>
      <c r="BZ15" s="9">
        <v>163573.47028795001</v>
      </c>
      <c r="CA15" s="9">
        <v>122472.7119446</v>
      </c>
      <c r="CB15" s="9">
        <v>162633.52808762999</v>
      </c>
      <c r="CC15" s="9">
        <v>98270.981814769999</v>
      </c>
      <c r="CD15" s="9">
        <v>165709.40861324</v>
      </c>
      <c r="CE15" s="9">
        <v>107847.74946088</v>
      </c>
      <c r="CF15" s="9">
        <v>144954.33520291001</v>
      </c>
      <c r="CG15" s="9">
        <v>152218.25298798</v>
      </c>
      <c r="CH15" s="9">
        <v>131511.03980756001</v>
      </c>
      <c r="CI15" s="9">
        <v>156950.70926510001</v>
      </c>
      <c r="CJ15" s="9">
        <v>106721.86982018</v>
      </c>
      <c r="CK15" s="9">
        <v>133255.31707604</v>
      </c>
      <c r="CL15" s="9">
        <v>119464.10937412</v>
      </c>
      <c r="CM15" s="9">
        <v>162476.50727318</v>
      </c>
      <c r="CN15" s="9">
        <v>129691.22358013999</v>
      </c>
      <c r="CO15" s="9">
        <v>113576.30823554999</v>
      </c>
      <c r="CP15" s="9">
        <v>129198.06830693</v>
      </c>
      <c r="CQ15" s="9">
        <v>119784.76441914</v>
      </c>
      <c r="CR15" s="9">
        <v>145304.97832197999</v>
      </c>
      <c r="CS15" s="9">
        <v>121889.83560144001</v>
      </c>
      <c r="CT15" s="9">
        <v>123247.41824881001</v>
      </c>
      <c r="CU15" s="9">
        <v>142106.90613752001</v>
      </c>
      <c r="CV15" s="9">
        <v>109139.81924585</v>
      </c>
      <c r="CW15" s="9">
        <v>108905.49977798</v>
      </c>
      <c r="CX15" s="9">
        <v>122211.59882986</v>
      </c>
      <c r="CY15" s="9">
        <v>124058.04025412</v>
      </c>
      <c r="CZ15" s="9">
        <v>85060.816478560009</v>
      </c>
      <c r="DA15" s="10">
        <v>127660.15754813</v>
      </c>
      <c r="DB15" s="10">
        <f t="shared" si="1"/>
        <v>17257711.668906335</v>
      </c>
    </row>
    <row r="16" spans="2:106" x14ac:dyDescent="0.3">
      <c r="B16" s="6">
        <v>2801</v>
      </c>
      <c r="C16" s="9" t="s">
        <v>119</v>
      </c>
      <c r="D16" s="9">
        <v>14</v>
      </c>
      <c r="E16" s="9" t="str">
        <f t="shared" si="0"/>
        <v>S</v>
      </c>
      <c r="F16" s="9">
        <v>69197.723037420001</v>
      </c>
      <c r="G16" s="9">
        <v>76967.393776109995</v>
      </c>
      <c r="H16" s="9">
        <v>85578.15509243001</v>
      </c>
      <c r="I16" s="9">
        <v>79280.110856629995</v>
      </c>
      <c r="J16" s="9">
        <v>78770.21445443001</v>
      </c>
      <c r="K16" s="9">
        <v>76864.827459289998</v>
      </c>
      <c r="L16" s="9">
        <v>74873.300504209998</v>
      </c>
      <c r="M16" s="9">
        <v>72024.120977769999</v>
      </c>
      <c r="N16" s="9">
        <v>77290.752703059989</v>
      </c>
      <c r="O16" s="9">
        <v>74778.93100918</v>
      </c>
      <c r="P16" s="9">
        <v>51004.281946850002</v>
      </c>
      <c r="Q16" s="9">
        <v>41329.707588090001</v>
      </c>
      <c r="R16" s="9">
        <v>56762.28986692</v>
      </c>
      <c r="S16" s="9">
        <v>52455.164820680002</v>
      </c>
      <c r="T16" s="9">
        <v>74404.89677538001</v>
      </c>
      <c r="U16" s="9">
        <v>35202.905038060002</v>
      </c>
      <c r="V16" s="9">
        <v>45473.056963299998</v>
      </c>
      <c r="W16" s="9">
        <v>50490.538998800002</v>
      </c>
      <c r="X16" s="9">
        <v>39512.578130889997</v>
      </c>
      <c r="Y16" s="9">
        <v>21541.49276361</v>
      </c>
      <c r="Z16" s="9">
        <v>33327.212273839999</v>
      </c>
      <c r="AA16" s="9">
        <v>39711.313424940003</v>
      </c>
      <c r="AB16" s="9">
        <v>65394.350069009997</v>
      </c>
      <c r="AC16" s="9">
        <v>64475.121679810007</v>
      </c>
      <c r="AD16" s="9">
        <v>52444.67813031</v>
      </c>
      <c r="AE16" s="9">
        <v>60195.819270369997</v>
      </c>
      <c r="AF16" s="9">
        <v>47929.988174309998</v>
      </c>
      <c r="AG16" s="9">
        <v>33548.66172928</v>
      </c>
      <c r="AH16" s="9">
        <v>38700.600548770002</v>
      </c>
      <c r="AI16" s="9">
        <v>37739.012521550001</v>
      </c>
      <c r="AJ16" s="9">
        <v>28332.34135101</v>
      </c>
      <c r="AK16" s="9">
        <v>49112.77415687</v>
      </c>
      <c r="AL16" s="9">
        <v>42001.800939820001</v>
      </c>
      <c r="AM16" s="9">
        <v>43364.85757285</v>
      </c>
      <c r="AN16" s="9">
        <v>22615.31528305</v>
      </c>
      <c r="AO16" s="9">
        <v>68055.433712829996</v>
      </c>
      <c r="AP16" s="9">
        <v>47954.569292599997</v>
      </c>
      <c r="AQ16" s="9">
        <v>33572.800495980002</v>
      </c>
      <c r="AR16" s="9">
        <v>30721.162323469998</v>
      </c>
      <c r="AS16" s="9">
        <v>63161.807274450002</v>
      </c>
      <c r="AT16" s="9">
        <v>41499.360504030003</v>
      </c>
      <c r="AU16" s="9">
        <v>27913.435177989999</v>
      </c>
      <c r="AV16" s="9">
        <v>19822.228575900001</v>
      </c>
      <c r="AW16" s="9">
        <v>43659.603515969997</v>
      </c>
      <c r="AX16" s="9">
        <v>44141.539830900001</v>
      </c>
      <c r="AY16" s="9">
        <v>39630.791297310003</v>
      </c>
      <c r="AZ16" s="9">
        <v>62613.900836679997</v>
      </c>
      <c r="BA16" s="9">
        <v>59553.256379869999</v>
      </c>
      <c r="BB16" s="9">
        <v>26781.782834739999</v>
      </c>
      <c r="BC16" s="9">
        <v>57803.826128729997</v>
      </c>
      <c r="BD16" s="9">
        <v>47122.93660786</v>
      </c>
      <c r="BE16" s="9">
        <v>42266.230198190002</v>
      </c>
      <c r="BF16" s="9">
        <v>36933.266211499998</v>
      </c>
      <c r="BG16" s="9">
        <v>47773.486120610003</v>
      </c>
      <c r="BH16" s="9">
        <v>56592.434753529997</v>
      </c>
      <c r="BI16" s="9">
        <v>27755.26946589</v>
      </c>
      <c r="BJ16" s="9">
        <v>24920.134593549999</v>
      </c>
      <c r="BK16" s="9">
        <v>38032.126735320002</v>
      </c>
      <c r="BL16" s="9">
        <v>19526.660078950001</v>
      </c>
      <c r="BM16" s="9">
        <v>37975.51657277</v>
      </c>
      <c r="BN16" s="9">
        <v>27486.585652459999</v>
      </c>
      <c r="BO16" s="9">
        <v>64746.538540269998</v>
      </c>
      <c r="BP16" s="9">
        <v>34284.197371789996</v>
      </c>
      <c r="BQ16" s="9">
        <v>31001.81287501</v>
      </c>
      <c r="BR16" s="9">
        <v>51168.910632730003</v>
      </c>
      <c r="BS16" s="9">
        <v>22301.099712110001</v>
      </c>
      <c r="BT16" s="9">
        <v>51669.557721999998</v>
      </c>
      <c r="BU16" s="9">
        <v>67966.54895846</v>
      </c>
      <c r="BV16" s="9">
        <v>29229.720334810001</v>
      </c>
      <c r="BW16" s="9">
        <v>22802.198267489999</v>
      </c>
      <c r="BX16" s="9">
        <v>35104.479115900001</v>
      </c>
      <c r="BY16" s="9">
        <v>30666.845261840001</v>
      </c>
      <c r="BZ16" s="9">
        <v>31959.680329260002</v>
      </c>
      <c r="CA16" s="9">
        <v>43259.320801359987</v>
      </c>
      <c r="CB16" s="9">
        <v>15997.349100769999</v>
      </c>
      <c r="CC16" s="9">
        <v>23022.003853229999</v>
      </c>
      <c r="CD16" s="9">
        <v>51860.790201659998</v>
      </c>
      <c r="CE16" s="9">
        <v>30293.104430439998</v>
      </c>
      <c r="CF16" s="9">
        <v>17904.646157930001</v>
      </c>
      <c r="CG16" s="9">
        <v>31263.722390200001</v>
      </c>
      <c r="CH16" s="9">
        <v>15175.59134979</v>
      </c>
      <c r="CI16" s="9">
        <v>17595.80012665</v>
      </c>
      <c r="CJ16" s="9">
        <v>37463.957661400003</v>
      </c>
      <c r="CK16" s="9">
        <v>22360.406371900001</v>
      </c>
      <c r="CL16" s="9">
        <v>19874.933675050001</v>
      </c>
      <c r="CM16" s="9">
        <v>26660.972006190001</v>
      </c>
      <c r="CN16" s="9">
        <v>11974.49675398</v>
      </c>
      <c r="CO16" s="9">
        <v>27217.316270480002</v>
      </c>
      <c r="CP16" s="9">
        <v>43062.594937439993</v>
      </c>
      <c r="CQ16" s="9">
        <v>26652.44238063</v>
      </c>
      <c r="CR16" s="9">
        <v>21844.961937849999</v>
      </c>
      <c r="CS16" s="9">
        <v>12244.54798103</v>
      </c>
      <c r="CT16" s="9">
        <v>28838.541234069999</v>
      </c>
      <c r="CU16" s="9">
        <v>21219.83147297</v>
      </c>
      <c r="CV16" s="9">
        <v>19913.293035620001</v>
      </c>
      <c r="CW16" s="9">
        <v>16592.739346419999</v>
      </c>
      <c r="CX16" s="9">
        <v>43742.050787480002</v>
      </c>
      <c r="CY16" s="9">
        <v>38095.343580879999</v>
      </c>
      <c r="CZ16" s="9">
        <v>22118.75553997</v>
      </c>
      <c r="DA16" s="10">
        <v>33750.309924070003</v>
      </c>
      <c r="DB16" s="10">
        <f t="shared" si="1"/>
        <v>4158867.84749211</v>
      </c>
    </row>
    <row r="17" spans="2:106" x14ac:dyDescent="0.3">
      <c r="B17" s="6">
        <v>2802</v>
      </c>
      <c r="C17" s="9" t="s">
        <v>120</v>
      </c>
      <c r="D17" s="9">
        <v>15</v>
      </c>
      <c r="E17" s="9" t="str">
        <f t="shared" si="0"/>
        <v>S</v>
      </c>
      <c r="F17" s="9">
        <v>199193.49880025</v>
      </c>
      <c r="G17" s="9">
        <v>250746.84461301001</v>
      </c>
      <c r="H17" s="9">
        <v>247775.09027682999</v>
      </c>
      <c r="I17" s="9">
        <v>219746.70784573999</v>
      </c>
      <c r="J17" s="9">
        <v>201147.30298024</v>
      </c>
      <c r="K17" s="9">
        <v>216185.05744895001</v>
      </c>
      <c r="L17" s="9">
        <v>190297.27954927</v>
      </c>
      <c r="M17" s="9">
        <v>183188.15980354001</v>
      </c>
      <c r="N17" s="9">
        <v>172639.50601308001</v>
      </c>
      <c r="O17" s="9">
        <v>175465.43985018</v>
      </c>
      <c r="P17" s="9">
        <v>172176.09630850999</v>
      </c>
      <c r="Q17" s="9">
        <v>170642.78637314</v>
      </c>
      <c r="R17" s="9">
        <v>171400.90396758</v>
      </c>
      <c r="S17" s="9">
        <v>154659.76240774</v>
      </c>
      <c r="T17" s="9">
        <v>147011.90030651999</v>
      </c>
      <c r="U17" s="9">
        <v>135094.13609739</v>
      </c>
      <c r="V17" s="9">
        <v>117456.42769128</v>
      </c>
      <c r="W17" s="9">
        <v>149860.27586500999</v>
      </c>
      <c r="X17" s="9">
        <v>156295.42774714</v>
      </c>
      <c r="Y17" s="9">
        <v>120063.24808013</v>
      </c>
      <c r="Z17" s="9">
        <v>92156.858980269986</v>
      </c>
      <c r="AA17" s="9">
        <v>128521.50846292</v>
      </c>
      <c r="AB17" s="9">
        <v>105892.52386902001</v>
      </c>
      <c r="AC17" s="9">
        <v>141110.31058731</v>
      </c>
      <c r="AD17" s="9">
        <v>113831.14077026</v>
      </c>
      <c r="AE17" s="9">
        <v>128536.95727819001</v>
      </c>
      <c r="AF17" s="9">
        <v>115107.14740264</v>
      </c>
      <c r="AG17" s="9">
        <v>114874.51001023001</v>
      </c>
      <c r="AH17" s="9">
        <v>117743.8039576</v>
      </c>
      <c r="AI17" s="9">
        <v>94346.051180740003</v>
      </c>
      <c r="AJ17" s="9">
        <v>119498.44770259999</v>
      </c>
      <c r="AK17" s="9">
        <v>86482.714721730008</v>
      </c>
      <c r="AL17" s="9">
        <v>100204.76037174001</v>
      </c>
      <c r="AM17" s="9">
        <v>96448.653664159996</v>
      </c>
      <c r="AN17" s="9">
        <v>105656.37586903</v>
      </c>
      <c r="AO17" s="9">
        <v>95517.282741500007</v>
      </c>
      <c r="AP17" s="9">
        <v>84243.054150009993</v>
      </c>
      <c r="AQ17" s="9">
        <v>96805.233343539992</v>
      </c>
      <c r="AR17" s="9">
        <v>78967.106071599992</v>
      </c>
      <c r="AS17" s="9">
        <v>88286.311832179999</v>
      </c>
      <c r="AT17" s="9">
        <v>73130.078699339996</v>
      </c>
      <c r="AU17" s="9">
        <v>90949.623510600009</v>
      </c>
      <c r="AV17" s="9">
        <v>125402.9915334</v>
      </c>
      <c r="AW17" s="9">
        <v>97160.61333528001</v>
      </c>
      <c r="AX17" s="9">
        <v>88131.594890059991</v>
      </c>
      <c r="AY17" s="9">
        <v>104287.22580072</v>
      </c>
      <c r="AZ17" s="9">
        <v>81991.435931789994</v>
      </c>
      <c r="BA17" s="9">
        <v>74040.113861079997</v>
      </c>
      <c r="BB17" s="9">
        <v>83568.298904930009</v>
      </c>
      <c r="BC17" s="9">
        <v>62608.981999170013</v>
      </c>
      <c r="BD17" s="9">
        <v>104787.90020791</v>
      </c>
      <c r="BE17" s="9">
        <v>111759.67763486</v>
      </c>
      <c r="BF17" s="9">
        <v>44082.553819950001</v>
      </c>
      <c r="BG17" s="9">
        <v>64676.877411840003</v>
      </c>
      <c r="BH17" s="9">
        <v>54039.968082450003</v>
      </c>
      <c r="BI17" s="9">
        <v>72204.88003130001</v>
      </c>
      <c r="BJ17" s="9">
        <v>74016.920121450006</v>
      </c>
      <c r="BK17" s="9">
        <v>80045.942739220001</v>
      </c>
      <c r="BL17" s="9">
        <v>83768.471647090002</v>
      </c>
      <c r="BM17" s="9">
        <v>58279.734830549998</v>
      </c>
      <c r="BN17" s="9">
        <v>62051.753569070002</v>
      </c>
      <c r="BO17" s="9">
        <v>79364.592040470001</v>
      </c>
      <c r="BP17" s="9">
        <v>69377.748495480002</v>
      </c>
      <c r="BQ17" s="9">
        <v>56225.29854371</v>
      </c>
      <c r="BR17" s="9">
        <v>63444.667490270003</v>
      </c>
      <c r="BS17" s="9">
        <v>80708.850818699997</v>
      </c>
      <c r="BT17" s="9">
        <v>51257.424696080001</v>
      </c>
      <c r="BU17" s="9">
        <v>72037.827487679999</v>
      </c>
      <c r="BV17" s="9">
        <v>57571.953687499998</v>
      </c>
      <c r="BW17" s="9">
        <v>73642.986351219995</v>
      </c>
      <c r="BX17" s="9">
        <v>62729.494706190002</v>
      </c>
      <c r="BY17" s="9">
        <v>68084.446216190001</v>
      </c>
      <c r="BZ17" s="9">
        <v>59994.256229170001</v>
      </c>
      <c r="CA17" s="9">
        <v>62996.765086450003</v>
      </c>
      <c r="CB17" s="9">
        <v>57146.320798590001</v>
      </c>
      <c r="CC17" s="9">
        <v>72538.415130530004</v>
      </c>
      <c r="CD17" s="9">
        <v>63790.487281470007</v>
      </c>
      <c r="CE17" s="9">
        <v>79205.353956489998</v>
      </c>
      <c r="CF17" s="9">
        <v>63594.684587249998</v>
      </c>
      <c r="CG17" s="9">
        <v>57898.667125779997</v>
      </c>
      <c r="CH17" s="9">
        <v>51464.631213209999</v>
      </c>
      <c r="CI17" s="9">
        <v>44989.89198688</v>
      </c>
      <c r="CJ17" s="9">
        <v>50153.833845139998</v>
      </c>
      <c r="CK17" s="9">
        <v>53051.094935510002</v>
      </c>
      <c r="CL17" s="9">
        <v>50897.48920312</v>
      </c>
      <c r="CM17" s="9">
        <v>58283.560503059998</v>
      </c>
      <c r="CN17" s="9">
        <v>79293.32665879</v>
      </c>
      <c r="CO17" s="9">
        <v>53240.607673240003</v>
      </c>
      <c r="CP17" s="9">
        <v>58993.279019230002</v>
      </c>
      <c r="CQ17" s="9">
        <v>73187.702852930001</v>
      </c>
      <c r="CR17" s="9">
        <v>71399.559939319995</v>
      </c>
      <c r="CS17" s="9">
        <v>57467.72866085</v>
      </c>
      <c r="CT17" s="9">
        <v>57747.089499970003</v>
      </c>
      <c r="CU17" s="9">
        <v>80017.106459620001</v>
      </c>
      <c r="CV17" s="9">
        <v>35546.163249090001</v>
      </c>
      <c r="CW17" s="9">
        <v>46952.158780140002</v>
      </c>
      <c r="CX17" s="9">
        <v>43487.707207929998</v>
      </c>
      <c r="CY17" s="9">
        <v>79496.570755619992</v>
      </c>
      <c r="CZ17" s="9">
        <v>83894.572021159998</v>
      </c>
      <c r="DA17" s="10">
        <v>85799.636613929993</v>
      </c>
      <c r="DB17" s="10">
        <f t="shared" si="1"/>
        <v>9813236.1953628194</v>
      </c>
    </row>
    <row r="18" spans="2:106" x14ac:dyDescent="0.3">
      <c r="B18" s="6">
        <v>5801</v>
      </c>
      <c r="C18" s="9" t="s">
        <v>121</v>
      </c>
      <c r="D18" s="9">
        <v>16</v>
      </c>
      <c r="E18" s="9" t="str">
        <f t="shared" si="0"/>
        <v>S</v>
      </c>
      <c r="F18" s="9">
        <v>1540.62362663</v>
      </c>
      <c r="G18" s="9"/>
      <c r="H18" s="9"/>
      <c r="I18" s="9">
        <v>541.95626856000001</v>
      </c>
      <c r="J18" s="9">
        <v>1414.52591272</v>
      </c>
      <c r="K18" s="9">
        <v>1279.5775572499999</v>
      </c>
      <c r="L18" s="9">
        <v>2513.9159374800001</v>
      </c>
      <c r="M18" s="9"/>
      <c r="N18" s="9">
        <v>3498.4302485500002</v>
      </c>
      <c r="O18" s="9"/>
      <c r="P18" s="9"/>
      <c r="Q18" s="9"/>
      <c r="R18" s="9">
        <v>332.16899747000002</v>
      </c>
      <c r="S18" s="9"/>
      <c r="T18" s="9"/>
      <c r="U18" s="9">
        <v>2134.1377693300001</v>
      </c>
      <c r="V18" s="9">
        <v>1764.47966892</v>
      </c>
      <c r="W18" s="9"/>
      <c r="X18" s="9"/>
      <c r="Y18" s="9"/>
      <c r="Z18" s="9"/>
      <c r="AA18" s="9">
        <v>1198.3963807800001</v>
      </c>
      <c r="AB18" s="9">
        <v>3962.66051651</v>
      </c>
      <c r="AC18" s="9">
        <v>2099.4810702999998</v>
      </c>
      <c r="AD18" s="9"/>
      <c r="AE18" s="9"/>
      <c r="AF18" s="9">
        <v>924.6388185400001</v>
      </c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>
        <v>589.88782921999996</v>
      </c>
      <c r="AR18" s="9"/>
      <c r="AS18" s="9"/>
      <c r="AT18" s="9">
        <v>1299.9924297299999</v>
      </c>
      <c r="AU18" s="9"/>
      <c r="AV18" s="9">
        <v>421.12234253000003</v>
      </c>
      <c r="AW18" s="9">
        <v>464.10608173999998</v>
      </c>
      <c r="AX18" s="9">
        <v>3152.7805410199999</v>
      </c>
      <c r="AY18" s="9">
        <v>2732.0033621699999</v>
      </c>
      <c r="AZ18" s="9"/>
      <c r="BA18" s="9"/>
      <c r="BB18" s="9">
        <v>609.83241722000002</v>
      </c>
      <c r="BC18" s="9"/>
      <c r="BD18" s="9"/>
      <c r="BE18" s="9"/>
      <c r="BF18" s="9"/>
      <c r="BG18" s="9"/>
      <c r="BH18" s="9">
        <v>5068.5279552000002</v>
      </c>
      <c r="BI18" s="9">
        <v>1425.1613216000001</v>
      </c>
      <c r="BJ18" s="9"/>
      <c r="BK18" s="9">
        <v>1576.9512185900001</v>
      </c>
      <c r="BL18" s="9"/>
      <c r="BM18" s="9"/>
      <c r="BN18" s="9"/>
      <c r="BO18" s="9"/>
      <c r="BP18" s="9">
        <v>3813.8924139300002</v>
      </c>
      <c r="BQ18" s="9"/>
      <c r="BR18" s="9"/>
      <c r="BS18" s="9"/>
      <c r="BT18" s="9"/>
      <c r="BU18" s="9"/>
      <c r="BV18" s="9"/>
      <c r="BW18" s="9"/>
      <c r="BX18" s="9"/>
      <c r="BY18" s="9"/>
      <c r="BZ18" s="9">
        <v>1968.1232758799999</v>
      </c>
      <c r="CA18" s="9"/>
      <c r="CB18" s="9"/>
      <c r="CC18" s="9"/>
      <c r="CD18" s="9"/>
      <c r="CE18" s="9">
        <v>1319.8267570400001</v>
      </c>
      <c r="CF18" s="9"/>
      <c r="CG18" s="9">
        <v>1542.0665408899999</v>
      </c>
      <c r="CH18" s="9">
        <v>516.31481809000002</v>
      </c>
      <c r="CI18" s="9"/>
      <c r="CJ18" s="9"/>
      <c r="CK18" s="9">
        <v>395.92699852999999</v>
      </c>
      <c r="CL18" s="9">
        <v>2068.4269942199999</v>
      </c>
      <c r="CM18" s="9">
        <v>2524.5500335900001</v>
      </c>
      <c r="CN18" s="9"/>
      <c r="CO18" s="9">
        <v>709.19096251999997</v>
      </c>
      <c r="CP18" s="9"/>
      <c r="CQ18" s="9">
        <v>2991.92421608</v>
      </c>
      <c r="CR18" s="9"/>
      <c r="CS18" s="9"/>
      <c r="CT18" s="9">
        <v>2495.8862628799998</v>
      </c>
      <c r="CU18" s="9"/>
      <c r="CV18" s="9">
        <v>1701.5752905100001</v>
      </c>
      <c r="CW18" s="9">
        <v>1878.65328503</v>
      </c>
      <c r="CX18" s="9"/>
      <c r="CY18" s="9"/>
      <c r="CZ18" s="9"/>
      <c r="DA18" s="10"/>
      <c r="DB18" s="10">
        <f t="shared" si="1"/>
        <v>64471.716121249992</v>
      </c>
    </row>
    <row r="19" spans="2:106" x14ac:dyDescent="0.3">
      <c r="B19" s="6">
        <v>5802</v>
      </c>
      <c r="C19" s="9" t="s">
        <v>122</v>
      </c>
      <c r="D19" s="9">
        <v>17</v>
      </c>
      <c r="E19" s="9" t="str">
        <f t="shared" si="0"/>
        <v>S</v>
      </c>
      <c r="F19" s="9"/>
      <c r="G19" s="9"/>
      <c r="H19" s="9"/>
      <c r="I19" s="9"/>
      <c r="J19" s="9"/>
      <c r="K19" s="9"/>
      <c r="L19" s="9"/>
      <c r="M19" s="9"/>
      <c r="N19" s="9"/>
      <c r="O19" s="9">
        <v>480.96846189000001</v>
      </c>
      <c r="P19" s="9">
        <v>475.71846189000001</v>
      </c>
      <c r="Q19" s="9"/>
      <c r="R19" s="9"/>
      <c r="S19" s="9"/>
      <c r="T19" s="9"/>
      <c r="U19" s="9"/>
      <c r="V19" s="9"/>
      <c r="W19" s="9"/>
      <c r="X19" s="9">
        <v>607.22535194000011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>
        <v>966.78002318999995</v>
      </c>
      <c r="AN19" s="9"/>
      <c r="AO19" s="9"/>
      <c r="AP19" s="9"/>
      <c r="AQ19" s="9"/>
      <c r="AR19" s="9"/>
      <c r="AS19" s="9"/>
      <c r="AT19" s="9"/>
      <c r="AU19" s="9"/>
      <c r="AV19" s="9">
        <v>515.64644550000003</v>
      </c>
      <c r="AW19" s="9"/>
      <c r="AX19" s="9"/>
      <c r="AY19" s="9">
        <v>1031.9974718399999</v>
      </c>
      <c r="AZ19" s="9">
        <v>962.42404081999996</v>
      </c>
      <c r="BA19" s="9"/>
      <c r="BB19" s="9">
        <v>614.06208938999998</v>
      </c>
      <c r="BC19" s="9"/>
      <c r="BD19" s="9">
        <v>1890.9953851</v>
      </c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>
        <v>903.77928534</v>
      </c>
      <c r="CC19" s="9"/>
      <c r="CD19" s="9">
        <v>915.23198772000001</v>
      </c>
      <c r="CE19" s="9">
        <v>930.63808701000005</v>
      </c>
      <c r="CF19" s="9">
        <v>5485.1435371999996</v>
      </c>
      <c r="CG19" s="9"/>
      <c r="CH19" s="9"/>
      <c r="CI19" s="9"/>
      <c r="CJ19" s="9"/>
      <c r="CK19" s="9"/>
      <c r="CL19" s="9">
        <v>2286.7167891600002</v>
      </c>
      <c r="CM19" s="9"/>
      <c r="CN19" s="9">
        <v>2589.8608807999999</v>
      </c>
      <c r="CO19" s="9"/>
      <c r="CP19" s="9"/>
      <c r="CQ19" s="9"/>
      <c r="CR19" s="9"/>
      <c r="CS19" s="9">
        <v>2754.4582451800002</v>
      </c>
      <c r="CT19" s="9"/>
      <c r="CU19" s="9"/>
      <c r="CV19" s="9">
        <v>6045.5857516699998</v>
      </c>
      <c r="CW19" s="9"/>
      <c r="CX19" s="9">
        <v>5479.4576589400003</v>
      </c>
      <c r="CY19" s="9">
        <v>6467.2639285599998</v>
      </c>
      <c r="CZ19" s="9"/>
      <c r="DA19" s="10">
        <v>522.35559045000002</v>
      </c>
      <c r="DB19" s="10">
        <f t="shared" si="1"/>
        <v>41926.309473590009</v>
      </c>
    </row>
    <row r="20" spans="2:106" x14ac:dyDescent="0.3">
      <c r="B20" s="6">
        <v>6801</v>
      </c>
      <c r="C20" s="9" t="s">
        <v>123</v>
      </c>
      <c r="D20" s="9">
        <v>18</v>
      </c>
      <c r="E20" s="9" t="str">
        <f t="shared" si="0"/>
        <v>N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10"/>
      <c r="DB20" s="10">
        <f t="shared" si="1"/>
        <v>0</v>
      </c>
    </row>
    <row r="21" spans="2:106" x14ac:dyDescent="0.3">
      <c r="B21" s="6">
        <v>7911</v>
      </c>
      <c r="C21" s="9" t="s">
        <v>124</v>
      </c>
      <c r="D21" s="9">
        <v>19</v>
      </c>
      <c r="E21" s="9" t="str">
        <f t="shared" si="0"/>
        <v>N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10"/>
      <c r="DB21" s="10">
        <f t="shared" si="1"/>
        <v>0</v>
      </c>
    </row>
    <row r="22" spans="2:106" x14ac:dyDescent="0.3">
      <c r="B22" s="6">
        <v>7921</v>
      </c>
      <c r="C22" s="9" t="s">
        <v>125</v>
      </c>
      <c r="D22" s="9">
        <v>20</v>
      </c>
      <c r="E22" s="9" t="str">
        <f t="shared" si="0"/>
        <v>N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10"/>
      <c r="DB22" s="10">
        <f t="shared" si="1"/>
        <v>0</v>
      </c>
    </row>
    <row r="23" spans="2:106" x14ac:dyDescent="0.3">
      <c r="B23" s="6">
        <v>10911</v>
      </c>
      <c r="C23" s="9" t="s">
        <v>126</v>
      </c>
      <c r="D23" s="9">
        <v>21</v>
      </c>
      <c r="E23" s="9" t="str">
        <f t="shared" si="0"/>
        <v>S</v>
      </c>
      <c r="F23" s="9">
        <v>742769.1337905901</v>
      </c>
      <c r="G23" s="9">
        <v>751335.17250553006</v>
      </c>
      <c r="H23" s="9">
        <v>829563.83836639998</v>
      </c>
      <c r="I23" s="9">
        <v>798006.06759041001</v>
      </c>
      <c r="J23" s="9">
        <v>816192.30764637003</v>
      </c>
      <c r="K23" s="9">
        <v>809666.19537014002</v>
      </c>
      <c r="L23" s="9">
        <v>792670.07466014998</v>
      </c>
      <c r="M23" s="9">
        <v>804872.54896137002</v>
      </c>
      <c r="N23" s="9">
        <v>761878.48580826004</v>
      </c>
      <c r="O23" s="9">
        <v>801905.88968423009</v>
      </c>
      <c r="P23" s="9">
        <v>824284.77647190006</v>
      </c>
      <c r="Q23" s="9">
        <v>788705.45858302992</v>
      </c>
      <c r="R23" s="9">
        <v>761639.95684729004</v>
      </c>
      <c r="S23" s="9">
        <v>782795.57387174992</v>
      </c>
      <c r="T23" s="9">
        <v>798171.06611383008</v>
      </c>
      <c r="U23" s="9">
        <v>785410.18966953992</v>
      </c>
      <c r="V23" s="9">
        <v>748330.10818412004</v>
      </c>
      <c r="W23" s="9">
        <v>754582.45321413991</v>
      </c>
      <c r="X23" s="9">
        <v>790660.58646201994</v>
      </c>
      <c r="Y23" s="9">
        <v>731736.05524411006</v>
      </c>
      <c r="Z23" s="9">
        <v>709034.30564127001</v>
      </c>
      <c r="AA23" s="9">
        <v>771283.72574060992</v>
      </c>
      <c r="AB23" s="9">
        <v>827845.59629273997</v>
      </c>
      <c r="AC23" s="9">
        <v>761543.90267792996</v>
      </c>
      <c r="AD23" s="9">
        <v>782180.80094802007</v>
      </c>
      <c r="AE23" s="9">
        <v>793158.29517065</v>
      </c>
      <c r="AF23" s="9">
        <v>778806.00418856996</v>
      </c>
      <c r="AG23" s="9">
        <v>772480.10398887005</v>
      </c>
      <c r="AH23" s="9">
        <v>796870.83204328001</v>
      </c>
      <c r="AI23" s="9">
        <v>721455.03521522996</v>
      </c>
      <c r="AJ23" s="9">
        <v>785126.29856501007</v>
      </c>
      <c r="AK23" s="9">
        <v>744413.61099922005</v>
      </c>
      <c r="AL23" s="9">
        <v>752500.07213093003</v>
      </c>
      <c r="AM23" s="9">
        <v>695675.88868941995</v>
      </c>
      <c r="AN23" s="9">
        <v>747128.34927314997</v>
      </c>
      <c r="AO23" s="9">
        <v>722924.79461420001</v>
      </c>
      <c r="AP23" s="9">
        <v>729919.80357938004</v>
      </c>
      <c r="AQ23" s="9">
        <v>695018.29839857994</v>
      </c>
      <c r="AR23" s="9">
        <v>790931.02765337005</v>
      </c>
      <c r="AS23" s="9">
        <v>740818.48014902999</v>
      </c>
      <c r="AT23" s="9">
        <v>752672.28033104003</v>
      </c>
      <c r="AU23" s="9">
        <v>699941.58910861006</v>
      </c>
      <c r="AV23" s="9">
        <v>752843.51614600001</v>
      </c>
      <c r="AW23" s="9">
        <v>805559.54297180008</v>
      </c>
      <c r="AX23" s="9">
        <v>696507.53751854005</v>
      </c>
      <c r="AY23" s="9">
        <v>771613.06413508998</v>
      </c>
      <c r="AZ23" s="9">
        <v>721487.30248229997</v>
      </c>
      <c r="BA23" s="9">
        <v>720734.80671204999</v>
      </c>
      <c r="BB23" s="9">
        <v>670232.60598281003</v>
      </c>
      <c r="BC23" s="9">
        <v>694120.53703158</v>
      </c>
      <c r="BD23" s="9">
        <v>690165.55397318001</v>
      </c>
      <c r="BE23" s="9">
        <v>735934.3846637099</v>
      </c>
      <c r="BF23" s="9">
        <v>706915.76597247005</v>
      </c>
      <c r="BG23" s="9">
        <v>677575.56605276</v>
      </c>
      <c r="BH23" s="9">
        <v>739300.04068817</v>
      </c>
      <c r="BI23" s="9">
        <v>686498.67317378009</v>
      </c>
      <c r="BJ23" s="9">
        <v>641197.39792251005</v>
      </c>
      <c r="BK23" s="9">
        <v>642384.28112718998</v>
      </c>
      <c r="BL23" s="9">
        <v>660961.22071100003</v>
      </c>
      <c r="BM23" s="9">
        <v>697738.33677904005</v>
      </c>
      <c r="BN23" s="9">
        <v>684141.96242876002</v>
      </c>
      <c r="BO23" s="9">
        <v>714512.86827932997</v>
      </c>
      <c r="BP23" s="9">
        <v>629977.73517730995</v>
      </c>
      <c r="BQ23" s="9">
        <v>593281.53785177995</v>
      </c>
      <c r="BR23" s="9">
        <v>627922.29086723994</v>
      </c>
      <c r="BS23" s="9">
        <v>721323.46868056001</v>
      </c>
      <c r="BT23" s="9">
        <v>648652.20934798999</v>
      </c>
      <c r="BU23" s="9">
        <v>635211.53180467</v>
      </c>
      <c r="BV23" s="9">
        <v>637076.86063120002</v>
      </c>
      <c r="BW23" s="9">
        <v>628875.72154852003</v>
      </c>
      <c r="BX23" s="9">
        <v>717181.02796834009</v>
      </c>
      <c r="BY23" s="9">
        <v>574813.28289625002</v>
      </c>
      <c r="BZ23" s="9">
        <v>654285.50325904996</v>
      </c>
      <c r="CA23" s="9">
        <v>639104.53087539994</v>
      </c>
      <c r="CB23" s="9">
        <v>673365.02696845005</v>
      </c>
      <c r="CC23" s="9">
        <v>571656.64362395997</v>
      </c>
      <c r="CD23" s="9">
        <v>698322.96483431</v>
      </c>
      <c r="CE23" s="9">
        <v>652594.75210696994</v>
      </c>
      <c r="CF23" s="9">
        <v>638642.16878762003</v>
      </c>
      <c r="CG23" s="9">
        <v>637233.42860744998</v>
      </c>
      <c r="CH23" s="9">
        <v>604727.53308713995</v>
      </c>
      <c r="CI23" s="9">
        <v>563155.51956132997</v>
      </c>
      <c r="CJ23" s="9">
        <v>676373.52952047996</v>
      </c>
      <c r="CK23" s="9">
        <v>631184.94969558995</v>
      </c>
      <c r="CL23" s="9">
        <v>529576.77794279996</v>
      </c>
      <c r="CM23" s="9">
        <v>524940.99574391998</v>
      </c>
      <c r="CN23" s="9">
        <v>569989.82489761</v>
      </c>
      <c r="CO23" s="9">
        <v>622344.64703492005</v>
      </c>
      <c r="CP23" s="9">
        <v>604398.46681304998</v>
      </c>
      <c r="CQ23" s="9">
        <v>602925.44227047998</v>
      </c>
      <c r="CR23" s="9">
        <v>573134.61215078994</v>
      </c>
      <c r="CS23" s="9">
        <v>598402.45467171003</v>
      </c>
      <c r="CT23" s="9">
        <v>577492.59110101999</v>
      </c>
      <c r="CU23" s="9">
        <v>474251.21930616</v>
      </c>
      <c r="CV23" s="9">
        <v>514497.25635881</v>
      </c>
      <c r="CW23" s="9">
        <v>533804.19829871005</v>
      </c>
      <c r="CX23" s="9">
        <v>595175.65290990996</v>
      </c>
      <c r="CY23" s="9">
        <v>477656.96593747998</v>
      </c>
      <c r="CZ23" s="9">
        <v>454123.93514021998</v>
      </c>
      <c r="DA23" s="10">
        <v>390657.01881837001</v>
      </c>
      <c r="DB23" s="10">
        <f t="shared" si="1"/>
        <v>69055664.276293948</v>
      </c>
    </row>
    <row r="24" spans="2:106" x14ac:dyDescent="0.3">
      <c r="B24" s="6">
        <v>10912</v>
      </c>
      <c r="C24" s="9" t="s">
        <v>127</v>
      </c>
      <c r="D24" s="9">
        <v>22</v>
      </c>
      <c r="E24" s="9" t="str">
        <f t="shared" si="0"/>
        <v>S</v>
      </c>
      <c r="F24" s="9">
        <v>59951.200156219988</v>
      </c>
      <c r="G24" s="9">
        <v>69651.943148830003</v>
      </c>
      <c r="H24" s="9">
        <v>59960.898866789998</v>
      </c>
      <c r="I24" s="9">
        <v>66977.088501849998</v>
      </c>
      <c r="J24" s="9">
        <v>55506.582953440004</v>
      </c>
      <c r="K24" s="9">
        <v>65993.871466199998</v>
      </c>
      <c r="L24" s="9">
        <v>53065.852469179998</v>
      </c>
      <c r="M24" s="9">
        <v>59226.525816059999</v>
      </c>
      <c r="N24" s="9">
        <v>46595.606759380003</v>
      </c>
      <c r="O24" s="9">
        <v>46983.135838450013</v>
      </c>
      <c r="P24" s="9">
        <v>50103.181653660002</v>
      </c>
      <c r="Q24" s="9">
        <v>85165.069061069997</v>
      </c>
      <c r="R24" s="9">
        <v>60223.466148009997</v>
      </c>
      <c r="S24" s="9">
        <v>75925.417324030001</v>
      </c>
      <c r="T24" s="9">
        <v>66979.219142610003</v>
      </c>
      <c r="U24" s="9">
        <v>59339.8955183</v>
      </c>
      <c r="V24" s="9">
        <v>59607.832804630001</v>
      </c>
      <c r="W24" s="9">
        <v>54190.258983419997</v>
      </c>
      <c r="X24" s="9">
        <v>61560.843914839992</v>
      </c>
      <c r="Y24" s="9">
        <v>58439.251688420001</v>
      </c>
      <c r="Z24" s="9">
        <v>68219.938677939994</v>
      </c>
      <c r="AA24" s="9">
        <v>76027.608135410002</v>
      </c>
      <c r="AB24" s="9">
        <v>52700.956863910003</v>
      </c>
      <c r="AC24" s="9">
        <v>79348.767907100002</v>
      </c>
      <c r="AD24" s="9">
        <v>61721.338824040002</v>
      </c>
      <c r="AE24" s="9">
        <v>65691.389237280004</v>
      </c>
      <c r="AF24" s="9">
        <v>86407.066841869993</v>
      </c>
      <c r="AG24" s="9">
        <v>45149.49909641</v>
      </c>
      <c r="AH24" s="9">
        <v>90377.431905630001</v>
      </c>
      <c r="AI24" s="9">
        <v>84981.659205849995</v>
      </c>
      <c r="AJ24" s="9">
        <v>65437.63872214</v>
      </c>
      <c r="AK24" s="9">
        <v>58919.205965349996</v>
      </c>
      <c r="AL24" s="9">
        <v>88821.124904160009</v>
      </c>
      <c r="AM24" s="9">
        <v>65184.44848598</v>
      </c>
      <c r="AN24" s="9">
        <v>70721.38629291</v>
      </c>
      <c r="AO24" s="9">
        <v>69602.944202379993</v>
      </c>
      <c r="AP24" s="9">
        <v>79827.102628349996</v>
      </c>
      <c r="AQ24" s="9">
        <v>90028.42327264999</v>
      </c>
      <c r="AR24" s="9">
        <v>107346.37544247</v>
      </c>
      <c r="AS24" s="9">
        <v>96754.03412791001</v>
      </c>
      <c r="AT24" s="9">
        <v>67321.042607520008</v>
      </c>
      <c r="AU24" s="9">
        <v>61541.508416780001</v>
      </c>
      <c r="AV24" s="9">
        <v>72327.181754399993</v>
      </c>
      <c r="AW24" s="9">
        <v>90725.374740600004</v>
      </c>
      <c r="AX24" s="9">
        <v>90575.780614770003</v>
      </c>
      <c r="AY24" s="9">
        <v>61740.045619500001</v>
      </c>
      <c r="AZ24" s="9">
        <v>55403.129194890003</v>
      </c>
      <c r="BA24" s="9">
        <v>56515.47283205</v>
      </c>
      <c r="BB24" s="9">
        <v>70297.353636340005</v>
      </c>
      <c r="BC24" s="9">
        <v>61949.178603199987</v>
      </c>
      <c r="BD24" s="9">
        <v>129682.81386659</v>
      </c>
      <c r="BE24" s="9">
        <v>84920.22025246</v>
      </c>
      <c r="BF24" s="9">
        <v>90993.521561079993</v>
      </c>
      <c r="BG24" s="9">
        <v>79344.324863679998</v>
      </c>
      <c r="BH24" s="9">
        <v>83123.38229768</v>
      </c>
      <c r="BI24" s="9">
        <v>65514.177816349998</v>
      </c>
      <c r="BJ24" s="9">
        <v>100782.76631024</v>
      </c>
      <c r="BK24" s="9">
        <v>77615.707849500002</v>
      </c>
      <c r="BL24" s="9">
        <v>64585.558502599997</v>
      </c>
      <c r="BM24" s="9">
        <v>73669.917911550001</v>
      </c>
      <c r="BN24" s="9">
        <v>110919.58845616999</v>
      </c>
      <c r="BO24" s="9">
        <v>86706.058189909993</v>
      </c>
      <c r="BP24" s="9">
        <v>72308.449545919997</v>
      </c>
      <c r="BQ24" s="9">
        <v>86802.277504350001</v>
      </c>
      <c r="BR24" s="9">
        <v>91699.087271140001</v>
      </c>
      <c r="BS24" s="9">
        <v>76085.402501129996</v>
      </c>
      <c r="BT24" s="9">
        <v>122585.7964234</v>
      </c>
      <c r="BU24" s="9">
        <v>68437.225100819996</v>
      </c>
      <c r="BV24" s="9">
        <v>53090.624788759997</v>
      </c>
      <c r="BW24" s="9">
        <v>108203.38340378</v>
      </c>
      <c r="BX24" s="9">
        <v>81364.413184859994</v>
      </c>
      <c r="BY24" s="9">
        <v>67614.380694320003</v>
      </c>
      <c r="BZ24" s="9">
        <v>56288.414561359998</v>
      </c>
      <c r="CA24" s="9">
        <v>66665.040100379993</v>
      </c>
      <c r="CB24" s="9">
        <v>63223.315911669997</v>
      </c>
      <c r="CC24" s="9">
        <v>65968.478533319998</v>
      </c>
      <c r="CD24" s="9">
        <v>90250.594442260001</v>
      </c>
      <c r="CE24" s="9">
        <v>74017.707350170007</v>
      </c>
      <c r="CF24" s="9">
        <v>69754.811572830004</v>
      </c>
      <c r="CG24" s="9">
        <v>59883.75493399</v>
      </c>
      <c r="CH24" s="9">
        <v>102736.54955592001</v>
      </c>
      <c r="CI24" s="9">
        <v>47991.544720099999</v>
      </c>
      <c r="CJ24" s="9">
        <v>69924.630575269999</v>
      </c>
      <c r="CK24" s="9">
        <v>41351.218485439997</v>
      </c>
      <c r="CL24" s="9">
        <v>79914.878222540006</v>
      </c>
      <c r="CM24" s="9">
        <v>87527.01192692999</v>
      </c>
      <c r="CN24" s="9">
        <v>55523.832081510001</v>
      </c>
      <c r="CO24" s="9">
        <v>61465.608764260003</v>
      </c>
      <c r="CP24" s="9">
        <v>119815.42063868001</v>
      </c>
      <c r="CQ24" s="9">
        <v>49607.86858735</v>
      </c>
      <c r="CR24" s="9">
        <v>78970.777535820002</v>
      </c>
      <c r="CS24" s="9">
        <v>75216.555777319998</v>
      </c>
      <c r="CT24" s="9">
        <v>71203.671214030008</v>
      </c>
      <c r="CU24" s="9">
        <v>60063.52043389</v>
      </c>
      <c r="CV24" s="9">
        <v>36547.290940890001</v>
      </c>
      <c r="CW24" s="9">
        <v>84962.38039844</v>
      </c>
      <c r="CX24" s="9">
        <v>88411.310499629995</v>
      </c>
      <c r="CY24" s="9">
        <v>55724.39040153</v>
      </c>
      <c r="CZ24" s="9">
        <v>47242.227477070002</v>
      </c>
      <c r="DA24" s="10">
        <v>56523.929353669999</v>
      </c>
      <c r="DB24" s="10">
        <f t="shared" si="1"/>
        <v>7199937.3642677413</v>
      </c>
    </row>
    <row r="25" spans="2:106" x14ac:dyDescent="0.3">
      <c r="B25" s="6">
        <v>10913</v>
      </c>
      <c r="C25" s="9" t="s">
        <v>128</v>
      </c>
      <c r="D25" s="9">
        <v>23</v>
      </c>
      <c r="E25" s="9" t="str">
        <f t="shared" si="0"/>
        <v>S</v>
      </c>
      <c r="F25" s="9">
        <v>424079.54418353998</v>
      </c>
      <c r="G25" s="9">
        <v>468768.73955256998</v>
      </c>
      <c r="H25" s="9">
        <v>453115.16090666002</v>
      </c>
      <c r="I25" s="9">
        <v>467940.87146433</v>
      </c>
      <c r="J25" s="9">
        <v>431192.73484048998</v>
      </c>
      <c r="K25" s="9">
        <v>449602.59779914003</v>
      </c>
      <c r="L25" s="9">
        <v>433404.98803483997</v>
      </c>
      <c r="M25" s="9">
        <v>461391.30770018999</v>
      </c>
      <c r="N25" s="9">
        <v>441048.20167908998</v>
      </c>
      <c r="O25" s="9">
        <v>448642.82366400003</v>
      </c>
      <c r="P25" s="9">
        <v>432991.74928072997</v>
      </c>
      <c r="Q25" s="9">
        <v>440588.68110942002</v>
      </c>
      <c r="R25" s="9">
        <v>400007.76156687998</v>
      </c>
      <c r="S25" s="9">
        <v>375755.94454693998</v>
      </c>
      <c r="T25" s="9">
        <v>432893.48989741999</v>
      </c>
      <c r="U25" s="9">
        <v>387819.63844586001</v>
      </c>
      <c r="V25" s="9">
        <v>397108.50048249</v>
      </c>
      <c r="W25" s="9">
        <v>408145.92725294002</v>
      </c>
      <c r="X25" s="9">
        <v>381323.81191038998</v>
      </c>
      <c r="Y25" s="9">
        <v>378705.45797072002</v>
      </c>
      <c r="Z25" s="9">
        <v>343480.91483263002</v>
      </c>
      <c r="AA25" s="9">
        <v>370730.25078802998</v>
      </c>
      <c r="AB25" s="9">
        <v>348113.53699301998</v>
      </c>
      <c r="AC25" s="9">
        <v>389387.87347974</v>
      </c>
      <c r="AD25" s="9">
        <v>394504.35471301997</v>
      </c>
      <c r="AE25" s="9">
        <v>390553.48656237999</v>
      </c>
      <c r="AF25" s="9">
        <v>401748.67931549001</v>
      </c>
      <c r="AG25" s="9">
        <v>394176.16361153999</v>
      </c>
      <c r="AH25" s="9">
        <v>408317.68211798999</v>
      </c>
      <c r="AI25" s="9">
        <v>362265.40930879</v>
      </c>
      <c r="AJ25" s="9">
        <v>376271.64146200003</v>
      </c>
      <c r="AK25" s="9">
        <v>357420.42234719999</v>
      </c>
      <c r="AL25" s="9">
        <v>348015.66326311999</v>
      </c>
      <c r="AM25" s="9">
        <v>315987.80831469002</v>
      </c>
      <c r="AN25" s="9">
        <v>377084.16551324999</v>
      </c>
      <c r="AO25" s="9">
        <v>360988.0204715</v>
      </c>
      <c r="AP25" s="9">
        <v>330961.90236494999</v>
      </c>
      <c r="AQ25" s="9">
        <v>330031.19745983998</v>
      </c>
      <c r="AR25" s="9">
        <v>341161.70253320999</v>
      </c>
      <c r="AS25" s="9">
        <v>324331.52538114</v>
      </c>
      <c r="AT25" s="9">
        <v>319215.40235067002</v>
      </c>
      <c r="AU25" s="9">
        <v>347496.23718115001</v>
      </c>
      <c r="AV25" s="9">
        <v>322283.0265563</v>
      </c>
      <c r="AW25" s="9">
        <v>372751.01068051998</v>
      </c>
      <c r="AX25" s="9">
        <v>310197.18083441001</v>
      </c>
      <c r="AY25" s="9">
        <v>317430.57823112002</v>
      </c>
      <c r="AZ25" s="9">
        <v>316228.41868314001</v>
      </c>
      <c r="BA25" s="9">
        <v>302432.84730415</v>
      </c>
      <c r="BB25" s="9">
        <v>277907.08948917</v>
      </c>
      <c r="BC25" s="9">
        <v>298562.23165551003</v>
      </c>
      <c r="BD25" s="9">
        <v>347781.63155475003</v>
      </c>
      <c r="BE25" s="9">
        <v>309693.82064857997</v>
      </c>
      <c r="BF25" s="9">
        <v>307465.92243927001</v>
      </c>
      <c r="BG25" s="9">
        <v>304087.78646029998</v>
      </c>
      <c r="BH25" s="9">
        <v>315605.20623289997</v>
      </c>
      <c r="BI25" s="9">
        <v>333717.29194867</v>
      </c>
      <c r="BJ25" s="9">
        <v>303292.82053387002</v>
      </c>
      <c r="BK25" s="9">
        <v>289082.47904251999</v>
      </c>
      <c r="BL25" s="9">
        <v>279193.61272451002</v>
      </c>
      <c r="BM25" s="9">
        <v>306320.04909044999</v>
      </c>
      <c r="BN25" s="9">
        <v>310672.89077246003</v>
      </c>
      <c r="BO25" s="9">
        <v>283258.27665343002</v>
      </c>
      <c r="BP25" s="9">
        <v>310072.80996816</v>
      </c>
      <c r="BQ25" s="9">
        <v>274574.00676846999</v>
      </c>
      <c r="BR25" s="9">
        <v>289841.04777552001</v>
      </c>
      <c r="BS25" s="9">
        <v>310143.12443506002</v>
      </c>
      <c r="BT25" s="9">
        <v>261256.94417780999</v>
      </c>
      <c r="BU25" s="9">
        <v>257028.01180907001</v>
      </c>
      <c r="BV25" s="9">
        <v>283685.11167155998</v>
      </c>
      <c r="BW25" s="9">
        <v>295746.14480009</v>
      </c>
      <c r="BX25" s="9">
        <v>264109.99778772</v>
      </c>
      <c r="BY25" s="9">
        <v>268890.48385175999</v>
      </c>
      <c r="BZ25" s="9">
        <v>273342.87259079999</v>
      </c>
      <c r="CA25" s="9">
        <v>300062.81096754997</v>
      </c>
      <c r="CB25" s="9">
        <v>313214.38111573999</v>
      </c>
      <c r="CC25" s="9">
        <v>241636.82416672999</v>
      </c>
      <c r="CD25" s="9">
        <v>230679.42136169999</v>
      </c>
      <c r="CE25" s="9">
        <v>290024.50511442003</v>
      </c>
      <c r="CF25" s="9">
        <v>303325.12145848002</v>
      </c>
      <c r="CG25" s="9">
        <v>273516.67147578998</v>
      </c>
      <c r="CH25" s="9">
        <v>248471.83939852001</v>
      </c>
      <c r="CI25" s="9">
        <v>244012.47378480001</v>
      </c>
      <c r="CJ25" s="9">
        <v>264085.09175143001</v>
      </c>
      <c r="CK25" s="9">
        <v>247030.40522218001</v>
      </c>
      <c r="CL25" s="9">
        <v>270353.32277976</v>
      </c>
      <c r="CM25" s="9">
        <v>275216.16630762001</v>
      </c>
      <c r="CN25" s="9">
        <v>255718.32894064</v>
      </c>
      <c r="CO25" s="9">
        <v>250988.71678543999</v>
      </c>
      <c r="CP25" s="9">
        <v>239712.32735317</v>
      </c>
      <c r="CQ25" s="9">
        <v>220300.07880456999</v>
      </c>
      <c r="CR25" s="9">
        <v>272126.57715570001</v>
      </c>
      <c r="CS25" s="9">
        <v>256370.63436077</v>
      </c>
      <c r="CT25" s="9">
        <v>254617.62686978001</v>
      </c>
      <c r="CU25" s="9">
        <v>203453.55646108001</v>
      </c>
      <c r="CV25" s="9">
        <v>192193.14443861999</v>
      </c>
      <c r="CW25" s="9">
        <v>274472.79179614002</v>
      </c>
      <c r="CX25" s="9">
        <v>265474.66009398998</v>
      </c>
      <c r="CY25" s="9">
        <v>243868.00354172001</v>
      </c>
      <c r="CZ25" s="9">
        <v>222429.09838703999</v>
      </c>
      <c r="DA25" s="10">
        <v>227626.99256991001</v>
      </c>
      <c r="DB25" s="10">
        <f t="shared" si="1"/>
        <v>32624408.272289317</v>
      </c>
    </row>
    <row r="26" spans="2:106" x14ac:dyDescent="0.3">
      <c r="B26" s="6">
        <v>10914</v>
      </c>
      <c r="C26" s="9" t="s">
        <v>129</v>
      </c>
      <c r="D26" s="9">
        <v>24</v>
      </c>
      <c r="E26" s="9" t="str">
        <f t="shared" si="0"/>
        <v>S</v>
      </c>
      <c r="F26" s="9">
        <v>42593.158737749996</v>
      </c>
      <c r="G26" s="9">
        <v>43924.453357569997</v>
      </c>
      <c r="H26" s="9">
        <v>47196.152825270001</v>
      </c>
      <c r="I26" s="9">
        <v>46613.066210829988</v>
      </c>
      <c r="J26" s="9">
        <v>43317.577717560001</v>
      </c>
      <c r="K26" s="9">
        <v>35272.621907929999</v>
      </c>
      <c r="L26" s="9">
        <v>54969.408227520013</v>
      </c>
      <c r="M26" s="9">
        <v>38076.623962099999</v>
      </c>
      <c r="N26" s="9">
        <v>39761.268722770001</v>
      </c>
      <c r="O26" s="9">
        <v>39377.167098270002</v>
      </c>
      <c r="P26" s="9">
        <v>34466.294377650003</v>
      </c>
      <c r="Q26" s="9">
        <v>38897.064371560002</v>
      </c>
      <c r="R26" s="9">
        <v>53588.923769039997</v>
      </c>
      <c r="S26" s="9">
        <v>26398.558623910001</v>
      </c>
      <c r="T26" s="9">
        <v>33636.316518929998</v>
      </c>
      <c r="U26" s="9">
        <v>36202.731352089999</v>
      </c>
      <c r="V26" s="9">
        <v>40554.993198469987</v>
      </c>
      <c r="W26" s="9">
        <v>34496.596130340004</v>
      </c>
      <c r="X26" s="9">
        <v>33862.921693650002</v>
      </c>
      <c r="Y26" s="9">
        <v>31770.921990610001</v>
      </c>
      <c r="Z26" s="9">
        <v>23081.354498010001</v>
      </c>
      <c r="AA26" s="9">
        <v>55908.77306046</v>
      </c>
      <c r="AB26" s="9">
        <v>38859.82642189</v>
      </c>
      <c r="AC26" s="9">
        <v>31492.340778279999</v>
      </c>
      <c r="AD26" s="9">
        <v>42591.891272380002</v>
      </c>
      <c r="AE26" s="9">
        <v>41796.441677510004</v>
      </c>
      <c r="AF26" s="9">
        <v>47782.19198525</v>
      </c>
      <c r="AG26" s="9">
        <v>52700.332844819997</v>
      </c>
      <c r="AH26" s="9">
        <v>36349.65322262</v>
      </c>
      <c r="AI26" s="9">
        <v>31304.253560419998</v>
      </c>
      <c r="AJ26" s="9">
        <v>36297.216281859997</v>
      </c>
      <c r="AK26" s="9">
        <v>40101.783361440001</v>
      </c>
      <c r="AL26" s="9">
        <v>49638.524615440001</v>
      </c>
      <c r="AM26" s="9">
        <v>57473.044650199998</v>
      </c>
      <c r="AN26" s="9">
        <v>36675.329649829997</v>
      </c>
      <c r="AO26" s="9">
        <v>33420.687031300004</v>
      </c>
      <c r="AP26" s="9">
        <v>39953.3596426</v>
      </c>
      <c r="AQ26" s="9">
        <v>43364.932246060001</v>
      </c>
      <c r="AR26" s="9">
        <v>41572.173367750001</v>
      </c>
      <c r="AS26" s="9">
        <v>34878.501187970003</v>
      </c>
      <c r="AT26" s="9">
        <v>58937.447464059987</v>
      </c>
      <c r="AU26" s="9">
        <v>28534.698577710002</v>
      </c>
      <c r="AV26" s="9">
        <v>45304.949596899998</v>
      </c>
      <c r="AW26" s="9">
        <v>44746.673057919987</v>
      </c>
      <c r="AX26" s="9">
        <v>33329.850799419997</v>
      </c>
      <c r="AY26" s="9">
        <v>35911.775969540002</v>
      </c>
      <c r="AZ26" s="9">
        <v>41701.962035329998</v>
      </c>
      <c r="BA26" s="9">
        <v>28462.65248144</v>
      </c>
      <c r="BB26" s="9">
        <v>34861.704559639998</v>
      </c>
      <c r="BC26" s="9">
        <v>50815.342481270003</v>
      </c>
      <c r="BD26" s="9">
        <v>36623.987711089998</v>
      </c>
      <c r="BE26" s="9">
        <v>41880.85309081</v>
      </c>
      <c r="BF26" s="9">
        <v>45894.677151080003</v>
      </c>
      <c r="BG26" s="9">
        <v>35672.698220029997</v>
      </c>
      <c r="BH26" s="9">
        <v>31958.088673419999</v>
      </c>
      <c r="BI26" s="9">
        <v>32874.202368029997</v>
      </c>
      <c r="BJ26" s="9">
        <v>36208.486098360001</v>
      </c>
      <c r="BK26" s="9">
        <v>38836.033388840013</v>
      </c>
      <c r="BL26" s="9">
        <v>32058.65117646</v>
      </c>
      <c r="BM26" s="9">
        <v>63694.260510630003</v>
      </c>
      <c r="BN26" s="9">
        <v>41388.414257730001</v>
      </c>
      <c r="BO26" s="9">
        <v>38844.150712189999</v>
      </c>
      <c r="BP26" s="9">
        <v>29461.47296775</v>
      </c>
      <c r="BQ26" s="9">
        <v>49996.829655119996</v>
      </c>
      <c r="BR26" s="9">
        <v>24784.758353410001</v>
      </c>
      <c r="BS26" s="9">
        <v>40386.84126216</v>
      </c>
      <c r="BT26" s="9">
        <v>40320.661346929999</v>
      </c>
      <c r="BU26" s="9">
        <v>46599.732461979998</v>
      </c>
      <c r="BV26" s="9">
        <v>57052.322626710004</v>
      </c>
      <c r="BW26" s="9">
        <v>49468.821424469999</v>
      </c>
      <c r="BX26" s="9">
        <v>42453.214170450003</v>
      </c>
      <c r="BY26" s="9">
        <v>47632.035443000001</v>
      </c>
      <c r="BZ26" s="9">
        <v>43855.812182560003</v>
      </c>
      <c r="CA26" s="9">
        <v>56874.107741890002</v>
      </c>
      <c r="CB26" s="9">
        <v>54331.606345569999</v>
      </c>
      <c r="CC26" s="9">
        <v>62238.282411890003</v>
      </c>
      <c r="CD26" s="9">
        <v>69382.321917719994</v>
      </c>
      <c r="CE26" s="9">
        <v>59278.587216870001</v>
      </c>
      <c r="CF26" s="9">
        <v>36461.436806680002</v>
      </c>
      <c r="CG26" s="9">
        <v>42459.81936817</v>
      </c>
      <c r="CH26" s="9">
        <v>47137.15434809</v>
      </c>
      <c r="CI26" s="9">
        <v>51304.071657220004</v>
      </c>
      <c r="CJ26" s="9">
        <v>33261.888367209998</v>
      </c>
      <c r="CK26" s="9">
        <v>66482.611203559994</v>
      </c>
      <c r="CL26" s="9">
        <v>44994.2876234</v>
      </c>
      <c r="CM26" s="9">
        <v>31893.187523069999</v>
      </c>
      <c r="CN26" s="9">
        <v>67909.629142299993</v>
      </c>
      <c r="CO26" s="9">
        <v>48231.7332159</v>
      </c>
      <c r="CP26" s="9">
        <v>27971.159910869999</v>
      </c>
      <c r="CQ26" s="9">
        <v>76709.78384399999</v>
      </c>
      <c r="CR26" s="9">
        <v>64556.336024390002</v>
      </c>
      <c r="CS26" s="9">
        <v>73250.552580999996</v>
      </c>
      <c r="CT26" s="9">
        <v>54696.69418839</v>
      </c>
      <c r="CU26" s="9">
        <v>34613.45647022</v>
      </c>
      <c r="CV26" s="9">
        <v>58060.613487740004</v>
      </c>
      <c r="CW26" s="9">
        <v>76648.040354199999</v>
      </c>
      <c r="CX26" s="9">
        <v>64163.1709252</v>
      </c>
      <c r="CY26" s="9">
        <v>79047.961986709997</v>
      </c>
      <c r="CZ26" s="9">
        <v>89850.216445169994</v>
      </c>
      <c r="DA26" s="10">
        <v>66746.498201979994</v>
      </c>
      <c r="DB26" s="10">
        <f t="shared" si="1"/>
        <v>4499328.7037357604</v>
      </c>
    </row>
    <row r="27" spans="2:106" x14ac:dyDescent="0.3">
      <c r="B27" s="6">
        <v>10915</v>
      </c>
      <c r="C27" s="9" t="s">
        <v>130</v>
      </c>
      <c r="D27" s="9">
        <v>25</v>
      </c>
      <c r="E27" s="9" t="str">
        <f t="shared" si="0"/>
        <v>S</v>
      </c>
      <c r="F27" s="9">
        <v>97805.565773669994</v>
      </c>
      <c r="G27" s="9">
        <v>106497.22372667</v>
      </c>
      <c r="H27" s="9">
        <v>111403.42462109</v>
      </c>
      <c r="I27" s="9">
        <v>124598.06145342</v>
      </c>
      <c r="J27" s="9">
        <v>116883.82126737</v>
      </c>
      <c r="K27" s="9">
        <v>120858.03278532</v>
      </c>
      <c r="L27" s="9">
        <v>154757.71297823</v>
      </c>
      <c r="M27" s="9">
        <v>121626.88545182</v>
      </c>
      <c r="N27" s="9">
        <v>110688.40901485</v>
      </c>
      <c r="O27" s="9">
        <v>125148.9376018</v>
      </c>
      <c r="P27" s="9">
        <v>121060.46367158</v>
      </c>
      <c r="Q27" s="9">
        <v>133321.76828133001</v>
      </c>
      <c r="R27" s="9">
        <v>118427.36502611</v>
      </c>
      <c r="S27" s="9">
        <v>159746.51101612</v>
      </c>
      <c r="T27" s="9">
        <v>159367.62194380001</v>
      </c>
      <c r="U27" s="9">
        <v>185709.52084673001</v>
      </c>
      <c r="V27" s="9">
        <v>149960.33429599999</v>
      </c>
      <c r="W27" s="9">
        <v>147179.04228945001</v>
      </c>
      <c r="X27" s="9">
        <v>161074.97682389</v>
      </c>
      <c r="Y27" s="9">
        <v>160153.04412765001</v>
      </c>
      <c r="Z27" s="9">
        <v>177464.97521855999</v>
      </c>
      <c r="AA27" s="9">
        <v>158356.18727256</v>
      </c>
      <c r="AB27" s="9">
        <v>143535.07062283999</v>
      </c>
      <c r="AC27" s="9">
        <v>148260.96898949999</v>
      </c>
      <c r="AD27" s="9">
        <v>156028.31880054</v>
      </c>
      <c r="AE27" s="9">
        <v>171821.79734064001</v>
      </c>
      <c r="AF27" s="9">
        <v>188348.34509990999</v>
      </c>
      <c r="AG27" s="9">
        <v>178192.51783232001</v>
      </c>
      <c r="AH27" s="9">
        <v>177027.81100715001</v>
      </c>
      <c r="AI27" s="9">
        <v>169948.76959913</v>
      </c>
      <c r="AJ27" s="9">
        <v>175102.42209594999</v>
      </c>
      <c r="AK27" s="9">
        <v>183718.45030231</v>
      </c>
      <c r="AL27" s="9">
        <v>199809.46987793001</v>
      </c>
      <c r="AM27" s="9">
        <v>185923.03610765</v>
      </c>
      <c r="AN27" s="9">
        <v>189817.33388779001</v>
      </c>
      <c r="AO27" s="9">
        <v>160932.85268685</v>
      </c>
      <c r="AP27" s="9">
        <v>216007.18861163</v>
      </c>
      <c r="AQ27" s="9">
        <v>215906.11457949001</v>
      </c>
      <c r="AR27" s="9">
        <v>198570.59479343001</v>
      </c>
      <c r="AS27" s="9">
        <v>164732.76005911999</v>
      </c>
      <c r="AT27" s="9">
        <v>216892.38038046999</v>
      </c>
      <c r="AU27" s="9">
        <v>179262.35786218999</v>
      </c>
      <c r="AV27" s="9">
        <v>166636.19320410001</v>
      </c>
      <c r="AW27" s="9">
        <v>163542.29112934999</v>
      </c>
      <c r="AX27" s="9">
        <v>184346.52645375</v>
      </c>
      <c r="AY27" s="9">
        <v>166029.10899568</v>
      </c>
      <c r="AZ27" s="9">
        <v>182025.91340456001</v>
      </c>
      <c r="BA27" s="9">
        <v>214114.89943153001</v>
      </c>
      <c r="BB27" s="9">
        <v>191661.75059009</v>
      </c>
      <c r="BC27" s="9">
        <v>201963.94629388</v>
      </c>
      <c r="BD27" s="9">
        <v>185766.07954045999</v>
      </c>
      <c r="BE27" s="9">
        <v>188450.97024754001</v>
      </c>
      <c r="BF27" s="9">
        <v>195347.27036130999</v>
      </c>
      <c r="BG27" s="9">
        <v>192286.55887707</v>
      </c>
      <c r="BH27" s="9">
        <v>176994.76011800001</v>
      </c>
      <c r="BI27" s="9">
        <v>157352.2285307</v>
      </c>
      <c r="BJ27" s="9">
        <v>192040.45979331</v>
      </c>
      <c r="BK27" s="9">
        <v>231435.23970352</v>
      </c>
      <c r="BL27" s="9">
        <v>225661.92564251</v>
      </c>
      <c r="BM27" s="9">
        <v>166436.78693254001</v>
      </c>
      <c r="BN27" s="9">
        <v>203224.33839856999</v>
      </c>
      <c r="BO27" s="9">
        <v>166137.5634636</v>
      </c>
      <c r="BP27" s="9">
        <v>237593.25353859001</v>
      </c>
      <c r="BQ27" s="9">
        <v>155626.63051337001</v>
      </c>
      <c r="BR27" s="9">
        <v>186316.73088995999</v>
      </c>
      <c r="BS27" s="9">
        <v>206204.27068787001</v>
      </c>
      <c r="BT27" s="9">
        <v>214670.41296494001</v>
      </c>
      <c r="BU27" s="9">
        <v>227554.99684305</v>
      </c>
      <c r="BV27" s="9">
        <v>231503.68741906001</v>
      </c>
      <c r="BW27" s="9">
        <v>198334.70822902001</v>
      </c>
      <c r="BX27" s="9">
        <v>189970.94367874999</v>
      </c>
      <c r="BY27" s="9">
        <v>206334.41372370999</v>
      </c>
      <c r="BZ27" s="9">
        <v>222369.30314529</v>
      </c>
      <c r="CA27" s="9">
        <v>215435.14645112</v>
      </c>
      <c r="CB27" s="9">
        <v>230778.48308218</v>
      </c>
      <c r="CC27" s="9">
        <v>159779.15914281999</v>
      </c>
      <c r="CD27" s="9">
        <v>192769.94813343999</v>
      </c>
      <c r="CE27" s="9">
        <v>205551.72212597</v>
      </c>
      <c r="CF27" s="9">
        <v>209941.30286195999</v>
      </c>
      <c r="CG27" s="9">
        <v>180613.39018769001</v>
      </c>
      <c r="CH27" s="9">
        <v>190181.19439195</v>
      </c>
      <c r="CI27" s="9">
        <v>219998.03737927999</v>
      </c>
      <c r="CJ27" s="9">
        <v>188982.49810336999</v>
      </c>
      <c r="CK27" s="9">
        <v>193169.9202395</v>
      </c>
      <c r="CL27" s="9">
        <v>206900.78527848999</v>
      </c>
      <c r="CM27" s="9">
        <v>211540.91892108999</v>
      </c>
      <c r="CN27" s="9">
        <v>207287.49209037001</v>
      </c>
      <c r="CO27" s="9">
        <v>178075.21356316001</v>
      </c>
      <c r="CP27" s="9">
        <v>164427.69674896001</v>
      </c>
      <c r="CQ27" s="9">
        <v>211652.91591228</v>
      </c>
      <c r="CR27" s="9">
        <v>234789.86228552999</v>
      </c>
      <c r="CS27" s="9">
        <v>190336.57588061001</v>
      </c>
      <c r="CT27" s="9">
        <v>129579.79440699999</v>
      </c>
      <c r="CU27" s="9">
        <v>158076.56668593001</v>
      </c>
      <c r="CV27" s="9">
        <v>227887.72769579999</v>
      </c>
      <c r="CW27" s="9">
        <v>195995.60589517001</v>
      </c>
      <c r="CX27" s="9">
        <v>188048.32589586001</v>
      </c>
      <c r="CY27" s="9">
        <v>169087.05538420001</v>
      </c>
      <c r="CZ27" s="9">
        <v>194798.42302838</v>
      </c>
      <c r="DA27" s="10">
        <v>187565.67085148001</v>
      </c>
      <c r="DB27" s="10">
        <f t="shared" si="1"/>
        <v>17913114.041394133</v>
      </c>
    </row>
    <row r="28" spans="2:106" x14ac:dyDescent="0.3">
      <c r="B28" s="6">
        <v>10916</v>
      </c>
      <c r="C28" s="9" t="s">
        <v>131</v>
      </c>
      <c r="D28" s="9">
        <v>26</v>
      </c>
      <c r="E28" s="9" t="str">
        <f t="shared" si="0"/>
        <v>S</v>
      </c>
      <c r="F28" s="9">
        <v>339925.69252903998</v>
      </c>
      <c r="G28" s="9">
        <v>323820.88795409998</v>
      </c>
      <c r="H28" s="9">
        <v>338305.51431921002</v>
      </c>
      <c r="I28" s="9">
        <v>338819.19079564</v>
      </c>
      <c r="J28" s="9">
        <v>342666.51727156999</v>
      </c>
      <c r="K28" s="9">
        <v>348516.44109625998</v>
      </c>
      <c r="L28" s="9">
        <v>345800.81461155001</v>
      </c>
      <c r="M28" s="9">
        <v>373890.31597515999</v>
      </c>
      <c r="N28" s="9">
        <v>355771.47382056998</v>
      </c>
      <c r="O28" s="9">
        <v>349621.87500027998</v>
      </c>
      <c r="P28" s="9">
        <v>327457.38236446999</v>
      </c>
      <c r="Q28" s="9">
        <v>373395.46606474998</v>
      </c>
      <c r="R28" s="9">
        <v>317025.38508630003</v>
      </c>
      <c r="S28" s="9">
        <v>368624.71471402998</v>
      </c>
      <c r="T28" s="9">
        <v>352569.68361708999</v>
      </c>
      <c r="U28" s="9">
        <v>369925.42089467001</v>
      </c>
      <c r="V28" s="9">
        <v>365678.97189420997</v>
      </c>
      <c r="W28" s="9">
        <v>341585.85365637002</v>
      </c>
      <c r="X28" s="9">
        <v>373859.52575944999</v>
      </c>
      <c r="Y28" s="9">
        <v>358471.54145170999</v>
      </c>
      <c r="Z28" s="9">
        <v>320259.43554702</v>
      </c>
      <c r="AA28" s="9">
        <v>344495.30958862999</v>
      </c>
      <c r="AB28" s="9">
        <v>335153.26976239</v>
      </c>
      <c r="AC28" s="9">
        <v>343260.93716097</v>
      </c>
      <c r="AD28" s="9">
        <v>369809.46616433002</v>
      </c>
      <c r="AE28" s="9">
        <v>349873.16013018001</v>
      </c>
      <c r="AF28" s="9">
        <v>356110.44083133998</v>
      </c>
      <c r="AG28" s="9">
        <v>384044.40501848003</v>
      </c>
      <c r="AH28" s="9">
        <v>329703.02767596999</v>
      </c>
      <c r="AI28" s="9">
        <v>340410.43263138999</v>
      </c>
      <c r="AJ28" s="9">
        <v>341171.22065103002</v>
      </c>
      <c r="AK28" s="9">
        <v>361439.72631674999</v>
      </c>
      <c r="AL28" s="9">
        <v>420498.73719598999</v>
      </c>
      <c r="AM28" s="9">
        <v>325936.13096635003</v>
      </c>
      <c r="AN28" s="9">
        <v>409056.06809088</v>
      </c>
      <c r="AO28" s="9">
        <v>355809.53478491999</v>
      </c>
      <c r="AP28" s="9">
        <v>345593.23675387999</v>
      </c>
      <c r="AQ28" s="9">
        <v>353325.86728539999</v>
      </c>
      <c r="AR28" s="9">
        <v>380794.86126699002</v>
      </c>
      <c r="AS28" s="9">
        <v>353364.55861096003</v>
      </c>
      <c r="AT28" s="9">
        <v>374819.22031094</v>
      </c>
      <c r="AU28" s="9">
        <v>412344.73546269001</v>
      </c>
      <c r="AV28" s="9">
        <v>380551.39045727998</v>
      </c>
      <c r="AW28" s="9">
        <v>398321.69305224001</v>
      </c>
      <c r="AX28" s="9">
        <v>392464.88328458997</v>
      </c>
      <c r="AY28" s="9">
        <v>330376.37899265997</v>
      </c>
      <c r="AZ28" s="9">
        <v>326426.97698102001</v>
      </c>
      <c r="BA28" s="9">
        <v>392027.68671407999</v>
      </c>
      <c r="BB28" s="9">
        <v>389245.96192054998</v>
      </c>
      <c r="BC28" s="9">
        <v>362983.57596097002</v>
      </c>
      <c r="BD28" s="9">
        <v>368800.81395483</v>
      </c>
      <c r="BE28" s="9">
        <v>347707.40991033003</v>
      </c>
      <c r="BF28" s="9">
        <v>363401.75263574999</v>
      </c>
      <c r="BG28" s="9">
        <v>397178.26153285999</v>
      </c>
      <c r="BH28" s="9">
        <v>380525.78447055002</v>
      </c>
      <c r="BI28" s="9">
        <v>378357.37391453999</v>
      </c>
      <c r="BJ28" s="9">
        <v>355287.42916899</v>
      </c>
      <c r="BK28" s="9">
        <v>372540.86281083</v>
      </c>
      <c r="BL28" s="9">
        <v>364963.85984435002</v>
      </c>
      <c r="BM28" s="9">
        <v>373079.29854332999</v>
      </c>
      <c r="BN28" s="9">
        <v>416653.46442211</v>
      </c>
      <c r="BO28" s="9">
        <v>405175.35091523</v>
      </c>
      <c r="BP28" s="9">
        <v>376547.87936592998</v>
      </c>
      <c r="BQ28" s="9">
        <v>383737.86501524999</v>
      </c>
      <c r="BR28" s="9">
        <v>412832.50150523998</v>
      </c>
      <c r="BS28" s="9">
        <v>374424.19662245997</v>
      </c>
      <c r="BT28" s="9">
        <v>382440.63876900001</v>
      </c>
      <c r="BU28" s="9">
        <v>373785.58792533999</v>
      </c>
      <c r="BV28" s="9">
        <v>371480.35647217999</v>
      </c>
      <c r="BW28" s="9">
        <v>384990.75585657998</v>
      </c>
      <c r="BX28" s="9">
        <v>374797.17505318997</v>
      </c>
      <c r="BY28" s="9">
        <v>361082.52818532998</v>
      </c>
      <c r="BZ28" s="9">
        <v>423782.97732508997</v>
      </c>
      <c r="CA28" s="9">
        <v>371947.38259004999</v>
      </c>
      <c r="CB28" s="9">
        <v>443311.57903059002</v>
      </c>
      <c r="CC28" s="9">
        <v>393953.73501662997</v>
      </c>
      <c r="CD28" s="9">
        <v>405277.34346630011</v>
      </c>
      <c r="CE28" s="9">
        <v>406046.83576809999</v>
      </c>
      <c r="CF28" s="9">
        <v>435915.05579011003</v>
      </c>
      <c r="CG28" s="9">
        <v>410522.81830973987</v>
      </c>
      <c r="CH28" s="9">
        <v>375281.39029513998</v>
      </c>
      <c r="CI28" s="9">
        <v>413579.63309308002</v>
      </c>
      <c r="CJ28" s="9">
        <v>434326.08968779002</v>
      </c>
      <c r="CK28" s="9">
        <v>394114.74497926002</v>
      </c>
      <c r="CL28" s="9">
        <v>391902.64053367998</v>
      </c>
      <c r="CM28" s="9">
        <v>419931.13516611001</v>
      </c>
      <c r="CN28" s="9">
        <v>444856.12957221997</v>
      </c>
      <c r="CO28" s="9">
        <v>406067.48945480998</v>
      </c>
      <c r="CP28" s="9">
        <v>463322.96027753002</v>
      </c>
      <c r="CQ28" s="9">
        <v>400729.37085534999</v>
      </c>
      <c r="CR28" s="9">
        <v>465735.60285392997</v>
      </c>
      <c r="CS28" s="9">
        <v>457572.09204373998</v>
      </c>
      <c r="CT28" s="9">
        <v>490033.44674066</v>
      </c>
      <c r="CU28" s="9">
        <v>396537.31465282</v>
      </c>
      <c r="CV28" s="9">
        <v>462069.97944541002</v>
      </c>
      <c r="CW28" s="9">
        <v>452089.55178853997</v>
      </c>
      <c r="CX28" s="9">
        <v>455139.77706214</v>
      </c>
      <c r="CY28" s="9">
        <v>515382.33567445999</v>
      </c>
      <c r="CZ28" s="9">
        <v>443470.06473336002</v>
      </c>
      <c r="DA28" s="10">
        <v>459005.33413311001</v>
      </c>
      <c r="DB28" s="10">
        <f t="shared" si="1"/>
        <v>38237100.955681264</v>
      </c>
    </row>
    <row r="29" spans="2:106" x14ac:dyDescent="0.3">
      <c r="B29" s="6">
        <v>10921</v>
      </c>
      <c r="C29" s="9" t="s">
        <v>132</v>
      </c>
      <c r="D29" s="9">
        <v>27</v>
      </c>
      <c r="E29" s="9" t="str">
        <f t="shared" si="0"/>
        <v>S</v>
      </c>
      <c r="F29" s="9">
        <v>432227.27722435998</v>
      </c>
      <c r="G29" s="9">
        <v>401328.14918332</v>
      </c>
      <c r="H29" s="9">
        <v>432236.67258951999</v>
      </c>
      <c r="I29" s="9">
        <v>392585.31149103999</v>
      </c>
      <c r="J29" s="9">
        <v>327603.56217759999</v>
      </c>
      <c r="K29" s="9">
        <v>343087.38905628002</v>
      </c>
      <c r="L29" s="9">
        <v>346590.84106948</v>
      </c>
      <c r="M29" s="9">
        <v>281947.77289496001</v>
      </c>
      <c r="N29" s="9">
        <v>321974.00807411002</v>
      </c>
      <c r="O29" s="9">
        <v>328857.41072411998</v>
      </c>
      <c r="P29" s="9">
        <v>287297.13093201001</v>
      </c>
      <c r="Q29" s="9">
        <v>304890.87327495997</v>
      </c>
      <c r="R29" s="9">
        <v>287595.06118048</v>
      </c>
      <c r="S29" s="9">
        <v>247381.73004786999</v>
      </c>
      <c r="T29" s="9">
        <v>283688.69496553001</v>
      </c>
      <c r="U29" s="9">
        <v>263978.56769562</v>
      </c>
      <c r="V29" s="9">
        <v>257564.79987543999</v>
      </c>
      <c r="W29" s="9">
        <v>267509.29751319002</v>
      </c>
      <c r="X29" s="9">
        <v>243522.51538314999</v>
      </c>
      <c r="Y29" s="9">
        <v>236765.77854132999</v>
      </c>
      <c r="Z29" s="9">
        <v>202923.39351194</v>
      </c>
      <c r="AA29" s="9">
        <v>262202.86030374002</v>
      </c>
      <c r="AB29" s="9">
        <v>237615.11759179999</v>
      </c>
      <c r="AC29" s="9">
        <v>239517.82269483001</v>
      </c>
      <c r="AD29" s="9">
        <v>266983.72759297001</v>
      </c>
      <c r="AE29" s="9">
        <v>243519.76462162001</v>
      </c>
      <c r="AF29" s="9">
        <v>252539.79451524999</v>
      </c>
      <c r="AG29" s="9">
        <v>230500.75647629</v>
      </c>
      <c r="AH29" s="9">
        <v>228791.68598983</v>
      </c>
      <c r="AI29" s="9">
        <v>209645.89578744999</v>
      </c>
      <c r="AJ29" s="9">
        <v>201051.09542180999</v>
      </c>
      <c r="AK29" s="9">
        <v>208626.21124539999</v>
      </c>
      <c r="AL29" s="9">
        <v>231014.12012407999</v>
      </c>
      <c r="AM29" s="9">
        <v>247123.61651697999</v>
      </c>
      <c r="AN29" s="9">
        <v>208473.46520285</v>
      </c>
      <c r="AO29" s="9">
        <v>212041.01893988001</v>
      </c>
      <c r="AP29" s="9">
        <v>204038.06629590999</v>
      </c>
      <c r="AQ29" s="9">
        <v>204381.1207312</v>
      </c>
      <c r="AR29" s="9">
        <v>209732.63240743999</v>
      </c>
      <c r="AS29" s="9">
        <v>214467.42312747001</v>
      </c>
      <c r="AT29" s="9">
        <v>213211.29325988999</v>
      </c>
      <c r="AU29" s="9">
        <v>177003.47037965999</v>
      </c>
      <c r="AV29" s="9">
        <v>192575.71284709999</v>
      </c>
      <c r="AW29" s="9">
        <v>185840.05629578</v>
      </c>
      <c r="AX29" s="9">
        <v>163513.8568292</v>
      </c>
      <c r="AY29" s="9">
        <v>167376.78726611001</v>
      </c>
      <c r="AZ29" s="9">
        <v>191470.57765028</v>
      </c>
      <c r="BA29" s="9">
        <v>162736.87867067</v>
      </c>
      <c r="BB29" s="9">
        <v>170663.87557758999</v>
      </c>
      <c r="BC29" s="9">
        <v>140087.99041977999</v>
      </c>
      <c r="BD29" s="9">
        <v>178978.82906049999</v>
      </c>
      <c r="BE29" s="9">
        <v>224907.51684778999</v>
      </c>
      <c r="BF29" s="9">
        <v>172301.6760566</v>
      </c>
      <c r="BG29" s="9">
        <v>161800.87559742999</v>
      </c>
      <c r="BH29" s="9">
        <v>137350.42162474999</v>
      </c>
      <c r="BI29" s="9">
        <v>144992.52254820001</v>
      </c>
      <c r="BJ29" s="9">
        <v>169499.32613510999</v>
      </c>
      <c r="BK29" s="9">
        <v>142398.29662523</v>
      </c>
      <c r="BL29" s="9">
        <v>189125.69595476001</v>
      </c>
      <c r="BM29" s="9">
        <v>176668.80778134</v>
      </c>
      <c r="BN29" s="9">
        <v>183028.51527368001</v>
      </c>
      <c r="BO29" s="9">
        <v>139906.94211842999</v>
      </c>
      <c r="BP29" s="9">
        <v>171042.78365472</v>
      </c>
      <c r="BQ29" s="9">
        <v>151056.31851206999</v>
      </c>
      <c r="BR29" s="9">
        <v>181100.28840527</v>
      </c>
      <c r="BS29" s="9">
        <v>157088.88895431999</v>
      </c>
      <c r="BT29" s="9">
        <v>139775.06033847001</v>
      </c>
      <c r="BU29" s="9">
        <v>154309.70708826999</v>
      </c>
      <c r="BV29" s="9">
        <v>127249.71401608</v>
      </c>
      <c r="BW29" s="9">
        <v>152299.62574339</v>
      </c>
      <c r="BX29" s="9">
        <v>119693.40022318</v>
      </c>
      <c r="BY29" s="9">
        <v>154650.26703652</v>
      </c>
      <c r="BZ29" s="9">
        <v>151460.93716981</v>
      </c>
      <c r="CA29" s="9">
        <v>115925.36135650999</v>
      </c>
      <c r="CB29" s="9">
        <v>154928.53204433</v>
      </c>
      <c r="CC29" s="9">
        <v>108918.12596663</v>
      </c>
      <c r="CD29" s="9">
        <v>136165.16341245</v>
      </c>
      <c r="CE29" s="9">
        <v>138693.08742811999</v>
      </c>
      <c r="CF29" s="9">
        <v>127484.05319193</v>
      </c>
      <c r="CG29" s="9">
        <v>140982.30344001</v>
      </c>
      <c r="CH29" s="9">
        <v>92618.912134569997</v>
      </c>
      <c r="CI29" s="9">
        <v>156714.36785767</v>
      </c>
      <c r="CJ29" s="9">
        <v>126290.77986325001</v>
      </c>
      <c r="CK29" s="9">
        <v>144712.85315832001</v>
      </c>
      <c r="CL29" s="9">
        <v>86401.588411060002</v>
      </c>
      <c r="CM29" s="9">
        <v>94496.194889899998</v>
      </c>
      <c r="CN29" s="9">
        <v>88870.573988960008</v>
      </c>
      <c r="CO29" s="9">
        <v>113490.46866419</v>
      </c>
      <c r="CP29" s="9">
        <v>103917.07490859</v>
      </c>
      <c r="CQ29" s="9">
        <v>101367.40231357</v>
      </c>
      <c r="CR29" s="9">
        <v>118638.412298</v>
      </c>
      <c r="CS29" s="9">
        <v>109647.99135286</v>
      </c>
      <c r="CT29" s="9">
        <v>85793.02707081</v>
      </c>
      <c r="CU29" s="9">
        <v>106101.16438444</v>
      </c>
      <c r="CV29" s="9">
        <v>131929.04064796001</v>
      </c>
      <c r="CW29" s="9">
        <v>92101.314566640009</v>
      </c>
      <c r="CX29" s="9">
        <v>104800.13612874001</v>
      </c>
      <c r="CY29" s="9">
        <v>94105.084321950009</v>
      </c>
      <c r="CZ29" s="9">
        <v>73091.254430519999</v>
      </c>
      <c r="DA29" s="10">
        <v>59593.943197319997</v>
      </c>
      <c r="DB29" s="10">
        <f t="shared" si="1"/>
        <v>19256767.560384393</v>
      </c>
    </row>
    <row r="30" spans="2:106" x14ac:dyDescent="0.3">
      <c r="B30" s="6">
        <v>10931</v>
      </c>
      <c r="C30" s="9" t="s">
        <v>133</v>
      </c>
      <c r="D30" s="9">
        <v>28</v>
      </c>
      <c r="E30" s="9" t="str">
        <f t="shared" si="0"/>
        <v>S</v>
      </c>
      <c r="F30" s="9">
        <v>212007.24603128</v>
      </c>
      <c r="G30" s="9">
        <v>216743.45894857001</v>
      </c>
      <c r="H30" s="9">
        <v>221930.84995996999</v>
      </c>
      <c r="I30" s="9">
        <v>225227.74656268</v>
      </c>
      <c r="J30" s="9">
        <v>277788.02213534998</v>
      </c>
      <c r="K30" s="9">
        <v>194147.15516584</v>
      </c>
      <c r="L30" s="9">
        <v>230262.9531283</v>
      </c>
      <c r="M30" s="9">
        <v>203048.70272696001</v>
      </c>
      <c r="N30" s="9">
        <v>210586.55732138001</v>
      </c>
      <c r="O30" s="9">
        <v>227875.88084159</v>
      </c>
      <c r="P30" s="9">
        <v>229966.20922975001</v>
      </c>
      <c r="Q30" s="9">
        <v>193540.41546381</v>
      </c>
      <c r="R30" s="9">
        <v>213965.84708886</v>
      </c>
      <c r="S30" s="9">
        <v>226637.92287569001</v>
      </c>
      <c r="T30" s="9">
        <v>208259.15067887001</v>
      </c>
      <c r="U30" s="9">
        <v>235530.98669637</v>
      </c>
      <c r="V30" s="9">
        <v>259777.05622619999</v>
      </c>
      <c r="W30" s="9">
        <v>232248.88948598001</v>
      </c>
      <c r="X30" s="9">
        <v>248017.519596</v>
      </c>
      <c r="Y30" s="9">
        <v>248114.86213753</v>
      </c>
      <c r="Z30" s="9">
        <v>162315.87520657</v>
      </c>
      <c r="AA30" s="9">
        <v>205370.75128004001</v>
      </c>
      <c r="AB30" s="9">
        <v>210680.12955059999</v>
      </c>
      <c r="AC30" s="9">
        <v>224043.49300451999</v>
      </c>
      <c r="AD30" s="9">
        <v>222303.93870838999</v>
      </c>
      <c r="AE30" s="9">
        <v>259442.68933997999</v>
      </c>
      <c r="AF30" s="9">
        <v>210167.32768833</v>
      </c>
      <c r="AG30" s="9">
        <v>233763.48905559999</v>
      </c>
      <c r="AH30" s="9">
        <v>223824.99571710001</v>
      </c>
      <c r="AI30" s="9">
        <v>244212.71245855</v>
      </c>
      <c r="AJ30" s="9">
        <v>192162.96942926999</v>
      </c>
      <c r="AK30" s="9">
        <v>206851.20011696999</v>
      </c>
      <c r="AL30" s="9">
        <v>236084.22980641999</v>
      </c>
      <c r="AM30" s="9">
        <v>193683.81256922</v>
      </c>
      <c r="AN30" s="9">
        <v>233851.71587529001</v>
      </c>
      <c r="AO30" s="9">
        <v>234777.70223972001</v>
      </c>
      <c r="AP30" s="9">
        <v>248015.19702651</v>
      </c>
      <c r="AQ30" s="9">
        <v>227495.83307774999</v>
      </c>
      <c r="AR30" s="9">
        <v>208137.38877652999</v>
      </c>
      <c r="AS30" s="9">
        <v>240769.73907723001</v>
      </c>
      <c r="AT30" s="9">
        <v>281719.32406854001</v>
      </c>
      <c r="AU30" s="9">
        <v>225758.22828338001</v>
      </c>
      <c r="AV30" s="9">
        <v>242554.10649261001</v>
      </c>
      <c r="AW30" s="9">
        <v>237354.22768804</v>
      </c>
      <c r="AX30" s="9">
        <v>208490.18948301999</v>
      </c>
      <c r="AY30" s="9">
        <v>236376.47465305001</v>
      </c>
      <c r="AZ30" s="9">
        <v>183678.07050531</v>
      </c>
      <c r="BA30" s="9">
        <v>227038.29793753999</v>
      </c>
      <c r="BB30" s="9">
        <v>219176.41756028999</v>
      </c>
      <c r="BC30" s="9">
        <v>203321.71222034999</v>
      </c>
      <c r="BD30" s="9">
        <v>203940.12066923</v>
      </c>
      <c r="BE30" s="9">
        <v>244810.25549282</v>
      </c>
      <c r="BF30" s="9">
        <v>245286.58230363001</v>
      </c>
      <c r="BG30" s="9">
        <v>309841.99124745</v>
      </c>
      <c r="BH30" s="9">
        <v>281035.18751049001</v>
      </c>
      <c r="BI30" s="9">
        <v>266922.54639611999</v>
      </c>
      <c r="BJ30" s="9">
        <v>240662.29395639</v>
      </c>
      <c r="BK30" s="9">
        <v>269155.34414507</v>
      </c>
      <c r="BL30" s="9">
        <v>186908.06665217999</v>
      </c>
      <c r="BM30" s="9">
        <v>262806.60729875998</v>
      </c>
      <c r="BN30" s="9">
        <v>205296.51557709</v>
      </c>
      <c r="BO30" s="9">
        <v>244603.06949255001</v>
      </c>
      <c r="BP30" s="9">
        <v>205991.06717763</v>
      </c>
      <c r="BQ30" s="9">
        <v>201507.21917691</v>
      </c>
      <c r="BR30" s="9">
        <v>203185.10966446999</v>
      </c>
      <c r="BS30" s="9">
        <v>210907.91355374001</v>
      </c>
      <c r="BT30" s="9">
        <v>233988.86963293</v>
      </c>
      <c r="BU30" s="9">
        <v>220699.25192196001</v>
      </c>
      <c r="BV30" s="9">
        <v>261045.72827841999</v>
      </c>
      <c r="BW30" s="9">
        <v>242473.88219162999</v>
      </c>
      <c r="BX30" s="9">
        <v>248296.04284886</v>
      </c>
      <c r="BY30" s="9">
        <v>252144.82926755</v>
      </c>
      <c r="BZ30" s="9">
        <v>239161.17602193</v>
      </c>
      <c r="CA30" s="9">
        <v>220778.71582206999</v>
      </c>
      <c r="CB30" s="9">
        <v>309678.99724066001</v>
      </c>
      <c r="CC30" s="9">
        <v>240491.61424890999</v>
      </c>
      <c r="CD30" s="9">
        <v>233061.69017945</v>
      </c>
      <c r="CE30" s="9">
        <v>269440.88011680002</v>
      </c>
      <c r="CF30" s="9">
        <v>234783.79404080001</v>
      </c>
      <c r="CG30" s="9">
        <v>244484.83678991001</v>
      </c>
      <c r="CH30" s="9">
        <v>227500.57578031</v>
      </c>
      <c r="CI30" s="9">
        <v>194465.92997398999</v>
      </c>
      <c r="CJ30" s="9">
        <v>271944.24288313999</v>
      </c>
      <c r="CK30" s="9">
        <v>277113.08769846999</v>
      </c>
      <c r="CL30" s="9">
        <v>251941.81131028</v>
      </c>
      <c r="CM30" s="9">
        <v>285222.94240176998</v>
      </c>
      <c r="CN30" s="9">
        <v>213211.22137295001</v>
      </c>
      <c r="CO30" s="9">
        <v>207510.7728063</v>
      </c>
      <c r="CP30" s="9">
        <v>264229.98920959001</v>
      </c>
      <c r="CQ30" s="9">
        <v>279146.09763810999</v>
      </c>
      <c r="CR30" s="9">
        <v>235917.711958</v>
      </c>
      <c r="CS30" s="9">
        <v>247505.22116883</v>
      </c>
      <c r="CT30" s="9">
        <v>313386.46102309</v>
      </c>
      <c r="CU30" s="9">
        <v>257960.31371585999</v>
      </c>
      <c r="CV30" s="9">
        <v>295940.47527976002</v>
      </c>
      <c r="CW30" s="9">
        <v>306903.46927974001</v>
      </c>
      <c r="CX30" s="9">
        <v>255966.07242735999</v>
      </c>
      <c r="CY30" s="9">
        <v>283015.55166885001</v>
      </c>
      <c r="CZ30" s="9">
        <v>259350.06119080001</v>
      </c>
      <c r="DA30" s="10">
        <v>304530.78799690999</v>
      </c>
      <c r="DB30" s="10">
        <f t="shared" si="1"/>
        <v>23665252.666898221</v>
      </c>
    </row>
    <row r="31" spans="2:106" x14ac:dyDescent="0.3">
      <c r="B31" s="6">
        <v>10932</v>
      </c>
      <c r="C31" s="9" t="s">
        <v>134</v>
      </c>
      <c r="D31" s="9">
        <v>29</v>
      </c>
      <c r="E31" s="9" t="str">
        <f t="shared" si="0"/>
        <v>S</v>
      </c>
      <c r="F31" s="9">
        <v>406288.11838782002</v>
      </c>
      <c r="G31" s="9">
        <v>394686.42417973001</v>
      </c>
      <c r="H31" s="9">
        <v>402182.1213388</v>
      </c>
      <c r="I31" s="9">
        <v>385237.51635732001</v>
      </c>
      <c r="J31" s="9">
        <v>381008.58578375011</v>
      </c>
      <c r="K31" s="9">
        <v>376857.00678991998</v>
      </c>
      <c r="L31" s="9">
        <v>335429.56237775</v>
      </c>
      <c r="M31" s="9">
        <v>335666.06189680001</v>
      </c>
      <c r="N31" s="9">
        <v>347754.76877584</v>
      </c>
      <c r="O31" s="9">
        <v>328146.7985647</v>
      </c>
      <c r="P31" s="9">
        <v>323938.04939301999</v>
      </c>
      <c r="Q31" s="9">
        <v>328451.54759231</v>
      </c>
      <c r="R31" s="9">
        <v>305095.92622547998</v>
      </c>
      <c r="S31" s="9">
        <v>299309.99876397999</v>
      </c>
      <c r="T31" s="9">
        <v>320162.04184597998</v>
      </c>
      <c r="U31" s="9">
        <v>305278.89736234001</v>
      </c>
      <c r="V31" s="9">
        <v>259990.27054753</v>
      </c>
      <c r="W31" s="9">
        <v>290678.49737977999</v>
      </c>
      <c r="X31" s="9">
        <v>335968.64810533001</v>
      </c>
      <c r="Y31" s="9">
        <v>270693.03464808001</v>
      </c>
      <c r="Z31" s="9">
        <v>273699.72269293998</v>
      </c>
      <c r="AA31" s="9">
        <v>302482.86558257003</v>
      </c>
      <c r="AB31" s="9">
        <v>269239.49900522002</v>
      </c>
      <c r="AC31" s="9">
        <v>286985.41638289997</v>
      </c>
      <c r="AD31" s="9">
        <v>266514.58384023001</v>
      </c>
      <c r="AE31" s="9">
        <v>307341.56032588001</v>
      </c>
      <c r="AF31" s="9">
        <v>293159.77445185999</v>
      </c>
      <c r="AG31" s="9">
        <v>283131.43534053001</v>
      </c>
      <c r="AH31" s="9">
        <v>256599.47984233001</v>
      </c>
      <c r="AI31" s="9">
        <v>245403.98581739</v>
      </c>
      <c r="AJ31" s="9">
        <v>267191.44490643998</v>
      </c>
      <c r="AK31" s="9">
        <v>256974.03801634</v>
      </c>
      <c r="AL31" s="9">
        <v>303356.22485911998</v>
      </c>
      <c r="AM31" s="9">
        <v>269211.30872705998</v>
      </c>
      <c r="AN31" s="9">
        <v>284043.37586421001</v>
      </c>
      <c r="AO31" s="9">
        <v>267845.40142913</v>
      </c>
      <c r="AP31" s="9">
        <v>259759.25406556</v>
      </c>
      <c r="AQ31" s="9">
        <v>247566.11065352999</v>
      </c>
      <c r="AR31" s="9">
        <v>252769.28061039999</v>
      </c>
      <c r="AS31" s="9">
        <v>289924.29504334001</v>
      </c>
      <c r="AT31" s="9">
        <v>293338.74819791998</v>
      </c>
      <c r="AU31" s="9">
        <v>267110.03296757</v>
      </c>
      <c r="AV31" s="9">
        <v>248856.34053809999</v>
      </c>
      <c r="AW31" s="9">
        <v>243681.39854538001</v>
      </c>
      <c r="AX31" s="9">
        <v>254141.56068806999</v>
      </c>
      <c r="AY31" s="9">
        <v>217469.35163913001</v>
      </c>
      <c r="AZ31" s="9">
        <v>239567.07925399</v>
      </c>
      <c r="BA31" s="9">
        <v>244950.98061532999</v>
      </c>
      <c r="BB31" s="9">
        <v>252850.04694808999</v>
      </c>
      <c r="BC31" s="9">
        <v>223684.91776762999</v>
      </c>
      <c r="BD31" s="9">
        <v>232776.05186460001</v>
      </c>
      <c r="BE31" s="9">
        <v>260652.84165739999</v>
      </c>
      <c r="BF31" s="9">
        <v>241388.25075258999</v>
      </c>
      <c r="BG31" s="9">
        <v>224123.59123714999</v>
      </c>
      <c r="BH31" s="9">
        <v>204193.83750135</v>
      </c>
      <c r="BI31" s="9">
        <v>206655.07005524999</v>
      </c>
      <c r="BJ31" s="9">
        <v>217498.42967256001</v>
      </c>
      <c r="BK31" s="9">
        <v>226605.62197111</v>
      </c>
      <c r="BL31" s="9">
        <v>218458.15387046</v>
      </c>
      <c r="BM31" s="9">
        <v>208396.28560852</v>
      </c>
      <c r="BN31" s="9">
        <v>240130.39328329</v>
      </c>
      <c r="BO31" s="9">
        <v>238436.64018248001</v>
      </c>
      <c r="BP31" s="9">
        <v>213661.44097498999</v>
      </c>
      <c r="BQ31" s="9">
        <v>226216.27960014</v>
      </c>
      <c r="BR31" s="9">
        <v>228533.83317540001</v>
      </c>
      <c r="BS31" s="9">
        <v>243644.06280109999</v>
      </c>
      <c r="BT31" s="9">
        <v>207023.05494196</v>
      </c>
      <c r="BU31" s="9">
        <v>221318.17896163001</v>
      </c>
      <c r="BV31" s="9">
        <v>215547.71126046</v>
      </c>
      <c r="BW31" s="9">
        <v>180121.20174660001</v>
      </c>
      <c r="BX31" s="9">
        <v>208587.60628040001</v>
      </c>
      <c r="BY31" s="9">
        <v>186072.67571578</v>
      </c>
      <c r="BZ31" s="9">
        <v>220813.13054386</v>
      </c>
      <c r="CA31" s="9">
        <v>190409.89483407</v>
      </c>
      <c r="CB31" s="9">
        <v>196758.18479652001</v>
      </c>
      <c r="CC31" s="9">
        <v>199062.62198048999</v>
      </c>
      <c r="CD31" s="9">
        <v>208024.3410895</v>
      </c>
      <c r="CE31" s="9">
        <v>202025.92276881001</v>
      </c>
      <c r="CF31" s="9">
        <v>223042.76382455</v>
      </c>
      <c r="CG31" s="9">
        <v>192071.73406412001</v>
      </c>
      <c r="CH31" s="9">
        <v>156094.03249206001</v>
      </c>
      <c r="CI31" s="9">
        <v>186679.10378182001</v>
      </c>
      <c r="CJ31" s="9">
        <v>165148.44519065999</v>
      </c>
      <c r="CK31" s="9">
        <v>194972.33477826</v>
      </c>
      <c r="CL31" s="9">
        <v>189842.88866515999</v>
      </c>
      <c r="CM31" s="9">
        <v>196041.54549018</v>
      </c>
      <c r="CN31" s="9">
        <v>182862.26986028001</v>
      </c>
      <c r="CO31" s="9">
        <v>189786.30155795001</v>
      </c>
      <c r="CP31" s="9">
        <v>189855.3375425</v>
      </c>
      <c r="CQ31" s="9">
        <v>210399.60397152</v>
      </c>
      <c r="CR31" s="9">
        <v>194964.36720010001</v>
      </c>
      <c r="CS31" s="9">
        <v>198859.69457938999</v>
      </c>
      <c r="CT31" s="9">
        <v>177638.62020060001</v>
      </c>
      <c r="CU31" s="9">
        <v>189410.89804658</v>
      </c>
      <c r="CV31" s="9">
        <v>170234.81758768999</v>
      </c>
      <c r="CW31" s="9">
        <v>168016.49457215</v>
      </c>
      <c r="CX31" s="9">
        <v>179918.42234985999</v>
      </c>
      <c r="CY31" s="9">
        <v>184774.32759850999</v>
      </c>
      <c r="CZ31" s="9">
        <v>125029.64128724</v>
      </c>
      <c r="DA31" s="10">
        <v>138744.04399859</v>
      </c>
      <c r="DB31" s="10">
        <f t="shared" si="1"/>
        <v>24773196.388702687</v>
      </c>
    </row>
    <row r="32" spans="2:106" x14ac:dyDescent="0.3">
      <c r="B32" s="6">
        <v>10933</v>
      </c>
      <c r="C32" s="9" t="s">
        <v>135</v>
      </c>
      <c r="D32" s="9">
        <v>30</v>
      </c>
      <c r="E32" s="9" t="str">
        <f t="shared" si="0"/>
        <v>S</v>
      </c>
      <c r="F32" s="9">
        <v>365826.14695107</v>
      </c>
      <c r="G32" s="9">
        <v>335266.30495283997</v>
      </c>
      <c r="H32" s="9">
        <v>373164.76043137</v>
      </c>
      <c r="I32" s="9">
        <v>338034.51150331</v>
      </c>
      <c r="J32" s="9">
        <v>296653.85625392001</v>
      </c>
      <c r="K32" s="9">
        <v>303240.59359917999</v>
      </c>
      <c r="L32" s="9">
        <v>268293.73138958</v>
      </c>
      <c r="M32" s="9">
        <v>266519.38402214</v>
      </c>
      <c r="N32" s="9">
        <v>270348.30617987999</v>
      </c>
      <c r="O32" s="9">
        <v>276214.99094619998</v>
      </c>
      <c r="P32" s="9">
        <v>287615.66164096002</v>
      </c>
      <c r="Q32" s="9">
        <v>274488.55741900002</v>
      </c>
      <c r="R32" s="9">
        <v>243652.24391595001</v>
      </c>
      <c r="S32" s="9">
        <v>249929.00962600001</v>
      </c>
      <c r="T32" s="9">
        <v>253437.18068170999</v>
      </c>
      <c r="U32" s="9">
        <v>219549.16915616</v>
      </c>
      <c r="V32" s="9">
        <v>248707.76937123999</v>
      </c>
      <c r="W32" s="9">
        <v>249890.75315132001</v>
      </c>
      <c r="X32" s="9">
        <v>240531.11433441</v>
      </c>
      <c r="Y32" s="9">
        <v>206145.32843492</v>
      </c>
      <c r="Z32" s="9">
        <v>219859.51074165999</v>
      </c>
      <c r="AA32" s="9">
        <v>253538.80586861001</v>
      </c>
      <c r="AB32" s="9">
        <v>206891.35421108</v>
      </c>
      <c r="AC32" s="9">
        <v>224917.37114376001</v>
      </c>
      <c r="AD32" s="9">
        <v>218485.98627855</v>
      </c>
      <c r="AE32" s="9">
        <v>206853.56237609001</v>
      </c>
      <c r="AF32" s="9">
        <v>240174.66999055</v>
      </c>
      <c r="AG32" s="9">
        <v>203765.05386022001</v>
      </c>
      <c r="AH32" s="9">
        <v>199566.14710942999</v>
      </c>
      <c r="AI32" s="9">
        <v>194033.89017078999</v>
      </c>
      <c r="AJ32" s="9">
        <v>217131.01068584001</v>
      </c>
      <c r="AK32" s="9">
        <v>205705.44901642</v>
      </c>
      <c r="AL32" s="9">
        <v>214013.79225706999</v>
      </c>
      <c r="AM32" s="9">
        <v>216584.14598139</v>
      </c>
      <c r="AN32" s="9">
        <v>194377.24152246001</v>
      </c>
      <c r="AO32" s="9">
        <v>204366.89168068001</v>
      </c>
      <c r="AP32" s="9">
        <v>224054.01595981</v>
      </c>
      <c r="AQ32" s="9">
        <v>219921.88304198001</v>
      </c>
      <c r="AR32" s="9">
        <v>228477.76391596001</v>
      </c>
      <c r="AS32" s="9">
        <v>224499.14066367</v>
      </c>
      <c r="AT32" s="9">
        <v>223096.37795649999</v>
      </c>
      <c r="AU32" s="9">
        <v>226704.38989317001</v>
      </c>
      <c r="AV32" s="9">
        <v>191593.11349737001</v>
      </c>
      <c r="AW32" s="9">
        <v>200371.09718886</v>
      </c>
      <c r="AX32" s="9">
        <v>206156.72324354999</v>
      </c>
      <c r="AY32" s="9">
        <v>166940.58057319999</v>
      </c>
      <c r="AZ32" s="9">
        <v>157953.1191632</v>
      </c>
      <c r="BA32" s="9">
        <v>182738.06408996999</v>
      </c>
      <c r="BB32" s="9">
        <v>189928.62708358999</v>
      </c>
      <c r="BC32" s="9">
        <v>155689.16354941999</v>
      </c>
      <c r="BD32" s="9">
        <v>171618.24778169999</v>
      </c>
      <c r="BE32" s="9">
        <v>219204.81270785999</v>
      </c>
      <c r="BF32" s="9">
        <v>198106.54728731999</v>
      </c>
      <c r="BG32" s="9">
        <v>192368.36873918</v>
      </c>
      <c r="BH32" s="9">
        <v>176709.35472569999</v>
      </c>
      <c r="BI32" s="9">
        <v>171335.78943248</v>
      </c>
      <c r="BJ32" s="9">
        <v>179886.08982744001</v>
      </c>
      <c r="BK32" s="9">
        <v>173628.61487319</v>
      </c>
      <c r="BL32" s="9">
        <v>169055.62405963</v>
      </c>
      <c r="BM32" s="9">
        <v>184805.40617125999</v>
      </c>
      <c r="BN32" s="9">
        <v>168157.55082912001</v>
      </c>
      <c r="BO32" s="9">
        <v>151675.20700481001</v>
      </c>
      <c r="BP32" s="9">
        <v>160458.89729200999</v>
      </c>
      <c r="BQ32" s="9">
        <v>143159.31176473</v>
      </c>
      <c r="BR32" s="9">
        <v>172861.87390743999</v>
      </c>
      <c r="BS32" s="9">
        <v>183717.72860318</v>
      </c>
      <c r="BT32" s="9">
        <v>156645.63096104001</v>
      </c>
      <c r="BU32" s="9">
        <v>154143.07404380999</v>
      </c>
      <c r="BV32" s="9">
        <v>187152.56736163</v>
      </c>
      <c r="BW32" s="9">
        <v>143542.07621643</v>
      </c>
      <c r="BX32" s="9">
        <v>174577.16813020001</v>
      </c>
      <c r="BY32" s="9">
        <v>193160.40653092001</v>
      </c>
      <c r="BZ32" s="9">
        <v>161421.79329718999</v>
      </c>
      <c r="CA32" s="9">
        <v>178607.50149279999</v>
      </c>
      <c r="CB32" s="9">
        <v>170202.85084303</v>
      </c>
      <c r="CC32" s="9">
        <v>155829.07252655999</v>
      </c>
      <c r="CD32" s="9">
        <v>162855.86485382001</v>
      </c>
      <c r="CE32" s="9">
        <v>162139.10432896001</v>
      </c>
      <c r="CF32" s="9">
        <v>158962.21469501001</v>
      </c>
      <c r="CG32" s="9">
        <v>164851.24268525001</v>
      </c>
      <c r="CH32" s="9">
        <v>131080.93402936001</v>
      </c>
      <c r="CI32" s="9">
        <v>146894.07682662999</v>
      </c>
      <c r="CJ32" s="9">
        <v>135414.0238659</v>
      </c>
      <c r="CK32" s="9">
        <v>126259.6449209</v>
      </c>
      <c r="CL32" s="9">
        <v>135828.57916862</v>
      </c>
      <c r="CM32" s="9">
        <v>125263.03935915</v>
      </c>
      <c r="CN32" s="9">
        <v>129534.96189181</v>
      </c>
      <c r="CO32" s="9">
        <v>142316.76556920999</v>
      </c>
      <c r="CP32" s="9">
        <v>130313.64253883999</v>
      </c>
      <c r="CQ32" s="9">
        <v>149918.6416152</v>
      </c>
      <c r="CR32" s="9">
        <v>160634.32256535999</v>
      </c>
      <c r="CS32" s="9">
        <v>166888.30859448001</v>
      </c>
      <c r="CT32" s="9">
        <v>145701.71123158</v>
      </c>
      <c r="CU32" s="9">
        <v>146040.93907076001</v>
      </c>
      <c r="CV32" s="9">
        <v>122647.50163635</v>
      </c>
      <c r="CW32" s="9">
        <v>120306.77017335</v>
      </c>
      <c r="CX32" s="9">
        <v>113169.69603591</v>
      </c>
      <c r="CY32" s="9">
        <v>134224.44806793</v>
      </c>
      <c r="CZ32" s="9">
        <v>85620.154441980005</v>
      </c>
      <c r="DA32" s="10">
        <v>76184.466953119991</v>
      </c>
      <c r="DB32" s="10">
        <f t="shared" si="1"/>
        <v>19550980.938206155</v>
      </c>
    </row>
    <row r="33" spans="2:106" x14ac:dyDescent="0.3">
      <c r="B33" s="6">
        <v>10934</v>
      </c>
      <c r="C33" s="9" t="s">
        <v>136</v>
      </c>
      <c r="D33" s="9">
        <v>31</v>
      </c>
      <c r="E33" s="9" t="str">
        <f t="shared" si="0"/>
        <v>S</v>
      </c>
      <c r="F33" s="9">
        <v>576542.85401766002</v>
      </c>
      <c r="G33" s="9">
        <v>574791.62360799999</v>
      </c>
      <c r="H33" s="9">
        <v>579173.6932938</v>
      </c>
      <c r="I33" s="9">
        <v>545115.28431079001</v>
      </c>
      <c r="J33" s="9">
        <v>531283.97359095002</v>
      </c>
      <c r="K33" s="9">
        <v>464816.68106435001</v>
      </c>
      <c r="L33" s="9">
        <v>470306.01562046999</v>
      </c>
      <c r="M33" s="9">
        <v>473363.93532659003</v>
      </c>
      <c r="N33" s="9">
        <v>473311.036165</v>
      </c>
      <c r="O33" s="9">
        <v>473449.49731405999</v>
      </c>
      <c r="P33" s="9">
        <v>493095.96905999997</v>
      </c>
      <c r="Q33" s="9">
        <v>410536.96655486</v>
      </c>
      <c r="R33" s="9">
        <v>396631.80674803001</v>
      </c>
      <c r="S33" s="9">
        <v>415539.19864974002</v>
      </c>
      <c r="T33" s="9">
        <v>436813.33615722001</v>
      </c>
      <c r="U33" s="9">
        <v>381595.12141234003</v>
      </c>
      <c r="V33" s="9">
        <v>397698.15545578999</v>
      </c>
      <c r="W33" s="9">
        <v>379773.47847059998</v>
      </c>
      <c r="X33" s="9">
        <v>411476.74469550001</v>
      </c>
      <c r="Y33" s="9">
        <v>356104.77840676002</v>
      </c>
      <c r="Z33" s="9">
        <v>355793.57711975003</v>
      </c>
      <c r="AA33" s="9">
        <v>383036.80470195011</v>
      </c>
      <c r="AB33" s="9">
        <v>356427.19404070999</v>
      </c>
      <c r="AC33" s="9">
        <v>327402.90302944003</v>
      </c>
      <c r="AD33" s="9">
        <v>332234.56883642002</v>
      </c>
      <c r="AE33" s="9">
        <v>386743.48861354002</v>
      </c>
      <c r="AF33" s="9">
        <v>371242.44162403001</v>
      </c>
      <c r="AG33" s="9">
        <v>316440.50477454998</v>
      </c>
      <c r="AH33" s="9">
        <v>324962.09820841003</v>
      </c>
      <c r="AI33" s="9">
        <v>299673.21245204</v>
      </c>
      <c r="AJ33" s="9">
        <v>301764.21890371997</v>
      </c>
      <c r="AK33" s="9">
        <v>276138.63619505998</v>
      </c>
      <c r="AL33" s="9">
        <v>322619.55083553999</v>
      </c>
      <c r="AM33" s="9">
        <v>354266.36114405002</v>
      </c>
      <c r="AN33" s="9">
        <v>299602.62697782001</v>
      </c>
      <c r="AO33" s="9">
        <v>308421.99061799003</v>
      </c>
      <c r="AP33" s="9">
        <v>320140.84407678002</v>
      </c>
      <c r="AQ33" s="9">
        <v>287128.14055115997</v>
      </c>
      <c r="AR33" s="9">
        <v>306992.11680527998</v>
      </c>
      <c r="AS33" s="9">
        <v>338487.82861666998</v>
      </c>
      <c r="AT33" s="9">
        <v>306837.32013214001</v>
      </c>
      <c r="AU33" s="9">
        <v>292317.10549837002</v>
      </c>
      <c r="AV33" s="9">
        <v>277633.47209290002</v>
      </c>
      <c r="AW33" s="9">
        <v>307058.40974244999</v>
      </c>
      <c r="AX33" s="9">
        <v>263277.83829500002</v>
      </c>
      <c r="AY33" s="9">
        <v>253149.84243193999</v>
      </c>
      <c r="AZ33" s="9">
        <v>254731.10644239999</v>
      </c>
      <c r="BA33" s="9">
        <v>232521.46536884</v>
      </c>
      <c r="BB33" s="9">
        <v>248071.81545527</v>
      </c>
      <c r="BC33" s="9">
        <v>243423.95386499999</v>
      </c>
      <c r="BD33" s="9">
        <v>271594.57862891001</v>
      </c>
      <c r="BE33" s="9">
        <v>279905.4492869</v>
      </c>
      <c r="BF33" s="9">
        <v>263217.07813054998</v>
      </c>
      <c r="BG33" s="9">
        <v>244140.30970064001</v>
      </c>
      <c r="BH33" s="9">
        <v>191244.40162089001</v>
      </c>
      <c r="BI33" s="9">
        <v>228969.62120674</v>
      </c>
      <c r="BJ33" s="9">
        <v>237980.85602747</v>
      </c>
      <c r="BK33" s="9">
        <v>224581.24620980999</v>
      </c>
      <c r="BL33" s="9">
        <v>256782.53020971999</v>
      </c>
      <c r="BM33" s="9">
        <v>266614.52200072003</v>
      </c>
      <c r="BN33" s="9">
        <v>245593.94701691999</v>
      </c>
      <c r="BO33" s="9">
        <v>242139.31110602</v>
      </c>
      <c r="BP33" s="9">
        <v>187405.24146694</v>
      </c>
      <c r="BQ33" s="9">
        <v>239435.09022290001</v>
      </c>
      <c r="BR33" s="9">
        <v>262054.68337801</v>
      </c>
      <c r="BS33" s="9">
        <v>250962.94695978999</v>
      </c>
      <c r="BT33" s="9">
        <v>201889.30175022999</v>
      </c>
      <c r="BU33" s="9">
        <v>214787.46056097001</v>
      </c>
      <c r="BV33" s="9">
        <v>211690.24499866</v>
      </c>
      <c r="BW33" s="9">
        <v>181993.59161564999</v>
      </c>
      <c r="BX33" s="9">
        <v>208192.43702948</v>
      </c>
      <c r="BY33" s="9">
        <v>201352.16854183999</v>
      </c>
      <c r="BZ33" s="9">
        <v>228121.7198814</v>
      </c>
      <c r="CA33" s="9">
        <v>171145.43123658001</v>
      </c>
      <c r="CB33" s="9">
        <v>205680.41941686001</v>
      </c>
      <c r="CC33" s="9">
        <v>172247.00343396</v>
      </c>
      <c r="CD33" s="9">
        <v>187376.84024394001</v>
      </c>
      <c r="CE33" s="9">
        <v>176521.59013688</v>
      </c>
      <c r="CF33" s="9">
        <v>158527.02481045999</v>
      </c>
      <c r="CG33" s="9">
        <v>182197.32166309</v>
      </c>
      <c r="CH33" s="9">
        <v>155189.02707715001</v>
      </c>
      <c r="CI33" s="9">
        <v>184259.14796939</v>
      </c>
      <c r="CJ33" s="9">
        <v>197842.32904283999</v>
      </c>
      <c r="CK33" s="9">
        <v>183862.18846196</v>
      </c>
      <c r="CL33" s="9">
        <v>142185.34337652</v>
      </c>
      <c r="CM33" s="9">
        <v>168311.44987275</v>
      </c>
      <c r="CN33" s="9">
        <v>136415.65400370001</v>
      </c>
      <c r="CO33" s="9">
        <v>137635.69464905001</v>
      </c>
      <c r="CP33" s="9">
        <v>171318.1443367</v>
      </c>
      <c r="CQ33" s="9">
        <v>148829.14167862001</v>
      </c>
      <c r="CR33" s="9">
        <v>170111.88162716999</v>
      </c>
      <c r="CS33" s="9">
        <v>151759.38514855999</v>
      </c>
      <c r="CT33" s="9">
        <v>132191.65622703999</v>
      </c>
      <c r="CU33" s="9">
        <v>142511.34922792</v>
      </c>
      <c r="CV33" s="9">
        <v>152493.31462505</v>
      </c>
      <c r="CW33" s="9">
        <v>94107.076289529999</v>
      </c>
      <c r="CX33" s="9">
        <v>137660.87969346999</v>
      </c>
      <c r="CY33" s="9">
        <v>127757.0318392</v>
      </c>
      <c r="CZ33" s="9">
        <v>123559.46805489001</v>
      </c>
      <c r="DA33" s="10">
        <v>89555.571988669995</v>
      </c>
      <c r="DB33" s="10">
        <f t="shared" si="1"/>
        <v>28031861.691054847</v>
      </c>
    </row>
    <row r="34" spans="2:106" x14ac:dyDescent="0.3">
      <c r="B34" s="6">
        <v>10935</v>
      </c>
      <c r="C34" s="9" t="s">
        <v>137</v>
      </c>
      <c r="D34" s="9">
        <v>32</v>
      </c>
      <c r="E34" s="9" t="str">
        <f t="shared" si="0"/>
        <v>S</v>
      </c>
      <c r="F34" s="9">
        <v>469465.36163318</v>
      </c>
      <c r="G34" s="9">
        <v>457320.66199619998</v>
      </c>
      <c r="H34" s="9">
        <v>485516.31545021001</v>
      </c>
      <c r="I34" s="9">
        <v>432667.23795675999</v>
      </c>
      <c r="J34" s="9">
        <v>395793.04574044998</v>
      </c>
      <c r="K34" s="9">
        <v>382411.07792772999</v>
      </c>
      <c r="L34" s="9">
        <v>339641.69711015001</v>
      </c>
      <c r="M34" s="9">
        <v>387823.15273068001</v>
      </c>
      <c r="N34" s="9">
        <v>365063.08169647999</v>
      </c>
      <c r="O34" s="9">
        <v>350357.66942049999</v>
      </c>
      <c r="P34" s="9">
        <v>353040.55309219001</v>
      </c>
      <c r="Q34" s="9">
        <v>307998.39396819001</v>
      </c>
      <c r="R34" s="9">
        <v>302710.46637838002</v>
      </c>
      <c r="S34" s="9">
        <v>302471.75104826997</v>
      </c>
      <c r="T34" s="9">
        <v>306300.64887878002</v>
      </c>
      <c r="U34" s="9">
        <v>286016.76978272002</v>
      </c>
      <c r="V34" s="9">
        <v>290154.36640156002</v>
      </c>
      <c r="W34" s="9">
        <v>285256.75969710998</v>
      </c>
      <c r="X34" s="9">
        <v>268348.92863431002</v>
      </c>
      <c r="Y34" s="9">
        <v>255367.22316728</v>
      </c>
      <c r="Z34" s="9">
        <v>224805.41006324999</v>
      </c>
      <c r="AA34" s="9">
        <v>273161.22137892002</v>
      </c>
      <c r="AB34" s="9">
        <v>267441.65464745997</v>
      </c>
      <c r="AC34" s="9">
        <v>270841.45478858001</v>
      </c>
      <c r="AD34" s="9">
        <v>276248.95544415002</v>
      </c>
      <c r="AE34" s="9">
        <v>287356.79701425001</v>
      </c>
      <c r="AF34" s="9">
        <v>250672.95545763001</v>
      </c>
      <c r="AG34" s="9">
        <v>269976.53897287999</v>
      </c>
      <c r="AH34" s="9">
        <v>264727.95269931998</v>
      </c>
      <c r="AI34" s="9">
        <v>236307.05798139999</v>
      </c>
      <c r="AJ34" s="9">
        <v>253981.40307475001</v>
      </c>
      <c r="AK34" s="9">
        <v>181291.84698602001</v>
      </c>
      <c r="AL34" s="9">
        <v>220286.95646700999</v>
      </c>
      <c r="AM34" s="9">
        <v>218983.74622353999</v>
      </c>
      <c r="AN34" s="9">
        <v>234410.77462136</v>
      </c>
      <c r="AO34" s="9">
        <v>234797.4408292</v>
      </c>
      <c r="AP34" s="9">
        <v>203952.97596837999</v>
      </c>
      <c r="AQ34" s="9">
        <v>197441.30466056001</v>
      </c>
      <c r="AR34" s="9">
        <v>242936.31960814999</v>
      </c>
      <c r="AS34" s="9">
        <v>219499.13093218001</v>
      </c>
      <c r="AT34" s="9">
        <v>242707.69831198</v>
      </c>
      <c r="AU34" s="9">
        <v>230960.44802054</v>
      </c>
      <c r="AV34" s="9">
        <v>224646.35993019</v>
      </c>
      <c r="AW34" s="9">
        <v>225641.95606922</v>
      </c>
      <c r="AX34" s="9">
        <v>214550.62052408999</v>
      </c>
      <c r="AY34" s="9">
        <v>179322.93182920001</v>
      </c>
      <c r="AZ34" s="9">
        <v>229691.31523412999</v>
      </c>
      <c r="BA34" s="9">
        <v>184097.72210295999</v>
      </c>
      <c r="BB34" s="9">
        <v>198720.40526889</v>
      </c>
      <c r="BC34" s="9">
        <v>182197.4461387</v>
      </c>
      <c r="BD34" s="9">
        <v>197824.26628822001</v>
      </c>
      <c r="BE34" s="9">
        <v>193788.61386022001</v>
      </c>
      <c r="BF34" s="9">
        <v>191724.63958965</v>
      </c>
      <c r="BG34" s="9">
        <v>192320.07095107</v>
      </c>
      <c r="BH34" s="9">
        <v>186611.04679595999</v>
      </c>
      <c r="BI34" s="9">
        <v>161058.42636104999</v>
      </c>
      <c r="BJ34" s="9">
        <v>169420.94928175001</v>
      </c>
      <c r="BK34" s="9">
        <v>186894.19680937001</v>
      </c>
      <c r="BL34" s="9">
        <v>181529.48961811999</v>
      </c>
      <c r="BM34" s="9">
        <v>194272.30089757001</v>
      </c>
      <c r="BN34" s="9">
        <v>182623.96975369999</v>
      </c>
      <c r="BO34" s="9">
        <v>173782.18891080999</v>
      </c>
      <c r="BP34" s="9">
        <v>161143.98883797001</v>
      </c>
      <c r="BQ34" s="9">
        <v>176595.58212010001</v>
      </c>
      <c r="BR34" s="9">
        <v>195424.02569238</v>
      </c>
      <c r="BS34" s="9">
        <v>190025.40059420999</v>
      </c>
      <c r="BT34" s="9">
        <v>173950.22559409999</v>
      </c>
      <c r="BU34" s="9">
        <v>158145.14957785001</v>
      </c>
      <c r="BV34" s="9">
        <v>169456.15404046999</v>
      </c>
      <c r="BW34" s="9">
        <v>168355.50854355001</v>
      </c>
      <c r="BX34" s="9">
        <v>178125.72576018999</v>
      </c>
      <c r="BY34" s="9">
        <v>152087.32396119001</v>
      </c>
      <c r="BZ34" s="9">
        <v>174261.00368428999</v>
      </c>
      <c r="CA34" s="9">
        <v>132203.09266505999</v>
      </c>
      <c r="CB34" s="9">
        <v>165919.33809216999</v>
      </c>
      <c r="CC34" s="9">
        <v>160731.78204610001</v>
      </c>
      <c r="CD34" s="9">
        <v>157535.72884055</v>
      </c>
      <c r="CE34" s="9">
        <v>171338.40128352999</v>
      </c>
      <c r="CF34" s="9">
        <v>167134.95004317001</v>
      </c>
      <c r="CG34" s="9">
        <v>120347.08147835</v>
      </c>
      <c r="CH34" s="9">
        <v>143261.57889932001</v>
      </c>
      <c r="CI34" s="9">
        <v>136976.56336746999</v>
      </c>
      <c r="CJ34" s="9">
        <v>139782.94465272001</v>
      </c>
      <c r="CK34" s="9">
        <v>169751.05288127001</v>
      </c>
      <c r="CL34" s="9">
        <v>180409.04838858999</v>
      </c>
      <c r="CM34" s="9">
        <v>143986.45027156</v>
      </c>
      <c r="CN34" s="9">
        <v>119870.73047392</v>
      </c>
      <c r="CO34" s="9">
        <v>149493.29539747999</v>
      </c>
      <c r="CP34" s="9">
        <v>155795.89717730001</v>
      </c>
      <c r="CQ34" s="9">
        <v>150090.20815302001</v>
      </c>
      <c r="CR34" s="9">
        <v>148433.08688717999</v>
      </c>
      <c r="CS34" s="9">
        <v>140262.76143478</v>
      </c>
      <c r="CT34" s="9">
        <v>124469.49715744999</v>
      </c>
      <c r="CU34" s="9">
        <v>128615.17947339</v>
      </c>
      <c r="CV34" s="9">
        <v>147686.28512332001</v>
      </c>
      <c r="CW34" s="9">
        <v>148388.99221763</v>
      </c>
      <c r="CX34" s="9">
        <v>122650.75669163</v>
      </c>
      <c r="CY34" s="9">
        <v>151118.10193251999</v>
      </c>
      <c r="CZ34" s="9">
        <v>114521.62707351999</v>
      </c>
      <c r="DA34" s="10">
        <v>141064.69263804</v>
      </c>
      <c r="DB34" s="10">
        <f t="shared" si="1"/>
        <v>22006643.336224858</v>
      </c>
    </row>
    <row r="35" spans="2:106" x14ac:dyDescent="0.3">
      <c r="B35" s="6">
        <v>10936</v>
      </c>
      <c r="C35" s="9" t="s">
        <v>138</v>
      </c>
      <c r="D35" s="9">
        <v>33</v>
      </c>
      <c r="E35" s="9" t="str">
        <f t="shared" si="0"/>
        <v>S</v>
      </c>
      <c r="F35" s="9">
        <v>20378.423551669999</v>
      </c>
      <c r="G35" s="9">
        <v>25984.572001929999</v>
      </c>
      <c r="H35" s="9">
        <v>24947.426943440001</v>
      </c>
      <c r="I35" s="9">
        <v>18929.325087509998</v>
      </c>
      <c r="J35" s="9">
        <v>25829.08490527</v>
      </c>
      <c r="K35" s="9">
        <v>34511.462028720001</v>
      </c>
      <c r="L35" s="9">
        <v>33677.440969399999</v>
      </c>
      <c r="M35" s="9">
        <v>28734.65693773</v>
      </c>
      <c r="N35" s="9">
        <v>24368.542372650001</v>
      </c>
      <c r="O35" s="9">
        <v>40930.66507522</v>
      </c>
      <c r="P35" s="9">
        <v>39671.80118545</v>
      </c>
      <c r="Q35" s="9">
        <v>23933.656897879999</v>
      </c>
      <c r="R35" s="9">
        <v>45505.486230150003</v>
      </c>
      <c r="S35" s="9">
        <v>36320.403720770002</v>
      </c>
      <c r="T35" s="9">
        <v>29706.147321420001</v>
      </c>
      <c r="U35" s="9">
        <v>55430.3269956</v>
      </c>
      <c r="V35" s="9">
        <v>47008.347725790001</v>
      </c>
      <c r="W35" s="9">
        <v>45641.829203100002</v>
      </c>
      <c r="X35" s="9">
        <v>29999.177088789998</v>
      </c>
      <c r="Y35" s="9">
        <v>20693.129793579999</v>
      </c>
      <c r="Z35" s="9">
        <v>36218.513207080003</v>
      </c>
      <c r="AA35" s="9">
        <v>50139.531939629996</v>
      </c>
      <c r="AB35" s="9">
        <v>43971.636152179999</v>
      </c>
      <c r="AC35" s="9">
        <v>39171.621106999999</v>
      </c>
      <c r="AD35" s="9">
        <v>56892.950105770004</v>
      </c>
      <c r="AE35" s="9">
        <v>45964.899307849999</v>
      </c>
      <c r="AF35" s="9">
        <v>46849.237402839994</v>
      </c>
      <c r="AG35" s="9">
        <v>46785.470407189998</v>
      </c>
      <c r="AH35" s="9">
        <v>48312.617125910001</v>
      </c>
      <c r="AI35" s="9">
        <v>53827.877863009999</v>
      </c>
      <c r="AJ35" s="9">
        <v>51281.955263759999</v>
      </c>
      <c r="AK35" s="9">
        <v>50197.420340670003</v>
      </c>
      <c r="AL35" s="9">
        <v>44225.433005979998</v>
      </c>
      <c r="AM35" s="9">
        <v>42502.782248459996</v>
      </c>
      <c r="AN35" s="9">
        <v>39434.939618130004</v>
      </c>
      <c r="AO35" s="9">
        <v>42847.448012330002</v>
      </c>
      <c r="AP35" s="9">
        <v>29411.850358690001</v>
      </c>
      <c r="AQ35" s="9">
        <v>59689.46971546</v>
      </c>
      <c r="AR35" s="9">
        <v>51524.871587970003</v>
      </c>
      <c r="AS35" s="9">
        <v>49325.89497229</v>
      </c>
      <c r="AT35" s="9">
        <v>65457.425401220004</v>
      </c>
      <c r="AU35" s="9">
        <v>73099.806067789992</v>
      </c>
      <c r="AV35" s="9">
        <v>59534.475823070003</v>
      </c>
      <c r="AW35" s="9">
        <v>55745.404596430002</v>
      </c>
      <c r="AX35" s="9">
        <v>46360.050774880001</v>
      </c>
      <c r="AY35" s="9">
        <v>42537.653812310004</v>
      </c>
      <c r="AZ35" s="9">
        <v>34166.969727149997</v>
      </c>
      <c r="BA35" s="9">
        <v>68994.554935980006</v>
      </c>
      <c r="BB35" s="9">
        <v>78161.144854320009</v>
      </c>
      <c r="BC35" s="9">
        <v>48369.965130520002</v>
      </c>
      <c r="BD35" s="9">
        <v>63465.896101900013</v>
      </c>
      <c r="BE35" s="9">
        <v>64181.591245699987</v>
      </c>
      <c r="BF35" s="9">
        <v>46421.197077850004</v>
      </c>
      <c r="BG35" s="9">
        <v>52811.621984270001</v>
      </c>
      <c r="BH35" s="9">
        <v>74654.946062439994</v>
      </c>
      <c r="BI35" s="9">
        <v>40566.866898109998</v>
      </c>
      <c r="BJ35" s="9">
        <v>59861.779923419992</v>
      </c>
      <c r="BK35" s="9">
        <v>41966.708055950003</v>
      </c>
      <c r="BL35" s="9">
        <v>53793.573752469987</v>
      </c>
      <c r="BM35" s="9">
        <v>60771.451959450002</v>
      </c>
      <c r="BN35" s="9">
        <v>52735.147501839987</v>
      </c>
      <c r="BO35" s="9">
        <v>55005.804736010003</v>
      </c>
      <c r="BP35" s="9">
        <v>50665.933420050002</v>
      </c>
      <c r="BQ35" s="9">
        <v>67259.033023829994</v>
      </c>
      <c r="BR35" s="9">
        <v>41366.965508540001</v>
      </c>
      <c r="BS35" s="9">
        <v>62834.649928710001</v>
      </c>
      <c r="BT35" s="9">
        <v>38428.581592629998</v>
      </c>
      <c r="BU35" s="9">
        <v>41907.788641890002</v>
      </c>
      <c r="BV35" s="9">
        <v>67525.608038179998</v>
      </c>
      <c r="BW35" s="9">
        <v>109222.45221908001</v>
      </c>
      <c r="BX35" s="9">
        <v>60330.648204409998</v>
      </c>
      <c r="BY35" s="9">
        <v>71096.985845860007</v>
      </c>
      <c r="BZ35" s="9">
        <v>59626.684326019997</v>
      </c>
      <c r="CA35" s="9">
        <v>71035.87063084</v>
      </c>
      <c r="CB35" s="9">
        <v>74090.469611170003</v>
      </c>
      <c r="CC35" s="9">
        <v>72563.02938706</v>
      </c>
      <c r="CD35" s="9">
        <v>71934.580601759997</v>
      </c>
      <c r="CE35" s="9">
        <v>59310.861738150001</v>
      </c>
      <c r="CF35" s="9">
        <v>54555.217354549997</v>
      </c>
      <c r="CG35" s="9">
        <v>113444.79799597</v>
      </c>
      <c r="CH35" s="9">
        <v>86061.661342389998</v>
      </c>
      <c r="CI35" s="9">
        <v>83035.136670929991</v>
      </c>
      <c r="CJ35" s="9">
        <v>131815.61458192</v>
      </c>
      <c r="CK35" s="9">
        <v>48423.298344160001</v>
      </c>
      <c r="CL35" s="9">
        <v>47302.209394279998</v>
      </c>
      <c r="CM35" s="9">
        <v>79472.75868277</v>
      </c>
      <c r="CN35" s="9">
        <v>70761.887839200004</v>
      </c>
      <c r="CO35" s="9">
        <v>82001.613699659996</v>
      </c>
      <c r="CP35" s="9">
        <v>85630.222898840002</v>
      </c>
      <c r="CQ35" s="9">
        <v>110164.57566846001</v>
      </c>
      <c r="CR35" s="9">
        <v>71909.377149659995</v>
      </c>
      <c r="CS35" s="9">
        <v>81203.575397430002</v>
      </c>
      <c r="CT35" s="9">
        <v>66980.266607030004</v>
      </c>
      <c r="CU35" s="9">
        <v>63640.484987289987</v>
      </c>
      <c r="CV35" s="9">
        <v>107189.15082146</v>
      </c>
      <c r="CW35" s="9">
        <v>88311.085458599991</v>
      </c>
      <c r="CX35" s="9">
        <v>100273.28088166</v>
      </c>
      <c r="CY35" s="9">
        <v>91063.577383069991</v>
      </c>
      <c r="CZ35" s="9">
        <v>85174.004927180009</v>
      </c>
      <c r="DA35" s="10">
        <v>118755.44372608</v>
      </c>
      <c r="DB35" s="10">
        <f t="shared" si="1"/>
        <v>5705811.7467321195</v>
      </c>
    </row>
    <row r="36" spans="2:106" x14ac:dyDescent="0.3">
      <c r="B36" s="6">
        <v>10937</v>
      </c>
      <c r="C36" s="9" t="s">
        <v>139</v>
      </c>
      <c r="D36" s="9">
        <v>34</v>
      </c>
      <c r="E36" s="9" t="str">
        <f t="shared" si="0"/>
        <v>S</v>
      </c>
      <c r="F36" s="9">
        <v>951591.21631773992</v>
      </c>
      <c r="G36" s="9">
        <v>922550.55888080993</v>
      </c>
      <c r="H36" s="9">
        <v>949312.53570688004</v>
      </c>
      <c r="I36" s="9">
        <v>945973.30630764004</v>
      </c>
      <c r="J36" s="9">
        <v>895160.30142033007</v>
      </c>
      <c r="K36" s="9">
        <v>935797.27130299003</v>
      </c>
      <c r="L36" s="9">
        <v>887859.6443012699</v>
      </c>
      <c r="M36" s="9">
        <v>915639.06122303009</v>
      </c>
      <c r="N36" s="9">
        <v>900400.14732605009</v>
      </c>
      <c r="O36" s="9">
        <v>898634.75959127001</v>
      </c>
      <c r="P36" s="9">
        <v>887676.86470664991</v>
      </c>
      <c r="Q36" s="9">
        <v>857383.70792200998</v>
      </c>
      <c r="R36" s="9">
        <v>868296.99551338004</v>
      </c>
      <c r="S36" s="9">
        <v>900154.02415885997</v>
      </c>
      <c r="T36" s="9">
        <v>925197.35529083002</v>
      </c>
      <c r="U36" s="9">
        <v>905582.72492761002</v>
      </c>
      <c r="V36" s="9">
        <v>873812.90713581</v>
      </c>
      <c r="W36" s="9">
        <v>869662.10917296004</v>
      </c>
      <c r="X36" s="9">
        <v>875146.17472478002</v>
      </c>
      <c r="Y36" s="9">
        <v>882343.57224139001</v>
      </c>
      <c r="Z36" s="9">
        <v>819097.26564106997</v>
      </c>
      <c r="AA36" s="9">
        <v>872109.23583716003</v>
      </c>
      <c r="AB36" s="9">
        <v>850542.87025396002</v>
      </c>
      <c r="AC36" s="9">
        <v>857096.32672060002</v>
      </c>
      <c r="AD36" s="9">
        <v>851970.22406947007</v>
      </c>
      <c r="AE36" s="9">
        <v>922708.75061853998</v>
      </c>
      <c r="AF36" s="9">
        <v>810159.70861562993</v>
      </c>
      <c r="AG36" s="9">
        <v>910591.73534355999</v>
      </c>
      <c r="AH36" s="9">
        <v>844547.06103079999</v>
      </c>
      <c r="AI36" s="9">
        <v>839988.03703407</v>
      </c>
      <c r="AJ36" s="9">
        <v>802680.7250113301</v>
      </c>
      <c r="AK36" s="9">
        <v>833538.28017936996</v>
      </c>
      <c r="AL36" s="9">
        <v>826857.48605592002</v>
      </c>
      <c r="AM36" s="9">
        <v>769965.78712742997</v>
      </c>
      <c r="AN36" s="9">
        <v>861569.23773750011</v>
      </c>
      <c r="AO36" s="9">
        <v>825326.57272339007</v>
      </c>
      <c r="AP36" s="9">
        <v>807036.29972074996</v>
      </c>
      <c r="AQ36" s="9">
        <v>809191.45938799996</v>
      </c>
      <c r="AR36" s="9">
        <v>829432.61569003004</v>
      </c>
      <c r="AS36" s="9">
        <v>815101.98988253996</v>
      </c>
      <c r="AT36" s="9">
        <v>823300.22616084001</v>
      </c>
      <c r="AU36" s="9">
        <v>828264.89200400002</v>
      </c>
      <c r="AV36" s="9">
        <v>864601.87717156997</v>
      </c>
      <c r="AW36" s="9">
        <v>862851.89135678997</v>
      </c>
      <c r="AX36" s="9">
        <v>769415.65221551992</v>
      </c>
      <c r="AY36" s="9">
        <v>806475.0369402701</v>
      </c>
      <c r="AZ36" s="9">
        <v>795478.55146183004</v>
      </c>
      <c r="BA36" s="9">
        <v>772833.29803447006</v>
      </c>
      <c r="BB36" s="9">
        <v>789275.06347932003</v>
      </c>
      <c r="BC36" s="9">
        <v>736235.83823246998</v>
      </c>
      <c r="BD36" s="9">
        <v>782439.72323336999</v>
      </c>
      <c r="BE36" s="9">
        <v>793579.71541821002</v>
      </c>
      <c r="BF36" s="9">
        <v>750028.36062152009</v>
      </c>
      <c r="BG36" s="9">
        <v>780914.62180677999</v>
      </c>
      <c r="BH36" s="9">
        <v>751545.97258869</v>
      </c>
      <c r="BI36" s="9">
        <v>767836.34263815009</v>
      </c>
      <c r="BJ36" s="9">
        <v>780620.84430892998</v>
      </c>
      <c r="BK36" s="9">
        <v>761071.05482437997</v>
      </c>
      <c r="BL36" s="9">
        <v>771179.37037699996</v>
      </c>
      <c r="BM36" s="9">
        <v>739012.78299564996</v>
      </c>
      <c r="BN36" s="9">
        <v>815268.09319172997</v>
      </c>
      <c r="BO36" s="9">
        <v>780572.86117408006</v>
      </c>
      <c r="BP36" s="9">
        <v>725800.77546695992</v>
      </c>
      <c r="BQ36" s="9">
        <v>712916.57975018001</v>
      </c>
      <c r="BR36" s="9">
        <v>729673.05621001997</v>
      </c>
      <c r="BS36" s="9">
        <v>761954.73549300001</v>
      </c>
      <c r="BT36" s="9">
        <v>724510.99564777</v>
      </c>
      <c r="BU36" s="9">
        <v>747712.04177442007</v>
      </c>
      <c r="BV36" s="9">
        <v>769049.22675931</v>
      </c>
      <c r="BW36" s="9">
        <v>740921.38991201995</v>
      </c>
      <c r="BX36" s="9">
        <v>749577.29272283998</v>
      </c>
      <c r="BY36" s="9">
        <v>685254.55289623002</v>
      </c>
      <c r="BZ36" s="9">
        <v>756534.53929042001</v>
      </c>
      <c r="CA36" s="9">
        <v>690939.31297332002</v>
      </c>
      <c r="CB36" s="9">
        <v>762496.97227521997</v>
      </c>
      <c r="CC36" s="9">
        <v>682295.82954085001</v>
      </c>
      <c r="CD36" s="9">
        <v>780891.52934725001</v>
      </c>
      <c r="CE36" s="9">
        <v>802660.26730305003</v>
      </c>
      <c r="CF36" s="9">
        <v>751535.64737953001</v>
      </c>
      <c r="CG36" s="9">
        <v>719732.89885571995</v>
      </c>
      <c r="CH36" s="9">
        <v>689310.72279679007</v>
      </c>
      <c r="CI36" s="9">
        <v>701984.44636313</v>
      </c>
      <c r="CJ36" s="9">
        <v>699091.74320698995</v>
      </c>
      <c r="CK36" s="9">
        <v>690777.26523894002</v>
      </c>
      <c r="CL36" s="9">
        <v>687136.70542847994</v>
      </c>
      <c r="CM36" s="9">
        <v>701342.11337021994</v>
      </c>
      <c r="CN36" s="9">
        <v>712571.65194186999</v>
      </c>
      <c r="CO36" s="9">
        <v>668323.36783141992</v>
      </c>
      <c r="CP36" s="9">
        <v>684189.39644549997</v>
      </c>
      <c r="CQ36" s="9">
        <v>692837.86627165996</v>
      </c>
      <c r="CR36" s="9">
        <v>717162.3535656</v>
      </c>
      <c r="CS36" s="9">
        <v>691547.72019368003</v>
      </c>
      <c r="CT36" s="9">
        <v>679095.08519694</v>
      </c>
      <c r="CU36" s="9">
        <v>615605.60593793995</v>
      </c>
      <c r="CV36" s="9">
        <v>698371.38050756999</v>
      </c>
      <c r="CW36" s="9">
        <v>647848.48635589005</v>
      </c>
      <c r="CX36" s="9">
        <v>660319.28651802009</v>
      </c>
      <c r="CY36" s="9">
        <v>656835.75965956005</v>
      </c>
      <c r="CZ36" s="9">
        <v>610023.19975417003</v>
      </c>
      <c r="DA36" s="10">
        <v>622703.35505636001</v>
      </c>
      <c r="DB36" s="10">
        <f t="shared" si="1"/>
        <v>78952024.13232781</v>
      </c>
    </row>
    <row r="37" spans="2:106" x14ac:dyDescent="0.3">
      <c r="B37" s="6">
        <v>11001</v>
      </c>
      <c r="C37" s="9" t="s">
        <v>140</v>
      </c>
      <c r="D37" s="9">
        <v>35</v>
      </c>
      <c r="E37" s="9" t="str">
        <f t="shared" si="0"/>
        <v>S</v>
      </c>
      <c r="F37" s="9">
        <v>156108.22606216001</v>
      </c>
      <c r="G37" s="9">
        <v>182074.65290019999</v>
      </c>
      <c r="H37" s="9">
        <v>200129.24590422999</v>
      </c>
      <c r="I37" s="9">
        <v>235726.45635058</v>
      </c>
      <c r="J37" s="9">
        <v>248997.25461455001</v>
      </c>
      <c r="K37" s="9">
        <v>234861.46576369001</v>
      </c>
      <c r="L37" s="9">
        <v>265295.01252411999</v>
      </c>
      <c r="M37" s="9">
        <v>277341.54564462003</v>
      </c>
      <c r="N37" s="9">
        <v>275790.43614519999</v>
      </c>
      <c r="O37" s="9">
        <v>290055.37851384003</v>
      </c>
      <c r="P37" s="9">
        <v>257757.17019464</v>
      </c>
      <c r="Q37" s="9">
        <v>293519.95626250003</v>
      </c>
      <c r="R37" s="9">
        <v>257175.39272686999</v>
      </c>
      <c r="S37" s="9">
        <v>283219.86321809998</v>
      </c>
      <c r="T37" s="9">
        <v>288350.66776168998</v>
      </c>
      <c r="U37" s="9">
        <v>284128.85371157998</v>
      </c>
      <c r="V37" s="9">
        <v>295051.70572854998</v>
      </c>
      <c r="W37" s="9">
        <v>286033.80357599998</v>
      </c>
      <c r="X37" s="9">
        <v>280844.74769613001</v>
      </c>
      <c r="Y37" s="9">
        <v>283835.50254315999</v>
      </c>
      <c r="Z37" s="9">
        <v>305559.82655807998</v>
      </c>
      <c r="AA37" s="9">
        <v>288456.56995743001</v>
      </c>
      <c r="AB37" s="9">
        <v>293092.98927605001</v>
      </c>
      <c r="AC37" s="9">
        <v>344606.08044837997</v>
      </c>
      <c r="AD37" s="9">
        <v>324056.99055813998</v>
      </c>
      <c r="AE37" s="9">
        <v>353487.06054431002</v>
      </c>
      <c r="AF37" s="9">
        <v>350487.78229065001</v>
      </c>
      <c r="AG37" s="9">
        <v>326191.90004651999</v>
      </c>
      <c r="AH37" s="9">
        <v>368046.44935493998</v>
      </c>
      <c r="AI37" s="9">
        <v>336226.29416709999</v>
      </c>
      <c r="AJ37" s="9">
        <v>293649.73659133998</v>
      </c>
      <c r="AK37" s="9">
        <v>327794.10253813001</v>
      </c>
      <c r="AL37" s="9">
        <v>396446.39427091001</v>
      </c>
      <c r="AM37" s="9">
        <v>275270.90113954002</v>
      </c>
      <c r="AN37" s="9">
        <v>313531.95626348001</v>
      </c>
      <c r="AO37" s="9">
        <v>309674.86943904002</v>
      </c>
      <c r="AP37" s="9">
        <v>336893.25393278</v>
      </c>
      <c r="AQ37" s="9">
        <v>310513.37805430999</v>
      </c>
      <c r="AR37" s="9">
        <v>343428.27032653999</v>
      </c>
      <c r="AS37" s="9">
        <v>343201.83570127003</v>
      </c>
      <c r="AT37" s="9">
        <v>363916.58912660001</v>
      </c>
      <c r="AU37" s="9">
        <v>367937.72694909998</v>
      </c>
      <c r="AV37" s="9">
        <v>377014.35910369997</v>
      </c>
      <c r="AW37" s="9">
        <v>336438.23590269999</v>
      </c>
      <c r="AX37" s="9">
        <v>375597.60439589998</v>
      </c>
      <c r="AY37" s="9">
        <v>350653.06784228998</v>
      </c>
      <c r="AZ37" s="9">
        <v>338589.00421948999</v>
      </c>
      <c r="BA37" s="9">
        <v>402728.7561846</v>
      </c>
      <c r="BB37" s="9">
        <v>420773.55312592001</v>
      </c>
      <c r="BC37" s="9">
        <v>346737.52624563</v>
      </c>
      <c r="BD37" s="9">
        <v>338378.26554032002</v>
      </c>
      <c r="BE37" s="9">
        <v>352430.75966494001</v>
      </c>
      <c r="BF37" s="9">
        <v>366995.89735510998</v>
      </c>
      <c r="BG37" s="9">
        <v>372107.68459061999</v>
      </c>
      <c r="BH37" s="9">
        <v>324043.16563392</v>
      </c>
      <c r="BI37" s="9">
        <v>342911.27988639998</v>
      </c>
      <c r="BJ37" s="9">
        <v>345407.90225520998</v>
      </c>
      <c r="BK37" s="9">
        <v>339041.02673341997</v>
      </c>
      <c r="BL37" s="9">
        <v>354807.31753956998</v>
      </c>
      <c r="BM37" s="9">
        <v>418377.20059969003</v>
      </c>
      <c r="BN37" s="9">
        <v>426542.99432281998</v>
      </c>
      <c r="BO37" s="9">
        <v>382954.16652073001</v>
      </c>
      <c r="BP37" s="9">
        <v>344000.93477327999</v>
      </c>
      <c r="BQ37" s="9">
        <v>380104.60598391999</v>
      </c>
      <c r="BR37" s="9">
        <v>386458.98367779999</v>
      </c>
      <c r="BS37" s="9">
        <v>376779.06158753001</v>
      </c>
      <c r="BT37" s="9">
        <v>356059.63127699</v>
      </c>
      <c r="BU37" s="9">
        <v>403175.54349416</v>
      </c>
      <c r="BV37" s="9">
        <v>361893.11753759999</v>
      </c>
      <c r="BW37" s="9">
        <v>375991.19769927999</v>
      </c>
      <c r="BX37" s="9">
        <v>421112.76266241999</v>
      </c>
      <c r="BY37" s="9">
        <v>352889.85018244002</v>
      </c>
      <c r="BZ37" s="9">
        <v>376379.04125784</v>
      </c>
      <c r="CA37" s="9">
        <v>357082.47060937999</v>
      </c>
      <c r="CB37" s="9">
        <v>365435.31547342998</v>
      </c>
      <c r="CC37" s="9">
        <v>368808.70300495002</v>
      </c>
      <c r="CD37" s="9">
        <v>381955.89934979001</v>
      </c>
      <c r="CE37" s="9">
        <v>357655.10444910999</v>
      </c>
      <c r="CF37" s="9">
        <v>396119.92168443999</v>
      </c>
      <c r="CG37" s="9">
        <v>374664.03634403</v>
      </c>
      <c r="CH37" s="9">
        <v>388685.49326485</v>
      </c>
      <c r="CI37" s="9">
        <v>339548.20855590998</v>
      </c>
      <c r="CJ37" s="9">
        <v>385487.13496474002</v>
      </c>
      <c r="CK37" s="9">
        <v>354579.68917923002</v>
      </c>
      <c r="CL37" s="9">
        <v>335351.00333297002</v>
      </c>
      <c r="CM37" s="9">
        <v>370649.83661353</v>
      </c>
      <c r="CN37" s="9">
        <v>407090.94164347003</v>
      </c>
      <c r="CO37" s="9">
        <v>323055.39365692</v>
      </c>
      <c r="CP37" s="9">
        <v>385802.33506747999</v>
      </c>
      <c r="CQ37" s="9">
        <v>399694.85361458</v>
      </c>
      <c r="CR37" s="9">
        <v>379543.14539988001</v>
      </c>
      <c r="CS37" s="9">
        <v>353836.24464264</v>
      </c>
      <c r="CT37" s="9">
        <v>404680.66140689002</v>
      </c>
      <c r="CU37" s="9">
        <v>308002.28916540998</v>
      </c>
      <c r="CV37" s="9">
        <v>396505.58186857001</v>
      </c>
      <c r="CW37" s="9">
        <v>356642.82261725998</v>
      </c>
      <c r="CX37" s="9">
        <v>465566.77161196002</v>
      </c>
      <c r="CY37" s="9">
        <v>343278.94304311997</v>
      </c>
      <c r="CZ37" s="9">
        <v>365317.88602879999</v>
      </c>
      <c r="DA37" s="10">
        <v>338948.92684052</v>
      </c>
      <c r="DB37" s="10">
        <f t="shared" si="1"/>
        <v>33900132.406607144</v>
      </c>
    </row>
    <row r="38" spans="2:106" x14ac:dyDescent="0.3">
      <c r="B38" s="6">
        <v>12001</v>
      </c>
      <c r="C38" s="9" t="s">
        <v>141</v>
      </c>
      <c r="D38" s="9">
        <v>36</v>
      </c>
      <c r="E38" s="9" t="str">
        <f t="shared" si="0"/>
        <v>S</v>
      </c>
      <c r="F38" s="9">
        <v>238871.73384197001</v>
      </c>
      <c r="G38" s="9">
        <v>233932.95763662999</v>
      </c>
      <c r="H38" s="9">
        <v>230443.69399113001</v>
      </c>
      <c r="I38" s="9">
        <v>190589.36810597</v>
      </c>
      <c r="J38" s="9">
        <v>255564.56372767</v>
      </c>
      <c r="K38" s="9">
        <v>247778.12682472001</v>
      </c>
      <c r="L38" s="9">
        <v>199811.08029377001</v>
      </c>
      <c r="M38" s="9">
        <v>223401.17874430001</v>
      </c>
      <c r="N38" s="9">
        <v>259533.07996393999</v>
      </c>
      <c r="O38" s="9">
        <v>219524.55092126</v>
      </c>
      <c r="P38" s="9">
        <v>219463.54255648999</v>
      </c>
      <c r="Q38" s="9">
        <v>189140.70212776001</v>
      </c>
      <c r="R38" s="9">
        <v>197802.85183656999</v>
      </c>
      <c r="S38" s="9">
        <v>220267.42516652</v>
      </c>
      <c r="T38" s="9">
        <v>225965.69799151001</v>
      </c>
      <c r="U38" s="9">
        <v>191711.86637156</v>
      </c>
      <c r="V38" s="9">
        <v>235673.48676761999</v>
      </c>
      <c r="W38" s="9">
        <v>233018.3522661</v>
      </c>
      <c r="X38" s="9">
        <v>200703.86293917001</v>
      </c>
      <c r="Y38" s="9">
        <v>255576.02899034001</v>
      </c>
      <c r="Z38" s="9">
        <v>216997.87627241001</v>
      </c>
      <c r="AA38" s="9">
        <v>215507.81096984001</v>
      </c>
      <c r="AB38" s="9">
        <v>176692.81142282</v>
      </c>
      <c r="AC38" s="9">
        <v>187763.87589381999</v>
      </c>
      <c r="AD38" s="9">
        <v>208430.72303368</v>
      </c>
      <c r="AE38" s="9">
        <v>229172.57583583999</v>
      </c>
      <c r="AF38" s="9">
        <v>258435.64150473999</v>
      </c>
      <c r="AG38" s="9">
        <v>240946.62334851001</v>
      </c>
      <c r="AH38" s="9">
        <v>248163.92481256</v>
      </c>
      <c r="AI38" s="9">
        <v>193275.98400520999</v>
      </c>
      <c r="AJ38" s="9">
        <v>201106.28555880999</v>
      </c>
      <c r="AK38" s="9">
        <v>243847.15007859</v>
      </c>
      <c r="AL38" s="9">
        <v>214532.06286427</v>
      </c>
      <c r="AM38" s="9">
        <v>182027.14556805001</v>
      </c>
      <c r="AN38" s="9">
        <v>222850.11886885</v>
      </c>
      <c r="AO38" s="9">
        <v>215712.01765833999</v>
      </c>
      <c r="AP38" s="9">
        <v>220730.19800733001</v>
      </c>
      <c r="AQ38" s="9">
        <v>177360.33861795999</v>
      </c>
      <c r="AR38" s="9">
        <v>201870.25795562999</v>
      </c>
      <c r="AS38" s="9">
        <v>205148.50063174</v>
      </c>
      <c r="AT38" s="9">
        <v>216171.2092094</v>
      </c>
      <c r="AU38" s="9">
        <v>182446.88016648</v>
      </c>
      <c r="AV38" s="9">
        <v>190296.07278513999</v>
      </c>
      <c r="AW38" s="9">
        <v>192140.00860192001</v>
      </c>
      <c r="AX38" s="9">
        <v>176187.10714082001</v>
      </c>
      <c r="AY38" s="9">
        <v>175304.23901681</v>
      </c>
      <c r="AZ38" s="9">
        <v>224731.81742236001</v>
      </c>
      <c r="BA38" s="9">
        <v>179998.54144723999</v>
      </c>
      <c r="BB38" s="9">
        <v>225230.18025208</v>
      </c>
      <c r="BC38" s="9">
        <v>143986.99292367001</v>
      </c>
      <c r="BD38" s="9">
        <v>196747.17829506</v>
      </c>
      <c r="BE38" s="9">
        <v>199204.27727111999</v>
      </c>
      <c r="BF38" s="9">
        <v>159863.76711086</v>
      </c>
      <c r="BG38" s="9">
        <v>160123.45825868001</v>
      </c>
      <c r="BH38" s="9">
        <v>177513.65161428999</v>
      </c>
      <c r="BI38" s="9">
        <v>175640.74289828999</v>
      </c>
      <c r="BJ38" s="9">
        <v>186336.22618903001</v>
      </c>
      <c r="BK38" s="9">
        <v>154875.72731883</v>
      </c>
      <c r="BL38" s="9">
        <v>164450.68772101999</v>
      </c>
      <c r="BM38" s="9">
        <v>148442.4056808</v>
      </c>
      <c r="BN38" s="9">
        <v>181008.74560348</v>
      </c>
      <c r="BO38" s="9">
        <v>167656.90766155999</v>
      </c>
      <c r="BP38" s="9">
        <v>182140.52693533999</v>
      </c>
      <c r="BQ38" s="9">
        <v>196287.55785459001</v>
      </c>
      <c r="BR38" s="9">
        <v>157585.71474590999</v>
      </c>
      <c r="BS38" s="9">
        <v>117985.03190767999</v>
      </c>
      <c r="BT38" s="9">
        <v>158909.85379319001</v>
      </c>
      <c r="BU38" s="9">
        <v>184102.93085465999</v>
      </c>
      <c r="BV38" s="9">
        <v>150368.35150128001</v>
      </c>
      <c r="BW38" s="9">
        <v>150080.50541638001</v>
      </c>
      <c r="BX38" s="9">
        <v>121679.79047957</v>
      </c>
      <c r="BY38" s="9">
        <v>162349.42974282999</v>
      </c>
      <c r="BZ38" s="9">
        <v>137257.89933935</v>
      </c>
      <c r="CA38" s="9">
        <v>146153.38119771</v>
      </c>
      <c r="CB38" s="9">
        <v>183645.66592768001</v>
      </c>
      <c r="CC38" s="9">
        <v>143317.56715531999</v>
      </c>
      <c r="CD38" s="9">
        <v>160019.73964056</v>
      </c>
      <c r="CE38" s="9">
        <v>173584.24712948001</v>
      </c>
      <c r="CF38" s="9">
        <v>166670.37087129001</v>
      </c>
      <c r="CG38" s="9">
        <v>149950.29490152001</v>
      </c>
      <c r="CH38" s="9">
        <v>144183.58066492999</v>
      </c>
      <c r="CI38" s="9">
        <v>153975.69877151001</v>
      </c>
      <c r="CJ38" s="9">
        <v>125057.54820366</v>
      </c>
      <c r="CK38" s="9">
        <v>117215.18721095</v>
      </c>
      <c r="CL38" s="9">
        <v>118568.46964775999</v>
      </c>
      <c r="CM38" s="9">
        <v>105230.41331998</v>
      </c>
      <c r="CN38" s="9">
        <v>74968.222462110003</v>
      </c>
      <c r="CO38" s="9">
        <v>127968.47800161</v>
      </c>
      <c r="CP38" s="9">
        <v>105141.17460538</v>
      </c>
      <c r="CQ38" s="9">
        <v>122525.08807558</v>
      </c>
      <c r="CR38" s="9">
        <v>112460.15103677999</v>
      </c>
      <c r="CS38" s="9">
        <v>108204.28985951</v>
      </c>
      <c r="CT38" s="9">
        <v>101957.5481395</v>
      </c>
      <c r="CU38" s="9">
        <v>155216.67976267001</v>
      </c>
      <c r="CV38" s="9">
        <v>76958.941990410007</v>
      </c>
      <c r="CW38" s="9">
        <v>156455.21148249001</v>
      </c>
      <c r="CX38" s="9">
        <v>135353.13575630001</v>
      </c>
      <c r="CY38" s="9">
        <v>80909.15529652001</v>
      </c>
      <c r="CZ38" s="9">
        <v>87013.74257925</v>
      </c>
      <c r="DA38" s="10">
        <v>94784.744465030002</v>
      </c>
      <c r="DB38" s="10">
        <f t="shared" si="1"/>
        <v>17853939.219289213</v>
      </c>
    </row>
    <row r="39" spans="2:106" x14ac:dyDescent="0.3">
      <c r="B39" s="6">
        <v>13001</v>
      </c>
      <c r="C39" s="9" t="s">
        <v>142</v>
      </c>
      <c r="D39" s="9">
        <v>37</v>
      </c>
      <c r="E39" s="9" t="str">
        <f t="shared" si="0"/>
        <v>S</v>
      </c>
      <c r="F39" s="9">
        <v>627.37502096000003</v>
      </c>
      <c r="G39" s="9">
        <v>1970.2464437199999</v>
      </c>
      <c r="H39" s="9">
        <v>1687.55751431</v>
      </c>
      <c r="I39" s="9">
        <v>444.69736669000002</v>
      </c>
      <c r="J39" s="9">
        <v>1617.94324579</v>
      </c>
      <c r="K39" s="9"/>
      <c r="L39" s="9">
        <v>1019.21963926</v>
      </c>
      <c r="M39" s="9">
        <v>259.89970661000001</v>
      </c>
      <c r="N39" s="9">
        <v>2824.0075193500002</v>
      </c>
      <c r="O39" s="9">
        <v>2346.7388944999998</v>
      </c>
      <c r="P39" s="9">
        <v>589.56301225999994</v>
      </c>
      <c r="Q39" s="9">
        <v>1653.1230131499999</v>
      </c>
      <c r="R39" s="9">
        <v>655.82086086000004</v>
      </c>
      <c r="S39" s="9">
        <v>2720.3966953899999</v>
      </c>
      <c r="T39" s="9">
        <v>1194.9806435099999</v>
      </c>
      <c r="U39" s="9">
        <v>3576.7720432199999</v>
      </c>
      <c r="V39" s="9">
        <v>6529.4041457699996</v>
      </c>
      <c r="W39" s="9">
        <v>3478.1932354300002</v>
      </c>
      <c r="X39" s="9">
        <v>916.98443152000004</v>
      </c>
      <c r="Y39" s="9">
        <v>1155.7823431300001</v>
      </c>
      <c r="Z39" s="9">
        <v>6118.1771882000003</v>
      </c>
      <c r="AA39" s="9">
        <v>2280.2694414500002</v>
      </c>
      <c r="AB39" s="9">
        <v>1591.7448409199999</v>
      </c>
      <c r="AC39" s="9">
        <v>1050.47371314</v>
      </c>
      <c r="AD39" s="9">
        <v>2895.26870285</v>
      </c>
      <c r="AE39" s="9">
        <v>2070.7553243000002</v>
      </c>
      <c r="AF39" s="9">
        <v>4526.1143212399993</v>
      </c>
      <c r="AG39" s="9">
        <v>1424.35751727</v>
      </c>
      <c r="AH39" s="9">
        <v>828.71406029000002</v>
      </c>
      <c r="AI39" s="9">
        <v>1187.4939668</v>
      </c>
      <c r="AJ39" s="9">
        <v>350.52447049</v>
      </c>
      <c r="AK39" s="9">
        <v>6075.5337736199999</v>
      </c>
      <c r="AL39" s="9">
        <v>1172.0119060500001</v>
      </c>
      <c r="AM39" s="9">
        <v>3124.8995790399999</v>
      </c>
      <c r="AN39" s="9">
        <v>4880.7557463700005</v>
      </c>
      <c r="AO39" s="9">
        <v>2612.1474027999998</v>
      </c>
      <c r="AP39" s="9">
        <v>4030.6714232300001</v>
      </c>
      <c r="AQ39" s="9">
        <v>2617.1600550399999</v>
      </c>
      <c r="AR39" s="9">
        <v>2543.0556568100001</v>
      </c>
      <c r="AS39" s="9">
        <v>1536.0518330499999</v>
      </c>
      <c r="AT39" s="9">
        <v>4373.9147897300008</v>
      </c>
      <c r="AU39" s="9">
        <v>13479.422269520001</v>
      </c>
      <c r="AV39" s="9">
        <v>3832.4096110199998</v>
      </c>
      <c r="AW39" s="9">
        <v>6843.584554179999</v>
      </c>
      <c r="AX39" s="9">
        <v>12467.29325563</v>
      </c>
      <c r="AY39" s="9">
        <v>2949.5400149900011</v>
      </c>
      <c r="AZ39" s="9">
        <v>377.44202668000003</v>
      </c>
      <c r="BA39" s="9">
        <v>3717.4073176699999</v>
      </c>
      <c r="BB39" s="9">
        <v>2448.5190349099998</v>
      </c>
      <c r="BC39" s="9">
        <v>9778.3621986300004</v>
      </c>
      <c r="BD39" s="9">
        <v>8301.6583654499991</v>
      </c>
      <c r="BE39" s="9">
        <v>3600.2716789000001</v>
      </c>
      <c r="BF39" s="9">
        <v>1488.83884663</v>
      </c>
      <c r="BG39" s="9">
        <v>5928.4271863499998</v>
      </c>
      <c r="BH39" s="9"/>
      <c r="BI39" s="9">
        <v>2620.0348008300002</v>
      </c>
      <c r="BJ39" s="9">
        <v>1418.0867578499999</v>
      </c>
      <c r="BK39" s="9">
        <v>1467.67404603</v>
      </c>
      <c r="BL39" s="9">
        <v>15358.19573089</v>
      </c>
      <c r="BM39" s="9">
        <v>3595.7061426499999</v>
      </c>
      <c r="BN39" s="9">
        <v>2085.2001462799999</v>
      </c>
      <c r="BO39" s="9">
        <v>784.04011693999996</v>
      </c>
      <c r="BP39" s="9">
        <v>1692.89240737</v>
      </c>
      <c r="BQ39" s="9">
        <v>4222.4643289100004</v>
      </c>
      <c r="BR39" s="9">
        <v>4684.5762398200004</v>
      </c>
      <c r="BS39" s="9">
        <v>2175.12564879</v>
      </c>
      <c r="BT39" s="9">
        <v>702.43153166000002</v>
      </c>
      <c r="BU39" s="9">
        <v>2602.1660833199999</v>
      </c>
      <c r="BV39" s="9">
        <v>731.23671845999991</v>
      </c>
      <c r="BW39" s="9"/>
      <c r="BX39" s="9">
        <v>3223.2674262800001</v>
      </c>
      <c r="BY39" s="9">
        <v>1840.25351914</v>
      </c>
      <c r="BZ39" s="9">
        <v>2815.4020387599999</v>
      </c>
      <c r="CA39" s="9">
        <v>795.61993616999996</v>
      </c>
      <c r="CB39" s="9"/>
      <c r="CC39" s="9">
        <v>2466.5566567000001</v>
      </c>
      <c r="CD39" s="9">
        <v>2671.9601154500001</v>
      </c>
      <c r="CE39" s="9">
        <v>222.6445109</v>
      </c>
      <c r="CF39" s="9">
        <v>177.91767877000001</v>
      </c>
      <c r="CG39" s="9">
        <v>8332.1578846700013</v>
      </c>
      <c r="CH39" s="9">
        <v>9731.3855733700002</v>
      </c>
      <c r="CI39" s="9">
        <v>2862.7329680799999</v>
      </c>
      <c r="CJ39" s="9">
        <v>2988.4602809100002</v>
      </c>
      <c r="CK39" s="9">
        <v>1073.49160856</v>
      </c>
      <c r="CL39" s="9">
        <v>5160.8278566100007</v>
      </c>
      <c r="CM39" s="9">
        <v>2055.2676228599998</v>
      </c>
      <c r="CN39" s="9">
        <v>689.29765622000002</v>
      </c>
      <c r="CO39" s="9">
        <v>1230.7351813600001</v>
      </c>
      <c r="CP39" s="9">
        <v>3078.1957546100002</v>
      </c>
      <c r="CQ39" s="9">
        <v>10637.124066140001</v>
      </c>
      <c r="CR39" s="9">
        <v>2462.8274332400001</v>
      </c>
      <c r="CS39" s="9">
        <v>2802.2291876700001</v>
      </c>
      <c r="CT39" s="9">
        <v>693.01449232000004</v>
      </c>
      <c r="CU39" s="9">
        <v>1094.7694552</v>
      </c>
      <c r="CV39" s="9">
        <v>4117.0599078499999</v>
      </c>
      <c r="CW39" s="9"/>
      <c r="CX39" s="9"/>
      <c r="CY39" s="9">
        <v>542.18779192</v>
      </c>
      <c r="CZ39" s="9">
        <v>762.71581173000004</v>
      </c>
      <c r="DA39" s="10">
        <v>703.67391269999996</v>
      </c>
      <c r="DB39" s="10">
        <f t="shared" si="1"/>
        <v>287143.58487666992</v>
      </c>
    </row>
    <row r="40" spans="2:106" x14ac:dyDescent="0.3">
      <c r="B40" s="6">
        <v>13002</v>
      </c>
      <c r="C40" s="9" t="s">
        <v>143</v>
      </c>
      <c r="D40" s="9">
        <v>38</v>
      </c>
      <c r="E40" s="9" t="str">
        <f t="shared" si="0"/>
        <v>S</v>
      </c>
      <c r="F40" s="9">
        <v>14338.67438454</v>
      </c>
      <c r="G40" s="9">
        <v>17576.228282730001</v>
      </c>
      <c r="H40" s="9">
        <v>14637.56273763</v>
      </c>
      <c r="I40" s="9">
        <v>18902.367895750001</v>
      </c>
      <c r="J40" s="9">
        <v>26410.192187830002</v>
      </c>
      <c r="K40" s="9">
        <v>35334.822322849999</v>
      </c>
      <c r="L40" s="9">
        <v>21908.492867479999</v>
      </c>
      <c r="M40" s="9">
        <v>20442.888738379999</v>
      </c>
      <c r="N40" s="9">
        <v>21633.05455379</v>
      </c>
      <c r="O40" s="9">
        <v>15926.72119144</v>
      </c>
      <c r="P40" s="9">
        <v>38645.93339762</v>
      </c>
      <c r="Q40" s="9">
        <v>22205.25027371</v>
      </c>
      <c r="R40" s="9">
        <v>23020.573210080001</v>
      </c>
      <c r="S40" s="9">
        <v>21889.4754804</v>
      </c>
      <c r="T40" s="9">
        <v>24511.309546330001</v>
      </c>
      <c r="U40" s="9">
        <v>24202.80700597</v>
      </c>
      <c r="V40" s="9">
        <v>38621.621907369998</v>
      </c>
      <c r="W40" s="9">
        <v>27878.075780700001</v>
      </c>
      <c r="X40" s="9">
        <v>33379.085690009997</v>
      </c>
      <c r="Y40" s="9">
        <v>28623.557104520001</v>
      </c>
      <c r="Z40" s="9">
        <v>22503.613952930002</v>
      </c>
      <c r="AA40" s="9">
        <v>24487.396362480002</v>
      </c>
      <c r="AB40" s="9">
        <v>37360.572498460002</v>
      </c>
      <c r="AC40" s="9">
        <v>34581.077103479998</v>
      </c>
      <c r="AD40" s="9">
        <v>35635.840672089987</v>
      </c>
      <c r="AE40" s="9">
        <v>28875.708575870001</v>
      </c>
      <c r="AF40" s="9">
        <v>34986.87860109</v>
      </c>
      <c r="AG40" s="9">
        <v>28729.144911089999</v>
      </c>
      <c r="AH40" s="9">
        <v>27141.252639419999</v>
      </c>
      <c r="AI40" s="9">
        <v>26672.821678659999</v>
      </c>
      <c r="AJ40" s="9">
        <v>32061.97849949</v>
      </c>
      <c r="AK40" s="9">
        <v>28360.98186163</v>
      </c>
      <c r="AL40" s="9">
        <v>23301.944949950001</v>
      </c>
      <c r="AM40" s="9">
        <v>32163.486337130002</v>
      </c>
      <c r="AN40" s="9">
        <v>19237.75303964</v>
      </c>
      <c r="AO40" s="9">
        <v>30583.938171900001</v>
      </c>
      <c r="AP40" s="9">
        <v>20857.407697449999</v>
      </c>
      <c r="AQ40" s="9">
        <v>34175.091048440001</v>
      </c>
      <c r="AR40" s="9">
        <v>42004.11944255</v>
      </c>
      <c r="AS40" s="9">
        <v>16968.26571023</v>
      </c>
      <c r="AT40" s="9">
        <v>25833.76955981</v>
      </c>
      <c r="AU40" s="9">
        <v>40896.948588380001</v>
      </c>
      <c r="AV40" s="9">
        <v>41058.627914910001</v>
      </c>
      <c r="AW40" s="9">
        <v>36375.780634089999</v>
      </c>
      <c r="AX40" s="9">
        <v>41709.843353650002</v>
      </c>
      <c r="AY40" s="9">
        <v>28146.552340589998</v>
      </c>
      <c r="AZ40" s="9">
        <v>26692.765541860001</v>
      </c>
      <c r="BA40" s="9">
        <v>41669.968007310003</v>
      </c>
      <c r="BB40" s="9">
        <v>32598.3266109</v>
      </c>
      <c r="BC40" s="9">
        <v>23758.785419870001</v>
      </c>
      <c r="BD40" s="9">
        <v>35705.462634739997</v>
      </c>
      <c r="BE40" s="9">
        <v>16911.268362300001</v>
      </c>
      <c r="BF40" s="9">
        <v>21266.050205840002</v>
      </c>
      <c r="BG40" s="9">
        <v>30034.111995740001</v>
      </c>
      <c r="BH40" s="9">
        <v>24255.358889160001</v>
      </c>
      <c r="BI40" s="9">
        <v>31346.129284710001</v>
      </c>
      <c r="BJ40" s="9">
        <v>34252.787720330001</v>
      </c>
      <c r="BK40" s="9">
        <v>31173.585819020002</v>
      </c>
      <c r="BL40" s="9">
        <v>43623.86666947</v>
      </c>
      <c r="BM40" s="9">
        <v>29921.60444693</v>
      </c>
      <c r="BN40" s="9">
        <v>27161.727890949998</v>
      </c>
      <c r="BO40" s="9">
        <v>27966.49173048</v>
      </c>
      <c r="BP40" s="9">
        <v>38171.338027849997</v>
      </c>
      <c r="BQ40" s="9">
        <v>33018.137147289999</v>
      </c>
      <c r="BR40" s="9">
        <v>29881.323834980001</v>
      </c>
      <c r="BS40" s="9">
        <v>44199.635832209999</v>
      </c>
      <c r="BT40" s="9">
        <v>44684.965284990001</v>
      </c>
      <c r="BU40" s="9">
        <v>20472.186290270001</v>
      </c>
      <c r="BV40" s="9">
        <v>28546.474085260001</v>
      </c>
      <c r="BW40" s="9">
        <v>29849.777206890001</v>
      </c>
      <c r="BX40" s="9">
        <v>42243.527298050001</v>
      </c>
      <c r="BY40" s="9">
        <v>33818.973870549999</v>
      </c>
      <c r="BZ40" s="9">
        <v>34737.974722619998</v>
      </c>
      <c r="CA40" s="9">
        <v>39249.214681220001</v>
      </c>
      <c r="CB40" s="9">
        <v>23998.969862869999</v>
      </c>
      <c r="CC40" s="9">
        <v>35758.87191686</v>
      </c>
      <c r="CD40" s="9">
        <v>24668.760669039999</v>
      </c>
      <c r="CE40" s="9">
        <v>31253.412689479999</v>
      </c>
      <c r="CF40" s="9">
        <v>28893.08678962</v>
      </c>
      <c r="CG40" s="9">
        <v>37670.366400760002</v>
      </c>
      <c r="CH40" s="9">
        <v>46611.918059159987</v>
      </c>
      <c r="CI40" s="9">
        <v>26078.33043142</v>
      </c>
      <c r="CJ40" s="9">
        <v>26923.92004524</v>
      </c>
      <c r="CK40" s="9">
        <v>30498.130364029999</v>
      </c>
      <c r="CL40" s="9">
        <v>30057.010779659999</v>
      </c>
      <c r="CM40" s="9">
        <v>25455.13376782</v>
      </c>
      <c r="CN40" s="9">
        <v>31416.196532800001</v>
      </c>
      <c r="CO40" s="9">
        <v>47838.509770340002</v>
      </c>
      <c r="CP40" s="9">
        <v>20805.83068503</v>
      </c>
      <c r="CQ40" s="9">
        <v>28779.511289540002</v>
      </c>
      <c r="CR40" s="9">
        <v>45030.559033910002</v>
      </c>
      <c r="CS40" s="9">
        <v>48808.314333529997</v>
      </c>
      <c r="CT40" s="9">
        <v>27428.830256779998</v>
      </c>
      <c r="CU40" s="9">
        <v>27109.1348364</v>
      </c>
      <c r="CV40" s="9">
        <v>37587.670522250002</v>
      </c>
      <c r="CW40" s="9">
        <v>33396.999360070004</v>
      </c>
      <c r="CX40" s="9">
        <v>43286.314493209997</v>
      </c>
      <c r="CY40" s="9">
        <v>17950.1107343</v>
      </c>
      <c r="CZ40" s="9">
        <v>36353.860481180003</v>
      </c>
      <c r="DA40" s="10">
        <v>36015.289855180003</v>
      </c>
      <c r="DB40" s="10">
        <f t="shared" si="1"/>
        <v>3031686.3541768091</v>
      </c>
    </row>
    <row r="41" spans="2:106" x14ac:dyDescent="0.3">
      <c r="B41" s="6">
        <v>13003</v>
      </c>
      <c r="C41" s="9" t="s">
        <v>144</v>
      </c>
      <c r="D41" s="9">
        <v>39</v>
      </c>
      <c r="E41" s="9" t="str">
        <f t="shared" si="0"/>
        <v>S</v>
      </c>
      <c r="F41" s="9">
        <v>173313.6198626</v>
      </c>
      <c r="G41" s="9">
        <v>212796.45509607001</v>
      </c>
      <c r="H41" s="9">
        <v>197793.98637802</v>
      </c>
      <c r="I41" s="9">
        <v>225729.13543888999</v>
      </c>
      <c r="J41" s="9">
        <v>204006.49164709001</v>
      </c>
      <c r="K41" s="9">
        <v>246284.05683449999</v>
      </c>
      <c r="L41" s="9">
        <v>222050.38442823</v>
      </c>
      <c r="M41" s="9">
        <v>207866.36766337001</v>
      </c>
      <c r="N41" s="9">
        <v>235872.49520976</v>
      </c>
      <c r="O41" s="9">
        <v>209774.35680849999</v>
      </c>
      <c r="P41" s="9">
        <v>235184.62038792999</v>
      </c>
      <c r="Q41" s="9">
        <v>241284.16747208001</v>
      </c>
      <c r="R41" s="9">
        <v>231626.41692784999</v>
      </c>
      <c r="S41" s="9">
        <v>221444.53390690999</v>
      </c>
      <c r="T41" s="9">
        <v>237887.28683746999</v>
      </c>
      <c r="U41" s="9">
        <v>210298.45567272999</v>
      </c>
      <c r="V41" s="9">
        <v>249004.20882653</v>
      </c>
      <c r="W41" s="9">
        <v>232170.87241347</v>
      </c>
      <c r="X41" s="9">
        <v>232792.5237854</v>
      </c>
      <c r="Y41" s="9">
        <v>228958.72823061</v>
      </c>
      <c r="Z41" s="9">
        <v>254431.58322882</v>
      </c>
      <c r="AA41" s="9">
        <v>218590.62097074001</v>
      </c>
      <c r="AB41" s="9">
        <v>260939.75835573001</v>
      </c>
      <c r="AC41" s="9">
        <v>258438.07188182999</v>
      </c>
      <c r="AD41" s="9">
        <v>247345.31988446001</v>
      </c>
      <c r="AE41" s="9">
        <v>229809.1119431</v>
      </c>
      <c r="AF41" s="9">
        <v>245642.09985731001</v>
      </c>
      <c r="AG41" s="9">
        <v>250403.89216393</v>
      </c>
      <c r="AH41" s="9">
        <v>245564.11371065001</v>
      </c>
      <c r="AI41" s="9">
        <v>222789.48709889001</v>
      </c>
      <c r="AJ41" s="9">
        <v>232292.1251764</v>
      </c>
      <c r="AK41" s="9">
        <v>243220.96331868999</v>
      </c>
      <c r="AL41" s="9">
        <v>238879.44915602001</v>
      </c>
      <c r="AM41" s="9">
        <v>228059.74603330001</v>
      </c>
      <c r="AN41" s="9">
        <v>259897.98420651001</v>
      </c>
      <c r="AO41" s="9">
        <v>256860.94079254</v>
      </c>
      <c r="AP41" s="9">
        <v>266100.67962006002</v>
      </c>
      <c r="AQ41" s="9">
        <v>231504.99867691001</v>
      </c>
      <c r="AR41" s="9">
        <v>256275.66257662</v>
      </c>
      <c r="AS41" s="9">
        <v>255144.62702710001</v>
      </c>
      <c r="AT41" s="9">
        <v>244218.29702442</v>
      </c>
      <c r="AU41" s="9">
        <v>275523.52272662002</v>
      </c>
      <c r="AV41" s="9">
        <v>240758.28628905001</v>
      </c>
      <c r="AW41" s="9">
        <v>254314.06826944</v>
      </c>
      <c r="AX41" s="9">
        <v>249237.47186056999</v>
      </c>
      <c r="AY41" s="9">
        <v>232943.72570558</v>
      </c>
      <c r="AZ41" s="9">
        <v>261085.87398895001</v>
      </c>
      <c r="BA41" s="9">
        <v>225216.68339834001</v>
      </c>
      <c r="BB41" s="9">
        <v>248525.40907731</v>
      </c>
      <c r="BC41" s="9">
        <v>299532.71991767001</v>
      </c>
      <c r="BD41" s="9">
        <v>263302.66339005</v>
      </c>
      <c r="BE41" s="9">
        <v>255724.1434267</v>
      </c>
      <c r="BF41" s="9">
        <v>239287.89776441999</v>
      </c>
      <c r="BG41" s="9">
        <v>266875.96321155998</v>
      </c>
      <c r="BH41" s="9">
        <v>202143.31393288</v>
      </c>
      <c r="BI41" s="9">
        <v>260953.43271657999</v>
      </c>
      <c r="BJ41" s="9">
        <v>266804.75432631001</v>
      </c>
      <c r="BK41" s="9">
        <v>251602.11981713001</v>
      </c>
      <c r="BL41" s="9">
        <v>259921.5160336</v>
      </c>
      <c r="BM41" s="9">
        <v>251244.91593960999</v>
      </c>
      <c r="BN41" s="9">
        <v>265555.53453598003</v>
      </c>
      <c r="BO41" s="9">
        <v>236559.34983592</v>
      </c>
      <c r="BP41" s="9">
        <v>284455.94775610999</v>
      </c>
      <c r="BQ41" s="9">
        <v>249162.72626091001</v>
      </c>
      <c r="BR41" s="9">
        <v>262729.49687842</v>
      </c>
      <c r="BS41" s="9">
        <v>239636.45868738001</v>
      </c>
      <c r="BT41" s="9">
        <v>272447.09371415997</v>
      </c>
      <c r="BU41" s="9">
        <v>258155.43532163999</v>
      </c>
      <c r="BV41" s="9">
        <v>285215.86869820999</v>
      </c>
      <c r="BW41" s="9">
        <v>271442.66206300998</v>
      </c>
      <c r="BX41" s="9">
        <v>288525.96665242</v>
      </c>
      <c r="BY41" s="9">
        <v>248701.60625934001</v>
      </c>
      <c r="BZ41" s="9">
        <v>307056.63412592001</v>
      </c>
      <c r="CA41" s="9">
        <v>272544.13544811</v>
      </c>
      <c r="CB41" s="9">
        <v>261333.01388293001</v>
      </c>
      <c r="CC41" s="9">
        <v>234761.26541485</v>
      </c>
      <c r="CD41" s="9">
        <v>244488.98652716001</v>
      </c>
      <c r="CE41" s="9">
        <v>228054.57757332001</v>
      </c>
      <c r="CF41" s="9">
        <v>282654.42320942</v>
      </c>
      <c r="CG41" s="9">
        <v>277512.74123394</v>
      </c>
      <c r="CH41" s="9">
        <v>274732.53099444997</v>
      </c>
      <c r="CI41" s="9">
        <v>292215.92474147002</v>
      </c>
      <c r="CJ41" s="9">
        <v>279543.22606973001</v>
      </c>
      <c r="CK41" s="9">
        <v>240835.38453906</v>
      </c>
      <c r="CL41" s="9">
        <v>273307.36513458</v>
      </c>
      <c r="CM41" s="9">
        <v>298971.59260591998</v>
      </c>
      <c r="CN41" s="9">
        <v>263033.35650605999</v>
      </c>
      <c r="CO41" s="9">
        <v>310276.08404498</v>
      </c>
      <c r="CP41" s="9">
        <v>306736.89803430001</v>
      </c>
      <c r="CQ41" s="9">
        <v>272086.37119074003</v>
      </c>
      <c r="CR41" s="9">
        <v>243763.94344353001</v>
      </c>
      <c r="CS41" s="9">
        <v>253688.98240437999</v>
      </c>
      <c r="CT41" s="9">
        <v>275652.95970949001</v>
      </c>
      <c r="CU41" s="9">
        <v>274097.38938618999</v>
      </c>
      <c r="CV41" s="9">
        <v>317894.44328176999</v>
      </c>
      <c r="CW41" s="9">
        <v>267663.93734415999</v>
      </c>
      <c r="CX41" s="9">
        <v>339933.56546055002</v>
      </c>
      <c r="CY41" s="9">
        <v>322987.41250511003</v>
      </c>
      <c r="CZ41" s="9">
        <v>332292.20602727</v>
      </c>
      <c r="DA41" s="10">
        <v>389736.03683593997</v>
      </c>
      <c r="DB41" s="10">
        <f t="shared" si="1"/>
        <v>25507990.712663233</v>
      </c>
    </row>
    <row r="42" spans="2:106" x14ac:dyDescent="0.3">
      <c r="B42" s="6">
        <v>14001</v>
      </c>
      <c r="C42" s="9" t="s">
        <v>145</v>
      </c>
      <c r="D42" s="9">
        <v>40</v>
      </c>
      <c r="E42" s="9" t="str">
        <f t="shared" si="0"/>
        <v>S</v>
      </c>
      <c r="F42" s="9">
        <v>904076.56447375007</v>
      </c>
      <c r="G42" s="9">
        <v>889606.57702545007</v>
      </c>
      <c r="H42" s="9">
        <v>897280.86386763002</v>
      </c>
      <c r="I42" s="9">
        <v>949066.13817162998</v>
      </c>
      <c r="J42" s="9">
        <v>908631.24982889998</v>
      </c>
      <c r="K42" s="9">
        <v>923537.02794305002</v>
      </c>
      <c r="L42" s="9">
        <v>930348.75233515003</v>
      </c>
      <c r="M42" s="9">
        <v>965440.96776391997</v>
      </c>
      <c r="N42" s="9">
        <v>931267.89246275998</v>
      </c>
      <c r="O42" s="9">
        <v>943785.56253568991</v>
      </c>
      <c r="P42" s="9">
        <v>924232.41684101999</v>
      </c>
      <c r="Q42" s="9">
        <v>887001.43844917999</v>
      </c>
      <c r="R42" s="9">
        <v>906000.50177411002</v>
      </c>
      <c r="S42" s="9">
        <v>914858.05860921997</v>
      </c>
      <c r="T42" s="9">
        <v>957937.17343925987</v>
      </c>
      <c r="U42" s="9">
        <v>951283.16863678</v>
      </c>
      <c r="V42" s="9">
        <v>948470.45400865003</v>
      </c>
      <c r="W42" s="9">
        <v>948174.56622366002</v>
      </c>
      <c r="X42" s="9">
        <v>887713.11958608998</v>
      </c>
      <c r="Y42" s="9">
        <v>972623.50861022004</v>
      </c>
      <c r="Z42" s="9">
        <v>899739.26531676005</v>
      </c>
      <c r="AA42" s="9">
        <v>901558.16961479001</v>
      </c>
      <c r="AB42" s="9">
        <v>960085.29768811003</v>
      </c>
      <c r="AC42" s="9">
        <v>998473.83357165009</v>
      </c>
      <c r="AD42" s="9">
        <v>958996.27056797</v>
      </c>
      <c r="AE42" s="9">
        <v>997044.45031448989</v>
      </c>
      <c r="AF42" s="9">
        <v>941852.73010613001</v>
      </c>
      <c r="AG42" s="9">
        <v>994400.09614618006</v>
      </c>
      <c r="AH42" s="9">
        <v>1000587.16493835</v>
      </c>
      <c r="AI42" s="9">
        <v>972907.51298693998</v>
      </c>
      <c r="AJ42" s="9">
        <v>948834.59570575994</v>
      </c>
      <c r="AK42" s="9">
        <v>978681.46847869991</v>
      </c>
      <c r="AL42" s="9">
        <v>934713.78113707993</v>
      </c>
      <c r="AM42" s="9">
        <v>862126.09094674001</v>
      </c>
      <c r="AN42" s="9">
        <v>978094.10361803998</v>
      </c>
      <c r="AO42" s="9">
        <v>978843.21518672002</v>
      </c>
      <c r="AP42" s="9">
        <v>939847.33559442998</v>
      </c>
      <c r="AQ42" s="9">
        <v>849683.16277593002</v>
      </c>
      <c r="AR42" s="9">
        <v>935679.22389566002</v>
      </c>
      <c r="AS42" s="9">
        <v>860149.9915122001</v>
      </c>
      <c r="AT42" s="9">
        <v>944272.33104800992</v>
      </c>
      <c r="AU42" s="9">
        <v>903620.35725524998</v>
      </c>
      <c r="AV42" s="9">
        <v>949345.72666197992</v>
      </c>
      <c r="AW42" s="9">
        <v>995739.51071359008</v>
      </c>
      <c r="AX42" s="9">
        <v>849117.69470799994</v>
      </c>
      <c r="AY42" s="9">
        <v>960200.37635634001</v>
      </c>
      <c r="AZ42" s="9">
        <v>949394.94318098994</v>
      </c>
      <c r="BA42" s="9">
        <v>846048.39709466998</v>
      </c>
      <c r="BB42" s="9">
        <v>945627.82973858004</v>
      </c>
      <c r="BC42" s="9">
        <v>896739.76665312005</v>
      </c>
      <c r="BD42" s="9">
        <v>884959.82597877993</v>
      </c>
      <c r="BE42" s="9">
        <v>873599.97892972</v>
      </c>
      <c r="BF42" s="9">
        <v>899366.27510599</v>
      </c>
      <c r="BG42" s="9">
        <v>892435.96664527</v>
      </c>
      <c r="BH42" s="9">
        <v>934174.49821462005</v>
      </c>
      <c r="BI42" s="9">
        <v>966847.12324176007</v>
      </c>
      <c r="BJ42" s="9">
        <v>973740.71037793998</v>
      </c>
      <c r="BK42" s="9">
        <v>950709.27894054004</v>
      </c>
      <c r="BL42" s="9">
        <v>889099.44033670006</v>
      </c>
      <c r="BM42" s="9">
        <v>802829.14350295998</v>
      </c>
      <c r="BN42" s="9">
        <v>950691.91102811997</v>
      </c>
      <c r="BO42" s="9">
        <v>960049.62213757006</v>
      </c>
      <c r="BP42" s="9">
        <v>968778.76819769992</v>
      </c>
      <c r="BQ42" s="9">
        <v>882773.02819830994</v>
      </c>
      <c r="BR42" s="9">
        <v>908041.45345370006</v>
      </c>
      <c r="BS42" s="9">
        <v>1029948.12697567</v>
      </c>
      <c r="BT42" s="9">
        <v>973481.62691354007</v>
      </c>
      <c r="BU42" s="9">
        <v>910020.45820888004</v>
      </c>
      <c r="BV42" s="9">
        <v>935352.17449229001</v>
      </c>
      <c r="BW42" s="9">
        <v>893354.92004674999</v>
      </c>
      <c r="BX42" s="9">
        <v>870092.39934244007</v>
      </c>
      <c r="BY42" s="9">
        <v>953189.23553205002</v>
      </c>
      <c r="BZ42" s="9">
        <v>902110.86572471005</v>
      </c>
      <c r="CA42" s="9">
        <v>867554.61656704999</v>
      </c>
      <c r="CB42" s="9">
        <v>912500.62479931</v>
      </c>
      <c r="CC42" s="9">
        <v>833927.18279263005</v>
      </c>
      <c r="CD42" s="9">
        <v>966115.80449586012</v>
      </c>
      <c r="CE42" s="9">
        <v>971288.72324114002</v>
      </c>
      <c r="CF42" s="9">
        <v>1047613.16878313</v>
      </c>
      <c r="CG42" s="9">
        <v>914175.06196935999</v>
      </c>
      <c r="CH42" s="9">
        <v>932286.0155372899</v>
      </c>
      <c r="CI42" s="9">
        <v>894254.18508518999</v>
      </c>
      <c r="CJ42" s="9">
        <v>1064600.61888245</v>
      </c>
      <c r="CK42" s="9">
        <v>927202.20805078</v>
      </c>
      <c r="CL42" s="9">
        <v>895017.90595993004</v>
      </c>
      <c r="CM42" s="9">
        <v>958935.43940534</v>
      </c>
      <c r="CN42" s="9">
        <v>951028.21734257997</v>
      </c>
      <c r="CO42" s="9">
        <v>999098.45521066</v>
      </c>
      <c r="CP42" s="9">
        <v>958336.10356531001</v>
      </c>
      <c r="CQ42" s="9">
        <v>949916.70129425998</v>
      </c>
      <c r="CR42" s="9">
        <v>1013235.92516009</v>
      </c>
      <c r="CS42" s="9">
        <v>934754.56579051004</v>
      </c>
      <c r="CT42" s="9">
        <v>1000778.45188919</v>
      </c>
      <c r="CU42" s="9">
        <v>959890.62389205</v>
      </c>
      <c r="CV42" s="9">
        <v>1030911.75281777</v>
      </c>
      <c r="CW42" s="9">
        <v>1038355.23950661</v>
      </c>
      <c r="CX42" s="9">
        <v>1180170.5477960601</v>
      </c>
      <c r="CY42" s="9">
        <v>1144501.4901793799</v>
      </c>
      <c r="CZ42" s="9">
        <v>1226902.35108745</v>
      </c>
      <c r="DA42" s="10">
        <v>979592.11808379996</v>
      </c>
      <c r="DB42" s="10">
        <f t="shared" si="1"/>
        <v>94432331.626810431</v>
      </c>
    </row>
    <row r="43" spans="2:106" x14ac:dyDescent="0.3">
      <c r="B43" s="6">
        <v>15001</v>
      </c>
      <c r="C43" s="9" t="s">
        <v>146</v>
      </c>
      <c r="D43" s="9">
        <v>41</v>
      </c>
      <c r="E43" s="9" t="str">
        <f t="shared" si="0"/>
        <v>S</v>
      </c>
      <c r="F43" s="9">
        <v>520662.76979515998</v>
      </c>
      <c r="G43" s="9">
        <v>566857.51365752995</v>
      </c>
      <c r="H43" s="9">
        <v>551038.73164509004</v>
      </c>
      <c r="I43" s="9">
        <v>571059.93377981998</v>
      </c>
      <c r="J43" s="9">
        <v>582132.11347516999</v>
      </c>
      <c r="K43" s="9">
        <v>568144.80569170997</v>
      </c>
      <c r="L43" s="9">
        <v>575776.01406083</v>
      </c>
      <c r="M43" s="9">
        <v>586092.12833224004</v>
      </c>
      <c r="N43" s="9">
        <v>604650.65886923997</v>
      </c>
      <c r="O43" s="9">
        <v>543600.07935707003</v>
      </c>
      <c r="P43" s="9">
        <v>581838.07208386995</v>
      </c>
      <c r="Q43" s="9">
        <v>535326.23121770006</v>
      </c>
      <c r="R43" s="9">
        <v>596867.08002085006</v>
      </c>
      <c r="S43" s="9">
        <v>539882.49415368005</v>
      </c>
      <c r="T43" s="9">
        <v>573393.47459680005</v>
      </c>
      <c r="U43" s="9">
        <v>594550.20960072998</v>
      </c>
      <c r="V43" s="9">
        <v>608076.32468548999</v>
      </c>
      <c r="W43" s="9">
        <v>551337.09976226999</v>
      </c>
      <c r="X43" s="9">
        <v>569802.13199685002</v>
      </c>
      <c r="Y43" s="9">
        <v>610805.76348746999</v>
      </c>
      <c r="Z43" s="9">
        <v>556256.58915520995</v>
      </c>
      <c r="AA43" s="9">
        <v>581705.75251652999</v>
      </c>
      <c r="AB43" s="9">
        <v>605894.84236471995</v>
      </c>
      <c r="AC43" s="9">
        <v>598385.56445146003</v>
      </c>
      <c r="AD43" s="9">
        <v>605869.55542304006</v>
      </c>
      <c r="AE43" s="9">
        <v>573641.18057315995</v>
      </c>
      <c r="AF43" s="9">
        <v>581194.51492751995</v>
      </c>
      <c r="AG43" s="9">
        <v>600136.48423500999</v>
      </c>
      <c r="AH43" s="9">
        <v>591778.19671517005</v>
      </c>
      <c r="AI43" s="9">
        <v>607000.10670362995</v>
      </c>
      <c r="AJ43" s="9">
        <v>602811.78372726997</v>
      </c>
      <c r="AK43" s="9">
        <v>611478.99579359998</v>
      </c>
      <c r="AL43" s="9">
        <v>577690.19359159004</v>
      </c>
      <c r="AM43" s="9">
        <v>561189.08346991998</v>
      </c>
      <c r="AN43" s="9">
        <v>605726.77909341</v>
      </c>
      <c r="AO43" s="9">
        <v>596269.25387762999</v>
      </c>
      <c r="AP43" s="9">
        <v>587793.05083396996</v>
      </c>
      <c r="AQ43" s="9">
        <v>544430.4217526</v>
      </c>
      <c r="AR43" s="9">
        <v>590838.89727909002</v>
      </c>
      <c r="AS43" s="9">
        <v>563289.49389126</v>
      </c>
      <c r="AT43" s="9">
        <v>585304.96240305004</v>
      </c>
      <c r="AU43" s="9">
        <v>565653.58212650998</v>
      </c>
      <c r="AV43" s="9">
        <v>595596.35577427992</v>
      </c>
      <c r="AW43" s="9">
        <v>580637.75725997996</v>
      </c>
      <c r="AX43" s="9">
        <v>522792.31026558997</v>
      </c>
      <c r="AY43" s="9">
        <v>563678.92755425</v>
      </c>
      <c r="AZ43" s="9">
        <v>586997.43100939994</v>
      </c>
      <c r="BA43" s="9">
        <v>513498.24806851998</v>
      </c>
      <c r="BB43" s="9">
        <v>546977.21151984995</v>
      </c>
      <c r="BC43" s="9">
        <v>559270.61119233002</v>
      </c>
      <c r="BD43" s="9">
        <v>559216.14504754997</v>
      </c>
      <c r="BE43" s="9">
        <v>528838.12219222006</v>
      </c>
      <c r="BF43" s="9">
        <v>551985.51066594</v>
      </c>
      <c r="BG43" s="9">
        <v>585974.89149616996</v>
      </c>
      <c r="BH43" s="9">
        <v>558844.58539670997</v>
      </c>
      <c r="BI43" s="9">
        <v>585779.63471642998</v>
      </c>
      <c r="BJ43" s="9">
        <v>581428.60854894004</v>
      </c>
      <c r="BK43" s="9">
        <v>576389.93359502999</v>
      </c>
      <c r="BL43" s="9">
        <v>600633.12514702999</v>
      </c>
      <c r="BM43" s="9">
        <v>479345.57428049011</v>
      </c>
      <c r="BN43" s="9">
        <v>565542.06372901006</v>
      </c>
      <c r="BO43" s="9">
        <v>578616.67160710995</v>
      </c>
      <c r="BP43" s="9">
        <v>566983.26500631007</v>
      </c>
      <c r="BQ43" s="9">
        <v>541369.97617713001</v>
      </c>
      <c r="BR43" s="9">
        <v>573538.50980106997</v>
      </c>
      <c r="BS43" s="9">
        <v>582908.07108602999</v>
      </c>
      <c r="BT43" s="9">
        <v>581553.41305887001</v>
      </c>
      <c r="BU43" s="9">
        <v>572653.54593598004</v>
      </c>
      <c r="BV43" s="9">
        <v>552679.14352719998</v>
      </c>
      <c r="BW43" s="9">
        <v>563611.11326480005</v>
      </c>
      <c r="BX43" s="9">
        <v>535270.24126449996</v>
      </c>
      <c r="BY43" s="9">
        <v>578455.80058624002</v>
      </c>
      <c r="BZ43" s="9">
        <v>560509.76931981998</v>
      </c>
      <c r="CA43" s="9">
        <v>534107.74220781995</v>
      </c>
      <c r="CB43" s="9">
        <v>584757.87607994</v>
      </c>
      <c r="CC43" s="9">
        <v>569845.14812675002</v>
      </c>
      <c r="CD43" s="9">
        <v>537979.84227567003</v>
      </c>
      <c r="CE43" s="9">
        <v>597865.40885559004</v>
      </c>
      <c r="CF43" s="9">
        <v>606526.89554474002</v>
      </c>
      <c r="CG43" s="9">
        <v>549329.03236237005</v>
      </c>
      <c r="CH43" s="9">
        <v>571742.95062118</v>
      </c>
      <c r="CI43" s="9">
        <v>552654.46467466</v>
      </c>
      <c r="CJ43" s="9">
        <v>621991.30836769007</v>
      </c>
      <c r="CK43" s="9">
        <v>632260.47963381</v>
      </c>
      <c r="CL43" s="9">
        <v>554066.08674446004</v>
      </c>
      <c r="CM43" s="9">
        <v>598887.65216391999</v>
      </c>
      <c r="CN43" s="9">
        <v>594584.37130974</v>
      </c>
      <c r="CO43" s="9">
        <v>596510.29125977005</v>
      </c>
      <c r="CP43" s="9">
        <v>547210.73265625001</v>
      </c>
      <c r="CQ43" s="9">
        <v>555370.69297924999</v>
      </c>
      <c r="CR43" s="9">
        <v>570352.79076253995</v>
      </c>
      <c r="CS43" s="9">
        <v>566758.16428382997</v>
      </c>
      <c r="CT43" s="9">
        <v>580696.89643115003</v>
      </c>
      <c r="CU43" s="9">
        <v>545036.09377591999</v>
      </c>
      <c r="CV43" s="9">
        <v>626460.03628878994</v>
      </c>
      <c r="CW43" s="9">
        <v>594503.30732088001</v>
      </c>
      <c r="CX43" s="9">
        <v>641390.53425628995</v>
      </c>
      <c r="CY43" s="9">
        <v>634790.16014216002</v>
      </c>
      <c r="CZ43" s="9">
        <v>652360.76812706003</v>
      </c>
      <c r="DA43" s="10">
        <v>958300.1273707801</v>
      </c>
      <c r="DB43" s="10">
        <f t="shared" si="1"/>
        <v>57934149.337892696</v>
      </c>
    </row>
    <row r="44" spans="2:106" x14ac:dyDescent="0.3">
      <c r="B44" s="6">
        <v>16001</v>
      </c>
      <c r="C44" s="9" t="s">
        <v>147</v>
      </c>
      <c r="D44" s="9">
        <v>42</v>
      </c>
      <c r="E44" s="9" t="str">
        <f t="shared" si="0"/>
        <v>S</v>
      </c>
      <c r="F44" s="9">
        <v>35068.661174940004</v>
      </c>
      <c r="G44" s="9">
        <v>41897.692820229997</v>
      </c>
      <c r="H44" s="9">
        <v>18629.107518370001</v>
      </c>
      <c r="I44" s="9">
        <v>18009.137644189999</v>
      </c>
      <c r="J44" s="9">
        <v>11600.06985939</v>
      </c>
      <c r="K44" s="9">
        <v>33114.842380610004</v>
      </c>
      <c r="L44" s="9">
        <v>27827.871137639999</v>
      </c>
      <c r="M44" s="9">
        <v>34715.951450890003</v>
      </c>
      <c r="N44" s="9">
        <v>23713.34589362</v>
      </c>
      <c r="O44" s="9">
        <v>18761.037384589999</v>
      </c>
      <c r="P44" s="9">
        <v>40630.822437889998</v>
      </c>
      <c r="Q44" s="9">
        <v>14854.71750664</v>
      </c>
      <c r="R44" s="9">
        <v>17754.47983203</v>
      </c>
      <c r="S44" s="9">
        <v>31507.52221073</v>
      </c>
      <c r="T44" s="9">
        <v>24380.82540835</v>
      </c>
      <c r="U44" s="9">
        <v>39012.710077780001</v>
      </c>
      <c r="V44" s="9">
        <v>38619.698259889999</v>
      </c>
      <c r="W44" s="9">
        <v>58404.035352109997</v>
      </c>
      <c r="X44" s="9">
        <v>24519.045511479999</v>
      </c>
      <c r="Y44" s="9">
        <v>16416.68451404</v>
      </c>
      <c r="Z44" s="9">
        <v>28944.188074959999</v>
      </c>
      <c r="AA44" s="9">
        <v>28246.236282959999</v>
      </c>
      <c r="AB44" s="9">
        <v>24976.626863730002</v>
      </c>
      <c r="AC44" s="9">
        <v>30861.878150529999</v>
      </c>
      <c r="AD44" s="9">
        <v>27450.793966450001</v>
      </c>
      <c r="AE44" s="9">
        <v>22310.533134829999</v>
      </c>
      <c r="AF44" s="9">
        <v>29982.635198119999</v>
      </c>
      <c r="AG44" s="9">
        <v>19000.76716838</v>
      </c>
      <c r="AH44" s="9">
        <v>38802.293980119997</v>
      </c>
      <c r="AI44" s="9">
        <v>42470.747893609987</v>
      </c>
      <c r="AJ44" s="9">
        <v>23731.900127429999</v>
      </c>
      <c r="AK44" s="9">
        <v>20716.59438473</v>
      </c>
      <c r="AL44" s="9">
        <v>19893.10286232</v>
      </c>
      <c r="AM44" s="9">
        <v>40549.318943830003</v>
      </c>
      <c r="AN44" s="9">
        <v>20196.574829230001</v>
      </c>
      <c r="AO44" s="9">
        <v>30669.50424237</v>
      </c>
      <c r="AP44" s="9">
        <v>20685.762764899999</v>
      </c>
      <c r="AQ44" s="9">
        <v>26364.940633570001</v>
      </c>
      <c r="AR44" s="9">
        <v>19462.434620759999</v>
      </c>
      <c r="AS44" s="9">
        <v>21338.603116630002</v>
      </c>
      <c r="AT44" s="9">
        <v>27953.77536299</v>
      </c>
      <c r="AU44" s="9">
        <v>29715.088174529999</v>
      </c>
      <c r="AV44" s="9">
        <v>32442.908597099999</v>
      </c>
      <c r="AW44" s="9">
        <v>26285.56950116</v>
      </c>
      <c r="AX44" s="9">
        <v>39044.464829670003</v>
      </c>
      <c r="AY44" s="9">
        <v>23989.723877</v>
      </c>
      <c r="AZ44" s="9">
        <v>36593.641859670002</v>
      </c>
      <c r="BA44" s="9">
        <v>14922.179215689999</v>
      </c>
      <c r="BB44" s="9">
        <v>18289.211195309999</v>
      </c>
      <c r="BC44" s="9">
        <v>32900.294830960003</v>
      </c>
      <c r="BD44" s="9">
        <v>45774.162593779998</v>
      </c>
      <c r="BE44" s="9">
        <v>20404.98445339</v>
      </c>
      <c r="BF44" s="9">
        <v>44262.007973610001</v>
      </c>
      <c r="BG44" s="9">
        <v>35729.659529639997</v>
      </c>
      <c r="BH44" s="9">
        <v>16133.99236955</v>
      </c>
      <c r="BI44" s="9">
        <v>25418.856864460002</v>
      </c>
      <c r="BJ44" s="9">
        <v>25070.281382429999</v>
      </c>
      <c r="BK44" s="9">
        <v>32168.421147929999</v>
      </c>
      <c r="BL44" s="9">
        <v>17511.405623139999</v>
      </c>
      <c r="BM44" s="9">
        <v>22140.247149350002</v>
      </c>
      <c r="BN44" s="9">
        <v>34341.476056680003</v>
      </c>
      <c r="BO44" s="9">
        <v>26661.520913010001</v>
      </c>
      <c r="BP44" s="9">
        <v>28383.445865410002</v>
      </c>
      <c r="BQ44" s="9">
        <v>30529.522890119999</v>
      </c>
      <c r="BR44" s="9">
        <v>41585.756317539999</v>
      </c>
      <c r="BS44" s="9">
        <v>31110.59161476</v>
      </c>
      <c r="BT44" s="9">
        <v>30508.680889560001</v>
      </c>
      <c r="BU44" s="9">
        <v>23839.749757180001</v>
      </c>
      <c r="BV44" s="9">
        <v>76363.139876579997</v>
      </c>
      <c r="BW44" s="9">
        <v>24966.55403042</v>
      </c>
      <c r="BX44" s="9">
        <v>35005.970171180001</v>
      </c>
      <c r="BY44" s="9">
        <v>40183.05750658</v>
      </c>
      <c r="BZ44" s="9">
        <v>36648.726455679993</v>
      </c>
      <c r="CA44" s="9">
        <v>26670.317529709999</v>
      </c>
      <c r="CB44" s="9">
        <v>38920.058256919998</v>
      </c>
      <c r="CC44" s="9">
        <v>18058.159933039999</v>
      </c>
      <c r="CD44" s="9">
        <v>32349.016536120002</v>
      </c>
      <c r="CE44" s="9">
        <v>38777.741640029999</v>
      </c>
      <c r="CF44" s="9">
        <v>25499.956086980001</v>
      </c>
      <c r="CG44" s="9">
        <v>35182.686290730002</v>
      </c>
      <c r="CH44" s="9">
        <v>33001.155801230001</v>
      </c>
      <c r="CI44" s="9">
        <v>37960.4407049</v>
      </c>
      <c r="CJ44" s="9">
        <v>36410.722162450002</v>
      </c>
      <c r="CK44" s="9">
        <v>37077.895385689997</v>
      </c>
      <c r="CL44" s="9">
        <v>50688.83149823</v>
      </c>
      <c r="CM44" s="9">
        <v>32858.028843300002</v>
      </c>
      <c r="CN44" s="9">
        <v>50270.901469329998</v>
      </c>
      <c r="CO44" s="9">
        <v>37210.163285670002</v>
      </c>
      <c r="CP44" s="9">
        <v>19840.11045348</v>
      </c>
      <c r="CQ44" s="9">
        <v>32173.538913380002</v>
      </c>
      <c r="CR44" s="9">
        <v>24217.144375160002</v>
      </c>
      <c r="CS44" s="9">
        <v>100959.83884693999</v>
      </c>
      <c r="CT44" s="9">
        <v>30604.291592059999</v>
      </c>
      <c r="CU44" s="9">
        <v>61203.674447450001</v>
      </c>
      <c r="CV44" s="9">
        <v>35199.279737049997</v>
      </c>
      <c r="CW44" s="9">
        <v>36153.275807749997</v>
      </c>
      <c r="CX44" s="9">
        <v>40409.965104080002</v>
      </c>
      <c r="CY44" s="9">
        <v>46888.162111520003</v>
      </c>
      <c r="CZ44" s="9">
        <v>54359.068165229997</v>
      </c>
      <c r="DA44" s="10">
        <v>129112.09395662</v>
      </c>
      <c r="DB44" s="10">
        <f t="shared" si="1"/>
        <v>3275029.2834259793</v>
      </c>
    </row>
    <row r="45" spans="2:106" x14ac:dyDescent="0.3">
      <c r="B45" s="6">
        <v>17001</v>
      </c>
      <c r="C45" s="9" t="s">
        <v>148</v>
      </c>
      <c r="D45" s="9">
        <v>43</v>
      </c>
      <c r="E45" s="9" t="str">
        <f t="shared" si="0"/>
        <v>N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10"/>
      <c r="DB45" s="10">
        <f t="shared" si="1"/>
        <v>0</v>
      </c>
    </row>
    <row r="46" spans="2:106" x14ac:dyDescent="0.3">
      <c r="B46" s="6">
        <v>17002</v>
      </c>
      <c r="C46" s="9" t="s">
        <v>149</v>
      </c>
      <c r="D46" s="9">
        <v>44</v>
      </c>
      <c r="E46" s="9" t="str">
        <f t="shared" si="0"/>
        <v>S</v>
      </c>
      <c r="F46" s="9">
        <v>471881.86164730001</v>
      </c>
      <c r="G46" s="9">
        <v>462642.97421297</v>
      </c>
      <c r="H46" s="9">
        <v>444664.95928403002</v>
      </c>
      <c r="I46" s="9">
        <v>428133.89194673998</v>
      </c>
      <c r="J46" s="9">
        <v>421965.44423472002</v>
      </c>
      <c r="K46" s="9">
        <v>454892.11347221001</v>
      </c>
      <c r="L46" s="9">
        <v>434807.65617114998</v>
      </c>
      <c r="M46" s="9">
        <v>429994.38300084003</v>
      </c>
      <c r="N46" s="9">
        <v>425690.04700563999</v>
      </c>
      <c r="O46" s="9">
        <v>399254.32740031998</v>
      </c>
      <c r="P46" s="9">
        <v>398470.81123428</v>
      </c>
      <c r="Q46" s="9">
        <v>423868.62104195001</v>
      </c>
      <c r="R46" s="9">
        <v>380154.33788467001</v>
      </c>
      <c r="S46" s="9">
        <v>400147.08212424</v>
      </c>
      <c r="T46" s="9">
        <v>413509.36634011997</v>
      </c>
      <c r="U46" s="9">
        <v>374318.25406571</v>
      </c>
      <c r="V46" s="9">
        <v>386911.71845047001</v>
      </c>
      <c r="W46" s="9">
        <v>380829.60645954998</v>
      </c>
      <c r="X46" s="9">
        <v>360619.92961741</v>
      </c>
      <c r="Y46" s="9">
        <v>390322.82677515002</v>
      </c>
      <c r="Z46" s="9">
        <v>395463.4870582</v>
      </c>
      <c r="AA46" s="9">
        <v>344752.12554466998</v>
      </c>
      <c r="AB46" s="9">
        <v>367552.61012790998</v>
      </c>
      <c r="AC46" s="9">
        <v>392792.34541086998</v>
      </c>
      <c r="AD46" s="9">
        <v>353103.59979317</v>
      </c>
      <c r="AE46" s="9">
        <v>344210.92690159997</v>
      </c>
      <c r="AF46" s="9">
        <v>376071.81487205997</v>
      </c>
      <c r="AG46" s="9">
        <v>359291.70323822001</v>
      </c>
      <c r="AH46" s="9">
        <v>334299.63404889998</v>
      </c>
      <c r="AI46" s="9">
        <v>332946.91034713999</v>
      </c>
      <c r="AJ46" s="9">
        <v>358593.40920381999</v>
      </c>
      <c r="AK46" s="9">
        <v>354333.84104258998</v>
      </c>
      <c r="AL46" s="9">
        <v>329226.05870082002</v>
      </c>
      <c r="AM46" s="9">
        <v>352004.82540517999</v>
      </c>
      <c r="AN46" s="9">
        <v>348735.24242412997</v>
      </c>
      <c r="AO46" s="9">
        <v>321241.67227879999</v>
      </c>
      <c r="AP46" s="9">
        <v>333612.42324649001</v>
      </c>
      <c r="AQ46" s="9">
        <v>326907.06694156001</v>
      </c>
      <c r="AR46" s="9">
        <v>286646.57627105003</v>
      </c>
      <c r="AS46" s="9">
        <v>301337.62941331998</v>
      </c>
      <c r="AT46" s="9">
        <v>294960.39904047002</v>
      </c>
      <c r="AU46" s="9">
        <v>326205.05874633999</v>
      </c>
      <c r="AV46" s="9">
        <v>328621.59957503999</v>
      </c>
      <c r="AW46" s="9">
        <v>307525.67482528999</v>
      </c>
      <c r="AX46" s="9">
        <v>299675.93219586997</v>
      </c>
      <c r="AY46" s="9">
        <v>280055.28048378997</v>
      </c>
      <c r="AZ46" s="9">
        <v>270820.24355234997</v>
      </c>
      <c r="BA46" s="9">
        <v>291439.63072692999</v>
      </c>
      <c r="BB46" s="9">
        <v>284397.09223106003</v>
      </c>
      <c r="BC46" s="9">
        <v>287088.39545781998</v>
      </c>
      <c r="BD46" s="9">
        <v>277752.79927437002</v>
      </c>
      <c r="BE46" s="9">
        <v>259138.35038371</v>
      </c>
      <c r="BF46" s="9">
        <v>291674.97033354</v>
      </c>
      <c r="BG46" s="9">
        <v>270836.80092150997</v>
      </c>
      <c r="BH46" s="9">
        <v>279937.64804365998</v>
      </c>
      <c r="BI46" s="9">
        <v>246035.85314135</v>
      </c>
      <c r="BJ46" s="9">
        <v>279216.23623688001</v>
      </c>
      <c r="BK46" s="9">
        <v>287691.07371549</v>
      </c>
      <c r="BL46" s="9">
        <v>295288.87592165999</v>
      </c>
      <c r="BM46" s="9">
        <v>250942.58051917001</v>
      </c>
      <c r="BN46" s="9">
        <v>293888.85759531998</v>
      </c>
      <c r="BO46" s="9">
        <v>286608.43323959998</v>
      </c>
      <c r="BP46" s="9">
        <v>288460.82483949</v>
      </c>
      <c r="BQ46" s="9">
        <v>238538.02471137</v>
      </c>
      <c r="BR46" s="9">
        <v>287129.37830764998</v>
      </c>
      <c r="BS46" s="9">
        <v>297491.98747229</v>
      </c>
      <c r="BT46" s="9">
        <v>259901.75235162</v>
      </c>
      <c r="BU46" s="9">
        <v>278304.14921007003</v>
      </c>
      <c r="BV46" s="9">
        <v>262135.44319786</v>
      </c>
      <c r="BW46" s="9">
        <v>275301.06741129002</v>
      </c>
      <c r="BX46" s="9">
        <v>239741.50241754999</v>
      </c>
      <c r="BY46" s="9">
        <v>296782.68437128997</v>
      </c>
      <c r="BZ46" s="9">
        <v>260503.07041689</v>
      </c>
      <c r="CA46" s="9">
        <v>281246.44106853998</v>
      </c>
      <c r="CB46" s="9">
        <v>285619.81086208997</v>
      </c>
      <c r="CC46" s="9">
        <v>278376.99950405001</v>
      </c>
      <c r="CD46" s="9">
        <v>270625.71480685001</v>
      </c>
      <c r="CE46" s="9">
        <v>236173.50638748001</v>
      </c>
      <c r="CF46" s="9">
        <v>294247.43307191</v>
      </c>
      <c r="CG46" s="9">
        <v>259568.26371787</v>
      </c>
      <c r="CH46" s="9">
        <v>284767.09076128999</v>
      </c>
      <c r="CI46" s="9">
        <v>250717.52241017</v>
      </c>
      <c r="CJ46" s="9">
        <v>248197.81406750999</v>
      </c>
      <c r="CK46" s="9">
        <v>232846.46012886</v>
      </c>
      <c r="CL46" s="9">
        <v>296665.62683721998</v>
      </c>
      <c r="CM46" s="9">
        <v>272731.53933732997</v>
      </c>
      <c r="CN46" s="9">
        <v>265799.76670506003</v>
      </c>
      <c r="CO46" s="9">
        <v>261221.24591259999</v>
      </c>
      <c r="CP46" s="9">
        <v>279934.41423584003</v>
      </c>
      <c r="CQ46" s="9">
        <v>271721.82085177</v>
      </c>
      <c r="CR46" s="9">
        <v>263630.74996982998</v>
      </c>
      <c r="CS46" s="9">
        <v>267420.60984554997</v>
      </c>
      <c r="CT46" s="9">
        <v>232340.07124105</v>
      </c>
      <c r="CU46" s="9">
        <v>210731.96167747001</v>
      </c>
      <c r="CV46" s="9">
        <v>247960.60601267999</v>
      </c>
      <c r="CW46" s="9">
        <v>237596.08490918</v>
      </c>
      <c r="CX46" s="9">
        <v>282989.60249711998</v>
      </c>
      <c r="CY46" s="9">
        <v>236601.06859305</v>
      </c>
      <c r="CZ46" s="9">
        <v>255038.4749919</v>
      </c>
      <c r="DA46" s="10">
        <v>179066.65157975</v>
      </c>
      <c r="DB46" s="10">
        <f t="shared" si="1"/>
        <v>31454133.137492567</v>
      </c>
    </row>
    <row r="47" spans="2:106" x14ac:dyDescent="0.3">
      <c r="B47" s="6">
        <v>18001</v>
      </c>
      <c r="C47" s="9" t="s">
        <v>150</v>
      </c>
      <c r="D47" s="9">
        <v>45</v>
      </c>
      <c r="E47" s="9" t="str">
        <f t="shared" si="0"/>
        <v>S</v>
      </c>
      <c r="F47" s="9"/>
      <c r="G47" s="9"/>
      <c r="H47" s="9"/>
      <c r="I47" s="9"/>
      <c r="J47" s="9"/>
      <c r="K47" s="9">
        <v>142.16040520999999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>
        <v>871.20772291000003</v>
      </c>
      <c r="AE47" s="9"/>
      <c r="AF47" s="9"/>
      <c r="AG47" s="9"/>
      <c r="AH47" s="9"/>
      <c r="AI47" s="9"/>
      <c r="AJ47" s="9">
        <v>1277.84007277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>
        <v>1242.3888278699999</v>
      </c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>
        <v>2022.4022035999999</v>
      </c>
      <c r="CT47" s="9"/>
      <c r="CU47" s="9"/>
      <c r="CV47" s="9"/>
      <c r="CW47" s="9"/>
      <c r="CX47" s="9"/>
      <c r="CY47" s="9"/>
      <c r="CZ47" s="9">
        <v>5965.6739557199999</v>
      </c>
      <c r="DA47" s="10">
        <v>3915.6575731500002</v>
      </c>
      <c r="DB47" s="10">
        <f t="shared" si="1"/>
        <v>15437.33076123</v>
      </c>
    </row>
    <row r="48" spans="2:106" x14ac:dyDescent="0.3">
      <c r="B48" s="6">
        <v>19911</v>
      </c>
      <c r="C48" s="9" t="s">
        <v>151</v>
      </c>
      <c r="D48" s="9">
        <v>46</v>
      </c>
      <c r="E48" s="9" t="str">
        <f t="shared" si="0"/>
        <v>N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10"/>
      <c r="DB48" s="10">
        <f t="shared" si="1"/>
        <v>0</v>
      </c>
    </row>
    <row r="49" spans="2:106" x14ac:dyDescent="0.3">
      <c r="B49" s="6">
        <v>19912</v>
      </c>
      <c r="C49" s="9" t="s">
        <v>152</v>
      </c>
      <c r="D49" s="9">
        <v>47</v>
      </c>
      <c r="E49" s="9" t="str">
        <f t="shared" si="0"/>
        <v>S</v>
      </c>
      <c r="F49" s="9">
        <v>201801.28110143001</v>
      </c>
      <c r="G49" s="9">
        <v>182095.16186438</v>
      </c>
      <c r="H49" s="9">
        <v>186382.62403777</v>
      </c>
      <c r="I49" s="9">
        <v>178771.15837901999</v>
      </c>
      <c r="J49" s="9">
        <v>121403.25421083999</v>
      </c>
      <c r="K49" s="9">
        <v>236870.11787956001</v>
      </c>
      <c r="L49" s="9">
        <v>212569.02696178999</v>
      </c>
      <c r="M49" s="9">
        <v>209004.72628477999</v>
      </c>
      <c r="N49" s="9">
        <v>225799.41635851999</v>
      </c>
      <c r="O49" s="9">
        <v>241134.07704758001</v>
      </c>
      <c r="P49" s="9">
        <v>229201.08374293</v>
      </c>
      <c r="Q49" s="9">
        <v>251869.98225587001</v>
      </c>
      <c r="R49" s="9">
        <v>293575.49607473001</v>
      </c>
      <c r="S49" s="9">
        <v>298969.37633137999</v>
      </c>
      <c r="T49" s="9">
        <v>273391.26047027</v>
      </c>
      <c r="U49" s="9">
        <v>332225.01981243002</v>
      </c>
      <c r="V49" s="9">
        <v>332971.69758143002</v>
      </c>
      <c r="W49" s="9">
        <v>295155.13841893</v>
      </c>
      <c r="X49" s="9">
        <v>332328.45799551002</v>
      </c>
      <c r="Y49" s="9">
        <v>354474.23523590999</v>
      </c>
      <c r="Z49" s="9">
        <v>290215.64041180001</v>
      </c>
      <c r="AA49" s="9">
        <v>347294.02567593002</v>
      </c>
      <c r="AB49" s="9">
        <v>379279.57451665</v>
      </c>
      <c r="AC49" s="9">
        <v>390018.31619723001</v>
      </c>
      <c r="AD49" s="9">
        <v>331025.51053748</v>
      </c>
      <c r="AE49" s="9">
        <v>369012.51301202999</v>
      </c>
      <c r="AF49" s="9">
        <v>450336.52572094998</v>
      </c>
      <c r="AG49" s="9">
        <v>466957.65526793001</v>
      </c>
      <c r="AH49" s="9">
        <v>486289.91274588997</v>
      </c>
      <c r="AI49" s="9">
        <v>466577.85894310998</v>
      </c>
      <c r="AJ49" s="9">
        <v>472621.53237639001</v>
      </c>
      <c r="AK49" s="9">
        <v>385232.86576209997</v>
      </c>
      <c r="AL49" s="9">
        <v>426669.62008354999</v>
      </c>
      <c r="AM49" s="9">
        <v>389257.18377577001</v>
      </c>
      <c r="AN49" s="9">
        <v>434384.68176492001</v>
      </c>
      <c r="AO49" s="9">
        <v>420732.74712849001</v>
      </c>
      <c r="AP49" s="9">
        <v>524613.84054183995</v>
      </c>
      <c r="AQ49" s="9">
        <v>427871.95633278001</v>
      </c>
      <c r="AR49" s="9">
        <v>567623.23397324001</v>
      </c>
      <c r="AS49" s="9">
        <v>539499.82987879997</v>
      </c>
      <c r="AT49" s="9">
        <v>479469.17699339997</v>
      </c>
      <c r="AU49" s="9">
        <v>442546.39013240999</v>
      </c>
      <c r="AV49" s="9">
        <v>526804.39109147002</v>
      </c>
      <c r="AW49" s="9">
        <v>673885.02759059006</v>
      </c>
      <c r="AX49" s="9">
        <v>474021.58960578003</v>
      </c>
      <c r="AY49" s="9">
        <v>498838.94356808998</v>
      </c>
      <c r="AZ49" s="9">
        <v>591473.01786114997</v>
      </c>
      <c r="BA49" s="9">
        <v>501542.20365270012</v>
      </c>
      <c r="BB49" s="9">
        <v>555142.93120816001</v>
      </c>
      <c r="BC49" s="9">
        <v>633188.78966538003</v>
      </c>
      <c r="BD49" s="9">
        <v>565170.08224826003</v>
      </c>
      <c r="BE49" s="9">
        <v>511671.63492713001</v>
      </c>
      <c r="BF49" s="9">
        <v>562263.46741898009</v>
      </c>
      <c r="BG49" s="9">
        <v>631887.59509737999</v>
      </c>
      <c r="BH49" s="9">
        <v>641874.55792837997</v>
      </c>
      <c r="BI49" s="9">
        <v>615333.92800700001</v>
      </c>
      <c r="BJ49" s="9">
        <v>638528.69501800998</v>
      </c>
      <c r="BK49" s="9">
        <v>743690.96820690006</v>
      </c>
      <c r="BL49" s="9">
        <v>661778.06315214001</v>
      </c>
      <c r="BM49" s="9">
        <v>743829.94235440996</v>
      </c>
      <c r="BN49" s="9">
        <v>797267.86378777993</v>
      </c>
      <c r="BO49" s="9">
        <v>760775.56880246999</v>
      </c>
      <c r="BP49" s="9">
        <v>829262.75263669994</v>
      </c>
      <c r="BQ49" s="9">
        <v>638590.12880723004</v>
      </c>
      <c r="BR49" s="9">
        <v>847314.75406230998</v>
      </c>
      <c r="BS49" s="9">
        <v>784092.32217685995</v>
      </c>
      <c r="BT49" s="9">
        <v>658064.74718491</v>
      </c>
      <c r="BU49" s="9">
        <v>737265.36538553005</v>
      </c>
      <c r="BV49" s="9">
        <v>878986.86351981002</v>
      </c>
      <c r="BW49" s="9">
        <v>853900.30317318998</v>
      </c>
      <c r="BX49" s="9">
        <v>742238.03943700995</v>
      </c>
      <c r="BY49" s="9">
        <v>799678.81458292995</v>
      </c>
      <c r="BZ49" s="9">
        <v>853501.15938718989</v>
      </c>
      <c r="CA49" s="9">
        <v>816007.45581972995</v>
      </c>
      <c r="CB49" s="9">
        <v>845120.27198998001</v>
      </c>
      <c r="CC49" s="9">
        <v>872732.33168022998</v>
      </c>
      <c r="CD49" s="9">
        <v>891306.50757076999</v>
      </c>
      <c r="CE49" s="9">
        <v>955866.07618093002</v>
      </c>
      <c r="CF49" s="9">
        <v>958849.05033265008</v>
      </c>
      <c r="CG49" s="9">
        <v>1054258.55881069</v>
      </c>
      <c r="CH49" s="9">
        <v>1099994.3968682501</v>
      </c>
      <c r="CI49" s="9">
        <v>1002549.28665567</v>
      </c>
      <c r="CJ49" s="9">
        <v>1073292.8017231</v>
      </c>
      <c r="CK49" s="9">
        <v>1124403.2762849999</v>
      </c>
      <c r="CL49" s="9">
        <v>890198.81106431002</v>
      </c>
      <c r="CM49" s="9">
        <v>1103075.48232936</v>
      </c>
      <c r="CN49" s="9">
        <v>1097729.8245806401</v>
      </c>
      <c r="CO49" s="9">
        <v>1090504.22273908</v>
      </c>
      <c r="CP49" s="9">
        <v>1088839.23777301</v>
      </c>
      <c r="CQ49" s="9">
        <v>1234017.4129186301</v>
      </c>
      <c r="CR49" s="9">
        <v>1374367.9435213699</v>
      </c>
      <c r="CS49" s="9">
        <v>1252950.3915552199</v>
      </c>
      <c r="CT49" s="9">
        <v>1309376.2180061401</v>
      </c>
      <c r="CU49" s="9">
        <v>1096450.6180603399</v>
      </c>
      <c r="CV49" s="9">
        <v>1324415.5144463601</v>
      </c>
      <c r="CW49" s="9">
        <v>1329636.98880141</v>
      </c>
      <c r="CX49" s="9">
        <v>1423726.1113938801</v>
      </c>
      <c r="CY49" s="9">
        <v>1288241.61278134</v>
      </c>
      <c r="CZ49" s="9">
        <v>1601474.99400205</v>
      </c>
      <c r="DA49" s="10">
        <v>1429095.4175694501</v>
      </c>
      <c r="DB49" s="10">
        <f t="shared" si="1"/>
        <v>66057868.510823183</v>
      </c>
    </row>
    <row r="50" spans="2:106" x14ac:dyDescent="0.3">
      <c r="B50" s="6">
        <v>19913</v>
      </c>
      <c r="C50" s="9" t="s">
        <v>153</v>
      </c>
      <c r="D50" s="9">
        <v>48</v>
      </c>
      <c r="E50" s="9" t="str">
        <f t="shared" si="0"/>
        <v>N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10"/>
      <c r="DB50" s="10">
        <f t="shared" si="1"/>
        <v>0</v>
      </c>
    </row>
    <row r="51" spans="2:106" x14ac:dyDescent="0.3">
      <c r="B51" s="6">
        <v>19914</v>
      </c>
      <c r="C51" s="9" t="s">
        <v>154</v>
      </c>
      <c r="D51" s="9">
        <v>49</v>
      </c>
      <c r="E51" s="9" t="str">
        <f t="shared" si="0"/>
        <v>N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10"/>
      <c r="DB51" s="10">
        <f t="shared" si="1"/>
        <v>0</v>
      </c>
    </row>
    <row r="52" spans="2:106" x14ac:dyDescent="0.3">
      <c r="B52" s="6">
        <v>19915</v>
      </c>
      <c r="C52" s="9" t="s">
        <v>155</v>
      </c>
      <c r="D52" s="9">
        <v>50</v>
      </c>
      <c r="E52" s="9" t="str">
        <f t="shared" si="0"/>
        <v>S</v>
      </c>
      <c r="F52" s="9">
        <v>44789.815649279997</v>
      </c>
      <c r="G52" s="9">
        <v>47831.736929060004</v>
      </c>
      <c r="H52" s="9">
        <v>42770.02650991</v>
      </c>
      <c r="I52" s="9">
        <v>52898.824072089999</v>
      </c>
      <c r="J52" s="9">
        <v>47824.89528492</v>
      </c>
      <c r="K52" s="9">
        <v>35688.348874989999</v>
      </c>
      <c r="L52" s="9">
        <v>27241.370202419999</v>
      </c>
      <c r="M52" s="9">
        <v>35828.654953550002</v>
      </c>
      <c r="N52" s="9">
        <v>21576.755201989999</v>
      </c>
      <c r="O52" s="9">
        <v>24614.17478958</v>
      </c>
      <c r="P52" s="9">
        <v>28525.012378650001</v>
      </c>
      <c r="Q52" s="9">
        <v>39728.690113150013</v>
      </c>
      <c r="R52" s="9">
        <v>39801.151255019999</v>
      </c>
      <c r="S52" s="9">
        <v>10035.50121464</v>
      </c>
      <c r="T52" s="9">
        <v>22940.681928900001</v>
      </c>
      <c r="U52" s="9">
        <v>62727.4334734</v>
      </c>
      <c r="V52" s="9">
        <v>14978.63221607</v>
      </c>
      <c r="W52" s="9">
        <v>72351.698581300006</v>
      </c>
      <c r="X52" s="9">
        <v>4052.5710838999998</v>
      </c>
      <c r="Y52" s="9">
        <v>27389.071481669998</v>
      </c>
      <c r="Z52" s="9">
        <v>12011.0409943</v>
      </c>
      <c r="AA52" s="9">
        <v>21623.055505470002</v>
      </c>
      <c r="AB52" s="9">
        <v>27032.035416930001</v>
      </c>
      <c r="AC52" s="9">
        <v>17156.871902340001</v>
      </c>
      <c r="AD52" s="9">
        <v>33676.216908139999</v>
      </c>
      <c r="AE52" s="9">
        <v>39459.556255429998</v>
      </c>
      <c r="AF52" s="9">
        <v>22958.673479590001</v>
      </c>
      <c r="AG52" s="9">
        <v>59092.826450110013</v>
      </c>
      <c r="AH52" s="9">
        <v>29480.50370637</v>
      </c>
      <c r="AI52" s="9">
        <v>30594.946426499999</v>
      </c>
      <c r="AJ52" s="9">
        <v>19326.797619419998</v>
      </c>
      <c r="AK52" s="9">
        <v>9703.232600809999</v>
      </c>
      <c r="AL52" s="9">
        <v>20756.381146669999</v>
      </c>
      <c r="AM52" s="9">
        <v>51539.905751519997</v>
      </c>
      <c r="AN52" s="9">
        <v>19089.516268110001</v>
      </c>
      <c r="AO52" s="9">
        <v>28245.85731028</v>
      </c>
      <c r="AP52" s="9">
        <v>36603.297471279999</v>
      </c>
      <c r="AQ52" s="9">
        <v>82726.023304319999</v>
      </c>
      <c r="AR52" s="9">
        <v>20866.445517820001</v>
      </c>
      <c r="AS52" s="9">
        <v>28966.038746170001</v>
      </c>
      <c r="AT52" s="9">
        <v>64564.994507399999</v>
      </c>
      <c r="AU52" s="9">
        <v>39834.575680889997</v>
      </c>
      <c r="AV52" s="9">
        <v>23320.41941549</v>
      </c>
      <c r="AW52" s="9">
        <v>26136.540923379998</v>
      </c>
      <c r="AX52" s="9">
        <v>32895.82937367</v>
      </c>
      <c r="AY52" s="9">
        <v>13836.06599784</v>
      </c>
      <c r="AZ52" s="9">
        <v>63299.790160210003</v>
      </c>
      <c r="BA52" s="9">
        <v>17152.50625617</v>
      </c>
      <c r="BB52" s="9">
        <v>13197.46686674</v>
      </c>
      <c r="BC52" s="9">
        <v>27723.246256440001</v>
      </c>
      <c r="BD52" s="9">
        <v>20730.38671604</v>
      </c>
      <c r="BE52" s="9">
        <v>96937.445463220007</v>
      </c>
      <c r="BF52" s="9">
        <v>73789.093529360005</v>
      </c>
      <c r="BG52" s="9">
        <v>14201.533418679999</v>
      </c>
      <c r="BH52" s="9">
        <v>12419.04483241</v>
      </c>
      <c r="BI52" s="9">
        <v>56657.186760999997</v>
      </c>
      <c r="BJ52" s="9">
        <v>46054.558235639997</v>
      </c>
      <c r="BK52" s="9">
        <v>70553.893775349992</v>
      </c>
      <c r="BL52" s="9">
        <v>26252.131175120001</v>
      </c>
      <c r="BM52" s="9">
        <v>46431.087868749994</v>
      </c>
      <c r="BN52" s="9">
        <v>26472.502159250002</v>
      </c>
      <c r="BO52" s="9">
        <v>35145.416429819998</v>
      </c>
      <c r="BP52" s="9">
        <v>77885.971352959998</v>
      </c>
      <c r="BQ52" s="9">
        <v>41412.999474119999</v>
      </c>
      <c r="BR52" s="9">
        <v>47397.952548989997</v>
      </c>
      <c r="BS52" s="9">
        <v>23464.28950106</v>
      </c>
      <c r="BT52" s="9">
        <v>26247.13802079</v>
      </c>
      <c r="BU52" s="9">
        <v>78717.606440129995</v>
      </c>
      <c r="BV52" s="9">
        <v>46956.34885011</v>
      </c>
      <c r="BW52" s="9">
        <v>69805.113915120004</v>
      </c>
      <c r="BX52" s="9">
        <v>23280.70326341</v>
      </c>
      <c r="BY52" s="9">
        <v>14057.685169120001</v>
      </c>
      <c r="BZ52" s="9">
        <v>23269.38977197</v>
      </c>
      <c r="CA52" s="9">
        <v>97183.175284780009</v>
      </c>
      <c r="CB52" s="9">
        <v>76878.023854409999</v>
      </c>
      <c r="CC52" s="9">
        <v>75237.755775669997</v>
      </c>
      <c r="CD52" s="9">
        <v>62888.88397101</v>
      </c>
      <c r="CE52" s="9">
        <v>60032.750664949999</v>
      </c>
      <c r="CF52" s="9">
        <v>71707.679229230009</v>
      </c>
      <c r="CG52" s="9">
        <v>29898.426913570001</v>
      </c>
      <c r="CH52" s="9">
        <v>59151.694183079999</v>
      </c>
      <c r="CI52" s="9">
        <v>43256.223840190003</v>
      </c>
      <c r="CJ52" s="9">
        <v>50078.752791020001</v>
      </c>
      <c r="CK52" s="9">
        <v>42680.505399649999</v>
      </c>
      <c r="CL52" s="9">
        <v>90985.594210669995</v>
      </c>
      <c r="CM52" s="9">
        <v>74978.260196529998</v>
      </c>
      <c r="CN52" s="9">
        <v>123911.12641004</v>
      </c>
      <c r="CO52" s="9">
        <v>74869.322376960001</v>
      </c>
      <c r="CP52" s="9">
        <v>90215.552099780005</v>
      </c>
      <c r="CQ52" s="9">
        <v>58540.373467630001</v>
      </c>
      <c r="CR52" s="9">
        <v>94225.278109770006</v>
      </c>
      <c r="CS52" s="9">
        <v>58915.048176589997</v>
      </c>
      <c r="CT52" s="9">
        <v>38552.632418150002</v>
      </c>
      <c r="CU52" s="9">
        <v>66365.444181929997</v>
      </c>
      <c r="CV52" s="9">
        <v>73511.752159850002</v>
      </c>
      <c r="CW52" s="9">
        <v>56872.812549770002</v>
      </c>
      <c r="CX52" s="9">
        <v>134872.16507858</v>
      </c>
      <c r="CY52" s="9">
        <v>156020.18419838999</v>
      </c>
      <c r="CZ52" s="9">
        <v>108307.19712964</v>
      </c>
      <c r="DA52" s="10">
        <v>73288.267674000002</v>
      </c>
      <c r="DB52" s="10">
        <f t="shared" si="1"/>
        <v>4678030.0654325588</v>
      </c>
    </row>
    <row r="53" spans="2:106" x14ac:dyDescent="0.3">
      <c r="B53" s="6">
        <v>19916</v>
      </c>
      <c r="C53" s="9" t="s">
        <v>156</v>
      </c>
      <c r="D53" s="9">
        <v>51</v>
      </c>
      <c r="E53" s="9" t="str">
        <f t="shared" si="0"/>
        <v>S</v>
      </c>
      <c r="F53" s="9">
        <v>743697.94915458001</v>
      </c>
      <c r="G53" s="9">
        <v>749303.58712819999</v>
      </c>
      <c r="H53" s="9">
        <v>737461.72672695993</v>
      </c>
      <c r="I53" s="9">
        <v>757018.56579929008</v>
      </c>
      <c r="J53" s="9">
        <v>791022.03794141999</v>
      </c>
      <c r="K53" s="9">
        <v>797176.32550869999</v>
      </c>
      <c r="L53" s="9">
        <v>793046.73572801007</v>
      </c>
      <c r="M53" s="9">
        <v>780250.87846975995</v>
      </c>
      <c r="N53" s="9">
        <v>801934.78406912996</v>
      </c>
      <c r="O53" s="9">
        <v>775704.93570825004</v>
      </c>
      <c r="P53" s="9">
        <v>806640.02756379999</v>
      </c>
      <c r="Q53" s="9">
        <v>786938.51294379006</v>
      </c>
      <c r="R53" s="9">
        <v>788557.77798907994</v>
      </c>
      <c r="S53" s="9">
        <v>803957.90401217993</v>
      </c>
      <c r="T53" s="9">
        <v>773269.84988230001</v>
      </c>
      <c r="U53" s="9">
        <v>792954.84231476008</v>
      </c>
      <c r="V53" s="9">
        <v>788389.29892054002</v>
      </c>
      <c r="W53" s="9">
        <v>774365.47835211991</v>
      </c>
      <c r="X53" s="9">
        <v>758108.23286181001</v>
      </c>
      <c r="Y53" s="9">
        <v>788976.13453137991</v>
      </c>
      <c r="Z53" s="9">
        <v>753039.31438853999</v>
      </c>
      <c r="AA53" s="9">
        <v>803393.85544320999</v>
      </c>
      <c r="AB53" s="9">
        <v>785994.53605766001</v>
      </c>
      <c r="AC53" s="9">
        <v>780546.60322338995</v>
      </c>
      <c r="AD53" s="9">
        <v>753171.79695585999</v>
      </c>
      <c r="AE53" s="9">
        <v>799985.33967621997</v>
      </c>
      <c r="AF53" s="9">
        <v>741431.26599793998</v>
      </c>
      <c r="AG53" s="9">
        <v>773588.84418202995</v>
      </c>
      <c r="AH53" s="9">
        <v>778432.63935083</v>
      </c>
      <c r="AI53" s="9">
        <v>733498.11053727008</v>
      </c>
      <c r="AJ53" s="9">
        <v>758600.92214082996</v>
      </c>
      <c r="AK53" s="9">
        <v>754965.36923027993</v>
      </c>
      <c r="AL53" s="9">
        <v>730132.38356062991</v>
      </c>
      <c r="AM53" s="9">
        <v>689617.59470756003</v>
      </c>
      <c r="AN53" s="9">
        <v>735579.63230498997</v>
      </c>
      <c r="AO53" s="9">
        <v>749587.9382642</v>
      </c>
      <c r="AP53" s="9">
        <v>730943.76153794001</v>
      </c>
      <c r="AQ53" s="9">
        <v>724051.17243476002</v>
      </c>
      <c r="AR53" s="9">
        <v>775945.88899557991</v>
      </c>
      <c r="AS53" s="9">
        <v>709960.45142204</v>
      </c>
      <c r="AT53" s="9">
        <v>731491.20337273995</v>
      </c>
      <c r="AU53" s="9">
        <v>727638.96795311</v>
      </c>
      <c r="AV53" s="9">
        <v>733036.24297158001</v>
      </c>
      <c r="AW53" s="9">
        <v>780238.16452730994</v>
      </c>
      <c r="AX53" s="9">
        <v>683695.62960709003</v>
      </c>
      <c r="AY53" s="9">
        <v>733782.86110525997</v>
      </c>
      <c r="AZ53" s="9">
        <v>753372.05248634994</v>
      </c>
      <c r="BA53" s="9">
        <v>699843.34708933998</v>
      </c>
      <c r="BB53" s="9">
        <v>686770.23196895001</v>
      </c>
      <c r="BC53" s="9">
        <v>684386.27334154991</v>
      </c>
      <c r="BD53" s="9">
        <v>703440.00004785997</v>
      </c>
      <c r="BE53" s="9">
        <v>708417.68163199001</v>
      </c>
      <c r="BF53" s="9">
        <v>661534.52951865003</v>
      </c>
      <c r="BG53" s="9">
        <v>657886.92061906995</v>
      </c>
      <c r="BH53" s="9">
        <v>678814.44381474995</v>
      </c>
      <c r="BI53" s="9">
        <v>681069.26050762995</v>
      </c>
      <c r="BJ53" s="9">
        <v>698851.27143656998</v>
      </c>
      <c r="BK53" s="9">
        <v>686954.24596795999</v>
      </c>
      <c r="BL53" s="9">
        <v>661512.44960177003</v>
      </c>
      <c r="BM53" s="9">
        <v>640702.54906794999</v>
      </c>
      <c r="BN53" s="9">
        <v>663640.79666641005</v>
      </c>
      <c r="BO53" s="9">
        <v>658572.00190012006</v>
      </c>
      <c r="BP53" s="9">
        <v>670255.17527778004</v>
      </c>
      <c r="BQ53" s="9">
        <v>612158.63745440997</v>
      </c>
      <c r="BR53" s="9">
        <v>620324.34101553005</v>
      </c>
      <c r="BS53" s="9">
        <v>651474.71905766998</v>
      </c>
      <c r="BT53" s="9">
        <v>632125.71272678999</v>
      </c>
      <c r="BU53" s="9">
        <v>586960.3314727</v>
      </c>
      <c r="BV53" s="9">
        <v>599339.06704932998</v>
      </c>
      <c r="BW53" s="9">
        <v>593184.67745783995</v>
      </c>
      <c r="BX53" s="9">
        <v>636060.87118854001</v>
      </c>
      <c r="BY53" s="9">
        <v>585742.20735378005</v>
      </c>
      <c r="BZ53" s="9">
        <v>604821.29853391997</v>
      </c>
      <c r="CA53" s="9">
        <v>554258.74369004997</v>
      </c>
      <c r="CB53" s="9">
        <v>596694.18761100003</v>
      </c>
      <c r="CC53" s="9">
        <v>582985.12199944002</v>
      </c>
      <c r="CD53" s="9">
        <v>582507.81306685996</v>
      </c>
      <c r="CE53" s="9">
        <v>618272.19484899007</v>
      </c>
      <c r="CF53" s="9">
        <v>569652.11523062002</v>
      </c>
      <c r="CG53" s="9">
        <v>531875.80705328996</v>
      </c>
      <c r="CH53" s="9">
        <v>546024.92508394003</v>
      </c>
      <c r="CI53" s="9">
        <v>519909.92060195998</v>
      </c>
      <c r="CJ53" s="9">
        <v>524959.48487802001</v>
      </c>
      <c r="CK53" s="9">
        <v>522675.39114531002</v>
      </c>
      <c r="CL53" s="9">
        <v>498581.53428481001</v>
      </c>
      <c r="CM53" s="9">
        <v>536356.33613424003</v>
      </c>
      <c r="CN53" s="9">
        <v>504027.39327422</v>
      </c>
      <c r="CO53" s="9">
        <v>501900.30366933998</v>
      </c>
      <c r="CP53" s="9">
        <v>458325.20118763001</v>
      </c>
      <c r="CQ53" s="9">
        <v>507695.39216674998</v>
      </c>
      <c r="CR53" s="9">
        <v>488514.68789635989</v>
      </c>
      <c r="CS53" s="9">
        <v>459142.26523285999</v>
      </c>
      <c r="CT53" s="9">
        <v>419974.57865962002</v>
      </c>
      <c r="CU53" s="9">
        <v>419763.57664235</v>
      </c>
      <c r="CV53" s="9">
        <v>425153.35150598001</v>
      </c>
      <c r="CW53" s="9">
        <v>385299.00147725001</v>
      </c>
      <c r="CX53" s="9">
        <v>400841.64020343003</v>
      </c>
      <c r="CY53" s="9">
        <v>380052.17170999001</v>
      </c>
      <c r="CZ53" s="9">
        <v>319149.04915203003</v>
      </c>
      <c r="DA53" s="10">
        <v>332259.73950520001</v>
      </c>
      <c r="DB53" s="10">
        <f t="shared" si="1"/>
        <v>65946193.097721674</v>
      </c>
    </row>
    <row r="54" spans="2:106" x14ac:dyDescent="0.3">
      <c r="B54" s="6">
        <v>19921</v>
      </c>
      <c r="C54" s="9" t="s">
        <v>157</v>
      </c>
      <c r="D54" s="9">
        <v>52</v>
      </c>
      <c r="E54" s="9" t="str">
        <f t="shared" si="0"/>
        <v>S</v>
      </c>
      <c r="F54" s="9">
        <v>7276.910733409999</v>
      </c>
      <c r="G54" s="9">
        <v>6026.7289289</v>
      </c>
      <c r="H54" s="9">
        <v>6669.9734540400004</v>
      </c>
      <c r="I54" s="9">
        <v>15989.313866779999</v>
      </c>
      <c r="J54" s="9">
        <v>27597.131729199999</v>
      </c>
      <c r="K54" s="9">
        <v>22243.087492480001</v>
      </c>
      <c r="L54" s="9">
        <v>17106.532008729999</v>
      </c>
      <c r="M54" s="9">
        <v>30307.864774080001</v>
      </c>
      <c r="N54" s="9">
        <v>25367.517598629998</v>
      </c>
      <c r="O54" s="9">
        <v>24238.684089509999</v>
      </c>
      <c r="P54" s="9">
        <v>24171.782144209999</v>
      </c>
      <c r="Q54" s="9">
        <v>30519.28591341</v>
      </c>
      <c r="R54" s="9">
        <v>21602.225209479999</v>
      </c>
      <c r="S54" s="9">
        <v>23601.177429489999</v>
      </c>
      <c r="T54" s="9">
        <v>10508.90429278</v>
      </c>
      <c r="U54" s="9">
        <v>16350.57479558</v>
      </c>
      <c r="V54" s="9">
        <v>35402.629321739987</v>
      </c>
      <c r="W54" s="9">
        <v>28488.215071890001</v>
      </c>
      <c r="X54" s="9">
        <v>52857.233804509997</v>
      </c>
      <c r="Y54" s="9">
        <v>30284.47614984</v>
      </c>
      <c r="Z54" s="9">
        <v>31968.710142159998</v>
      </c>
      <c r="AA54" s="9">
        <v>27770.317870089999</v>
      </c>
      <c r="AB54" s="9">
        <v>19994.40044184</v>
      </c>
      <c r="AC54" s="9">
        <v>56426.55343059</v>
      </c>
      <c r="AD54" s="9">
        <v>49540.150749300003</v>
      </c>
      <c r="AE54" s="9">
        <v>21102.858039359999</v>
      </c>
      <c r="AF54" s="9">
        <v>43013.375001269997</v>
      </c>
      <c r="AG54" s="9">
        <v>47934.593044139998</v>
      </c>
      <c r="AH54" s="9">
        <v>59323.663940689999</v>
      </c>
      <c r="AI54" s="9">
        <v>51066.935034239999</v>
      </c>
      <c r="AJ54" s="9">
        <v>44249.844083200012</v>
      </c>
      <c r="AK54" s="9">
        <v>34946.614392050004</v>
      </c>
      <c r="AL54" s="9">
        <v>37385.798877250003</v>
      </c>
      <c r="AM54" s="9">
        <v>22166.32771075</v>
      </c>
      <c r="AN54" s="9">
        <v>30984.253254200001</v>
      </c>
      <c r="AO54" s="9">
        <v>33305.527630659999</v>
      </c>
      <c r="AP54" s="9">
        <v>48803.938334420003</v>
      </c>
      <c r="AQ54" s="9">
        <v>67483.672659959993</v>
      </c>
      <c r="AR54" s="9">
        <v>65033.277938529987</v>
      </c>
      <c r="AS54" s="9">
        <v>52188.703531810002</v>
      </c>
      <c r="AT54" s="9">
        <v>71507.515912800009</v>
      </c>
      <c r="AU54" s="9">
        <v>53895.321837459996</v>
      </c>
      <c r="AV54" s="9">
        <v>72933.69825365</v>
      </c>
      <c r="AW54" s="9">
        <v>101058.86149276</v>
      </c>
      <c r="AX54" s="9">
        <v>42072.152236670001</v>
      </c>
      <c r="AY54" s="9">
        <v>91542.445435429996</v>
      </c>
      <c r="AZ54" s="9">
        <v>56055.286656070013</v>
      </c>
      <c r="BA54" s="9">
        <v>69693.365416219996</v>
      </c>
      <c r="BB54" s="9">
        <v>71591.991839869996</v>
      </c>
      <c r="BC54" s="9">
        <v>76458.185981290007</v>
      </c>
      <c r="BD54" s="9">
        <v>22624.456026740001</v>
      </c>
      <c r="BE54" s="9">
        <v>85922.680316269994</v>
      </c>
      <c r="BF54" s="9">
        <v>76843.406382720001</v>
      </c>
      <c r="BG54" s="9">
        <v>58433.431115710002</v>
      </c>
      <c r="BH54" s="9">
        <v>55583.905521510002</v>
      </c>
      <c r="BI54" s="9">
        <v>109162.02540353</v>
      </c>
      <c r="BJ54" s="9">
        <v>77100.482240369995</v>
      </c>
      <c r="BK54" s="9">
        <v>59318.036215009997</v>
      </c>
      <c r="BL54" s="9">
        <v>82174.62293533</v>
      </c>
      <c r="BM54" s="9">
        <v>47302.65245555</v>
      </c>
      <c r="BN54" s="9">
        <v>146520.06969092001</v>
      </c>
      <c r="BO54" s="9">
        <v>120827.21771659001</v>
      </c>
      <c r="BP54" s="9">
        <v>49573.583487170014</v>
      </c>
      <c r="BQ54" s="9">
        <v>78490.442570440006</v>
      </c>
      <c r="BR54" s="9">
        <v>77892.194053560001</v>
      </c>
      <c r="BS54" s="9">
        <v>86205.897552509996</v>
      </c>
      <c r="BT54" s="9">
        <v>87587.123594000004</v>
      </c>
      <c r="BU54" s="9">
        <v>119357.67322180999</v>
      </c>
      <c r="BV54" s="9">
        <v>97944.612260419992</v>
      </c>
      <c r="BW54" s="9">
        <v>143979.72412604999</v>
      </c>
      <c r="BX54" s="9">
        <v>116999.46826718</v>
      </c>
      <c r="BY54" s="9">
        <v>85113.670067490006</v>
      </c>
      <c r="BZ54" s="9">
        <v>84320.683679720009</v>
      </c>
      <c r="CA54" s="9">
        <v>108614.96706929999</v>
      </c>
      <c r="CB54" s="9">
        <v>112332.48313810999</v>
      </c>
      <c r="CC54" s="9">
        <v>114485.16514194</v>
      </c>
      <c r="CD54" s="9">
        <v>133244.30660667</v>
      </c>
      <c r="CE54" s="9">
        <v>98147.50718665999</v>
      </c>
      <c r="CF54" s="9">
        <v>151781.12939782999</v>
      </c>
      <c r="CG54" s="9">
        <v>148232.45184883999</v>
      </c>
      <c r="CH54" s="9">
        <v>139099.42113296999</v>
      </c>
      <c r="CI54" s="9">
        <v>153081.50565077001</v>
      </c>
      <c r="CJ54" s="9">
        <v>201859.38409415999</v>
      </c>
      <c r="CK54" s="9">
        <v>163261.84349788001</v>
      </c>
      <c r="CL54" s="9">
        <v>180814.38661643001</v>
      </c>
      <c r="CM54" s="9">
        <v>175734.82381467</v>
      </c>
      <c r="CN54" s="9">
        <v>166663.30878443</v>
      </c>
      <c r="CO54" s="9">
        <v>218736.22486973001</v>
      </c>
      <c r="CP54" s="9">
        <v>211509.7448709</v>
      </c>
      <c r="CQ54" s="9">
        <v>179454.40627388001</v>
      </c>
      <c r="CR54" s="9">
        <v>222164.77215879</v>
      </c>
      <c r="CS54" s="9">
        <v>208067.27507758999</v>
      </c>
      <c r="CT54" s="9">
        <v>198862.18205534</v>
      </c>
      <c r="CU54" s="9">
        <v>224873.0604019</v>
      </c>
      <c r="CV54" s="9">
        <v>280976.13551289</v>
      </c>
      <c r="CW54" s="9">
        <v>275441.06427321001</v>
      </c>
      <c r="CX54" s="9">
        <v>265637.99267285003</v>
      </c>
      <c r="CY54" s="9">
        <v>261619.33484130001</v>
      </c>
      <c r="CZ54" s="9">
        <v>263630.58197926002</v>
      </c>
      <c r="DA54" s="10">
        <v>150279.02267703999</v>
      </c>
      <c r="DB54" s="10">
        <f t="shared" si="1"/>
        <v>8985991.1305233594</v>
      </c>
    </row>
    <row r="55" spans="2:106" x14ac:dyDescent="0.3">
      <c r="B55" s="6">
        <v>20911</v>
      </c>
      <c r="C55" s="9" t="s">
        <v>158</v>
      </c>
      <c r="D55" s="9">
        <v>53</v>
      </c>
      <c r="E55" s="9" t="str">
        <f t="shared" si="0"/>
        <v>S</v>
      </c>
      <c r="F55" s="9"/>
      <c r="G55" s="9"/>
      <c r="H55" s="9"/>
      <c r="I55" s="9"/>
      <c r="J55" s="9"/>
      <c r="K55" s="9"/>
      <c r="L55" s="9">
        <v>1859.29030739</v>
      </c>
      <c r="M55" s="9"/>
      <c r="N55" s="9"/>
      <c r="O55" s="9">
        <v>228.55806666000001</v>
      </c>
      <c r="P55" s="9">
        <v>646.85761927999999</v>
      </c>
      <c r="Q55" s="9">
        <v>1031.72826693</v>
      </c>
      <c r="R55" s="9">
        <v>991.42725112999995</v>
      </c>
      <c r="S55" s="9">
        <v>2264.7086938500001</v>
      </c>
      <c r="T55" s="9">
        <v>1713.82888177</v>
      </c>
      <c r="U55" s="9"/>
      <c r="V55" s="9">
        <v>770.94348367000009</v>
      </c>
      <c r="W55" s="9"/>
      <c r="X55" s="9">
        <v>625.00418862000004</v>
      </c>
      <c r="Y55" s="9">
        <v>3490.8211488900001</v>
      </c>
      <c r="Z55" s="9"/>
      <c r="AA55" s="9">
        <v>1103.8488751100001</v>
      </c>
      <c r="AB55" s="9">
        <v>2123.3723475000002</v>
      </c>
      <c r="AC55" s="9">
        <v>2622.1111513000001</v>
      </c>
      <c r="AD55" s="9">
        <v>970.60563595999997</v>
      </c>
      <c r="AE55" s="9">
        <v>305.10063063000001</v>
      </c>
      <c r="AF55" s="9"/>
      <c r="AG55" s="9"/>
      <c r="AH55" s="9">
        <v>699.36418862000005</v>
      </c>
      <c r="AI55" s="9"/>
      <c r="AJ55" s="9"/>
      <c r="AK55" s="9">
        <v>1971.56563919</v>
      </c>
      <c r="AL55" s="9">
        <v>2323.98447399</v>
      </c>
      <c r="AM55" s="9">
        <v>258.07403685999998</v>
      </c>
      <c r="AN55" s="9"/>
      <c r="AO55" s="9">
        <v>844.78758776999996</v>
      </c>
      <c r="AP55" s="9">
        <v>327.18932840000002</v>
      </c>
      <c r="AQ55" s="9">
        <v>943.99347593000005</v>
      </c>
      <c r="AR55" s="9">
        <v>1463.5423183</v>
      </c>
      <c r="AS55" s="9"/>
      <c r="AT55" s="9"/>
      <c r="AU55" s="9">
        <v>451.66447493999999</v>
      </c>
      <c r="AV55" s="9">
        <v>371.59575174000003</v>
      </c>
      <c r="AW55" s="9">
        <v>1800.6840835800001</v>
      </c>
      <c r="AX55" s="9">
        <v>895.88606491999997</v>
      </c>
      <c r="AY55" s="9"/>
      <c r="AZ55" s="9"/>
      <c r="BA55" s="9">
        <v>1497.84073543</v>
      </c>
      <c r="BB55" s="9">
        <v>1657.91341977</v>
      </c>
      <c r="BC55" s="9">
        <v>296.44208017</v>
      </c>
      <c r="BD55" s="9">
        <v>3397.1121054</v>
      </c>
      <c r="BE55" s="9">
        <v>2194.33412443</v>
      </c>
      <c r="BF55" s="9">
        <v>244.34631167000001</v>
      </c>
      <c r="BG55" s="9">
        <v>509.17035865999998</v>
      </c>
      <c r="BH55" s="9">
        <v>1381.24669025</v>
      </c>
      <c r="BI55" s="9"/>
      <c r="BJ55" s="9"/>
      <c r="BK55" s="9">
        <v>3582.7372576600001</v>
      </c>
      <c r="BL55" s="9"/>
      <c r="BM55" s="9">
        <v>336.36350471999998</v>
      </c>
      <c r="BN55" s="9">
        <v>4751.1982085</v>
      </c>
      <c r="BO55" s="9">
        <v>1918.97682379</v>
      </c>
      <c r="BP55" s="9">
        <v>2146.3070063199998</v>
      </c>
      <c r="BQ55" s="9"/>
      <c r="BR55" s="9"/>
      <c r="BS55" s="9">
        <v>5442.7287180600006</v>
      </c>
      <c r="BT55" s="9">
        <v>2333.1518814400001</v>
      </c>
      <c r="BU55" s="9">
        <v>1829.5580462</v>
      </c>
      <c r="BV55" s="9">
        <v>1051.7031904999999</v>
      </c>
      <c r="BW55" s="9">
        <v>1203.9430511200001</v>
      </c>
      <c r="BX55" s="9">
        <v>1183.4085838200001</v>
      </c>
      <c r="BY55" s="9">
        <v>2431.3473819000001</v>
      </c>
      <c r="BZ55" s="9">
        <v>3689.45440125</v>
      </c>
      <c r="CA55" s="9">
        <v>10527.37200415</v>
      </c>
      <c r="CB55" s="9">
        <v>725.52693321999993</v>
      </c>
      <c r="CC55" s="9">
        <v>3842.7415608900001</v>
      </c>
      <c r="CD55" s="9">
        <v>1744.61912059</v>
      </c>
      <c r="CE55" s="9"/>
      <c r="CF55" s="9">
        <v>3340.8355454299999</v>
      </c>
      <c r="CG55" s="9"/>
      <c r="CH55" s="9">
        <v>350.63012899</v>
      </c>
      <c r="CI55" s="9"/>
      <c r="CJ55" s="9"/>
      <c r="CK55" s="9">
        <v>377.2340557</v>
      </c>
      <c r="CL55" s="9">
        <v>1367.90340685</v>
      </c>
      <c r="CM55" s="9">
        <v>5862.8271062999993</v>
      </c>
      <c r="CN55" s="9"/>
      <c r="CO55" s="9"/>
      <c r="CP55" s="9"/>
      <c r="CQ55" s="9"/>
      <c r="CR55" s="9">
        <v>2026.8889249599999</v>
      </c>
      <c r="CS55" s="9">
        <v>7851.1337638799987</v>
      </c>
      <c r="CT55" s="9">
        <v>1621.84139153</v>
      </c>
      <c r="CU55" s="9"/>
      <c r="CV55" s="9">
        <v>1445.3986173000001</v>
      </c>
      <c r="CW55" s="9"/>
      <c r="CX55" s="9">
        <v>1490.86580675</v>
      </c>
      <c r="CY55" s="9">
        <v>2747.2852152400001</v>
      </c>
      <c r="CZ55" s="9">
        <v>185.13419278000001</v>
      </c>
      <c r="DA55" s="10"/>
      <c r="DB55" s="10">
        <f t="shared" si="1"/>
        <v>121688.05962855004</v>
      </c>
    </row>
    <row r="56" spans="2:106" x14ac:dyDescent="0.3">
      <c r="B56" s="6">
        <v>20912</v>
      </c>
      <c r="C56" s="9" t="s">
        <v>159</v>
      </c>
      <c r="D56" s="9">
        <v>54</v>
      </c>
      <c r="E56" s="9" t="str">
        <f t="shared" si="0"/>
        <v>N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10"/>
      <c r="DB56" s="10">
        <f t="shared" si="1"/>
        <v>0</v>
      </c>
    </row>
    <row r="57" spans="2:106" x14ac:dyDescent="0.3">
      <c r="B57" s="6">
        <v>20913</v>
      </c>
      <c r="C57" s="9" t="s">
        <v>160</v>
      </c>
      <c r="D57" s="9">
        <v>55</v>
      </c>
      <c r="E57" s="9" t="str">
        <f t="shared" si="0"/>
        <v>N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10"/>
      <c r="DB57" s="10">
        <f t="shared" si="1"/>
        <v>0</v>
      </c>
    </row>
    <row r="58" spans="2:106" x14ac:dyDescent="0.3">
      <c r="B58" s="6">
        <v>20914</v>
      </c>
      <c r="C58" s="9" t="s">
        <v>161</v>
      </c>
      <c r="D58" s="9">
        <v>56</v>
      </c>
      <c r="E58" s="9" t="str">
        <f t="shared" si="0"/>
        <v>N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10"/>
      <c r="DB58" s="10">
        <f t="shared" si="1"/>
        <v>0</v>
      </c>
    </row>
    <row r="59" spans="2:106" x14ac:dyDescent="0.3">
      <c r="B59" s="6">
        <v>20921</v>
      </c>
      <c r="C59" s="9" t="s">
        <v>162</v>
      </c>
      <c r="D59" s="9">
        <v>57</v>
      </c>
      <c r="E59" s="9" t="str">
        <f t="shared" si="0"/>
        <v>S</v>
      </c>
      <c r="F59" s="9">
        <v>4588.7332875499997</v>
      </c>
      <c r="G59" s="9">
        <v>7164.0261654599999</v>
      </c>
      <c r="H59" s="9">
        <v>7125.0856034300004</v>
      </c>
      <c r="I59" s="9">
        <v>5505.6859924800001</v>
      </c>
      <c r="J59" s="9">
        <v>3562.5511999599998</v>
      </c>
      <c r="K59" s="9">
        <v>6602.1418634199999</v>
      </c>
      <c r="L59" s="9">
        <v>651.56849700999999</v>
      </c>
      <c r="M59" s="9">
        <v>7605.7108044900006</v>
      </c>
      <c r="N59" s="9">
        <v>4701.2022929899986</v>
      </c>
      <c r="O59" s="9">
        <v>7664.64816092</v>
      </c>
      <c r="P59" s="9">
        <v>4251.0425224600003</v>
      </c>
      <c r="Q59" s="9">
        <v>3398.8469060799998</v>
      </c>
      <c r="R59" s="9">
        <v>3027.5465242499999</v>
      </c>
      <c r="S59" s="9">
        <v>1117.20230584</v>
      </c>
      <c r="T59" s="9">
        <v>6653.3604688900004</v>
      </c>
      <c r="U59" s="9">
        <v>4675.1075943200003</v>
      </c>
      <c r="V59" s="9">
        <v>4497.55203076</v>
      </c>
      <c r="W59" s="9">
        <v>5009.1145051900003</v>
      </c>
      <c r="X59" s="9">
        <v>7854.5727212699994</v>
      </c>
      <c r="Y59" s="9">
        <v>11651.670437729999</v>
      </c>
      <c r="Z59" s="9">
        <v>6325.9617934500002</v>
      </c>
      <c r="AA59" s="9">
        <v>9691.9868940300003</v>
      </c>
      <c r="AB59" s="9">
        <v>10733.33602545</v>
      </c>
      <c r="AC59" s="9">
        <v>9970.6311344400001</v>
      </c>
      <c r="AD59" s="9">
        <v>7752.9607172900014</v>
      </c>
      <c r="AE59" s="9">
        <v>7213.3317253800014</v>
      </c>
      <c r="AF59" s="9">
        <v>23301.956243209999</v>
      </c>
      <c r="AG59" s="9">
        <v>11574.32032974</v>
      </c>
      <c r="AH59" s="9">
        <v>14322.10575511</v>
      </c>
      <c r="AI59" s="9">
        <v>8811.1966268800006</v>
      </c>
      <c r="AJ59" s="9">
        <v>6666.8524053900001</v>
      </c>
      <c r="AK59" s="9">
        <v>3830.1395486599999</v>
      </c>
      <c r="AL59" s="9">
        <v>15505.10343324</v>
      </c>
      <c r="AM59" s="9">
        <v>12205.53432965</v>
      </c>
      <c r="AN59" s="9">
        <v>4084.6785447900002</v>
      </c>
      <c r="AO59" s="9">
        <v>8719.4351430999996</v>
      </c>
      <c r="AP59" s="9">
        <v>9676.8237297899996</v>
      </c>
      <c r="AQ59" s="9">
        <v>6735.4807065700006</v>
      </c>
      <c r="AR59" s="9">
        <v>5543.9502314900001</v>
      </c>
      <c r="AS59" s="9">
        <v>9485.1063102199987</v>
      </c>
      <c r="AT59" s="9">
        <v>9029.09391564</v>
      </c>
      <c r="AU59" s="9">
        <v>19904.013319000002</v>
      </c>
      <c r="AV59" s="9">
        <v>23229.285786889999</v>
      </c>
      <c r="AW59" s="9">
        <v>19586.012842740001</v>
      </c>
      <c r="AX59" s="9">
        <v>23240.774756579998</v>
      </c>
      <c r="AY59" s="9">
        <v>3991.3148568299998</v>
      </c>
      <c r="AZ59" s="9">
        <v>22718.894974179999</v>
      </c>
      <c r="BA59" s="9">
        <v>3145.1124381599998</v>
      </c>
      <c r="BB59" s="9">
        <v>21697.774419149999</v>
      </c>
      <c r="BC59" s="9">
        <v>4607.59961965</v>
      </c>
      <c r="BD59" s="9">
        <v>10586.55224227</v>
      </c>
      <c r="BE59" s="9">
        <v>20229.067522450001</v>
      </c>
      <c r="BF59" s="9">
        <v>9509.3201882899994</v>
      </c>
      <c r="BG59" s="9">
        <v>18069.367760149999</v>
      </c>
      <c r="BH59" s="9">
        <v>11380.35816313</v>
      </c>
      <c r="BI59" s="9">
        <v>6597.2981692800004</v>
      </c>
      <c r="BJ59" s="9">
        <v>6680.1219063400004</v>
      </c>
      <c r="BK59" s="9">
        <v>8038.8772761399996</v>
      </c>
      <c r="BL59" s="9">
        <v>19139.28807717</v>
      </c>
      <c r="BM59" s="9">
        <v>19277.084057399999</v>
      </c>
      <c r="BN59" s="9">
        <v>15897.236336489999</v>
      </c>
      <c r="BO59" s="9">
        <v>14724.62896468</v>
      </c>
      <c r="BP59" s="9">
        <v>11042.180093479999</v>
      </c>
      <c r="BQ59" s="9">
        <v>10477.352467000001</v>
      </c>
      <c r="BR59" s="9">
        <v>13459.06840337</v>
      </c>
      <c r="BS59" s="9">
        <v>8151.2199238900002</v>
      </c>
      <c r="BT59" s="9">
        <v>12446.304666579999</v>
      </c>
      <c r="BU59" s="9">
        <v>4513.3212836700004</v>
      </c>
      <c r="BV59" s="9">
        <v>13988.006339580001</v>
      </c>
      <c r="BW59" s="9">
        <v>13381.596591240001</v>
      </c>
      <c r="BX59" s="9">
        <v>10104.116691990001</v>
      </c>
      <c r="BY59" s="9">
        <v>7059.9576315600007</v>
      </c>
      <c r="BZ59" s="9">
        <v>13869.89999301</v>
      </c>
      <c r="CA59" s="9">
        <v>17964.12589023</v>
      </c>
      <c r="CB59" s="9">
        <v>8527.7184331799999</v>
      </c>
      <c r="CC59" s="9">
        <v>12448.694654200001</v>
      </c>
      <c r="CD59" s="9">
        <v>7838.4121886400007</v>
      </c>
      <c r="CE59" s="9">
        <v>11611.974665739999</v>
      </c>
      <c r="CF59" s="9">
        <v>24805.01749359</v>
      </c>
      <c r="CG59" s="9">
        <v>10189.05878051</v>
      </c>
      <c r="CH59" s="9">
        <v>17273.310481410001</v>
      </c>
      <c r="CI59" s="9">
        <v>20346.839698659998</v>
      </c>
      <c r="CJ59" s="9">
        <v>7076.2801376100006</v>
      </c>
      <c r="CK59" s="9">
        <v>7775.6154978899986</v>
      </c>
      <c r="CL59" s="9">
        <v>21882.163540950001</v>
      </c>
      <c r="CM59" s="9">
        <v>9666.9257839799993</v>
      </c>
      <c r="CN59" s="9">
        <v>11112.78364285</v>
      </c>
      <c r="CO59" s="9">
        <v>1937.9899723399999</v>
      </c>
      <c r="CP59" s="9">
        <v>27441.116121200001</v>
      </c>
      <c r="CQ59" s="9">
        <v>14260.68305793</v>
      </c>
      <c r="CR59" s="9">
        <v>23457.238048529998</v>
      </c>
      <c r="CS59" s="9">
        <v>13049.887569529999</v>
      </c>
      <c r="CT59" s="9">
        <v>29555.116625300001</v>
      </c>
      <c r="CU59" s="9">
        <v>6416.6402947400002</v>
      </c>
      <c r="CV59" s="9">
        <v>10819.12733906</v>
      </c>
      <c r="CW59" s="9">
        <v>24526.083784390001</v>
      </c>
      <c r="CX59" s="9">
        <v>14549.310157800001</v>
      </c>
      <c r="CY59" s="9">
        <v>3456.2076424500001</v>
      </c>
      <c r="CZ59" s="9">
        <v>16081.40678467</v>
      </c>
      <c r="DA59" s="10">
        <v>23243.42562532</v>
      </c>
      <c r="DB59" s="10">
        <f t="shared" si="1"/>
        <v>1126543.5171030604</v>
      </c>
    </row>
    <row r="60" spans="2:106" x14ac:dyDescent="0.3">
      <c r="B60" s="6">
        <v>20922</v>
      </c>
      <c r="C60" s="9" t="s">
        <v>163</v>
      </c>
      <c r="D60" s="9">
        <v>58</v>
      </c>
      <c r="E60" s="9" t="str">
        <f t="shared" si="0"/>
        <v>S</v>
      </c>
      <c r="F60" s="9">
        <v>5037.1326369300004</v>
      </c>
      <c r="G60" s="9">
        <v>6880.3854832899997</v>
      </c>
      <c r="H60" s="9">
        <v>5353.8689000200002</v>
      </c>
      <c r="I60" s="9">
        <v>6520.1308466099999</v>
      </c>
      <c r="J60" s="9">
        <v>8307.9515384999995</v>
      </c>
      <c r="K60" s="9">
        <v>6250.8661783100006</v>
      </c>
      <c r="L60" s="9">
        <v>10595.896262</v>
      </c>
      <c r="M60" s="9">
        <v>8283.2894262099999</v>
      </c>
      <c r="N60" s="9">
        <v>9653.3593206000005</v>
      </c>
      <c r="O60" s="9">
        <v>8625.6735790300008</v>
      </c>
      <c r="P60" s="9">
        <v>9193.6181834600011</v>
      </c>
      <c r="Q60" s="9">
        <v>16692.646516829998</v>
      </c>
      <c r="R60" s="9">
        <v>9020.4753151799996</v>
      </c>
      <c r="S60" s="9">
        <v>14839.16910207</v>
      </c>
      <c r="T60" s="9">
        <v>4234.9608229799996</v>
      </c>
      <c r="U60" s="9">
        <v>8698.3076348400009</v>
      </c>
      <c r="V60" s="9">
        <v>9659.6770603999994</v>
      </c>
      <c r="W60" s="9">
        <v>13550.227321050001</v>
      </c>
      <c r="X60" s="9">
        <v>7698.7605101300014</v>
      </c>
      <c r="Y60" s="9">
        <v>10776.83710554</v>
      </c>
      <c r="Z60" s="9">
        <v>7514.2265984200003</v>
      </c>
      <c r="AA60" s="9">
        <v>5719.5904497500014</v>
      </c>
      <c r="AB60" s="9">
        <v>13668.032140089999</v>
      </c>
      <c r="AC60" s="9">
        <v>3257.6970902500002</v>
      </c>
      <c r="AD60" s="9">
        <v>13553.94070229</v>
      </c>
      <c r="AE60" s="9">
        <v>9982.3055529899993</v>
      </c>
      <c r="AF60" s="9">
        <v>6293.0753807299998</v>
      </c>
      <c r="AG60" s="9">
        <v>11017.271377790001</v>
      </c>
      <c r="AH60" s="9">
        <v>8123.4092178399997</v>
      </c>
      <c r="AI60" s="9">
        <v>2771.5630596999999</v>
      </c>
      <c r="AJ60" s="9">
        <v>12737.32537011</v>
      </c>
      <c r="AK60" s="9">
        <v>9748.9522083699994</v>
      </c>
      <c r="AL60" s="9">
        <v>12320.16819558</v>
      </c>
      <c r="AM60" s="9">
        <v>2591.8902931100001</v>
      </c>
      <c r="AN60" s="9">
        <v>15627.263854229999</v>
      </c>
      <c r="AO60" s="9">
        <v>17786.961463330001</v>
      </c>
      <c r="AP60" s="9">
        <v>13591.028812799999</v>
      </c>
      <c r="AQ60" s="9">
        <v>9548.1694250599994</v>
      </c>
      <c r="AR60" s="9">
        <v>7068.2875456399997</v>
      </c>
      <c r="AS60" s="9">
        <v>23511.305424030001</v>
      </c>
      <c r="AT60" s="9">
        <v>12995.373548289999</v>
      </c>
      <c r="AU60" s="9">
        <v>3244.05897865</v>
      </c>
      <c r="AV60" s="9">
        <v>11739.103959169999</v>
      </c>
      <c r="AW60" s="9">
        <v>17141.043821629999</v>
      </c>
      <c r="AX60" s="9">
        <v>22821.63817138</v>
      </c>
      <c r="AY60" s="9">
        <v>9413.1939768199991</v>
      </c>
      <c r="AZ60" s="9">
        <v>12116.23268832</v>
      </c>
      <c r="BA60" s="9">
        <v>4058.8984762300001</v>
      </c>
      <c r="BB60" s="9">
        <v>10775.54078548</v>
      </c>
      <c r="BC60" s="9">
        <v>4202.3128019000014</v>
      </c>
      <c r="BD60" s="9">
        <v>8318.7174399100004</v>
      </c>
      <c r="BE60" s="9">
        <v>7420.2400088900004</v>
      </c>
      <c r="BF60" s="9">
        <v>6060.9088775499986</v>
      </c>
      <c r="BG60" s="9">
        <v>6781.5321175700001</v>
      </c>
      <c r="BH60" s="9">
        <v>7113.2012067999995</v>
      </c>
      <c r="BI60" s="9">
        <v>8649.755171570001</v>
      </c>
      <c r="BJ60" s="9">
        <v>9390.395188479999</v>
      </c>
      <c r="BK60" s="9">
        <v>1517.5347420099999</v>
      </c>
      <c r="BL60" s="9">
        <v>5542.1558158300004</v>
      </c>
      <c r="BM60" s="9">
        <v>13553.66731413</v>
      </c>
      <c r="BN60" s="9">
        <v>13149.180020420001</v>
      </c>
      <c r="BO60" s="9">
        <v>20899.253800949999</v>
      </c>
      <c r="BP60" s="9">
        <v>6697.3547058699996</v>
      </c>
      <c r="BQ60" s="9">
        <v>13943.882010109999</v>
      </c>
      <c r="BR60" s="9">
        <v>11100.014417939999</v>
      </c>
      <c r="BS60" s="9">
        <v>4506.5407408900001</v>
      </c>
      <c r="BT60" s="9">
        <v>8855.7677571599997</v>
      </c>
      <c r="BU60" s="9">
        <v>17992.711771990002</v>
      </c>
      <c r="BV60" s="9">
        <v>6303.8497582</v>
      </c>
      <c r="BW60" s="9">
        <v>10412.84978703</v>
      </c>
      <c r="BX60" s="9">
        <v>9437.7520588999996</v>
      </c>
      <c r="BY60" s="9">
        <v>4650.5755566499993</v>
      </c>
      <c r="BZ60" s="9">
        <v>9121.3984703300011</v>
      </c>
      <c r="CA60" s="9">
        <v>10170.78285403</v>
      </c>
      <c r="CB60" s="9">
        <v>9728.4212596600009</v>
      </c>
      <c r="CC60" s="9">
        <v>13900.166191079999</v>
      </c>
      <c r="CD60" s="9">
        <v>11873.755585229999</v>
      </c>
      <c r="CE60" s="9">
        <v>7474.7995782099997</v>
      </c>
      <c r="CF60" s="9">
        <v>10576.051734590001</v>
      </c>
      <c r="CG60" s="9">
        <v>11771.51293137</v>
      </c>
      <c r="CH60" s="9">
        <v>13878.865334030001</v>
      </c>
      <c r="CI60" s="9">
        <v>6504.9171126499996</v>
      </c>
      <c r="CJ60" s="9">
        <v>13575.03771671</v>
      </c>
      <c r="CK60" s="9">
        <v>16271.54927838</v>
      </c>
      <c r="CL60" s="9">
        <v>7406.2929294799997</v>
      </c>
      <c r="CM60" s="9">
        <v>20412.678726630002</v>
      </c>
      <c r="CN60" s="9">
        <v>7044.9315240699998</v>
      </c>
      <c r="CO60" s="9">
        <v>16448.650263920001</v>
      </c>
      <c r="CP60" s="9">
        <v>16077.69211364</v>
      </c>
      <c r="CQ60" s="9">
        <v>7631.49257235</v>
      </c>
      <c r="CR60" s="9">
        <v>5981.3332572999998</v>
      </c>
      <c r="CS60" s="9">
        <v>21341.71981165</v>
      </c>
      <c r="CT60" s="9">
        <v>10576.19747852</v>
      </c>
      <c r="CU60" s="9">
        <v>5974.7262489000004</v>
      </c>
      <c r="CV60" s="9">
        <v>16469.528955310001</v>
      </c>
      <c r="CW60" s="9">
        <v>11808.427624800001</v>
      </c>
      <c r="CX60" s="9">
        <v>9293.6905862500007</v>
      </c>
      <c r="CY60" s="9">
        <v>18401.069288949999</v>
      </c>
      <c r="CZ60" s="9">
        <v>7939.0216366000004</v>
      </c>
      <c r="DA60" s="10">
        <v>17435.267033479999</v>
      </c>
      <c r="DB60" s="10">
        <f t="shared" si="1"/>
        <v>1032200.9134809299</v>
      </c>
    </row>
    <row r="61" spans="2:106" x14ac:dyDescent="0.3">
      <c r="B61" s="6">
        <v>20923</v>
      </c>
      <c r="C61" s="9" t="s">
        <v>164</v>
      </c>
      <c r="D61" s="9">
        <v>59</v>
      </c>
      <c r="E61" s="9" t="str">
        <f t="shared" si="0"/>
        <v>S</v>
      </c>
      <c r="F61" s="9">
        <v>2748.5490536799998</v>
      </c>
      <c r="G61" s="9">
        <v>3026.2525703900001</v>
      </c>
      <c r="H61" s="9">
        <v>7378.4880173800002</v>
      </c>
      <c r="I61" s="9">
        <v>2714.13608742</v>
      </c>
      <c r="J61" s="9">
        <v>1044.47912602</v>
      </c>
      <c r="K61" s="9">
        <v>2258.9457373800001</v>
      </c>
      <c r="L61" s="9">
        <v>3873.9709209100001</v>
      </c>
      <c r="M61" s="9">
        <v>1578.05659885</v>
      </c>
      <c r="N61" s="9">
        <v>4160.9642688900003</v>
      </c>
      <c r="O61" s="9">
        <v>3742.3192537199998</v>
      </c>
      <c r="P61" s="9">
        <v>6842.4326171700004</v>
      </c>
      <c r="Q61" s="9">
        <v>4995.6216332399999</v>
      </c>
      <c r="R61" s="9">
        <v>2051.0998166999998</v>
      </c>
      <c r="S61" s="9">
        <v>5279.4717864800004</v>
      </c>
      <c r="T61" s="9">
        <v>4665.8512255100004</v>
      </c>
      <c r="U61" s="9">
        <v>5517.7933411399999</v>
      </c>
      <c r="V61" s="9">
        <v>5021.9135310900001</v>
      </c>
      <c r="W61" s="9">
        <v>1287.68029538</v>
      </c>
      <c r="X61" s="9">
        <v>7229.6534664199999</v>
      </c>
      <c r="Y61" s="9">
        <v>5403.7842661900004</v>
      </c>
      <c r="Z61" s="9">
        <v>3099.8685133899999</v>
      </c>
      <c r="AA61" s="9">
        <v>284.50920538999998</v>
      </c>
      <c r="AB61" s="9">
        <v>7200.7950914199992</v>
      </c>
      <c r="AC61" s="9">
        <v>2868.1016553700001</v>
      </c>
      <c r="AD61" s="9">
        <v>2647.2663532000001</v>
      </c>
      <c r="AE61" s="9">
        <v>1094.4551020599999</v>
      </c>
      <c r="AF61" s="9">
        <v>3375.1920182200001</v>
      </c>
      <c r="AG61" s="9">
        <v>2338.07258426</v>
      </c>
      <c r="AH61" s="9">
        <v>2048.0214785500002</v>
      </c>
      <c r="AI61" s="9">
        <v>5604.1666403899999</v>
      </c>
      <c r="AJ61" s="9">
        <v>5700.7010460000001</v>
      </c>
      <c r="AK61" s="9">
        <v>1110.6087358499999</v>
      </c>
      <c r="AL61" s="9">
        <v>591.06840588</v>
      </c>
      <c r="AM61" s="9">
        <v>751.81092583999998</v>
      </c>
      <c r="AN61" s="9">
        <v>3134.2024273100001</v>
      </c>
      <c r="AO61" s="9">
        <v>13974.29512329</v>
      </c>
      <c r="AP61" s="9">
        <v>10468.135144919999</v>
      </c>
      <c r="AQ61" s="9">
        <v>5249.2653430099999</v>
      </c>
      <c r="AR61" s="9">
        <v>1726.95762803</v>
      </c>
      <c r="AS61" s="9">
        <v>843.9420501300001</v>
      </c>
      <c r="AT61" s="9">
        <v>981.33266623999998</v>
      </c>
      <c r="AU61" s="9">
        <v>3463.56849577</v>
      </c>
      <c r="AV61" s="9">
        <v>5184.0313331400002</v>
      </c>
      <c r="AW61" s="9">
        <v>5867.4310172100004</v>
      </c>
      <c r="AX61" s="9">
        <v>1587.42673042</v>
      </c>
      <c r="AY61" s="9">
        <v>3272.86649369</v>
      </c>
      <c r="AZ61" s="9">
        <v>1383.42199007</v>
      </c>
      <c r="BA61" s="9">
        <v>952.08004288000006</v>
      </c>
      <c r="BB61" s="9">
        <v>5078.9549998000002</v>
      </c>
      <c r="BC61" s="9">
        <v>140.91741998000001</v>
      </c>
      <c r="BD61" s="9">
        <v>3743.5798745000002</v>
      </c>
      <c r="BE61" s="9">
        <v>2907.0093380100002</v>
      </c>
      <c r="BF61" s="9">
        <v>7896.2939945400003</v>
      </c>
      <c r="BG61" s="9">
        <v>3497.3493365099998</v>
      </c>
      <c r="BH61" s="9">
        <v>2397.0564925499998</v>
      </c>
      <c r="BI61" s="9">
        <v>4138.8373860800002</v>
      </c>
      <c r="BJ61" s="9">
        <v>4077.1363867499999</v>
      </c>
      <c r="BK61" s="9">
        <v>8737.6054370099992</v>
      </c>
      <c r="BL61" s="9">
        <v>2721.5668330100002</v>
      </c>
      <c r="BM61" s="9">
        <v>2072.6464263299999</v>
      </c>
      <c r="BN61" s="9">
        <v>2814.4730746700002</v>
      </c>
      <c r="BO61" s="9">
        <v>10125.377191879999</v>
      </c>
      <c r="BP61" s="9">
        <v>3587.4527459599999</v>
      </c>
      <c r="BQ61" s="9">
        <v>9847.9374141700009</v>
      </c>
      <c r="BR61" s="9">
        <v>3751.1812647400002</v>
      </c>
      <c r="BS61" s="9">
        <v>9790.6435474600003</v>
      </c>
      <c r="BT61" s="9">
        <v>3875.06208595</v>
      </c>
      <c r="BU61" s="9">
        <v>4692.2869928</v>
      </c>
      <c r="BV61" s="9">
        <v>4117.5938052499996</v>
      </c>
      <c r="BW61" s="9">
        <v>7640.9339709200003</v>
      </c>
      <c r="BX61" s="9">
        <v>960.46245015</v>
      </c>
      <c r="BY61" s="9"/>
      <c r="BZ61" s="9"/>
      <c r="CA61" s="9">
        <v>72.969682739999996</v>
      </c>
      <c r="CB61" s="9">
        <v>4384.3016699</v>
      </c>
      <c r="CC61" s="9"/>
      <c r="CD61" s="9">
        <v>2151.2094372199999</v>
      </c>
      <c r="CE61" s="9">
        <v>5943.37523384</v>
      </c>
      <c r="CF61" s="9">
        <v>1094.3587510299999</v>
      </c>
      <c r="CG61" s="9">
        <v>15894.925796379999</v>
      </c>
      <c r="CH61" s="9">
        <v>5353.8421063899996</v>
      </c>
      <c r="CI61" s="9">
        <v>4306.1325588199998</v>
      </c>
      <c r="CJ61" s="9">
        <v>11636.48969581</v>
      </c>
      <c r="CK61" s="9">
        <v>4427.6163612599994</v>
      </c>
      <c r="CL61" s="9">
        <v>1489.7641926599999</v>
      </c>
      <c r="CM61" s="9">
        <v>5416.8550426299998</v>
      </c>
      <c r="CN61" s="9">
        <v>10772.31897076</v>
      </c>
      <c r="CO61" s="9">
        <v>10823.143236469999</v>
      </c>
      <c r="CP61" s="9">
        <v>3551.5877560700001</v>
      </c>
      <c r="CQ61" s="9">
        <v>2383.56487793</v>
      </c>
      <c r="CR61" s="9">
        <v>3721.3545557500001</v>
      </c>
      <c r="CS61" s="9">
        <v>1882.1956964000001</v>
      </c>
      <c r="CT61" s="9">
        <v>1704.8438727299999</v>
      </c>
      <c r="CU61" s="9">
        <v>3440.3382041700002</v>
      </c>
      <c r="CV61" s="9">
        <v>2814.6639192500002</v>
      </c>
      <c r="CW61" s="9">
        <v>2689.3270264299999</v>
      </c>
      <c r="CX61" s="9">
        <v>4643.0520222699997</v>
      </c>
      <c r="CY61" s="9">
        <v>4485.9607489399996</v>
      </c>
      <c r="CZ61" s="9">
        <v>3473.1017501599999</v>
      </c>
      <c r="DA61" s="10">
        <v>8387.7872548399992</v>
      </c>
      <c r="DB61" s="10">
        <f t="shared" si="1"/>
        <v>413182.49674575997</v>
      </c>
    </row>
    <row r="62" spans="2:106" x14ac:dyDescent="0.3">
      <c r="B62" s="6">
        <v>20931</v>
      </c>
      <c r="C62" s="9" t="s">
        <v>165</v>
      </c>
      <c r="D62" s="9">
        <v>60</v>
      </c>
      <c r="E62" s="9" t="str">
        <f t="shared" si="0"/>
        <v>S</v>
      </c>
      <c r="F62" s="9">
        <v>846830.27928299992</v>
      </c>
      <c r="G62" s="9">
        <v>836433.24648025003</v>
      </c>
      <c r="H62" s="9">
        <v>805823.49553605006</v>
      </c>
      <c r="I62" s="9">
        <v>811283.09700825997</v>
      </c>
      <c r="J62" s="9">
        <v>828035.21810860001</v>
      </c>
      <c r="K62" s="9">
        <v>841930.01314643002</v>
      </c>
      <c r="L62" s="9">
        <v>800827.06551315007</v>
      </c>
      <c r="M62" s="9">
        <v>851363.84557120001</v>
      </c>
      <c r="N62" s="9">
        <v>845460.06019011</v>
      </c>
      <c r="O62" s="9">
        <v>818345.68736098998</v>
      </c>
      <c r="P62" s="9">
        <v>826042.03467097995</v>
      </c>
      <c r="Q62" s="9">
        <v>790017.24788869999</v>
      </c>
      <c r="R62" s="9">
        <v>809872.98280440993</v>
      </c>
      <c r="S62" s="9">
        <v>796623.01569072995</v>
      </c>
      <c r="T62" s="9">
        <v>836285.44594838005</v>
      </c>
      <c r="U62" s="9">
        <v>803815.59691004991</v>
      </c>
      <c r="V62" s="9">
        <v>824021.26478126005</v>
      </c>
      <c r="W62" s="9">
        <v>829414.72239270993</v>
      </c>
      <c r="X62" s="9">
        <v>824830.02729374007</v>
      </c>
      <c r="Y62" s="9">
        <v>834282.85816998</v>
      </c>
      <c r="Z62" s="9">
        <v>775027.34131791</v>
      </c>
      <c r="AA62" s="9">
        <v>784289.26863693004</v>
      </c>
      <c r="AB62" s="9">
        <v>837013.28821258992</v>
      </c>
      <c r="AC62" s="9">
        <v>888663.08418546</v>
      </c>
      <c r="AD62" s="9">
        <v>854657.76837104</v>
      </c>
      <c r="AE62" s="9">
        <v>854592.8510116</v>
      </c>
      <c r="AF62" s="9">
        <v>850317.91784703999</v>
      </c>
      <c r="AG62" s="9">
        <v>821993.20215438004</v>
      </c>
      <c r="AH62" s="9">
        <v>860559.12476311997</v>
      </c>
      <c r="AI62" s="9">
        <v>853165.99465749995</v>
      </c>
      <c r="AJ62" s="9">
        <v>815198.36555622006</v>
      </c>
      <c r="AK62" s="9">
        <v>801643.73410004005</v>
      </c>
      <c r="AL62" s="9">
        <v>816550.41391572007</v>
      </c>
      <c r="AM62" s="9">
        <v>792858.72002119001</v>
      </c>
      <c r="AN62" s="9">
        <v>837829.22282098001</v>
      </c>
      <c r="AO62" s="9">
        <v>788302.99392150994</v>
      </c>
      <c r="AP62" s="9">
        <v>848251.98578936001</v>
      </c>
      <c r="AQ62" s="9">
        <v>796650.50024005002</v>
      </c>
      <c r="AR62" s="9">
        <v>808728.03972431994</v>
      </c>
      <c r="AS62" s="9">
        <v>806238.61547113</v>
      </c>
      <c r="AT62" s="9">
        <v>838587.34457980003</v>
      </c>
      <c r="AU62" s="9">
        <v>801250.25952047994</v>
      </c>
      <c r="AV62" s="9">
        <v>819510.10710155999</v>
      </c>
      <c r="AW62" s="9">
        <v>836757.78625687002</v>
      </c>
      <c r="AX62" s="9">
        <v>768493.67495827004</v>
      </c>
      <c r="AY62" s="9">
        <v>833807.18581942003</v>
      </c>
      <c r="AZ62" s="9">
        <v>790068.33785071992</v>
      </c>
      <c r="BA62" s="9">
        <v>725596.48812245997</v>
      </c>
      <c r="BB62" s="9">
        <v>855316.02719981002</v>
      </c>
      <c r="BC62" s="9">
        <v>761272.06820842996</v>
      </c>
      <c r="BD62" s="9">
        <v>773726.97408864996</v>
      </c>
      <c r="BE62" s="9">
        <v>809692.68066754006</v>
      </c>
      <c r="BF62" s="9">
        <v>796943.36094212998</v>
      </c>
      <c r="BG62" s="9">
        <v>740222.92273604998</v>
      </c>
      <c r="BH62" s="9">
        <v>762879.65363889001</v>
      </c>
      <c r="BI62" s="9">
        <v>784763.02770517999</v>
      </c>
      <c r="BJ62" s="9">
        <v>797140.74355471996</v>
      </c>
      <c r="BK62" s="9">
        <v>780279.22359439009</v>
      </c>
      <c r="BL62" s="9">
        <v>802450.05491386005</v>
      </c>
      <c r="BM62" s="9">
        <v>726916.03301413008</v>
      </c>
      <c r="BN62" s="9">
        <v>827072.54002344003</v>
      </c>
      <c r="BO62" s="9">
        <v>808809.24038887001</v>
      </c>
      <c r="BP62" s="9">
        <v>764019.22386987996</v>
      </c>
      <c r="BQ62" s="9">
        <v>750345.20956352004</v>
      </c>
      <c r="BR62" s="9">
        <v>756248.43778228993</v>
      </c>
      <c r="BS62" s="9">
        <v>821097.36429035</v>
      </c>
      <c r="BT62" s="9">
        <v>750971.97575111</v>
      </c>
      <c r="BU62" s="9">
        <v>773700.54368353006</v>
      </c>
      <c r="BV62" s="9">
        <v>804517.95518287993</v>
      </c>
      <c r="BW62" s="9">
        <v>696223.52852986008</v>
      </c>
      <c r="BX62" s="9">
        <v>713411.06512645003</v>
      </c>
      <c r="BY62" s="9">
        <v>723842.95865079993</v>
      </c>
      <c r="BZ62" s="9">
        <v>809281.33499499992</v>
      </c>
      <c r="CA62" s="9">
        <v>725285.92184596998</v>
      </c>
      <c r="CB62" s="9">
        <v>806245.97826067999</v>
      </c>
      <c r="CC62" s="9">
        <v>696327.01700652996</v>
      </c>
      <c r="CD62" s="9">
        <v>758007.01651053992</v>
      </c>
      <c r="CE62" s="9">
        <v>857016.17159495002</v>
      </c>
      <c r="CF62" s="9">
        <v>767896.74934104993</v>
      </c>
      <c r="CG62" s="9">
        <v>768070.4005263499</v>
      </c>
      <c r="CH62" s="9">
        <v>787951.16774346004</v>
      </c>
      <c r="CI62" s="9">
        <v>750940.07987633999</v>
      </c>
      <c r="CJ62" s="9">
        <v>775663.34252406005</v>
      </c>
      <c r="CK62" s="9">
        <v>810023.96492971992</v>
      </c>
      <c r="CL62" s="9">
        <v>713572.07563622994</v>
      </c>
      <c r="CM62" s="9">
        <v>791297.78286584001</v>
      </c>
      <c r="CN62" s="9">
        <v>760776.74877186003</v>
      </c>
      <c r="CO62" s="9">
        <v>805816.39546929998</v>
      </c>
      <c r="CP62" s="9">
        <v>721571.52586987999</v>
      </c>
      <c r="CQ62" s="9">
        <v>769195.86029354995</v>
      </c>
      <c r="CR62" s="9">
        <v>792034.35179979005</v>
      </c>
      <c r="CS62" s="9">
        <v>866079.51658957009</v>
      </c>
      <c r="CT62" s="9">
        <v>785647.72226058994</v>
      </c>
      <c r="CU62" s="9">
        <v>751081.33111355</v>
      </c>
      <c r="CV62" s="9">
        <v>738502.13826742</v>
      </c>
      <c r="CW62" s="9">
        <v>820481.62133610994</v>
      </c>
      <c r="CX62" s="9">
        <v>816548.89127597003</v>
      </c>
      <c r="CY62" s="9">
        <v>788782.39002827997</v>
      </c>
      <c r="CZ62" s="9">
        <v>788836.98600588995</v>
      </c>
      <c r="DA62" s="10">
        <v>757477.06861631002</v>
      </c>
      <c r="DB62" s="10">
        <f t="shared" si="1"/>
        <v>79730415.186138168</v>
      </c>
    </row>
    <row r="63" spans="2:106" x14ac:dyDescent="0.3">
      <c r="B63" s="6">
        <v>21001</v>
      </c>
      <c r="C63" s="9" t="s">
        <v>166</v>
      </c>
      <c r="D63" s="9">
        <v>61</v>
      </c>
      <c r="E63" s="9" t="str">
        <f t="shared" si="0"/>
        <v>S</v>
      </c>
      <c r="F63" s="9">
        <v>856799.24899796001</v>
      </c>
      <c r="G63" s="9">
        <v>814148.36295870005</v>
      </c>
      <c r="H63" s="9">
        <v>815084.85018866998</v>
      </c>
      <c r="I63" s="9">
        <v>814474.43669052992</v>
      </c>
      <c r="J63" s="9">
        <v>805775.46216970007</v>
      </c>
      <c r="K63" s="9">
        <v>852295.54044832999</v>
      </c>
      <c r="L63" s="9">
        <v>846780.21731804009</v>
      </c>
      <c r="M63" s="9">
        <v>868618.53197698004</v>
      </c>
      <c r="N63" s="9">
        <v>879368.47344325995</v>
      </c>
      <c r="O63" s="9">
        <v>851354.29724565009</v>
      </c>
      <c r="P63" s="9">
        <v>847186.71445802995</v>
      </c>
      <c r="Q63" s="9">
        <v>822574.02366648009</v>
      </c>
      <c r="R63" s="9">
        <v>850097.47314825002</v>
      </c>
      <c r="S63" s="9">
        <v>885748.89836227987</v>
      </c>
      <c r="T63" s="9">
        <v>839663.92070945003</v>
      </c>
      <c r="U63" s="9">
        <v>838402.32750243996</v>
      </c>
      <c r="V63" s="9">
        <v>863118.36786620005</v>
      </c>
      <c r="W63" s="9">
        <v>888157.49930745002</v>
      </c>
      <c r="X63" s="9">
        <v>862505.92128601996</v>
      </c>
      <c r="Y63" s="9">
        <v>912756.24939652998</v>
      </c>
      <c r="Z63" s="9">
        <v>898090.48794503999</v>
      </c>
      <c r="AA63" s="9">
        <v>910672.14745546994</v>
      </c>
      <c r="AB63" s="9">
        <v>908980.26942550996</v>
      </c>
      <c r="AC63" s="9">
        <v>899106.38019742002</v>
      </c>
      <c r="AD63" s="9">
        <v>925255.37897858</v>
      </c>
      <c r="AE63" s="9">
        <v>979567.35961743002</v>
      </c>
      <c r="AF63" s="9">
        <v>906236.36533961003</v>
      </c>
      <c r="AG63" s="9">
        <v>925401.08623370994</v>
      </c>
      <c r="AH63" s="9">
        <v>961756.06650225003</v>
      </c>
      <c r="AI63" s="9">
        <v>947405.78111346997</v>
      </c>
      <c r="AJ63" s="9">
        <v>938528.94064776006</v>
      </c>
      <c r="AK63" s="9">
        <v>903306.64190666005</v>
      </c>
      <c r="AL63" s="9">
        <v>897208.88106021006</v>
      </c>
      <c r="AM63" s="9">
        <v>859756.82504887995</v>
      </c>
      <c r="AN63" s="9">
        <v>909888.87484511011</v>
      </c>
      <c r="AO63" s="9">
        <v>950496.51262534002</v>
      </c>
      <c r="AP63" s="9">
        <v>955907.12143644004</v>
      </c>
      <c r="AQ63" s="9">
        <v>899052.49747428996</v>
      </c>
      <c r="AR63" s="9">
        <v>941517.41491535993</v>
      </c>
      <c r="AS63" s="9">
        <v>910439.28435128997</v>
      </c>
      <c r="AT63" s="9">
        <v>1034277.98396799</v>
      </c>
      <c r="AU63" s="9">
        <v>915179.24131742003</v>
      </c>
      <c r="AV63" s="9">
        <v>1018510.24333003</v>
      </c>
      <c r="AW63" s="9">
        <v>989198.71101448999</v>
      </c>
      <c r="AX63" s="9">
        <v>877440.35608080996</v>
      </c>
      <c r="AY63" s="9">
        <v>992513.62541008997</v>
      </c>
      <c r="AZ63" s="9">
        <v>973962.77486632997</v>
      </c>
      <c r="BA63" s="9">
        <v>910604.93296415999</v>
      </c>
      <c r="BB63" s="9">
        <v>936835.63395951991</v>
      </c>
      <c r="BC63" s="9">
        <v>926019.19174301997</v>
      </c>
      <c r="BD63" s="9">
        <v>949451.27013272</v>
      </c>
      <c r="BE63" s="9">
        <v>991722.69561942003</v>
      </c>
      <c r="BF63" s="9">
        <v>898418.04077659</v>
      </c>
      <c r="BG63" s="9">
        <v>871878.33158319001</v>
      </c>
      <c r="BH63" s="9">
        <v>879486.04397652997</v>
      </c>
      <c r="BI63" s="9">
        <v>958427.52697628003</v>
      </c>
      <c r="BJ63" s="9">
        <v>976624.46423928998</v>
      </c>
      <c r="BK63" s="9">
        <v>929468.68910204992</v>
      </c>
      <c r="BL63" s="9">
        <v>948326.50761323003</v>
      </c>
      <c r="BM63" s="9">
        <v>922207.46876848</v>
      </c>
      <c r="BN63" s="9">
        <v>902927.93699383002</v>
      </c>
      <c r="BO63" s="9">
        <v>982845.93182342011</v>
      </c>
      <c r="BP63" s="9">
        <v>951291.15759193001</v>
      </c>
      <c r="BQ63" s="9">
        <v>824764.42127907998</v>
      </c>
      <c r="BR63" s="9">
        <v>850241.51062946999</v>
      </c>
      <c r="BS63" s="9">
        <v>932244.80990223004</v>
      </c>
      <c r="BT63" s="9">
        <v>941833.9565171299</v>
      </c>
      <c r="BU63" s="9">
        <v>840922.67185248993</v>
      </c>
      <c r="BV63" s="9">
        <v>847983.55866635009</v>
      </c>
      <c r="BW63" s="9">
        <v>822563.96800333005</v>
      </c>
      <c r="BX63" s="9">
        <v>1027456.58366908</v>
      </c>
      <c r="BY63" s="9">
        <v>878575.22737911996</v>
      </c>
      <c r="BZ63" s="9">
        <v>816335.15881260997</v>
      </c>
      <c r="CA63" s="9">
        <v>875688.43392901006</v>
      </c>
      <c r="CB63" s="9">
        <v>858317.20989639999</v>
      </c>
      <c r="CC63" s="9">
        <v>863769.90745335002</v>
      </c>
      <c r="CD63" s="9">
        <v>911388.26468622009</v>
      </c>
      <c r="CE63" s="9">
        <v>920427.72086785</v>
      </c>
      <c r="CF63" s="9">
        <v>889687.39181276993</v>
      </c>
      <c r="CG63" s="9">
        <v>949310.67590431008</v>
      </c>
      <c r="CH63" s="9">
        <v>789665.03467760002</v>
      </c>
      <c r="CI63" s="9">
        <v>920548.45997828001</v>
      </c>
      <c r="CJ63" s="9">
        <v>1035952.31428892</v>
      </c>
      <c r="CK63" s="9">
        <v>855473.25722283009</v>
      </c>
      <c r="CL63" s="9">
        <v>795323.61286270001</v>
      </c>
      <c r="CM63" s="9">
        <v>904745.41504713998</v>
      </c>
      <c r="CN63" s="9">
        <v>792866.95345468004</v>
      </c>
      <c r="CO63" s="9">
        <v>969735.99147962988</v>
      </c>
      <c r="CP63" s="9">
        <v>810475.41195543995</v>
      </c>
      <c r="CQ63" s="9">
        <v>890963.27207333001</v>
      </c>
      <c r="CR63" s="9">
        <v>907815.29635874997</v>
      </c>
      <c r="CS63" s="9">
        <v>951316.55846789991</v>
      </c>
      <c r="CT63" s="9">
        <v>969161.42086446006</v>
      </c>
      <c r="CU63" s="9">
        <v>867958.47991783998</v>
      </c>
      <c r="CV63" s="9">
        <v>839914.12345455005</v>
      </c>
      <c r="CW63" s="9">
        <v>788204.69465587009</v>
      </c>
      <c r="CX63" s="9">
        <v>1232725.82927491</v>
      </c>
      <c r="CY63" s="9">
        <v>899772.21791159001</v>
      </c>
      <c r="CZ63" s="9">
        <v>1042292.93033804</v>
      </c>
      <c r="DA63" s="10">
        <v>1156217.3985043699</v>
      </c>
      <c r="DB63" s="10">
        <f t="shared" si="1"/>
        <v>90653744.038161203</v>
      </c>
    </row>
    <row r="64" spans="2:106" x14ac:dyDescent="0.3">
      <c r="B64" s="6">
        <v>22001</v>
      </c>
      <c r="C64" s="9" t="s">
        <v>167</v>
      </c>
      <c r="D64" s="9">
        <v>62</v>
      </c>
      <c r="E64" s="9" t="str">
        <f t="shared" si="0"/>
        <v>S</v>
      </c>
      <c r="F64" s="9">
        <v>38508.467832529997</v>
      </c>
      <c r="G64" s="9">
        <v>39285.371009370007</v>
      </c>
      <c r="H64" s="9">
        <v>40532.120281290001</v>
      </c>
      <c r="I64" s="9">
        <v>45916.923620730013</v>
      </c>
      <c r="J64" s="9">
        <v>39841.567846279999</v>
      </c>
      <c r="K64" s="9">
        <v>63127.344415720007</v>
      </c>
      <c r="L64" s="9">
        <v>62325.967390689999</v>
      </c>
      <c r="M64" s="9">
        <v>48067.644207630001</v>
      </c>
      <c r="N64" s="9">
        <v>55177.151828100003</v>
      </c>
      <c r="O64" s="9">
        <v>60438.998192630002</v>
      </c>
      <c r="P64" s="9">
        <v>55072.680237820001</v>
      </c>
      <c r="Q64" s="9">
        <v>57780.381403239997</v>
      </c>
      <c r="R64" s="9">
        <v>55885.79349312</v>
      </c>
      <c r="S64" s="9">
        <v>50437.35185983</v>
      </c>
      <c r="T64" s="9">
        <v>69159.578131670001</v>
      </c>
      <c r="U64" s="9">
        <v>61913.70021925</v>
      </c>
      <c r="V64" s="9">
        <v>76445.420827239999</v>
      </c>
      <c r="W64" s="9">
        <v>57061.108016999999</v>
      </c>
      <c r="X64" s="9">
        <v>45361.739817169997</v>
      </c>
      <c r="Y64" s="9">
        <v>68305.488767279996</v>
      </c>
      <c r="Z64" s="9">
        <v>45824.860661170002</v>
      </c>
      <c r="AA64" s="9">
        <v>47073.860911199998</v>
      </c>
      <c r="AB64" s="9">
        <v>73100.890885569999</v>
      </c>
      <c r="AC64" s="9">
        <v>80114.634422679999</v>
      </c>
      <c r="AD64" s="9">
        <v>55205.548994550001</v>
      </c>
      <c r="AE64" s="9">
        <v>57739.448403180002</v>
      </c>
      <c r="AF64" s="9">
        <v>65801.416957270005</v>
      </c>
      <c r="AG64" s="9">
        <v>65419.815371709999</v>
      </c>
      <c r="AH64" s="9">
        <v>95209.943190329999</v>
      </c>
      <c r="AI64" s="9">
        <v>63213.89043734</v>
      </c>
      <c r="AJ64" s="9">
        <v>60232.998492240004</v>
      </c>
      <c r="AK64" s="9">
        <v>69865.78169820999</v>
      </c>
      <c r="AL64" s="9">
        <v>53611.025237360001</v>
      </c>
      <c r="AM64" s="9">
        <v>88487.585554279998</v>
      </c>
      <c r="AN64" s="9">
        <v>53973.649939679999</v>
      </c>
      <c r="AO64" s="9">
        <v>77145.380653109998</v>
      </c>
      <c r="AP64" s="9">
        <v>83224.514938999986</v>
      </c>
      <c r="AQ64" s="9">
        <v>57991.107275609997</v>
      </c>
      <c r="AR64" s="9">
        <v>63611.117889279987</v>
      </c>
      <c r="AS64" s="9">
        <v>83259.901588509994</v>
      </c>
      <c r="AT64" s="9">
        <v>62621.304358370013</v>
      </c>
      <c r="AU64" s="9">
        <v>49311.495539750002</v>
      </c>
      <c r="AV64" s="9">
        <v>80342.02134087999</v>
      </c>
      <c r="AW64" s="9">
        <v>61483.036343030013</v>
      </c>
      <c r="AX64" s="9">
        <v>79103.401847650006</v>
      </c>
      <c r="AY64" s="9">
        <v>71831.208974220004</v>
      </c>
      <c r="AZ64" s="9">
        <v>74308.127677009994</v>
      </c>
      <c r="BA64" s="9">
        <v>50632.216146769999</v>
      </c>
      <c r="BB64" s="9">
        <v>67202.380407920005</v>
      </c>
      <c r="BC64" s="9">
        <v>85995.579991439998</v>
      </c>
      <c r="BD64" s="9">
        <v>70503.534669569999</v>
      </c>
      <c r="BE64" s="9">
        <v>68278.009249160008</v>
      </c>
      <c r="BF64" s="9">
        <v>79247.708148999998</v>
      </c>
      <c r="BG64" s="9">
        <v>83500.937015870004</v>
      </c>
      <c r="BH64" s="9">
        <v>64111.72540481</v>
      </c>
      <c r="BI64" s="9">
        <v>108847.27359952001</v>
      </c>
      <c r="BJ64" s="9">
        <v>66404.180714660004</v>
      </c>
      <c r="BK64" s="9">
        <v>67398.379375749995</v>
      </c>
      <c r="BL64" s="9">
        <v>59972.777082989996</v>
      </c>
      <c r="BM64" s="9">
        <v>59588.393214459997</v>
      </c>
      <c r="BN64" s="9">
        <v>77647.799357209995</v>
      </c>
      <c r="BO64" s="9">
        <v>105795.7052005</v>
      </c>
      <c r="BP64" s="9">
        <v>70763.320488810001</v>
      </c>
      <c r="BQ64" s="9">
        <v>98513.519209869992</v>
      </c>
      <c r="BR64" s="9">
        <v>73394.974916350009</v>
      </c>
      <c r="BS64" s="9">
        <v>109551.89742751</v>
      </c>
      <c r="BT64" s="9">
        <v>70056.096878120006</v>
      </c>
      <c r="BU64" s="9">
        <v>87614.339976440009</v>
      </c>
      <c r="BV64" s="9">
        <v>80034.07240758001</v>
      </c>
      <c r="BW64" s="9">
        <v>75332.213794450014</v>
      </c>
      <c r="BX64" s="9">
        <v>61556.076442439997</v>
      </c>
      <c r="BY64" s="9">
        <v>73388.726679469997</v>
      </c>
      <c r="BZ64" s="9">
        <v>93745.780832739998</v>
      </c>
      <c r="CA64" s="9">
        <v>95053.348074309994</v>
      </c>
      <c r="CB64" s="9">
        <v>79449.675977800012</v>
      </c>
      <c r="CC64" s="9">
        <v>108144.39262271</v>
      </c>
      <c r="CD64" s="9">
        <v>123932.74709220001</v>
      </c>
      <c r="CE64" s="9">
        <v>121904.46473923999</v>
      </c>
      <c r="CF64" s="9">
        <v>95921.361873419999</v>
      </c>
      <c r="CG64" s="9">
        <v>126841.97396372</v>
      </c>
      <c r="CH64" s="9">
        <v>127618.50881494999</v>
      </c>
      <c r="CI64" s="9">
        <v>90544.370126889989</v>
      </c>
      <c r="CJ64" s="9">
        <v>118025.5046519</v>
      </c>
      <c r="CK64" s="9">
        <v>101047.49256992999</v>
      </c>
      <c r="CL64" s="9">
        <v>116806.93730582</v>
      </c>
      <c r="CM64" s="9">
        <v>137711.56748678</v>
      </c>
      <c r="CN64" s="9">
        <v>127486.58563106001</v>
      </c>
      <c r="CO64" s="9">
        <v>120539.27006241</v>
      </c>
      <c r="CP64" s="9">
        <v>135048.32581809</v>
      </c>
      <c r="CQ64" s="9">
        <v>115349.07636819</v>
      </c>
      <c r="CR64" s="9">
        <v>110932.22918774</v>
      </c>
      <c r="CS64" s="9">
        <v>119529.45450453</v>
      </c>
      <c r="CT64" s="9">
        <v>79199.742152310006</v>
      </c>
      <c r="CU64" s="9">
        <v>98442.011820429994</v>
      </c>
      <c r="CV64" s="9">
        <v>107565.81338716</v>
      </c>
      <c r="CW64" s="9">
        <v>98869.027983799999</v>
      </c>
      <c r="CX64" s="9">
        <v>150394.65712685001</v>
      </c>
      <c r="CY64" s="9">
        <v>134119.04228215001</v>
      </c>
      <c r="CZ64" s="9">
        <v>95760.138677380004</v>
      </c>
      <c r="DA64" s="10">
        <v>85004.543177790008</v>
      </c>
      <c r="DB64" s="10">
        <f t="shared" si="1"/>
        <v>7940072.6510947514</v>
      </c>
    </row>
    <row r="65" spans="2:106" x14ac:dyDescent="0.3">
      <c r="B65" s="6">
        <v>22002</v>
      </c>
      <c r="C65" s="9" t="s">
        <v>168</v>
      </c>
      <c r="D65" s="9">
        <v>63</v>
      </c>
      <c r="E65" s="9" t="str">
        <f t="shared" si="0"/>
        <v>S</v>
      </c>
      <c r="F65" s="9">
        <v>87572.395994399994</v>
      </c>
      <c r="G65" s="9">
        <v>96724.219851700007</v>
      </c>
      <c r="H65" s="9">
        <v>106131.49902822</v>
      </c>
      <c r="I65" s="9">
        <v>99024.858559589993</v>
      </c>
      <c r="J65" s="9">
        <v>87359.667586570009</v>
      </c>
      <c r="K65" s="9">
        <v>112107.15027611</v>
      </c>
      <c r="L65" s="9">
        <v>119735.95997755</v>
      </c>
      <c r="M65" s="9">
        <v>94432.227622090009</v>
      </c>
      <c r="N65" s="9">
        <v>95106.133478399992</v>
      </c>
      <c r="O65" s="9">
        <v>108907.3658768</v>
      </c>
      <c r="P65" s="9">
        <v>107051.52055073</v>
      </c>
      <c r="Q65" s="9">
        <v>99094.892873860008</v>
      </c>
      <c r="R65" s="9">
        <v>120227.24007951</v>
      </c>
      <c r="S65" s="9">
        <v>118138.30992201999</v>
      </c>
      <c r="T65" s="9">
        <v>127315.57761243</v>
      </c>
      <c r="U65" s="9">
        <v>124544.53735778001</v>
      </c>
      <c r="V65" s="9">
        <v>119784.54058922001</v>
      </c>
      <c r="W65" s="9">
        <v>125342.77185378999</v>
      </c>
      <c r="X65" s="9">
        <v>132904.68057371001</v>
      </c>
      <c r="Y65" s="9">
        <v>114643.16619882001</v>
      </c>
      <c r="Z65" s="9">
        <v>91758.072286629991</v>
      </c>
      <c r="AA65" s="9">
        <v>129471.77568694</v>
      </c>
      <c r="AB65" s="9">
        <v>132470.26916580999</v>
      </c>
      <c r="AC65" s="9">
        <v>114436.55735684</v>
      </c>
      <c r="AD65" s="9">
        <v>118838.27119647</v>
      </c>
      <c r="AE65" s="9">
        <v>125217.73065783</v>
      </c>
      <c r="AF65" s="9">
        <v>114169.60105446</v>
      </c>
      <c r="AG65" s="9">
        <v>108749.17723579</v>
      </c>
      <c r="AH65" s="9">
        <v>127157.74678823999</v>
      </c>
      <c r="AI65" s="9">
        <v>103197.44708686</v>
      </c>
      <c r="AJ65" s="9">
        <v>144943.13377464999</v>
      </c>
      <c r="AK65" s="9">
        <v>104441.98651955</v>
      </c>
      <c r="AL65" s="9">
        <v>109272.42571773</v>
      </c>
      <c r="AM65" s="9">
        <v>112274.97135645</v>
      </c>
      <c r="AN65" s="9">
        <v>107220.41978128999</v>
      </c>
      <c r="AO65" s="9">
        <v>107271.03682784</v>
      </c>
      <c r="AP65" s="9">
        <v>95968.538065240005</v>
      </c>
      <c r="AQ65" s="9">
        <v>128537.49055134</v>
      </c>
      <c r="AR65" s="9">
        <v>91054.366351339995</v>
      </c>
      <c r="AS65" s="9">
        <v>111426.17648936</v>
      </c>
      <c r="AT65" s="9">
        <v>119222.20786913</v>
      </c>
      <c r="AU65" s="9">
        <v>113359.77850227</v>
      </c>
      <c r="AV65" s="9">
        <v>96150.988651319989</v>
      </c>
      <c r="AW65" s="9">
        <v>113364.38857159</v>
      </c>
      <c r="AX65" s="9">
        <v>110016.70013712</v>
      </c>
      <c r="AY65" s="9">
        <v>107806.34420132</v>
      </c>
      <c r="AZ65" s="9">
        <v>119254.58383211</v>
      </c>
      <c r="BA65" s="9">
        <v>104260.25160212</v>
      </c>
      <c r="BB65" s="9">
        <v>119083.35943516</v>
      </c>
      <c r="BC65" s="9">
        <v>113133.10191729</v>
      </c>
      <c r="BD65" s="9">
        <v>142760.42974821999</v>
      </c>
      <c r="BE65" s="9">
        <v>120732.59965665999</v>
      </c>
      <c r="BF65" s="9">
        <v>101643.37036176</v>
      </c>
      <c r="BG65" s="9">
        <v>102194.95439246</v>
      </c>
      <c r="BH65" s="9">
        <v>110373.66712144</v>
      </c>
      <c r="BI65" s="9">
        <v>105631.04632148</v>
      </c>
      <c r="BJ65" s="9">
        <v>93571.158806730004</v>
      </c>
      <c r="BK65" s="9">
        <v>87098.819598960006</v>
      </c>
      <c r="BL65" s="9">
        <v>104263.98271778</v>
      </c>
      <c r="BM65" s="9">
        <v>77047.885394669996</v>
      </c>
      <c r="BN65" s="9">
        <v>140323.73451851</v>
      </c>
      <c r="BO65" s="9">
        <v>142240.02865897</v>
      </c>
      <c r="BP65" s="9">
        <v>118233.72179811</v>
      </c>
      <c r="BQ65" s="9">
        <v>122097.63080304999</v>
      </c>
      <c r="BR65" s="9">
        <v>121678.41683698</v>
      </c>
      <c r="BS65" s="9">
        <v>86728.714421879995</v>
      </c>
      <c r="BT65" s="9">
        <v>134714.04577528001</v>
      </c>
      <c r="BU65" s="9">
        <v>114917.9449986</v>
      </c>
      <c r="BV65" s="9">
        <v>108213.23690165</v>
      </c>
      <c r="BW65" s="9">
        <v>127664.81098825</v>
      </c>
      <c r="BX65" s="9">
        <v>121871.66917209</v>
      </c>
      <c r="BY65" s="9">
        <v>102848.97697896</v>
      </c>
      <c r="BZ65" s="9">
        <v>174849.34064718999</v>
      </c>
      <c r="CA65" s="9">
        <v>102968.39234716</v>
      </c>
      <c r="CB65" s="9">
        <v>127469.77569502</v>
      </c>
      <c r="CC65" s="9">
        <v>141686.58973296001</v>
      </c>
      <c r="CD65" s="9">
        <v>110534.02357329</v>
      </c>
      <c r="CE65" s="9">
        <v>92928.174769399993</v>
      </c>
      <c r="CF65" s="9">
        <v>123665.63148786</v>
      </c>
      <c r="CG65" s="9">
        <v>151178.35905581</v>
      </c>
      <c r="CH65" s="9">
        <v>147867.80760303</v>
      </c>
      <c r="CI65" s="9">
        <v>116716.01844702</v>
      </c>
      <c r="CJ65" s="9">
        <v>122883.20586859999</v>
      </c>
      <c r="CK65" s="9">
        <v>121590.79937484</v>
      </c>
      <c r="CL65" s="9">
        <v>135366.51418925999</v>
      </c>
      <c r="CM65" s="9">
        <v>115360.69706079</v>
      </c>
      <c r="CN65" s="9">
        <v>133644.80628804999</v>
      </c>
      <c r="CO65" s="9">
        <v>115736.83797487</v>
      </c>
      <c r="CP65" s="9">
        <v>123426.08631976999</v>
      </c>
      <c r="CQ65" s="9">
        <v>122793.65108507</v>
      </c>
      <c r="CR65" s="9">
        <v>118819.01284104001</v>
      </c>
      <c r="CS65" s="9">
        <v>123395.48764958</v>
      </c>
      <c r="CT65" s="9">
        <v>115082.12608166</v>
      </c>
      <c r="CU65" s="9">
        <v>153435.44485905001</v>
      </c>
      <c r="CV65" s="9">
        <v>135730.36662335001</v>
      </c>
      <c r="CW65" s="9">
        <v>135732.99509019</v>
      </c>
      <c r="CX65" s="9">
        <v>161761.51978191</v>
      </c>
      <c r="CY65" s="9">
        <v>134879.17980822999</v>
      </c>
      <c r="CZ65" s="9">
        <v>133124.92378904999</v>
      </c>
      <c r="DA65" s="10">
        <v>147600.47488652999</v>
      </c>
      <c r="DB65" s="10">
        <f t="shared" si="1"/>
        <v>11716756.703436458</v>
      </c>
    </row>
    <row r="66" spans="2:106" x14ac:dyDescent="0.3">
      <c r="B66" s="6">
        <v>23001</v>
      </c>
      <c r="C66" s="9" t="s">
        <v>169</v>
      </c>
      <c r="D66" s="9">
        <v>64</v>
      </c>
      <c r="E66" s="9" t="str">
        <f t="shared" si="0"/>
        <v>N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10"/>
      <c r="DB66" s="10">
        <f t="shared" si="1"/>
        <v>0</v>
      </c>
    </row>
    <row r="67" spans="2:106" x14ac:dyDescent="0.3">
      <c r="B67" s="6">
        <v>23002</v>
      </c>
      <c r="C67" s="9" t="s">
        <v>170</v>
      </c>
      <c r="D67" s="9">
        <v>65</v>
      </c>
      <c r="E67" s="9" t="str">
        <f t="shared" si="0"/>
        <v>S</v>
      </c>
      <c r="F67" s="9">
        <v>3327.4769409800001</v>
      </c>
      <c r="G67" s="9">
        <v>8481.1168746099993</v>
      </c>
      <c r="H67" s="9">
        <v>8750.3593932999993</v>
      </c>
      <c r="I67" s="9">
        <v>9469.3926913800005</v>
      </c>
      <c r="J67" s="9">
        <v>3141.17759978</v>
      </c>
      <c r="K67" s="9">
        <v>11306.39513683</v>
      </c>
      <c r="L67" s="9">
        <v>3988.7060964299999</v>
      </c>
      <c r="M67" s="9">
        <v>3383.4660758999999</v>
      </c>
      <c r="N67" s="9">
        <v>2442.4722234599999</v>
      </c>
      <c r="O67" s="9">
        <v>1791.2374311000001</v>
      </c>
      <c r="P67" s="9">
        <v>4417.1374693100006</v>
      </c>
      <c r="Q67" s="9">
        <v>13613.277828099999</v>
      </c>
      <c r="R67" s="9">
        <v>2362.3702962900002</v>
      </c>
      <c r="S67" s="9">
        <v>6169.6682208300008</v>
      </c>
      <c r="T67" s="9">
        <v>676.66834975000006</v>
      </c>
      <c r="U67" s="9">
        <v>1611.32369251</v>
      </c>
      <c r="V67" s="9">
        <v>3631.9748769299999</v>
      </c>
      <c r="W67" s="9">
        <v>1541.5123476700001</v>
      </c>
      <c r="X67" s="9">
        <v>7293.89017272</v>
      </c>
      <c r="Y67" s="9">
        <v>4202.9499670099995</v>
      </c>
      <c r="Z67" s="9">
        <v>3992.7978648899998</v>
      </c>
      <c r="AA67" s="9">
        <v>10764.86739435</v>
      </c>
      <c r="AB67" s="9">
        <v>8382.5318229200002</v>
      </c>
      <c r="AC67" s="9">
        <v>2635.4412703200001</v>
      </c>
      <c r="AD67" s="9">
        <v>1742.7609863299999</v>
      </c>
      <c r="AE67" s="9">
        <v>1466.7686665900001</v>
      </c>
      <c r="AF67" s="9">
        <v>2488.7203235799998</v>
      </c>
      <c r="AG67" s="9">
        <v>2119.9404512999999</v>
      </c>
      <c r="AH67" s="9">
        <v>6699.3477316500002</v>
      </c>
      <c r="AI67" s="9">
        <v>1571.51745708</v>
      </c>
      <c r="AJ67" s="9">
        <v>9191.9406575899993</v>
      </c>
      <c r="AK67" s="9">
        <v>1125.33119788</v>
      </c>
      <c r="AL67" s="9">
        <v>5107.7955831500003</v>
      </c>
      <c r="AM67" s="9">
        <v>1321.06284138</v>
      </c>
      <c r="AN67" s="9">
        <v>5368.0013062299986</v>
      </c>
      <c r="AO67" s="9">
        <v>3211.7657268500002</v>
      </c>
      <c r="AP67" s="9">
        <v>1166.03584985</v>
      </c>
      <c r="AQ67" s="9">
        <v>239.24325446</v>
      </c>
      <c r="AR67" s="9">
        <v>2080.5372308599999</v>
      </c>
      <c r="AS67" s="9">
        <v>4898.9627640899998</v>
      </c>
      <c r="AT67" s="9">
        <v>5895.1538606399999</v>
      </c>
      <c r="AU67" s="9">
        <v>250.48298584</v>
      </c>
      <c r="AV67" s="9">
        <v>11612.226395490001</v>
      </c>
      <c r="AW67" s="9">
        <v>5579.9371742500007</v>
      </c>
      <c r="AX67" s="9">
        <v>2571.59117982</v>
      </c>
      <c r="AY67" s="9">
        <v>1063.8447516599999</v>
      </c>
      <c r="AZ67" s="9">
        <v>5672.0079941299991</v>
      </c>
      <c r="BA67" s="9">
        <v>2400.6037200800001</v>
      </c>
      <c r="BB67" s="9">
        <v>3068.0208456</v>
      </c>
      <c r="BC67" s="9">
        <v>3511.6949146699999</v>
      </c>
      <c r="BD67" s="9">
        <v>6446.0703879499997</v>
      </c>
      <c r="BE67" s="9">
        <v>5096.1488607499996</v>
      </c>
      <c r="BF67" s="9">
        <v>3319.8709407000001</v>
      </c>
      <c r="BG67" s="9">
        <v>2936.6091054100002</v>
      </c>
      <c r="BH67" s="9">
        <v>1601.35496571</v>
      </c>
      <c r="BI67" s="9">
        <v>3963.4177752000001</v>
      </c>
      <c r="BJ67" s="9">
        <v>1847.85518198</v>
      </c>
      <c r="BK67" s="9">
        <v>501.91106581999998</v>
      </c>
      <c r="BL67" s="9">
        <v>1874.1993963699999</v>
      </c>
      <c r="BM67" s="9">
        <v>5886.75117555</v>
      </c>
      <c r="BN67" s="9">
        <v>9776.3020891799988</v>
      </c>
      <c r="BO67" s="9">
        <v>3404.4106612700002</v>
      </c>
      <c r="BP67" s="9">
        <v>670.11755453000001</v>
      </c>
      <c r="BQ67" s="9">
        <v>2753.89667947</v>
      </c>
      <c r="BR67" s="9"/>
      <c r="BS67" s="9">
        <v>1895.90269511</v>
      </c>
      <c r="BT67" s="9">
        <v>229.87941914000001</v>
      </c>
      <c r="BU67" s="9">
        <v>1223.12800765</v>
      </c>
      <c r="BV67" s="9">
        <v>906.73580118999996</v>
      </c>
      <c r="BW67" s="9">
        <v>9977.4299854100009</v>
      </c>
      <c r="BX67" s="9">
        <v>889.55074802000001</v>
      </c>
      <c r="BY67" s="9"/>
      <c r="BZ67" s="9">
        <v>3229.02845432</v>
      </c>
      <c r="CA67" s="9">
        <v>1109.72045447</v>
      </c>
      <c r="CB67" s="9">
        <v>3565.6865680300002</v>
      </c>
      <c r="CC67" s="9">
        <v>1554.9642830800001</v>
      </c>
      <c r="CD67" s="9">
        <v>3347.4761983499998</v>
      </c>
      <c r="CE67" s="9">
        <v>2942.5355213600001</v>
      </c>
      <c r="CF67" s="9">
        <v>2254.2331228399999</v>
      </c>
      <c r="CG67" s="9">
        <v>429.27204218999998</v>
      </c>
      <c r="CH67" s="9">
        <v>3005.8777084200001</v>
      </c>
      <c r="CI67" s="9">
        <v>2282.6091528900001</v>
      </c>
      <c r="CJ67" s="9">
        <v>2375.7907083</v>
      </c>
      <c r="CK67" s="9">
        <v>235.88699853</v>
      </c>
      <c r="CL67" s="9">
        <v>1160.3801096499999</v>
      </c>
      <c r="CM67" s="9">
        <v>4822.7498804999996</v>
      </c>
      <c r="CN67" s="9">
        <v>1021.8418753</v>
      </c>
      <c r="CO67" s="9">
        <v>1150.7801230099999</v>
      </c>
      <c r="CP67" s="9">
        <v>1542.2560677700001</v>
      </c>
      <c r="CQ67" s="9"/>
      <c r="CR67" s="9">
        <v>10770.150484289999</v>
      </c>
      <c r="CS67" s="9">
        <v>876.17916246999994</v>
      </c>
      <c r="CT67" s="9">
        <v>1086.14368259</v>
      </c>
      <c r="CU67" s="9">
        <v>5988.41753049</v>
      </c>
      <c r="CV67" s="9">
        <v>589.48358128999996</v>
      </c>
      <c r="CW67" s="9">
        <v>1835.4614541200001</v>
      </c>
      <c r="CX67" s="9">
        <v>1236.3157797399999</v>
      </c>
      <c r="CY67" s="9"/>
      <c r="CZ67" s="9">
        <v>1624.4560077199999</v>
      </c>
      <c r="DA67" s="10">
        <v>1683.3216245799999</v>
      </c>
      <c r="DB67" s="10">
        <f t="shared" si="1"/>
        <v>345726.06896113005</v>
      </c>
    </row>
    <row r="68" spans="2:106" x14ac:dyDescent="0.3">
      <c r="B68" s="6">
        <v>23003</v>
      </c>
      <c r="C68" s="9" t="s">
        <v>171</v>
      </c>
      <c r="D68" s="9">
        <v>66</v>
      </c>
      <c r="E68" s="9" t="str">
        <f t="shared" ref="E68:E130" si="2">IF(SUM(F68:DA68)=0,"N","S")</f>
        <v>S</v>
      </c>
      <c r="F68" s="9">
        <v>67845.701969859991</v>
      </c>
      <c r="G68" s="9">
        <v>96558.842016709998</v>
      </c>
      <c r="H68" s="9">
        <v>84650.831519799991</v>
      </c>
      <c r="I68" s="9">
        <v>88202.56012568</v>
      </c>
      <c r="J68" s="9">
        <v>101495.37740928</v>
      </c>
      <c r="K68" s="9">
        <v>94331.681425289993</v>
      </c>
      <c r="L68" s="9">
        <v>88866.825520569997</v>
      </c>
      <c r="M68" s="9">
        <v>74961.406956830004</v>
      </c>
      <c r="N68" s="9">
        <v>103514.03834615</v>
      </c>
      <c r="O68" s="9">
        <v>101999.23812058</v>
      </c>
      <c r="P68" s="9">
        <v>78857.004555139996</v>
      </c>
      <c r="Q68" s="9">
        <v>78480.51797067</v>
      </c>
      <c r="R68" s="9">
        <v>103968.45915208</v>
      </c>
      <c r="S68" s="9">
        <v>92147.034800780006</v>
      </c>
      <c r="T68" s="9">
        <v>95790.816147110003</v>
      </c>
      <c r="U68" s="9">
        <v>86657.358220509996</v>
      </c>
      <c r="V68" s="9">
        <v>92855.061773370006</v>
      </c>
      <c r="W68" s="9">
        <v>100163.83714895</v>
      </c>
      <c r="X68" s="9">
        <v>96210.614061710003</v>
      </c>
      <c r="Y68" s="9">
        <v>84430.762372040001</v>
      </c>
      <c r="Z68" s="9">
        <v>83298.822406699997</v>
      </c>
      <c r="AA68" s="9">
        <v>90304.018196630001</v>
      </c>
      <c r="AB68" s="9">
        <v>113191.39564903</v>
      </c>
      <c r="AC68" s="9">
        <v>100942.35035997001</v>
      </c>
      <c r="AD68" s="9">
        <v>91011.407948079999</v>
      </c>
      <c r="AE68" s="9">
        <v>104044.15950990999</v>
      </c>
      <c r="AF68" s="9">
        <v>102183.71625399</v>
      </c>
      <c r="AG68" s="9">
        <v>80710.774243509994</v>
      </c>
      <c r="AH68" s="9">
        <v>106617.68691092001</v>
      </c>
      <c r="AI68" s="9">
        <v>101119.56854415</v>
      </c>
      <c r="AJ68" s="9">
        <v>100527.26882428001</v>
      </c>
      <c r="AK68" s="9">
        <v>90210.268140200002</v>
      </c>
      <c r="AL68" s="9">
        <v>88475.594717500004</v>
      </c>
      <c r="AM68" s="9">
        <v>97244.932298300002</v>
      </c>
      <c r="AN68" s="9">
        <v>112700.97418047</v>
      </c>
      <c r="AO68" s="9">
        <v>72364.601312260012</v>
      </c>
      <c r="AP68" s="9">
        <v>69535.639277829992</v>
      </c>
      <c r="AQ68" s="9">
        <v>74087.404879950001</v>
      </c>
      <c r="AR68" s="9">
        <v>97860.661825449992</v>
      </c>
      <c r="AS68" s="9">
        <v>98402.354016980011</v>
      </c>
      <c r="AT68" s="9">
        <v>100989.4583173</v>
      </c>
      <c r="AU68" s="9">
        <v>80581.423232789995</v>
      </c>
      <c r="AV68" s="9">
        <v>89209.587000829997</v>
      </c>
      <c r="AW68" s="9">
        <v>71884.823309090003</v>
      </c>
      <c r="AX68" s="9">
        <v>79626.029572660002</v>
      </c>
      <c r="AY68" s="9">
        <v>105602.1945561</v>
      </c>
      <c r="AZ68" s="9">
        <v>71702.129182370001</v>
      </c>
      <c r="BA68" s="9">
        <v>78469.701767320003</v>
      </c>
      <c r="BB68" s="9">
        <v>75276.177341160001</v>
      </c>
      <c r="BC68" s="9">
        <v>68016.924165960008</v>
      </c>
      <c r="BD68" s="9">
        <v>80311.615965100005</v>
      </c>
      <c r="BE68" s="9">
        <v>71380.684584620001</v>
      </c>
      <c r="BF68" s="9">
        <v>86253.73221377001</v>
      </c>
      <c r="BG68" s="9">
        <v>87098.936098599996</v>
      </c>
      <c r="BH68" s="9">
        <v>68715.588787989996</v>
      </c>
      <c r="BI68" s="9">
        <v>79816.879038140003</v>
      </c>
      <c r="BJ68" s="9">
        <v>70227.784143779994</v>
      </c>
      <c r="BK68" s="9">
        <v>78008.077820370003</v>
      </c>
      <c r="BL68" s="9">
        <v>81440.174892679992</v>
      </c>
      <c r="BM68" s="9">
        <v>77062.657035319993</v>
      </c>
      <c r="BN68" s="9">
        <v>86174.21355791</v>
      </c>
      <c r="BO68" s="9">
        <v>91966.66224291001</v>
      </c>
      <c r="BP68" s="9">
        <v>95746.329064039994</v>
      </c>
      <c r="BQ68" s="9">
        <v>64420.331679149996</v>
      </c>
      <c r="BR68" s="9">
        <v>79893.257346819999</v>
      </c>
      <c r="BS68" s="9">
        <v>92792.31964229999</v>
      </c>
      <c r="BT68" s="9">
        <v>100707.4384652</v>
      </c>
      <c r="BU68" s="9">
        <v>91024.306597740011</v>
      </c>
      <c r="BV68" s="9">
        <v>87309.929817690005</v>
      </c>
      <c r="BW68" s="9">
        <v>72965.361184320005</v>
      </c>
      <c r="BX68" s="9">
        <v>72916.043386549994</v>
      </c>
      <c r="BY68" s="9">
        <v>83554.500314019999</v>
      </c>
      <c r="BZ68" s="9">
        <v>86826.727593110001</v>
      </c>
      <c r="CA68" s="9">
        <v>102569.75972105</v>
      </c>
      <c r="CB68" s="9">
        <v>86846.931215860008</v>
      </c>
      <c r="CC68" s="9">
        <v>85052.088943159994</v>
      </c>
      <c r="CD68" s="9">
        <v>84314.295142869989</v>
      </c>
      <c r="CE68" s="9">
        <v>84652.719462680005</v>
      </c>
      <c r="CF68" s="9">
        <v>111118.90984876</v>
      </c>
      <c r="CG68" s="9">
        <v>79443.407694180001</v>
      </c>
      <c r="CH68" s="9">
        <v>107692.70084496</v>
      </c>
      <c r="CI68" s="9">
        <v>80021.636599100006</v>
      </c>
      <c r="CJ68" s="9">
        <v>138796.23437079001</v>
      </c>
      <c r="CK68" s="9">
        <v>118899.56698756</v>
      </c>
      <c r="CL68" s="9">
        <v>69378.617023109997</v>
      </c>
      <c r="CM68" s="9">
        <v>88229.018197409998</v>
      </c>
      <c r="CN68" s="9">
        <v>98497.660380779998</v>
      </c>
      <c r="CO68" s="9">
        <v>109981.15994707</v>
      </c>
      <c r="CP68" s="9">
        <v>142047.68227223001</v>
      </c>
      <c r="CQ68" s="9">
        <v>81201.831289149995</v>
      </c>
      <c r="CR68" s="9">
        <v>93518.092766149988</v>
      </c>
      <c r="CS68" s="9">
        <v>109088.49263248</v>
      </c>
      <c r="CT68" s="9">
        <v>96057.459412960001</v>
      </c>
      <c r="CU68" s="9">
        <v>99858.863296159994</v>
      </c>
      <c r="CV68" s="9">
        <v>94886.701101419996</v>
      </c>
      <c r="CW68" s="9">
        <v>106423.53737465999</v>
      </c>
      <c r="CX68" s="9">
        <v>96830.372756170007</v>
      </c>
      <c r="CY68" s="9">
        <v>171332.07800251001</v>
      </c>
      <c r="CZ68" s="9">
        <v>147283.74256854001</v>
      </c>
      <c r="DA68" s="10">
        <v>154080.18251625</v>
      </c>
      <c r="DB68" s="10">
        <f t="shared" ref="DB68:DB130" si="3">SUM(F68:DA68)</f>
        <v>9232897.3113949541</v>
      </c>
    </row>
    <row r="69" spans="2:106" x14ac:dyDescent="0.3">
      <c r="B69" s="6">
        <v>24911</v>
      </c>
      <c r="C69" s="9" t="s">
        <v>172</v>
      </c>
      <c r="D69" s="9">
        <v>67</v>
      </c>
      <c r="E69" s="9" t="str">
        <f t="shared" si="2"/>
        <v>N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10"/>
      <c r="DB69" s="10">
        <f t="shared" si="3"/>
        <v>0</v>
      </c>
    </row>
    <row r="70" spans="2:106" x14ac:dyDescent="0.3">
      <c r="B70" s="6">
        <v>24912</v>
      </c>
      <c r="C70" s="9" t="s">
        <v>173</v>
      </c>
      <c r="D70" s="9">
        <v>68</v>
      </c>
      <c r="E70" s="9" t="str">
        <f t="shared" si="2"/>
        <v>N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10"/>
      <c r="DB70" s="10">
        <f t="shared" si="3"/>
        <v>0</v>
      </c>
    </row>
    <row r="71" spans="2:106" x14ac:dyDescent="0.3">
      <c r="B71" s="6">
        <v>24921</v>
      </c>
      <c r="C71" s="9" t="s">
        <v>174</v>
      </c>
      <c r="D71" s="9">
        <v>69</v>
      </c>
      <c r="E71" s="9" t="str">
        <f t="shared" si="2"/>
        <v>S</v>
      </c>
      <c r="F71" s="9">
        <v>1707.4643218599999</v>
      </c>
      <c r="G71" s="9">
        <v>5663.3319391700006</v>
      </c>
      <c r="H71" s="9">
        <v>3956.9336352700002</v>
      </c>
      <c r="I71" s="9">
        <v>2895.2510235899999</v>
      </c>
      <c r="J71" s="9">
        <v>6151.0170848499993</v>
      </c>
      <c r="K71" s="9">
        <v>7907.5059924099996</v>
      </c>
      <c r="L71" s="9">
        <v>348.22504756000001</v>
      </c>
      <c r="M71" s="9">
        <v>4146.8328157599999</v>
      </c>
      <c r="N71" s="9">
        <v>5561.4505939700002</v>
      </c>
      <c r="O71" s="9">
        <v>2503.6583171500001</v>
      </c>
      <c r="P71" s="9">
        <v>1604.1828799100001</v>
      </c>
      <c r="Q71" s="9">
        <v>838.42744755000001</v>
      </c>
      <c r="R71" s="9">
        <v>6466.88744563</v>
      </c>
      <c r="S71" s="9">
        <v>3453.73410689</v>
      </c>
      <c r="T71" s="9">
        <v>2772.30122024</v>
      </c>
      <c r="U71" s="9"/>
      <c r="V71" s="9">
        <v>726.84075826000003</v>
      </c>
      <c r="W71" s="9"/>
      <c r="X71" s="9">
        <v>1824.3861274999999</v>
      </c>
      <c r="Y71" s="9">
        <v>2198.5205592900002</v>
      </c>
      <c r="Z71" s="9">
        <v>2238.7790613799998</v>
      </c>
      <c r="AA71" s="9">
        <v>2364.0841693299999</v>
      </c>
      <c r="AB71" s="9">
        <v>3042.51179632</v>
      </c>
      <c r="AC71" s="9">
        <v>2718.4220752599999</v>
      </c>
      <c r="AD71" s="9">
        <v>1870.75656813</v>
      </c>
      <c r="AE71" s="9">
        <v>4045.9983102199999</v>
      </c>
      <c r="AF71" s="9">
        <v>4899.2061028200014</v>
      </c>
      <c r="AG71" s="9">
        <v>4757.3084952400004</v>
      </c>
      <c r="AH71" s="9">
        <v>3257.4822590099998</v>
      </c>
      <c r="AI71" s="9">
        <v>4949.92717808</v>
      </c>
      <c r="AJ71" s="9">
        <v>10621.851173520001</v>
      </c>
      <c r="AK71" s="9">
        <v>3361.6765549199999</v>
      </c>
      <c r="AL71" s="9">
        <v>1628.8926114200001</v>
      </c>
      <c r="AM71" s="9">
        <v>1000.87100338</v>
      </c>
      <c r="AN71" s="9">
        <v>566.23503226000003</v>
      </c>
      <c r="AO71" s="9">
        <v>3270.90547569</v>
      </c>
      <c r="AP71" s="9">
        <v>4065.07775395</v>
      </c>
      <c r="AQ71" s="9">
        <v>3796.5651689800002</v>
      </c>
      <c r="AR71" s="9"/>
      <c r="AS71" s="9">
        <v>4238.3764390200004</v>
      </c>
      <c r="AT71" s="9">
        <v>2813.8672935700001</v>
      </c>
      <c r="AU71" s="9">
        <v>590.59582874</v>
      </c>
      <c r="AV71" s="9">
        <v>865.47284099000001</v>
      </c>
      <c r="AW71" s="9">
        <v>2762.28604438</v>
      </c>
      <c r="AX71" s="9">
        <v>7471.0899863199993</v>
      </c>
      <c r="AY71" s="9">
        <v>2131.6040549099998</v>
      </c>
      <c r="AZ71" s="9">
        <v>1751.41432523</v>
      </c>
      <c r="BA71" s="9">
        <v>1316.77739772</v>
      </c>
      <c r="BB71" s="9">
        <v>3066.4882662300001</v>
      </c>
      <c r="BC71" s="9">
        <v>2480.7511848499998</v>
      </c>
      <c r="BD71" s="9">
        <v>3252.5293907700002</v>
      </c>
      <c r="BE71" s="9">
        <v>1021.38462085</v>
      </c>
      <c r="BF71" s="9">
        <v>6879.8556088200003</v>
      </c>
      <c r="BG71" s="9">
        <v>7957.6932594299997</v>
      </c>
      <c r="BH71" s="9">
        <v>10818.974413710001</v>
      </c>
      <c r="BI71" s="9">
        <v>13203.913806930001</v>
      </c>
      <c r="BJ71" s="9">
        <v>4194.7530046500005</v>
      </c>
      <c r="BK71" s="9">
        <v>2903.6925385300001</v>
      </c>
      <c r="BL71" s="9">
        <v>1748.71007222</v>
      </c>
      <c r="BM71" s="9">
        <v>4974.1457276600004</v>
      </c>
      <c r="BN71" s="9">
        <v>15452.66127183</v>
      </c>
      <c r="BO71" s="9">
        <v>7783.8493086199996</v>
      </c>
      <c r="BP71" s="9">
        <v>16008.068967650001</v>
      </c>
      <c r="BQ71" s="9">
        <v>4382.9417088299997</v>
      </c>
      <c r="BR71" s="9">
        <v>9173.2983676399999</v>
      </c>
      <c r="BS71" s="9">
        <v>1207.34234313</v>
      </c>
      <c r="BT71" s="9">
        <v>4614.9845344900004</v>
      </c>
      <c r="BU71" s="9">
        <v>6428.3851146899997</v>
      </c>
      <c r="BV71" s="9">
        <v>5791.1715321900001</v>
      </c>
      <c r="BW71" s="9">
        <v>5345.8337521100002</v>
      </c>
      <c r="BX71" s="9">
        <v>1509.7277881299999</v>
      </c>
      <c r="BY71" s="9">
        <v>12055.631796850001</v>
      </c>
      <c r="BZ71" s="9">
        <v>10050.91682554</v>
      </c>
      <c r="CA71" s="9">
        <v>9816.3537420200009</v>
      </c>
      <c r="CB71" s="9">
        <v>1448.6057730499999</v>
      </c>
      <c r="CC71" s="9">
        <v>3318.2589855800002</v>
      </c>
      <c r="CD71" s="9">
        <v>9493.9715335000001</v>
      </c>
      <c r="CE71" s="9">
        <v>2160.5385425999998</v>
      </c>
      <c r="CF71" s="9">
        <v>3373.8659033200001</v>
      </c>
      <c r="CG71" s="9">
        <v>2001.9874372700001</v>
      </c>
      <c r="CH71" s="9">
        <v>6449.5866096</v>
      </c>
      <c r="CI71" s="9">
        <v>3284.3677576599998</v>
      </c>
      <c r="CJ71" s="9">
        <v>11731.932737179999</v>
      </c>
      <c r="CK71" s="9">
        <v>6160.5197063399992</v>
      </c>
      <c r="CL71" s="9">
        <v>7559.8633266400011</v>
      </c>
      <c r="CM71" s="9">
        <v>4682.0583794900003</v>
      </c>
      <c r="CN71" s="9">
        <v>14206.710609510001</v>
      </c>
      <c r="CO71" s="9">
        <v>6025.3239661000007</v>
      </c>
      <c r="CP71" s="9">
        <v>15941.85773505</v>
      </c>
      <c r="CQ71" s="9">
        <v>23857.68608996</v>
      </c>
      <c r="CR71" s="9">
        <v>6547.2568968199994</v>
      </c>
      <c r="CS71" s="9">
        <v>3285.7684875300001</v>
      </c>
      <c r="CT71" s="9">
        <v>14358.597676810001</v>
      </c>
      <c r="CU71" s="9">
        <v>20727.744124339999</v>
      </c>
      <c r="CV71" s="9">
        <v>32683.934470740001</v>
      </c>
      <c r="CW71" s="9">
        <v>9532.8765003899989</v>
      </c>
      <c r="CX71" s="9">
        <v>15822.46347619</v>
      </c>
      <c r="CY71" s="9">
        <v>8880.9146356700003</v>
      </c>
      <c r="CZ71" s="9">
        <v>2383.43168436</v>
      </c>
      <c r="DA71" s="10">
        <v>13276.141086150001</v>
      </c>
      <c r="DB71" s="10">
        <f t="shared" si="3"/>
        <v>568445.30939787009</v>
      </c>
    </row>
    <row r="72" spans="2:106" x14ac:dyDescent="0.3">
      <c r="B72" s="6">
        <v>24922</v>
      </c>
      <c r="C72" s="9" t="s">
        <v>175</v>
      </c>
      <c r="D72" s="9">
        <v>70</v>
      </c>
      <c r="E72" s="9" t="str">
        <f t="shared" si="2"/>
        <v>N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10"/>
      <c r="DB72" s="10">
        <f t="shared" si="3"/>
        <v>0</v>
      </c>
    </row>
    <row r="73" spans="2:106" x14ac:dyDescent="0.3">
      <c r="B73" s="6">
        <v>25001</v>
      </c>
      <c r="C73" s="9" t="s">
        <v>176</v>
      </c>
      <c r="D73" s="9">
        <v>71</v>
      </c>
      <c r="E73" s="9" t="str">
        <f t="shared" si="2"/>
        <v>S</v>
      </c>
      <c r="F73" s="9">
        <v>205133.30629447999</v>
      </c>
      <c r="G73" s="9">
        <v>173384.61454094001</v>
      </c>
      <c r="H73" s="9">
        <v>175666.92415932001</v>
      </c>
      <c r="I73" s="9">
        <v>201065.57983201</v>
      </c>
      <c r="J73" s="9">
        <v>186812.99707231001</v>
      </c>
      <c r="K73" s="9">
        <v>182772.15864094999</v>
      </c>
      <c r="L73" s="9">
        <v>183658.46979798999</v>
      </c>
      <c r="M73" s="9">
        <v>182196.05587668001</v>
      </c>
      <c r="N73" s="9">
        <v>188067.32684379999</v>
      </c>
      <c r="O73" s="9">
        <v>203460.55854453001</v>
      </c>
      <c r="P73" s="9">
        <v>192813.49486171</v>
      </c>
      <c r="Q73" s="9">
        <v>196698.66108011</v>
      </c>
      <c r="R73" s="9">
        <v>204602.95866425001</v>
      </c>
      <c r="S73" s="9">
        <v>155157.93923022001</v>
      </c>
      <c r="T73" s="9">
        <v>200878.39140175999</v>
      </c>
      <c r="U73" s="9">
        <v>190393.52165288001</v>
      </c>
      <c r="V73" s="9">
        <v>165525.37272642</v>
      </c>
      <c r="W73" s="9">
        <v>173376.7052538</v>
      </c>
      <c r="X73" s="9">
        <v>182130.36398885999</v>
      </c>
      <c r="Y73" s="9">
        <v>166391.56295237999</v>
      </c>
      <c r="Z73" s="9">
        <v>155855.95693198999</v>
      </c>
      <c r="AA73" s="9">
        <v>220107.35571231</v>
      </c>
      <c r="AB73" s="9">
        <v>210995.82809242001</v>
      </c>
      <c r="AC73" s="9">
        <v>198120.94488525001</v>
      </c>
      <c r="AD73" s="9">
        <v>185943.97862738001</v>
      </c>
      <c r="AE73" s="9">
        <v>156992.94357102999</v>
      </c>
      <c r="AF73" s="9">
        <v>183424.94892264999</v>
      </c>
      <c r="AG73" s="9">
        <v>160319.41766176</v>
      </c>
      <c r="AH73" s="9">
        <v>189312.90605136001</v>
      </c>
      <c r="AI73" s="9">
        <v>211437.90119169999</v>
      </c>
      <c r="AJ73" s="9">
        <v>179028.13661670999</v>
      </c>
      <c r="AK73" s="9">
        <v>182148.82944676001</v>
      </c>
      <c r="AL73" s="9">
        <v>180236.91109764</v>
      </c>
      <c r="AM73" s="9">
        <v>204959.53021611</v>
      </c>
      <c r="AN73" s="9">
        <v>172799.98754795</v>
      </c>
      <c r="AO73" s="9">
        <v>159678.36812038999</v>
      </c>
      <c r="AP73" s="9">
        <v>190343.03429474999</v>
      </c>
      <c r="AQ73" s="9">
        <v>165297.71323554</v>
      </c>
      <c r="AR73" s="9">
        <v>153928.27800771</v>
      </c>
      <c r="AS73" s="9">
        <v>159937.20630963999</v>
      </c>
      <c r="AT73" s="9">
        <v>178562.72318899</v>
      </c>
      <c r="AU73" s="9">
        <v>173232.48543398001</v>
      </c>
      <c r="AV73" s="9">
        <v>181485.66256100999</v>
      </c>
      <c r="AW73" s="9">
        <v>203571.92262008999</v>
      </c>
      <c r="AX73" s="9">
        <v>183381.28097302999</v>
      </c>
      <c r="AY73" s="9">
        <v>152778.80928645999</v>
      </c>
      <c r="AZ73" s="9">
        <v>159780.03806963001</v>
      </c>
      <c r="BA73" s="9">
        <v>160935.50262116999</v>
      </c>
      <c r="BB73" s="9">
        <v>155047.03626795</v>
      </c>
      <c r="BC73" s="9">
        <v>158582.03615634001</v>
      </c>
      <c r="BD73" s="9">
        <v>181955.59284073001</v>
      </c>
      <c r="BE73" s="9">
        <v>164940.40569548999</v>
      </c>
      <c r="BF73" s="9">
        <v>193156.83095539999</v>
      </c>
      <c r="BG73" s="9">
        <v>194564.95466081001</v>
      </c>
      <c r="BH73" s="9">
        <v>162143.88236151001</v>
      </c>
      <c r="BI73" s="9">
        <v>132057.94252924001</v>
      </c>
      <c r="BJ73" s="9">
        <v>151633.14165278</v>
      </c>
      <c r="BK73" s="9">
        <v>168964.73201812999</v>
      </c>
      <c r="BL73" s="9">
        <v>186394.85393097001</v>
      </c>
      <c r="BM73" s="9">
        <v>169129.85316587001</v>
      </c>
      <c r="BN73" s="9">
        <v>175476.14882959999</v>
      </c>
      <c r="BO73" s="9">
        <v>152734.39914786001</v>
      </c>
      <c r="BP73" s="9">
        <v>169388.43516195001</v>
      </c>
      <c r="BQ73" s="9">
        <v>153078.90090246999</v>
      </c>
      <c r="BR73" s="9">
        <v>157576.51976033</v>
      </c>
      <c r="BS73" s="9">
        <v>171204.58360506999</v>
      </c>
      <c r="BT73" s="9">
        <v>177498.43925174</v>
      </c>
      <c r="BU73" s="9">
        <v>164845.47705977</v>
      </c>
      <c r="BV73" s="9">
        <v>171961.36610565</v>
      </c>
      <c r="BW73" s="9">
        <v>177478.59732179</v>
      </c>
      <c r="BX73" s="9">
        <v>174760.98187399999</v>
      </c>
      <c r="BY73" s="9">
        <v>164998.54987777001</v>
      </c>
      <c r="BZ73" s="9">
        <v>164804.93035320999</v>
      </c>
      <c r="CA73" s="9">
        <v>175329.66691597999</v>
      </c>
      <c r="CB73" s="9">
        <v>169783.58669816999</v>
      </c>
      <c r="CC73" s="9">
        <v>151753.87538463</v>
      </c>
      <c r="CD73" s="9">
        <v>154846.32772604999</v>
      </c>
      <c r="CE73" s="9">
        <v>165137.06979789</v>
      </c>
      <c r="CF73" s="9">
        <v>161601.14823317001</v>
      </c>
      <c r="CG73" s="9">
        <v>146701.34520449</v>
      </c>
      <c r="CH73" s="9">
        <v>185094.18019218999</v>
      </c>
      <c r="CI73" s="9">
        <v>190223.38395772001</v>
      </c>
      <c r="CJ73" s="9">
        <v>150568.10531260999</v>
      </c>
      <c r="CK73" s="9">
        <v>173339.05083170001</v>
      </c>
      <c r="CL73" s="9">
        <v>196126.40131483</v>
      </c>
      <c r="CM73" s="9">
        <v>152773.56151681</v>
      </c>
      <c r="CN73" s="9">
        <v>180401.6781975</v>
      </c>
      <c r="CO73" s="9">
        <v>115244.31209837001</v>
      </c>
      <c r="CP73" s="9">
        <v>145483.86438176001</v>
      </c>
      <c r="CQ73" s="9">
        <v>186899.58293385999</v>
      </c>
      <c r="CR73" s="9">
        <v>161477.31791272</v>
      </c>
      <c r="CS73" s="9">
        <v>151220.7043792</v>
      </c>
      <c r="CT73" s="9">
        <v>148128.95070366</v>
      </c>
      <c r="CU73" s="9">
        <v>188284.42485099999</v>
      </c>
      <c r="CV73" s="9">
        <v>177954.89341734999</v>
      </c>
      <c r="CW73" s="9">
        <v>185615.72901936001</v>
      </c>
      <c r="CX73" s="9">
        <v>142972.58064708</v>
      </c>
      <c r="CY73" s="9">
        <v>163881.31868272001</v>
      </c>
      <c r="CZ73" s="9">
        <v>155589.02807455999</v>
      </c>
      <c r="DA73" s="10">
        <v>166324.50084317001</v>
      </c>
      <c r="DB73" s="10">
        <f t="shared" si="3"/>
        <v>17361920.745425787</v>
      </c>
    </row>
    <row r="74" spans="2:106" x14ac:dyDescent="0.3">
      <c r="B74" s="6">
        <v>26001</v>
      </c>
      <c r="C74" s="9" t="s">
        <v>177</v>
      </c>
      <c r="D74" s="9">
        <v>72</v>
      </c>
      <c r="E74" s="9" t="str">
        <f t="shared" si="2"/>
        <v>N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10"/>
      <c r="DB74" s="10">
        <f t="shared" si="3"/>
        <v>0</v>
      </c>
    </row>
    <row r="75" spans="2:106" x14ac:dyDescent="0.3">
      <c r="B75" s="6">
        <v>26002</v>
      </c>
      <c r="C75" s="9" t="s">
        <v>178</v>
      </c>
      <c r="D75" s="9">
        <v>73</v>
      </c>
      <c r="E75" s="9" t="str">
        <f t="shared" si="2"/>
        <v>S</v>
      </c>
      <c r="F75" s="9">
        <v>14225.91961377</v>
      </c>
      <c r="G75" s="9">
        <v>11696.30973196</v>
      </c>
      <c r="H75" s="9">
        <v>9480.8700266300002</v>
      </c>
      <c r="I75" s="9">
        <v>22488.882533430002</v>
      </c>
      <c r="J75" s="9">
        <v>35615.177654029998</v>
      </c>
      <c r="K75" s="9">
        <v>10586.678347270001</v>
      </c>
      <c r="L75" s="9">
        <v>8674.5237063599998</v>
      </c>
      <c r="M75" s="9">
        <v>18713.167439559998</v>
      </c>
      <c r="N75" s="9">
        <v>42116.593285109993</v>
      </c>
      <c r="O75" s="9">
        <v>43071.446346429999</v>
      </c>
      <c r="P75" s="9">
        <v>36209.18455482</v>
      </c>
      <c r="Q75" s="9">
        <v>32624.36428605</v>
      </c>
      <c r="R75" s="9">
        <v>34777.811499570002</v>
      </c>
      <c r="S75" s="9">
        <v>45664.326614600002</v>
      </c>
      <c r="T75" s="9">
        <v>46337.45757336</v>
      </c>
      <c r="U75" s="9">
        <v>28816.460362319998</v>
      </c>
      <c r="V75" s="9">
        <v>51453.76939288</v>
      </c>
      <c r="W75" s="9">
        <v>52312.810425470001</v>
      </c>
      <c r="X75" s="9">
        <v>66696.642872219993</v>
      </c>
      <c r="Y75" s="9">
        <v>51630.152079560001</v>
      </c>
      <c r="Z75" s="9">
        <v>38128.568692770001</v>
      </c>
      <c r="AA75" s="9">
        <v>61912.226579310001</v>
      </c>
      <c r="AB75" s="9">
        <v>51415.440426959998</v>
      </c>
      <c r="AC75" s="9">
        <v>68810.627286600007</v>
      </c>
      <c r="AD75" s="9">
        <v>69496.626980100002</v>
      </c>
      <c r="AE75" s="9">
        <v>63717.793332140012</v>
      </c>
      <c r="AF75" s="9">
        <v>71370.038274120001</v>
      </c>
      <c r="AG75" s="9">
        <v>78774.60696527001</v>
      </c>
      <c r="AH75" s="9">
        <v>62554.956633730013</v>
      </c>
      <c r="AI75" s="9">
        <v>84533.620902549999</v>
      </c>
      <c r="AJ75" s="9">
        <v>86626.435816619996</v>
      </c>
      <c r="AK75" s="9">
        <v>124587.91258201</v>
      </c>
      <c r="AL75" s="9">
        <v>90141.927916779998</v>
      </c>
      <c r="AM75" s="9">
        <v>99501.065719659993</v>
      </c>
      <c r="AN75" s="9">
        <v>66864.867634840004</v>
      </c>
      <c r="AO75" s="9">
        <v>71488.395180140011</v>
      </c>
      <c r="AP75" s="9">
        <v>86515.02837546001</v>
      </c>
      <c r="AQ75" s="9">
        <v>89667.90279878999</v>
      </c>
      <c r="AR75" s="9">
        <v>86790.358593130004</v>
      </c>
      <c r="AS75" s="9">
        <v>69202.702179699991</v>
      </c>
      <c r="AT75" s="9">
        <v>90338.792385670007</v>
      </c>
      <c r="AU75" s="9">
        <v>97960.028599390003</v>
      </c>
      <c r="AV75" s="9">
        <v>106736.78769867</v>
      </c>
      <c r="AW75" s="9">
        <v>120692.24399823</v>
      </c>
      <c r="AX75" s="9">
        <v>100691.70061765</v>
      </c>
      <c r="AY75" s="9">
        <v>82555.723488810007</v>
      </c>
      <c r="AZ75" s="9">
        <v>81338.668412239989</v>
      </c>
      <c r="BA75" s="9">
        <v>92123.642130160006</v>
      </c>
      <c r="BB75" s="9">
        <v>110712.86608409999</v>
      </c>
      <c r="BC75" s="9">
        <v>121827.39090278</v>
      </c>
      <c r="BD75" s="9">
        <v>95558.559183209989</v>
      </c>
      <c r="BE75" s="9">
        <v>115298.38311318</v>
      </c>
      <c r="BF75" s="9">
        <v>98593.151060849996</v>
      </c>
      <c r="BG75" s="9">
        <v>126109.87794016</v>
      </c>
      <c r="BH75" s="9">
        <v>119758.88149113</v>
      </c>
      <c r="BI75" s="9">
        <v>124107.68989191001</v>
      </c>
      <c r="BJ75" s="9">
        <v>150874.78693005</v>
      </c>
      <c r="BK75" s="9">
        <v>133316.12364206</v>
      </c>
      <c r="BL75" s="9">
        <v>129790.98070027999</v>
      </c>
      <c r="BM75" s="9">
        <v>135773.88165875</v>
      </c>
      <c r="BN75" s="9">
        <v>157650.41620725</v>
      </c>
      <c r="BO75" s="9">
        <v>128835.17961317</v>
      </c>
      <c r="BP75" s="9">
        <v>119659.71721124</v>
      </c>
      <c r="BQ75" s="9">
        <v>125743.81926514</v>
      </c>
      <c r="BR75" s="9">
        <v>144763.56668038</v>
      </c>
      <c r="BS75" s="9">
        <v>157392.91386562001</v>
      </c>
      <c r="BT75" s="9">
        <v>123817.02866177</v>
      </c>
      <c r="BU75" s="9">
        <v>128574.50258123</v>
      </c>
      <c r="BV75" s="9">
        <v>124186.95228569</v>
      </c>
      <c r="BW75" s="9">
        <v>135209.01571286999</v>
      </c>
      <c r="BX75" s="9">
        <v>125650.71857772001</v>
      </c>
      <c r="BY75" s="9">
        <v>164368.23102645</v>
      </c>
      <c r="BZ75" s="9">
        <v>181268.40047369999</v>
      </c>
      <c r="CA75" s="9">
        <v>132428.45261673999</v>
      </c>
      <c r="CB75" s="9">
        <v>204888.15543881</v>
      </c>
      <c r="CC75" s="9">
        <v>139864.85710172</v>
      </c>
      <c r="CD75" s="9">
        <v>152093.69273410999</v>
      </c>
      <c r="CE75" s="9">
        <v>157635.27222385001</v>
      </c>
      <c r="CF75" s="9">
        <v>184088.47884105</v>
      </c>
      <c r="CG75" s="9">
        <v>187189.11658209001</v>
      </c>
      <c r="CH75" s="9">
        <v>117302.52414413</v>
      </c>
      <c r="CI75" s="9">
        <v>163077.92211168999</v>
      </c>
      <c r="CJ75" s="9">
        <v>211141.92656307999</v>
      </c>
      <c r="CK75" s="9">
        <v>156340.11820924</v>
      </c>
      <c r="CL75" s="9">
        <v>214191.99719560999</v>
      </c>
      <c r="CM75" s="9">
        <v>193792.31201309999</v>
      </c>
      <c r="CN75" s="9">
        <v>225582.96894289</v>
      </c>
      <c r="CO75" s="9">
        <v>215439.10782678999</v>
      </c>
      <c r="CP75" s="9">
        <v>151189.83864263</v>
      </c>
      <c r="CQ75" s="9">
        <v>225300.79557839999</v>
      </c>
      <c r="CR75" s="9">
        <v>189309.57864205001</v>
      </c>
      <c r="CS75" s="9">
        <v>223251.53337451999</v>
      </c>
      <c r="CT75" s="9">
        <v>223995.19554243999</v>
      </c>
      <c r="CU75" s="9">
        <v>231157.18309862999</v>
      </c>
      <c r="CV75" s="9">
        <v>236098.20818414001</v>
      </c>
      <c r="CW75" s="9">
        <v>253766.44728818999</v>
      </c>
      <c r="CX75" s="9">
        <v>222394.56973585999</v>
      </c>
      <c r="CY75" s="9">
        <v>292760.74234996998</v>
      </c>
      <c r="CZ75" s="9">
        <v>295591.55072623998</v>
      </c>
      <c r="DA75" s="10">
        <v>303398.48165790999</v>
      </c>
      <c r="DB75" s="10">
        <f t="shared" si="3"/>
        <v>11739845.300673468</v>
      </c>
    </row>
    <row r="76" spans="2:106" x14ac:dyDescent="0.3">
      <c r="B76" s="6">
        <v>26003</v>
      </c>
      <c r="C76" s="9" t="s">
        <v>179</v>
      </c>
      <c r="D76" s="9">
        <v>74</v>
      </c>
      <c r="E76" s="9" t="str">
        <f t="shared" si="2"/>
        <v>S</v>
      </c>
      <c r="F76" s="9">
        <v>461331.28879288997</v>
      </c>
      <c r="G76" s="9">
        <v>445625.41237545002</v>
      </c>
      <c r="H76" s="9">
        <v>450665.98150216998</v>
      </c>
      <c r="I76" s="9">
        <v>460282.11056516011</v>
      </c>
      <c r="J76" s="9">
        <v>474166.51607876999</v>
      </c>
      <c r="K76" s="9">
        <v>444858.72008853999</v>
      </c>
      <c r="L76" s="9">
        <v>459605.22196738003</v>
      </c>
      <c r="M76" s="9">
        <v>452641.54898329999</v>
      </c>
      <c r="N76" s="9">
        <v>425695.15944387013</v>
      </c>
      <c r="O76" s="9">
        <v>458201.92670754011</v>
      </c>
      <c r="P76" s="9">
        <v>453861.97263093002</v>
      </c>
      <c r="Q76" s="9">
        <v>458721.63182492001</v>
      </c>
      <c r="R76" s="9">
        <v>458966.92861683998</v>
      </c>
      <c r="S76" s="9">
        <v>467812.00707449001</v>
      </c>
      <c r="T76" s="9">
        <v>443888.54426095</v>
      </c>
      <c r="U76" s="9">
        <v>462066.72079159989</v>
      </c>
      <c r="V76" s="9">
        <v>453451.77512991999</v>
      </c>
      <c r="W76" s="9">
        <v>468947.28298697999</v>
      </c>
      <c r="X76" s="9">
        <v>423642.56296964001</v>
      </c>
      <c r="Y76" s="9">
        <v>442951.65914261999</v>
      </c>
      <c r="Z76" s="9">
        <v>425115.81780686998</v>
      </c>
      <c r="AA76" s="9">
        <v>434969.81604420999</v>
      </c>
      <c r="AB76" s="9">
        <v>437263.10638970003</v>
      </c>
      <c r="AC76" s="9">
        <v>463581.20831617998</v>
      </c>
      <c r="AD76" s="9">
        <v>444436.16017346998</v>
      </c>
      <c r="AE76" s="9">
        <v>458471.01559634</v>
      </c>
      <c r="AF76" s="9">
        <v>431223.35188892001</v>
      </c>
      <c r="AG76" s="9">
        <v>465539.26258589001</v>
      </c>
      <c r="AH76" s="9">
        <v>476060.49717012001</v>
      </c>
      <c r="AI76" s="9">
        <v>408131.26550869999</v>
      </c>
      <c r="AJ76" s="9">
        <v>427917.89702504</v>
      </c>
      <c r="AK76" s="9">
        <v>464883.64700325998</v>
      </c>
      <c r="AL76" s="9">
        <v>447939.17150995001</v>
      </c>
      <c r="AM76" s="9">
        <v>430283.57501695998</v>
      </c>
      <c r="AN76" s="9">
        <v>454748.10882864997</v>
      </c>
      <c r="AO76" s="9">
        <v>454741.41334755003</v>
      </c>
      <c r="AP76" s="9">
        <v>462699.72335082002</v>
      </c>
      <c r="AQ76" s="9">
        <v>422484.93299876002</v>
      </c>
      <c r="AR76" s="9">
        <v>406441.51848407998</v>
      </c>
      <c r="AS76" s="9">
        <v>417816.90322380001</v>
      </c>
      <c r="AT76" s="9">
        <v>417586.76763065002</v>
      </c>
      <c r="AU76" s="9">
        <v>415893.55509207997</v>
      </c>
      <c r="AV76" s="9">
        <v>430458.42960500001</v>
      </c>
      <c r="AW76" s="9">
        <v>472931.11544038</v>
      </c>
      <c r="AX76" s="9">
        <v>382240.50204206997</v>
      </c>
      <c r="AY76" s="9">
        <v>460665.63702995999</v>
      </c>
      <c r="AZ76" s="9">
        <v>435806.63811502</v>
      </c>
      <c r="BA76" s="9">
        <v>423824.20541970001</v>
      </c>
      <c r="BB76" s="9">
        <v>416684.41768596001</v>
      </c>
      <c r="BC76" s="9">
        <v>421845.3009871</v>
      </c>
      <c r="BD76" s="9">
        <v>429862.02097006998</v>
      </c>
      <c r="BE76" s="9">
        <v>426037.51066412998</v>
      </c>
      <c r="BF76" s="9">
        <v>389531.06538746989</v>
      </c>
      <c r="BG76" s="9">
        <v>433605.32187732001</v>
      </c>
      <c r="BH76" s="9">
        <v>442480.91078762</v>
      </c>
      <c r="BI76" s="9">
        <v>413590.94806526997</v>
      </c>
      <c r="BJ76" s="9">
        <v>463913.84148470999</v>
      </c>
      <c r="BK76" s="9">
        <v>394378.75667223003</v>
      </c>
      <c r="BL76" s="9">
        <v>415420.29523858998</v>
      </c>
      <c r="BM76" s="9">
        <v>427138.92247026</v>
      </c>
      <c r="BN76" s="9">
        <v>451327.56476541999</v>
      </c>
      <c r="BO76" s="9">
        <v>451428.18830412999</v>
      </c>
      <c r="BP76" s="9">
        <v>429090.10353243002</v>
      </c>
      <c r="BQ76" s="9">
        <v>425105.45180737012</v>
      </c>
      <c r="BR76" s="9">
        <v>414231.24150586</v>
      </c>
      <c r="BS76" s="9">
        <v>432610.04717908002</v>
      </c>
      <c r="BT76" s="9">
        <v>445484.87488960999</v>
      </c>
      <c r="BU76" s="9">
        <v>377563.78840967</v>
      </c>
      <c r="BV76" s="9">
        <v>426386.20085397997</v>
      </c>
      <c r="BW76" s="9">
        <v>414707.62482974998</v>
      </c>
      <c r="BX76" s="9">
        <v>375950.62984159001</v>
      </c>
      <c r="BY76" s="9">
        <v>436222.64737749001</v>
      </c>
      <c r="BZ76" s="9">
        <v>376428.65456241003</v>
      </c>
      <c r="CA76" s="9">
        <v>426277.49945660011</v>
      </c>
      <c r="CB76" s="9">
        <v>402245.62400002999</v>
      </c>
      <c r="CC76" s="9">
        <v>363497.80015704001</v>
      </c>
      <c r="CD76" s="9">
        <v>405017.56768628</v>
      </c>
      <c r="CE76" s="9">
        <v>466955.54392089997</v>
      </c>
      <c r="CF76" s="9">
        <v>438105.06370632001</v>
      </c>
      <c r="CG76" s="9">
        <v>446131.88863439002</v>
      </c>
      <c r="CH76" s="9">
        <v>403926.42603625002</v>
      </c>
      <c r="CI76" s="9">
        <v>359895.16820863</v>
      </c>
      <c r="CJ76" s="9">
        <v>445217.82918126998</v>
      </c>
      <c r="CK76" s="9">
        <v>424345.79987824999</v>
      </c>
      <c r="CL76" s="9">
        <v>372982.49107142998</v>
      </c>
      <c r="CM76" s="9">
        <v>401104.13910987001</v>
      </c>
      <c r="CN76" s="9">
        <v>457685.69896374998</v>
      </c>
      <c r="CO76" s="9">
        <v>401563.44050149003</v>
      </c>
      <c r="CP76" s="9">
        <v>442488.25719542999</v>
      </c>
      <c r="CQ76" s="9">
        <v>443293.47064770001</v>
      </c>
      <c r="CR76" s="9">
        <v>418476.21520337998</v>
      </c>
      <c r="CS76" s="9">
        <v>393627.75232814002</v>
      </c>
      <c r="CT76" s="9">
        <v>432080.89683157002</v>
      </c>
      <c r="CU76" s="9">
        <v>415836.33886382001</v>
      </c>
      <c r="CV76" s="9">
        <v>448331.11139311001</v>
      </c>
      <c r="CW76" s="9">
        <v>436518.04421243002</v>
      </c>
      <c r="CX76" s="9">
        <v>462168.86867574998</v>
      </c>
      <c r="CY76" s="9">
        <v>463582.33883585001</v>
      </c>
      <c r="CZ76" s="9">
        <v>491126.33677176997</v>
      </c>
      <c r="DA76" s="10">
        <v>568458.08467037999</v>
      </c>
      <c r="DB76" s="10">
        <f t="shared" si="3"/>
        <v>43503506.240869448</v>
      </c>
    </row>
    <row r="77" spans="2:106" x14ac:dyDescent="0.3">
      <c r="B77" s="6">
        <v>26004</v>
      </c>
      <c r="C77" s="9" t="s">
        <v>180</v>
      </c>
      <c r="D77" s="9">
        <v>75</v>
      </c>
      <c r="E77" s="9" t="str">
        <f t="shared" si="2"/>
        <v>S</v>
      </c>
      <c r="F77" s="9">
        <v>85753.924640950005</v>
      </c>
      <c r="G77" s="9">
        <v>94823.719062740012</v>
      </c>
      <c r="H77" s="9">
        <v>96172.230636480002</v>
      </c>
      <c r="I77" s="9">
        <v>106213.8081011</v>
      </c>
      <c r="J77" s="9">
        <v>90593.227815680002</v>
      </c>
      <c r="K77" s="9">
        <v>91324.170772540005</v>
      </c>
      <c r="L77" s="9">
        <v>101056.08604992001</v>
      </c>
      <c r="M77" s="9">
        <v>70916.132399409995</v>
      </c>
      <c r="N77" s="9">
        <v>99724.494715180001</v>
      </c>
      <c r="O77" s="9">
        <v>119823.38207716</v>
      </c>
      <c r="P77" s="9">
        <v>115470.28232622999</v>
      </c>
      <c r="Q77" s="9">
        <v>75866.657380799996</v>
      </c>
      <c r="R77" s="9">
        <v>111221.15904666</v>
      </c>
      <c r="S77" s="9">
        <v>101651.95422631</v>
      </c>
      <c r="T77" s="9">
        <v>98340.948319169998</v>
      </c>
      <c r="U77" s="9">
        <v>70114.51604011</v>
      </c>
      <c r="V77" s="9">
        <v>102129.48812502999</v>
      </c>
      <c r="W77" s="9">
        <v>85843.757549420014</v>
      </c>
      <c r="X77" s="9">
        <v>102457.65065982001</v>
      </c>
      <c r="Y77" s="9">
        <v>100928.47201696</v>
      </c>
      <c r="Z77" s="9">
        <v>104377.99015745999</v>
      </c>
      <c r="AA77" s="9">
        <v>69711.827874709998</v>
      </c>
      <c r="AB77" s="9">
        <v>103863.10300534</v>
      </c>
      <c r="AC77" s="9">
        <v>104020.96054014</v>
      </c>
      <c r="AD77" s="9">
        <v>101312.77390034001</v>
      </c>
      <c r="AE77" s="9">
        <v>105505.51986709</v>
      </c>
      <c r="AF77" s="9">
        <v>88122.308474859994</v>
      </c>
      <c r="AG77" s="9">
        <v>100262.86359392</v>
      </c>
      <c r="AH77" s="9">
        <v>84339.177824070008</v>
      </c>
      <c r="AI77" s="9">
        <v>97955.545883790008</v>
      </c>
      <c r="AJ77" s="9">
        <v>101301.20340878</v>
      </c>
      <c r="AK77" s="9">
        <v>89533.423985920002</v>
      </c>
      <c r="AL77" s="9">
        <v>97870.267982179997</v>
      </c>
      <c r="AM77" s="9">
        <v>124902.41680464</v>
      </c>
      <c r="AN77" s="9">
        <v>76220.043204199988</v>
      </c>
      <c r="AO77" s="9">
        <v>86308.730968739997</v>
      </c>
      <c r="AP77" s="9">
        <v>78673.341100100006</v>
      </c>
      <c r="AQ77" s="9">
        <v>74796.876960769994</v>
      </c>
      <c r="AR77" s="9">
        <v>80769.347489580003</v>
      </c>
      <c r="AS77" s="9">
        <v>82030.28246201</v>
      </c>
      <c r="AT77" s="9">
        <v>84239.117394929999</v>
      </c>
      <c r="AU77" s="9">
        <v>73063.667732490008</v>
      </c>
      <c r="AV77" s="9">
        <v>84212.780579769998</v>
      </c>
      <c r="AW77" s="9">
        <v>107463.56001255001</v>
      </c>
      <c r="AX77" s="9">
        <v>77383.063501600001</v>
      </c>
      <c r="AY77" s="9">
        <v>105960.71892024</v>
      </c>
      <c r="AZ77" s="9">
        <v>86832.739745740007</v>
      </c>
      <c r="BA77" s="9">
        <v>82195.541835619995</v>
      </c>
      <c r="BB77" s="9">
        <v>96864.32891615</v>
      </c>
      <c r="BC77" s="9">
        <v>95000.159500379988</v>
      </c>
      <c r="BD77" s="9">
        <v>89539.751641459996</v>
      </c>
      <c r="BE77" s="9">
        <v>90904.75849747</v>
      </c>
      <c r="BF77" s="9">
        <v>94086.681346500001</v>
      </c>
      <c r="BG77" s="9">
        <v>99727.237444960003</v>
      </c>
      <c r="BH77" s="9">
        <v>94231.2537935</v>
      </c>
      <c r="BI77" s="9">
        <v>85564.096612430003</v>
      </c>
      <c r="BJ77" s="9">
        <v>85083.59805293</v>
      </c>
      <c r="BK77" s="9">
        <v>95038.217804660002</v>
      </c>
      <c r="BL77" s="9">
        <v>111687.31350047</v>
      </c>
      <c r="BM77" s="9">
        <v>91325.548461889994</v>
      </c>
      <c r="BN77" s="9">
        <v>86058.460713120003</v>
      </c>
      <c r="BO77" s="9">
        <v>107589.46088940999</v>
      </c>
      <c r="BP77" s="9">
        <v>85172.037091780003</v>
      </c>
      <c r="BQ77" s="9">
        <v>104988.98023663</v>
      </c>
      <c r="BR77" s="9">
        <v>107401.7604005</v>
      </c>
      <c r="BS77" s="9">
        <v>123529.27043436001</v>
      </c>
      <c r="BT77" s="9">
        <v>101157.15274635</v>
      </c>
      <c r="BU77" s="9">
        <v>61280.977643999999</v>
      </c>
      <c r="BV77" s="9">
        <v>104004.93017357</v>
      </c>
      <c r="BW77" s="9">
        <v>74323.981853830002</v>
      </c>
      <c r="BX77" s="9">
        <v>67903.129101250001</v>
      </c>
      <c r="BY77" s="9">
        <v>83970.068960150005</v>
      </c>
      <c r="BZ77" s="9">
        <v>82865.712937700009</v>
      </c>
      <c r="CA77" s="9">
        <v>118377.18106859</v>
      </c>
      <c r="CB77" s="9">
        <v>96653.844308240004</v>
      </c>
      <c r="CC77" s="9">
        <v>81037.056960760005</v>
      </c>
      <c r="CD77" s="9">
        <v>104138.91058429</v>
      </c>
      <c r="CE77" s="9">
        <v>107509.91034376</v>
      </c>
      <c r="CF77" s="9">
        <v>116513.37429721</v>
      </c>
      <c r="CG77" s="9">
        <v>107868.18112059</v>
      </c>
      <c r="CH77" s="9">
        <v>98319.467565639992</v>
      </c>
      <c r="CI77" s="9">
        <v>107725.8142698</v>
      </c>
      <c r="CJ77" s="9">
        <v>103363.54106144</v>
      </c>
      <c r="CK77" s="9">
        <v>136011.69920800001</v>
      </c>
      <c r="CL77" s="9">
        <v>114813.96436629001</v>
      </c>
      <c r="CM77" s="9">
        <v>116428.43093851001</v>
      </c>
      <c r="CN77" s="9">
        <v>154569.65003526001</v>
      </c>
      <c r="CO77" s="9">
        <v>130417.65460744999</v>
      </c>
      <c r="CP77" s="9">
        <v>107221.07119308</v>
      </c>
      <c r="CQ77" s="9">
        <v>128749.14902680001</v>
      </c>
      <c r="CR77" s="9">
        <v>109193.72103243</v>
      </c>
      <c r="CS77" s="9">
        <v>96151.595452559995</v>
      </c>
      <c r="CT77" s="9">
        <v>101545.60334048999</v>
      </c>
      <c r="CU77" s="9">
        <v>153035.89448791</v>
      </c>
      <c r="CV77" s="9">
        <v>120757.65493485</v>
      </c>
      <c r="CW77" s="9">
        <v>166508.67750908999</v>
      </c>
      <c r="CX77" s="9">
        <v>151187.21502755</v>
      </c>
      <c r="CY77" s="9">
        <v>139756.99195351001</v>
      </c>
      <c r="CZ77" s="9">
        <v>159692.3653685</v>
      </c>
      <c r="DA77" s="10">
        <v>171168.95602205</v>
      </c>
      <c r="DB77" s="10">
        <f t="shared" si="3"/>
        <v>10091671.702013351</v>
      </c>
    </row>
    <row r="78" spans="2:106" x14ac:dyDescent="0.3">
      <c r="B78" s="6">
        <v>27001</v>
      </c>
      <c r="C78" s="9" t="s">
        <v>181</v>
      </c>
      <c r="D78" s="9">
        <v>76</v>
      </c>
      <c r="E78" s="9" t="str">
        <f t="shared" si="2"/>
        <v>S</v>
      </c>
      <c r="F78" s="9">
        <v>60303.790898630003</v>
      </c>
      <c r="G78" s="9">
        <v>42717.459114899997</v>
      </c>
      <c r="H78" s="9">
        <v>50188.259594110001</v>
      </c>
      <c r="I78" s="9">
        <v>47087.864701040002</v>
      </c>
      <c r="J78" s="9">
        <v>52182.835102030003</v>
      </c>
      <c r="K78" s="9">
        <v>45627.973678270013</v>
      </c>
      <c r="L78" s="9">
        <v>60008.767466509998</v>
      </c>
      <c r="M78" s="9">
        <v>59629.384622019999</v>
      </c>
      <c r="N78" s="9">
        <v>38595.441652200003</v>
      </c>
      <c r="O78" s="9">
        <v>68687.425396890001</v>
      </c>
      <c r="P78" s="9">
        <v>43188.056829239998</v>
      </c>
      <c r="Q78" s="9">
        <v>56045.725843480002</v>
      </c>
      <c r="R78" s="9">
        <v>49494.435054709997</v>
      </c>
      <c r="S78" s="9">
        <v>49773.469213709999</v>
      </c>
      <c r="T78" s="9">
        <v>50972.251171370001</v>
      </c>
      <c r="U78" s="9">
        <v>53383.491483400001</v>
      </c>
      <c r="V78" s="9">
        <v>63310.006607599993</v>
      </c>
      <c r="W78" s="9">
        <v>55309.141277170012</v>
      </c>
      <c r="X78" s="9">
        <v>76858.258187899992</v>
      </c>
      <c r="Y78" s="9">
        <v>45124.020693320002</v>
      </c>
      <c r="Z78" s="9">
        <v>41670.514874139997</v>
      </c>
      <c r="AA78" s="9">
        <v>72120.538743650002</v>
      </c>
      <c r="AB78" s="9">
        <v>64174.762056560001</v>
      </c>
      <c r="AC78" s="9">
        <v>46434.703546819997</v>
      </c>
      <c r="AD78" s="9">
        <v>75427.371638490004</v>
      </c>
      <c r="AE78" s="9">
        <v>61851.303067549998</v>
      </c>
      <c r="AF78" s="9">
        <v>56110.552188729998</v>
      </c>
      <c r="AG78" s="9">
        <v>68403.328992819996</v>
      </c>
      <c r="AH78" s="9">
        <v>61231.082309969999</v>
      </c>
      <c r="AI78" s="9">
        <v>58092.829012870003</v>
      </c>
      <c r="AJ78" s="9">
        <v>49945.642890319999</v>
      </c>
      <c r="AK78" s="9">
        <v>66423.607914869994</v>
      </c>
      <c r="AL78" s="9">
        <v>64954.627861790002</v>
      </c>
      <c r="AM78" s="9">
        <v>78032.312452440005</v>
      </c>
      <c r="AN78" s="9">
        <v>59546.398881469999</v>
      </c>
      <c r="AO78" s="9">
        <v>75195.516464820001</v>
      </c>
      <c r="AP78" s="9">
        <v>69955.83876585</v>
      </c>
      <c r="AQ78" s="9">
        <v>64685.425280479998</v>
      </c>
      <c r="AR78" s="9">
        <v>60427.065666349998</v>
      </c>
      <c r="AS78" s="9">
        <v>64756.868310619997</v>
      </c>
      <c r="AT78" s="9">
        <v>70323.94339575</v>
      </c>
      <c r="AU78" s="9">
        <v>56055.635108429997</v>
      </c>
      <c r="AV78" s="9">
        <v>89739.882873109993</v>
      </c>
      <c r="AW78" s="9">
        <v>86057.439884939988</v>
      </c>
      <c r="AX78" s="9">
        <v>68999.835240250002</v>
      </c>
      <c r="AY78" s="9">
        <v>55819.419715429998</v>
      </c>
      <c r="AZ78" s="9">
        <v>89320.504222350006</v>
      </c>
      <c r="BA78" s="9">
        <v>61981.651013280003</v>
      </c>
      <c r="BB78" s="9">
        <v>73522.459755260003</v>
      </c>
      <c r="BC78" s="9">
        <v>81856.603951609999</v>
      </c>
      <c r="BD78" s="9">
        <v>57729.886393790002</v>
      </c>
      <c r="BE78" s="9">
        <v>76443.225799709995</v>
      </c>
      <c r="BF78" s="9">
        <v>60939.632062750003</v>
      </c>
      <c r="BG78" s="9">
        <v>79830.645516899996</v>
      </c>
      <c r="BH78" s="9">
        <v>57439.660909979997</v>
      </c>
      <c r="BI78" s="9">
        <v>67200.646933490003</v>
      </c>
      <c r="BJ78" s="9">
        <v>70604.060421389993</v>
      </c>
      <c r="BK78" s="9">
        <v>71696.822658449993</v>
      </c>
      <c r="BL78" s="9">
        <v>60377.360002909998</v>
      </c>
      <c r="BM78" s="9">
        <v>59421.26998497</v>
      </c>
      <c r="BN78" s="9">
        <v>96741.605187130001</v>
      </c>
      <c r="BO78" s="9">
        <v>70836.189724879994</v>
      </c>
      <c r="BP78" s="9">
        <v>61149.48856315</v>
      </c>
      <c r="BQ78" s="9">
        <v>86685.731105290004</v>
      </c>
      <c r="BR78" s="9">
        <v>85533.44101758</v>
      </c>
      <c r="BS78" s="9">
        <v>97708.245451120005</v>
      </c>
      <c r="BT78" s="9">
        <v>72367.957507760002</v>
      </c>
      <c r="BU78" s="9">
        <v>92859.825027669998</v>
      </c>
      <c r="BV78" s="9">
        <v>81465.721005579995</v>
      </c>
      <c r="BW78" s="9">
        <v>92699.432199600007</v>
      </c>
      <c r="BX78" s="9">
        <v>98915.204069439991</v>
      </c>
      <c r="BY78" s="9">
        <v>83719.815365300004</v>
      </c>
      <c r="BZ78" s="9">
        <v>91170.116184030005</v>
      </c>
      <c r="CA78" s="9">
        <v>92875.930675759999</v>
      </c>
      <c r="CB78" s="9">
        <v>63160.396475420013</v>
      </c>
      <c r="CC78" s="9">
        <v>85805.253546649998</v>
      </c>
      <c r="CD78" s="9">
        <v>82795.433449200005</v>
      </c>
      <c r="CE78" s="9">
        <v>67488.412666310003</v>
      </c>
      <c r="CF78" s="9">
        <v>59701.81527354</v>
      </c>
      <c r="CG78" s="9">
        <v>99536.02289754001</v>
      </c>
      <c r="CH78" s="9">
        <v>84560.331085559999</v>
      </c>
      <c r="CI78" s="9">
        <v>90604.956168470002</v>
      </c>
      <c r="CJ78" s="9">
        <v>104260.04103911</v>
      </c>
      <c r="CK78" s="9">
        <v>75955.555031070005</v>
      </c>
      <c r="CL78" s="9">
        <v>110494.28356508</v>
      </c>
      <c r="CM78" s="9">
        <v>125656.4102829</v>
      </c>
      <c r="CN78" s="9">
        <v>100081.36003194</v>
      </c>
      <c r="CO78" s="9">
        <v>98343.523552829996</v>
      </c>
      <c r="CP78" s="9">
        <v>60405.72511033</v>
      </c>
      <c r="CQ78" s="9">
        <v>113914.48731971</v>
      </c>
      <c r="CR78" s="9">
        <v>102448.53397706999</v>
      </c>
      <c r="CS78" s="9">
        <v>140896.55715559999</v>
      </c>
      <c r="CT78" s="9">
        <v>107784.82596469</v>
      </c>
      <c r="CU78" s="9">
        <v>131234.17866536</v>
      </c>
      <c r="CV78" s="9">
        <v>116355.24355241</v>
      </c>
      <c r="CW78" s="9">
        <v>102778.15259846</v>
      </c>
      <c r="CX78" s="9">
        <v>107870.84705015</v>
      </c>
      <c r="CY78" s="9">
        <v>135684.34648388001</v>
      </c>
      <c r="CZ78" s="9">
        <v>123419.60521677</v>
      </c>
      <c r="DA78" s="10">
        <v>148498.74809710999</v>
      </c>
      <c r="DB78" s="10">
        <f t="shared" si="3"/>
        <v>7567752.68469531</v>
      </c>
    </row>
    <row r="79" spans="2:106" x14ac:dyDescent="0.3">
      <c r="B79" s="6">
        <v>27002</v>
      </c>
      <c r="C79" s="9" t="s">
        <v>182</v>
      </c>
      <c r="D79" s="9">
        <v>77</v>
      </c>
      <c r="E79" s="9" t="str">
        <f t="shared" si="2"/>
        <v>S</v>
      </c>
      <c r="F79" s="9">
        <v>470585.54871752998</v>
      </c>
      <c r="G79" s="9">
        <v>496532.76572726999</v>
      </c>
      <c r="H79" s="9">
        <v>448706.38173646998</v>
      </c>
      <c r="I79" s="9">
        <v>518091.87526978011</v>
      </c>
      <c r="J79" s="9">
        <v>498173.64041398</v>
      </c>
      <c r="K79" s="9">
        <v>519704.16097296</v>
      </c>
      <c r="L79" s="9">
        <v>526540.76756777999</v>
      </c>
      <c r="M79" s="9">
        <v>541317.49375294999</v>
      </c>
      <c r="N79" s="9">
        <v>565160.94774959004</v>
      </c>
      <c r="O79" s="9">
        <v>632974.04030103004</v>
      </c>
      <c r="P79" s="9">
        <v>499644.21413941</v>
      </c>
      <c r="Q79" s="9">
        <v>515267.67320218001</v>
      </c>
      <c r="R79" s="9">
        <v>561694.60619030998</v>
      </c>
      <c r="S79" s="9">
        <v>584282.29388380994</v>
      </c>
      <c r="T79" s="9">
        <v>563882.39161827997</v>
      </c>
      <c r="U79" s="9">
        <v>587307.65934954002</v>
      </c>
      <c r="V79" s="9">
        <v>565784.34989643004</v>
      </c>
      <c r="W79" s="9">
        <v>520116.70277829998</v>
      </c>
      <c r="X79" s="9">
        <v>534807.88861428003</v>
      </c>
      <c r="Y79" s="9">
        <v>572975.02624822001</v>
      </c>
      <c r="Z79" s="9">
        <v>496317.44582889997</v>
      </c>
      <c r="AA79" s="9">
        <v>539373.20091801998</v>
      </c>
      <c r="AB79" s="9">
        <v>547998.34424667002</v>
      </c>
      <c r="AC79" s="9">
        <v>534382.02704633004</v>
      </c>
      <c r="AD79" s="9">
        <v>538704.68719321</v>
      </c>
      <c r="AE79" s="9">
        <v>544888.76010949002</v>
      </c>
      <c r="AF79" s="9">
        <v>529488.01955433004</v>
      </c>
      <c r="AG79" s="9">
        <v>556055.18930729001</v>
      </c>
      <c r="AH79" s="9">
        <v>569715.66964251001</v>
      </c>
      <c r="AI79" s="9">
        <v>513318.01975267997</v>
      </c>
      <c r="AJ79" s="9">
        <v>504406.35295393999</v>
      </c>
      <c r="AK79" s="9">
        <v>610752.91861744993</v>
      </c>
      <c r="AL79" s="9">
        <v>547201.13080782001</v>
      </c>
      <c r="AM79" s="9">
        <v>523927.89736270002</v>
      </c>
      <c r="AN79" s="9">
        <v>550353.45563545998</v>
      </c>
      <c r="AO79" s="9">
        <v>545008.15455358999</v>
      </c>
      <c r="AP79" s="9">
        <v>544688.93551041</v>
      </c>
      <c r="AQ79" s="9">
        <v>507299.77380279999</v>
      </c>
      <c r="AR79" s="9">
        <v>581268.08364497998</v>
      </c>
      <c r="AS79" s="9">
        <v>488636.56538344</v>
      </c>
      <c r="AT79" s="9">
        <v>532970.93091333006</v>
      </c>
      <c r="AU79" s="9">
        <v>521773.63655648998</v>
      </c>
      <c r="AV79" s="9">
        <v>537678.64076386997</v>
      </c>
      <c r="AW79" s="9">
        <v>585719.54342723999</v>
      </c>
      <c r="AX79" s="9">
        <v>493429.00131126988</v>
      </c>
      <c r="AY79" s="9">
        <v>539489.79862855002</v>
      </c>
      <c r="AZ79" s="9">
        <v>498397.13312373002</v>
      </c>
      <c r="BA79" s="9">
        <v>496263.37418679998</v>
      </c>
      <c r="BB79" s="9">
        <v>513488.41951983998</v>
      </c>
      <c r="BC79" s="9">
        <v>526541.58085167001</v>
      </c>
      <c r="BD79" s="9">
        <v>547403.51060925005</v>
      </c>
      <c r="BE79" s="9">
        <v>524357.21664285997</v>
      </c>
      <c r="BF79" s="9">
        <v>494984.11570069002</v>
      </c>
      <c r="BG79" s="9">
        <v>533191.87579274003</v>
      </c>
      <c r="BH79" s="9">
        <v>492789.65483364998</v>
      </c>
      <c r="BI79" s="9">
        <v>521555.47974972002</v>
      </c>
      <c r="BJ79" s="9">
        <v>498158.22630006011</v>
      </c>
      <c r="BK79" s="9">
        <v>567772.22285420995</v>
      </c>
      <c r="BL79" s="9">
        <v>561943.59937363002</v>
      </c>
      <c r="BM79" s="9">
        <v>504735.70333978999</v>
      </c>
      <c r="BN79" s="9">
        <v>534035.85600294999</v>
      </c>
      <c r="BO79" s="9">
        <v>603629.95768651005</v>
      </c>
      <c r="BP79" s="9">
        <v>554612.35800105997</v>
      </c>
      <c r="BQ79" s="9">
        <v>508693.75244906999</v>
      </c>
      <c r="BR79" s="9">
        <v>527614.32304604002</v>
      </c>
      <c r="BS79" s="9">
        <v>524553.75462932</v>
      </c>
      <c r="BT79" s="9">
        <v>546142.02154575998</v>
      </c>
      <c r="BU79" s="9">
        <v>496450.63026190997</v>
      </c>
      <c r="BV79" s="9">
        <v>489703.12790008</v>
      </c>
      <c r="BW79" s="9">
        <v>572898.12524839002</v>
      </c>
      <c r="BX79" s="9">
        <v>540596.05851499003</v>
      </c>
      <c r="BY79" s="9">
        <v>488773.93894160999</v>
      </c>
      <c r="BZ79" s="9">
        <v>536287.05386913999</v>
      </c>
      <c r="CA79" s="9">
        <v>477037.70372187998</v>
      </c>
      <c r="CB79" s="9">
        <v>544211.39177333005</v>
      </c>
      <c r="CC79" s="9">
        <v>487177.67666970001</v>
      </c>
      <c r="CD79" s="9">
        <v>539027.80499400001</v>
      </c>
      <c r="CE79" s="9">
        <v>553749.71686556994</v>
      </c>
      <c r="CF79" s="9">
        <v>527261.39581382996</v>
      </c>
      <c r="CG79" s="9">
        <v>502429.31175276998</v>
      </c>
      <c r="CH79" s="9">
        <v>526864.38563538995</v>
      </c>
      <c r="CI79" s="9">
        <v>520170.18505110999</v>
      </c>
      <c r="CJ79" s="9">
        <v>481502.42490572011</v>
      </c>
      <c r="CK79" s="9">
        <v>504715.70075328997</v>
      </c>
      <c r="CL79" s="9">
        <v>486999.14231506002</v>
      </c>
      <c r="CM79" s="9">
        <v>534655.43676022999</v>
      </c>
      <c r="CN79" s="9">
        <v>511908.13916537998</v>
      </c>
      <c r="CO79" s="9">
        <v>468616.01921961003</v>
      </c>
      <c r="CP79" s="9">
        <v>467343.65497263998</v>
      </c>
      <c r="CQ79" s="9">
        <v>548432.75053215004</v>
      </c>
      <c r="CR79" s="9">
        <v>524737.04647071008</v>
      </c>
      <c r="CS79" s="9">
        <v>442983.01342050999</v>
      </c>
      <c r="CT79" s="9">
        <v>482861.15872990998</v>
      </c>
      <c r="CU79" s="9">
        <v>504636.55756570998</v>
      </c>
      <c r="CV79" s="9">
        <v>497766.02360332001</v>
      </c>
      <c r="CW79" s="9">
        <v>518222.02046845999</v>
      </c>
      <c r="CX79" s="9">
        <v>515991.80858288001</v>
      </c>
      <c r="CY79" s="9">
        <v>493499.44070934999</v>
      </c>
      <c r="CZ79" s="9">
        <v>490920.82913294999</v>
      </c>
      <c r="DA79" s="10">
        <v>475753.50206643011</v>
      </c>
      <c r="DB79" s="10">
        <f t="shared" si="3"/>
        <v>52543443.924230248</v>
      </c>
    </row>
    <row r="80" spans="2:106" x14ac:dyDescent="0.3">
      <c r="B80" s="6">
        <v>28001</v>
      </c>
      <c r="C80" s="9" t="s">
        <v>183</v>
      </c>
      <c r="D80" s="9">
        <v>78</v>
      </c>
      <c r="E80" s="9" t="str">
        <f t="shared" si="2"/>
        <v>S</v>
      </c>
      <c r="F80" s="9"/>
      <c r="G80" s="9"/>
      <c r="H80" s="9"/>
      <c r="I80" s="9"/>
      <c r="J80" s="9"/>
      <c r="K80" s="9">
        <v>936.01492524000003</v>
      </c>
      <c r="L80" s="9"/>
      <c r="M80" s="9"/>
      <c r="N80" s="9"/>
      <c r="O80" s="9"/>
      <c r="P80" s="9"/>
      <c r="Q80" s="9"/>
      <c r="R80" s="9">
        <v>2073.8585924200002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>
        <v>823.91269191999993</v>
      </c>
      <c r="AD80" s="9"/>
      <c r="AE80" s="9"/>
      <c r="AF80" s="9"/>
      <c r="AG80" s="9"/>
      <c r="AH80" s="9"/>
      <c r="AI80" s="9">
        <v>264.00128634999999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>
        <v>4175.7946572399997</v>
      </c>
      <c r="BC80" s="9">
        <v>4234.8869227699997</v>
      </c>
      <c r="BD80" s="9"/>
      <c r="BE80" s="9">
        <v>1296.30292966</v>
      </c>
      <c r="BF80" s="9"/>
      <c r="BG80" s="9">
        <v>1665.8684618899999</v>
      </c>
      <c r="BH80" s="9"/>
      <c r="BI80" s="9">
        <v>366.76930000999999</v>
      </c>
      <c r="BJ80" s="9"/>
      <c r="BK80" s="9"/>
      <c r="BL80" s="9"/>
      <c r="BM80" s="9"/>
      <c r="BN80" s="9">
        <v>1568.5128094500001</v>
      </c>
      <c r="BO80" s="9"/>
      <c r="BP80" s="9"/>
      <c r="BQ80" s="9"/>
      <c r="BR80" s="9"/>
      <c r="BS80" s="9">
        <v>820.41890818000002</v>
      </c>
      <c r="BT80" s="9"/>
      <c r="BU80" s="9"/>
      <c r="BV80" s="9"/>
      <c r="BW80" s="9"/>
      <c r="BX80" s="9">
        <v>523.02741444000003</v>
      </c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>
        <v>700.71272218000001</v>
      </c>
      <c r="CO80" s="9">
        <v>510.17720314000002</v>
      </c>
      <c r="CP80" s="9">
        <v>848.14854317999993</v>
      </c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10"/>
      <c r="DB80" s="10">
        <f t="shared" si="3"/>
        <v>20808.407368069998</v>
      </c>
    </row>
    <row r="81" spans="2:106" x14ac:dyDescent="0.3">
      <c r="B81" s="6">
        <v>28002</v>
      </c>
      <c r="C81" s="9" t="s">
        <v>184</v>
      </c>
      <c r="D81" s="9">
        <v>79</v>
      </c>
      <c r="E81" s="9" t="str">
        <f t="shared" si="2"/>
        <v>N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10"/>
      <c r="DB81" s="10">
        <f t="shared" si="3"/>
        <v>0</v>
      </c>
    </row>
    <row r="82" spans="2:106" x14ac:dyDescent="0.3">
      <c r="B82" s="6">
        <v>28003</v>
      </c>
      <c r="C82" s="9" t="s">
        <v>185</v>
      </c>
      <c r="D82" s="9">
        <v>80</v>
      </c>
      <c r="E82" s="9" t="str">
        <f t="shared" si="2"/>
        <v>S</v>
      </c>
      <c r="F82" s="9">
        <v>9278.7462732200001</v>
      </c>
      <c r="G82" s="9">
        <v>7521.5609033300007</v>
      </c>
      <c r="H82" s="9">
        <v>7249.5085217300002</v>
      </c>
      <c r="I82" s="9">
        <v>8503.51285508</v>
      </c>
      <c r="J82" s="9">
        <v>4440.5046380799986</v>
      </c>
      <c r="K82" s="9">
        <v>7069.0613187099998</v>
      </c>
      <c r="L82" s="9">
        <v>11799.439048890001</v>
      </c>
      <c r="M82" s="9">
        <v>10541.34622938</v>
      </c>
      <c r="N82" s="9">
        <v>17577.0088497</v>
      </c>
      <c r="O82" s="9">
        <v>8067.2629341700003</v>
      </c>
      <c r="P82" s="9">
        <v>7636.1738986</v>
      </c>
      <c r="Q82" s="9">
        <v>8411.4970597800002</v>
      </c>
      <c r="R82" s="9">
        <v>15675.74607712</v>
      </c>
      <c r="S82" s="9">
        <v>12848.00679331</v>
      </c>
      <c r="T82" s="9">
        <v>14779.769364809999</v>
      </c>
      <c r="U82" s="9">
        <v>10090.473044820001</v>
      </c>
      <c r="V82" s="9">
        <v>12693.921247390001</v>
      </c>
      <c r="W82" s="9">
        <v>11421.609221729999</v>
      </c>
      <c r="X82" s="9">
        <v>18247.677716670001</v>
      </c>
      <c r="Y82" s="9">
        <v>14910.343252999999</v>
      </c>
      <c r="Z82" s="9">
        <v>10816.065827640001</v>
      </c>
      <c r="AA82" s="9">
        <v>10134.425186099999</v>
      </c>
      <c r="AB82" s="9">
        <v>7903.1888505699999</v>
      </c>
      <c r="AC82" s="9">
        <v>4561.0219663799999</v>
      </c>
      <c r="AD82" s="9">
        <v>12009.824987739999</v>
      </c>
      <c r="AE82" s="9">
        <v>13606.62281597</v>
      </c>
      <c r="AF82" s="9">
        <v>21455.33540204</v>
      </c>
      <c r="AG82" s="9">
        <v>7698.7012314099993</v>
      </c>
      <c r="AH82" s="9">
        <v>12687.131795929999</v>
      </c>
      <c r="AI82" s="9">
        <v>6248.7197170600002</v>
      </c>
      <c r="AJ82" s="9">
        <v>8848.221133609999</v>
      </c>
      <c r="AK82" s="9">
        <v>13490.56238467</v>
      </c>
      <c r="AL82" s="9">
        <v>24826.387286370002</v>
      </c>
      <c r="AM82" s="9">
        <v>11463.78719257</v>
      </c>
      <c r="AN82" s="9">
        <v>23736.745838589999</v>
      </c>
      <c r="AO82" s="9">
        <v>11667.507746470001</v>
      </c>
      <c r="AP82" s="9">
        <v>11526.70922162</v>
      </c>
      <c r="AQ82" s="9">
        <v>17589.001689569999</v>
      </c>
      <c r="AR82" s="9">
        <v>5704.04449062</v>
      </c>
      <c r="AS82" s="9">
        <v>9107.2907659800003</v>
      </c>
      <c r="AT82" s="9">
        <v>11206.3038982</v>
      </c>
      <c r="AU82" s="9">
        <v>18293.16368261</v>
      </c>
      <c r="AV82" s="9">
        <v>12302.25395882</v>
      </c>
      <c r="AW82" s="9">
        <v>14652.746026930001</v>
      </c>
      <c r="AX82" s="9">
        <v>20829.347759690001</v>
      </c>
      <c r="AY82" s="9">
        <v>29440.226684429999</v>
      </c>
      <c r="AZ82" s="9">
        <v>11794.55549828</v>
      </c>
      <c r="BA82" s="9">
        <v>14769.551984330001</v>
      </c>
      <c r="BB82" s="9">
        <v>13229.93077506</v>
      </c>
      <c r="BC82" s="9">
        <v>19943.94410941</v>
      </c>
      <c r="BD82" s="9">
        <v>33290.248749680002</v>
      </c>
      <c r="BE82" s="9">
        <v>28203.492100129999</v>
      </c>
      <c r="BF82" s="9">
        <v>14769.19784388</v>
      </c>
      <c r="BG82" s="9">
        <v>21216.737827659999</v>
      </c>
      <c r="BH82" s="9">
        <v>17797.856320620001</v>
      </c>
      <c r="BI82" s="9">
        <v>22630.600835019999</v>
      </c>
      <c r="BJ82" s="9">
        <v>10857.324827</v>
      </c>
      <c r="BK82" s="9">
        <v>18317.23045938</v>
      </c>
      <c r="BL82" s="9">
        <v>18102.1449082</v>
      </c>
      <c r="BM82" s="9">
        <v>20694.051787699998</v>
      </c>
      <c r="BN82" s="9">
        <v>15428.198169789999</v>
      </c>
      <c r="BO82" s="9">
        <v>19242.40336285</v>
      </c>
      <c r="BP82" s="9">
        <v>6159.3724048999993</v>
      </c>
      <c r="BQ82" s="9">
        <v>26314.17046528</v>
      </c>
      <c r="BR82" s="9">
        <v>16712.332477470001</v>
      </c>
      <c r="BS82" s="9">
        <v>16739.040023140002</v>
      </c>
      <c r="BT82" s="9">
        <v>7359.6100491100005</v>
      </c>
      <c r="BU82" s="9">
        <v>12736.37414761</v>
      </c>
      <c r="BV82" s="9">
        <v>14185.672733629999</v>
      </c>
      <c r="BW82" s="9">
        <v>24037.060009050001</v>
      </c>
      <c r="BX82" s="9">
        <v>15601.85612382</v>
      </c>
      <c r="BY82" s="9">
        <v>18928.88530292</v>
      </c>
      <c r="BZ82" s="9">
        <v>33373.080393310003</v>
      </c>
      <c r="CA82" s="9">
        <v>24267.65179222</v>
      </c>
      <c r="CB82" s="9">
        <v>46687.554385440002</v>
      </c>
      <c r="CC82" s="9">
        <v>22443.80110588</v>
      </c>
      <c r="CD82" s="9">
        <v>33155.948528519999</v>
      </c>
      <c r="CE82" s="9">
        <v>20329.570933269999</v>
      </c>
      <c r="CF82" s="9">
        <v>39345.236405350013</v>
      </c>
      <c r="CG82" s="9">
        <v>35347.091667760003</v>
      </c>
      <c r="CH82" s="9">
        <v>31113.076973079998</v>
      </c>
      <c r="CI82" s="9">
        <v>27235.992536990001</v>
      </c>
      <c r="CJ82" s="9">
        <v>41020.976268730003</v>
      </c>
      <c r="CK82" s="9">
        <v>15279.89460904</v>
      </c>
      <c r="CL82" s="9">
        <v>24191.09826069</v>
      </c>
      <c r="CM82" s="9">
        <v>24417.70226487</v>
      </c>
      <c r="CN82" s="9">
        <v>18169.199684710002</v>
      </c>
      <c r="CO82" s="9">
        <v>40692.616205339997</v>
      </c>
      <c r="CP82" s="9">
        <v>21881.262476029999</v>
      </c>
      <c r="CQ82" s="9">
        <v>49902.2525341</v>
      </c>
      <c r="CR82" s="9">
        <v>46844.2743854</v>
      </c>
      <c r="CS82" s="9">
        <v>78625.178943010003</v>
      </c>
      <c r="CT82" s="9">
        <v>31059.590827870001</v>
      </c>
      <c r="CU82" s="9">
        <v>77489.710968350002</v>
      </c>
      <c r="CV82" s="9">
        <v>57597.926718579998</v>
      </c>
      <c r="CW82" s="9">
        <v>51011.687853800002</v>
      </c>
      <c r="CX82" s="9">
        <v>61976.883671830001</v>
      </c>
      <c r="CY82" s="9">
        <v>59511.892479009999</v>
      </c>
      <c r="CZ82" s="9">
        <v>76112.568897370002</v>
      </c>
      <c r="DA82" s="10">
        <v>85331.907096059993</v>
      </c>
      <c r="DB82" s="10">
        <f t="shared" si="3"/>
        <v>2204045.97895364</v>
      </c>
    </row>
    <row r="83" spans="2:106" x14ac:dyDescent="0.3">
      <c r="B83" s="6">
        <v>29911</v>
      </c>
      <c r="C83" s="9" t="s">
        <v>186</v>
      </c>
      <c r="D83" s="9">
        <v>81</v>
      </c>
      <c r="E83" s="9" t="str">
        <f t="shared" si="2"/>
        <v>S</v>
      </c>
      <c r="F83" s="9">
        <v>90147.307942329993</v>
      </c>
      <c r="G83" s="9">
        <v>68456.616344490001</v>
      </c>
      <c r="H83" s="9">
        <v>31727.84386243</v>
      </c>
      <c r="I83" s="9">
        <v>54120.631278829998</v>
      </c>
      <c r="J83" s="9">
        <v>104696.70734161</v>
      </c>
      <c r="K83" s="9">
        <v>112776.01736745999</v>
      </c>
      <c r="L83" s="9">
        <v>98092.823483069995</v>
      </c>
      <c r="M83" s="9">
        <v>94085.846603290003</v>
      </c>
      <c r="N83" s="9">
        <v>80078.209267109996</v>
      </c>
      <c r="O83" s="9">
        <v>184869.50992372</v>
      </c>
      <c r="P83" s="9">
        <v>153125.58371142999</v>
      </c>
      <c r="Q83" s="9">
        <v>209895.71317738999</v>
      </c>
      <c r="R83" s="9">
        <v>278939.48276132002</v>
      </c>
      <c r="S83" s="9">
        <v>149677.50910227001</v>
      </c>
      <c r="T83" s="9">
        <v>171818.54069535999</v>
      </c>
      <c r="U83" s="9">
        <v>171638.48889236001</v>
      </c>
      <c r="V83" s="9">
        <v>171505.89162144001</v>
      </c>
      <c r="W83" s="9">
        <v>172225.99862502</v>
      </c>
      <c r="X83" s="9">
        <v>247183.19155720001</v>
      </c>
      <c r="Y83" s="9">
        <v>245505.23214064</v>
      </c>
      <c r="Z83" s="9">
        <v>147175.61723537999</v>
      </c>
      <c r="AA83" s="9">
        <v>324933.42928275</v>
      </c>
      <c r="AB83" s="9">
        <v>143947.0212898</v>
      </c>
      <c r="AC83" s="9">
        <v>246901.30768900001</v>
      </c>
      <c r="AD83" s="9">
        <v>268048.42008109001</v>
      </c>
      <c r="AE83" s="9">
        <v>238648.69043173999</v>
      </c>
      <c r="AF83" s="9">
        <v>241074.15099972</v>
      </c>
      <c r="AG83" s="9">
        <v>398616.35954128002</v>
      </c>
      <c r="AH83" s="9">
        <v>383625.72336876002</v>
      </c>
      <c r="AI83" s="9">
        <v>323251.00067212997</v>
      </c>
      <c r="AJ83" s="9">
        <v>484062.37684308999</v>
      </c>
      <c r="AK83" s="9">
        <v>433117.50712209003</v>
      </c>
      <c r="AL83" s="9">
        <v>393867.35148083</v>
      </c>
      <c r="AM83" s="9">
        <v>271132.64314211003</v>
      </c>
      <c r="AN83" s="9">
        <v>317482.09173167998</v>
      </c>
      <c r="AO83" s="9">
        <v>234661.73872207</v>
      </c>
      <c r="AP83" s="9">
        <v>366909.97557819</v>
      </c>
      <c r="AQ83" s="9">
        <v>375590.80844743998</v>
      </c>
      <c r="AR83" s="9">
        <v>374590.24879937002</v>
      </c>
      <c r="AS83" s="9">
        <v>422238.14307024999</v>
      </c>
      <c r="AT83" s="9">
        <v>534935.90857088997</v>
      </c>
      <c r="AU83" s="9">
        <v>494593.11766693002</v>
      </c>
      <c r="AV83" s="9">
        <v>436395.79503655998</v>
      </c>
      <c r="AW83" s="9">
        <v>652676.66284997005</v>
      </c>
      <c r="AX83" s="9">
        <v>564182.95529332</v>
      </c>
      <c r="AY83" s="9">
        <v>398328.45067976997</v>
      </c>
      <c r="AZ83" s="9">
        <v>564855.70766640001</v>
      </c>
      <c r="BA83" s="9">
        <v>502073.69348949002</v>
      </c>
      <c r="BB83" s="9">
        <v>556062.46054877003</v>
      </c>
      <c r="BC83" s="9">
        <v>419822.96452877001</v>
      </c>
      <c r="BD83" s="9">
        <v>538548.22752475995</v>
      </c>
      <c r="BE83" s="9">
        <v>394059.40999574988</v>
      </c>
      <c r="BF83" s="9">
        <v>524734.43287412007</v>
      </c>
      <c r="BG83" s="9">
        <v>585634.11648023</v>
      </c>
      <c r="BH83" s="9">
        <v>637222.51279756997</v>
      </c>
      <c r="BI83" s="9">
        <v>522658.36588746001</v>
      </c>
      <c r="BJ83" s="9">
        <v>715543.82500550989</v>
      </c>
      <c r="BK83" s="9">
        <v>669342.34040810005</v>
      </c>
      <c r="BL83" s="9">
        <v>591140.38273924997</v>
      </c>
      <c r="BM83" s="9">
        <v>680552.51225151995</v>
      </c>
      <c r="BN83" s="9">
        <v>1026681.86290343</v>
      </c>
      <c r="BO83" s="9">
        <v>1117909.3065428999</v>
      </c>
      <c r="BP83" s="9">
        <v>792417.55345855991</v>
      </c>
      <c r="BQ83" s="9">
        <v>722927.89788517996</v>
      </c>
      <c r="BR83" s="9">
        <v>1038931.4236708001</v>
      </c>
      <c r="BS83" s="9">
        <v>931611.74388612004</v>
      </c>
      <c r="BT83" s="9">
        <v>720226.42366835999</v>
      </c>
      <c r="BU83" s="9">
        <v>800210.68230558001</v>
      </c>
      <c r="BV83" s="9">
        <v>989187.9021115799</v>
      </c>
      <c r="BW83" s="9">
        <v>899224.01246280002</v>
      </c>
      <c r="BX83" s="9">
        <v>1111445.3737830799</v>
      </c>
      <c r="BY83" s="9">
        <v>963652.11490315001</v>
      </c>
      <c r="BZ83" s="9">
        <v>1169393.9720528999</v>
      </c>
      <c r="CA83" s="9">
        <v>898234.76673631999</v>
      </c>
      <c r="CB83" s="9">
        <v>1288347.07103758</v>
      </c>
      <c r="CC83" s="9">
        <v>1180945.9828490899</v>
      </c>
      <c r="CD83" s="9">
        <v>1199562.1129962001</v>
      </c>
      <c r="CE83" s="9">
        <v>1683871.42840051</v>
      </c>
      <c r="CF83" s="9">
        <v>1585313.0648717601</v>
      </c>
      <c r="CG83" s="9">
        <v>1160951.4883260799</v>
      </c>
      <c r="CH83" s="9">
        <v>1744214.08090087</v>
      </c>
      <c r="CI83" s="9">
        <v>1463012.6347962299</v>
      </c>
      <c r="CJ83" s="9">
        <v>2084548.2747951101</v>
      </c>
      <c r="CK83" s="9">
        <v>2109460.4403075902</v>
      </c>
      <c r="CL83" s="9">
        <v>1636232.6802529199</v>
      </c>
      <c r="CM83" s="9">
        <v>1882778.7300636501</v>
      </c>
      <c r="CN83" s="9">
        <v>2397245.7888650899</v>
      </c>
      <c r="CO83" s="9">
        <v>2236543.8585673799</v>
      </c>
      <c r="CP83" s="9">
        <v>2026430.1443628599</v>
      </c>
      <c r="CQ83" s="9">
        <v>1948020.09865871</v>
      </c>
      <c r="CR83" s="9">
        <v>2059965.0663310301</v>
      </c>
      <c r="CS83" s="9">
        <v>2473795.8857951998</v>
      </c>
      <c r="CT83" s="9">
        <v>3083962.6678913399</v>
      </c>
      <c r="CU83" s="9">
        <v>2631470.6255438002</v>
      </c>
      <c r="CV83" s="9">
        <v>3276947.6446924601</v>
      </c>
      <c r="CW83" s="9">
        <v>2938339.6119490801</v>
      </c>
      <c r="CX83" s="9">
        <v>4479639.2003141902</v>
      </c>
      <c r="CY83" s="9">
        <v>3553474.8731521098</v>
      </c>
      <c r="CZ83" s="9">
        <v>4356339.1194685195</v>
      </c>
      <c r="DA83" s="10">
        <v>3721078.2918521599</v>
      </c>
      <c r="DB83" s="10">
        <f t="shared" si="3"/>
        <v>93648351.496934965</v>
      </c>
    </row>
    <row r="84" spans="2:106" x14ac:dyDescent="0.3">
      <c r="B84" s="6">
        <v>29912</v>
      </c>
      <c r="C84" s="9" t="s">
        <v>187</v>
      </c>
      <c r="D84" s="9">
        <v>82</v>
      </c>
      <c r="E84" s="9" t="str">
        <f t="shared" si="2"/>
        <v>S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>
        <v>4818.4669257400001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10"/>
      <c r="DB84" s="10">
        <f t="shared" si="3"/>
        <v>4818.4669257400001</v>
      </c>
    </row>
    <row r="85" spans="2:106" x14ac:dyDescent="0.3">
      <c r="B85" s="6">
        <v>29921</v>
      </c>
      <c r="C85" s="9" t="s">
        <v>188</v>
      </c>
      <c r="D85" s="9">
        <v>83</v>
      </c>
      <c r="E85" s="9" t="str">
        <f t="shared" si="2"/>
        <v>N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10"/>
      <c r="DB85" s="10">
        <f t="shared" si="3"/>
        <v>0</v>
      </c>
    </row>
    <row r="86" spans="2:106" x14ac:dyDescent="0.3">
      <c r="B86" s="6">
        <v>30001</v>
      </c>
      <c r="C86" s="9" t="s">
        <v>189</v>
      </c>
      <c r="D86" s="9">
        <v>84</v>
      </c>
      <c r="E86" s="9" t="str">
        <f t="shared" si="2"/>
        <v>S</v>
      </c>
      <c r="F86" s="9">
        <v>246563.45643444001</v>
      </c>
      <c r="G86" s="9">
        <v>194097.73126564</v>
      </c>
      <c r="H86" s="9">
        <v>311160.71160461003</v>
      </c>
      <c r="I86" s="9">
        <v>245266.58840628999</v>
      </c>
      <c r="J86" s="9">
        <v>258003.36472337999</v>
      </c>
      <c r="K86" s="9">
        <v>232682.11575140001</v>
      </c>
      <c r="L86" s="9">
        <v>290930.55781671999</v>
      </c>
      <c r="M86" s="9">
        <v>267346.05547013</v>
      </c>
      <c r="N86" s="9">
        <v>321237.73833803</v>
      </c>
      <c r="O86" s="9">
        <v>273804.33305690001</v>
      </c>
      <c r="P86" s="9">
        <v>285626.96105783997</v>
      </c>
      <c r="Q86" s="9">
        <v>314097.68939948</v>
      </c>
      <c r="R86" s="9">
        <v>248200.74540613001</v>
      </c>
      <c r="S86" s="9">
        <v>279084.51708810998</v>
      </c>
      <c r="T86" s="9">
        <v>357724.91736172</v>
      </c>
      <c r="U86" s="9">
        <v>299568.38938668999</v>
      </c>
      <c r="V86" s="9">
        <v>291692.0373193</v>
      </c>
      <c r="W86" s="9">
        <v>308342.65979002998</v>
      </c>
      <c r="X86" s="9">
        <v>293709.21410252998</v>
      </c>
      <c r="Y86" s="9">
        <v>308727.59677439998</v>
      </c>
      <c r="Z86" s="9">
        <v>269998.77060029999</v>
      </c>
      <c r="AA86" s="9">
        <v>288038.95015425002</v>
      </c>
      <c r="AB86" s="9">
        <v>287453.51739544998</v>
      </c>
      <c r="AC86" s="9">
        <v>304001.18841003999</v>
      </c>
      <c r="AD86" s="9">
        <v>290020.53604914999</v>
      </c>
      <c r="AE86" s="9">
        <v>307503.20760064002</v>
      </c>
      <c r="AF86" s="9">
        <v>349558.60749644</v>
      </c>
      <c r="AG86" s="9">
        <v>346533.64590120001</v>
      </c>
      <c r="AH86" s="9">
        <v>337125.48194536997</v>
      </c>
      <c r="AI86" s="9">
        <v>322747.13243582001</v>
      </c>
      <c r="AJ86" s="9">
        <v>314829.51678468997</v>
      </c>
      <c r="AK86" s="9">
        <v>311000.62036407</v>
      </c>
      <c r="AL86" s="9">
        <v>282681.87169122999</v>
      </c>
      <c r="AM86" s="9">
        <v>226561.16140097001</v>
      </c>
      <c r="AN86" s="9">
        <v>361483.44036961999</v>
      </c>
      <c r="AO86" s="9">
        <v>312922.93474181998</v>
      </c>
      <c r="AP86" s="9">
        <v>316203.86185995</v>
      </c>
      <c r="AQ86" s="9">
        <v>268686.8671792</v>
      </c>
      <c r="AR86" s="9">
        <v>308985.15300023003</v>
      </c>
      <c r="AS86" s="9">
        <v>321232.66634515999</v>
      </c>
      <c r="AT86" s="9">
        <v>292483.49134274002</v>
      </c>
      <c r="AU86" s="9">
        <v>324828.74311307998</v>
      </c>
      <c r="AV86" s="9">
        <v>299638.98699027998</v>
      </c>
      <c r="AW86" s="9">
        <v>314154.05799210002</v>
      </c>
      <c r="AX86" s="9">
        <v>292453.78511212999</v>
      </c>
      <c r="AY86" s="9">
        <v>275581.36298358999</v>
      </c>
      <c r="AZ86" s="9">
        <v>296190.45225161</v>
      </c>
      <c r="BA86" s="9">
        <v>274888.09607725003</v>
      </c>
      <c r="BB86" s="9">
        <v>260623.22681202</v>
      </c>
      <c r="BC86" s="9">
        <v>293763.65281618002</v>
      </c>
      <c r="BD86" s="9">
        <v>310382.36522381002</v>
      </c>
      <c r="BE86" s="9">
        <v>287580.47557087999</v>
      </c>
      <c r="BF86" s="9">
        <v>303955.26475469</v>
      </c>
      <c r="BG86" s="9">
        <v>260661.93085621999</v>
      </c>
      <c r="BH86" s="9">
        <v>315619.45569541998</v>
      </c>
      <c r="BI86" s="9">
        <v>238299.13523042001</v>
      </c>
      <c r="BJ86" s="9">
        <v>267257.08881311998</v>
      </c>
      <c r="BK86" s="9">
        <v>350143.54255009</v>
      </c>
      <c r="BL86" s="9">
        <v>371694.97587935999</v>
      </c>
      <c r="BM86" s="9">
        <v>344131.26874377998</v>
      </c>
      <c r="BN86" s="9">
        <v>294108.28964571998</v>
      </c>
      <c r="BO86" s="9">
        <v>408400.95638837002</v>
      </c>
      <c r="BP86" s="9">
        <v>257012.95735016</v>
      </c>
      <c r="BQ86" s="9">
        <v>267020.14120348002</v>
      </c>
      <c r="BR86" s="9">
        <v>326601.68300392001</v>
      </c>
      <c r="BS86" s="9">
        <v>259074.30485148999</v>
      </c>
      <c r="BT86" s="9">
        <v>288645.20545329998</v>
      </c>
      <c r="BU86" s="9">
        <v>294172.05707336997</v>
      </c>
      <c r="BV86" s="9">
        <v>261022.86156749001</v>
      </c>
      <c r="BW86" s="9">
        <v>294675.83665780001</v>
      </c>
      <c r="BX86" s="9">
        <v>302680.41494712001</v>
      </c>
      <c r="BY86" s="9">
        <v>231171.50913958001</v>
      </c>
      <c r="BZ86" s="9">
        <v>224951.93500043001</v>
      </c>
      <c r="CA86" s="9">
        <v>205756.09602880001</v>
      </c>
      <c r="CB86" s="9">
        <v>213597.14514919999</v>
      </c>
      <c r="CC86" s="9">
        <v>257296.88921865</v>
      </c>
      <c r="CD86" s="9">
        <v>217707.71280342</v>
      </c>
      <c r="CE86" s="9">
        <v>222922.04942548001</v>
      </c>
      <c r="CF86" s="9">
        <v>276116.96677733999</v>
      </c>
      <c r="CG86" s="9">
        <v>214809.25882627</v>
      </c>
      <c r="CH86" s="9">
        <v>172657.09449227</v>
      </c>
      <c r="CI86" s="9">
        <v>246301.25785281</v>
      </c>
      <c r="CJ86" s="9">
        <v>318840.04113234999</v>
      </c>
      <c r="CK86" s="9">
        <v>249246.5142642</v>
      </c>
      <c r="CL86" s="9">
        <v>205623.65863247</v>
      </c>
      <c r="CM86" s="9">
        <v>245558.81593993001</v>
      </c>
      <c r="CN86" s="9">
        <v>145733.38151877999</v>
      </c>
      <c r="CO86" s="9">
        <v>206486.57938757</v>
      </c>
      <c r="CP86" s="9">
        <v>260841.31541668999</v>
      </c>
      <c r="CQ86" s="9">
        <v>185618.17242931999</v>
      </c>
      <c r="CR86" s="9">
        <v>212192.96082472999</v>
      </c>
      <c r="CS86" s="9">
        <v>144087.37471723999</v>
      </c>
      <c r="CT86" s="9">
        <v>188153.47641656999</v>
      </c>
      <c r="CU86" s="9">
        <v>280944.63564625999</v>
      </c>
      <c r="CV86" s="9">
        <v>194041.61324035001</v>
      </c>
      <c r="CW86" s="9">
        <v>155741.10571964999</v>
      </c>
      <c r="CX86" s="9">
        <v>201411.45678825999</v>
      </c>
      <c r="CY86" s="9">
        <v>120455.18126815</v>
      </c>
      <c r="CZ86" s="9">
        <v>132775.46393294001</v>
      </c>
      <c r="DA86" s="10">
        <v>87109.574606880007</v>
      </c>
      <c r="DB86" s="10">
        <f t="shared" si="3"/>
        <v>27001331.81582696</v>
      </c>
    </row>
    <row r="87" spans="2:106" x14ac:dyDescent="0.3">
      <c r="B87" s="6">
        <v>31801</v>
      </c>
      <c r="C87" s="9" t="s">
        <v>190</v>
      </c>
      <c r="D87" s="9">
        <v>85</v>
      </c>
      <c r="E87" s="9" t="str">
        <f t="shared" si="2"/>
        <v>S</v>
      </c>
      <c r="F87" s="9">
        <v>296114.43958652997</v>
      </c>
      <c r="G87" s="9">
        <v>341102.38935461</v>
      </c>
      <c r="H87" s="9">
        <v>307822.10565344</v>
      </c>
      <c r="I87" s="9">
        <v>382876.10145870002</v>
      </c>
      <c r="J87" s="9">
        <v>316569.66663689999</v>
      </c>
      <c r="K87" s="9">
        <v>330150.89646288002</v>
      </c>
      <c r="L87" s="9">
        <v>314579.04067541001</v>
      </c>
      <c r="M87" s="9">
        <v>349800.91860555997</v>
      </c>
      <c r="N87" s="9">
        <v>352294.32891426003</v>
      </c>
      <c r="O87" s="9">
        <v>331659.28673915</v>
      </c>
      <c r="P87" s="9">
        <v>312756.51705318002</v>
      </c>
      <c r="Q87" s="9">
        <v>357340.84037778998</v>
      </c>
      <c r="R87" s="9">
        <v>376364.11217263999</v>
      </c>
      <c r="S87" s="9">
        <v>377066.29143807001</v>
      </c>
      <c r="T87" s="9">
        <v>353242.01159106003</v>
      </c>
      <c r="U87" s="9">
        <v>369351.26196168998</v>
      </c>
      <c r="V87" s="9">
        <v>355198.49714886001</v>
      </c>
      <c r="W87" s="9">
        <v>335367.62441529002</v>
      </c>
      <c r="X87" s="9">
        <v>328640.11133804999</v>
      </c>
      <c r="Y87" s="9">
        <v>346556.09173694998</v>
      </c>
      <c r="Z87" s="9">
        <v>355433.82383668999</v>
      </c>
      <c r="AA87" s="9">
        <v>366900.56853019999</v>
      </c>
      <c r="AB87" s="9">
        <v>384728.56832060998</v>
      </c>
      <c r="AC87" s="9">
        <v>402906.93162281998</v>
      </c>
      <c r="AD87" s="9">
        <v>345344.50447787001</v>
      </c>
      <c r="AE87" s="9">
        <v>397725.64717294002</v>
      </c>
      <c r="AF87" s="9">
        <v>351680.59136898001</v>
      </c>
      <c r="AG87" s="9">
        <v>360520.89153964003</v>
      </c>
      <c r="AH87" s="9">
        <v>365356.75475288997</v>
      </c>
      <c r="AI87" s="9">
        <v>323206.63786789001</v>
      </c>
      <c r="AJ87" s="9">
        <v>370892.70662124001</v>
      </c>
      <c r="AK87" s="9">
        <v>372568.32907610998</v>
      </c>
      <c r="AL87" s="9">
        <v>367261.27945167001</v>
      </c>
      <c r="AM87" s="9">
        <v>361419.50872743002</v>
      </c>
      <c r="AN87" s="9">
        <v>357312.51849337999</v>
      </c>
      <c r="AO87" s="9">
        <v>310944.57993158</v>
      </c>
      <c r="AP87" s="9">
        <v>344767.31871388998</v>
      </c>
      <c r="AQ87" s="9">
        <v>360393.26880114002</v>
      </c>
      <c r="AR87" s="9">
        <v>403955.19331089</v>
      </c>
      <c r="AS87" s="9">
        <v>348298.60214670998</v>
      </c>
      <c r="AT87" s="9">
        <v>326607.36928222002</v>
      </c>
      <c r="AU87" s="9">
        <v>374416.08871549001</v>
      </c>
      <c r="AV87" s="9">
        <v>378134.70691891998</v>
      </c>
      <c r="AW87" s="9">
        <v>390891.20661137003</v>
      </c>
      <c r="AX87" s="9">
        <v>354171.53438223997</v>
      </c>
      <c r="AY87" s="9">
        <v>407506.94717751001</v>
      </c>
      <c r="AZ87" s="9">
        <v>359591.46933828999</v>
      </c>
      <c r="BA87" s="9">
        <v>344331.24579789001</v>
      </c>
      <c r="BB87" s="9">
        <v>315515.47999232</v>
      </c>
      <c r="BC87" s="9">
        <v>339621.3173083</v>
      </c>
      <c r="BD87" s="9">
        <v>372362.63921489002</v>
      </c>
      <c r="BE87" s="9">
        <v>345969.03407787997</v>
      </c>
      <c r="BF87" s="9">
        <v>374623.01741273003</v>
      </c>
      <c r="BG87" s="9">
        <v>348245.00026525999</v>
      </c>
      <c r="BH87" s="9">
        <v>373455.48716301</v>
      </c>
      <c r="BI87" s="9">
        <v>339140.12661131</v>
      </c>
      <c r="BJ87" s="9">
        <v>364346.72008823999</v>
      </c>
      <c r="BK87" s="9">
        <v>374256.91889551998</v>
      </c>
      <c r="BL87" s="9">
        <v>369376.94494974002</v>
      </c>
      <c r="BM87" s="9">
        <v>365613.00086109003</v>
      </c>
      <c r="BN87" s="9">
        <v>374788.62325752003</v>
      </c>
      <c r="BO87" s="9">
        <v>401067.92309817998</v>
      </c>
      <c r="BP87" s="9">
        <v>380294.18611384003</v>
      </c>
      <c r="BQ87" s="9">
        <v>348495.23831640999</v>
      </c>
      <c r="BR87" s="9">
        <v>345445.38677451003</v>
      </c>
      <c r="BS87" s="9">
        <v>344512.03580408997</v>
      </c>
      <c r="BT87" s="9">
        <v>349904.08182830998</v>
      </c>
      <c r="BU87" s="9">
        <v>350268.07217192999</v>
      </c>
      <c r="BV87" s="9">
        <v>364037.79468350002</v>
      </c>
      <c r="BW87" s="9">
        <v>389438.75318121002</v>
      </c>
      <c r="BX87" s="9">
        <v>389535.18344729999</v>
      </c>
      <c r="BY87" s="9">
        <v>370559.45058180997</v>
      </c>
      <c r="BZ87" s="9">
        <v>424422.27374435001</v>
      </c>
      <c r="CA87" s="9">
        <v>385406.65747402998</v>
      </c>
      <c r="CB87" s="9">
        <v>457262.24193998001</v>
      </c>
      <c r="CC87" s="9">
        <v>358691.42877255002</v>
      </c>
      <c r="CD87" s="9">
        <v>319025.25485313003</v>
      </c>
      <c r="CE87" s="9">
        <v>354401.60387942998</v>
      </c>
      <c r="CF87" s="9">
        <v>454047.40576533001</v>
      </c>
      <c r="CG87" s="9">
        <v>430013.58795535</v>
      </c>
      <c r="CH87" s="9">
        <v>356917.32018164999</v>
      </c>
      <c r="CI87" s="9">
        <v>428239.79557026998</v>
      </c>
      <c r="CJ87" s="9">
        <v>383156.80740703997</v>
      </c>
      <c r="CK87" s="9">
        <v>342730.51337573997</v>
      </c>
      <c r="CL87" s="9">
        <v>350592.05094673001</v>
      </c>
      <c r="CM87" s="9">
        <v>365034.63463687</v>
      </c>
      <c r="CN87" s="9">
        <v>411155.74941887002</v>
      </c>
      <c r="CO87" s="9">
        <v>365182.19355893001</v>
      </c>
      <c r="CP87" s="9">
        <v>413065.29296246002</v>
      </c>
      <c r="CQ87" s="9">
        <v>305112.16571346001</v>
      </c>
      <c r="CR87" s="9">
        <v>398895.97059736989</v>
      </c>
      <c r="CS87" s="9">
        <v>384272.38051271997</v>
      </c>
      <c r="CT87" s="9">
        <v>442444.21962256997</v>
      </c>
      <c r="CU87" s="9">
        <v>462096.91713874001</v>
      </c>
      <c r="CV87" s="9">
        <v>436435.34589242999</v>
      </c>
      <c r="CW87" s="9">
        <v>488672.76296101999</v>
      </c>
      <c r="CX87" s="9">
        <v>573155.18693442002</v>
      </c>
      <c r="CY87" s="9">
        <v>602677.37780464999</v>
      </c>
      <c r="CZ87" s="9">
        <v>567447.55495387991</v>
      </c>
      <c r="DA87" s="10">
        <v>499436.01715474011</v>
      </c>
      <c r="DB87" s="10">
        <f t="shared" si="3"/>
        <v>37472984.454137139</v>
      </c>
    </row>
    <row r="88" spans="2:106" x14ac:dyDescent="0.3">
      <c r="B88" s="6">
        <v>31802</v>
      </c>
      <c r="C88" s="9" t="s">
        <v>191</v>
      </c>
      <c r="D88" s="9">
        <v>86</v>
      </c>
      <c r="E88" s="9" t="str">
        <f t="shared" si="2"/>
        <v>S</v>
      </c>
      <c r="F88" s="9">
        <v>651692.24272454996</v>
      </c>
      <c r="G88" s="9">
        <v>609623.21929817996</v>
      </c>
      <c r="H88" s="9">
        <v>604080.79836637003</v>
      </c>
      <c r="I88" s="9">
        <v>597366.77647738997</v>
      </c>
      <c r="J88" s="9">
        <v>612190.98308686004</v>
      </c>
      <c r="K88" s="9">
        <v>607174.77645014995</v>
      </c>
      <c r="L88" s="9">
        <v>568493.60518616997</v>
      </c>
      <c r="M88" s="9">
        <v>611714.02885162004</v>
      </c>
      <c r="N88" s="9">
        <v>598224.57943513</v>
      </c>
      <c r="O88" s="9">
        <v>584114.52604519995</v>
      </c>
      <c r="P88" s="9">
        <v>597881.94881108997</v>
      </c>
      <c r="Q88" s="9">
        <v>535231.69353310997</v>
      </c>
      <c r="R88" s="9">
        <v>577755.53117417998</v>
      </c>
      <c r="S88" s="9">
        <v>577417.53968721</v>
      </c>
      <c r="T88" s="9">
        <v>583360.12652237003</v>
      </c>
      <c r="U88" s="9">
        <v>569762.19945087994</v>
      </c>
      <c r="V88" s="9">
        <v>586264.48152873991</v>
      </c>
      <c r="W88" s="9">
        <v>568198.03558011993</v>
      </c>
      <c r="X88" s="9">
        <v>558017.73894404992</v>
      </c>
      <c r="Y88" s="9">
        <v>601606.26719156001</v>
      </c>
      <c r="Z88" s="9">
        <v>569939.86644215998</v>
      </c>
      <c r="AA88" s="9">
        <v>526966.94627776998</v>
      </c>
      <c r="AB88" s="9">
        <v>552096.02616750007</v>
      </c>
      <c r="AC88" s="9">
        <v>539161.20375652006</v>
      </c>
      <c r="AD88" s="9">
        <v>562353.00666596997</v>
      </c>
      <c r="AE88" s="9">
        <v>561393.60314117</v>
      </c>
      <c r="AF88" s="9">
        <v>583026.84437417996</v>
      </c>
      <c r="AG88" s="9">
        <v>533686.81436574995</v>
      </c>
      <c r="AH88" s="9">
        <v>537095.31569434993</v>
      </c>
      <c r="AI88" s="9">
        <v>528185.90974584001</v>
      </c>
      <c r="AJ88" s="9">
        <v>555444.55217200005</v>
      </c>
      <c r="AK88" s="9">
        <v>586027.76850929996</v>
      </c>
      <c r="AL88" s="9">
        <v>563601.41235882998</v>
      </c>
      <c r="AM88" s="9">
        <v>514464.6186011</v>
      </c>
      <c r="AN88" s="9">
        <v>577193.90348907001</v>
      </c>
      <c r="AO88" s="9">
        <v>527615.42117715999</v>
      </c>
      <c r="AP88" s="9">
        <v>555252.69321687997</v>
      </c>
      <c r="AQ88" s="9">
        <v>514028.55671267002</v>
      </c>
      <c r="AR88" s="9">
        <v>552986.19228265993</v>
      </c>
      <c r="AS88" s="9">
        <v>489556.96412501001</v>
      </c>
      <c r="AT88" s="9">
        <v>516622.44535395998</v>
      </c>
      <c r="AU88" s="9">
        <v>523942.20672369999</v>
      </c>
      <c r="AV88" s="9">
        <v>539933.42319339002</v>
      </c>
      <c r="AW88" s="9">
        <v>521007.62446467002</v>
      </c>
      <c r="AX88" s="9">
        <v>517849.35350812</v>
      </c>
      <c r="AY88" s="9">
        <v>542824.23261763994</v>
      </c>
      <c r="AZ88" s="9">
        <v>504434.08448101999</v>
      </c>
      <c r="BA88" s="9">
        <v>475751.21121381002</v>
      </c>
      <c r="BB88" s="9">
        <v>515790.31762589002</v>
      </c>
      <c r="BC88" s="9">
        <v>526019.97046702006</v>
      </c>
      <c r="BD88" s="9">
        <v>506985.97691874002</v>
      </c>
      <c r="BE88" s="9">
        <v>473690.55856530002</v>
      </c>
      <c r="BF88" s="9">
        <v>520356.90296273999</v>
      </c>
      <c r="BG88" s="9">
        <v>501249.20138082001</v>
      </c>
      <c r="BH88" s="9">
        <v>451359.86692341999</v>
      </c>
      <c r="BI88" s="9">
        <v>527510.45194245002</v>
      </c>
      <c r="BJ88" s="9">
        <v>504871.14250171999</v>
      </c>
      <c r="BK88" s="9">
        <v>530051.19741108001</v>
      </c>
      <c r="BL88" s="9">
        <v>544373.86955823004</v>
      </c>
      <c r="BM88" s="9">
        <v>474634.35773658002</v>
      </c>
      <c r="BN88" s="9">
        <v>486851.99143999</v>
      </c>
      <c r="BO88" s="9">
        <v>547431.59271058999</v>
      </c>
      <c r="BP88" s="9">
        <v>493132.29297551</v>
      </c>
      <c r="BQ88" s="9">
        <v>500552.53130475001</v>
      </c>
      <c r="BR88" s="9">
        <v>457352.68908827001</v>
      </c>
      <c r="BS88" s="9">
        <v>516744.17639803002</v>
      </c>
      <c r="BT88" s="9">
        <v>499827.25600162998</v>
      </c>
      <c r="BU88" s="9">
        <v>462708.36628004001</v>
      </c>
      <c r="BV88" s="9">
        <v>482085.50388158002</v>
      </c>
      <c r="BW88" s="9">
        <v>524056.86505501001</v>
      </c>
      <c r="BX88" s="9">
        <v>468261.58699722</v>
      </c>
      <c r="BY88" s="9">
        <v>511008.33145827998</v>
      </c>
      <c r="BZ88" s="9">
        <v>507949.99783563003</v>
      </c>
      <c r="CA88" s="9">
        <v>452034.27436604002</v>
      </c>
      <c r="CB88" s="9">
        <v>515191.13321085001</v>
      </c>
      <c r="CC88" s="9">
        <v>524928.06432261993</v>
      </c>
      <c r="CD88" s="9">
        <v>533209.02238324995</v>
      </c>
      <c r="CE88" s="9">
        <v>507990.66093890998</v>
      </c>
      <c r="CF88" s="9">
        <v>558120.50295752008</v>
      </c>
      <c r="CG88" s="9">
        <v>503884.03671283001</v>
      </c>
      <c r="CH88" s="9">
        <v>499391.40255946998</v>
      </c>
      <c r="CI88" s="9">
        <v>492226.65732464002</v>
      </c>
      <c r="CJ88" s="9">
        <v>531765.08881760004</v>
      </c>
      <c r="CK88" s="9">
        <v>516006.73416753998</v>
      </c>
      <c r="CL88" s="9">
        <v>506507.31654019997</v>
      </c>
      <c r="CM88" s="9">
        <v>512424.86792182998</v>
      </c>
      <c r="CN88" s="9">
        <v>475406.24879713001</v>
      </c>
      <c r="CO88" s="9">
        <v>528980.47389519995</v>
      </c>
      <c r="CP88" s="9">
        <v>599906.33749694994</v>
      </c>
      <c r="CQ88" s="9">
        <v>528907.96514235996</v>
      </c>
      <c r="CR88" s="9">
        <v>549141.81821202999</v>
      </c>
      <c r="CS88" s="9">
        <v>504125.09921705001</v>
      </c>
      <c r="CT88" s="9">
        <v>505058.08508168999</v>
      </c>
      <c r="CU88" s="9">
        <v>522681.96114797</v>
      </c>
      <c r="CV88" s="9">
        <v>552140.99049368</v>
      </c>
      <c r="CW88" s="9">
        <v>518931.06417193002</v>
      </c>
      <c r="CX88" s="9">
        <v>596719.10390127997</v>
      </c>
      <c r="CY88" s="9">
        <v>582006.78191749996</v>
      </c>
      <c r="CZ88" s="9">
        <v>607752.20051527</v>
      </c>
      <c r="DA88" s="10">
        <v>553107.91081988998</v>
      </c>
      <c r="DB88" s="10">
        <f t="shared" si="3"/>
        <v>53686016.097630873</v>
      </c>
    </row>
    <row r="89" spans="2:106" x14ac:dyDescent="0.3">
      <c r="B89" s="6">
        <v>33001</v>
      </c>
      <c r="C89" s="9" t="s">
        <v>192</v>
      </c>
      <c r="D89" s="9">
        <v>87</v>
      </c>
      <c r="E89" s="9" t="str">
        <f t="shared" si="2"/>
        <v>S</v>
      </c>
      <c r="F89" s="9">
        <v>10278.06985555</v>
      </c>
      <c r="G89" s="9">
        <v>13069.67211881</v>
      </c>
      <c r="H89" s="9">
        <v>12484.76045002</v>
      </c>
      <c r="I89" s="9">
        <v>12063.736643050001</v>
      </c>
      <c r="J89" s="9">
        <v>10473.72204282</v>
      </c>
      <c r="K89" s="9">
        <v>15179.52846388</v>
      </c>
      <c r="L89" s="9">
        <v>23635.493479479999</v>
      </c>
      <c r="M89" s="9">
        <v>11815.66352346</v>
      </c>
      <c r="N89" s="9">
        <v>12811.79853426</v>
      </c>
      <c r="O89" s="9">
        <v>6245.6166204800002</v>
      </c>
      <c r="P89" s="9">
        <v>16267.91227486</v>
      </c>
      <c r="Q89" s="9">
        <v>12049.594019620001</v>
      </c>
      <c r="R89" s="9">
        <v>20722.249691569999</v>
      </c>
      <c r="S89" s="9">
        <v>8644.5312119500013</v>
      </c>
      <c r="T89" s="9">
        <v>18605.48124392</v>
      </c>
      <c r="U89" s="9">
        <v>9608.3755287999993</v>
      </c>
      <c r="V89" s="9">
        <v>18542.439366670002</v>
      </c>
      <c r="W89" s="9">
        <v>11176.467804469999</v>
      </c>
      <c r="X89" s="9">
        <v>21177.56071514</v>
      </c>
      <c r="Y89" s="9">
        <v>20746.83449601</v>
      </c>
      <c r="Z89" s="9">
        <v>14426.188482789999</v>
      </c>
      <c r="AA89" s="9">
        <v>11047.01587481</v>
      </c>
      <c r="AB89" s="9">
        <v>11943.251156079999</v>
      </c>
      <c r="AC89" s="9">
        <v>15977.87063197</v>
      </c>
      <c r="AD89" s="9">
        <v>24286.359816330001</v>
      </c>
      <c r="AE89" s="9">
        <v>13119.123489310001</v>
      </c>
      <c r="AF89" s="9">
        <v>22009.75010238</v>
      </c>
      <c r="AG89" s="9">
        <v>15373.98414608</v>
      </c>
      <c r="AH89" s="9">
        <v>21051.871523090002</v>
      </c>
      <c r="AI89" s="9">
        <v>20530.414621020002</v>
      </c>
      <c r="AJ89" s="9">
        <v>15163.40240438</v>
      </c>
      <c r="AK89" s="9">
        <v>9971.95412889</v>
      </c>
      <c r="AL89" s="9">
        <v>26833.20462805</v>
      </c>
      <c r="AM89" s="9">
        <v>19575.025267280002</v>
      </c>
      <c r="AN89" s="9">
        <v>16356.141752519999</v>
      </c>
      <c r="AO89" s="9">
        <v>29786.773259329999</v>
      </c>
      <c r="AP89" s="9">
        <v>16010.777113550001</v>
      </c>
      <c r="AQ89" s="9">
        <v>13126.472756409999</v>
      </c>
      <c r="AR89" s="9">
        <v>21321.90797697</v>
      </c>
      <c r="AS89" s="9">
        <v>21561.120685009999</v>
      </c>
      <c r="AT89" s="9">
        <v>22457.48489494</v>
      </c>
      <c r="AU89" s="9">
        <v>9514.7333820099993</v>
      </c>
      <c r="AV89" s="9">
        <v>26385.373097830001</v>
      </c>
      <c r="AW89" s="9">
        <v>14554.829704600001</v>
      </c>
      <c r="AX89" s="9">
        <v>14968.230516170001</v>
      </c>
      <c r="AY89" s="9">
        <v>29268.047377859999</v>
      </c>
      <c r="AZ89" s="9">
        <v>15860.37669182</v>
      </c>
      <c r="BA89" s="9">
        <v>20751.11544931</v>
      </c>
      <c r="BB89" s="9">
        <v>36689.18142701</v>
      </c>
      <c r="BC89" s="9">
        <v>10453.7470469</v>
      </c>
      <c r="BD89" s="9">
        <v>23412.4648662</v>
      </c>
      <c r="BE89" s="9">
        <v>16343.64180347</v>
      </c>
      <c r="BF89" s="9">
        <v>17250.466762110002</v>
      </c>
      <c r="BG89" s="9">
        <v>14451.51799737</v>
      </c>
      <c r="BH89" s="9">
        <v>37345.752437280004</v>
      </c>
      <c r="BI89" s="9">
        <v>26044.71870904</v>
      </c>
      <c r="BJ89" s="9">
        <v>22053.128445900002</v>
      </c>
      <c r="BK89" s="9">
        <v>11708.20431313</v>
      </c>
      <c r="BL89" s="9">
        <v>32248.887017810001</v>
      </c>
      <c r="BM89" s="9">
        <v>22633.80168972</v>
      </c>
      <c r="BN89" s="9">
        <v>22492.949504759999</v>
      </c>
      <c r="BO89" s="9">
        <v>28746.269813499999</v>
      </c>
      <c r="BP89" s="9">
        <v>48014.784621309998</v>
      </c>
      <c r="BQ89" s="9">
        <v>35094.25683359</v>
      </c>
      <c r="BR89" s="9">
        <v>31623.194973959999</v>
      </c>
      <c r="BS89" s="9">
        <v>43486.27746166</v>
      </c>
      <c r="BT89" s="9">
        <v>30526.982940680002</v>
      </c>
      <c r="BU89" s="9">
        <v>21382.854957489999</v>
      </c>
      <c r="BV89" s="9">
        <v>29005.480496839999</v>
      </c>
      <c r="BW89" s="9">
        <v>13065.56827211</v>
      </c>
      <c r="BX89" s="9">
        <v>18965.02962347</v>
      </c>
      <c r="BY89" s="9">
        <v>12588.20907536</v>
      </c>
      <c r="BZ89" s="9">
        <v>43216.954376790003</v>
      </c>
      <c r="CA89" s="9">
        <v>28506.47505601</v>
      </c>
      <c r="CB89" s="9">
        <v>18390.095244370001</v>
      </c>
      <c r="CC89" s="9">
        <v>34429.843975479998</v>
      </c>
      <c r="CD89" s="9">
        <v>19281.565449189999</v>
      </c>
      <c r="CE89" s="9">
        <v>39159.546724749998</v>
      </c>
      <c r="CF89" s="9">
        <v>21115.193472110001</v>
      </c>
      <c r="CG89" s="9">
        <v>29672.123934390002</v>
      </c>
      <c r="CH89" s="9">
        <v>43365.830523190001</v>
      </c>
      <c r="CI89" s="9">
        <v>23875.971221740001</v>
      </c>
      <c r="CJ89" s="9">
        <v>15360.91145994</v>
      </c>
      <c r="CK89" s="9">
        <v>20200.995262029999</v>
      </c>
      <c r="CL89" s="9">
        <v>31750.196362809998</v>
      </c>
      <c r="CM89" s="9">
        <v>29507.00457392</v>
      </c>
      <c r="CN89" s="9">
        <v>19165.794493090001</v>
      </c>
      <c r="CO89" s="9">
        <v>36572.893176969999</v>
      </c>
      <c r="CP89" s="9">
        <v>37686.779009259997</v>
      </c>
      <c r="CQ89" s="9">
        <v>25077.316345579999</v>
      </c>
      <c r="CR89" s="9">
        <v>53484.673135669997</v>
      </c>
      <c r="CS89" s="9">
        <v>30670.392677719999</v>
      </c>
      <c r="CT89" s="9">
        <v>53672.533638380002</v>
      </c>
      <c r="CU89" s="9">
        <v>57861.996602300002</v>
      </c>
      <c r="CV89" s="9">
        <v>56125.668461070003</v>
      </c>
      <c r="CW89" s="9">
        <v>44924.927908780002</v>
      </c>
      <c r="CX89" s="9">
        <v>59637.235360519997</v>
      </c>
      <c r="CY89" s="9">
        <v>87976.407368</v>
      </c>
      <c r="CZ89" s="9">
        <v>46506.638112039996</v>
      </c>
      <c r="DA89" s="10">
        <v>63205.075594360002</v>
      </c>
      <c r="DB89" s="10">
        <f t="shared" si="3"/>
        <v>2474860.7196267406</v>
      </c>
    </row>
    <row r="90" spans="2:106" x14ac:dyDescent="0.3">
      <c r="B90" s="6">
        <v>35001</v>
      </c>
      <c r="C90" s="9" t="s">
        <v>193</v>
      </c>
      <c r="D90" s="9">
        <v>88</v>
      </c>
      <c r="E90" s="9" t="str">
        <f t="shared" si="2"/>
        <v>S</v>
      </c>
      <c r="F90" s="9">
        <v>872593.09710160992</v>
      </c>
      <c r="G90" s="9">
        <v>821055.03932971007</v>
      </c>
      <c r="H90" s="9">
        <v>851663.03117192001</v>
      </c>
      <c r="I90" s="9">
        <v>825658.53970352001</v>
      </c>
      <c r="J90" s="9">
        <v>820592.83999239001</v>
      </c>
      <c r="K90" s="9">
        <v>895854.35684927995</v>
      </c>
      <c r="L90" s="9">
        <v>852869.16555073997</v>
      </c>
      <c r="M90" s="9">
        <v>867965.61139690003</v>
      </c>
      <c r="N90" s="9">
        <v>888130.80485602003</v>
      </c>
      <c r="O90" s="9">
        <v>820852.63234991999</v>
      </c>
      <c r="P90" s="9">
        <v>818343.10011385009</v>
      </c>
      <c r="Q90" s="9">
        <v>889986.66220499994</v>
      </c>
      <c r="R90" s="9">
        <v>882162.87676979997</v>
      </c>
      <c r="S90" s="9">
        <v>903817.59089249</v>
      </c>
      <c r="T90" s="9">
        <v>864127.22377526003</v>
      </c>
      <c r="U90" s="9">
        <v>879291.36094841012</v>
      </c>
      <c r="V90" s="9">
        <v>877987.66954529006</v>
      </c>
      <c r="W90" s="9">
        <v>876418.3434285</v>
      </c>
      <c r="X90" s="9">
        <v>881571.18812336004</v>
      </c>
      <c r="Y90" s="9">
        <v>932841.14700431004</v>
      </c>
      <c r="Z90" s="9">
        <v>859538.62560622999</v>
      </c>
      <c r="AA90" s="9">
        <v>908383.73982167989</v>
      </c>
      <c r="AB90" s="9">
        <v>912465.18837528001</v>
      </c>
      <c r="AC90" s="9">
        <v>920494.15077323001</v>
      </c>
      <c r="AD90" s="9">
        <v>893484.72919975</v>
      </c>
      <c r="AE90" s="9">
        <v>949634.49837555003</v>
      </c>
      <c r="AF90" s="9">
        <v>876724.93901585997</v>
      </c>
      <c r="AG90" s="9">
        <v>919543.72809552995</v>
      </c>
      <c r="AH90" s="9">
        <v>918060.26132672001</v>
      </c>
      <c r="AI90" s="9">
        <v>900930.80216436007</v>
      </c>
      <c r="AJ90" s="9">
        <v>911901.74249287997</v>
      </c>
      <c r="AK90" s="9">
        <v>926222.57715030992</v>
      </c>
      <c r="AL90" s="9">
        <v>893417.63802720001</v>
      </c>
      <c r="AM90" s="9">
        <v>814869.48302838998</v>
      </c>
      <c r="AN90" s="9">
        <v>929577.22994153993</v>
      </c>
      <c r="AO90" s="9">
        <v>939349.96927514998</v>
      </c>
      <c r="AP90" s="9">
        <v>913433.03805402992</v>
      </c>
      <c r="AQ90" s="9">
        <v>897523.06162192998</v>
      </c>
      <c r="AR90" s="9">
        <v>942734.23092104006</v>
      </c>
      <c r="AS90" s="9">
        <v>868934.23274251004</v>
      </c>
      <c r="AT90" s="9">
        <v>918037.99435410998</v>
      </c>
      <c r="AU90" s="9">
        <v>898311.29897888005</v>
      </c>
      <c r="AV90" s="9">
        <v>944492.62644083006</v>
      </c>
      <c r="AW90" s="9">
        <v>1006896.31161189</v>
      </c>
      <c r="AX90" s="9">
        <v>858019.63165670005</v>
      </c>
      <c r="AY90" s="9">
        <v>962271.38572808995</v>
      </c>
      <c r="AZ90" s="9">
        <v>962291.06051946012</v>
      </c>
      <c r="BA90" s="9">
        <v>927058.58806923998</v>
      </c>
      <c r="BB90" s="9">
        <v>915163.11531596002</v>
      </c>
      <c r="BC90" s="9">
        <v>887590.45910166996</v>
      </c>
      <c r="BD90" s="9">
        <v>872590.39035331004</v>
      </c>
      <c r="BE90" s="9">
        <v>941531.76211226999</v>
      </c>
      <c r="BF90" s="9">
        <v>897578.63366166991</v>
      </c>
      <c r="BG90" s="9">
        <v>885447.04115944996</v>
      </c>
      <c r="BH90" s="9">
        <v>897862.32602549996</v>
      </c>
      <c r="BI90" s="9">
        <v>945194.33275946998</v>
      </c>
      <c r="BJ90" s="9">
        <v>933975.07229620998</v>
      </c>
      <c r="BK90" s="9">
        <v>968176.6838976501</v>
      </c>
      <c r="BL90" s="9">
        <v>908256.14126562001</v>
      </c>
      <c r="BM90" s="9">
        <v>877776.81059054006</v>
      </c>
      <c r="BN90" s="9">
        <v>956165.13664925005</v>
      </c>
      <c r="BO90" s="9">
        <v>973856.89309246</v>
      </c>
      <c r="BP90" s="9">
        <v>972204.39316167997</v>
      </c>
      <c r="BQ90" s="9">
        <v>865864.70044440997</v>
      </c>
      <c r="BR90" s="9">
        <v>903009.70794416999</v>
      </c>
      <c r="BS90" s="9">
        <v>958512.97192967008</v>
      </c>
      <c r="BT90" s="9">
        <v>892719.4993952401</v>
      </c>
      <c r="BU90" s="9">
        <v>899314.00916484999</v>
      </c>
      <c r="BV90" s="9">
        <v>874198.86537879996</v>
      </c>
      <c r="BW90" s="9">
        <v>857655.25669237995</v>
      </c>
      <c r="BX90" s="9">
        <v>909020.14073621994</v>
      </c>
      <c r="BY90" s="9">
        <v>855433.38097631</v>
      </c>
      <c r="BZ90" s="9">
        <v>841692.27912733005</v>
      </c>
      <c r="CA90" s="9">
        <v>850210.56446746003</v>
      </c>
      <c r="CB90" s="9">
        <v>885370.40773009998</v>
      </c>
      <c r="CC90" s="9">
        <v>871383.12668486999</v>
      </c>
      <c r="CD90" s="9">
        <v>912947.71297406999</v>
      </c>
      <c r="CE90" s="9">
        <v>934951.42424665997</v>
      </c>
      <c r="CF90" s="9">
        <v>952172.92640968005</v>
      </c>
      <c r="CG90" s="9">
        <v>923153.90632048994</v>
      </c>
      <c r="CH90" s="9">
        <v>871769.42715467</v>
      </c>
      <c r="CI90" s="9">
        <v>909203.09426677995</v>
      </c>
      <c r="CJ90" s="9">
        <v>931843.37629497005</v>
      </c>
      <c r="CK90" s="9">
        <v>883492.61651382991</v>
      </c>
      <c r="CL90" s="9">
        <v>855394.63825302001</v>
      </c>
      <c r="CM90" s="9">
        <v>889276.11335022002</v>
      </c>
      <c r="CN90" s="9">
        <v>844172.77176826005</v>
      </c>
      <c r="CO90" s="9">
        <v>885552.74844892998</v>
      </c>
      <c r="CP90" s="9">
        <v>852925.40586437006</v>
      </c>
      <c r="CQ90" s="9">
        <v>901940.42228477006</v>
      </c>
      <c r="CR90" s="9">
        <v>961275.88270849001</v>
      </c>
      <c r="CS90" s="9">
        <v>900643.64911541005</v>
      </c>
      <c r="CT90" s="9">
        <v>917400.50376967993</v>
      </c>
      <c r="CU90" s="9">
        <v>858232.96542664</v>
      </c>
      <c r="CV90" s="9">
        <v>933373.71970462007</v>
      </c>
      <c r="CW90" s="9">
        <v>854985.74937654007</v>
      </c>
      <c r="CX90" s="9">
        <v>1006970.21910199</v>
      </c>
      <c r="CY90" s="9">
        <v>866866.97193057998</v>
      </c>
      <c r="CZ90" s="9">
        <v>895343.06477882003</v>
      </c>
      <c r="DA90" s="10">
        <v>1038982.59402646</v>
      </c>
      <c r="DB90" s="10">
        <f t="shared" si="3"/>
        <v>89979011.050681114</v>
      </c>
    </row>
    <row r="91" spans="2:106" x14ac:dyDescent="0.3">
      <c r="B91" s="6">
        <v>36801</v>
      </c>
      <c r="C91" s="9" t="s">
        <v>194</v>
      </c>
      <c r="D91" s="9">
        <v>89</v>
      </c>
      <c r="E91" s="9" t="str">
        <f t="shared" si="2"/>
        <v>S</v>
      </c>
      <c r="F91" s="9">
        <v>419062.21218332998</v>
      </c>
      <c r="G91" s="9">
        <v>400365.82698165998</v>
      </c>
      <c r="H91" s="9">
        <v>451182.52334916999</v>
      </c>
      <c r="I91" s="9">
        <v>444652.89382122998</v>
      </c>
      <c r="J91" s="9">
        <v>483137.03608984</v>
      </c>
      <c r="K91" s="9">
        <v>507500.38617638999</v>
      </c>
      <c r="L91" s="9">
        <v>472351.21965806</v>
      </c>
      <c r="M91" s="9">
        <v>488143.24554898002</v>
      </c>
      <c r="N91" s="9">
        <v>519044.29867484001</v>
      </c>
      <c r="O91" s="9">
        <v>457048.01242625999</v>
      </c>
      <c r="P91" s="9">
        <v>519115.33910916001</v>
      </c>
      <c r="Q91" s="9">
        <v>513624.72565235</v>
      </c>
      <c r="R91" s="9">
        <v>538019.05280854995</v>
      </c>
      <c r="S91" s="9">
        <v>534682.38033697999</v>
      </c>
      <c r="T91" s="9">
        <v>519692.18140340003</v>
      </c>
      <c r="U91" s="9">
        <v>495912.15643028001</v>
      </c>
      <c r="V91" s="9">
        <v>540554.35153369</v>
      </c>
      <c r="W91" s="9">
        <v>532672.69137446</v>
      </c>
      <c r="X91" s="9">
        <v>562507.98227554001</v>
      </c>
      <c r="Y91" s="9">
        <v>561550.26467701001</v>
      </c>
      <c r="Z91" s="9">
        <v>554029.50357408007</v>
      </c>
      <c r="AA91" s="9">
        <v>568334.86781058006</v>
      </c>
      <c r="AB91" s="9">
        <v>578694.34307398996</v>
      </c>
      <c r="AC91" s="9">
        <v>561433.67553805001</v>
      </c>
      <c r="AD91" s="9">
        <v>545854.96043655998</v>
      </c>
      <c r="AE91" s="9">
        <v>560948.35065730999</v>
      </c>
      <c r="AF91" s="9">
        <v>519189.98905811989</v>
      </c>
      <c r="AG91" s="9">
        <v>561821.20197248994</v>
      </c>
      <c r="AH91" s="9">
        <v>546833.34095296997</v>
      </c>
      <c r="AI91" s="9">
        <v>544019.84341136995</v>
      </c>
      <c r="AJ91" s="9">
        <v>514613.75604824</v>
      </c>
      <c r="AK91" s="9">
        <v>598390.96896155993</v>
      </c>
      <c r="AL91" s="9">
        <v>567127.74228928005</v>
      </c>
      <c r="AM91" s="9">
        <v>522035.87315881002</v>
      </c>
      <c r="AN91" s="9">
        <v>578535.67129226006</v>
      </c>
      <c r="AO91" s="9">
        <v>568529.89937865001</v>
      </c>
      <c r="AP91" s="9">
        <v>561297.79763897997</v>
      </c>
      <c r="AQ91" s="9">
        <v>523834.31390389998</v>
      </c>
      <c r="AR91" s="9">
        <v>596203.29286884004</v>
      </c>
      <c r="AS91" s="9">
        <v>556762.87220187997</v>
      </c>
      <c r="AT91" s="9">
        <v>587297.98377954005</v>
      </c>
      <c r="AU91" s="9">
        <v>585900.58808273997</v>
      </c>
      <c r="AV91" s="9">
        <v>612353.59023835999</v>
      </c>
      <c r="AW91" s="9">
        <v>626027.61109781999</v>
      </c>
      <c r="AX91" s="9">
        <v>550572.31824646995</v>
      </c>
      <c r="AY91" s="9">
        <v>574799.93253191002</v>
      </c>
      <c r="AZ91" s="9">
        <v>610339.73026880994</v>
      </c>
      <c r="BA91" s="9">
        <v>555932.45482818992</v>
      </c>
      <c r="BB91" s="9">
        <v>579939.46356629999</v>
      </c>
      <c r="BC91" s="9">
        <v>580588.84591071995</v>
      </c>
      <c r="BD91" s="9">
        <v>555160.80867500999</v>
      </c>
      <c r="BE91" s="9">
        <v>610051.59481305</v>
      </c>
      <c r="BF91" s="9">
        <v>581224.76643341</v>
      </c>
      <c r="BG91" s="9">
        <v>566450.65788976999</v>
      </c>
      <c r="BH91" s="9">
        <v>580194.28742665006</v>
      </c>
      <c r="BI91" s="9">
        <v>582446.45562978997</v>
      </c>
      <c r="BJ91" s="9">
        <v>608610.75547747</v>
      </c>
      <c r="BK91" s="9">
        <v>597408.86309745</v>
      </c>
      <c r="BL91" s="9">
        <v>592544.44046191999</v>
      </c>
      <c r="BM91" s="9">
        <v>570442.28788415005</v>
      </c>
      <c r="BN91" s="9">
        <v>594064.09581026994</v>
      </c>
      <c r="BO91" s="9">
        <v>593769.15692529001</v>
      </c>
      <c r="BP91" s="9">
        <v>596077.89322186005</v>
      </c>
      <c r="BQ91" s="9">
        <v>554612.51417218999</v>
      </c>
      <c r="BR91" s="9">
        <v>554132.68355597998</v>
      </c>
      <c r="BS91" s="9">
        <v>593621.30645466992</v>
      </c>
      <c r="BT91" s="9">
        <v>561381.35137338005</v>
      </c>
      <c r="BU91" s="9">
        <v>547350.17365140002</v>
      </c>
      <c r="BV91" s="9">
        <v>550334.45812704996</v>
      </c>
      <c r="BW91" s="9">
        <v>540462.01902219001</v>
      </c>
      <c r="BX91" s="9">
        <v>578271.74865891994</v>
      </c>
      <c r="BY91" s="9">
        <v>536378.96146323998</v>
      </c>
      <c r="BZ91" s="9">
        <v>507158.46378741</v>
      </c>
      <c r="CA91" s="9">
        <v>517363.20179789001</v>
      </c>
      <c r="CB91" s="9">
        <v>580377.91588514997</v>
      </c>
      <c r="CC91" s="9">
        <v>551547.14353290002</v>
      </c>
      <c r="CD91" s="9">
        <v>558883.50406891003</v>
      </c>
      <c r="CE91" s="9">
        <v>559162.72647151002</v>
      </c>
      <c r="CF91" s="9">
        <v>534681.42529295001</v>
      </c>
      <c r="CG91" s="9">
        <v>528784.82031959004</v>
      </c>
      <c r="CH91" s="9">
        <v>507906.39601024002</v>
      </c>
      <c r="CI91" s="9">
        <v>495567.42720496998</v>
      </c>
      <c r="CJ91" s="9">
        <v>575286.27540773002</v>
      </c>
      <c r="CK91" s="9">
        <v>487573.97721645999</v>
      </c>
      <c r="CL91" s="9">
        <v>404981.41721079999</v>
      </c>
      <c r="CM91" s="9">
        <v>518229.79601018003</v>
      </c>
      <c r="CN91" s="9">
        <v>465873.98363254999</v>
      </c>
      <c r="CO91" s="9">
        <v>441076.81317764998</v>
      </c>
      <c r="CP91" s="9">
        <v>457434.33696350001</v>
      </c>
      <c r="CQ91" s="9">
        <v>418995.44613174</v>
      </c>
      <c r="CR91" s="9">
        <v>442267.89675517002</v>
      </c>
      <c r="CS91" s="9">
        <v>483045.45994412003</v>
      </c>
      <c r="CT91" s="9">
        <v>409541.77320425003</v>
      </c>
      <c r="CU91" s="9">
        <v>377983.70091707999</v>
      </c>
      <c r="CV91" s="9">
        <v>397237.17653803999</v>
      </c>
      <c r="CW91" s="9">
        <v>374162.72730794997</v>
      </c>
      <c r="CX91" s="9">
        <v>421759.85802056</v>
      </c>
      <c r="CY91" s="9">
        <v>351862.78409074002</v>
      </c>
      <c r="CZ91" s="9">
        <v>394034.40967769001</v>
      </c>
      <c r="DA91" s="10">
        <v>307419.24602368003</v>
      </c>
      <c r="DB91" s="10">
        <f t="shared" si="3"/>
        <v>52668254.9461165</v>
      </c>
    </row>
    <row r="92" spans="2:106" x14ac:dyDescent="0.3">
      <c r="B92" s="6">
        <v>41801</v>
      </c>
      <c r="C92" s="9" t="s">
        <v>195</v>
      </c>
      <c r="D92" s="9">
        <v>90</v>
      </c>
      <c r="E92" s="9" t="str">
        <f t="shared" si="2"/>
        <v>N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10"/>
      <c r="DB92" s="10">
        <f t="shared" si="3"/>
        <v>0</v>
      </c>
    </row>
    <row r="93" spans="2:106" x14ac:dyDescent="0.3">
      <c r="B93" s="6">
        <v>41802</v>
      </c>
      <c r="C93" s="9" t="s">
        <v>196</v>
      </c>
      <c r="D93" s="9">
        <v>91</v>
      </c>
      <c r="E93" s="9" t="str">
        <f t="shared" si="2"/>
        <v>N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10"/>
      <c r="DB93" s="10">
        <f t="shared" si="3"/>
        <v>0</v>
      </c>
    </row>
    <row r="94" spans="2:106" x14ac:dyDescent="0.3">
      <c r="B94" s="6">
        <v>41803</v>
      </c>
      <c r="C94" s="9" t="s">
        <v>197</v>
      </c>
      <c r="D94" s="9">
        <v>92</v>
      </c>
      <c r="E94" s="9" t="str">
        <f t="shared" si="2"/>
        <v>S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>
        <v>2064.3434282399999</v>
      </c>
      <c r="BS94" s="9"/>
      <c r="BT94" s="9"/>
      <c r="BU94" s="9"/>
      <c r="BV94" s="9"/>
      <c r="BW94" s="9"/>
      <c r="BX94" s="9"/>
      <c r="BY94" s="9"/>
      <c r="BZ94" s="9"/>
      <c r="CA94" s="9"/>
      <c r="CB94" s="9">
        <v>1068.3844298900001</v>
      </c>
      <c r="CC94" s="9"/>
      <c r="CD94" s="9"/>
      <c r="CE94" s="9"/>
      <c r="CF94" s="9"/>
      <c r="CG94" s="9"/>
      <c r="CH94" s="9"/>
      <c r="CI94" s="9"/>
      <c r="CJ94" s="9">
        <v>4754.4908103400003</v>
      </c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10"/>
      <c r="DB94" s="10">
        <f t="shared" si="3"/>
        <v>7887.21866847</v>
      </c>
    </row>
    <row r="95" spans="2:106" x14ac:dyDescent="0.3">
      <c r="B95" s="6">
        <v>45001</v>
      </c>
      <c r="C95" s="9" t="s">
        <v>198</v>
      </c>
      <c r="D95" s="9">
        <v>93</v>
      </c>
      <c r="E95" s="9" t="str">
        <f t="shared" si="2"/>
        <v>S</v>
      </c>
      <c r="F95" s="9">
        <v>143697.96645845001</v>
      </c>
      <c r="G95" s="9">
        <v>116477.35663826</v>
      </c>
      <c r="H95" s="9">
        <v>132748.53650270999</v>
      </c>
      <c r="I95" s="9">
        <v>138716.39374587999</v>
      </c>
      <c r="J95" s="9">
        <v>92502.687478480002</v>
      </c>
      <c r="K95" s="9">
        <v>145900.10037392</v>
      </c>
      <c r="L95" s="9">
        <v>158976.37784713999</v>
      </c>
      <c r="M95" s="9">
        <v>138141.38212774001</v>
      </c>
      <c r="N95" s="9">
        <v>167575.64568220999</v>
      </c>
      <c r="O95" s="9">
        <v>136999.25046416</v>
      </c>
      <c r="P95" s="9">
        <v>212293.02222481</v>
      </c>
      <c r="Q95" s="9">
        <v>189906.19533732001</v>
      </c>
      <c r="R95" s="9">
        <v>191878.08337996001</v>
      </c>
      <c r="S95" s="9">
        <v>208317.59697576001</v>
      </c>
      <c r="T95" s="9">
        <v>171210.11591117</v>
      </c>
      <c r="U95" s="9">
        <v>205994.22760581001</v>
      </c>
      <c r="V95" s="9">
        <v>154159.93977798999</v>
      </c>
      <c r="W95" s="9">
        <v>197933.96175392999</v>
      </c>
      <c r="X95" s="9">
        <v>173109.12469803999</v>
      </c>
      <c r="Y95" s="9">
        <v>177461.88663838001</v>
      </c>
      <c r="Z95" s="9">
        <v>185780.41546724999</v>
      </c>
      <c r="AA95" s="9">
        <v>208192.51049347001</v>
      </c>
      <c r="AB95" s="9">
        <v>203755.97195692</v>
      </c>
      <c r="AC95" s="9">
        <v>216367.98280435</v>
      </c>
      <c r="AD95" s="9">
        <v>212250.67488517001</v>
      </c>
      <c r="AE95" s="9">
        <v>224811.4589579</v>
      </c>
      <c r="AF95" s="9">
        <v>213284.43482811001</v>
      </c>
      <c r="AG95" s="9">
        <v>210613.76417286001</v>
      </c>
      <c r="AH95" s="9">
        <v>240883.35485758001</v>
      </c>
      <c r="AI95" s="9">
        <v>267541.91157628997</v>
      </c>
      <c r="AJ95" s="9">
        <v>269383.29229383997</v>
      </c>
      <c r="AK95" s="9">
        <v>261124.40946634</v>
      </c>
      <c r="AL95" s="9">
        <v>269872.74031760002</v>
      </c>
      <c r="AM95" s="9">
        <v>222228.42651695001</v>
      </c>
      <c r="AN95" s="9">
        <v>268533.37783709</v>
      </c>
      <c r="AO95" s="9">
        <v>264459.04466459999</v>
      </c>
      <c r="AP95" s="9">
        <v>315549.65368520003</v>
      </c>
      <c r="AQ95" s="9">
        <v>275080.25976207003</v>
      </c>
      <c r="AR95" s="9">
        <v>274266.51373193</v>
      </c>
      <c r="AS95" s="9">
        <v>296231.97893783002</v>
      </c>
      <c r="AT95" s="9">
        <v>312108.97220735002</v>
      </c>
      <c r="AU95" s="9">
        <v>234259.00962741001</v>
      </c>
      <c r="AV95" s="9">
        <v>292535.42406231997</v>
      </c>
      <c r="AW95" s="9">
        <v>305952.80221746</v>
      </c>
      <c r="AX95" s="9">
        <v>269269.86838343</v>
      </c>
      <c r="AY95" s="9">
        <v>292871.62875825999</v>
      </c>
      <c r="AZ95" s="9">
        <v>321154.70632444002</v>
      </c>
      <c r="BA95" s="9">
        <v>259453.76481798</v>
      </c>
      <c r="BB95" s="9">
        <v>282508.85306061001</v>
      </c>
      <c r="BC95" s="9">
        <v>368395.91619700001</v>
      </c>
      <c r="BD95" s="9">
        <v>285165.31907054002</v>
      </c>
      <c r="BE95" s="9">
        <v>317776.77362102002</v>
      </c>
      <c r="BF95" s="9">
        <v>371004.22124211001</v>
      </c>
      <c r="BG95" s="9">
        <v>348259.82202579</v>
      </c>
      <c r="BH95" s="9">
        <v>331839.48421764001</v>
      </c>
      <c r="BI95" s="9">
        <v>421306.98889142001</v>
      </c>
      <c r="BJ95" s="9">
        <v>359823.64230661001</v>
      </c>
      <c r="BK95" s="9">
        <v>368996.47804000002</v>
      </c>
      <c r="BL95" s="9">
        <v>371989.63023389998</v>
      </c>
      <c r="BM95" s="9">
        <v>396355.78331266</v>
      </c>
      <c r="BN95" s="9">
        <v>405240.33074404998</v>
      </c>
      <c r="BO95" s="9">
        <v>461772.08416092</v>
      </c>
      <c r="BP95" s="9">
        <v>401277.84323641</v>
      </c>
      <c r="BQ95" s="9">
        <v>361620.15314812999</v>
      </c>
      <c r="BR95" s="9">
        <v>451727.54790705</v>
      </c>
      <c r="BS95" s="9">
        <v>367412.05731522001</v>
      </c>
      <c r="BT95" s="9">
        <v>388214.35733814997</v>
      </c>
      <c r="BU95" s="9">
        <v>439865.63691087998</v>
      </c>
      <c r="BV95" s="9">
        <v>396931.80078734999</v>
      </c>
      <c r="BW95" s="9">
        <v>401079.7083076</v>
      </c>
      <c r="BX95" s="9">
        <v>436080.57715139998</v>
      </c>
      <c r="BY95" s="9">
        <v>443734.58967205998</v>
      </c>
      <c r="BZ95" s="9">
        <v>414898.49246328999</v>
      </c>
      <c r="CA95" s="9">
        <v>414232.97981406999</v>
      </c>
      <c r="CB95" s="9">
        <v>463313.55896567</v>
      </c>
      <c r="CC95" s="9">
        <v>413746.41749601997</v>
      </c>
      <c r="CD95" s="9">
        <v>475545.53911260999</v>
      </c>
      <c r="CE95" s="9">
        <v>468982.97622481</v>
      </c>
      <c r="CF95" s="9">
        <v>517094.19100385002</v>
      </c>
      <c r="CG95" s="9">
        <v>447374.15802902001</v>
      </c>
      <c r="CH95" s="9">
        <v>604225.40000297991</v>
      </c>
      <c r="CI95" s="9">
        <v>508233.00722560001</v>
      </c>
      <c r="CJ95" s="9">
        <v>655964.52018073993</v>
      </c>
      <c r="CK95" s="9">
        <v>522290.50138119003</v>
      </c>
      <c r="CL95" s="9">
        <v>486171.46388390003</v>
      </c>
      <c r="CM95" s="9">
        <v>545161.42606048996</v>
      </c>
      <c r="CN95" s="9">
        <v>470740.92725045001</v>
      </c>
      <c r="CO95" s="9">
        <v>786691.48366691999</v>
      </c>
      <c r="CP95" s="9">
        <v>447128.49100497999</v>
      </c>
      <c r="CQ95" s="9">
        <v>526921.74977177009</v>
      </c>
      <c r="CR95" s="9">
        <v>538556.28733852005</v>
      </c>
      <c r="CS95" s="9">
        <v>711567.93708066002</v>
      </c>
      <c r="CT95" s="9">
        <v>602235.15662179003</v>
      </c>
      <c r="CU95" s="9">
        <v>612971.28716248006</v>
      </c>
      <c r="CV95" s="9">
        <v>633694.37303351995</v>
      </c>
      <c r="CW95" s="9">
        <v>519333.51025498001</v>
      </c>
      <c r="CX95" s="9">
        <v>644506.28211407992</v>
      </c>
      <c r="CY95" s="9">
        <v>576422.60837541008</v>
      </c>
      <c r="CZ95" s="9">
        <v>654863.24366162997</v>
      </c>
      <c r="DA95" s="10">
        <v>551748.81978814001</v>
      </c>
      <c r="DB95" s="10">
        <f t="shared" si="3"/>
        <v>34834814.593102202</v>
      </c>
    </row>
    <row r="96" spans="2:106" x14ac:dyDescent="0.3">
      <c r="B96" s="6">
        <v>46801</v>
      </c>
      <c r="C96" s="9" t="s">
        <v>199</v>
      </c>
      <c r="D96" s="9">
        <v>94</v>
      </c>
      <c r="E96" s="9" t="str">
        <f t="shared" si="2"/>
        <v>S</v>
      </c>
      <c r="F96" s="9">
        <v>9376.6895822200004</v>
      </c>
      <c r="G96" s="9">
        <v>18748.3400764</v>
      </c>
      <c r="H96" s="9">
        <v>13591.02022837</v>
      </c>
      <c r="I96" s="9">
        <v>123.11386068</v>
      </c>
      <c r="J96" s="9">
        <v>37096.473277899997</v>
      </c>
      <c r="K96" s="9">
        <v>35000.78437537</v>
      </c>
      <c r="L96" s="9">
        <v>23916.427724230001</v>
      </c>
      <c r="M96" s="9">
        <v>14591.49232064</v>
      </c>
      <c r="N96" s="9">
        <v>8477.1852936399991</v>
      </c>
      <c r="O96" s="9">
        <v>8027.3801834599999</v>
      </c>
      <c r="P96" s="9">
        <v>18749.647005440002</v>
      </c>
      <c r="Q96" s="9">
        <v>18667.854770940001</v>
      </c>
      <c r="R96" s="9">
        <v>16009.38944712</v>
      </c>
      <c r="S96" s="9">
        <v>30800.256627499999</v>
      </c>
      <c r="T96" s="9">
        <v>12292.345118769999</v>
      </c>
      <c r="U96" s="9">
        <v>10600.019545270001</v>
      </c>
      <c r="V96" s="9">
        <v>30080.089872609999</v>
      </c>
      <c r="W96" s="9">
        <v>23796.556109680001</v>
      </c>
      <c r="X96" s="9">
        <v>7391.3982824899986</v>
      </c>
      <c r="Y96" s="9">
        <v>30801.520951009999</v>
      </c>
      <c r="Z96" s="9">
        <v>53002.876845519997</v>
      </c>
      <c r="AA96" s="9">
        <v>15790.75192647</v>
      </c>
      <c r="AB96" s="9">
        <v>65737.035198569996</v>
      </c>
      <c r="AC96" s="9">
        <v>13685.252953159999</v>
      </c>
      <c r="AD96" s="9">
        <v>20063.62543267</v>
      </c>
      <c r="AE96" s="9">
        <v>50311.723349580003</v>
      </c>
      <c r="AF96" s="9">
        <v>10921.22093885</v>
      </c>
      <c r="AG96" s="9">
        <v>19410.147268910001</v>
      </c>
      <c r="AH96" s="9">
        <v>30435.998808249999</v>
      </c>
      <c r="AI96" s="9">
        <v>7878.2631228099999</v>
      </c>
      <c r="AJ96" s="9">
        <v>4583.8304397399997</v>
      </c>
      <c r="AK96" s="9">
        <v>11552.406768569999</v>
      </c>
      <c r="AL96" s="9">
        <v>13224.18264856</v>
      </c>
      <c r="AM96" s="9">
        <v>25348.508300230002</v>
      </c>
      <c r="AN96" s="9">
        <v>15177.246014799999</v>
      </c>
      <c r="AO96" s="9">
        <v>38677.716634470002</v>
      </c>
      <c r="AP96" s="9">
        <v>6605.0089502299998</v>
      </c>
      <c r="AQ96" s="9">
        <v>27242.772119550002</v>
      </c>
      <c r="AR96" s="9">
        <v>22810.958181369999</v>
      </c>
      <c r="AS96" s="9">
        <v>6372.4658774100008</v>
      </c>
      <c r="AT96" s="9">
        <v>84030.405964680001</v>
      </c>
      <c r="AU96" s="9">
        <v>20520.731748850001</v>
      </c>
      <c r="AV96" s="9">
        <v>61381.113052449997</v>
      </c>
      <c r="AW96" s="9">
        <v>40796.608674659998</v>
      </c>
      <c r="AX96" s="9">
        <v>16683.7354156</v>
      </c>
      <c r="AY96" s="9">
        <v>7363.7599119899996</v>
      </c>
      <c r="AZ96" s="9">
        <v>4023.8448111399998</v>
      </c>
      <c r="BA96" s="9">
        <v>15472.83559452</v>
      </c>
      <c r="BB96" s="9">
        <v>17906.78135247</v>
      </c>
      <c r="BC96" s="9">
        <v>17939.136422119998</v>
      </c>
      <c r="BD96" s="9">
        <v>9518.9836767899997</v>
      </c>
      <c r="BE96" s="9">
        <v>19834.751597160001</v>
      </c>
      <c r="BF96" s="9">
        <v>42628.851105649999</v>
      </c>
      <c r="BG96" s="9">
        <v>63106.008926220013</v>
      </c>
      <c r="BH96" s="9">
        <v>38720.414830320013</v>
      </c>
      <c r="BI96" s="9">
        <v>10194.614705440001</v>
      </c>
      <c r="BJ96" s="9">
        <v>49352.845575339998</v>
      </c>
      <c r="BK96" s="9">
        <v>1134.4516736</v>
      </c>
      <c r="BL96" s="9">
        <v>35308.598933690002</v>
      </c>
      <c r="BM96" s="9">
        <v>16994.444042020001</v>
      </c>
      <c r="BN96" s="9">
        <v>43031.689424839999</v>
      </c>
      <c r="BO96" s="9">
        <v>21153.158466540001</v>
      </c>
      <c r="BP96" s="9">
        <v>24254.593391229999</v>
      </c>
      <c r="BQ96" s="9">
        <v>44606.618397450002</v>
      </c>
      <c r="BR96" s="9">
        <v>20341.695923160001</v>
      </c>
      <c r="BS96" s="9">
        <v>7845.7227681200002</v>
      </c>
      <c r="BT96" s="9">
        <v>5634.7136267799997</v>
      </c>
      <c r="BU96" s="9">
        <v>46660.843950130002</v>
      </c>
      <c r="BV96" s="9">
        <v>26847.368386940001</v>
      </c>
      <c r="BW96" s="9">
        <v>66661.081898129996</v>
      </c>
      <c r="BX96" s="9">
        <v>33717.480981560002</v>
      </c>
      <c r="BY96" s="9">
        <v>1434.9889452499999</v>
      </c>
      <c r="BZ96" s="9">
        <v>35882.048553929999</v>
      </c>
      <c r="CA96" s="9">
        <v>24404.812473999998</v>
      </c>
      <c r="CB96" s="9">
        <v>24294.959460459999</v>
      </c>
      <c r="CC96" s="9">
        <v>19653.905958290001</v>
      </c>
      <c r="CD96" s="9">
        <v>25325.931811930001</v>
      </c>
      <c r="CE96" s="9">
        <v>2215.7830921</v>
      </c>
      <c r="CF96" s="9">
        <v>65166.780550249998</v>
      </c>
      <c r="CG96" s="9">
        <v>22404.540609700001</v>
      </c>
      <c r="CH96" s="9">
        <v>14474.745087949999</v>
      </c>
      <c r="CI96" s="9">
        <v>61164.518770510003</v>
      </c>
      <c r="CJ96" s="9">
        <v>23646.344846550001</v>
      </c>
      <c r="CK96" s="9"/>
      <c r="CL96" s="9">
        <v>15541.3949092</v>
      </c>
      <c r="CM96" s="9">
        <v>22045.134271710001</v>
      </c>
      <c r="CN96" s="9">
        <v>10358.69327699</v>
      </c>
      <c r="CO96" s="9">
        <v>62731.932302879999</v>
      </c>
      <c r="CP96" s="9">
        <v>17786.378950369999</v>
      </c>
      <c r="CQ96" s="9">
        <v>10474.96481114</v>
      </c>
      <c r="CR96" s="9">
        <v>29168.81302646</v>
      </c>
      <c r="CS96" s="9">
        <v>3974.8462624899998</v>
      </c>
      <c r="CT96" s="9">
        <v>31934.297441319999</v>
      </c>
      <c r="CU96" s="9">
        <v>36490.727349499997</v>
      </c>
      <c r="CV96" s="9">
        <v>16347.54814635</v>
      </c>
      <c r="CW96" s="9">
        <v>74954.200345460005</v>
      </c>
      <c r="CX96" s="9">
        <v>22117.867622500002</v>
      </c>
      <c r="CY96" s="9">
        <v>65387.56225191</v>
      </c>
      <c r="CZ96" s="9">
        <v>24260.26443164</v>
      </c>
      <c r="DA96" s="10">
        <v>37979.691703299999</v>
      </c>
      <c r="DB96" s="10">
        <f t="shared" si="3"/>
        <v>2542261.5389271905</v>
      </c>
    </row>
    <row r="97" spans="2:106" x14ac:dyDescent="0.3">
      <c r="B97" s="6">
        <v>49001</v>
      </c>
      <c r="C97" s="9" t="s">
        <v>200</v>
      </c>
      <c r="D97" s="9">
        <v>95</v>
      </c>
      <c r="E97" s="9" t="str">
        <f t="shared" si="2"/>
        <v>S</v>
      </c>
      <c r="F97" s="9">
        <v>20756.393711659999</v>
      </c>
      <c r="G97" s="9">
        <v>40618.838773850002</v>
      </c>
      <c r="H97" s="9">
        <v>15086.463170339999</v>
      </c>
      <c r="I97" s="9">
        <v>28061.895955830001</v>
      </c>
      <c r="J97" s="9">
        <v>20348.568437900001</v>
      </c>
      <c r="K97" s="9">
        <v>18516.147376609999</v>
      </c>
      <c r="L97" s="9">
        <v>32064.411306890001</v>
      </c>
      <c r="M97" s="9">
        <v>19228.753013320002</v>
      </c>
      <c r="N97" s="9">
        <v>18796.150180069999</v>
      </c>
      <c r="O97" s="9">
        <v>37053.32433902</v>
      </c>
      <c r="P97" s="9">
        <v>16038.1712193</v>
      </c>
      <c r="Q97" s="9">
        <v>33993.348544569999</v>
      </c>
      <c r="R97" s="9">
        <v>32380.736901259999</v>
      </c>
      <c r="S97" s="9">
        <v>20457.59496703</v>
      </c>
      <c r="T97" s="9">
        <v>23086.819101680001</v>
      </c>
      <c r="U97" s="9">
        <v>24127.836182480001</v>
      </c>
      <c r="V97" s="9">
        <v>29329.19436034</v>
      </c>
      <c r="W97" s="9">
        <v>12427.83375485</v>
      </c>
      <c r="X97" s="9">
        <v>8851.0141330100014</v>
      </c>
      <c r="Y97" s="9">
        <v>19777.491469109998</v>
      </c>
      <c r="Z97" s="9">
        <v>27050.141489400001</v>
      </c>
      <c r="AA97" s="9">
        <v>19116.79617342</v>
      </c>
      <c r="AB97" s="9">
        <v>14925.229105369999</v>
      </c>
      <c r="AC97" s="9">
        <v>14771.6889493</v>
      </c>
      <c r="AD97" s="9">
        <v>22154.94129603</v>
      </c>
      <c r="AE97" s="9">
        <v>21099.954561620001</v>
      </c>
      <c r="AF97" s="9">
        <v>20910.858870560001</v>
      </c>
      <c r="AG97" s="9">
        <v>19144.782281520002</v>
      </c>
      <c r="AH97" s="9">
        <v>18537.83046601</v>
      </c>
      <c r="AI97" s="9">
        <v>32311.271569190001</v>
      </c>
      <c r="AJ97" s="9">
        <v>22927.314910419998</v>
      </c>
      <c r="AK97" s="9">
        <v>22651.09319621</v>
      </c>
      <c r="AL97" s="9">
        <v>21957.06485762</v>
      </c>
      <c r="AM97" s="9">
        <v>29838.645196000001</v>
      </c>
      <c r="AN97" s="9">
        <v>20520.065086170001</v>
      </c>
      <c r="AO97" s="9">
        <v>32187.961775420001</v>
      </c>
      <c r="AP97" s="9">
        <v>13964.16878023</v>
      </c>
      <c r="AQ97" s="9">
        <v>22138.309103650001</v>
      </c>
      <c r="AR97" s="9">
        <v>14748.90190407</v>
      </c>
      <c r="AS97" s="9">
        <v>24324.518104070001</v>
      </c>
      <c r="AT97" s="9">
        <v>23780.107069770002</v>
      </c>
      <c r="AU97" s="9">
        <v>25833.300913110001</v>
      </c>
      <c r="AV97" s="9">
        <v>28006.187123309999</v>
      </c>
      <c r="AW97" s="9">
        <v>27857.36644107</v>
      </c>
      <c r="AX97" s="9">
        <v>20482.965752420001</v>
      </c>
      <c r="AY97" s="9">
        <v>28424.077655599998</v>
      </c>
      <c r="AZ97" s="9">
        <v>28442.60986253</v>
      </c>
      <c r="BA97" s="9">
        <v>29201.409968399999</v>
      </c>
      <c r="BB97" s="9">
        <v>18466.47784422</v>
      </c>
      <c r="BC97" s="9">
        <v>23976.333297519999</v>
      </c>
      <c r="BD97" s="9">
        <v>29153.569535250001</v>
      </c>
      <c r="BE97" s="9">
        <v>11283.03917595</v>
      </c>
      <c r="BF97" s="9">
        <v>26510.16979403</v>
      </c>
      <c r="BG97" s="9">
        <v>41174.53724618</v>
      </c>
      <c r="BH97" s="9">
        <v>22321.661299039999</v>
      </c>
      <c r="BI97" s="9">
        <v>18030.746461670002</v>
      </c>
      <c r="BJ97" s="9">
        <v>23839.166488080002</v>
      </c>
      <c r="BK97" s="9">
        <v>19228.074814740001</v>
      </c>
      <c r="BL97" s="9">
        <v>30168.264110330001</v>
      </c>
      <c r="BM97" s="9">
        <v>28451.600064009999</v>
      </c>
      <c r="BN97" s="9">
        <v>19000.418656909998</v>
      </c>
      <c r="BO97" s="9">
        <v>14231.397823429999</v>
      </c>
      <c r="BP97" s="9">
        <v>25594.229202120001</v>
      </c>
      <c r="BQ97" s="9">
        <v>38544.361672579987</v>
      </c>
      <c r="BR97" s="9">
        <v>23782.127800760001</v>
      </c>
      <c r="BS97" s="9">
        <v>28877.422765129999</v>
      </c>
      <c r="BT97" s="9">
        <v>23365.266619729999</v>
      </c>
      <c r="BU97" s="9">
        <v>25128.222344450001</v>
      </c>
      <c r="BV97" s="9">
        <v>16190.29261964</v>
      </c>
      <c r="BW97" s="9">
        <v>13786.752064460001</v>
      </c>
      <c r="BX97" s="9">
        <v>20047.523528440001</v>
      </c>
      <c r="BY97" s="9">
        <v>35778.02948587</v>
      </c>
      <c r="BZ97" s="9">
        <v>32901.199538629997</v>
      </c>
      <c r="CA97" s="9">
        <v>50516.332587350007</v>
      </c>
      <c r="CB97" s="9">
        <v>14082.42177775</v>
      </c>
      <c r="CC97" s="9">
        <v>25651.457292579998</v>
      </c>
      <c r="CD97" s="9">
        <v>27566.612360620002</v>
      </c>
      <c r="CE97" s="9">
        <v>22090.48288118</v>
      </c>
      <c r="CF97" s="9">
        <v>27180.564391740001</v>
      </c>
      <c r="CG97" s="9">
        <v>43732.000314800003</v>
      </c>
      <c r="CH97" s="9">
        <v>39932.321417140003</v>
      </c>
      <c r="CI97" s="9">
        <v>18979.53730493</v>
      </c>
      <c r="CJ97" s="9">
        <v>39335.558675820001</v>
      </c>
      <c r="CK97" s="9">
        <v>11290.822881599999</v>
      </c>
      <c r="CL97" s="9">
        <v>14319.8956574</v>
      </c>
      <c r="CM97" s="9">
        <v>30306.747594889999</v>
      </c>
      <c r="CN97" s="9">
        <v>53474.948232690003</v>
      </c>
      <c r="CO97" s="9">
        <v>31141.558535200002</v>
      </c>
      <c r="CP97" s="9">
        <v>45558.517080320002</v>
      </c>
      <c r="CQ97" s="9">
        <v>42651.539976309999</v>
      </c>
      <c r="CR97" s="9">
        <v>36883.045198649997</v>
      </c>
      <c r="CS97" s="9">
        <v>25295.567590679999</v>
      </c>
      <c r="CT97" s="9">
        <v>52217.948110910002</v>
      </c>
      <c r="CU97" s="9">
        <v>40046.714906830013</v>
      </c>
      <c r="CV97" s="9">
        <v>21551.065260650001</v>
      </c>
      <c r="CW97" s="9">
        <v>42960.803818089997</v>
      </c>
      <c r="CX97" s="9">
        <v>34018.982252920003</v>
      </c>
      <c r="CY97" s="9">
        <v>39883.767917520003</v>
      </c>
      <c r="CZ97" s="9">
        <v>47768.349119399987</v>
      </c>
      <c r="DA97" s="10">
        <v>87527.848872019997</v>
      </c>
      <c r="DB97" s="10">
        <f t="shared" si="3"/>
        <v>2694106.8456247691</v>
      </c>
    </row>
    <row r="98" spans="2:106" x14ac:dyDescent="0.3">
      <c r="B98" s="6">
        <v>49002</v>
      </c>
      <c r="C98" s="9" t="s">
        <v>201</v>
      </c>
      <c r="D98" s="9">
        <v>96</v>
      </c>
      <c r="E98" s="9" t="str">
        <f t="shared" si="2"/>
        <v>S</v>
      </c>
      <c r="F98" s="9">
        <v>734844.19219462993</v>
      </c>
      <c r="G98" s="9">
        <v>692211.43389016995</v>
      </c>
      <c r="H98" s="9">
        <v>783863.85699935001</v>
      </c>
      <c r="I98" s="9">
        <v>634640.67535232997</v>
      </c>
      <c r="J98" s="9">
        <v>740539.30399644002</v>
      </c>
      <c r="K98" s="9">
        <v>721355.70227710996</v>
      </c>
      <c r="L98" s="9">
        <v>725220.51032417</v>
      </c>
      <c r="M98" s="9">
        <v>810793.62985717994</v>
      </c>
      <c r="N98" s="9">
        <v>705410.50836101</v>
      </c>
      <c r="O98" s="9">
        <v>798383.67122123996</v>
      </c>
      <c r="P98" s="9">
        <v>760646.50950639998</v>
      </c>
      <c r="Q98" s="9">
        <v>770837.59219599003</v>
      </c>
      <c r="R98" s="9">
        <v>739101.37527546007</v>
      </c>
      <c r="S98" s="9">
        <v>774470.95456422004</v>
      </c>
      <c r="T98" s="9">
        <v>794137.36126881</v>
      </c>
      <c r="U98" s="9">
        <v>830776.38742817007</v>
      </c>
      <c r="V98" s="9">
        <v>748523.68815356004</v>
      </c>
      <c r="W98" s="9">
        <v>836344.53555060993</v>
      </c>
      <c r="X98" s="9">
        <v>724382.39999379008</v>
      </c>
      <c r="Y98" s="9">
        <v>801226.90568325995</v>
      </c>
      <c r="Z98" s="9">
        <v>891890.29437729996</v>
      </c>
      <c r="AA98" s="9">
        <v>748610.06944607</v>
      </c>
      <c r="AB98" s="9">
        <v>802037.78806274</v>
      </c>
      <c r="AC98" s="9">
        <v>809734.47704247001</v>
      </c>
      <c r="AD98" s="9">
        <v>807034.47686101007</v>
      </c>
      <c r="AE98" s="9">
        <v>830427.17796398001</v>
      </c>
      <c r="AF98" s="9">
        <v>811626.77172078995</v>
      </c>
      <c r="AG98" s="9">
        <v>905014.16459595994</v>
      </c>
      <c r="AH98" s="9">
        <v>796108.31315744994</v>
      </c>
      <c r="AI98" s="9">
        <v>809383.04502156004</v>
      </c>
      <c r="AJ98" s="9">
        <v>785658.18042575999</v>
      </c>
      <c r="AK98" s="9">
        <v>843307.90203552996</v>
      </c>
      <c r="AL98" s="9">
        <v>774751.48640418006</v>
      </c>
      <c r="AM98" s="9">
        <v>763766.65889324003</v>
      </c>
      <c r="AN98" s="9">
        <v>849477.12418763002</v>
      </c>
      <c r="AO98" s="9">
        <v>859569.97375133005</v>
      </c>
      <c r="AP98" s="9">
        <v>862251.17938976001</v>
      </c>
      <c r="AQ98" s="9">
        <v>723629.75528974994</v>
      </c>
      <c r="AR98" s="9">
        <v>785617.0519961</v>
      </c>
      <c r="AS98" s="9">
        <v>700258.60102197994</v>
      </c>
      <c r="AT98" s="9">
        <v>851027.02155423001</v>
      </c>
      <c r="AU98" s="9">
        <v>762448.38287321001</v>
      </c>
      <c r="AV98" s="9">
        <v>760839.77826719999</v>
      </c>
      <c r="AW98" s="9">
        <v>824696.83441348001</v>
      </c>
      <c r="AX98" s="9">
        <v>727316.91123050998</v>
      </c>
      <c r="AY98" s="9">
        <v>788486.80728027993</v>
      </c>
      <c r="AZ98" s="9">
        <v>823042.18600102002</v>
      </c>
      <c r="BA98" s="9">
        <v>787550.26105412003</v>
      </c>
      <c r="BB98" s="9">
        <v>775650.2750953401</v>
      </c>
      <c r="BC98" s="9">
        <v>721268.19837591005</v>
      </c>
      <c r="BD98" s="9">
        <v>782235.61154413002</v>
      </c>
      <c r="BE98" s="9">
        <v>710303.35175690998</v>
      </c>
      <c r="BF98" s="9">
        <v>763978.72599617997</v>
      </c>
      <c r="BG98" s="9">
        <v>714847.40413219994</v>
      </c>
      <c r="BH98" s="9">
        <v>720909.63313331001</v>
      </c>
      <c r="BI98" s="9">
        <v>735792.05881379999</v>
      </c>
      <c r="BJ98" s="9">
        <v>739748.85135587002</v>
      </c>
      <c r="BK98" s="9">
        <v>796296.27445953002</v>
      </c>
      <c r="BL98" s="9">
        <v>731023.29132532002</v>
      </c>
      <c r="BM98" s="9">
        <v>679592.68574516999</v>
      </c>
      <c r="BN98" s="9">
        <v>710726.64340584003</v>
      </c>
      <c r="BO98" s="9">
        <v>806369.33279046998</v>
      </c>
      <c r="BP98" s="9">
        <v>711821.6723285499</v>
      </c>
      <c r="BQ98" s="9">
        <v>629106.22197038005</v>
      </c>
      <c r="BR98" s="9">
        <v>698292.06239219999</v>
      </c>
      <c r="BS98" s="9">
        <v>716718.27539411001</v>
      </c>
      <c r="BT98" s="9">
        <v>746184.03204496996</v>
      </c>
      <c r="BU98" s="9">
        <v>693204.00981904007</v>
      </c>
      <c r="BV98" s="9">
        <v>593419.17839131993</v>
      </c>
      <c r="BW98" s="9">
        <v>551518.15646872995</v>
      </c>
      <c r="BX98" s="9">
        <v>616380.28299304005</v>
      </c>
      <c r="BY98" s="9">
        <v>652375.20675737993</v>
      </c>
      <c r="BZ98" s="9">
        <v>634509.74730660999</v>
      </c>
      <c r="CA98" s="9">
        <v>549045.72723602992</v>
      </c>
      <c r="CB98" s="9">
        <v>664157.11770026002</v>
      </c>
      <c r="CC98" s="9">
        <v>594873.42600098997</v>
      </c>
      <c r="CD98" s="9">
        <v>651896.71768126008</v>
      </c>
      <c r="CE98" s="9">
        <v>606787.28018699004</v>
      </c>
      <c r="CF98" s="9">
        <v>695283.91186384996</v>
      </c>
      <c r="CG98" s="9">
        <v>627196.22830612003</v>
      </c>
      <c r="CH98" s="9">
        <v>584550.2054884301</v>
      </c>
      <c r="CI98" s="9">
        <v>537735.22373516997</v>
      </c>
      <c r="CJ98" s="9">
        <v>645879.30511250999</v>
      </c>
      <c r="CK98" s="9">
        <v>598534.06579437002</v>
      </c>
      <c r="CL98" s="9">
        <v>587371.20002595999</v>
      </c>
      <c r="CM98" s="9">
        <v>549188.08869140001</v>
      </c>
      <c r="CN98" s="9">
        <v>544347.50743730995</v>
      </c>
      <c r="CO98" s="9">
        <v>553925.92511563003</v>
      </c>
      <c r="CP98" s="9">
        <v>580235.77100531</v>
      </c>
      <c r="CQ98" s="9">
        <v>643657.43363262992</v>
      </c>
      <c r="CR98" s="9">
        <v>516865.64793859998</v>
      </c>
      <c r="CS98" s="9">
        <v>533456.74881168001</v>
      </c>
      <c r="CT98" s="9">
        <v>561283.88629733003</v>
      </c>
      <c r="CU98" s="9">
        <v>483559.82134184998</v>
      </c>
      <c r="CV98" s="9">
        <v>422282.09598099999</v>
      </c>
      <c r="CW98" s="9">
        <v>541358.59987550997</v>
      </c>
      <c r="CX98" s="9">
        <v>462686.42034243001</v>
      </c>
      <c r="CY98" s="9">
        <v>472497.80254513997</v>
      </c>
      <c r="CZ98" s="9">
        <v>502675.63545293</v>
      </c>
      <c r="DA98" s="10">
        <v>509672.40026934998</v>
      </c>
      <c r="DB98" s="10">
        <f t="shared" si="3"/>
        <v>70466549.246078894</v>
      </c>
    </row>
    <row r="99" spans="2:106" x14ac:dyDescent="0.3">
      <c r="B99" s="6">
        <v>50001</v>
      </c>
      <c r="C99" s="9" t="s">
        <v>202</v>
      </c>
      <c r="D99" s="9">
        <v>97</v>
      </c>
      <c r="E99" s="9" t="str">
        <f t="shared" si="2"/>
        <v>S</v>
      </c>
      <c r="F99" s="9">
        <v>24601.285851379998</v>
      </c>
      <c r="G99" s="9">
        <v>48438.325760749998</v>
      </c>
      <c r="H99" s="9">
        <v>28191.339789329999</v>
      </c>
      <c r="I99" s="9">
        <v>51833.718580859997</v>
      </c>
      <c r="J99" s="9">
        <v>37472.230747599999</v>
      </c>
      <c r="K99" s="9">
        <v>52695.027202149999</v>
      </c>
      <c r="L99" s="9">
        <v>40474.424262890003</v>
      </c>
      <c r="M99" s="9">
        <v>23521.156000880001</v>
      </c>
      <c r="N99" s="9">
        <v>31028.247477320001</v>
      </c>
      <c r="O99" s="9">
        <v>21362.2872327</v>
      </c>
      <c r="P99" s="9">
        <v>14482.839001959999</v>
      </c>
      <c r="Q99" s="9">
        <v>12280.65419021</v>
      </c>
      <c r="R99" s="9">
        <v>32048.960180279999</v>
      </c>
      <c r="S99" s="9">
        <v>15735.517114370001</v>
      </c>
      <c r="T99" s="9">
        <v>10853.407666700001</v>
      </c>
      <c r="U99" s="9">
        <v>9431.3306330300002</v>
      </c>
      <c r="V99" s="9">
        <v>19720.593480489999</v>
      </c>
      <c r="W99" s="9">
        <v>16437.672135559998</v>
      </c>
      <c r="X99" s="9">
        <v>37743.737067909999</v>
      </c>
      <c r="Y99" s="9">
        <v>8230.0947733400008</v>
      </c>
      <c r="Z99" s="9">
        <v>7538.4420909699993</v>
      </c>
      <c r="AA99" s="9">
        <v>11110.56932869</v>
      </c>
      <c r="AB99" s="9">
        <v>15950.87514407</v>
      </c>
      <c r="AC99" s="9">
        <v>6795.6210804299999</v>
      </c>
      <c r="AD99" s="9">
        <v>5764.2056416200003</v>
      </c>
      <c r="AE99" s="9">
        <v>8406.9059717799992</v>
      </c>
      <c r="AF99" s="9">
        <v>20080.264151650001</v>
      </c>
      <c r="AG99" s="9">
        <v>11719.43419849</v>
      </c>
      <c r="AH99" s="9">
        <v>22071.895035459998</v>
      </c>
      <c r="AI99" s="9">
        <v>6013.5000794100006</v>
      </c>
      <c r="AJ99" s="9">
        <v>6606.8642293899993</v>
      </c>
      <c r="AK99" s="9">
        <v>4155.0024466899986</v>
      </c>
      <c r="AL99" s="9">
        <v>4315.5049348499997</v>
      </c>
      <c r="AM99" s="9">
        <v>6584.6798905400001</v>
      </c>
      <c r="AN99" s="9">
        <v>20843.591939829999</v>
      </c>
      <c r="AO99" s="9">
        <v>11562.566540100001</v>
      </c>
      <c r="AP99" s="9">
        <v>8622.7487498099999</v>
      </c>
      <c r="AQ99" s="9">
        <v>5476.9709546300001</v>
      </c>
      <c r="AR99" s="9">
        <v>10509.719475989999</v>
      </c>
      <c r="AS99" s="9">
        <v>40977.280593940013</v>
      </c>
      <c r="AT99" s="9">
        <v>12481.286711930001</v>
      </c>
      <c r="AU99" s="9">
        <v>13353.28274846</v>
      </c>
      <c r="AV99" s="9">
        <v>4139.7522381399986</v>
      </c>
      <c r="AW99" s="9">
        <v>7693.49974707</v>
      </c>
      <c r="AX99" s="9">
        <v>14357.54082022</v>
      </c>
      <c r="AY99" s="9">
        <v>9767.5438274600001</v>
      </c>
      <c r="AZ99" s="9">
        <v>6806.3920050999996</v>
      </c>
      <c r="BA99" s="9">
        <v>7564.655953720001</v>
      </c>
      <c r="BB99" s="9">
        <v>6535.73698229</v>
      </c>
      <c r="BC99" s="9">
        <v>10814.96988325</v>
      </c>
      <c r="BD99" s="9">
        <v>32222.404756439999</v>
      </c>
      <c r="BE99" s="9">
        <v>4565.5131430500014</v>
      </c>
      <c r="BF99" s="9">
        <v>3263.5039397700002</v>
      </c>
      <c r="BG99" s="9">
        <v>9194.6509964399993</v>
      </c>
      <c r="BH99" s="9">
        <v>9010.8178414600006</v>
      </c>
      <c r="BI99" s="9">
        <v>12865.811847340001</v>
      </c>
      <c r="BJ99" s="9">
        <v>4308.50025714</v>
      </c>
      <c r="BK99" s="9">
        <v>9382.4231973700007</v>
      </c>
      <c r="BL99" s="9">
        <v>9738.75799482</v>
      </c>
      <c r="BM99" s="9">
        <v>8238.5649745400005</v>
      </c>
      <c r="BN99" s="9">
        <v>12607.863731879999</v>
      </c>
      <c r="BO99" s="9">
        <v>20207.769131280002</v>
      </c>
      <c r="BP99" s="9">
        <v>7305.2111560499998</v>
      </c>
      <c r="BQ99" s="9">
        <v>6903.7754881599994</v>
      </c>
      <c r="BR99" s="9">
        <v>2993.8559852899998</v>
      </c>
      <c r="BS99" s="9">
        <v>8724.8269866200008</v>
      </c>
      <c r="BT99" s="9">
        <v>2890.7356726500002</v>
      </c>
      <c r="BU99" s="9">
        <v>1324.3051937</v>
      </c>
      <c r="BV99" s="9">
        <v>13082.130939619999</v>
      </c>
      <c r="BW99" s="9">
        <v>557.69019444000003</v>
      </c>
      <c r="BX99" s="9">
        <v>6029.8734175700001</v>
      </c>
      <c r="BY99" s="9">
        <v>15284.4965579</v>
      </c>
      <c r="BZ99" s="9">
        <v>14240.6620456</v>
      </c>
      <c r="CA99" s="9">
        <v>14188.172226410001</v>
      </c>
      <c r="CB99" s="9">
        <v>8236.9435420400005</v>
      </c>
      <c r="CC99" s="9">
        <v>6854.8043749600001</v>
      </c>
      <c r="CD99" s="9">
        <v>6600.5297368699994</v>
      </c>
      <c r="CE99" s="9">
        <v>3345.3597304599998</v>
      </c>
      <c r="CF99" s="9">
        <v>8287.4793522299988</v>
      </c>
      <c r="CG99" s="9">
        <v>2383.8799598599999</v>
      </c>
      <c r="CH99" s="9">
        <v>2368.8084512700002</v>
      </c>
      <c r="CI99" s="9">
        <v>12904.569152489999</v>
      </c>
      <c r="CJ99" s="9">
        <v>8552.8999838300006</v>
      </c>
      <c r="CK99" s="9">
        <v>22638.816493710001</v>
      </c>
      <c r="CL99" s="9">
        <v>4616.6261497100004</v>
      </c>
      <c r="CM99" s="9">
        <v>10047.00112123</v>
      </c>
      <c r="CN99" s="9">
        <v>10737.20891481</v>
      </c>
      <c r="CO99" s="9">
        <v>14134.709393859999</v>
      </c>
      <c r="CP99" s="9">
        <v>4006.9144798699999</v>
      </c>
      <c r="CQ99" s="9">
        <v>12448.09402694</v>
      </c>
      <c r="CR99" s="9">
        <v>5429.6700168400002</v>
      </c>
      <c r="CS99" s="9">
        <v>12082.443499499999</v>
      </c>
      <c r="CT99" s="9">
        <v>3962.3584400099999</v>
      </c>
      <c r="CU99" s="9">
        <v>64723.417789979998</v>
      </c>
      <c r="CV99" s="9">
        <v>25054.826041789998</v>
      </c>
      <c r="CW99" s="9">
        <v>5047.9233731900003</v>
      </c>
      <c r="CX99" s="9">
        <v>47028.823664779993</v>
      </c>
      <c r="CY99" s="9">
        <v>20145.979282849999</v>
      </c>
      <c r="CZ99" s="9">
        <v>12182.680902730001</v>
      </c>
      <c r="DA99" s="10">
        <v>76218.282146590005</v>
      </c>
      <c r="DB99" s="10">
        <f t="shared" si="3"/>
        <v>1504377.52024363</v>
      </c>
    </row>
    <row r="100" spans="2:106" x14ac:dyDescent="0.3">
      <c r="B100" s="6">
        <v>51001</v>
      </c>
      <c r="C100" s="9" t="s">
        <v>203</v>
      </c>
      <c r="D100" s="9">
        <v>98</v>
      </c>
      <c r="E100" s="9" t="str">
        <f t="shared" si="2"/>
        <v>S</v>
      </c>
      <c r="F100" s="9">
        <v>3339.4545951800001</v>
      </c>
      <c r="G100" s="9">
        <v>4381.05190047</v>
      </c>
      <c r="H100" s="9"/>
      <c r="I100" s="9">
        <v>2213.7885041099998</v>
      </c>
      <c r="J100" s="9"/>
      <c r="K100" s="9">
        <v>8463.9115376999998</v>
      </c>
      <c r="L100" s="9">
        <v>2695.12550306</v>
      </c>
      <c r="M100" s="9"/>
      <c r="N100" s="9"/>
      <c r="O100" s="9">
        <v>1505.7679337699999</v>
      </c>
      <c r="P100" s="9">
        <v>9973.9634397500013</v>
      </c>
      <c r="Q100" s="9"/>
      <c r="R100" s="9"/>
      <c r="S100" s="9">
        <v>2223.1084851199998</v>
      </c>
      <c r="T100" s="9">
        <v>9231.6241625500006</v>
      </c>
      <c r="U100" s="9"/>
      <c r="V100" s="9">
        <v>8950.4691603499996</v>
      </c>
      <c r="W100" s="9">
        <v>8399.3585692300003</v>
      </c>
      <c r="X100" s="9">
        <v>7077.1887496899999</v>
      </c>
      <c r="Y100" s="9">
        <v>4943.3863531400002</v>
      </c>
      <c r="Z100" s="9"/>
      <c r="AA100" s="9">
        <v>27408.405943860002</v>
      </c>
      <c r="AB100" s="9">
        <v>6536.2347379000003</v>
      </c>
      <c r="AC100" s="9">
        <v>2591.14195853</v>
      </c>
      <c r="AD100" s="9">
        <v>3969.0012426200001</v>
      </c>
      <c r="AE100" s="9">
        <v>684.16164117999995</v>
      </c>
      <c r="AF100" s="9">
        <v>10814.86514681</v>
      </c>
      <c r="AG100" s="9">
        <v>21289.279755979998</v>
      </c>
      <c r="AH100" s="9">
        <v>5785.3985008099999</v>
      </c>
      <c r="AI100" s="9">
        <v>7661.47280391</v>
      </c>
      <c r="AJ100" s="9">
        <v>13267.510799469999</v>
      </c>
      <c r="AK100" s="9">
        <v>6632.1212603599997</v>
      </c>
      <c r="AL100" s="9">
        <v>2522.3238153799998</v>
      </c>
      <c r="AM100" s="9">
        <v>24338.008717920002</v>
      </c>
      <c r="AN100" s="9">
        <v>12417.28412774</v>
      </c>
      <c r="AO100" s="9">
        <v>8042.6206156099997</v>
      </c>
      <c r="AP100" s="9">
        <v>5520.3434282400003</v>
      </c>
      <c r="AQ100" s="9">
        <v>8453.7719428599994</v>
      </c>
      <c r="AR100" s="9">
        <v>9418.0183729599994</v>
      </c>
      <c r="AS100" s="9">
        <v>6415.4882650600002</v>
      </c>
      <c r="AT100" s="9">
        <v>3778.5210200000001</v>
      </c>
      <c r="AU100" s="9">
        <v>6820.4351615699998</v>
      </c>
      <c r="AV100" s="9">
        <v>9589.6257436199994</v>
      </c>
      <c r="AW100" s="9">
        <v>14416.51051733</v>
      </c>
      <c r="AX100" s="9">
        <v>10340.26278796</v>
      </c>
      <c r="AY100" s="9">
        <v>18700.636418350001</v>
      </c>
      <c r="AZ100" s="9">
        <v>13423.38679715</v>
      </c>
      <c r="BA100" s="9">
        <v>5007.8246201799993</v>
      </c>
      <c r="BB100" s="9">
        <v>3046.5871866000002</v>
      </c>
      <c r="BC100" s="9">
        <v>2541.8911242899999</v>
      </c>
      <c r="BD100" s="9">
        <v>5239.25625967</v>
      </c>
      <c r="BE100" s="9">
        <v>2089.0851758499998</v>
      </c>
      <c r="BF100" s="9">
        <v>16408.241340830002</v>
      </c>
      <c r="BG100" s="9">
        <v>3755.9907634000001</v>
      </c>
      <c r="BH100" s="9">
        <v>1827.04574103</v>
      </c>
      <c r="BI100" s="9">
        <v>33891.133309880002</v>
      </c>
      <c r="BJ100" s="9"/>
      <c r="BK100" s="9">
        <v>15601.92940216</v>
      </c>
      <c r="BL100" s="9">
        <v>3521.2847596299998</v>
      </c>
      <c r="BM100" s="9">
        <v>3087.8610205800001</v>
      </c>
      <c r="BN100" s="9">
        <v>21842.61934202</v>
      </c>
      <c r="BO100" s="9">
        <v>20724.097908930002</v>
      </c>
      <c r="BP100" s="9">
        <v>32984.826474100002</v>
      </c>
      <c r="BQ100" s="9">
        <v>11016.86594801</v>
      </c>
      <c r="BR100" s="9">
        <v>27394.11690931</v>
      </c>
      <c r="BS100" s="9">
        <v>29507.132659089999</v>
      </c>
      <c r="BT100" s="9">
        <v>29330.381639430001</v>
      </c>
      <c r="BU100" s="9">
        <v>8043.3691233699992</v>
      </c>
      <c r="BV100" s="9">
        <v>1083.3937944199999</v>
      </c>
      <c r="BW100" s="9">
        <v>37954.348780279986</v>
      </c>
      <c r="BX100" s="9">
        <v>18012.558930880001</v>
      </c>
      <c r="BY100" s="9">
        <v>32974.643975300001</v>
      </c>
      <c r="BZ100" s="9">
        <v>23238.610672530001</v>
      </c>
      <c r="CA100" s="9">
        <v>23165.50611142</v>
      </c>
      <c r="CB100" s="9">
        <v>5984.4590195600003</v>
      </c>
      <c r="CC100" s="9">
        <v>45155.641943019997</v>
      </c>
      <c r="CD100" s="9">
        <v>33201.752598430001</v>
      </c>
      <c r="CE100" s="9">
        <v>39642.048500830002</v>
      </c>
      <c r="CF100" s="9">
        <v>61181.524714409999</v>
      </c>
      <c r="CG100" s="9">
        <v>8483.6199168000003</v>
      </c>
      <c r="CH100" s="9">
        <v>44001.260288060002</v>
      </c>
      <c r="CI100" s="9">
        <v>76964.595595409992</v>
      </c>
      <c r="CJ100" s="9">
        <v>63849.972308609998</v>
      </c>
      <c r="CK100" s="9">
        <v>60993.970893719998</v>
      </c>
      <c r="CL100" s="9">
        <v>52586.759634549999</v>
      </c>
      <c r="CM100" s="9">
        <v>96365.680843459995</v>
      </c>
      <c r="CN100" s="9">
        <v>74040.10805599</v>
      </c>
      <c r="CO100" s="9">
        <v>76562.716180670002</v>
      </c>
      <c r="CP100" s="9">
        <v>64026.68246009</v>
      </c>
      <c r="CQ100" s="9">
        <v>71203.441787190008</v>
      </c>
      <c r="CR100" s="9">
        <v>87474.467972490005</v>
      </c>
      <c r="CS100" s="9">
        <v>79765.591989039996</v>
      </c>
      <c r="CT100" s="9">
        <v>88587.791070430001</v>
      </c>
      <c r="CU100" s="9">
        <v>159975.95281248001</v>
      </c>
      <c r="CV100" s="9">
        <v>318958.56789965997</v>
      </c>
      <c r="CW100" s="9">
        <v>201205.54470373999</v>
      </c>
      <c r="CX100" s="9">
        <v>255627.40874005001</v>
      </c>
      <c r="CY100" s="9">
        <v>287430.77637787</v>
      </c>
      <c r="CZ100" s="9">
        <v>306540.26643343997</v>
      </c>
      <c r="DA100" s="10">
        <v>396144.55122582999</v>
      </c>
      <c r="DB100" s="10">
        <f t="shared" si="3"/>
        <v>3803480.7873563208</v>
      </c>
    </row>
    <row r="101" spans="2:106" x14ac:dyDescent="0.3">
      <c r="B101" s="6">
        <v>52801</v>
      </c>
      <c r="C101" s="9" t="s">
        <v>204</v>
      </c>
      <c r="D101" s="9">
        <v>99</v>
      </c>
      <c r="E101" s="9" t="str">
        <f t="shared" si="2"/>
        <v>S</v>
      </c>
      <c r="F101" s="9">
        <v>1619.84133432</v>
      </c>
      <c r="G101" s="9">
        <v>1829.48990607</v>
      </c>
      <c r="H101" s="9">
        <v>1635.0540230700001</v>
      </c>
      <c r="I101" s="9"/>
      <c r="J101" s="9">
        <v>3110.1272010799998</v>
      </c>
      <c r="K101" s="9"/>
      <c r="L101" s="9">
        <v>6034.4810577099997</v>
      </c>
      <c r="M101" s="9">
        <v>3476.6477208900001</v>
      </c>
      <c r="N101" s="9">
        <v>4059.3232449500001</v>
      </c>
      <c r="O101" s="9">
        <v>7189.6309569099994</v>
      </c>
      <c r="P101" s="9">
        <v>4456.37902106</v>
      </c>
      <c r="Q101" s="9">
        <v>5237.6250095699997</v>
      </c>
      <c r="R101" s="9">
        <v>13877.946805400001</v>
      </c>
      <c r="S101" s="9">
        <v>9509.8586340000002</v>
      </c>
      <c r="T101" s="9">
        <v>8841.6579418900001</v>
      </c>
      <c r="U101" s="9">
        <v>7321.6153100200008</v>
      </c>
      <c r="V101" s="9">
        <v>5831.8522259899992</v>
      </c>
      <c r="W101" s="9">
        <v>887.50564555000005</v>
      </c>
      <c r="X101" s="9">
        <v>1749.9526532299999</v>
      </c>
      <c r="Y101" s="9">
        <v>6289.8325404400002</v>
      </c>
      <c r="Z101" s="9">
        <v>14265.26568353</v>
      </c>
      <c r="AA101" s="9">
        <v>13239.030586090001</v>
      </c>
      <c r="AB101" s="9">
        <v>4830.2522217699998</v>
      </c>
      <c r="AC101" s="9">
        <v>17527.22893478</v>
      </c>
      <c r="AD101" s="9">
        <v>17651.463133059999</v>
      </c>
      <c r="AE101" s="9">
        <v>13356.095785310001</v>
      </c>
      <c r="AF101" s="9">
        <v>13199.0083491</v>
      </c>
      <c r="AG101" s="9">
        <v>21082.06178271</v>
      </c>
      <c r="AH101" s="9">
        <v>14431.61956067</v>
      </c>
      <c r="AI101" s="9">
        <v>11939.8070802</v>
      </c>
      <c r="AJ101" s="9">
        <v>12271.89310333</v>
      </c>
      <c r="AK101" s="9">
        <v>8683.6989941499996</v>
      </c>
      <c r="AL101" s="9">
        <v>15654.04981187</v>
      </c>
      <c r="AM101" s="9">
        <v>19624.650460249999</v>
      </c>
      <c r="AN101" s="9">
        <v>13742.652848150001</v>
      </c>
      <c r="AO101" s="9">
        <v>9140.8187707799989</v>
      </c>
      <c r="AP101" s="9">
        <v>16190.331574669999</v>
      </c>
      <c r="AQ101" s="9">
        <v>24933.918587970002</v>
      </c>
      <c r="AR101" s="9">
        <v>14869.36618449</v>
      </c>
      <c r="AS101" s="9">
        <v>18038.3310877</v>
      </c>
      <c r="AT101" s="9">
        <v>19807.293090949999</v>
      </c>
      <c r="AU101" s="9">
        <v>17987.909375859999</v>
      </c>
      <c r="AV101" s="9">
        <v>19277.807585359998</v>
      </c>
      <c r="AW101" s="9">
        <v>20687.017719949999</v>
      </c>
      <c r="AX101" s="9">
        <v>28709.156160779999</v>
      </c>
      <c r="AY101" s="9">
        <v>38066.353455589997</v>
      </c>
      <c r="AZ101" s="9">
        <v>14210.1250722</v>
      </c>
      <c r="BA101" s="9">
        <v>34034.41544972</v>
      </c>
      <c r="BB101" s="9">
        <v>20116.653388859999</v>
      </c>
      <c r="BC101" s="9">
        <v>37918.168223449997</v>
      </c>
      <c r="BD101" s="9">
        <v>19926.650791550001</v>
      </c>
      <c r="BE101" s="9">
        <v>23263.443712110002</v>
      </c>
      <c r="BF101" s="9">
        <v>25656.519536110001</v>
      </c>
      <c r="BG101" s="9">
        <v>57646.345657129998</v>
      </c>
      <c r="BH101" s="9">
        <v>27245.58435126</v>
      </c>
      <c r="BI101" s="9">
        <v>48977.96377676</v>
      </c>
      <c r="BJ101" s="9">
        <v>39450.744319580001</v>
      </c>
      <c r="BK101" s="9">
        <v>30472.299109759999</v>
      </c>
      <c r="BL101" s="9">
        <v>31354.569697800001</v>
      </c>
      <c r="BM101" s="9">
        <v>39878.25338188</v>
      </c>
      <c r="BN101" s="9">
        <v>54595.263892859992</v>
      </c>
      <c r="BO101" s="9">
        <v>51324.317778689998</v>
      </c>
      <c r="BP101" s="9">
        <v>44816.378076520014</v>
      </c>
      <c r="BQ101" s="9">
        <v>71967.918305059997</v>
      </c>
      <c r="BR101" s="9">
        <v>58732.487708330002</v>
      </c>
      <c r="BS101" s="9">
        <v>45139.861186330003</v>
      </c>
      <c r="BT101" s="9">
        <v>41002.261493979997</v>
      </c>
      <c r="BU101" s="9">
        <v>45929.473268490001</v>
      </c>
      <c r="BV101" s="9">
        <v>55592.973672690001</v>
      </c>
      <c r="BW101" s="9">
        <v>76567.285008940002</v>
      </c>
      <c r="BX101" s="9">
        <v>59044.66767042</v>
      </c>
      <c r="BY101" s="9">
        <v>48793.268011509987</v>
      </c>
      <c r="BZ101" s="9">
        <v>55118.243805919999</v>
      </c>
      <c r="CA101" s="9">
        <v>87477.708718679991</v>
      </c>
      <c r="CB101" s="9">
        <v>75202.280328070003</v>
      </c>
      <c r="CC101" s="9">
        <v>95963.545003050007</v>
      </c>
      <c r="CD101" s="9">
        <v>59127.061652490003</v>
      </c>
      <c r="CE101" s="9">
        <v>81234.653273699994</v>
      </c>
      <c r="CF101" s="9">
        <v>86232.446485020002</v>
      </c>
      <c r="CG101" s="9">
        <v>92839.38616015001</v>
      </c>
      <c r="CH101" s="9">
        <v>94935.013239160005</v>
      </c>
      <c r="CI101" s="9">
        <v>140515.74082506</v>
      </c>
      <c r="CJ101" s="9">
        <v>119992.50720191</v>
      </c>
      <c r="CK101" s="9">
        <v>115017.58534292001</v>
      </c>
      <c r="CL101" s="9">
        <v>158060.39548256999</v>
      </c>
      <c r="CM101" s="9">
        <v>110660.65944013</v>
      </c>
      <c r="CN101" s="9">
        <v>113620.07466829001</v>
      </c>
      <c r="CO101" s="9">
        <v>180805.26746055999</v>
      </c>
      <c r="CP101" s="9">
        <v>160045.76983557999</v>
      </c>
      <c r="CQ101" s="9">
        <v>132671.1066339</v>
      </c>
      <c r="CR101" s="9">
        <v>147034.09162952</v>
      </c>
      <c r="CS101" s="9">
        <v>161453.27260375</v>
      </c>
      <c r="CT101" s="9">
        <v>187984.20881049</v>
      </c>
      <c r="CU101" s="9">
        <v>193614.23782330999</v>
      </c>
      <c r="CV101" s="9">
        <v>221579.83075659999</v>
      </c>
      <c r="CW101" s="9">
        <v>170042.40014005001</v>
      </c>
      <c r="CX101" s="9">
        <v>217115.71999724</v>
      </c>
      <c r="CY101" s="9">
        <v>272117.27225655998</v>
      </c>
      <c r="CZ101" s="9">
        <v>199924.02162417999</v>
      </c>
      <c r="DA101" s="10">
        <v>250913.38663525999</v>
      </c>
      <c r="DB101" s="10">
        <f t="shared" si="3"/>
        <v>5617121.6835373295</v>
      </c>
    </row>
    <row r="102" spans="2:106" x14ac:dyDescent="0.3">
      <c r="B102" s="6">
        <v>52802</v>
      </c>
      <c r="C102" s="9" t="s">
        <v>205</v>
      </c>
      <c r="D102" s="9">
        <v>100</v>
      </c>
      <c r="E102" s="9" t="str">
        <f t="shared" si="2"/>
        <v>S</v>
      </c>
      <c r="F102" s="9">
        <v>9823.9988117400007</v>
      </c>
      <c r="G102" s="9">
        <v>2984.1961839700002</v>
      </c>
      <c r="H102" s="9">
        <v>5687.2278574299999</v>
      </c>
      <c r="I102" s="9">
        <v>6167.7672815999986</v>
      </c>
      <c r="J102" s="9">
        <v>3285.1962435400001</v>
      </c>
      <c r="K102" s="9">
        <v>3933.4728837600001</v>
      </c>
      <c r="L102" s="9">
        <v>4319.0241809499994</v>
      </c>
      <c r="M102" s="9">
        <v>6198.1383738099994</v>
      </c>
      <c r="N102" s="9">
        <v>8063.7277794500014</v>
      </c>
      <c r="O102" s="9">
        <v>6060.4828827199999</v>
      </c>
      <c r="P102" s="9">
        <v>2784.8537187900001</v>
      </c>
      <c r="Q102" s="9">
        <v>7212.7758380599998</v>
      </c>
      <c r="R102" s="9">
        <v>3627.0444399799999</v>
      </c>
      <c r="S102" s="9">
        <v>3851.0981606199998</v>
      </c>
      <c r="T102" s="9">
        <v>2092.3990637799998</v>
      </c>
      <c r="U102" s="9">
        <v>5124.6198937900008</v>
      </c>
      <c r="V102" s="9">
        <v>3154.04445012</v>
      </c>
      <c r="W102" s="9">
        <v>5645.2631235500003</v>
      </c>
      <c r="X102" s="9">
        <v>10090.749625480001</v>
      </c>
      <c r="Y102" s="9">
        <v>3344.5963324200002</v>
      </c>
      <c r="Z102" s="9">
        <v>7570.4115717599998</v>
      </c>
      <c r="AA102" s="9">
        <v>2025.3819642000001</v>
      </c>
      <c r="AB102" s="9">
        <v>864.29557091000004</v>
      </c>
      <c r="AC102" s="9">
        <v>5091.8005289499997</v>
      </c>
      <c r="AD102" s="9">
        <v>6930.1958486699996</v>
      </c>
      <c r="AE102" s="9">
        <v>6387.3105537400006</v>
      </c>
      <c r="AF102" s="9">
        <v>14480.76470553</v>
      </c>
      <c r="AG102" s="9">
        <v>2725.1221954299999</v>
      </c>
      <c r="AH102" s="9">
        <v>10804.52866747</v>
      </c>
      <c r="AI102" s="9">
        <v>1929.9453935900001</v>
      </c>
      <c r="AJ102" s="9">
        <v>6053.2051837500003</v>
      </c>
      <c r="AK102" s="9">
        <v>4110.8160533499986</v>
      </c>
      <c r="AL102" s="9">
        <v>10811.17042997</v>
      </c>
      <c r="AM102" s="9">
        <v>2443.3366000999999</v>
      </c>
      <c r="AN102" s="9">
        <v>3969.9414094700001</v>
      </c>
      <c r="AO102" s="9">
        <v>15080.902217270001</v>
      </c>
      <c r="AP102" s="9">
        <v>3889.7626214400002</v>
      </c>
      <c r="AQ102" s="9">
        <v>19275.859234930002</v>
      </c>
      <c r="AR102" s="9">
        <v>8075.4030382199999</v>
      </c>
      <c r="AS102" s="9">
        <v>5717.0382671799998</v>
      </c>
      <c r="AT102" s="9">
        <v>11099.24097311</v>
      </c>
      <c r="AU102" s="9">
        <v>21305.282196389999</v>
      </c>
      <c r="AV102" s="9">
        <v>20154.322960969999</v>
      </c>
      <c r="AW102" s="9">
        <v>10592.78497588</v>
      </c>
      <c r="AX102" s="9">
        <v>8523.3622433399996</v>
      </c>
      <c r="AY102" s="9">
        <v>7316.7785399599998</v>
      </c>
      <c r="AZ102" s="9">
        <v>8537.2911301799995</v>
      </c>
      <c r="BA102" s="9">
        <v>13727.15774977</v>
      </c>
      <c r="BB102" s="9">
        <v>12683.59197662</v>
      </c>
      <c r="BC102" s="9">
        <v>11137.73825758</v>
      </c>
      <c r="BD102" s="9">
        <v>23024.347426889999</v>
      </c>
      <c r="BE102" s="9">
        <v>9610.0087942400005</v>
      </c>
      <c r="BF102" s="9">
        <v>12877.13833616</v>
      </c>
      <c r="BG102" s="9">
        <v>9764.1095793599998</v>
      </c>
      <c r="BH102" s="9">
        <v>9472.5904332499995</v>
      </c>
      <c r="BI102" s="9">
        <v>12970.100868789999</v>
      </c>
      <c r="BJ102" s="9">
        <v>12623.339536859999</v>
      </c>
      <c r="BK102" s="9">
        <v>2105.7975158300001</v>
      </c>
      <c r="BL102" s="9">
        <v>18836.14914415</v>
      </c>
      <c r="BM102" s="9">
        <v>3849.4815665199999</v>
      </c>
      <c r="BN102" s="9">
        <v>10293.558653640001</v>
      </c>
      <c r="BO102" s="9">
        <v>2668.52533743</v>
      </c>
      <c r="BP102" s="9">
        <v>22557.634373199999</v>
      </c>
      <c r="BQ102" s="9">
        <v>11808.20729767</v>
      </c>
      <c r="BR102" s="9">
        <v>9680.61081577</v>
      </c>
      <c r="BS102" s="9">
        <v>3174.7090666499998</v>
      </c>
      <c r="BT102" s="9">
        <v>19529.691580660001</v>
      </c>
      <c r="BU102" s="9">
        <v>8151.6725060799999</v>
      </c>
      <c r="BV102" s="9">
        <v>12913.619428280001</v>
      </c>
      <c r="BW102" s="9">
        <v>14930.95443088</v>
      </c>
      <c r="BX102" s="9">
        <v>11642.27676936</v>
      </c>
      <c r="BY102" s="9">
        <v>1078.20541701</v>
      </c>
      <c r="BZ102" s="9">
        <v>6923.9377548499997</v>
      </c>
      <c r="CA102" s="9">
        <v>10217.24480362</v>
      </c>
      <c r="CB102" s="9">
        <v>22965.786287269999</v>
      </c>
      <c r="CC102" s="9">
        <v>37705.914938490001</v>
      </c>
      <c r="CD102" s="9">
        <v>7839.4900516300004</v>
      </c>
      <c r="CE102" s="9">
        <v>17202.243286860001</v>
      </c>
      <c r="CF102" s="9">
        <v>7778.1642828100003</v>
      </c>
      <c r="CG102" s="9">
        <v>26654.816706779999</v>
      </c>
      <c r="CH102" s="9">
        <v>30948.71773755</v>
      </c>
      <c r="CI102" s="9">
        <v>24303.82321884</v>
      </c>
      <c r="CJ102" s="9">
        <v>8253.71055179</v>
      </c>
      <c r="CK102" s="9">
        <v>3814.94778851</v>
      </c>
      <c r="CL102" s="9">
        <v>47461.907147639999</v>
      </c>
      <c r="CM102" s="9">
        <v>36243.139473980002</v>
      </c>
      <c r="CN102" s="9">
        <v>13870.283447760001</v>
      </c>
      <c r="CO102" s="9">
        <v>30952.73826659</v>
      </c>
      <c r="CP102" s="9">
        <v>26708.515900980001</v>
      </c>
      <c r="CQ102" s="9">
        <v>33052.96119414</v>
      </c>
      <c r="CR102" s="9">
        <v>23593.273317210002</v>
      </c>
      <c r="CS102" s="9">
        <v>32417.572083840001</v>
      </c>
      <c r="CT102" s="9">
        <v>22176.730591660002</v>
      </c>
      <c r="CU102" s="9">
        <v>14387.383960859999</v>
      </c>
      <c r="CV102" s="9">
        <v>41367.605478789999</v>
      </c>
      <c r="CW102" s="9">
        <v>29872.279990129999</v>
      </c>
      <c r="CX102" s="9">
        <v>12339.02098691</v>
      </c>
      <c r="CY102" s="9">
        <v>21752.556254859999</v>
      </c>
      <c r="CZ102" s="9">
        <v>43214.110274460007</v>
      </c>
      <c r="DA102" s="10">
        <v>30604.539088540001</v>
      </c>
      <c r="DB102" s="10">
        <f t="shared" si="3"/>
        <v>1274951.5639313201</v>
      </c>
    </row>
    <row r="103" spans="2:106" x14ac:dyDescent="0.3">
      <c r="B103" s="6">
        <v>55001</v>
      </c>
      <c r="C103" s="9" t="s">
        <v>206</v>
      </c>
      <c r="D103" s="9">
        <v>101</v>
      </c>
      <c r="E103" s="9" t="str">
        <f t="shared" si="2"/>
        <v>S</v>
      </c>
      <c r="F103" s="9">
        <v>5779.7177382</v>
      </c>
      <c r="G103" s="9">
        <v>7679.593576629999</v>
      </c>
      <c r="H103" s="9">
        <v>11836.828858499999</v>
      </c>
      <c r="I103" s="9">
        <v>2318.8679668499999</v>
      </c>
      <c r="J103" s="9">
        <v>15922.526321060001</v>
      </c>
      <c r="K103" s="9">
        <v>3278.89648089</v>
      </c>
      <c r="L103" s="9">
        <v>8344.6781859000002</v>
      </c>
      <c r="M103" s="9">
        <v>6123.7167936699998</v>
      </c>
      <c r="N103" s="9">
        <v>10251.007266029999</v>
      </c>
      <c r="O103" s="9">
        <v>9388.0094999699995</v>
      </c>
      <c r="P103" s="9">
        <v>17231.989493249999</v>
      </c>
      <c r="Q103" s="9">
        <v>1090.8594545000001</v>
      </c>
      <c r="R103" s="9">
        <v>6962.3912734100004</v>
      </c>
      <c r="S103" s="9">
        <v>6826.0923787499996</v>
      </c>
      <c r="T103" s="9">
        <v>12047.91212893</v>
      </c>
      <c r="U103" s="9">
        <v>22547.7727189</v>
      </c>
      <c r="V103" s="9">
        <v>18368.486307269999</v>
      </c>
      <c r="W103" s="9">
        <v>5521.0158302199998</v>
      </c>
      <c r="X103" s="9">
        <v>15012.36145957</v>
      </c>
      <c r="Y103" s="9">
        <v>12408.791513259999</v>
      </c>
      <c r="Z103" s="9">
        <v>9548.7768972699996</v>
      </c>
      <c r="AA103" s="9">
        <v>15859.985310460001</v>
      </c>
      <c r="AB103" s="9">
        <v>11052.29176048</v>
      </c>
      <c r="AC103" s="9">
        <v>16379.51589515</v>
      </c>
      <c r="AD103" s="9">
        <v>17940.219319579999</v>
      </c>
      <c r="AE103" s="9">
        <v>14222.14433279</v>
      </c>
      <c r="AF103" s="9">
        <v>22661.482119569999</v>
      </c>
      <c r="AG103" s="9">
        <v>15461.49843944</v>
      </c>
      <c r="AH103" s="9">
        <v>11121.610533900001</v>
      </c>
      <c r="AI103" s="9">
        <v>31146.227154370001</v>
      </c>
      <c r="AJ103" s="9">
        <v>19860.363554250001</v>
      </c>
      <c r="AK103" s="9">
        <v>22233.613578699998</v>
      </c>
      <c r="AL103" s="9">
        <v>33693.650422829996</v>
      </c>
      <c r="AM103" s="9">
        <v>18546.61325278</v>
      </c>
      <c r="AN103" s="9">
        <v>20217.591902579999</v>
      </c>
      <c r="AO103" s="9">
        <v>18988.88188003</v>
      </c>
      <c r="AP103" s="9">
        <v>28869.745438440001</v>
      </c>
      <c r="AQ103" s="9">
        <v>20120.304483560001</v>
      </c>
      <c r="AR103" s="9">
        <v>29774.829354329999</v>
      </c>
      <c r="AS103" s="9">
        <v>21857.009303570001</v>
      </c>
      <c r="AT103" s="9">
        <v>17658.902904530001</v>
      </c>
      <c r="AU103" s="9">
        <v>28851.490952370001</v>
      </c>
      <c r="AV103" s="9">
        <v>17305.85021895</v>
      </c>
      <c r="AW103" s="9">
        <v>16514.947673670002</v>
      </c>
      <c r="AX103" s="9">
        <v>20726.223376149999</v>
      </c>
      <c r="AY103" s="9">
        <v>24656.774881419999</v>
      </c>
      <c r="AZ103" s="9">
        <v>20492.81285554</v>
      </c>
      <c r="BA103" s="9">
        <v>29161.120076750001</v>
      </c>
      <c r="BB103" s="9">
        <v>25830.39704589</v>
      </c>
      <c r="BC103" s="9">
        <v>40984.084186799999</v>
      </c>
      <c r="BD103" s="9">
        <v>18094.116465970001</v>
      </c>
      <c r="BE103" s="9">
        <v>21845.694537970001</v>
      </c>
      <c r="BF103" s="9">
        <v>19049.421675869999</v>
      </c>
      <c r="BG103" s="9">
        <v>30243.347854299998</v>
      </c>
      <c r="BH103" s="9">
        <v>20790.325045900001</v>
      </c>
      <c r="BI103" s="9">
        <v>37951.391792009999</v>
      </c>
      <c r="BJ103" s="9">
        <v>28521.850115450001</v>
      </c>
      <c r="BK103" s="9">
        <v>48941.080312589998</v>
      </c>
      <c r="BL103" s="9">
        <v>28449.803814449999</v>
      </c>
      <c r="BM103" s="9">
        <v>29656.418972560001</v>
      </c>
      <c r="BN103" s="9">
        <v>39464.07208115</v>
      </c>
      <c r="BO103" s="9">
        <v>22004.111769589999</v>
      </c>
      <c r="BP103" s="9">
        <v>41369.13446655</v>
      </c>
      <c r="BQ103" s="9">
        <v>30736.171277549998</v>
      </c>
      <c r="BR103" s="9">
        <v>35908.304722890003</v>
      </c>
      <c r="BS103" s="9">
        <v>59016.143194909993</v>
      </c>
      <c r="BT103" s="9">
        <v>35849.387936829997</v>
      </c>
      <c r="BU103" s="9">
        <v>23771.779064419999</v>
      </c>
      <c r="BV103" s="9">
        <v>56830.405041940001</v>
      </c>
      <c r="BW103" s="9">
        <v>70726.066762870003</v>
      </c>
      <c r="BX103" s="9">
        <v>42832.999606160003</v>
      </c>
      <c r="BY103" s="9">
        <v>79105.544402660002</v>
      </c>
      <c r="BZ103" s="9">
        <v>38216.325320340002</v>
      </c>
      <c r="CA103" s="9">
        <v>31430.40795673</v>
      </c>
      <c r="CB103" s="9">
        <v>50288.027903119997</v>
      </c>
      <c r="CC103" s="9">
        <v>51345.084984610003</v>
      </c>
      <c r="CD103" s="9">
        <v>51824.677110150013</v>
      </c>
      <c r="CE103" s="9">
        <v>51447.718996019998</v>
      </c>
      <c r="CF103" s="9">
        <v>61426.100990229999</v>
      </c>
      <c r="CG103" s="9">
        <v>63034.229319749997</v>
      </c>
      <c r="CH103" s="9">
        <v>78599.324420599994</v>
      </c>
      <c r="CI103" s="9">
        <v>76990.868454979995</v>
      </c>
      <c r="CJ103" s="9">
        <v>117764.01910083</v>
      </c>
      <c r="CK103" s="9">
        <v>62193.743872399988</v>
      </c>
      <c r="CL103" s="9">
        <v>68822.716424910002</v>
      </c>
      <c r="CM103" s="9">
        <v>120346.46369164</v>
      </c>
      <c r="CN103" s="9">
        <v>111721.26543145</v>
      </c>
      <c r="CO103" s="9">
        <v>108074.38470089</v>
      </c>
      <c r="CP103" s="9">
        <v>95343.881341729997</v>
      </c>
      <c r="CQ103" s="9">
        <v>113762.63018925001</v>
      </c>
      <c r="CR103" s="9">
        <v>123895.61974381001</v>
      </c>
      <c r="CS103" s="9">
        <v>105322.10386729</v>
      </c>
      <c r="CT103" s="9">
        <v>122029.12503249</v>
      </c>
      <c r="CU103" s="9">
        <v>152354.21129553</v>
      </c>
      <c r="CV103" s="9">
        <v>168222.42145945999</v>
      </c>
      <c r="CW103" s="9">
        <v>142665.60986112</v>
      </c>
      <c r="CX103" s="9">
        <v>294685.33444288</v>
      </c>
      <c r="CY103" s="9">
        <v>281919.31147313002</v>
      </c>
      <c r="CZ103" s="9">
        <v>337737.28600164002</v>
      </c>
      <c r="DA103" s="10">
        <v>353919.85038418003</v>
      </c>
      <c r="DB103" s="10">
        <f t="shared" si="3"/>
        <v>5097220.7890376626</v>
      </c>
    </row>
    <row r="104" spans="2:106" x14ac:dyDescent="0.3">
      <c r="B104" s="6">
        <v>56001</v>
      </c>
      <c r="C104" s="9" t="s">
        <v>207</v>
      </c>
      <c r="D104" s="9">
        <v>102</v>
      </c>
      <c r="E104" s="9" t="str">
        <f t="shared" si="2"/>
        <v>S</v>
      </c>
      <c r="F104" s="9">
        <v>600761.86005124007</v>
      </c>
      <c r="G104" s="9">
        <v>630463.72616654006</v>
      </c>
      <c r="H104" s="9">
        <v>771205.69000862003</v>
      </c>
      <c r="I104" s="9">
        <v>703082.71049076994</v>
      </c>
      <c r="J104" s="9">
        <v>675633.71524307993</v>
      </c>
      <c r="K104" s="9">
        <v>786426.53674593009</v>
      </c>
      <c r="L104" s="9">
        <v>800759.87611356005</v>
      </c>
      <c r="M104" s="9">
        <v>830220.35764920991</v>
      </c>
      <c r="N104" s="9">
        <v>848592.05434502999</v>
      </c>
      <c r="O104" s="9">
        <v>744139.79124874005</v>
      </c>
      <c r="P104" s="9">
        <v>821556.28593120002</v>
      </c>
      <c r="Q104" s="9">
        <v>820547.61660536006</v>
      </c>
      <c r="R104" s="9">
        <v>850457.10530192009</v>
      </c>
      <c r="S104" s="9">
        <v>943862.32510755002</v>
      </c>
      <c r="T104" s="9">
        <v>966684.22642157006</v>
      </c>
      <c r="U104" s="9">
        <v>882805.70289994008</v>
      </c>
      <c r="V104" s="9">
        <v>871318.71625110996</v>
      </c>
      <c r="W104" s="9">
        <v>954057.16970989993</v>
      </c>
      <c r="X104" s="9">
        <v>859953.64581719995</v>
      </c>
      <c r="Y104" s="9">
        <v>868679.71625007002</v>
      </c>
      <c r="Z104" s="9">
        <v>924489.38003123994</v>
      </c>
      <c r="AA104" s="9">
        <v>903187.44262883998</v>
      </c>
      <c r="AB104" s="9">
        <v>959859.86467369995</v>
      </c>
      <c r="AC104" s="9">
        <v>993038.24417629</v>
      </c>
      <c r="AD104" s="9">
        <v>965416.31089526997</v>
      </c>
      <c r="AE104" s="9">
        <v>950396.26754309004</v>
      </c>
      <c r="AF104" s="9">
        <v>1033393.86065496</v>
      </c>
      <c r="AG104" s="9">
        <v>1012571.13356527</v>
      </c>
      <c r="AH104" s="9">
        <v>1031599.7567333</v>
      </c>
      <c r="AI104" s="9">
        <v>965404.85915465001</v>
      </c>
      <c r="AJ104" s="9">
        <v>948630.48323379993</v>
      </c>
      <c r="AK104" s="9">
        <v>1068585.09469804</v>
      </c>
      <c r="AL104" s="9">
        <v>1019453.0476611</v>
      </c>
      <c r="AM104" s="9">
        <v>897413.85061206995</v>
      </c>
      <c r="AN104" s="9">
        <v>1028797.5886633201</v>
      </c>
      <c r="AO104" s="9">
        <v>966823.98656107998</v>
      </c>
      <c r="AP104" s="9">
        <v>973752.60384738003</v>
      </c>
      <c r="AQ104" s="9">
        <v>847955.50242862001</v>
      </c>
      <c r="AR104" s="9">
        <v>935565.88334022998</v>
      </c>
      <c r="AS104" s="9">
        <v>939551.14008510998</v>
      </c>
      <c r="AT104" s="9">
        <v>961380.11928571993</v>
      </c>
      <c r="AU104" s="9">
        <v>1042976.74982004</v>
      </c>
      <c r="AV104" s="9">
        <v>991790.92048971006</v>
      </c>
      <c r="AW104" s="9">
        <v>1103321.5396797401</v>
      </c>
      <c r="AX104" s="9">
        <v>959228.57775255002</v>
      </c>
      <c r="AY104" s="9">
        <v>957057.37217589002</v>
      </c>
      <c r="AZ104" s="9">
        <v>1038549.64595971</v>
      </c>
      <c r="BA104" s="9">
        <v>1018534.91387195</v>
      </c>
      <c r="BB104" s="9">
        <v>1158584.3757367099</v>
      </c>
      <c r="BC104" s="9">
        <v>992589.96530339005</v>
      </c>
      <c r="BD104" s="9">
        <v>1041822.4891466</v>
      </c>
      <c r="BE104" s="9">
        <v>1009774.21339636</v>
      </c>
      <c r="BF104" s="9">
        <v>1049085.02586503</v>
      </c>
      <c r="BG104" s="9">
        <v>1021878.6513054901</v>
      </c>
      <c r="BH104" s="9">
        <v>1085247.8340515101</v>
      </c>
      <c r="BI104" s="9">
        <v>1006497.99824905</v>
      </c>
      <c r="BJ104" s="9">
        <v>1084934.0515791001</v>
      </c>
      <c r="BK104" s="9">
        <v>1044669.51314503</v>
      </c>
      <c r="BL104" s="9">
        <v>961689.00454201002</v>
      </c>
      <c r="BM104" s="9">
        <v>1021943.7243486301</v>
      </c>
      <c r="BN104" s="9">
        <v>1121620.05302104</v>
      </c>
      <c r="BO104" s="9">
        <v>1272667.69369989</v>
      </c>
      <c r="BP104" s="9">
        <v>1207930.2038573299</v>
      </c>
      <c r="BQ104" s="9">
        <v>1105346.19943136</v>
      </c>
      <c r="BR104" s="9">
        <v>1218395.98005546</v>
      </c>
      <c r="BS104" s="9">
        <v>1096978.9911865499</v>
      </c>
      <c r="BT104" s="9">
        <v>1099529.0857510199</v>
      </c>
      <c r="BU104" s="9">
        <v>1072818.6978216199</v>
      </c>
      <c r="BV104" s="9">
        <v>1080500.4998746701</v>
      </c>
      <c r="BW104" s="9">
        <v>1121904.7105948401</v>
      </c>
      <c r="BX104" s="9">
        <v>1187579.95782448</v>
      </c>
      <c r="BY104" s="9">
        <v>1118498.5297153799</v>
      </c>
      <c r="BZ104" s="9">
        <v>1148572.2204811501</v>
      </c>
      <c r="CA104" s="9">
        <v>1129997.92906998</v>
      </c>
      <c r="CB104" s="9">
        <v>1202132.4875322999</v>
      </c>
      <c r="CC104" s="9">
        <v>1133819.1711061299</v>
      </c>
      <c r="CD104" s="9">
        <v>1353700.92009725</v>
      </c>
      <c r="CE104" s="9">
        <v>1278439.15772079</v>
      </c>
      <c r="CF104" s="9">
        <v>1387109.44075078</v>
      </c>
      <c r="CG104" s="9">
        <v>1247845.3439915101</v>
      </c>
      <c r="CH104" s="9">
        <v>1238479.68810304</v>
      </c>
      <c r="CI104" s="9">
        <v>1215742.84681277</v>
      </c>
      <c r="CJ104" s="9">
        <v>1385633.85608928</v>
      </c>
      <c r="CK104" s="9">
        <v>1209238.36157897</v>
      </c>
      <c r="CL104" s="9">
        <v>1271615.79542907</v>
      </c>
      <c r="CM104" s="9">
        <v>1353752.1113869001</v>
      </c>
      <c r="CN104" s="9">
        <v>1179447.3775611301</v>
      </c>
      <c r="CO104" s="9">
        <v>1307780.5910090299</v>
      </c>
      <c r="CP104" s="9">
        <v>1396989.5384064601</v>
      </c>
      <c r="CQ104" s="9">
        <v>1367242.4598958001</v>
      </c>
      <c r="CR104" s="9">
        <v>1493891.95107</v>
      </c>
      <c r="CS104" s="9">
        <v>1631924.7990365</v>
      </c>
      <c r="CT104" s="9">
        <v>1568543.9583552899</v>
      </c>
      <c r="CU104" s="9">
        <v>1491843.62734907</v>
      </c>
      <c r="CV104" s="9">
        <v>1614271.4576393501</v>
      </c>
      <c r="CW104" s="9">
        <v>1596907.9597458499</v>
      </c>
      <c r="CX104" s="9">
        <v>1903196.5350223801</v>
      </c>
      <c r="CY104" s="9">
        <v>2133339.0445604902</v>
      </c>
      <c r="CZ104" s="9">
        <v>1947114.4351774401</v>
      </c>
      <c r="DA104" s="10">
        <v>2221953.8855356802</v>
      </c>
      <c r="DB104" s="10">
        <f t="shared" si="3"/>
        <v>110262949.36859816</v>
      </c>
    </row>
    <row r="105" spans="2:106" x14ac:dyDescent="0.3">
      <c r="B105" s="6">
        <v>58001</v>
      </c>
      <c r="C105" s="9" t="s">
        <v>208</v>
      </c>
      <c r="D105" s="9">
        <v>103</v>
      </c>
      <c r="E105" s="9" t="str">
        <f t="shared" si="2"/>
        <v>S</v>
      </c>
      <c r="F105" s="9">
        <v>73321.304444790003</v>
      </c>
      <c r="G105" s="9">
        <v>66984.467402940005</v>
      </c>
      <c r="H105" s="9">
        <v>85811.729452389991</v>
      </c>
      <c r="I105" s="9">
        <v>110757.87523088</v>
      </c>
      <c r="J105" s="9">
        <v>82177.798740019993</v>
      </c>
      <c r="K105" s="9">
        <v>75557.274632269997</v>
      </c>
      <c r="L105" s="9">
        <v>95338.206284950007</v>
      </c>
      <c r="M105" s="9">
        <v>118435.50274946001</v>
      </c>
      <c r="N105" s="9">
        <v>100654.1055161</v>
      </c>
      <c r="O105" s="9">
        <v>88504.617767500007</v>
      </c>
      <c r="P105" s="9">
        <v>107417.81851529999</v>
      </c>
      <c r="Q105" s="9">
        <v>100551.11254714</v>
      </c>
      <c r="R105" s="9">
        <v>104918.25232511001</v>
      </c>
      <c r="S105" s="9">
        <v>110927.48552495999</v>
      </c>
      <c r="T105" s="9">
        <v>115644.58797896</v>
      </c>
      <c r="U105" s="9">
        <v>140541.74965769</v>
      </c>
      <c r="V105" s="9">
        <v>136848.10337684001</v>
      </c>
      <c r="W105" s="9">
        <v>121602.94970306</v>
      </c>
      <c r="X105" s="9">
        <v>117059.53092259</v>
      </c>
      <c r="Y105" s="9">
        <v>114581.77677325001</v>
      </c>
      <c r="Z105" s="9">
        <v>119981.29891896</v>
      </c>
      <c r="AA105" s="9">
        <v>97076.281190320005</v>
      </c>
      <c r="AB105" s="9">
        <v>115758.67856125</v>
      </c>
      <c r="AC105" s="9">
        <v>115992.68668725</v>
      </c>
      <c r="AD105" s="9">
        <v>117562.28584202001</v>
      </c>
      <c r="AE105" s="9">
        <v>136677.86422814999</v>
      </c>
      <c r="AF105" s="9">
        <v>134464.95517572001</v>
      </c>
      <c r="AG105" s="9">
        <v>153268.13356654</v>
      </c>
      <c r="AH105" s="9">
        <v>145514.90853515</v>
      </c>
      <c r="AI105" s="9">
        <v>153936.54488706999</v>
      </c>
      <c r="AJ105" s="9">
        <v>126598.77519153</v>
      </c>
      <c r="AK105" s="9">
        <v>148555.57801590001</v>
      </c>
      <c r="AL105" s="9">
        <v>128300.03389584</v>
      </c>
      <c r="AM105" s="9">
        <v>159029.72404175001</v>
      </c>
      <c r="AN105" s="9">
        <v>149986.3906208</v>
      </c>
      <c r="AO105" s="9">
        <v>148758.52955087999</v>
      </c>
      <c r="AP105" s="9">
        <v>145055.25125927001</v>
      </c>
      <c r="AQ105" s="9">
        <v>144076.5510217</v>
      </c>
      <c r="AR105" s="9">
        <v>131634.3114527</v>
      </c>
      <c r="AS105" s="9">
        <v>141495.55559656001</v>
      </c>
      <c r="AT105" s="9">
        <v>134531.35536764999</v>
      </c>
      <c r="AU105" s="9">
        <v>162368.96891888999</v>
      </c>
      <c r="AV105" s="9">
        <v>157643.23911314999</v>
      </c>
      <c r="AW105" s="9">
        <v>161978.17550851</v>
      </c>
      <c r="AX105" s="9">
        <v>146536.13542484</v>
      </c>
      <c r="AY105" s="9">
        <v>157048.99296012</v>
      </c>
      <c r="AZ105" s="9">
        <v>142558.06765444999</v>
      </c>
      <c r="BA105" s="9">
        <v>160734.11765055999</v>
      </c>
      <c r="BB105" s="9">
        <v>177994.33135256</v>
      </c>
      <c r="BC105" s="9">
        <v>163881.81212946001</v>
      </c>
      <c r="BD105" s="9">
        <v>150786.32751671001</v>
      </c>
      <c r="BE105" s="9">
        <v>155824.66599926</v>
      </c>
      <c r="BF105" s="9">
        <v>169170.00354271001</v>
      </c>
      <c r="BG105" s="9">
        <v>165247.64400679001</v>
      </c>
      <c r="BH105" s="9">
        <v>174123.49067587001</v>
      </c>
      <c r="BI105" s="9">
        <v>179565.87380668</v>
      </c>
      <c r="BJ105" s="9">
        <v>173127.32878061</v>
      </c>
      <c r="BK105" s="9">
        <v>180118.79759199999</v>
      </c>
      <c r="BL105" s="9">
        <v>199178.30191615</v>
      </c>
      <c r="BM105" s="9">
        <v>170176.44387329</v>
      </c>
      <c r="BN105" s="9">
        <v>162973.48191085001</v>
      </c>
      <c r="BO105" s="9">
        <v>183341.26874666999</v>
      </c>
      <c r="BP105" s="9">
        <v>161027.99108956999</v>
      </c>
      <c r="BQ105" s="9">
        <v>213452.55684770001</v>
      </c>
      <c r="BR105" s="9">
        <v>181184.24014472001</v>
      </c>
      <c r="BS105" s="9">
        <v>206281.82402992001</v>
      </c>
      <c r="BT105" s="9">
        <v>201367.13862405001</v>
      </c>
      <c r="BU105" s="9">
        <v>240490.36110429</v>
      </c>
      <c r="BV105" s="9">
        <v>203192.76703634</v>
      </c>
      <c r="BW105" s="9">
        <v>183814.72851024999</v>
      </c>
      <c r="BX105" s="9">
        <v>195682.45488668</v>
      </c>
      <c r="BY105" s="9">
        <v>165271.90451366</v>
      </c>
      <c r="BZ105" s="9">
        <v>217822.09983654</v>
      </c>
      <c r="CA105" s="9">
        <v>219932.75921444999</v>
      </c>
      <c r="CB105" s="9">
        <v>258446.81001265001</v>
      </c>
      <c r="CC105" s="9">
        <v>233946.25321351</v>
      </c>
      <c r="CD105" s="9">
        <v>216344.25820303001</v>
      </c>
      <c r="CE105" s="9">
        <v>237965.68221170001</v>
      </c>
      <c r="CF105" s="9">
        <v>256090.24636789999</v>
      </c>
      <c r="CG105" s="9">
        <v>250944.16710064001</v>
      </c>
      <c r="CH105" s="9">
        <v>243172.28980577999</v>
      </c>
      <c r="CI105" s="9">
        <v>284981.93209829001</v>
      </c>
      <c r="CJ105" s="9">
        <v>257180.28431448</v>
      </c>
      <c r="CK105" s="9">
        <v>251048.61993509001</v>
      </c>
      <c r="CL105" s="9">
        <v>312424.70546987001</v>
      </c>
      <c r="CM105" s="9">
        <v>252698.04924009999</v>
      </c>
      <c r="CN105" s="9">
        <v>277316.31151234999</v>
      </c>
      <c r="CO105" s="9">
        <v>297537.28967163002</v>
      </c>
      <c r="CP105" s="9">
        <v>276821.01109480002</v>
      </c>
      <c r="CQ105" s="9">
        <v>342878.17797034001</v>
      </c>
      <c r="CR105" s="9">
        <v>334228.98407142999</v>
      </c>
      <c r="CS105" s="9">
        <v>317827.25301773997</v>
      </c>
      <c r="CT105" s="9">
        <v>372726.79381751001</v>
      </c>
      <c r="CU105" s="9">
        <v>381612.77039230999</v>
      </c>
      <c r="CV105" s="9">
        <v>397176.32224513002</v>
      </c>
      <c r="CW105" s="9">
        <v>408213.48927537003</v>
      </c>
      <c r="CX105" s="9">
        <v>413634.91484844999</v>
      </c>
      <c r="CY105" s="9">
        <v>422432.35861815</v>
      </c>
      <c r="CZ105" s="9">
        <v>490571.84183058998</v>
      </c>
      <c r="DA105" s="10">
        <v>504739.11038239999</v>
      </c>
      <c r="DB105" s="10">
        <f t="shared" si="3"/>
        <v>19092750.16479275</v>
      </c>
    </row>
    <row r="106" spans="2:106" x14ac:dyDescent="0.3">
      <c r="B106" s="6">
        <v>59801</v>
      </c>
      <c r="C106" s="9" t="s">
        <v>209</v>
      </c>
      <c r="D106" s="9">
        <v>104</v>
      </c>
      <c r="E106" s="9" t="str">
        <f t="shared" si="2"/>
        <v>S</v>
      </c>
      <c r="F106" s="9">
        <v>25568.387638</v>
      </c>
      <c r="G106" s="9">
        <v>42039.800094140002</v>
      </c>
      <c r="H106" s="9">
        <v>34793.95259185</v>
      </c>
      <c r="I106" s="9">
        <v>36850.40774414</v>
      </c>
      <c r="J106" s="9">
        <v>51855.509436890003</v>
      </c>
      <c r="K106" s="9">
        <v>65237.467680380003</v>
      </c>
      <c r="L106" s="9">
        <v>43767.73340623</v>
      </c>
      <c r="M106" s="9">
        <v>40308.548210920002</v>
      </c>
      <c r="N106" s="9">
        <v>65159.933244350002</v>
      </c>
      <c r="O106" s="9">
        <v>58555.335522289999</v>
      </c>
      <c r="P106" s="9">
        <v>64424.472882589987</v>
      </c>
      <c r="Q106" s="9">
        <v>65663.549903520005</v>
      </c>
      <c r="R106" s="9">
        <v>55066.724431889998</v>
      </c>
      <c r="S106" s="9">
        <v>72335.277188720007</v>
      </c>
      <c r="T106" s="9">
        <v>70363.008463680002</v>
      </c>
      <c r="U106" s="9">
        <v>82641.044818540002</v>
      </c>
      <c r="V106" s="9">
        <v>61204.548146460002</v>
      </c>
      <c r="W106" s="9">
        <v>68566.228277789996</v>
      </c>
      <c r="X106" s="9">
        <v>61712.117371679997</v>
      </c>
      <c r="Y106" s="9">
        <v>57773.428792400002</v>
      </c>
      <c r="Z106" s="9">
        <v>58267.061339690001</v>
      </c>
      <c r="AA106" s="9">
        <v>80033.868322170005</v>
      </c>
      <c r="AB106" s="9">
        <v>81812.275231650012</v>
      </c>
      <c r="AC106" s="9">
        <v>62646.348373389999</v>
      </c>
      <c r="AD106" s="9">
        <v>63824.448887990002</v>
      </c>
      <c r="AE106" s="9">
        <v>78595.938876779997</v>
      </c>
      <c r="AF106" s="9">
        <v>60790.850273260003</v>
      </c>
      <c r="AG106" s="9">
        <v>83752.786687029991</v>
      </c>
      <c r="AH106" s="9">
        <v>73494.94364754</v>
      </c>
      <c r="AI106" s="9">
        <v>83836.36407851</v>
      </c>
      <c r="AJ106" s="9">
        <v>62775.667625529997</v>
      </c>
      <c r="AK106" s="9">
        <v>88898.441249530006</v>
      </c>
      <c r="AL106" s="9">
        <v>84312.203465040002</v>
      </c>
      <c r="AM106" s="9">
        <v>89327.099184870007</v>
      </c>
      <c r="AN106" s="9">
        <v>81036.392180030001</v>
      </c>
      <c r="AO106" s="9">
        <v>64259.491234909998</v>
      </c>
      <c r="AP106" s="9">
        <v>71645.314681229996</v>
      </c>
      <c r="AQ106" s="9">
        <v>63895.288140639997</v>
      </c>
      <c r="AR106" s="9">
        <v>81381.219883109996</v>
      </c>
      <c r="AS106" s="9">
        <v>69620.48194895999</v>
      </c>
      <c r="AT106" s="9">
        <v>83682.720663179993</v>
      </c>
      <c r="AU106" s="9">
        <v>76016.547674429996</v>
      </c>
      <c r="AV106" s="9">
        <v>78913.97769575</v>
      </c>
      <c r="AW106" s="9">
        <v>90207.668347610001</v>
      </c>
      <c r="AX106" s="9">
        <v>56353.002313359997</v>
      </c>
      <c r="AY106" s="9">
        <v>109723.02164345</v>
      </c>
      <c r="AZ106" s="9">
        <v>94844.202121059992</v>
      </c>
      <c r="BA106" s="9">
        <v>90431.624076459993</v>
      </c>
      <c r="BB106" s="9">
        <v>79905.179170259988</v>
      </c>
      <c r="BC106" s="9">
        <v>94117.612381300001</v>
      </c>
      <c r="BD106" s="9">
        <v>80067.030672879991</v>
      </c>
      <c r="BE106" s="9">
        <v>74334.359450849995</v>
      </c>
      <c r="BF106" s="9">
        <v>88050.527184949999</v>
      </c>
      <c r="BG106" s="9">
        <v>69435.239177199997</v>
      </c>
      <c r="BH106" s="9">
        <v>98732.295296990007</v>
      </c>
      <c r="BI106" s="9">
        <v>80304.327092150008</v>
      </c>
      <c r="BJ106" s="9">
        <v>87447.860788799997</v>
      </c>
      <c r="BK106" s="9">
        <v>105523.38002035</v>
      </c>
      <c r="BL106" s="9">
        <v>84383.333260479994</v>
      </c>
      <c r="BM106" s="9">
        <v>61629.291893020003</v>
      </c>
      <c r="BN106" s="9">
        <v>87311.272747829993</v>
      </c>
      <c r="BO106" s="9">
        <v>105683.12061127</v>
      </c>
      <c r="BP106" s="9">
        <v>54061.210586300003</v>
      </c>
      <c r="BQ106" s="9">
        <v>94180.699544989999</v>
      </c>
      <c r="BR106" s="9">
        <v>90887.242074919996</v>
      </c>
      <c r="BS106" s="9">
        <v>92294.271393989999</v>
      </c>
      <c r="BT106" s="9">
        <v>110011.60101327</v>
      </c>
      <c r="BU106" s="9">
        <v>100792.67987199</v>
      </c>
      <c r="BV106" s="9">
        <v>111018.55367689001</v>
      </c>
      <c r="BW106" s="9">
        <v>112906.93730812</v>
      </c>
      <c r="BX106" s="9">
        <v>100288.82933964</v>
      </c>
      <c r="BY106" s="9">
        <v>135951.53130008999</v>
      </c>
      <c r="BZ106" s="9">
        <v>88318.551245039998</v>
      </c>
      <c r="CA106" s="9">
        <v>141196.34509980999</v>
      </c>
      <c r="CB106" s="9">
        <v>113013.94582618</v>
      </c>
      <c r="CC106" s="9">
        <v>140045.15963194001</v>
      </c>
      <c r="CD106" s="9">
        <v>128942.49648263</v>
      </c>
      <c r="CE106" s="9">
        <v>116443.79052162</v>
      </c>
      <c r="CF106" s="9">
        <v>106252.95106089</v>
      </c>
      <c r="CG106" s="9">
        <v>135469.04645405</v>
      </c>
      <c r="CH106" s="9">
        <v>149893.67110057999</v>
      </c>
      <c r="CI106" s="9">
        <v>128126.53944711</v>
      </c>
      <c r="CJ106" s="9">
        <v>111911.59247951</v>
      </c>
      <c r="CK106" s="9">
        <v>133120.12967498001</v>
      </c>
      <c r="CL106" s="9">
        <v>154796.29859172</v>
      </c>
      <c r="CM106" s="9">
        <v>143104.90798774001</v>
      </c>
      <c r="CN106" s="9">
        <v>139897.16459423999</v>
      </c>
      <c r="CO106" s="9">
        <v>129819.66237105</v>
      </c>
      <c r="CP106" s="9">
        <v>184779.06900787001</v>
      </c>
      <c r="CQ106" s="9">
        <v>174232.98674642001</v>
      </c>
      <c r="CR106" s="9">
        <v>144840.30332779</v>
      </c>
      <c r="CS106" s="9">
        <v>157039.15066263999</v>
      </c>
      <c r="CT106" s="9">
        <v>174363.06935404</v>
      </c>
      <c r="CU106" s="9">
        <v>144966.47243823</v>
      </c>
      <c r="CV106" s="9">
        <v>178349.90408467001</v>
      </c>
      <c r="CW106" s="9">
        <v>171477.34007476</v>
      </c>
      <c r="CX106" s="9">
        <v>218730.94833903</v>
      </c>
      <c r="CY106" s="9">
        <v>216847.31579451999</v>
      </c>
      <c r="CZ106" s="9">
        <v>205653.32135381</v>
      </c>
      <c r="DA106" s="10">
        <v>205450.75689304</v>
      </c>
      <c r="DB106" s="10">
        <f t="shared" si="3"/>
        <v>9724668.0021980628</v>
      </c>
    </row>
    <row r="107" spans="2:106" x14ac:dyDescent="0.3">
      <c r="B107" s="6">
        <v>61001</v>
      </c>
      <c r="C107" s="9" t="s">
        <v>210</v>
      </c>
      <c r="D107" s="9">
        <v>105</v>
      </c>
      <c r="E107" s="9" t="str">
        <f t="shared" si="2"/>
        <v>S</v>
      </c>
      <c r="F107" s="9">
        <v>307426.47722490999</v>
      </c>
      <c r="G107" s="9">
        <v>325150.37002643</v>
      </c>
      <c r="H107" s="9">
        <v>341174.62015514</v>
      </c>
      <c r="I107" s="9">
        <v>321717.36330318003</v>
      </c>
      <c r="J107" s="9">
        <v>411195.92456076998</v>
      </c>
      <c r="K107" s="9">
        <v>433732.14972742001</v>
      </c>
      <c r="L107" s="9">
        <v>458097.95831490989</v>
      </c>
      <c r="M107" s="9">
        <v>512986.88698850002</v>
      </c>
      <c r="N107" s="9">
        <v>485089.08805124002</v>
      </c>
      <c r="O107" s="9">
        <v>498443.37496148999</v>
      </c>
      <c r="P107" s="9">
        <v>472598.09905235999</v>
      </c>
      <c r="Q107" s="9">
        <v>516868.46884662012</v>
      </c>
      <c r="R107" s="9">
        <v>539783.71799783001</v>
      </c>
      <c r="S107" s="9">
        <v>586317.89172873995</v>
      </c>
      <c r="T107" s="9">
        <v>537073.99969706999</v>
      </c>
      <c r="U107" s="9">
        <v>594107.42668518005</v>
      </c>
      <c r="V107" s="9">
        <v>561977.83984744002</v>
      </c>
      <c r="W107" s="9">
        <v>610970.28979437007</v>
      </c>
      <c r="X107" s="9">
        <v>556933.66811464005</v>
      </c>
      <c r="Y107" s="9">
        <v>635762.98435664002</v>
      </c>
      <c r="Z107" s="9">
        <v>620133.42501712998</v>
      </c>
      <c r="AA107" s="9">
        <v>611541.91543041996</v>
      </c>
      <c r="AB107" s="9">
        <v>624146.68094726</v>
      </c>
      <c r="AC107" s="9">
        <v>681216.55026805005</v>
      </c>
      <c r="AD107" s="9">
        <v>658194.23384590005</v>
      </c>
      <c r="AE107" s="9">
        <v>666854.31240847998</v>
      </c>
      <c r="AF107" s="9">
        <v>676422.28837624006</v>
      </c>
      <c r="AG107" s="9">
        <v>701740.44515059004</v>
      </c>
      <c r="AH107" s="9">
        <v>757033.18724504998</v>
      </c>
      <c r="AI107" s="9">
        <v>657751.15144092008</v>
      </c>
      <c r="AJ107" s="9">
        <v>765614.35443594004</v>
      </c>
      <c r="AK107" s="9">
        <v>756370.16484681005</v>
      </c>
      <c r="AL107" s="9">
        <v>708782.99728598003</v>
      </c>
      <c r="AM107" s="9">
        <v>654573.32385964994</v>
      </c>
      <c r="AN107" s="9">
        <v>729705.92571661004</v>
      </c>
      <c r="AO107" s="9">
        <v>792465.73395548994</v>
      </c>
      <c r="AP107" s="9">
        <v>728523.25242367003</v>
      </c>
      <c r="AQ107" s="9">
        <v>675455.37113027996</v>
      </c>
      <c r="AR107" s="9">
        <v>755175.73133132001</v>
      </c>
      <c r="AS107" s="9">
        <v>719936.85644387</v>
      </c>
      <c r="AT107" s="9">
        <v>783123.50903494004</v>
      </c>
      <c r="AU107" s="9">
        <v>717758.42585469992</v>
      </c>
      <c r="AV107" s="9">
        <v>806710.98019141005</v>
      </c>
      <c r="AW107" s="9">
        <v>810362.79747578001</v>
      </c>
      <c r="AX107" s="9">
        <v>735312.66378785996</v>
      </c>
      <c r="AY107" s="9">
        <v>833369.31455909996</v>
      </c>
      <c r="AZ107" s="9">
        <v>775463.80470688001</v>
      </c>
      <c r="BA107" s="9">
        <v>821220.00443423004</v>
      </c>
      <c r="BB107" s="9">
        <v>840926.77710314002</v>
      </c>
      <c r="BC107" s="9">
        <v>782902.53376787005</v>
      </c>
      <c r="BD107" s="9">
        <v>839639.45180730999</v>
      </c>
      <c r="BE107" s="9">
        <v>802541.84539309004</v>
      </c>
      <c r="BF107" s="9">
        <v>840332.00509390002</v>
      </c>
      <c r="BG107" s="9">
        <v>814350.99136641005</v>
      </c>
      <c r="BH107" s="9">
        <v>849466.89104919997</v>
      </c>
      <c r="BI107" s="9">
        <v>853799.62508810009</v>
      </c>
      <c r="BJ107" s="9">
        <v>898331.78756643995</v>
      </c>
      <c r="BK107" s="9">
        <v>943267.95305146999</v>
      </c>
      <c r="BL107" s="9">
        <v>911437.33990571997</v>
      </c>
      <c r="BM107" s="9">
        <v>820608.27531691</v>
      </c>
      <c r="BN107" s="9">
        <v>962529.26113988995</v>
      </c>
      <c r="BO107" s="9">
        <v>989702.78171105008</v>
      </c>
      <c r="BP107" s="9">
        <v>947487.37590725999</v>
      </c>
      <c r="BQ107" s="9">
        <v>891063.3970947999</v>
      </c>
      <c r="BR107" s="9">
        <v>965839.13287623995</v>
      </c>
      <c r="BS107" s="9">
        <v>939830.14230872004</v>
      </c>
      <c r="BT107" s="9">
        <v>906144.60510119004</v>
      </c>
      <c r="BU107" s="9">
        <v>920332.67471665004</v>
      </c>
      <c r="BV107" s="9">
        <v>924345.42174912</v>
      </c>
      <c r="BW107" s="9">
        <v>898565.04072477994</v>
      </c>
      <c r="BX107" s="9">
        <v>960424.21580019</v>
      </c>
      <c r="BY107" s="9">
        <v>946729.02330844</v>
      </c>
      <c r="BZ107" s="9">
        <v>954384.25060199993</v>
      </c>
      <c r="CA107" s="9">
        <v>899175.14954260993</v>
      </c>
      <c r="CB107" s="9">
        <v>1020350.7772442501</v>
      </c>
      <c r="CC107" s="9">
        <v>1011719.56952833</v>
      </c>
      <c r="CD107" s="9">
        <v>1061605.0633067801</v>
      </c>
      <c r="CE107" s="9">
        <v>1192624.8590093099</v>
      </c>
      <c r="CF107" s="9">
        <v>1095484.5597435599</v>
      </c>
      <c r="CG107" s="9">
        <v>1077909.25958891</v>
      </c>
      <c r="CH107" s="9">
        <v>1076395.95303813</v>
      </c>
      <c r="CI107" s="9">
        <v>1052914.4891892001</v>
      </c>
      <c r="CJ107" s="9">
        <v>1204446.8614237399</v>
      </c>
      <c r="CK107" s="9">
        <v>1019385.9376667599</v>
      </c>
      <c r="CL107" s="9">
        <v>1085492.18074914</v>
      </c>
      <c r="CM107" s="9">
        <v>1113668.3752856799</v>
      </c>
      <c r="CN107" s="9">
        <v>1120786.77371294</v>
      </c>
      <c r="CO107" s="9">
        <v>1189224.1048089101</v>
      </c>
      <c r="CP107" s="9">
        <v>1092711.2688505701</v>
      </c>
      <c r="CQ107" s="9">
        <v>1207139.4098863299</v>
      </c>
      <c r="CR107" s="9">
        <v>1249663.60813192</v>
      </c>
      <c r="CS107" s="9">
        <v>1258856.3820114599</v>
      </c>
      <c r="CT107" s="9">
        <v>1282497.1145516101</v>
      </c>
      <c r="CU107" s="9">
        <v>1210244.9355944199</v>
      </c>
      <c r="CV107" s="9">
        <v>1317385.93506196</v>
      </c>
      <c r="CW107" s="9">
        <v>1242018.4598607901</v>
      </c>
      <c r="CX107" s="9">
        <v>1500007.92423553</v>
      </c>
      <c r="CY107" s="9">
        <v>1397200.51585944</v>
      </c>
      <c r="CZ107" s="9">
        <v>1461500.6133234501</v>
      </c>
      <c r="DA107" s="10">
        <v>1419730.6513489</v>
      </c>
      <c r="DB107" s="10">
        <f t="shared" si="3"/>
        <v>84197491.533143923</v>
      </c>
    </row>
    <row r="108" spans="2:106" x14ac:dyDescent="0.3">
      <c r="B108" s="6">
        <v>62801</v>
      </c>
      <c r="C108" s="9" t="s">
        <v>211</v>
      </c>
      <c r="D108" s="9">
        <v>106</v>
      </c>
      <c r="E108" s="9" t="str">
        <f t="shared" si="2"/>
        <v>S</v>
      </c>
      <c r="F108" s="9"/>
      <c r="G108" s="9">
        <v>263.68459545000002</v>
      </c>
      <c r="H108" s="9">
        <v>1160.0075534699999</v>
      </c>
      <c r="I108" s="9">
        <v>3165.2397599199999</v>
      </c>
      <c r="J108" s="9">
        <v>714.74062380999999</v>
      </c>
      <c r="K108" s="9">
        <v>4023.9652506299999</v>
      </c>
      <c r="L108" s="9">
        <v>2257.7000770499999</v>
      </c>
      <c r="M108" s="9">
        <v>538.73061418999998</v>
      </c>
      <c r="N108" s="9">
        <v>3590.3592278000001</v>
      </c>
      <c r="O108" s="9">
        <v>3489.9297128100002</v>
      </c>
      <c r="P108" s="9"/>
      <c r="Q108" s="9">
        <v>811.43484042</v>
      </c>
      <c r="R108" s="9"/>
      <c r="S108" s="9">
        <v>5995.5063432899997</v>
      </c>
      <c r="T108" s="9">
        <v>5980.7911026499996</v>
      </c>
      <c r="U108" s="9">
        <v>13555.12352427</v>
      </c>
      <c r="V108" s="9">
        <v>3101.21022971</v>
      </c>
      <c r="W108" s="9">
        <v>4878.4277187600001</v>
      </c>
      <c r="X108" s="9">
        <v>852.21770491999996</v>
      </c>
      <c r="Y108" s="9">
        <v>4451.3034184600001</v>
      </c>
      <c r="Z108" s="9">
        <v>5970.1232987900003</v>
      </c>
      <c r="AA108" s="9">
        <v>1182.22647968</v>
      </c>
      <c r="AB108" s="9">
        <v>3794.0800370799998</v>
      </c>
      <c r="AC108" s="9">
        <v>3425.86987937</v>
      </c>
      <c r="AD108" s="9">
        <v>1056.7359360999999</v>
      </c>
      <c r="AE108" s="9">
        <v>2890.2431424900001</v>
      </c>
      <c r="AF108" s="9">
        <v>5946.8269033699999</v>
      </c>
      <c r="AG108" s="9">
        <v>3469.15744111</v>
      </c>
      <c r="AH108" s="9">
        <v>720.72919578000005</v>
      </c>
      <c r="AI108" s="9">
        <v>1644.8597463200001</v>
      </c>
      <c r="AJ108" s="9">
        <v>1690.4299415999999</v>
      </c>
      <c r="AK108" s="9">
        <v>2745.55889974</v>
      </c>
      <c r="AL108" s="9">
        <v>622.76955119000002</v>
      </c>
      <c r="AM108" s="9">
        <v>3441.7644538999998</v>
      </c>
      <c r="AN108" s="9">
        <v>3485.9754151100001</v>
      </c>
      <c r="AO108" s="9">
        <v>2450.5114650199998</v>
      </c>
      <c r="AP108" s="9">
        <v>10502.957484680001</v>
      </c>
      <c r="AQ108" s="9">
        <v>5602.4543714699994</v>
      </c>
      <c r="AR108" s="9">
        <v>4156.8610237499997</v>
      </c>
      <c r="AS108" s="9">
        <v>8248.2780836000002</v>
      </c>
      <c r="AT108" s="9">
        <v>1393.8899306799999</v>
      </c>
      <c r="AU108" s="9">
        <v>4639.3111545000002</v>
      </c>
      <c r="AV108" s="9">
        <v>3590.5165087400001</v>
      </c>
      <c r="AW108" s="9">
        <v>4947.1988860800002</v>
      </c>
      <c r="AX108" s="9">
        <v>20581.922613660001</v>
      </c>
      <c r="AY108" s="9">
        <v>315.41835165999998</v>
      </c>
      <c r="AZ108" s="9">
        <v>9510.6130195100013</v>
      </c>
      <c r="BA108" s="9">
        <v>5875.8963835499999</v>
      </c>
      <c r="BB108" s="9">
        <v>9675.8570374500014</v>
      </c>
      <c r="BC108" s="9">
        <v>8503.8641811800007</v>
      </c>
      <c r="BD108" s="9">
        <v>17162.454708159999</v>
      </c>
      <c r="BE108" s="9">
        <v>8773.3420874799995</v>
      </c>
      <c r="BF108" s="9">
        <v>10044.07835274</v>
      </c>
      <c r="BG108" s="9">
        <v>4868.9963813899994</v>
      </c>
      <c r="BH108" s="9">
        <v>20305.43630429</v>
      </c>
      <c r="BI108" s="9">
        <v>15299.53710589</v>
      </c>
      <c r="BJ108" s="9">
        <v>11858.623276349999</v>
      </c>
      <c r="BK108" s="9">
        <v>5057.9847538800004</v>
      </c>
      <c r="BL108" s="9">
        <v>4755.2498514500003</v>
      </c>
      <c r="BM108" s="9">
        <v>13855.320302489999</v>
      </c>
      <c r="BN108" s="9">
        <v>9994.4145950699985</v>
      </c>
      <c r="BO108" s="9">
        <v>708.40636691999998</v>
      </c>
      <c r="BP108" s="9">
        <v>1231.28075661</v>
      </c>
      <c r="BQ108" s="9">
        <v>7738.9152006399991</v>
      </c>
      <c r="BR108" s="9">
        <v>6202.4141663800001</v>
      </c>
      <c r="BS108" s="9">
        <v>10369.77374445</v>
      </c>
      <c r="BT108" s="9">
        <v>4998.9694810700003</v>
      </c>
      <c r="BU108" s="9">
        <v>1914.1445881</v>
      </c>
      <c r="BV108" s="9">
        <v>10370.720874709999</v>
      </c>
      <c r="BW108" s="9">
        <v>4435.8651073999999</v>
      </c>
      <c r="BX108" s="9">
        <v>1699.94595209</v>
      </c>
      <c r="BY108" s="9">
        <v>14588.12657783</v>
      </c>
      <c r="BZ108" s="9">
        <v>1748.60332907</v>
      </c>
      <c r="CA108" s="9">
        <v>3779.8524876199999</v>
      </c>
      <c r="CB108" s="9">
        <v>6896.5558349800003</v>
      </c>
      <c r="CC108" s="9">
        <v>256.42104117000002</v>
      </c>
      <c r="CD108" s="9">
        <v>11874.823881230001</v>
      </c>
      <c r="CE108" s="9">
        <v>19201.41006066</v>
      </c>
      <c r="CF108" s="9">
        <v>11064.69346249</v>
      </c>
      <c r="CG108" s="9">
        <v>1452.6298558599999</v>
      </c>
      <c r="CH108" s="9">
        <v>3904.9336342400002</v>
      </c>
      <c r="CI108" s="9">
        <v>1476.2193188000001</v>
      </c>
      <c r="CJ108" s="9">
        <v>9819.6059671700004</v>
      </c>
      <c r="CK108" s="9">
        <v>1227.6910057099999</v>
      </c>
      <c r="CL108" s="9">
        <v>7742.9447092699993</v>
      </c>
      <c r="CM108" s="9">
        <v>3776.5117365699998</v>
      </c>
      <c r="CN108" s="9">
        <v>30793.971282819999</v>
      </c>
      <c r="CO108" s="9">
        <v>8939.0671854100001</v>
      </c>
      <c r="CP108" s="9">
        <v>5507.5559228200009</v>
      </c>
      <c r="CQ108" s="9">
        <v>7135.5117013300014</v>
      </c>
      <c r="CR108" s="9">
        <v>2142.1974149799998</v>
      </c>
      <c r="CS108" s="9">
        <v>5039.1107303099998</v>
      </c>
      <c r="CT108" s="9">
        <v>7890.1183177800003</v>
      </c>
      <c r="CU108" s="9"/>
      <c r="CV108" s="9">
        <v>7797.2454370200003</v>
      </c>
      <c r="CW108" s="9">
        <v>13187.390831049999</v>
      </c>
      <c r="CX108" s="9">
        <v>5584.0251937799994</v>
      </c>
      <c r="CY108" s="9">
        <v>5587.3334124900002</v>
      </c>
      <c r="CZ108" s="9">
        <v>29840.012130499999</v>
      </c>
      <c r="DA108" s="10">
        <v>6179.7155074000002</v>
      </c>
      <c r="DB108" s="10">
        <f t="shared" si="3"/>
        <v>606993.42504268989</v>
      </c>
    </row>
    <row r="109" spans="2:106" x14ac:dyDescent="0.3">
      <c r="B109" s="6">
        <v>64801</v>
      </c>
      <c r="C109" s="9" t="s">
        <v>212</v>
      </c>
      <c r="D109" s="9">
        <v>107</v>
      </c>
      <c r="E109" s="9" t="str">
        <f t="shared" si="2"/>
        <v>S</v>
      </c>
      <c r="F109" s="9">
        <v>43498.371007279988</v>
      </c>
      <c r="G109" s="9">
        <v>42586.556348509999</v>
      </c>
      <c r="H109" s="9">
        <v>43337.560356950002</v>
      </c>
      <c r="I109" s="9">
        <v>52083.903429890001</v>
      </c>
      <c r="J109" s="9">
        <v>73527.374058140005</v>
      </c>
      <c r="K109" s="9">
        <v>78968.816648649998</v>
      </c>
      <c r="L109" s="9">
        <v>96133.679352030013</v>
      </c>
      <c r="M109" s="9">
        <v>85218.160780770006</v>
      </c>
      <c r="N109" s="9">
        <v>92299.247557459996</v>
      </c>
      <c r="O109" s="9">
        <v>102681.91674272</v>
      </c>
      <c r="P109" s="9">
        <v>101127.767143</v>
      </c>
      <c r="Q109" s="9">
        <v>112996.88599268001</v>
      </c>
      <c r="R109" s="9">
        <v>118911.98023077</v>
      </c>
      <c r="S109" s="9">
        <v>167636.51579949001</v>
      </c>
      <c r="T109" s="9">
        <v>148164.6002971</v>
      </c>
      <c r="U109" s="9">
        <v>155551.44136514</v>
      </c>
      <c r="V109" s="9">
        <v>168213.0426979</v>
      </c>
      <c r="W109" s="9">
        <v>165671.2335342</v>
      </c>
      <c r="X109" s="9">
        <v>182700.22046342</v>
      </c>
      <c r="Y109" s="9">
        <v>208870.29595500999</v>
      </c>
      <c r="Z109" s="9">
        <v>196389.6858914</v>
      </c>
      <c r="AA109" s="9">
        <v>189878.10737474999</v>
      </c>
      <c r="AB109" s="9">
        <v>204560.60076346001</v>
      </c>
      <c r="AC109" s="9">
        <v>180030.06059891</v>
      </c>
      <c r="AD109" s="9">
        <v>200720.58513173999</v>
      </c>
      <c r="AE109" s="9">
        <v>196925.52911147999</v>
      </c>
      <c r="AF109" s="9">
        <v>213917.56304876</v>
      </c>
      <c r="AG109" s="9">
        <v>205234.92576201001</v>
      </c>
      <c r="AH109" s="9">
        <v>249310.63296491999</v>
      </c>
      <c r="AI109" s="9">
        <v>269418.06705950003</v>
      </c>
      <c r="AJ109" s="9">
        <v>250009.32405477</v>
      </c>
      <c r="AK109" s="9">
        <v>273882.48932992999</v>
      </c>
      <c r="AL109" s="9">
        <v>258596.53050034001</v>
      </c>
      <c r="AM109" s="9">
        <v>278321.87240256998</v>
      </c>
      <c r="AN109" s="9">
        <v>263586.37719239999</v>
      </c>
      <c r="AO109" s="9">
        <v>293637.45614308002</v>
      </c>
      <c r="AP109" s="9">
        <v>288440.46151627001</v>
      </c>
      <c r="AQ109" s="9">
        <v>280853.26439377002</v>
      </c>
      <c r="AR109" s="9">
        <v>293166.36928649998</v>
      </c>
      <c r="AS109" s="9">
        <v>293783.62875119998</v>
      </c>
      <c r="AT109" s="9">
        <v>284934.35200843</v>
      </c>
      <c r="AU109" s="9">
        <v>272029.49103113997</v>
      </c>
      <c r="AV109" s="9">
        <v>324484.50715349999</v>
      </c>
      <c r="AW109" s="9">
        <v>309418.56002742</v>
      </c>
      <c r="AX109" s="9">
        <v>289241.99709159002</v>
      </c>
      <c r="AY109" s="9">
        <v>307202.99236575002</v>
      </c>
      <c r="AZ109" s="9">
        <v>327110.49426064</v>
      </c>
      <c r="BA109" s="9">
        <v>335363.10652213002</v>
      </c>
      <c r="BB109" s="9">
        <v>360740.39222252998</v>
      </c>
      <c r="BC109" s="9">
        <v>347210.62901143002</v>
      </c>
      <c r="BD109" s="9">
        <v>319908.31138043001</v>
      </c>
      <c r="BE109" s="9">
        <v>321245.58587990998</v>
      </c>
      <c r="BF109" s="9">
        <v>356498.54228723998</v>
      </c>
      <c r="BG109" s="9">
        <v>362086.62490934</v>
      </c>
      <c r="BH109" s="9">
        <v>344976.88316670002</v>
      </c>
      <c r="BI109" s="9">
        <v>393809.70328860998</v>
      </c>
      <c r="BJ109" s="9">
        <v>360631.49833526998</v>
      </c>
      <c r="BK109" s="9">
        <v>376180.95830473001</v>
      </c>
      <c r="BL109" s="9">
        <v>383523.31378006999</v>
      </c>
      <c r="BM109" s="9">
        <v>397157.63072361011</v>
      </c>
      <c r="BN109" s="9">
        <v>381022.35496482998</v>
      </c>
      <c r="BO109" s="9">
        <v>453383.29097406002</v>
      </c>
      <c r="BP109" s="9">
        <v>381948.73664351</v>
      </c>
      <c r="BQ109" s="9">
        <v>393086.43882247002</v>
      </c>
      <c r="BR109" s="9">
        <v>403896.08858652</v>
      </c>
      <c r="BS109" s="9">
        <v>447480.95017319999</v>
      </c>
      <c r="BT109" s="9">
        <v>418234.13335053</v>
      </c>
      <c r="BU109" s="9">
        <v>449942.47658398998</v>
      </c>
      <c r="BV109" s="9">
        <v>456909.75578052999</v>
      </c>
      <c r="BW109" s="9">
        <v>454845.50686940999</v>
      </c>
      <c r="BX109" s="9">
        <v>489959.52659288998</v>
      </c>
      <c r="BY109" s="9">
        <v>466179.37804008002</v>
      </c>
      <c r="BZ109" s="9">
        <v>449706.19151526003</v>
      </c>
      <c r="CA109" s="9">
        <v>440459.15731132001</v>
      </c>
      <c r="CB109" s="9">
        <v>454237.61356808001</v>
      </c>
      <c r="CC109" s="9">
        <v>469073.84244722</v>
      </c>
      <c r="CD109" s="9">
        <v>490694.23101661989</v>
      </c>
      <c r="CE109" s="9">
        <v>553707.35561473994</v>
      </c>
      <c r="CF109" s="9">
        <v>503159.93821554998</v>
      </c>
      <c r="CG109" s="9">
        <v>551886.14128965</v>
      </c>
      <c r="CH109" s="9">
        <v>581777.81970511994</v>
      </c>
      <c r="CI109" s="9">
        <v>589359.89099935</v>
      </c>
      <c r="CJ109" s="9">
        <v>576247.75042012997</v>
      </c>
      <c r="CK109" s="9">
        <v>543661.71765225998</v>
      </c>
      <c r="CL109" s="9">
        <v>537235.39055302006</v>
      </c>
      <c r="CM109" s="9">
        <v>587074.92763004999</v>
      </c>
      <c r="CN109" s="9">
        <v>591281.98138189001</v>
      </c>
      <c r="CO109" s="9">
        <v>629380.65526240994</v>
      </c>
      <c r="CP109" s="9">
        <v>597161.67406247999</v>
      </c>
      <c r="CQ109" s="9">
        <v>645701.77751489007</v>
      </c>
      <c r="CR109" s="9">
        <v>657431.50198420999</v>
      </c>
      <c r="CS109" s="9">
        <v>687099.94141862006</v>
      </c>
      <c r="CT109" s="9">
        <v>673093.28226679005</v>
      </c>
      <c r="CU109" s="9">
        <v>723791.93195279001</v>
      </c>
      <c r="CV109" s="9">
        <v>764603.08537508</v>
      </c>
      <c r="CW109" s="9">
        <v>682717.53695285995</v>
      </c>
      <c r="CX109" s="9">
        <v>831010.48043634999</v>
      </c>
      <c r="CY109" s="9">
        <v>809687.65941026993</v>
      </c>
      <c r="CZ109" s="9">
        <v>795227.47577374999</v>
      </c>
      <c r="DA109" s="10">
        <v>990247.06930773007</v>
      </c>
      <c r="DB109" s="10">
        <f t="shared" si="3"/>
        <v>36498205.333209857</v>
      </c>
    </row>
    <row r="110" spans="2:106" x14ac:dyDescent="0.3">
      <c r="B110" s="6">
        <v>68001</v>
      </c>
      <c r="C110" s="9" t="s">
        <v>213</v>
      </c>
      <c r="D110" s="9">
        <v>108</v>
      </c>
      <c r="E110" s="9" t="str">
        <f t="shared" si="2"/>
        <v>S</v>
      </c>
      <c r="F110" s="9">
        <v>1023733.63872447</v>
      </c>
      <c r="G110" s="9">
        <v>875272.72886674001</v>
      </c>
      <c r="H110" s="9">
        <v>891063.16940344998</v>
      </c>
      <c r="I110" s="9">
        <v>855727.43243117002</v>
      </c>
      <c r="J110" s="9">
        <v>840423.46890993998</v>
      </c>
      <c r="K110" s="9">
        <v>946398.02382854</v>
      </c>
      <c r="L110" s="9">
        <v>910155.05372046004</v>
      </c>
      <c r="M110" s="9">
        <v>846575.59013784002</v>
      </c>
      <c r="N110" s="9">
        <v>843323.58890550002</v>
      </c>
      <c r="O110" s="9">
        <v>810607.40904003999</v>
      </c>
      <c r="P110" s="9">
        <v>887131.65879940998</v>
      </c>
      <c r="Q110" s="9">
        <v>770484.43481468002</v>
      </c>
      <c r="R110" s="9">
        <v>973012.04707222991</v>
      </c>
      <c r="S110" s="9">
        <v>863214.86797330005</v>
      </c>
      <c r="T110" s="9">
        <v>930930.06483242998</v>
      </c>
      <c r="U110" s="9">
        <v>953721.38975870004</v>
      </c>
      <c r="V110" s="9">
        <v>989901.8922301</v>
      </c>
      <c r="W110" s="9">
        <v>902036.28702488006</v>
      </c>
      <c r="X110" s="9">
        <v>834417.98229463003</v>
      </c>
      <c r="Y110" s="9">
        <v>902685.11204084009</v>
      </c>
      <c r="Z110" s="9">
        <v>883688.30155325995</v>
      </c>
      <c r="AA110" s="9">
        <v>834945.22654985997</v>
      </c>
      <c r="AB110" s="9">
        <v>808374.09291116998</v>
      </c>
      <c r="AC110" s="9">
        <v>955146.47582798009</v>
      </c>
      <c r="AD110" s="9">
        <v>869173.49575504998</v>
      </c>
      <c r="AE110" s="9">
        <v>891503.68384452001</v>
      </c>
      <c r="AF110" s="9">
        <v>944941.11753222998</v>
      </c>
      <c r="AG110" s="9">
        <v>940823.80946915993</v>
      </c>
      <c r="AH110" s="9">
        <v>845020.67994777998</v>
      </c>
      <c r="AI110" s="9">
        <v>840450.82630726008</v>
      </c>
      <c r="AJ110" s="9">
        <v>852354.38936913002</v>
      </c>
      <c r="AK110" s="9">
        <v>914942.06465964008</v>
      </c>
      <c r="AL110" s="9">
        <v>965146.75469196995</v>
      </c>
      <c r="AM110" s="9">
        <v>739292.17659533001</v>
      </c>
      <c r="AN110" s="9">
        <v>856759.93684414006</v>
      </c>
      <c r="AO110" s="9">
        <v>961503.10128514003</v>
      </c>
      <c r="AP110" s="9">
        <v>893099.63450467004</v>
      </c>
      <c r="AQ110" s="9">
        <v>1018874.19723713</v>
      </c>
      <c r="AR110" s="9">
        <v>1010428.2125174199</v>
      </c>
      <c r="AS110" s="9">
        <v>877326.51178155001</v>
      </c>
      <c r="AT110" s="9">
        <v>834975.51479697996</v>
      </c>
      <c r="AU110" s="9">
        <v>985904.65371916001</v>
      </c>
      <c r="AV110" s="9">
        <v>863378.94961433997</v>
      </c>
      <c r="AW110" s="9">
        <v>1107408.19805063</v>
      </c>
      <c r="AX110" s="9">
        <v>999676.47675572999</v>
      </c>
      <c r="AY110" s="9">
        <v>985346.63985257002</v>
      </c>
      <c r="AZ110" s="9">
        <v>1129564.59251528</v>
      </c>
      <c r="BA110" s="9">
        <v>951712.83859872003</v>
      </c>
      <c r="BB110" s="9">
        <v>985320.20654017001</v>
      </c>
      <c r="BC110" s="9">
        <v>839769.00470704003</v>
      </c>
      <c r="BD110" s="9">
        <v>906546.97949949</v>
      </c>
      <c r="BE110" s="9">
        <v>970772.35386791988</v>
      </c>
      <c r="BF110" s="9">
        <v>939684.79650647996</v>
      </c>
      <c r="BG110" s="9">
        <v>1199506.2627580101</v>
      </c>
      <c r="BH110" s="9">
        <v>888335.37025595992</v>
      </c>
      <c r="BI110" s="9">
        <v>929537.95312737999</v>
      </c>
      <c r="BJ110" s="9">
        <v>1036094.13768681</v>
      </c>
      <c r="BK110" s="9">
        <v>1009752.47290376</v>
      </c>
      <c r="BL110" s="9">
        <v>1024122.63071985</v>
      </c>
      <c r="BM110" s="9">
        <v>764554.78669174004</v>
      </c>
      <c r="BN110" s="9">
        <v>1107594.8352850601</v>
      </c>
      <c r="BO110" s="9">
        <v>1248083.6460108</v>
      </c>
      <c r="BP110" s="9">
        <v>1144688.49336622</v>
      </c>
      <c r="BQ110" s="9">
        <v>1403267.44686213</v>
      </c>
      <c r="BR110" s="9">
        <v>907688.08524656994</v>
      </c>
      <c r="BS110" s="9">
        <v>1108647.6395201699</v>
      </c>
      <c r="BT110" s="9">
        <v>871892.75465771998</v>
      </c>
      <c r="BU110" s="9">
        <v>1066341.9948026901</v>
      </c>
      <c r="BV110" s="9">
        <v>846037.3021098501</v>
      </c>
      <c r="BW110" s="9">
        <v>882049.42883367999</v>
      </c>
      <c r="BX110" s="9">
        <v>1303484.2553189299</v>
      </c>
      <c r="BY110" s="9">
        <v>1176866.2314758501</v>
      </c>
      <c r="BZ110" s="9">
        <v>1517390.9796243899</v>
      </c>
      <c r="CA110" s="9">
        <v>1164527.00275442</v>
      </c>
      <c r="CB110" s="9">
        <v>947208.34502249002</v>
      </c>
      <c r="CC110" s="9">
        <v>1266545.1183669299</v>
      </c>
      <c r="CD110" s="9">
        <v>1076328.7453491499</v>
      </c>
      <c r="CE110" s="9">
        <v>1869125.1065595299</v>
      </c>
      <c r="CF110" s="9">
        <v>1657365.7507698401</v>
      </c>
      <c r="CG110" s="9">
        <v>1097642.5627966099</v>
      </c>
      <c r="CH110" s="9">
        <v>1232273.05643351</v>
      </c>
      <c r="CI110" s="9">
        <v>2286677.7799543799</v>
      </c>
      <c r="CJ110" s="9">
        <v>2234407.0933260298</v>
      </c>
      <c r="CK110" s="9">
        <v>1116924.4326586199</v>
      </c>
      <c r="CL110" s="9">
        <v>1193766.8715397301</v>
      </c>
      <c r="CM110" s="9">
        <v>2188944.1770894001</v>
      </c>
      <c r="CN110" s="9">
        <v>1491662.0567081801</v>
      </c>
      <c r="CO110" s="9">
        <v>2364988.2975787502</v>
      </c>
      <c r="CP110" s="9">
        <v>1403528.2983277601</v>
      </c>
      <c r="CQ110" s="9">
        <v>1635309.08977636</v>
      </c>
      <c r="CR110" s="9">
        <v>2336623.8994729798</v>
      </c>
      <c r="CS110" s="9">
        <v>4022365.1016272702</v>
      </c>
      <c r="CT110" s="9">
        <v>2117114.3252576599</v>
      </c>
      <c r="CU110" s="9">
        <v>3020735.9474272998</v>
      </c>
      <c r="CV110" s="9">
        <v>3184578.8792389799</v>
      </c>
      <c r="CW110" s="9">
        <v>2232461.77656982</v>
      </c>
      <c r="CX110" s="9">
        <v>4298474.6160833798</v>
      </c>
      <c r="CY110" s="9">
        <v>2808876.2536346</v>
      </c>
      <c r="CZ110" s="9">
        <v>4059575.8739482998</v>
      </c>
      <c r="DA110" s="10">
        <v>8230511.6122601693</v>
      </c>
      <c r="DB110" s="10">
        <f t="shared" si="3"/>
        <v>132229150.51280795</v>
      </c>
    </row>
    <row r="111" spans="2:106" x14ac:dyDescent="0.3">
      <c r="B111" s="6">
        <v>68002</v>
      </c>
      <c r="C111" s="9" t="s">
        <v>214</v>
      </c>
      <c r="D111" s="9">
        <v>109</v>
      </c>
      <c r="E111" s="9" t="str">
        <f t="shared" si="2"/>
        <v>N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10"/>
      <c r="DB111" s="10">
        <f t="shared" si="3"/>
        <v>0</v>
      </c>
    </row>
    <row r="112" spans="2:106" x14ac:dyDescent="0.3">
      <c r="B112" s="6">
        <v>69801</v>
      </c>
      <c r="C112" s="9" t="s">
        <v>215</v>
      </c>
      <c r="D112" s="9">
        <v>110</v>
      </c>
      <c r="E112" s="9" t="str">
        <f t="shared" si="2"/>
        <v>S</v>
      </c>
      <c r="F112" s="9">
        <v>35189.53738532</v>
      </c>
      <c r="G112" s="9">
        <v>18332.965196100002</v>
      </c>
      <c r="H112" s="9">
        <v>24569.51301201</v>
      </c>
      <c r="I112" s="9">
        <v>21193.683813610001</v>
      </c>
      <c r="J112" s="9">
        <v>34112.700719940003</v>
      </c>
      <c r="K112" s="9">
        <v>16074.15859114</v>
      </c>
      <c r="L112" s="9">
        <v>63294.615135900007</v>
      </c>
      <c r="M112" s="9">
        <v>37781.692468629997</v>
      </c>
      <c r="N112" s="9">
        <v>15209.27826615</v>
      </c>
      <c r="O112" s="9">
        <v>42835.313431920003</v>
      </c>
      <c r="P112" s="9">
        <v>34121.936297530003</v>
      </c>
      <c r="Q112" s="9">
        <v>10934.254532229999</v>
      </c>
      <c r="R112" s="9">
        <v>28746.90610837</v>
      </c>
      <c r="S112" s="9">
        <v>13021.286357999999</v>
      </c>
      <c r="T112" s="9">
        <v>24571.372879890001</v>
      </c>
      <c r="U112" s="9">
        <v>38920.671904849987</v>
      </c>
      <c r="V112" s="9">
        <v>44114.500004020003</v>
      </c>
      <c r="W112" s="9">
        <v>21346.940991269999</v>
      </c>
      <c r="X112" s="9">
        <v>41006.744621520003</v>
      </c>
      <c r="Y112" s="9">
        <v>23413.755598690001</v>
      </c>
      <c r="Z112" s="9">
        <v>30688.550817579999</v>
      </c>
      <c r="AA112" s="9">
        <v>88425.151827309994</v>
      </c>
      <c r="AB112" s="9">
        <v>51391.978324279997</v>
      </c>
      <c r="AC112" s="9">
        <v>28196.495824199999</v>
      </c>
      <c r="AD112" s="9">
        <v>36551.931610959997</v>
      </c>
      <c r="AE112" s="9">
        <v>43830.715487050002</v>
      </c>
      <c r="AF112" s="9">
        <v>59574.269106829997</v>
      </c>
      <c r="AG112" s="9">
        <v>75326.125478729999</v>
      </c>
      <c r="AH112" s="9">
        <v>42766.547301979997</v>
      </c>
      <c r="AI112" s="9">
        <v>40210.025513009998</v>
      </c>
      <c r="AJ112" s="9">
        <v>80959.765047649998</v>
      </c>
      <c r="AK112" s="9">
        <v>46430.972276799999</v>
      </c>
      <c r="AL112" s="9">
        <v>51191.105876740003</v>
      </c>
      <c r="AM112" s="9">
        <v>71400.112959639999</v>
      </c>
      <c r="AN112" s="9">
        <v>65564.746667359999</v>
      </c>
      <c r="AO112" s="9">
        <v>38274.275058370004</v>
      </c>
      <c r="AP112" s="9">
        <v>36431.216432579997</v>
      </c>
      <c r="AQ112" s="9">
        <v>43323.602428619997</v>
      </c>
      <c r="AR112" s="9">
        <v>52192.103953350001</v>
      </c>
      <c r="AS112" s="9">
        <v>82336.831737660003</v>
      </c>
      <c r="AT112" s="9">
        <v>73751.478021599993</v>
      </c>
      <c r="AU112" s="9">
        <v>114219.79969725</v>
      </c>
      <c r="AV112" s="9">
        <v>67829.232795899996</v>
      </c>
      <c r="AW112" s="9">
        <v>66507.491647190007</v>
      </c>
      <c r="AX112" s="9">
        <v>38288.59353143</v>
      </c>
      <c r="AY112" s="9">
        <v>76985.690868610007</v>
      </c>
      <c r="AZ112" s="9">
        <v>48876.85518667</v>
      </c>
      <c r="BA112" s="9">
        <v>62940.385111840013</v>
      </c>
      <c r="BB112" s="9">
        <v>48242.944602169999</v>
      </c>
      <c r="BC112" s="9">
        <v>43905.126301190001</v>
      </c>
      <c r="BD112" s="9">
        <v>86908.693846390001</v>
      </c>
      <c r="BE112" s="9">
        <v>69915.44224669</v>
      </c>
      <c r="BF112" s="9">
        <v>69942.125721329998</v>
      </c>
      <c r="BG112" s="9">
        <v>82004.268097339998</v>
      </c>
      <c r="BH112" s="9">
        <v>73485.924161300005</v>
      </c>
      <c r="BI112" s="9">
        <v>85083.367951259992</v>
      </c>
      <c r="BJ112" s="9">
        <v>81859.041614849993</v>
      </c>
      <c r="BK112" s="9">
        <v>93633.069806440006</v>
      </c>
      <c r="BL112" s="9">
        <v>74738.222001059999</v>
      </c>
      <c r="BM112" s="9">
        <v>59794.524363549986</v>
      </c>
      <c r="BN112" s="9">
        <v>111399.69951101</v>
      </c>
      <c r="BO112" s="9">
        <v>113962.91769423999</v>
      </c>
      <c r="BP112" s="9">
        <v>90277.800620619993</v>
      </c>
      <c r="BQ112" s="9">
        <v>68409.203671319992</v>
      </c>
      <c r="BR112" s="9">
        <v>82494.210029070004</v>
      </c>
      <c r="BS112" s="9">
        <v>123503.39722791</v>
      </c>
      <c r="BT112" s="9">
        <v>223753.49355193999</v>
      </c>
      <c r="BU112" s="9">
        <v>47920.783632229999</v>
      </c>
      <c r="BV112" s="9">
        <v>101950.72485974</v>
      </c>
      <c r="BW112" s="9">
        <v>74424.774800119994</v>
      </c>
      <c r="BX112" s="9">
        <v>69405.057518510002</v>
      </c>
      <c r="BY112" s="9">
        <v>179071.82855346001</v>
      </c>
      <c r="BZ112" s="9">
        <v>123837.89213286999</v>
      </c>
      <c r="CA112" s="9">
        <v>153776.96390666999</v>
      </c>
      <c r="CB112" s="9">
        <v>118786.70945528999</v>
      </c>
      <c r="CC112" s="9">
        <v>116441.11898694</v>
      </c>
      <c r="CD112" s="9">
        <v>137618.52647402999</v>
      </c>
      <c r="CE112" s="9">
        <v>77144.951346970003</v>
      </c>
      <c r="CF112" s="9">
        <v>118907.66153202001</v>
      </c>
      <c r="CG112" s="9">
        <v>116869.9501949</v>
      </c>
      <c r="CH112" s="9">
        <v>125756.69880103999</v>
      </c>
      <c r="CI112" s="9">
        <v>88765.478525660001</v>
      </c>
      <c r="CJ112" s="9">
        <v>154903.19979817001</v>
      </c>
      <c r="CK112" s="9">
        <v>113637.54377341999</v>
      </c>
      <c r="CL112" s="9">
        <v>205417.44523647</v>
      </c>
      <c r="CM112" s="9">
        <v>125563.28249026999</v>
      </c>
      <c r="CN112" s="9">
        <v>129719.92500187999</v>
      </c>
      <c r="CO112" s="9">
        <v>196106.9748388</v>
      </c>
      <c r="CP112" s="9">
        <v>146344.54768762999</v>
      </c>
      <c r="CQ112" s="9">
        <v>125303.52655974</v>
      </c>
      <c r="CR112" s="9">
        <v>214835.333942</v>
      </c>
      <c r="CS112" s="9">
        <v>186616.34719224001</v>
      </c>
      <c r="CT112" s="9">
        <v>120904.27324725001</v>
      </c>
      <c r="CU112" s="9">
        <v>204426.53595389999</v>
      </c>
      <c r="CV112" s="9">
        <v>174310.34683425</v>
      </c>
      <c r="CW112" s="9">
        <v>192089.19925172001</v>
      </c>
      <c r="CX112" s="9">
        <v>234168.57888595</v>
      </c>
      <c r="CY112" s="9">
        <v>227679.84065051001</v>
      </c>
      <c r="CZ112" s="9">
        <v>258491.5308252</v>
      </c>
      <c r="DA112" s="10">
        <v>296073.52202838002</v>
      </c>
      <c r="DB112" s="10">
        <f t="shared" si="3"/>
        <v>8843842.4258461893</v>
      </c>
    </row>
    <row r="113" spans="2:106" x14ac:dyDescent="0.3">
      <c r="B113" s="6">
        <v>71801</v>
      </c>
      <c r="C113" s="9" t="s">
        <v>216</v>
      </c>
      <c r="D113" s="9">
        <v>111</v>
      </c>
      <c r="E113" s="9" t="str">
        <f t="shared" si="2"/>
        <v>N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10"/>
      <c r="DB113" s="10">
        <f t="shared" si="3"/>
        <v>0</v>
      </c>
    </row>
    <row r="114" spans="2:106" x14ac:dyDescent="0.3">
      <c r="B114" s="6">
        <v>71802</v>
      </c>
      <c r="C114" s="9" t="s">
        <v>217</v>
      </c>
      <c r="D114" s="9">
        <v>112</v>
      </c>
      <c r="E114" s="9" t="str">
        <f t="shared" si="2"/>
        <v>S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>
        <v>7112.3865401100002</v>
      </c>
      <c r="AL114" s="9"/>
      <c r="AM114" s="9"/>
      <c r="AN114" s="9"/>
      <c r="AO114" s="9"/>
      <c r="AP114" s="9"/>
      <c r="AQ114" s="9"/>
      <c r="AR114" s="9"/>
      <c r="AS114" s="9">
        <v>1107.56392332</v>
      </c>
      <c r="AT114" s="9">
        <v>1103.6055312200001</v>
      </c>
      <c r="AU114" s="9"/>
      <c r="AV114" s="9"/>
      <c r="AW114" s="9">
        <v>973.81527334999998</v>
      </c>
      <c r="AX114" s="9"/>
      <c r="AY114" s="9">
        <v>2183.50772211</v>
      </c>
      <c r="AZ114" s="9">
        <v>1369.62070025</v>
      </c>
      <c r="BA114" s="9"/>
      <c r="BB114" s="9"/>
      <c r="BC114" s="9">
        <v>4981.8771148200003</v>
      </c>
      <c r="BD114" s="9">
        <v>1506.70816285</v>
      </c>
      <c r="BE114" s="9">
        <v>5822.4819707299994</v>
      </c>
      <c r="BF114" s="9">
        <v>27616.95614939</v>
      </c>
      <c r="BG114" s="9">
        <v>7359.2799862000002</v>
      </c>
      <c r="BH114" s="9">
        <v>5454.4551348599998</v>
      </c>
      <c r="BI114" s="9">
        <v>1489.14787897</v>
      </c>
      <c r="BJ114" s="9"/>
      <c r="BK114" s="9"/>
      <c r="BL114" s="9"/>
      <c r="BM114" s="9">
        <v>8046.8139739600001</v>
      </c>
      <c r="BN114" s="9"/>
      <c r="BO114" s="9"/>
      <c r="BP114" s="9">
        <v>7967.6553540300001</v>
      </c>
      <c r="BQ114" s="9">
        <v>4515.9315023500003</v>
      </c>
      <c r="BR114" s="9">
        <v>7944.3434282400003</v>
      </c>
      <c r="BS114" s="9"/>
      <c r="BT114" s="9">
        <v>1683.5800366999999</v>
      </c>
      <c r="BU114" s="9">
        <v>6232.0322068900005</v>
      </c>
      <c r="BV114" s="9">
        <v>29081.238941079999</v>
      </c>
      <c r="BW114" s="9"/>
      <c r="BX114" s="9">
        <v>10177.00532249</v>
      </c>
      <c r="BY114" s="9">
        <v>1045.95629426</v>
      </c>
      <c r="BZ114" s="9"/>
      <c r="CA114" s="9"/>
      <c r="CB114" s="9">
        <v>5868.5650052399997</v>
      </c>
      <c r="CC114" s="9">
        <v>9798.2665290299992</v>
      </c>
      <c r="CD114" s="9"/>
      <c r="CE114" s="9"/>
      <c r="CF114" s="9">
        <v>8985.1981486999994</v>
      </c>
      <c r="CG114" s="9">
        <v>6809.6321286399998</v>
      </c>
      <c r="CH114" s="9"/>
      <c r="CI114" s="9">
        <v>2425.2306850599998</v>
      </c>
      <c r="CJ114" s="9"/>
      <c r="CK114" s="9">
        <v>17341.298688229999</v>
      </c>
      <c r="CL114" s="9">
        <v>4935.2081147999997</v>
      </c>
      <c r="CM114" s="9">
        <v>8903.0167068499995</v>
      </c>
      <c r="CN114" s="9">
        <v>11613.70931582</v>
      </c>
      <c r="CO114" s="9">
        <v>1718.98921051</v>
      </c>
      <c r="CP114" s="9"/>
      <c r="CQ114" s="9"/>
      <c r="CR114" s="9"/>
      <c r="CS114" s="9">
        <v>2631.0226875799999</v>
      </c>
      <c r="CT114" s="9"/>
      <c r="CU114" s="9"/>
      <c r="CV114" s="9">
        <v>2773.8729661399998</v>
      </c>
      <c r="CW114" s="9">
        <v>13038.800242110001</v>
      </c>
      <c r="CX114" s="9">
        <v>4487.5388451299996</v>
      </c>
      <c r="CY114" s="9">
        <v>27207.682203600001</v>
      </c>
      <c r="CZ114" s="9">
        <v>14900.70387677</v>
      </c>
      <c r="DA114" s="10">
        <v>9567.6822035999994</v>
      </c>
      <c r="DB114" s="10">
        <f t="shared" si="3"/>
        <v>297782.38070598996</v>
      </c>
    </row>
    <row r="115" spans="2:106" x14ac:dyDescent="0.3">
      <c r="B115" s="6">
        <v>73801</v>
      </c>
      <c r="C115" s="9" t="s">
        <v>218</v>
      </c>
      <c r="D115" s="9">
        <v>113</v>
      </c>
      <c r="E115" s="9" t="str">
        <f t="shared" si="2"/>
        <v>S</v>
      </c>
      <c r="F115" s="9">
        <v>158379.04627570999</v>
      </c>
      <c r="G115" s="9">
        <v>118363.78197667</v>
      </c>
      <c r="H115" s="9">
        <v>145152.78482641</v>
      </c>
      <c r="I115" s="9">
        <v>155246.74456764001</v>
      </c>
      <c r="J115" s="9">
        <v>149184.13199306</v>
      </c>
      <c r="K115" s="9">
        <v>120284.84531018</v>
      </c>
      <c r="L115" s="9">
        <v>154528.46336036999</v>
      </c>
      <c r="M115" s="9">
        <v>159700.59613706</v>
      </c>
      <c r="N115" s="9">
        <v>150072.45513429001</v>
      </c>
      <c r="O115" s="9">
        <v>197825.56657721</v>
      </c>
      <c r="P115" s="9">
        <v>185721.24796338999</v>
      </c>
      <c r="Q115" s="9">
        <v>178520.32266203</v>
      </c>
      <c r="R115" s="9">
        <v>135824.86344386</v>
      </c>
      <c r="S115" s="9">
        <v>199187.46379758001</v>
      </c>
      <c r="T115" s="9">
        <v>184279.87377778001</v>
      </c>
      <c r="U115" s="9">
        <v>206130.41486384001</v>
      </c>
      <c r="V115" s="9">
        <v>190048.72187591001</v>
      </c>
      <c r="W115" s="9">
        <v>213385.92320563001</v>
      </c>
      <c r="X115" s="9">
        <v>163132.23691005999</v>
      </c>
      <c r="Y115" s="9">
        <v>180889.43725754999</v>
      </c>
      <c r="Z115" s="9">
        <v>264408.86767615</v>
      </c>
      <c r="AA115" s="9">
        <v>211638.67785121</v>
      </c>
      <c r="AB115" s="9">
        <v>217647.85923361001</v>
      </c>
      <c r="AC115" s="9">
        <v>245355.45257995999</v>
      </c>
      <c r="AD115" s="9">
        <v>181514.11348490999</v>
      </c>
      <c r="AE115" s="9">
        <v>230943.84897796001</v>
      </c>
      <c r="AF115" s="9">
        <v>223821.03023226</v>
      </c>
      <c r="AG115" s="9">
        <v>222427.48807687999</v>
      </c>
      <c r="AH115" s="9">
        <v>231681.32546639</v>
      </c>
      <c r="AI115" s="9">
        <v>223181.60309851999</v>
      </c>
      <c r="AJ115" s="9">
        <v>240652.76579599999</v>
      </c>
      <c r="AK115" s="9">
        <v>174071.89819122001</v>
      </c>
      <c r="AL115" s="9">
        <v>219539.48469496</v>
      </c>
      <c r="AM115" s="9">
        <v>187989.08764526999</v>
      </c>
      <c r="AN115" s="9">
        <v>216212.58989358999</v>
      </c>
      <c r="AO115" s="9">
        <v>244007.94430820001</v>
      </c>
      <c r="AP115" s="9">
        <v>237787.72339482</v>
      </c>
      <c r="AQ115" s="9">
        <v>222742.38464306001</v>
      </c>
      <c r="AR115" s="9">
        <v>282896.14065373002</v>
      </c>
      <c r="AS115" s="9">
        <v>221222.06573298</v>
      </c>
      <c r="AT115" s="9">
        <v>332717.55933756998</v>
      </c>
      <c r="AU115" s="9">
        <v>268118.94361020997</v>
      </c>
      <c r="AV115" s="9">
        <v>283855.50250500999</v>
      </c>
      <c r="AW115" s="9">
        <v>289655.38308722002</v>
      </c>
      <c r="AX115" s="9">
        <v>301697.64976911998</v>
      </c>
      <c r="AY115" s="9">
        <v>308749.33846343</v>
      </c>
      <c r="AZ115" s="9">
        <v>260721.56984057001</v>
      </c>
      <c r="BA115" s="9">
        <v>283906.28591754998</v>
      </c>
      <c r="BB115" s="9">
        <v>270018.64333421999</v>
      </c>
      <c r="BC115" s="9">
        <v>273896.75479236001</v>
      </c>
      <c r="BD115" s="9">
        <v>318298.98297672003</v>
      </c>
      <c r="BE115" s="9">
        <v>260602.64180658001</v>
      </c>
      <c r="BF115" s="9">
        <v>243963.76976063999</v>
      </c>
      <c r="BG115" s="9">
        <v>450335.64244413999</v>
      </c>
      <c r="BH115" s="9">
        <v>293849.66112423001</v>
      </c>
      <c r="BI115" s="9">
        <v>273006.22591456998</v>
      </c>
      <c r="BJ115" s="9">
        <v>302421.75701047998</v>
      </c>
      <c r="BK115" s="9">
        <v>322604.80495709</v>
      </c>
      <c r="BL115" s="9">
        <v>253302.63470513001</v>
      </c>
      <c r="BM115" s="9">
        <v>262395.80844345997</v>
      </c>
      <c r="BN115" s="9">
        <v>315004.32612341002</v>
      </c>
      <c r="BO115" s="9">
        <v>389906.73785412998</v>
      </c>
      <c r="BP115" s="9">
        <v>350268.06293196999</v>
      </c>
      <c r="BQ115" s="9">
        <v>310825.86262213002</v>
      </c>
      <c r="BR115" s="9">
        <v>353490.57444118999</v>
      </c>
      <c r="BS115" s="9">
        <v>392292.08298965002</v>
      </c>
      <c r="BT115" s="9">
        <v>355994.62393392</v>
      </c>
      <c r="BU115" s="9">
        <v>253455.94345811999</v>
      </c>
      <c r="BV115" s="9">
        <v>262939.08933197003</v>
      </c>
      <c r="BW115" s="9">
        <v>311813.07538653997</v>
      </c>
      <c r="BX115" s="9">
        <v>365184.64702912001</v>
      </c>
      <c r="BY115" s="9">
        <v>354020.51526421</v>
      </c>
      <c r="BZ115" s="9">
        <v>346631.44560030999</v>
      </c>
      <c r="CA115" s="9">
        <v>267287.36711440998</v>
      </c>
      <c r="CB115" s="9">
        <v>341363.54419633001</v>
      </c>
      <c r="CC115" s="9">
        <v>367006.76195304998</v>
      </c>
      <c r="CD115" s="9">
        <v>278266.43306428997</v>
      </c>
      <c r="CE115" s="9">
        <v>359367.53342828999</v>
      </c>
      <c r="CF115" s="9">
        <v>466084.89946823998</v>
      </c>
      <c r="CG115" s="9">
        <v>507962.47427583003</v>
      </c>
      <c r="CH115" s="9">
        <v>327058.42457537999</v>
      </c>
      <c r="CI115" s="9">
        <v>354308.84703846002</v>
      </c>
      <c r="CJ115" s="9">
        <v>487865.36316941999</v>
      </c>
      <c r="CK115" s="9">
        <v>328592.88157755003</v>
      </c>
      <c r="CL115" s="9">
        <v>268354.35900823999</v>
      </c>
      <c r="CM115" s="9">
        <v>363785.96941215999</v>
      </c>
      <c r="CN115" s="9">
        <v>520873.13443536003</v>
      </c>
      <c r="CO115" s="9">
        <v>451893.31995504</v>
      </c>
      <c r="CP115" s="9">
        <v>593786.41533374006</v>
      </c>
      <c r="CQ115" s="9">
        <v>438620.79850814003</v>
      </c>
      <c r="CR115" s="9">
        <v>516293.82578371</v>
      </c>
      <c r="CS115" s="9">
        <v>369964.16540587001</v>
      </c>
      <c r="CT115" s="9">
        <v>326140.18764187</v>
      </c>
      <c r="CU115" s="9">
        <v>492922.87519524002</v>
      </c>
      <c r="CV115" s="9">
        <v>360644.53616065998</v>
      </c>
      <c r="CW115" s="9">
        <v>376890.47032353003</v>
      </c>
      <c r="CX115" s="9">
        <v>472340.12397215998</v>
      </c>
      <c r="CY115" s="9">
        <v>483029.09084537998</v>
      </c>
      <c r="CZ115" s="9">
        <v>605408.75082016003</v>
      </c>
      <c r="DA115" s="10">
        <v>602769.40017451998</v>
      </c>
      <c r="DB115" s="10">
        <f t="shared" si="3"/>
        <v>29390429.773151908</v>
      </c>
    </row>
    <row r="116" spans="2:106" x14ac:dyDescent="0.3">
      <c r="B116" s="6">
        <v>77001</v>
      </c>
      <c r="C116" s="9" t="s">
        <v>219</v>
      </c>
      <c r="D116" s="9">
        <v>114</v>
      </c>
      <c r="E116" s="9" t="str">
        <f t="shared" si="2"/>
        <v>S</v>
      </c>
      <c r="F116" s="9">
        <v>26670.881661700001</v>
      </c>
      <c r="G116" s="9">
        <v>25315.774099660001</v>
      </c>
      <c r="H116" s="9">
        <v>21954.0490512</v>
      </c>
      <c r="I116" s="9">
        <v>30669.63218121</v>
      </c>
      <c r="J116" s="9">
        <v>37173.801984010002</v>
      </c>
      <c r="K116" s="9">
        <v>26646.854283969999</v>
      </c>
      <c r="L116" s="9">
        <v>36727.023476440001</v>
      </c>
      <c r="M116" s="9">
        <v>26834.025485490001</v>
      </c>
      <c r="N116" s="9">
        <v>45962.008667269998</v>
      </c>
      <c r="O116" s="9">
        <v>33676.2582932</v>
      </c>
      <c r="P116" s="9">
        <v>39307.691499940003</v>
      </c>
      <c r="Q116" s="9">
        <v>50002.375649080001</v>
      </c>
      <c r="R116" s="9">
        <v>37398.629491750013</v>
      </c>
      <c r="S116" s="9">
        <v>34834.943284180001</v>
      </c>
      <c r="T116" s="9">
        <v>39985.022627629987</v>
      </c>
      <c r="U116" s="9">
        <v>48290.671329889999</v>
      </c>
      <c r="V116" s="9">
        <v>60339.645600980002</v>
      </c>
      <c r="W116" s="9">
        <v>52842.845687149987</v>
      </c>
      <c r="X116" s="9">
        <v>75561.678684829996</v>
      </c>
      <c r="Y116" s="9">
        <v>60417.555401669997</v>
      </c>
      <c r="Z116" s="9">
        <v>84878.054253480004</v>
      </c>
      <c r="AA116" s="9">
        <v>55450.993456759999</v>
      </c>
      <c r="AB116" s="9">
        <v>55581.678547880001</v>
      </c>
      <c r="AC116" s="9">
        <v>50074.434507630001</v>
      </c>
      <c r="AD116" s="9">
        <v>74864.07136704</v>
      </c>
      <c r="AE116" s="9">
        <v>52109.61310948</v>
      </c>
      <c r="AF116" s="9">
        <v>60299.922841990003</v>
      </c>
      <c r="AG116" s="9">
        <v>50550.238706850003</v>
      </c>
      <c r="AH116" s="9">
        <v>69766.656487</v>
      </c>
      <c r="AI116" s="9">
        <v>58726.694553989997</v>
      </c>
      <c r="AJ116" s="9">
        <v>86328.45851954</v>
      </c>
      <c r="AK116" s="9">
        <v>50466.625622930012</v>
      </c>
      <c r="AL116" s="9">
        <v>77027.500383560007</v>
      </c>
      <c r="AM116" s="9">
        <v>58787.319870249987</v>
      </c>
      <c r="AN116" s="9">
        <v>75201.518416210005</v>
      </c>
      <c r="AO116" s="9">
        <v>60701.414420469999</v>
      </c>
      <c r="AP116" s="9">
        <v>69545.540679090002</v>
      </c>
      <c r="AQ116" s="9">
        <v>71030.821989719989</v>
      </c>
      <c r="AR116" s="9">
        <v>60402.535999879998</v>
      </c>
      <c r="AS116" s="9">
        <v>75512.392037540005</v>
      </c>
      <c r="AT116" s="9">
        <v>92621.665160180011</v>
      </c>
      <c r="AU116" s="9">
        <v>72202.942691129996</v>
      </c>
      <c r="AV116" s="9">
        <v>53274.302120610002</v>
      </c>
      <c r="AW116" s="9">
        <v>70195.213654070001</v>
      </c>
      <c r="AX116" s="9">
        <v>80678.793145689997</v>
      </c>
      <c r="AY116" s="9">
        <v>70779.683294870003</v>
      </c>
      <c r="AZ116" s="9">
        <v>65740.602436000001</v>
      </c>
      <c r="BA116" s="9">
        <v>75315.330923560003</v>
      </c>
      <c r="BB116" s="9">
        <v>92025.74657617</v>
      </c>
      <c r="BC116" s="9">
        <v>118542.32558893001</v>
      </c>
      <c r="BD116" s="9">
        <v>80174.184015679988</v>
      </c>
      <c r="BE116" s="9">
        <v>63951.380979330002</v>
      </c>
      <c r="BF116" s="9">
        <v>87523.324378509991</v>
      </c>
      <c r="BG116" s="9">
        <v>76050.903522239998</v>
      </c>
      <c r="BH116" s="9">
        <v>103358.85273412</v>
      </c>
      <c r="BI116" s="9">
        <v>78232.990601080004</v>
      </c>
      <c r="BJ116" s="9">
        <v>91547.097578189991</v>
      </c>
      <c r="BK116" s="9">
        <v>97452.601975439989</v>
      </c>
      <c r="BL116" s="9">
        <v>88585.86612957</v>
      </c>
      <c r="BM116" s="9">
        <v>75560.229738580005</v>
      </c>
      <c r="BN116" s="9">
        <v>91974.03806993</v>
      </c>
      <c r="BO116" s="9">
        <v>88038.836255250004</v>
      </c>
      <c r="BP116" s="9">
        <v>77441.583400139993</v>
      </c>
      <c r="BQ116" s="9">
        <v>113339.44321405</v>
      </c>
      <c r="BR116" s="9">
        <v>102814.76978132001</v>
      </c>
      <c r="BS116" s="9">
        <v>116154.09471611</v>
      </c>
      <c r="BT116" s="9">
        <v>81530.213607950005</v>
      </c>
      <c r="BU116" s="9">
        <v>86079.939035770003</v>
      </c>
      <c r="BV116" s="9">
        <v>104787.94636620001</v>
      </c>
      <c r="BW116" s="9">
        <v>109368.22692253</v>
      </c>
      <c r="BX116" s="9">
        <v>84990.455050720004</v>
      </c>
      <c r="BY116" s="9">
        <v>101846.80119540999</v>
      </c>
      <c r="BZ116" s="9">
        <v>91214.340915979992</v>
      </c>
      <c r="CA116" s="9">
        <v>145967.01746875001</v>
      </c>
      <c r="CB116" s="9">
        <v>111392.09593102</v>
      </c>
      <c r="CC116" s="9">
        <v>104698.64726387001</v>
      </c>
      <c r="CD116" s="9">
        <v>131822.64033486001</v>
      </c>
      <c r="CE116" s="9">
        <v>98193.33693469</v>
      </c>
      <c r="CF116" s="9">
        <v>125512.06218054</v>
      </c>
      <c r="CG116" s="9">
        <v>126724.4133404</v>
      </c>
      <c r="CH116" s="9">
        <v>129518.2560795</v>
      </c>
      <c r="CI116" s="9">
        <v>112774.52602429</v>
      </c>
      <c r="CJ116" s="9">
        <v>156999.27050787999</v>
      </c>
      <c r="CK116" s="9">
        <v>149098.81870951</v>
      </c>
      <c r="CL116" s="9">
        <v>136348.34411603</v>
      </c>
      <c r="CM116" s="9">
        <v>134995.07377233001</v>
      </c>
      <c r="CN116" s="9">
        <v>160369.00528821</v>
      </c>
      <c r="CO116" s="9">
        <v>158192.17670750999</v>
      </c>
      <c r="CP116" s="9">
        <v>127106.71183463999</v>
      </c>
      <c r="CQ116" s="9">
        <v>159591.04899218</v>
      </c>
      <c r="CR116" s="9">
        <v>168598.42838738</v>
      </c>
      <c r="CS116" s="9">
        <v>143598.09981869999</v>
      </c>
      <c r="CT116" s="9">
        <v>172621.88637992</v>
      </c>
      <c r="CU116" s="9">
        <v>127018.83046531001</v>
      </c>
      <c r="CV116" s="9">
        <v>132683.33004587001</v>
      </c>
      <c r="CW116" s="9">
        <v>166708.11785623999</v>
      </c>
      <c r="CX116" s="9">
        <v>198423.12269364001</v>
      </c>
      <c r="CY116" s="9">
        <v>244536.71298380001</v>
      </c>
      <c r="CZ116" s="9">
        <v>195192.95480814</v>
      </c>
      <c r="DA116" s="10">
        <v>159121.87862254999</v>
      </c>
      <c r="DB116" s="10">
        <f t="shared" si="3"/>
        <v>8969119.3875356112</v>
      </c>
    </row>
    <row r="117" spans="2:106" x14ac:dyDescent="0.3">
      <c r="B117" s="6">
        <v>78801</v>
      </c>
      <c r="C117" s="9" t="s">
        <v>220</v>
      </c>
      <c r="D117" s="9">
        <v>115</v>
      </c>
      <c r="E117" s="9" t="str">
        <f t="shared" si="2"/>
        <v>S</v>
      </c>
      <c r="F117" s="9">
        <v>23074.17346908</v>
      </c>
      <c r="G117" s="9">
        <v>10110.864127590001</v>
      </c>
      <c r="H117" s="9">
        <v>17193.27557256</v>
      </c>
      <c r="I117" s="9">
        <v>21954.2089099</v>
      </c>
      <c r="J117" s="9">
        <v>7919.3136532100007</v>
      </c>
      <c r="K117" s="9">
        <v>13063.43259814</v>
      </c>
      <c r="L117" s="9">
        <v>15966.139023969999</v>
      </c>
      <c r="M117" s="9">
        <v>36348.639593959997</v>
      </c>
      <c r="N117" s="9">
        <v>23630.290371030002</v>
      </c>
      <c r="O117" s="9">
        <v>18822.130161950001</v>
      </c>
      <c r="P117" s="9">
        <v>14490.2157596</v>
      </c>
      <c r="Q117" s="9">
        <v>18133.520070340001</v>
      </c>
      <c r="R117" s="9">
        <v>25998.12981183</v>
      </c>
      <c r="S117" s="9">
        <v>10284.41429425</v>
      </c>
      <c r="T117" s="9">
        <v>22674.673409290001</v>
      </c>
      <c r="U117" s="9">
        <v>21380.370699790001</v>
      </c>
      <c r="V117" s="9">
        <v>24496.766734180001</v>
      </c>
      <c r="W117" s="9">
        <v>18613.525172770002</v>
      </c>
      <c r="X117" s="9">
        <v>25626.875266800002</v>
      </c>
      <c r="Y117" s="9">
        <v>22935.22858205</v>
      </c>
      <c r="Z117" s="9">
        <v>25148.547966990001</v>
      </c>
      <c r="AA117" s="9">
        <v>19283.250095560001</v>
      </c>
      <c r="AB117" s="9">
        <v>24321.406619000001</v>
      </c>
      <c r="AC117" s="9">
        <v>18743.651780479999</v>
      </c>
      <c r="AD117" s="9">
        <v>17832.621184250002</v>
      </c>
      <c r="AE117" s="9">
        <v>24091.727026879998</v>
      </c>
      <c r="AF117" s="9">
        <v>20137.299786439999</v>
      </c>
      <c r="AG117" s="9">
        <v>18627.730063340001</v>
      </c>
      <c r="AH117" s="9">
        <v>34396.176947749998</v>
      </c>
      <c r="AI117" s="9">
        <v>16985.029129310002</v>
      </c>
      <c r="AJ117" s="9">
        <v>25677.932968630001</v>
      </c>
      <c r="AK117" s="9">
        <v>28727.79244229</v>
      </c>
      <c r="AL117" s="9">
        <v>31408.173490249999</v>
      </c>
      <c r="AM117" s="9">
        <v>29429.817033719999</v>
      </c>
      <c r="AN117" s="9">
        <v>30291.714547669999</v>
      </c>
      <c r="AO117" s="9">
        <v>17987.78307931</v>
      </c>
      <c r="AP117" s="9">
        <v>18879.071118569998</v>
      </c>
      <c r="AQ117" s="9">
        <v>42922.517828880002</v>
      </c>
      <c r="AR117" s="9">
        <v>31761.389683329999</v>
      </c>
      <c r="AS117" s="9">
        <v>30112.576087969999</v>
      </c>
      <c r="AT117" s="9">
        <v>7212.4779758900004</v>
      </c>
      <c r="AU117" s="9">
        <v>35656.294363950001</v>
      </c>
      <c r="AV117" s="9">
        <v>27100.584061059999</v>
      </c>
      <c r="AW117" s="9">
        <v>39734.430844319999</v>
      </c>
      <c r="AX117" s="9">
        <v>28818.11286347</v>
      </c>
      <c r="AY117" s="9">
        <v>52730.081668029998</v>
      </c>
      <c r="AZ117" s="9">
        <v>36792.559906189999</v>
      </c>
      <c r="BA117" s="9">
        <v>46944.476109130002</v>
      </c>
      <c r="BB117" s="9">
        <v>34115.238259849997</v>
      </c>
      <c r="BC117" s="9">
        <v>43524.78296972</v>
      </c>
      <c r="BD117" s="9">
        <v>35156.81240391</v>
      </c>
      <c r="BE117" s="9">
        <v>46696.465252020003</v>
      </c>
      <c r="BF117" s="9">
        <v>57366.790252809988</v>
      </c>
      <c r="BG117" s="9">
        <v>44906.641548140004</v>
      </c>
      <c r="BH117" s="9">
        <v>54027.004830530001</v>
      </c>
      <c r="BI117" s="9">
        <v>38154.198669079997</v>
      </c>
      <c r="BJ117" s="9">
        <v>49194.652745350002</v>
      </c>
      <c r="BK117" s="9">
        <v>45187.198828269997</v>
      </c>
      <c r="BL117" s="9">
        <v>47741.251971420003</v>
      </c>
      <c r="BM117" s="9">
        <v>47386.800498999997</v>
      </c>
      <c r="BN117" s="9">
        <v>58437.836997769999</v>
      </c>
      <c r="BO117" s="9">
        <v>69496.017432150009</v>
      </c>
      <c r="BP117" s="9">
        <v>42850.59776615</v>
      </c>
      <c r="BQ117" s="9">
        <v>70345.357166710004</v>
      </c>
      <c r="BR117" s="9">
        <v>48387.246928330002</v>
      </c>
      <c r="BS117" s="9">
        <v>59643.517246770003</v>
      </c>
      <c r="BT117" s="9">
        <v>52571.660679519999</v>
      </c>
      <c r="BU117" s="9">
        <v>101436.29839077999</v>
      </c>
      <c r="BV117" s="9">
        <v>65677.28375278</v>
      </c>
      <c r="BW117" s="9">
        <v>65457.34397116</v>
      </c>
      <c r="BX117" s="9">
        <v>76583.266920399998</v>
      </c>
      <c r="BY117" s="9">
        <v>89919.144936889992</v>
      </c>
      <c r="BZ117" s="9">
        <v>80320.514658989996</v>
      </c>
      <c r="CA117" s="9">
        <v>83550.87360916</v>
      </c>
      <c r="CB117" s="9">
        <v>81262.967225690008</v>
      </c>
      <c r="CC117" s="9">
        <v>85012.681664479998</v>
      </c>
      <c r="CD117" s="9">
        <v>96009.604757000008</v>
      </c>
      <c r="CE117" s="9">
        <v>95832.941139310002</v>
      </c>
      <c r="CF117" s="9">
        <v>120370.24259613</v>
      </c>
      <c r="CG117" s="9">
        <v>128509.2874263</v>
      </c>
      <c r="CH117" s="9">
        <v>100133.53531511</v>
      </c>
      <c r="CI117" s="9">
        <v>141921.45713682001</v>
      </c>
      <c r="CJ117" s="9">
        <v>119631.49965672</v>
      </c>
      <c r="CK117" s="9">
        <v>133542.09956269001</v>
      </c>
      <c r="CL117" s="9">
        <v>146807.25349202999</v>
      </c>
      <c r="CM117" s="9">
        <v>115566.57611356</v>
      </c>
      <c r="CN117" s="9">
        <v>117565.07519515</v>
      </c>
      <c r="CO117" s="9">
        <v>177915.33771051999</v>
      </c>
      <c r="CP117" s="9">
        <v>167700.30467518</v>
      </c>
      <c r="CQ117" s="9">
        <v>205852.71008382001</v>
      </c>
      <c r="CR117" s="9">
        <v>193860.47555986</v>
      </c>
      <c r="CS117" s="9">
        <v>198594.41468421</v>
      </c>
      <c r="CT117" s="9">
        <v>248904.69854218999</v>
      </c>
      <c r="CU117" s="9">
        <v>257305.05432488999</v>
      </c>
      <c r="CV117" s="9">
        <v>260483.06715799999</v>
      </c>
      <c r="CW117" s="9">
        <v>225332.12814531001</v>
      </c>
      <c r="CX117" s="9">
        <v>259703.31103576001</v>
      </c>
      <c r="CY117" s="9">
        <v>268779.08047545998</v>
      </c>
      <c r="CZ117" s="9">
        <v>378121.59192399</v>
      </c>
      <c r="DA117" s="10">
        <v>336974.12645048002</v>
      </c>
      <c r="DB117" s="10">
        <f t="shared" si="3"/>
        <v>7344297.7346932683</v>
      </c>
    </row>
    <row r="118" spans="2:106" x14ac:dyDescent="0.3">
      <c r="B118" s="6">
        <v>78802</v>
      </c>
      <c r="C118" s="9" t="s">
        <v>221</v>
      </c>
      <c r="D118" s="9">
        <v>116</v>
      </c>
      <c r="E118" s="9" t="str">
        <f t="shared" si="2"/>
        <v>S</v>
      </c>
      <c r="F118" s="9">
        <v>691253.93959703995</v>
      </c>
      <c r="G118" s="9">
        <v>628889.76659943</v>
      </c>
      <c r="H118" s="9">
        <v>709269.85664547002</v>
      </c>
      <c r="I118" s="9">
        <v>702994.88564739004</v>
      </c>
      <c r="J118" s="9">
        <v>799374.41549122008</v>
      </c>
      <c r="K118" s="9">
        <v>788444.62700674008</v>
      </c>
      <c r="L118" s="9">
        <v>799273.88803430996</v>
      </c>
      <c r="M118" s="9">
        <v>880723.06186129001</v>
      </c>
      <c r="N118" s="9">
        <v>802981.2783145</v>
      </c>
      <c r="O118" s="9">
        <v>950442.65697620995</v>
      </c>
      <c r="P118" s="9">
        <v>856637.08386974991</v>
      </c>
      <c r="Q118" s="9">
        <v>869208.72778939991</v>
      </c>
      <c r="R118" s="9">
        <v>872203.40135477995</v>
      </c>
      <c r="S118" s="9">
        <v>1026645.18120579</v>
      </c>
      <c r="T118" s="9">
        <v>953181.12896065996</v>
      </c>
      <c r="U118" s="9">
        <v>1098166.24001728</v>
      </c>
      <c r="V118" s="9">
        <v>1084704.4954800699</v>
      </c>
      <c r="W118" s="9">
        <v>1118436.18229205</v>
      </c>
      <c r="X118" s="9">
        <v>966087.54279033002</v>
      </c>
      <c r="Y118" s="9">
        <v>1024498.59842373</v>
      </c>
      <c r="Z118" s="9">
        <v>978236.45638534008</v>
      </c>
      <c r="AA118" s="9">
        <v>1018765.06805227</v>
      </c>
      <c r="AB118" s="9">
        <v>1026980.62532906</v>
      </c>
      <c r="AC118" s="9">
        <v>1110902.8258078501</v>
      </c>
      <c r="AD118" s="9">
        <v>1156348.8878430701</v>
      </c>
      <c r="AE118" s="9">
        <v>1243060.2586107899</v>
      </c>
      <c r="AF118" s="9">
        <v>1080589.25645482</v>
      </c>
      <c r="AG118" s="9">
        <v>1066021.80882089</v>
      </c>
      <c r="AH118" s="9">
        <v>1204128.5217271501</v>
      </c>
      <c r="AI118" s="9">
        <v>1107716.2895571201</v>
      </c>
      <c r="AJ118" s="9">
        <v>1121367.36402518</v>
      </c>
      <c r="AK118" s="9">
        <v>1198115.4946930599</v>
      </c>
      <c r="AL118" s="9">
        <v>1317624.9886477599</v>
      </c>
      <c r="AM118" s="9">
        <v>1082482.0870079999</v>
      </c>
      <c r="AN118" s="9">
        <v>1206800.7525409099</v>
      </c>
      <c r="AO118" s="9">
        <v>1304455.12186274</v>
      </c>
      <c r="AP118" s="9">
        <v>1253322.06048322</v>
      </c>
      <c r="AQ118" s="9">
        <v>1084548.5882907601</v>
      </c>
      <c r="AR118" s="9">
        <v>1296659.4515146001</v>
      </c>
      <c r="AS118" s="9">
        <v>1368221.6121257001</v>
      </c>
      <c r="AT118" s="9">
        <v>1320579.2837018999</v>
      </c>
      <c r="AU118" s="9">
        <v>1189775.40826935</v>
      </c>
      <c r="AV118" s="9">
        <v>1374015.73215534</v>
      </c>
      <c r="AW118" s="9">
        <v>1463522.0776162201</v>
      </c>
      <c r="AX118" s="9">
        <v>1311058.3941062</v>
      </c>
      <c r="AY118" s="9">
        <v>1451024.54360734</v>
      </c>
      <c r="AZ118" s="9">
        <v>1430626.0143607301</v>
      </c>
      <c r="BA118" s="9">
        <v>1319680.60801532</v>
      </c>
      <c r="BB118" s="9">
        <v>1368213.0496310401</v>
      </c>
      <c r="BC118" s="9">
        <v>1283672.1868336101</v>
      </c>
      <c r="BD118" s="9">
        <v>1486615.4802790501</v>
      </c>
      <c r="BE118" s="9">
        <v>1316508.0632263401</v>
      </c>
      <c r="BF118" s="9">
        <v>1421587.4231263299</v>
      </c>
      <c r="BG118" s="9">
        <v>1585255.38041141</v>
      </c>
      <c r="BH118" s="9">
        <v>1459258.9255069799</v>
      </c>
      <c r="BI118" s="9">
        <v>1399281.9914919001</v>
      </c>
      <c r="BJ118" s="9">
        <v>1584687.1126583701</v>
      </c>
      <c r="BK118" s="9">
        <v>1616146.57419469</v>
      </c>
      <c r="BL118" s="9">
        <v>1755214.5103732001</v>
      </c>
      <c r="BM118" s="9">
        <v>1520023.6583205699</v>
      </c>
      <c r="BN118" s="9">
        <v>1514446.2346810701</v>
      </c>
      <c r="BO118" s="9">
        <v>2162486.8392207399</v>
      </c>
      <c r="BP118" s="9">
        <v>2139408.6552807102</v>
      </c>
      <c r="BQ118" s="9">
        <v>1573394.0651286801</v>
      </c>
      <c r="BR118" s="9">
        <v>1732293.5082072101</v>
      </c>
      <c r="BS118" s="9">
        <v>1769498.4378897999</v>
      </c>
      <c r="BT118" s="9">
        <v>1751915.4032679</v>
      </c>
      <c r="BU118" s="9">
        <v>1568555.2371738199</v>
      </c>
      <c r="BV118" s="9">
        <v>1702002.96547383</v>
      </c>
      <c r="BW118" s="9">
        <v>1627051.08832112</v>
      </c>
      <c r="BX118" s="9">
        <v>1855466.7286801699</v>
      </c>
      <c r="BY118" s="9">
        <v>2109138.0858203298</v>
      </c>
      <c r="BZ118" s="9">
        <v>1963975.7835290399</v>
      </c>
      <c r="CA118" s="9">
        <v>1691001.80082475</v>
      </c>
      <c r="CB118" s="9">
        <v>2121452.03004329</v>
      </c>
      <c r="CC118" s="9">
        <v>1850187.48255189</v>
      </c>
      <c r="CD118" s="9">
        <v>2180486.0542751001</v>
      </c>
      <c r="CE118" s="9">
        <v>2166992.5995294699</v>
      </c>
      <c r="CF118" s="9">
        <v>2525422.1962795099</v>
      </c>
      <c r="CG118" s="9">
        <v>1954426.7445785501</v>
      </c>
      <c r="CH118" s="9">
        <v>2389155.5043734401</v>
      </c>
      <c r="CI118" s="9">
        <v>2287845.0399136399</v>
      </c>
      <c r="CJ118" s="9">
        <v>2741040.0062554302</v>
      </c>
      <c r="CK118" s="9">
        <v>2479311.9060429102</v>
      </c>
      <c r="CL118" s="9">
        <v>1806283.4677935699</v>
      </c>
      <c r="CM118" s="9">
        <v>2714945.2593931602</v>
      </c>
      <c r="CN118" s="9">
        <v>2962543.99163217</v>
      </c>
      <c r="CO118" s="9">
        <v>2978405.63780268</v>
      </c>
      <c r="CP118" s="9">
        <v>3069447.9044850199</v>
      </c>
      <c r="CQ118" s="9">
        <v>2808076.05210476</v>
      </c>
      <c r="CR118" s="9">
        <v>3040849.2627137802</v>
      </c>
      <c r="CS118" s="9">
        <v>4045490.2257426698</v>
      </c>
      <c r="CT118" s="9">
        <v>3794773.4328895202</v>
      </c>
      <c r="CU118" s="9">
        <v>3821394.9153380799</v>
      </c>
      <c r="CV118" s="9">
        <v>3812800.8540972401</v>
      </c>
      <c r="CW118" s="9">
        <v>4020715.3312567999</v>
      </c>
      <c r="CX118" s="9">
        <v>4954364.8689331897</v>
      </c>
      <c r="CY118" s="9">
        <v>7064990.9136228496</v>
      </c>
      <c r="CZ118" s="9">
        <v>6785423.3617108194</v>
      </c>
      <c r="DA118" s="10">
        <v>8065972.1872374909</v>
      </c>
      <c r="DB118" s="10">
        <f t="shared" si="3"/>
        <v>183109942.96011984</v>
      </c>
    </row>
    <row r="119" spans="2:106" x14ac:dyDescent="0.3">
      <c r="B119" s="6">
        <v>80001</v>
      </c>
      <c r="C119" s="9" t="s">
        <v>222</v>
      </c>
      <c r="D119" s="9">
        <v>117</v>
      </c>
      <c r="E119" s="9" t="str">
        <f t="shared" si="2"/>
        <v>S</v>
      </c>
      <c r="F119" s="9">
        <v>468.2030105</v>
      </c>
      <c r="G119" s="9">
        <v>1522.0819155199999</v>
      </c>
      <c r="H119" s="9"/>
      <c r="I119" s="9">
        <v>468.12301050000002</v>
      </c>
      <c r="J119" s="9"/>
      <c r="K119" s="9">
        <v>1931.67630162</v>
      </c>
      <c r="L119" s="9"/>
      <c r="M119" s="9">
        <v>2661.3945330900001</v>
      </c>
      <c r="N119" s="9">
        <v>1796.89435353</v>
      </c>
      <c r="O119" s="9">
        <v>2809.9337489700001</v>
      </c>
      <c r="P119" s="9">
        <v>3908.0355775899998</v>
      </c>
      <c r="Q119" s="9">
        <v>3414.6668056399999</v>
      </c>
      <c r="R119" s="9">
        <v>1571.79108608</v>
      </c>
      <c r="S119" s="9">
        <v>5207.09498067</v>
      </c>
      <c r="T119" s="9">
        <v>1490.44833221</v>
      </c>
      <c r="U119" s="9">
        <v>1540.85707325</v>
      </c>
      <c r="V119" s="9">
        <v>2004.1803959399999</v>
      </c>
      <c r="W119" s="9">
        <v>444.07597449999997</v>
      </c>
      <c r="X119" s="9">
        <v>1419.8849064200001</v>
      </c>
      <c r="Y119" s="9"/>
      <c r="Z119" s="9">
        <v>1169.4714420800001</v>
      </c>
      <c r="AA119" s="9">
        <v>833.49158049999994</v>
      </c>
      <c r="AB119" s="9">
        <v>3092.9470118999998</v>
      </c>
      <c r="AC119" s="9">
        <v>4280.9641109900003</v>
      </c>
      <c r="AD119" s="9">
        <v>4077.06649393</v>
      </c>
      <c r="AE119" s="9">
        <v>361.18049443000001</v>
      </c>
      <c r="AF119" s="9"/>
      <c r="AG119" s="9">
        <v>2645.9737756899999</v>
      </c>
      <c r="AH119" s="9">
        <v>1428.6864565999999</v>
      </c>
      <c r="AI119" s="9">
        <v>1270.50018596</v>
      </c>
      <c r="AJ119" s="9">
        <v>5777.0311149199997</v>
      </c>
      <c r="AK119" s="9">
        <v>2794.3629425499998</v>
      </c>
      <c r="AL119" s="9">
        <v>2274.3668286500001</v>
      </c>
      <c r="AM119" s="9">
        <v>220.24727496</v>
      </c>
      <c r="AN119" s="9">
        <v>1331.22569383</v>
      </c>
      <c r="AO119" s="9">
        <v>1524.5962601900001</v>
      </c>
      <c r="AP119" s="9">
        <v>2297.9930078799998</v>
      </c>
      <c r="AQ119" s="9"/>
      <c r="AR119" s="9">
        <v>7496.1125778700007</v>
      </c>
      <c r="AS119" s="9">
        <v>8723.9068244200007</v>
      </c>
      <c r="AT119" s="9">
        <v>4800.7818871400004</v>
      </c>
      <c r="AU119" s="9">
        <v>2043.7968524099999</v>
      </c>
      <c r="AV119" s="9">
        <v>1076.7164388199999</v>
      </c>
      <c r="AW119" s="9">
        <v>4875.6251735200003</v>
      </c>
      <c r="AX119" s="9">
        <v>3570.3986626599999</v>
      </c>
      <c r="AY119" s="9">
        <v>2904.2786425999998</v>
      </c>
      <c r="AZ119" s="9">
        <v>1476.27017583</v>
      </c>
      <c r="BA119" s="9">
        <v>3904.54453775</v>
      </c>
      <c r="BB119" s="9">
        <v>3718.2061652299999</v>
      </c>
      <c r="BC119" s="9">
        <v>881.10153161999995</v>
      </c>
      <c r="BD119" s="9">
        <v>1342.7670561</v>
      </c>
      <c r="BE119" s="9">
        <v>3949.9048017</v>
      </c>
      <c r="BF119" s="9">
        <v>233.05861630999999</v>
      </c>
      <c r="BG119" s="9">
        <v>4940.1528866800008</v>
      </c>
      <c r="BH119" s="9">
        <v>777.56781493999995</v>
      </c>
      <c r="BI119" s="9">
        <v>9469.3783386899995</v>
      </c>
      <c r="BJ119" s="9">
        <v>9692.8515168400008</v>
      </c>
      <c r="BK119" s="9">
        <v>9955.5656839999992</v>
      </c>
      <c r="BL119" s="9"/>
      <c r="BM119" s="9">
        <v>1384.0332469099999</v>
      </c>
      <c r="BN119" s="9">
        <v>5211.3507990500002</v>
      </c>
      <c r="BO119" s="9">
        <v>3750.7871851999998</v>
      </c>
      <c r="BP119" s="9">
        <v>9918.2532887899997</v>
      </c>
      <c r="BQ119" s="9">
        <v>7235.1262524899994</v>
      </c>
      <c r="BR119" s="9">
        <v>1321.0700329399999</v>
      </c>
      <c r="BS119" s="9">
        <v>2571.0117733699999</v>
      </c>
      <c r="BT119" s="9">
        <v>3332.0854813699998</v>
      </c>
      <c r="BU119" s="9">
        <v>3809.0707234800002</v>
      </c>
      <c r="BV119" s="9">
        <v>3203.8297173999999</v>
      </c>
      <c r="BW119" s="9">
        <v>11427.527143519999</v>
      </c>
      <c r="BX119" s="9">
        <v>4120.2651500699994</v>
      </c>
      <c r="BY119" s="9">
        <v>12015.987577489999</v>
      </c>
      <c r="BZ119" s="9">
        <v>3175.18800405</v>
      </c>
      <c r="CA119" s="9">
        <v>10126.349581750001</v>
      </c>
      <c r="CB119" s="9">
        <v>18855.771264939998</v>
      </c>
      <c r="CC119" s="9">
        <v>14740.79405963</v>
      </c>
      <c r="CD119" s="9">
        <v>12868.56203893</v>
      </c>
      <c r="CE119" s="9">
        <v>11044.766173620001</v>
      </c>
      <c r="CF119" s="9">
        <v>6822.9238130399999</v>
      </c>
      <c r="CG119" s="9">
        <v>13908.368143829999</v>
      </c>
      <c r="CH119" s="9">
        <v>910.34466476</v>
      </c>
      <c r="CI119" s="9">
        <v>20395.262310089998</v>
      </c>
      <c r="CJ119" s="9">
        <v>17619.25262557</v>
      </c>
      <c r="CK119" s="9">
        <v>25442.17134895</v>
      </c>
      <c r="CL119" s="9">
        <v>8346.4710641300007</v>
      </c>
      <c r="CM119" s="9">
        <v>16734.43310305</v>
      </c>
      <c r="CN119" s="9">
        <v>20631.744461710001</v>
      </c>
      <c r="CO119" s="9">
        <v>33000.616995880002</v>
      </c>
      <c r="CP119" s="9">
        <v>11158.356573569999</v>
      </c>
      <c r="CQ119" s="9">
        <v>18558.225537499999</v>
      </c>
      <c r="CR119" s="9">
        <v>12456.565510459999</v>
      </c>
      <c r="CS119" s="9">
        <v>3950.5253915500002</v>
      </c>
      <c r="CT119" s="9">
        <v>8797.2873769100006</v>
      </c>
      <c r="CU119" s="9">
        <v>14726.460851010001</v>
      </c>
      <c r="CV119" s="9">
        <v>42141.146588770003</v>
      </c>
      <c r="CW119" s="9">
        <v>24570.966402499998</v>
      </c>
      <c r="CX119" s="9">
        <v>23486.451804749999</v>
      </c>
      <c r="CY119" s="9">
        <v>28228.03280035</v>
      </c>
      <c r="CZ119" s="9">
        <v>29890.03265067</v>
      </c>
      <c r="DA119" s="10">
        <v>19479.632896409999</v>
      </c>
      <c r="DB119" s="10">
        <f t="shared" si="3"/>
        <v>695239.53527668002</v>
      </c>
    </row>
    <row r="120" spans="2:106" x14ac:dyDescent="0.3">
      <c r="B120" s="6">
        <v>84001</v>
      </c>
      <c r="C120" s="9" t="s">
        <v>223</v>
      </c>
      <c r="D120" s="9">
        <v>118</v>
      </c>
      <c r="E120" s="9" t="str">
        <f t="shared" si="2"/>
        <v>S</v>
      </c>
      <c r="F120" s="9">
        <v>18726.80010669</v>
      </c>
      <c r="G120" s="9">
        <v>45491.96316277</v>
      </c>
      <c r="H120" s="9">
        <v>36188.977052100003</v>
      </c>
      <c r="I120" s="9">
        <v>47821.589574860001</v>
      </c>
      <c r="J120" s="9">
        <v>41134.289076590001</v>
      </c>
      <c r="K120" s="9">
        <v>74046.566909770001</v>
      </c>
      <c r="L120" s="9">
        <v>35470.653977790003</v>
      </c>
      <c r="M120" s="9">
        <v>52478.061706289998</v>
      </c>
      <c r="N120" s="9">
        <v>54398.880048080013</v>
      </c>
      <c r="O120" s="9">
        <v>53900.883435629999</v>
      </c>
      <c r="P120" s="9">
        <v>51406.291881409998</v>
      </c>
      <c r="Q120" s="9">
        <v>40305.179874119996</v>
      </c>
      <c r="R120" s="9">
        <v>60196.347149499998</v>
      </c>
      <c r="S120" s="9">
        <v>63245.689306100001</v>
      </c>
      <c r="T120" s="9">
        <v>53318.723909849999</v>
      </c>
      <c r="U120" s="9">
        <v>61333.521119110002</v>
      </c>
      <c r="V120" s="9">
        <v>58605.874871929998</v>
      </c>
      <c r="W120" s="9">
        <v>50586.436606099996</v>
      </c>
      <c r="X120" s="9">
        <v>43050.850950100001</v>
      </c>
      <c r="Y120" s="9">
        <v>71805.406400339998</v>
      </c>
      <c r="Z120" s="9">
        <v>55313.653604550003</v>
      </c>
      <c r="AA120" s="9">
        <v>53158.605486690001</v>
      </c>
      <c r="AB120" s="9">
        <v>45161.124336269997</v>
      </c>
      <c r="AC120" s="9">
        <v>57843.449054249999</v>
      </c>
      <c r="AD120" s="9">
        <v>72321.832162139995</v>
      </c>
      <c r="AE120" s="9">
        <v>62884.328984829997</v>
      </c>
      <c r="AF120" s="9">
        <v>56665.860361790001</v>
      </c>
      <c r="AG120" s="9">
        <v>75643.999740230007</v>
      </c>
      <c r="AH120" s="9">
        <v>70136.30427388</v>
      </c>
      <c r="AI120" s="9">
        <v>48332.895702569993</v>
      </c>
      <c r="AJ120" s="9">
        <v>64648.923124770001</v>
      </c>
      <c r="AK120" s="9">
        <v>62374.190835959998</v>
      </c>
      <c r="AL120" s="9">
        <v>56969.721557140001</v>
      </c>
      <c r="AM120" s="9">
        <v>44758.292675030003</v>
      </c>
      <c r="AN120" s="9">
        <v>69379.080807039994</v>
      </c>
      <c r="AO120" s="9">
        <v>72814.586411580007</v>
      </c>
      <c r="AP120" s="9">
        <v>64949.09964321</v>
      </c>
      <c r="AQ120" s="9">
        <v>56749.283689329997</v>
      </c>
      <c r="AR120" s="9">
        <v>56105.682204709999</v>
      </c>
      <c r="AS120" s="9">
        <v>48284.791651480002</v>
      </c>
      <c r="AT120" s="9">
        <v>65566.508123070002</v>
      </c>
      <c r="AU120" s="9">
        <v>60484.364168569999</v>
      </c>
      <c r="AV120" s="9">
        <v>61289.042937010003</v>
      </c>
      <c r="AW120" s="9">
        <v>69855.225845839988</v>
      </c>
      <c r="AX120" s="9">
        <v>69293.088098430002</v>
      </c>
      <c r="AY120" s="9">
        <v>58479.677030899998</v>
      </c>
      <c r="AZ120" s="9">
        <v>91534.377256039996</v>
      </c>
      <c r="BA120" s="9">
        <v>67927.237767760002</v>
      </c>
      <c r="BB120" s="9">
        <v>57742.808472719997</v>
      </c>
      <c r="BC120" s="9">
        <v>55562.475272069998</v>
      </c>
      <c r="BD120" s="9">
        <v>76197.716579100001</v>
      </c>
      <c r="BE120" s="9">
        <v>65659.138032399991</v>
      </c>
      <c r="BF120" s="9">
        <v>70003.505021790013</v>
      </c>
      <c r="BG120" s="9">
        <v>75489.614685969995</v>
      </c>
      <c r="BH120" s="9">
        <v>77124.612555930013</v>
      </c>
      <c r="BI120" s="9">
        <v>66644.457902859998</v>
      </c>
      <c r="BJ120" s="9">
        <v>69557.061618730004</v>
      </c>
      <c r="BK120" s="9">
        <v>56713.58471653</v>
      </c>
      <c r="BL120" s="9">
        <v>63786.061515109999</v>
      </c>
      <c r="BM120" s="9">
        <v>74112.003326060003</v>
      </c>
      <c r="BN120" s="9">
        <v>58931.850900240002</v>
      </c>
      <c r="BO120" s="9">
        <v>79710.00862162</v>
      </c>
      <c r="BP120" s="9">
        <v>66400.769167120001</v>
      </c>
      <c r="BQ120" s="9">
        <v>48249.74732984</v>
      </c>
      <c r="BR120" s="9">
        <v>70572.355901160001</v>
      </c>
      <c r="BS120" s="9">
        <v>60596.788881970002</v>
      </c>
      <c r="BT120" s="9">
        <v>64611.793725969997</v>
      </c>
      <c r="BU120" s="9">
        <v>64549.616659129999</v>
      </c>
      <c r="BV120" s="9">
        <v>73604.646265260002</v>
      </c>
      <c r="BW120" s="9">
        <v>52915.717508889997</v>
      </c>
      <c r="BX120" s="9">
        <v>69150.795392500004</v>
      </c>
      <c r="BY120" s="9">
        <v>55275.298281180003</v>
      </c>
      <c r="BZ120" s="9">
        <v>43459.774675050001</v>
      </c>
      <c r="CA120" s="9">
        <v>46676.191632059999</v>
      </c>
      <c r="CB120" s="9">
        <v>61412.143058660004</v>
      </c>
      <c r="CC120" s="9">
        <v>46048.460140850002</v>
      </c>
      <c r="CD120" s="9">
        <v>64999.890903059997</v>
      </c>
      <c r="CE120" s="9">
        <v>55846.76307062</v>
      </c>
      <c r="CF120" s="9">
        <v>68699.761913640003</v>
      </c>
      <c r="CG120" s="9">
        <v>66058.191327869994</v>
      </c>
      <c r="CH120" s="9">
        <v>58914.46125221</v>
      </c>
      <c r="CI120" s="9">
        <v>55028.639281639997</v>
      </c>
      <c r="CJ120" s="9">
        <v>81411.421191140005</v>
      </c>
      <c r="CK120" s="9">
        <v>59239.120098359999</v>
      </c>
      <c r="CL120" s="9">
        <v>45929.916220949999</v>
      </c>
      <c r="CM120" s="9">
        <v>68351.475021539998</v>
      </c>
      <c r="CN120" s="9">
        <v>41206.75400873</v>
      </c>
      <c r="CO120" s="9">
        <v>53002.795499779997</v>
      </c>
      <c r="CP120" s="9">
        <v>53364.228646619988</v>
      </c>
      <c r="CQ120" s="9">
        <v>66417.39560856999</v>
      </c>
      <c r="CR120" s="9">
        <v>53745.13614663</v>
      </c>
      <c r="CS120" s="9">
        <v>44893.257522799999</v>
      </c>
      <c r="CT120" s="9">
        <v>46637.284852010001</v>
      </c>
      <c r="CU120" s="9">
        <v>50299.662481790001</v>
      </c>
      <c r="CV120" s="9">
        <v>46272.241377309998</v>
      </c>
      <c r="CW120" s="9">
        <v>40035.139961599998</v>
      </c>
      <c r="CX120" s="9">
        <v>44068.737873580001</v>
      </c>
      <c r="CY120" s="9">
        <v>35242.160139599997</v>
      </c>
      <c r="CZ120" s="9">
        <v>50854.338270259999</v>
      </c>
      <c r="DA120" s="10">
        <v>39222.240079379997</v>
      </c>
      <c r="DB120" s="10">
        <f t="shared" si="3"/>
        <v>5812938.2252446618</v>
      </c>
    </row>
    <row r="121" spans="2:106" x14ac:dyDescent="0.3">
      <c r="B121" s="6">
        <v>84002</v>
      </c>
      <c r="C121" s="9" t="s">
        <v>224</v>
      </c>
      <c r="D121" s="9">
        <v>119</v>
      </c>
      <c r="E121" s="9" t="str">
        <f t="shared" si="2"/>
        <v>S</v>
      </c>
      <c r="F121" s="9"/>
      <c r="G121" s="9">
        <v>582.92278963000001</v>
      </c>
      <c r="H121" s="9"/>
      <c r="I121" s="9">
        <v>1174.7447116400001</v>
      </c>
      <c r="J121" s="9">
        <v>3128.2805651100002</v>
      </c>
      <c r="K121" s="9">
        <v>768.75134789000003</v>
      </c>
      <c r="L121" s="9">
        <v>6115.7411980400002</v>
      </c>
      <c r="M121" s="9">
        <v>1214.5461044799999</v>
      </c>
      <c r="N121" s="9">
        <v>433.69634105</v>
      </c>
      <c r="O121" s="9">
        <v>1170.93258788</v>
      </c>
      <c r="P121" s="9">
        <v>7651.29897394</v>
      </c>
      <c r="Q121" s="9">
        <v>3610.9915253600002</v>
      </c>
      <c r="R121" s="9">
        <v>1370.07786835</v>
      </c>
      <c r="S121" s="9">
        <v>560.10008792999997</v>
      </c>
      <c r="T121" s="9">
        <v>4795.9073629499999</v>
      </c>
      <c r="U121" s="9">
        <v>1143.66477854</v>
      </c>
      <c r="V121" s="9">
        <v>6219.2809826600014</v>
      </c>
      <c r="W121" s="9">
        <v>4172.0454383599999</v>
      </c>
      <c r="X121" s="9">
        <v>6995.70470673</v>
      </c>
      <c r="Y121" s="9">
        <v>7588.9341435400002</v>
      </c>
      <c r="Z121" s="9">
        <v>2327.7883948399999</v>
      </c>
      <c r="AA121" s="9">
        <v>4071.5277496600002</v>
      </c>
      <c r="AB121" s="9">
        <v>1609.5064064400001</v>
      </c>
      <c r="AC121" s="9">
        <v>5505.4515450600002</v>
      </c>
      <c r="AD121" s="9">
        <v>7835.59727664</v>
      </c>
      <c r="AE121" s="9">
        <v>2855.8014470600001</v>
      </c>
      <c r="AF121" s="9">
        <v>6135.6508279700001</v>
      </c>
      <c r="AG121" s="9">
        <v>3674.9811670399999</v>
      </c>
      <c r="AH121" s="9">
        <v>5473.37029282</v>
      </c>
      <c r="AI121" s="9">
        <v>10657.09169383</v>
      </c>
      <c r="AJ121" s="9">
        <v>5367.9341718599999</v>
      </c>
      <c r="AK121" s="9">
        <v>9577.2802248999997</v>
      </c>
      <c r="AL121" s="9">
        <v>3078.2320050100002</v>
      </c>
      <c r="AM121" s="9">
        <v>3665.4193320300001</v>
      </c>
      <c r="AN121" s="9">
        <v>16158.750318169999</v>
      </c>
      <c r="AO121" s="9">
        <v>5910.5710112999996</v>
      </c>
      <c r="AP121" s="9">
        <v>8450.6161663300009</v>
      </c>
      <c r="AQ121" s="9">
        <v>4235.0803932700001</v>
      </c>
      <c r="AR121" s="9">
        <v>3823.0764094900001</v>
      </c>
      <c r="AS121" s="9">
        <v>7689.2540886099996</v>
      </c>
      <c r="AT121" s="9">
        <v>7276.4375799900008</v>
      </c>
      <c r="AU121" s="9">
        <v>11487.2853612</v>
      </c>
      <c r="AV121" s="9">
        <v>8210.2253355800003</v>
      </c>
      <c r="AW121" s="9">
        <v>18229.794480920002</v>
      </c>
      <c r="AX121" s="9">
        <v>24663.071926000001</v>
      </c>
      <c r="AY121" s="9">
        <v>13119.817757819999</v>
      </c>
      <c r="AZ121" s="9">
        <v>12479.242697490001</v>
      </c>
      <c r="BA121" s="9">
        <v>7171.9620771599994</v>
      </c>
      <c r="BB121" s="9">
        <v>12699.112973130001</v>
      </c>
      <c r="BC121" s="9">
        <v>1917.1741123700001</v>
      </c>
      <c r="BD121" s="9">
        <v>19942.62411886</v>
      </c>
      <c r="BE121" s="9">
        <v>7395.0255533</v>
      </c>
      <c r="BF121" s="9">
        <v>32140.855998880001</v>
      </c>
      <c r="BG121" s="9">
        <v>14709.616216980001</v>
      </c>
      <c r="BH121" s="9">
        <v>25064.309313009999</v>
      </c>
      <c r="BI121" s="9">
        <v>12176.41610061</v>
      </c>
      <c r="BJ121" s="9">
        <v>6392.4412603399996</v>
      </c>
      <c r="BK121" s="9">
        <v>18773.929178639999</v>
      </c>
      <c r="BL121" s="9">
        <v>20018.988721440001</v>
      </c>
      <c r="BM121" s="9">
        <v>481.29403669999999</v>
      </c>
      <c r="BN121" s="9">
        <v>28319.46427398</v>
      </c>
      <c r="BO121" s="9">
        <v>32692.973058060001</v>
      </c>
      <c r="BP121" s="9">
        <v>29048.50318969</v>
      </c>
      <c r="BQ121" s="9">
        <v>13204.587776</v>
      </c>
      <c r="BR121" s="9">
        <v>17294.064010270002</v>
      </c>
      <c r="BS121" s="9">
        <v>20061.069907190002</v>
      </c>
      <c r="BT121" s="9">
        <v>44402.632448949997</v>
      </c>
      <c r="BU121" s="9">
        <v>25282.93089245</v>
      </c>
      <c r="BV121" s="9">
        <v>19290.145650409999</v>
      </c>
      <c r="BW121" s="9">
        <v>14374.26331593</v>
      </c>
      <c r="BX121" s="9">
        <v>21643.539581730001</v>
      </c>
      <c r="BY121" s="9">
        <v>18222.039038489998</v>
      </c>
      <c r="BZ121" s="9">
        <v>30386.511768609998</v>
      </c>
      <c r="CA121" s="9">
        <v>38573.742602420003</v>
      </c>
      <c r="CB121" s="9">
        <v>21943.63786006</v>
      </c>
      <c r="CC121" s="9">
        <v>37773.508474709997</v>
      </c>
      <c r="CD121" s="9">
        <v>41048.779178839999</v>
      </c>
      <c r="CE121" s="9">
        <v>14199.37740293</v>
      </c>
      <c r="CF121" s="9">
        <v>58882.804947609999</v>
      </c>
      <c r="CG121" s="9">
        <v>35557.990371300002</v>
      </c>
      <c r="CH121" s="9">
        <v>60375.800866320002</v>
      </c>
      <c r="CI121" s="9">
        <v>48578.03704979</v>
      </c>
      <c r="CJ121" s="9">
        <v>57401.599450280002</v>
      </c>
      <c r="CK121" s="9">
        <v>59457.143683709997</v>
      </c>
      <c r="CL121" s="9">
        <v>100114.72051391</v>
      </c>
      <c r="CM121" s="9">
        <v>70006.8372218</v>
      </c>
      <c r="CN121" s="9">
        <v>33728.144229500002</v>
      </c>
      <c r="CO121" s="9">
        <v>76751.361656369991</v>
      </c>
      <c r="CP121" s="9">
        <v>80342.3689036</v>
      </c>
      <c r="CQ121" s="9">
        <v>110523.64535526</v>
      </c>
      <c r="CR121" s="9">
        <v>88916.695126070001</v>
      </c>
      <c r="CS121" s="9">
        <v>150397.05623210999</v>
      </c>
      <c r="CT121" s="9">
        <v>161098.90936704</v>
      </c>
      <c r="CU121" s="9">
        <v>135433.30612642999</v>
      </c>
      <c r="CV121" s="9">
        <v>152835.73951727999</v>
      </c>
      <c r="CW121" s="9">
        <v>166668.95546652999</v>
      </c>
      <c r="CX121" s="9">
        <v>221595.41347581</v>
      </c>
      <c r="CY121" s="9">
        <v>279969.30132073001</v>
      </c>
      <c r="CZ121" s="9">
        <v>168811.36060566001</v>
      </c>
      <c r="DA121" s="10">
        <v>413493.52163559</v>
      </c>
      <c r="DB121" s="10">
        <f t="shared" si="3"/>
        <v>3649852.7107902505</v>
      </c>
    </row>
    <row r="122" spans="2:106" x14ac:dyDescent="0.3">
      <c r="B122" s="6">
        <v>85911</v>
      </c>
      <c r="C122" s="9" t="s">
        <v>225</v>
      </c>
      <c r="D122" s="9">
        <v>120</v>
      </c>
      <c r="E122" s="9" t="str">
        <f t="shared" si="2"/>
        <v>N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10"/>
      <c r="DB122" s="10">
        <f t="shared" si="3"/>
        <v>0</v>
      </c>
    </row>
    <row r="123" spans="2:106" x14ac:dyDescent="0.3">
      <c r="B123" s="6">
        <v>85921</v>
      </c>
      <c r="C123" s="9" t="s">
        <v>226</v>
      </c>
      <c r="D123" s="9">
        <v>121</v>
      </c>
      <c r="E123" s="9" t="str">
        <f t="shared" si="2"/>
        <v>S</v>
      </c>
      <c r="F123" s="9">
        <v>50792.924423600001</v>
      </c>
      <c r="G123" s="9">
        <v>46343.148017539999</v>
      </c>
      <c r="H123" s="9">
        <v>69398.374521260004</v>
      </c>
      <c r="I123" s="9">
        <v>80167.245778669996</v>
      </c>
      <c r="J123" s="9">
        <v>99692.077097680012</v>
      </c>
      <c r="K123" s="9">
        <v>113168.06149142999</v>
      </c>
      <c r="L123" s="9">
        <v>92877.08111852</v>
      </c>
      <c r="M123" s="9">
        <v>74538.930633280004</v>
      </c>
      <c r="N123" s="9">
        <v>147283.61932524</v>
      </c>
      <c r="O123" s="9">
        <v>115133.69335046</v>
      </c>
      <c r="P123" s="9">
        <v>129396.9581491</v>
      </c>
      <c r="Q123" s="9">
        <v>128325.72672989999</v>
      </c>
      <c r="R123" s="9">
        <v>119538.04419492</v>
      </c>
      <c r="S123" s="9">
        <v>116217.76821757</v>
      </c>
      <c r="T123" s="9">
        <v>124063.55369951</v>
      </c>
      <c r="U123" s="9">
        <v>138561.37242284001</v>
      </c>
      <c r="V123" s="9">
        <v>177182.85097473999</v>
      </c>
      <c r="W123" s="9">
        <v>131767.49453515999</v>
      </c>
      <c r="X123" s="9">
        <v>145778.61643130999</v>
      </c>
      <c r="Y123" s="9">
        <v>160822.10515195999</v>
      </c>
      <c r="Z123" s="9">
        <v>145822.28855694999</v>
      </c>
      <c r="AA123" s="9">
        <v>149848.71543812999</v>
      </c>
      <c r="AB123" s="9">
        <v>152769.10211794</v>
      </c>
      <c r="AC123" s="9">
        <v>197782.22846948</v>
      </c>
      <c r="AD123" s="9">
        <v>209092.54771787001</v>
      </c>
      <c r="AE123" s="9">
        <v>206890.90883669001</v>
      </c>
      <c r="AF123" s="9">
        <v>217672.01731189</v>
      </c>
      <c r="AG123" s="9">
        <v>206242.41761052</v>
      </c>
      <c r="AH123" s="9">
        <v>200274.13428122</v>
      </c>
      <c r="AI123" s="9">
        <v>246572.45712037999</v>
      </c>
      <c r="AJ123" s="9">
        <v>217134.43421872001</v>
      </c>
      <c r="AK123" s="9">
        <v>233703.19142163001</v>
      </c>
      <c r="AL123" s="9">
        <v>231014.15489196</v>
      </c>
      <c r="AM123" s="9">
        <v>201741.54240106</v>
      </c>
      <c r="AN123" s="9">
        <v>222749.9532362</v>
      </c>
      <c r="AO123" s="9">
        <v>250905.33020996</v>
      </c>
      <c r="AP123" s="9">
        <v>195758.03163375001</v>
      </c>
      <c r="AQ123" s="9">
        <v>222659.72403314</v>
      </c>
      <c r="AR123" s="9">
        <v>219371.79494068</v>
      </c>
      <c r="AS123" s="9">
        <v>241682.09061340999</v>
      </c>
      <c r="AT123" s="9">
        <v>224970.95910325999</v>
      </c>
      <c r="AU123" s="9">
        <v>214900.36903972999</v>
      </c>
      <c r="AV123" s="9">
        <v>244532.15815808001</v>
      </c>
      <c r="AW123" s="9">
        <v>303850.97444591002</v>
      </c>
      <c r="AX123" s="9">
        <v>228119.00701673</v>
      </c>
      <c r="AY123" s="9">
        <v>307685.76941269002</v>
      </c>
      <c r="AZ123" s="9">
        <v>280608.93574329</v>
      </c>
      <c r="BA123" s="9">
        <v>319003.46610174002</v>
      </c>
      <c r="BB123" s="9">
        <v>304870.08112946001</v>
      </c>
      <c r="BC123" s="9">
        <v>274571.27557329001</v>
      </c>
      <c r="BD123" s="9">
        <v>282684.19035495003</v>
      </c>
      <c r="BE123" s="9">
        <v>294096.13278277998</v>
      </c>
      <c r="BF123" s="9">
        <v>336203.56216156011</v>
      </c>
      <c r="BG123" s="9">
        <v>319755.88831329998</v>
      </c>
      <c r="BH123" s="9">
        <v>299530.07843062998</v>
      </c>
      <c r="BI123" s="9">
        <v>354980.69015524001</v>
      </c>
      <c r="BJ123" s="9">
        <v>344508.75978606002</v>
      </c>
      <c r="BK123" s="9">
        <v>343071.63548249</v>
      </c>
      <c r="BL123" s="9">
        <v>395808.45204993</v>
      </c>
      <c r="BM123" s="9">
        <v>358064.67212910001</v>
      </c>
      <c r="BN123" s="9">
        <v>402383.75237598002</v>
      </c>
      <c r="BO123" s="9">
        <v>445202.70653099997</v>
      </c>
      <c r="BP123" s="9">
        <v>329388.23231351998</v>
      </c>
      <c r="BQ123" s="9">
        <v>371186.83458071999</v>
      </c>
      <c r="BR123" s="9">
        <v>461621.83850981999</v>
      </c>
      <c r="BS123" s="9">
        <v>506499.56671016</v>
      </c>
      <c r="BT123" s="9">
        <v>405094.58730969997</v>
      </c>
      <c r="BU123" s="9">
        <v>417215.94738991</v>
      </c>
      <c r="BV123" s="9">
        <v>423812.43903195998</v>
      </c>
      <c r="BW123" s="9">
        <v>459854.34819393</v>
      </c>
      <c r="BX123" s="9">
        <v>433416.63510712999</v>
      </c>
      <c r="BY123" s="9">
        <v>440951.98080606997</v>
      </c>
      <c r="BZ123" s="9">
        <v>435051.97814223001</v>
      </c>
      <c r="CA123" s="9">
        <v>383451.51361303998</v>
      </c>
      <c r="CB123" s="9">
        <v>586831.34309563995</v>
      </c>
      <c r="CC123" s="9">
        <v>482807.75926416001</v>
      </c>
      <c r="CD123" s="9">
        <v>592333.50540709996</v>
      </c>
      <c r="CE123" s="9">
        <v>638926.92697933002</v>
      </c>
      <c r="CF123" s="9">
        <v>653646.54910641001</v>
      </c>
      <c r="CG123" s="9">
        <v>588014.88905210001</v>
      </c>
      <c r="CH123" s="9">
        <v>725090.62242033007</v>
      </c>
      <c r="CI123" s="9">
        <v>649546.51257133996</v>
      </c>
      <c r="CJ123" s="9">
        <v>647868.46541856998</v>
      </c>
      <c r="CK123" s="9">
        <v>676382.17898408999</v>
      </c>
      <c r="CL123" s="9">
        <v>729891.57075085992</v>
      </c>
      <c r="CM123" s="9">
        <v>726837.79908477003</v>
      </c>
      <c r="CN123" s="9">
        <v>779221.73211294995</v>
      </c>
      <c r="CO123" s="9">
        <v>847146.21345497994</v>
      </c>
      <c r="CP123" s="9">
        <v>622135.15875628009</v>
      </c>
      <c r="CQ123" s="9">
        <v>858801.35308012005</v>
      </c>
      <c r="CR123" s="9">
        <v>887530.21043501003</v>
      </c>
      <c r="CS123" s="9">
        <v>890756.57068683999</v>
      </c>
      <c r="CT123" s="9">
        <v>863050.54375049996</v>
      </c>
      <c r="CU123" s="9">
        <v>719555.60550243</v>
      </c>
      <c r="CV123" s="9">
        <v>971711.22416868003</v>
      </c>
      <c r="CW123" s="9">
        <v>818804.48707237002</v>
      </c>
      <c r="CX123" s="9">
        <v>938313.97961966007</v>
      </c>
      <c r="CY123" s="9">
        <v>825749.03090738994</v>
      </c>
      <c r="CZ123" s="9">
        <v>909140.48040412995</v>
      </c>
      <c r="DA123" s="10">
        <v>869147.39738349</v>
      </c>
      <c r="DB123" s="10">
        <f t="shared" si="3"/>
        <v>37876928.238781191</v>
      </c>
    </row>
    <row r="124" spans="2:106" x14ac:dyDescent="0.3">
      <c r="B124" s="6">
        <v>86911</v>
      </c>
      <c r="C124" s="9" t="s">
        <v>227</v>
      </c>
      <c r="D124" s="9">
        <v>122</v>
      </c>
      <c r="E124" s="9" t="str">
        <f t="shared" si="2"/>
        <v>N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10"/>
      <c r="DB124" s="10">
        <f t="shared" si="3"/>
        <v>0</v>
      </c>
    </row>
    <row r="125" spans="2:106" x14ac:dyDescent="0.3">
      <c r="B125" s="6">
        <v>86921</v>
      </c>
      <c r="C125" s="9" t="s">
        <v>228</v>
      </c>
      <c r="D125" s="9">
        <v>123</v>
      </c>
      <c r="E125" s="9" t="str">
        <f t="shared" si="2"/>
        <v>S</v>
      </c>
      <c r="F125" s="9">
        <v>194051.87805999001</v>
      </c>
      <c r="G125" s="9">
        <v>109188.29263669001</v>
      </c>
      <c r="H125" s="9">
        <v>128891.88843686999</v>
      </c>
      <c r="I125" s="9">
        <v>152763.32053606</v>
      </c>
      <c r="J125" s="9">
        <v>179232.86926228</v>
      </c>
      <c r="K125" s="9">
        <v>135906.39733956</v>
      </c>
      <c r="L125" s="9">
        <v>233556.47199978001</v>
      </c>
      <c r="M125" s="9">
        <v>177707.90683667999</v>
      </c>
      <c r="N125" s="9">
        <v>213591.93149771</v>
      </c>
      <c r="O125" s="9">
        <v>233341.20367603001</v>
      </c>
      <c r="P125" s="9">
        <v>247590.80506684</v>
      </c>
      <c r="Q125" s="9">
        <v>264955.64269124001</v>
      </c>
      <c r="R125" s="9">
        <v>227694.43735868999</v>
      </c>
      <c r="S125" s="9">
        <v>257327.11782799999</v>
      </c>
      <c r="T125" s="9">
        <v>239667.36101063999</v>
      </c>
      <c r="U125" s="9">
        <v>328145.80499153998</v>
      </c>
      <c r="V125" s="9">
        <v>295318.07486294</v>
      </c>
      <c r="W125" s="9">
        <v>281076.85813701001</v>
      </c>
      <c r="X125" s="9">
        <v>258818.91726297999</v>
      </c>
      <c r="Y125" s="9">
        <v>295033.46947385999</v>
      </c>
      <c r="Z125" s="9">
        <v>293400.01580038999</v>
      </c>
      <c r="AA125" s="9">
        <v>265346.38321353</v>
      </c>
      <c r="AB125" s="9">
        <v>293921.49770273</v>
      </c>
      <c r="AC125" s="9">
        <v>264124.50363763998</v>
      </c>
      <c r="AD125" s="9">
        <v>285994.04503550002</v>
      </c>
      <c r="AE125" s="9">
        <v>360143.72028736997</v>
      </c>
      <c r="AF125" s="9">
        <v>324466.21449382999</v>
      </c>
      <c r="AG125" s="9">
        <v>319789.53542594</v>
      </c>
      <c r="AH125" s="9">
        <v>373949.3181181</v>
      </c>
      <c r="AI125" s="9">
        <v>309026.12294793001</v>
      </c>
      <c r="AJ125" s="9">
        <v>417176.69609108003</v>
      </c>
      <c r="AK125" s="9">
        <v>344435.27016203001</v>
      </c>
      <c r="AL125" s="9">
        <v>360885.45843130001</v>
      </c>
      <c r="AM125" s="9">
        <v>333254.72190527001</v>
      </c>
      <c r="AN125" s="9">
        <v>349925.82149264001</v>
      </c>
      <c r="AO125" s="9">
        <v>386074.18459855003</v>
      </c>
      <c r="AP125" s="9">
        <v>377629.12917088001</v>
      </c>
      <c r="AQ125" s="9">
        <v>338555.21205438999</v>
      </c>
      <c r="AR125" s="9">
        <v>376443.65484688</v>
      </c>
      <c r="AS125" s="9">
        <v>384655.91460700001</v>
      </c>
      <c r="AT125" s="9">
        <v>428516.35254424001</v>
      </c>
      <c r="AU125" s="9">
        <v>395584.74846571003</v>
      </c>
      <c r="AV125" s="9">
        <v>516378.92860026</v>
      </c>
      <c r="AW125" s="9">
        <v>482194.38039363001</v>
      </c>
      <c r="AX125" s="9">
        <v>431632.12355414999</v>
      </c>
      <c r="AY125" s="9">
        <v>439349.74411377002</v>
      </c>
      <c r="AZ125" s="9">
        <v>599036.08862687997</v>
      </c>
      <c r="BA125" s="9">
        <v>475042.24440683</v>
      </c>
      <c r="BB125" s="9">
        <v>492792.49382958998</v>
      </c>
      <c r="BC125" s="9">
        <v>477559.30208141002</v>
      </c>
      <c r="BD125" s="9">
        <v>546510.72532149998</v>
      </c>
      <c r="BE125" s="9">
        <v>536434.1942906999</v>
      </c>
      <c r="BF125" s="9">
        <v>545874.15843537997</v>
      </c>
      <c r="BG125" s="9">
        <v>553610.60068051005</v>
      </c>
      <c r="BH125" s="9">
        <v>481047.99198975001</v>
      </c>
      <c r="BI125" s="9">
        <v>633837.02673987998</v>
      </c>
      <c r="BJ125" s="9">
        <v>559391.97396307997</v>
      </c>
      <c r="BK125" s="9">
        <v>502170.97530445002</v>
      </c>
      <c r="BL125" s="9">
        <v>610138.16131832998</v>
      </c>
      <c r="BM125" s="9">
        <v>645013.65142260003</v>
      </c>
      <c r="BN125" s="9">
        <v>549120.60219837003</v>
      </c>
      <c r="BO125" s="9">
        <v>700102.98144988995</v>
      </c>
      <c r="BP125" s="9">
        <v>689290.53820672003</v>
      </c>
      <c r="BQ125" s="9">
        <v>584707.55269347993</v>
      </c>
      <c r="BR125" s="9">
        <v>648611.95533220004</v>
      </c>
      <c r="BS125" s="9">
        <v>676829.08622326003</v>
      </c>
      <c r="BT125" s="9">
        <v>658725.20553688006</v>
      </c>
      <c r="BU125" s="9">
        <v>661957.86746417999</v>
      </c>
      <c r="BV125" s="9">
        <v>675497.2374964999</v>
      </c>
      <c r="BW125" s="9">
        <v>678175.95649923</v>
      </c>
      <c r="BX125" s="9">
        <v>653925.26517463999</v>
      </c>
      <c r="BY125" s="9">
        <v>682013.06322726002</v>
      </c>
      <c r="BZ125" s="9">
        <v>701387.59607680002</v>
      </c>
      <c r="CA125" s="9">
        <v>799219.29699281999</v>
      </c>
      <c r="CB125" s="9">
        <v>740734.08713501994</v>
      </c>
      <c r="CC125" s="9">
        <v>696230.44898847002</v>
      </c>
      <c r="CD125" s="9">
        <v>779398.34660271998</v>
      </c>
      <c r="CE125" s="9">
        <v>783322.03447225003</v>
      </c>
      <c r="CF125" s="9">
        <v>853873.71487863001</v>
      </c>
      <c r="CG125" s="9">
        <v>942407.46323617001</v>
      </c>
      <c r="CH125" s="9">
        <v>839407.47306728002</v>
      </c>
      <c r="CI125" s="9">
        <v>1103080.3797468101</v>
      </c>
      <c r="CJ125" s="9">
        <v>926767.68945206003</v>
      </c>
      <c r="CK125" s="9">
        <v>831091.26443862007</v>
      </c>
      <c r="CL125" s="9">
        <v>896511.65080271009</v>
      </c>
      <c r="CM125" s="9">
        <v>1059693.48925803</v>
      </c>
      <c r="CN125" s="9">
        <v>1001145.9214611501</v>
      </c>
      <c r="CO125" s="9">
        <v>1245515.0091297701</v>
      </c>
      <c r="CP125" s="9">
        <v>1158070.222729</v>
      </c>
      <c r="CQ125" s="9">
        <v>1319580.1046611799</v>
      </c>
      <c r="CR125" s="9">
        <v>1145518.0653085799</v>
      </c>
      <c r="CS125" s="9">
        <v>1369124.05621375</v>
      </c>
      <c r="CT125" s="9">
        <v>1340889.4192540301</v>
      </c>
      <c r="CU125" s="9">
        <v>1318861.6443806801</v>
      </c>
      <c r="CV125" s="9">
        <v>1199534.5432194599</v>
      </c>
      <c r="CW125" s="9">
        <v>1417133.3295600801</v>
      </c>
      <c r="CX125" s="9">
        <v>1597529.2341499999</v>
      </c>
      <c r="CY125" s="9">
        <v>1617137.7033901501</v>
      </c>
      <c r="CZ125" s="9">
        <v>1601604.72415605</v>
      </c>
      <c r="DA125" s="10">
        <v>1971458.98977093</v>
      </c>
      <c r="DB125" s="10">
        <f t="shared" si="3"/>
        <v>60680359.14910683</v>
      </c>
    </row>
    <row r="126" spans="2:106" x14ac:dyDescent="0.3">
      <c r="B126" s="6">
        <v>90801</v>
      </c>
      <c r="C126" s="9" t="s">
        <v>229</v>
      </c>
      <c r="D126" s="9">
        <v>124</v>
      </c>
      <c r="E126" s="9" t="str">
        <f t="shared" si="2"/>
        <v>S</v>
      </c>
      <c r="F126" s="9">
        <v>128396.61434935</v>
      </c>
      <c r="G126" s="9">
        <v>135316.73377980999</v>
      </c>
      <c r="H126" s="9">
        <v>171401.97690564999</v>
      </c>
      <c r="I126" s="9">
        <v>171144.79831616001</v>
      </c>
      <c r="J126" s="9">
        <v>201835.99939402999</v>
      </c>
      <c r="K126" s="9">
        <v>206987.11117796999</v>
      </c>
      <c r="L126" s="9">
        <v>190244.97137928</v>
      </c>
      <c r="M126" s="9">
        <v>197412.78322111</v>
      </c>
      <c r="N126" s="9">
        <v>207708.19075402999</v>
      </c>
      <c r="O126" s="9">
        <v>202698.73353755</v>
      </c>
      <c r="P126" s="9">
        <v>214727.6535856</v>
      </c>
      <c r="Q126" s="9">
        <v>191458.40696694001</v>
      </c>
      <c r="R126" s="9">
        <v>205686.68894267999</v>
      </c>
      <c r="S126" s="9">
        <v>229747.05391270001</v>
      </c>
      <c r="T126" s="9">
        <v>223524.83806805999</v>
      </c>
      <c r="U126" s="9">
        <v>247881.60991100001</v>
      </c>
      <c r="V126" s="9">
        <v>245247.58195180999</v>
      </c>
      <c r="W126" s="9">
        <v>249518.8925213</v>
      </c>
      <c r="X126" s="9">
        <v>253224.60649969001</v>
      </c>
      <c r="Y126" s="9">
        <v>263226.53970572999</v>
      </c>
      <c r="Z126" s="9">
        <v>262949.34920683003</v>
      </c>
      <c r="AA126" s="9">
        <v>247774.86119555999</v>
      </c>
      <c r="AB126" s="9">
        <v>274167.01057590998</v>
      </c>
      <c r="AC126" s="9">
        <v>259503.96634161999</v>
      </c>
      <c r="AD126" s="9">
        <v>244863.98048108001</v>
      </c>
      <c r="AE126" s="9">
        <v>236140.48814546</v>
      </c>
      <c r="AF126" s="9">
        <v>248879.84577765001</v>
      </c>
      <c r="AG126" s="9">
        <v>271662.96383679</v>
      </c>
      <c r="AH126" s="9">
        <v>283692.61762738001</v>
      </c>
      <c r="AI126" s="9">
        <v>311970.59609085001</v>
      </c>
      <c r="AJ126" s="9">
        <v>238651.85699714001</v>
      </c>
      <c r="AK126" s="9">
        <v>312821.12469959998</v>
      </c>
      <c r="AL126" s="9">
        <v>292859.61803741998</v>
      </c>
      <c r="AM126" s="9">
        <v>319370.37128299999</v>
      </c>
      <c r="AN126" s="9">
        <v>278860.88655797002</v>
      </c>
      <c r="AO126" s="9">
        <v>301190.82086694997</v>
      </c>
      <c r="AP126" s="9">
        <v>310242.50152525998</v>
      </c>
      <c r="AQ126" s="9">
        <v>263723.86437650002</v>
      </c>
      <c r="AR126" s="9">
        <v>274350.69492273999</v>
      </c>
      <c r="AS126" s="9">
        <v>291593.21222048003</v>
      </c>
      <c r="AT126" s="9">
        <v>323223.90422223997</v>
      </c>
      <c r="AU126" s="9">
        <v>299849.93508900999</v>
      </c>
      <c r="AV126" s="9">
        <v>309839.21455600997</v>
      </c>
      <c r="AW126" s="9">
        <v>308234.17952488997</v>
      </c>
      <c r="AX126" s="9">
        <v>288361.46064732998</v>
      </c>
      <c r="AY126" s="9">
        <v>296502.81497950002</v>
      </c>
      <c r="AZ126" s="9">
        <v>329991.16064761998</v>
      </c>
      <c r="BA126" s="9">
        <v>299086.76039524999</v>
      </c>
      <c r="BB126" s="9">
        <v>334058.17984315002</v>
      </c>
      <c r="BC126" s="9">
        <v>345907.69435802998</v>
      </c>
      <c r="BD126" s="9">
        <v>322182.87312339002</v>
      </c>
      <c r="BE126" s="9">
        <v>301704.83803039999</v>
      </c>
      <c r="BF126" s="9">
        <v>327520.96757608</v>
      </c>
      <c r="BG126" s="9">
        <v>294581.61670015001</v>
      </c>
      <c r="BH126" s="9">
        <v>346242.03635859</v>
      </c>
      <c r="BI126" s="9">
        <v>369415.33231352997</v>
      </c>
      <c r="BJ126" s="9">
        <v>363332.18187458999</v>
      </c>
      <c r="BK126" s="9">
        <v>366908.65330608003</v>
      </c>
      <c r="BL126" s="9">
        <v>364217.62894665002</v>
      </c>
      <c r="BM126" s="9">
        <v>327695.27174648998</v>
      </c>
      <c r="BN126" s="9">
        <v>331233.85367837001</v>
      </c>
      <c r="BO126" s="9">
        <v>362887.99345136998</v>
      </c>
      <c r="BP126" s="9">
        <v>341805.87012828002</v>
      </c>
      <c r="BQ126" s="9">
        <v>353846.45774670999</v>
      </c>
      <c r="BR126" s="9">
        <v>418164.91663180001</v>
      </c>
      <c r="BS126" s="9">
        <v>405847.80794470001</v>
      </c>
      <c r="BT126" s="9">
        <v>348282.74199072999</v>
      </c>
      <c r="BU126" s="9">
        <v>332584.56182955002</v>
      </c>
      <c r="BV126" s="9">
        <v>370923.85188572999</v>
      </c>
      <c r="BW126" s="9">
        <v>355796.69672150002</v>
      </c>
      <c r="BX126" s="9">
        <v>333273.60154407</v>
      </c>
      <c r="BY126" s="9">
        <v>352283.50040631002</v>
      </c>
      <c r="BZ126" s="9">
        <v>385143.56663585</v>
      </c>
      <c r="CA126" s="9">
        <v>383906.21439146</v>
      </c>
      <c r="CB126" s="9">
        <v>382009.71062689001</v>
      </c>
      <c r="CC126" s="9">
        <v>374059.51176263997</v>
      </c>
      <c r="CD126" s="9">
        <v>405576.25517969002</v>
      </c>
      <c r="CE126" s="9">
        <v>397234.41033982002</v>
      </c>
      <c r="CF126" s="9">
        <v>417334.57031441998</v>
      </c>
      <c r="CG126" s="9">
        <v>393818.80391198001</v>
      </c>
      <c r="CH126" s="9">
        <v>444480.60391319002</v>
      </c>
      <c r="CI126" s="9">
        <v>507345.57830837002</v>
      </c>
      <c r="CJ126" s="9">
        <v>474376.50672419998</v>
      </c>
      <c r="CK126" s="9">
        <v>387323.26503757999</v>
      </c>
      <c r="CL126" s="9">
        <v>494881.00589382002</v>
      </c>
      <c r="CM126" s="9">
        <v>472590.00774577999</v>
      </c>
      <c r="CN126" s="9">
        <v>403674.37226646999</v>
      </c>
      <c r="CO126" s="9">
        <v>529195.10025431996</v>
      </c>
      <c r="CP126" s="9">
        <v>456209.82472724997</v>
      </c>
      <c r="CQ126" s="9">
        <v>507931.49096689001</v>
      </c>
      <c r="CR126" s="9">
        <v>457010.84415319999</v>
      </c>
      <c r="CS126" s="9">
        <v>518351.99940789002</v>
      </c>
      <c r="CT126" s="9">
        <v>598549.69304558996</v>
      </c>
      <c r="CU126" s="9">
        <v>551169.07147938991</v>
      </c>
      <c r="CV126" s="9">
        <v>542566.22351768008</v>
      </c>
      <c r="CW126" s="9">
        <v>580814.59257287998</v>
      </c>
      <c r="CX126" s="9">
        <v>634542.58157039993</v>
      </c>
      <c r="CY126" s="9">
        <v>653563.34317656001</v>
      </c>
      <c r="CZ126" s="9">
        <v>678559.25966019998</v>
      </c>
      <c r="DA126" s="10">
        <v>678375.84935427003</v>
      </c>
      <c r="DB126" s="10">
        <f t="shared" si="3"/>
        <v>34199045.230783425</v>
      </c>
    </row>
    <row r="127" spans="2:106" x14ac:dyDescent="0.3">
      <c r="B127" s="6">
        <v>94801</v>
      </c>
      <c r="C127" s="9" t="s">
        <v>230</v>
      </c>
      <c r="D127" s="9">
        <v>125</v>
      </c>
      <c r="E127" s="9" t="str">
        <f t="shared" si="2"/>
        <v>S</v>
      </c>
      <c r="F127" s="9">
        <v>36878.269434490001</v>
      </c>
      <c r="G127" s="9">
        <v>45404.690124920002</v>
      </c>
      <c r="H127" s="9">
        <v>37586.107228410001</v>
      </c>
      <c r="I127" s="9">
        <v>29649.200872429999</v>
      </c>
      <c r="J127" s="9">
        <v>33051.471267419998</v>
      </c>
      <c r="K127" s="9">
        <v>37846.237073080003</v>
      </c>
      <c r="L127" s="9">
        <v>57751.801424110003</v>
      </c>
      <c r="M127" s="9">
        <v>37795.801144390003</v>
      </c>
      <c r="N127" s="9">
        <v>49195.293672940003</v>
      </c>
      <c r="O127" s="9">
        <v>62514.532676950002</v>
      </c>
      <c r="P127" s="9">
        <v>34711.049768839999</v>
      </c>
      <c r="Q127" s="9">
        <v>56419.32022424</v>
      </c>
      <c r="R127" s="9">
        <v>45681.700082279996</v>
      </c>
      <c r="S127" s="9">
        <v>35090.820138039999</v>
      </c>
      <c r="T127" s="9">
        <v>44381.857795030002</v>
      </c>
      <c r="U127" s="9">
        <v>71954.430160240008</v>
      </c>
      <c r="V127" s="9">
        <v>51043.249908590013</v>
      </c>
      <c r="W127" s="9">
        <v>30178.401887780001</v>
      </c>
      <c r="X127" s="9">
        <v>44307.608518710003</v>
      </c>
      <c r="Y127" s="9">
        <v>57333.302714279998</v>
      </c>
      <c r="Z127" s="9">
        <v>32617.777536140002</v>
      </c>
      <c r="AA127" s="9">
        <v>59535.1711612</v>
      </c>
      <c r="AB127" s="9">
        <v>31996.278901559999</v>
      </c>
      <c r="AC127" s="9">
        <v>47477.735469320003</v>
      </c>
      <c r="AD127" s="9">
        <v>72400.882197230007</v>
      </c>
      <c r="AE127" s="9">
        <v>64052.562947070008</v>
      </c>
      <c r="AF127" s="9">
        <v>53766.804564859987</v>
      </c>
      <c r="AG127" s="9">
        <v>88236.449207719998</v>
      </c>
      <c r="AH127" s="9">
        <v>76411.11384084</v>
      </c>
      <c r="AI127" s="9">
        <v>97195.225078290008</v>
      </c>
      <c r="AJ127" s="9">
        <v>84348.70278711</v>
      </c>
      <c r="AK127" s="9">
        <v>68937.109513980002</v>
      </c>
      <c r="AL127" s="9">
        <v>58504.244957980001</v>
      </c>
      <c r="AM127" s="9">
        <v>60012.897900030002</v>
      </c>
      <c r="AN127" s="9">
        <v>49669.669037400003</v>
      </c>
      <c r="AO127" s="9">
        <v>62308.357105230003</v>
      </c>
      <c r="AP127" s="9">
        <v>59503.656257410003</v>
      </c>
      <c r="AQ127" s="9">
        <v>51693.005402520001</v>
      </c>
      <c r="AR127" s="9">
        <v>47767.970465120001</v>
      </c>
      <c r="AS127" s="9">
        <v>52646.701269439996</v>
      </c>
      <c r="AT127" s="9">
        <v>53580.285931090002</v>
      </c>
      <c r="AU127" s="9">
        <v>72626.007014870003</v>
      </c>
      <c r="AV127" s="9">
        <v>60932.335718550014</v>
      </c>
      <c r="AW127" s="9">
        <v>61582.203785399986</v>
      </c>
      <c r="AX127" s="9">
        <v>72135.766009799991</v>
      </c>
      <c r="AY127" s="9">
        <v>64241.381525710007</v>
      </c>
      <c r="AZ127" s="9">
        <v>65159.298284350007</v>
      </c>
      <c r="BA127" s="9">
        <v>66153.011884599997</v>
      </c>
      <c r="BB127" s="9">
        <v>61342.244108159997</v>
      </c>
      <c r="BC127" s="9">
        <v>92225.667720159996</v>
      </c>
      <c r="BD127" s="9">
        <v>88248.421412449999</v>
      </c>
      <c r="BE127" s="9">
        <v>90733.877957260003</v>
      </c>
      <c r="BF127" s="9">
        <v>73672.475093429995</v>
      </c>
      <c r="BG127" s="9">
        <v>71699.879562449991</v>
      </c>
      <c r="BH127" s="9">
        <v>59637.660120749999</v>
      </c>
      <c r="BI127" s="9">
        <v>72261.111090480001</v>
      </c>
      <c r="BJ127" s="9">
        <v>96136.497051540005</v>
      </c>
      <c r="BK127" s="9">
        <v>58683.429007780003</v>
      </c>
      <c r="BL127" s="9">
        <v>94169.104781089991</v>
      </c>
      <c r="BM127" s="9">
        <v>48457.779969640003</v>
      </c>
      <c r="BN127" s="9">
        <v>61509.912391379999</v>
      </c>
      <c r="BO127" s="9">
        <v>99180.542131619994</v>
      </c>
      <c r="BP127" s="9">
        <v>54185.099446419998</v>
      </c>
      <c r="BQ127" s="9">
        <v>100899.26794563999</v>
      </c>
      <c r="BR127" s="9">
        <v>89814.026193069993</v>
      </c>
      <c r="BS127" s="9">
        <v>89973.802740079991</v>
      </c>
      <c r="BT127" s="9">
        <v>91016.99191846</v>
      </c>
      <c r="BU127" s="9">
        <v>77484.227928709995</v>
      </c>
      <c r="BV127" s="9">
        <v>90003.715796379998</v>
      </c>
      <c r="BW127" s="9">
        <v>73778.524899129989</v>
      </c>
      <c r="BX127" s="9">
        <v>95046.453455120005</v>
      </c>
      <c r="BY127" s="9">
        <v>88774.598150050006</v>
      </c>
      <c r="BZ127" s="9">
        <v>110926.08906542</v>
      </c>
      <c r="CA127" s="9">
        <v>93335.146151310008</v>
      </c>
      <c r="CB127" s="9">
        <v>89159.0205747</v>
      </c>
      <c r="CC127" s="9">
        <v>124069.63444906</v>
      </c>
      <c r="CD127" s="9">
        <v>85668.686545479999</v>
      </c>
      <c r="CE127" s="9">
        <v>80959.382946989994</v>
      </c>
      <c r="CF127" s="9">
        <v>123196.56256337999</v>
      </c>
      <c r="CG127" s="9">
        <v>92215.676019410006</v>
      </c>
      <c r="CH127" s="9">
        <v>89853.158124620008</v>
      </c>
      <c r="CI127" s="9">
        <v>134063.81103811</v>
      </c>
      <c r="CJ127" s="9">
        <v>104410.76867511</v>
      </c>
      <c r="CK127" s="9">
        <v>80339.852578050006</v>
      </c>
      <c r="CL127" s="9">
        <v>137901.00741793</v>
      </c>
      <c r="CM127" s="9">
        <v>116309.23905159</v>
      </c>
      <c r="CN127" s="9">
        <v>93027.542297579988</v>
      </c>
      <c r="CO127" s="9">
        <v>120568.92249511</v>
      </c>
      <c r="CP127" s="9">
        <v>168297.98518300001</v>
      </c>
      <c r="CQ127" s="9">
        <v>133621.23265781</v>
      </c>
      <c r="CR127" s="9">
        <v>106345.53617547</v>
      </c>
      <c r="CS127" s="9">
        <v>136766.48110998</v>
      </c>
      <c r="CT127" s="9">
        <v>140686.17925243001</v>
      </c>
      <c r="CU127" s="9">
        <v>174888.4273714</v>
      </c>
      <c r="CV127" s="9">
        <v>206128.53431833</v>
      </c>
      <c r="CW127" s="9">
        <v>221476.65145125001</v>
      </c>
      <c r="CX127" s="9">
        <v>297974.40682514</v>
      </c>
      <c r="CY127" s="9">
        <v>169542.81201324999</v>
      </c>
      <c r="CZ127" s="9">
        <v>228247.72247129001</v>
      </c>
      <c r="DA127" s="10">
        <v>336015.96172045002</v>
      </c>
      <c r="DB127" s="10">
        <f t="shared" si="3"/>
        <v>8549199.4932868909</v>
      </c>
    </row>
    <row r="128" spans="2:106" x14ac:dyDescent="0.3">
      <c r="B128" s="6">
        <v>94802</v>
      </c>
      <c r="C128" s="9" t="s">
        <v>231</v>
      </c>
      <c r="D128" s="9">
        <v>126</v>
      </c>
      <c r="E128" s="9" t="str">
        <f t="shared" si="2"/>
        <v>S</v>
      </c>
      <c r="F128" s="9">
        <v>73816.846901550001</v>
      </c>
      <c r="G128" s="9">
        <v>109948.11859882</v>
      </c>
      <c r="H128" s="9">
        <v>109932.29723834</v>
      </c>
      <c r="I128" s="9">
        <v>88171.388475820015</v>
      </c>
      <c r="J128" s="9">
        <v>91103.686221600001</v>
      </c>
      <c r="K128" s="9">
        <v>92196.25400588999</v>
      </c>
      <c r="L128" s="9">
        <v>107140.52861074</v>
      </c>
      <c r="M128" s="9">
        <v>105073.63275557</v>
      </c>
      <c r="N128" s="9">
        <v>108252.11599787</v>
      </c>
      <c r="O128" s="9">
        <v>92086.5711381</v>
      </c>
      <c r="P128" s="9">
        <v>85426.539421859998</v>
      </c>
      <c r="Q128" s="9">
        <v>92151.337771799997</v>
      </c>
      <c r="R128" s="9">
        <v>103663.59153093</v>
      </c>
      <c r="S128" s="9">
        <v>90938.411741389995</v>
      </c>
      <c r="T128" s="9">
        <v>108395.87103363</v>
      </c>
      <c r="U128" s="9">
        <v>98928.499853710004</v>
      </c>
      <c r="V128" s="9">
        <v>82729.916942130003</v>
      </c>
      <c r="W128" s="9">
        <v>111388.41060687001</v>
      </c>
      <c r="X128" s="9">
        <v>101056.39052535</v>
      </c>
      <c r="Y128" s="9">
        <v>119176.25940808</v>
      </c>
      <c r="Z128" s="9">
        <v>98493.59485328001</v>
      </c>
      <c r="AA128" s="9">
        <v>116296.54521775</v>
      </c>
      <c r="AB128" s="9">
        <v>97350.030543589994</v>
      </c>
      <c r="AC128" s="9">
        <v>102896.83548776001</v>
      </c>
      <c r="AD128" s="9">
        <v>90217.677029119994</v>
      </c>
      <c r="AE128" s="9">
        <v>91648.311338069994</v>
      </c>
      <c r="AF128" s="9">
        <v>89226.672854110002</v>
      </c>
      <c r="AG128" s="9">
        <v>102344.78795694999</v>
      </c>
      <c r="AH128" s="9">
        <v>113895.50664147</v>
      </c>
      <c r="AI128" s="9">
        <v>109509.04492849</v>
      </c>
      <c r="AJ128" s="9">
        <v>123665.67153265</v>
      </c>
      <c r="AK128" s="9">
        <v>96804.492204940005</v>
      </c>
      <c r="AL128" s="9">
        <v>101666.52111505999</v>
      </c>
      <c r="AM128" s="9">
        <v>105633.14539754001</v>
      </c>
      <c r="AN128" s="9">
        <v>105786.79709202</v>
      </c>
      <c r="AO128" s="9">
        <v>123429.76638335</v>
      </c>
      <c r="AP128" s="9">
        <v>126401.07129666</v>
      </c>
      <c r="AQ128" s="9">
        <v>71173.381227000005</v>
      </c>
      <c r="AR128" s="9">
        <v>115235.43753588</v>
      </c>
      <c r="AS128" s="9">
        <v>102820.21618699</v>
      </c>
      <c r="AT128" s="9">
        <v>151282.04241637999</v>
      </c>
      <c r="AU128" s="9">
        <v>105613.58638599</v>
      </c>
      <c r="AV128" s="9">
        <v>97613.825457979998</v>
      </c>
      <c r="AW128" s="9">
        <v>111565.56526161</v>
      </c>
      <c r="AX128" s="9">
        <v>141465.05407683001</v>
      </c>
      <c r="AY128" s="9">
        <v>116864.12870905999</v>
      </c>
      <c r="AZ128" s="9">
        <v>105784.08920677</v>
      </c>
      <c r="BA128" s="9">
        <v>141098.8179125</v>
      </c>
      <c r="BB128" s="9">
        <v>105550.01453474</v>
      </c>
      <c r="BC128" s="9">
        <v>104490.48055941</v>
      </c>
      <c r="BD128" s="9">
        <v>90298.31669973</v>
      </c>
      <c r="BE128" s="9">
        <v>115238.00342088001</v>
      </c>
      <c r="BF128" s="9">
        <v>132730.38686378</v>
      </c>
      <c r="BG128" s="9">
        <v>143434.58617728</v>
      </c>
      <c r="BH128" s="9">
        <v>130613.43996976</v>
      </c>
      <c r="BI128" s="9">
        <v>136302.26639842999</v>
      </c>
      <c r="BJ128" s="9">
        <v>106255.21013726</v>
      </c>
      <c r="BK128" s="9">
        <v>111515.55788994</v>
      </c>
      <c r="BL128" s="9">
        <v>114526.06172714999</v>
      </c>
      <c r="BM128" s="9">
        <v>135217.21588577001</v>
      </c>
      <c r="BN128" s="9">
        <v>135546.71393648</v>
      </c>
      <c r="BO128" s="9">
        <v>113587.46155681</v>
      </c>
      <c r="BP128" s="9">
        <v>114849.75459187001</v>
      </c>
      <c r="BQ128" s="9">
        <v>140767.80719066999</v>
      </c>
      <c r="BR128" s="9">
        <v>135972.25629066001</v>
      </c>
      <c r="BS128" s="9">
        <v>123944.22650118</v>
      </c>
      <c r="BT128" s="9">
        <v>124097.67647752</v>
      </c>
      <c r="BU128" s="9">
        <v>133138.05123842999</v>
      </c>
      <c r="BV128" s="9">
        <v>116667.75469943001</v>
      </c>
      <c r="BW128" s="9">
        <v>93110.967900479998</v>
      </c>
      <c r="BX128" s="9">
        <v>145883.04274942999</v>
      </c>
      <c r="BY128" s="9">
        <v>141876.53918707001</v>
      </c>
      <c r="BZ128" s="9">
        <v>132033.92063494</v>
      </c>
      <c r="CA128" s="9">
        <v>124232.81993007001</v>
      </c>
      <c r="CB128" s="9">
        <v>175706.69952081001</v>
      </c>
      <c r="CC128" s="9">
        <v>160442.27682043999</v>
      </c>
      <c r="CD128" s="9">
        <v>106973.84481302</v>
      </c>
      <c r="CE128" s="9">
        <v>115339.27169593</v>
      </c>
      <c r="CF128" s="9">
        <v>151934.83579581999</v>
      </c>
      <c r="CG128" s="9">
        <v>174729.63417139999</v>
      </c>
      <c r="CH128" s="9">
        <v>147203.08651294999</v>
      </c>
      <c r="CI128" s="9">
        <v>154738.53070271999</v>
      </c>
      <c r="CJ128" s="9">
        <v>135158.91239767001</v>
      </c>
      <c r="CK128" s="9">
        <v>136112.94050063001</v>
      </c>
      <c r="CL128" s="9">
        <v>156663.29054586001</v>
      </c>
      <c r="CM128" s="9">
        <v>139262.72074069001</v>
      </c>
      <c r="CN128" s="9">
        <v>163374.20564612999</v>
      </c>
      <c r="CO128" s="9">
        <v>152568.59308558001</v>
      </c>
      <c r="CP128" s="9">
        <v>107406.79416034999</v>
      </c>
      <c r="CQ128" s="9">
        <v>167685.50808363999</v>
      </c>
      <c r="CR128" s="9">
        <v>139612.33200396999</v>
      </c>
      <c r="CS128" s="9">
        <v>126946.60507179001</v>
      </c>
      <c r="CT128" s="9">
        <v>157807.35381122</v>
      </c>
      <c r="CU128" s="9">
        <v>202046.91361153999</v>
      </c>
      <c r="CV128" s="9">
        <v>180576.53547055999</v>
      </c>
      <c r="CW128" s="9">
        <v>145078.73688446</v>
      </c>
      <c r="CX128" s="9">
        <v>170322.99787756999</v>
      </c>
      <c r="CY128" s="9">
        <v>191086.69094080001</v>
      </c>
      <c r="CZ128" s="9">
        <v>173425.97595684</v>
      </c>
      <c r="DA128" s="10">
        <v>145639.66678693</v>
      </c>
      <c r="DB128" s="10">
        <f t="shared" si="3"/>
        <v>12207084.771788338</v>
      </c>
    </row>
    <row r="129" spans="2:106" x14ac:dyDescent="0.3">
      <c r="B129" s="6">
        <v>94803</v>
      </c>
      <c r="C129" s="9" t="s">
        <v>232</v>
      </c>
      <c r="D129" s="9">
        <v>127</v>
      </c>
      <c r="E129" s="9" t="str">
        <f t="shared" si="2"/>
        <v>S</v>
      </c>
      <c r="F129" s="9">
        <v>563451.53791378997</v>
      </c>
      <c r="G129" s="9">
        <v>546894.67003488995</v>
      </c>
      <c r="H129" s="9">
        <v>564481.83130205993</v>
      </c>
      <c r="I129" s="9">
        <v>527867.56843771995</v>
      </c>
      <c r="J129" s="9">
        <v>582101.74034171004</v>
      </c>
      <c r="K129" s="9">
        <v>574377.75546102005</v>
      </c>
      <c r="L129" s="9">
        <v>558854.50500696001</v>
      </c>
      <c r="M129" s="9">
        <v>588297.46822409995</v>
      </c>
      <c r="N129" s="9">
        <v>572050.42357509001</v>
      </c>
      <c r="O129" s="9">
        <v>554630.08324596996</v>
      </c>
      <c r="P129" s="9">
        <v>596103.74968106998</v>
      </c>
      <c r="Q129" s="9">
        <v>532519.38607483997</v>
      </c>
      <c r="R129" s="9">
        <v>591622.26415738999</v>
      </c>
      <c r="S129" s="9">
        <v>606456.61509974999</v>
      </c>
      <c r="T129" s="9">
        <v>579342.92440416</v>
      </c>
      <c r="U129" s="9">
        <v>574797.73267047002</v>
      </c>
      <c r="V129" s="9">
        <v>587384.73417594004</v>
      </c>
      <c r="W129" s="9">
        <v>603369.43350925006</v>
      </c>
      <c r="X129" s="9">
        <v>583444.91840010998</v>
      </c>
      <c r="Y129" s="9">
        <v>580960.79598152998</v>
      </c>
      <c r="Z129" s="9">
        <v>623322.45360390004</v>
      </c>
      <c r="AA129" s="9">
        <v>563512.78392484004</v>
      </c>
      <c r="AB129" s="9">
        <v>575568.13518981996</v>
      </c>
      <c r="AC129" s="9">
        <v>586583.62946322002</v>
      </c>
      <c r="AD129" s="9">
        <v>592109.14362562005</v>
      </c>
      <c r="AE129" s="9">
        <v>617000.59499885002</v>
      </c>
      <c r="AF129" s="9">
        <v>604203.09020877001</v>
      </c>
      <c r="AG129" s="9">
        <v>598009.46247312997</v>
      </c>
      <c r="AH129" s="9">
        <v>626721.60869330994</v>
      </c>
      <c r="AI129" s="9">
        <v>614488.81281705003</v>
      </c>
      <c r="AJ129" s="9">
        <v>631182.63646016002</v>
      </c>
      <c r="AK129" s="9">
        <v>607267.53589644004</v>
      </c>
      <c r="AL129" s="9">
        <v>629086.64012345998</v>
      </c>
      <c r="AM129" s="9">
        <v>602840.89400456997</v>
      </c>
      <c r="AN129" s="9">
        <v>600708.75220948993</v>
      </c>
      <c r="AO129" s="9">
        <v>631211.86433452996</v>
      </c>
      <c r="AP129" s="9">
        <v>617138.18642018002</v>
      </c>
      <c r="AQ129" s="9">
        <v>576631.88223103003</v>
      </c>
      <c r="AR129" s="9">
        <v>651709.05844341998</v>
      </c>
      <c r="AS129" s="9">
        <v>600870.79009628994</v>
      </c>
      <c r="AT129" s="9">
        <v>629561.30383405997</v>
      </c>
      <c r="AU129" s="9">
        <v>606038.74609720998</v>
      </c>
      <c r="AV129" s="9">
        <v>625797.44944492006</v>
      </c>
      <c r="AW129" s="9">
        <v>600620.07013635</v>
      </c>
      <c r="AX129" s="9">
        <v>593659.15205271996</v>
      </c>
      <c r="AY129" s="9">
        <v>612044.94152225007</v>
      </c>
      <c r="AZ129" s="9">
        <v>616788.71645677998</v>
      </c>
      <c r="BA129" s="9">
        <v>629093.40572610998</v>
      </c>
      <c r="BB129" s="9">
        <v>623734.34927432006</v>
      </c>
      <c r="BC129" s="9">
        <v>602306.22109984001</v>
      </c>
      <c r="BD129" s="9">
        <v>589256.03601368004</v>
      </c>
      <c r="BE129" s="9">
        <v>611090.66358192998</v>
      </c>
      <c r="BF129" s="9">
        <v>597587.36934779002</v>
      </c>
      <c r="BG129" s="9">
        <v>608186.32097835001</v>
      </c>
      <c r="BH129" s="9">
        <v>601619.56934464001</v>
      </c>
      <c r="BI129" s="9">
        <v>632460.07045992999</v>
      </c>
      <c r="BJ129" s="9">
        <v>618234.09628668998</v>
      </c>
      <c r="BK129" s="9">
        <v>639500.83616288996</v>
      </c>
      <c r="BL129" s="9">
        <v>622799.65889841004</v>
      </c>
      <c r="BM129" s="9">
        <v>577018.28865822998</v>
      </c>
      <c r="BN129" s="9">
        <v>633791.21875851997</v>
      </c>
      <c r="BO129" s="9">
        <v>623745.84982341994</v>
      </c>
      <c r="BP129" s="9">
        <v>638284.25425226009</v>
      </c>
      <c r="BQ129" s="9">
        <v>598013.84791330004</v>
      </c>
      <c r="BR129" s="9">
        <v>605926.20508489001</v>
      </c>
      <c r="BS129" s="9">
        <v>638768.78129408997</v>
      </c>
      <c r="BT129" s="9">
        <v>618536.84433893999</v>
      </c>
      <c r="BU129" s="9">
        <v>619832.69936629001</v>
      </c>
      <c r="BV129" s="9">
        <v>597232.17131656001</v>
      </c>
      <c r="BW129" s="9">
        <v>589073.17663302005</v>
      </c>
      <c r="BX129" s="9">
        <v>619646.45173427998</v>
      </c>
      <c r="BY129" s="9">
        <v>615810.02418812003</v>
      </c>
      <c r="BZ129" s="9">
        <v>641512.72688501002</v>
      </c>
      <c r="CA129" s="9">
        <v>559087.60086900997</v>
      </c>
      <c r="CB129" s="9">
        <v>613810.95240300999</v>
      </c>
      <c r="CC129" s="9">
        <v>611110.68475828005</v>
      </c>
      <c r="CD129" s="9">
        <v>615830.68355387007</v>
      </c>
      <c r="CE129" s="9">
        <v>651892.36104903999</v>
      </c>
      <c r="CF129" s="9">
        <v>661907.67194855993</v>
      </c>
      <c r="CG129" s="9">
        <v>616214.41534955008</v>
      </c>
      <c r="CH129" s="9">
        <v>642017.46141670994</v>
      </c>
      <c r="CI129" s="9">
        <v>652604.51873437001</v>
      </c>
      <c r="CJ129" s="9">
        <v>658688.88650253997</v>
      </c>
      <c r="CK129" s="9">
        <v>651291.2353839</v>
      </c>
      <c r="CL129" s="9">
        <v>596212.51167150005</v>
      </c>
      <c r="CM129" s="9">
        <v>648764.38416717993</v>
      </c>
      <c r="CN129" s="9">
        <v>629417.99500390003</v>
      </c>
      <c r="CO129" s="9">
        <v>665456.24325280008</v>
      </c>
      <c r="CP129" s="9">
        <v>656393.69537033001</v>
      </c>
      <c r="CQ129" s="9">
        <v>659792.64225937007</v>
      </c>
      <c r="CR129" s="9">
        <v>668993.84550383</v>
      </c>
      <c r="CS129" s="9">
        <v>644004.34791437001</v>
      </c>
      <c r="CT129" s="9">
        <v>694873.81346676999</v>
      </c>
      <c r="CU129" s="9">
        <v>656337.61263945</v>
      </c>
      <c r="CV129" s="9">
        <v>688228.35242464999</v>
      </c>
      <c r="CW129" s="9">
        <v>660734.32008158998</v>
      </c>
      <c r="CX129" s="9">
        <v>718637.49581584008</v>
      </c>
      <c r="CY129" s="9">
        <v>678513.50759753003</v>
      </c>
      <c r="CZ129" s="9">
        <v>711243.04743431997</v>
      </c>
      <c r="DA129" s="10">
        <v>656820.90348783997</v>
      </c>
      <c r="DB129" s="10">
        <f t="shared" si="3"/>
        <v>61465630.799941815</v>
      </c>
    </row>
    <row r="130" spans="2:106" x14ac:dyDescent="0.3">
      <c r="B130" s="6">
        <v>97001</v>
      </c>
      <c r="C130" s="40" t="s">
        <v>233</v>
      </c>
      <c r="D130" s="9">
        <v>128</v>
      </c>
      <c r="E130" s="9" t="str">
        <f t="shared" si="2"/>
        <v>S</v>
      </c>
      <c r="F130" s="9">
        <v>12159.675770530001</v>
      </c>
      <c r="G130" s="9">
        <v>9941.7560120500002</v>
      </c>
      <c r="H130" s="9">
        <v>10831.01494092</v>
      </c>
      <c r="I130" s="9">
        <v>19284.150707519999</v>
      </c>
      <c r="J130" s="9">
        <v>17086.148272030001</v>
      </c>
      <c r="K130" s="9">
        <v>18226.281560529998</v>
      </c>
      <c r="L130" s="9">
        <v>17709.431600839998</v>
      </c>
      <c r="M130" s="9">
        <v>25971.774384979999</v>
      </c>
      <c r="N130" s="9">
        <v>15792.26593451</v>
      </c>
      <c r="O130" s="9">
        <v>27693.14355126</v>
      </c>
      <c r="P130" s="9">
        <v>19135.915534780001</v>
      </c>
      <c r="Q130" s="9">
        <v>32235.93835497</v>
      </c>
      <c r="R130" s="9">
        <v>23305.162893330002</v>
      </c>
      <c r="S130" s="9">
        <v>24487.479411619999</v>
      </c>
      <c r="T130" s="9">
        <v>27951.12595722</v>
      </c>
      <c r="U130" s="9">
        <v>32100.168191140001</v>
      </c>
      <c r="V130" s="9">
        <v>35685.236036499999</v>
      </c>
      <c r="W130" s="9">
        <v>20540.249318170001</v>
      </c>
      <c r="X130" s="9">
        <v>23160.747148580002</v>
      </c>
      <c r="Y130" s="9">
        <v>35841.554490210001</v>
      </c>
      <c r="Z130" s="9">
        <v>50244.324372470001</v>
      </c>
      <c r="AA130" s="9">
        <v>28235.404060059998</v>
      </c>
      <c r="AB130" s="9">
        <v>37312.493541819997</v>
      </c>
      <c r="AC130" s="9">
        <v>43495.199304440001</v>
      </c>
      <c r="AD130" s="9">
        <v>42976.359600130003</v>
      </c>
      <c r="AE130" s="9">
        <v>38764.206987730002</v>
      </c>
      <c r="AF130" s="9">
        <v>40171.20020413</v>
      </c>
      <c r="AG130" s="9">
        <v>43811.390046660003</v>
      </c>
      <c r="AH130" s="9">
        <v>45376.245070610013</v>
      </c>
      <c r="AI130" s="9">
        <v>51346.819048079997</v>
      </c>
      <c r="AJ130" s="9">
        <v>41163.425673969999</v>
      </c>
      <c r="AK130" s="9">
        <v>44596.627601640001</v>
      </c>
      <c r="AL130" s="9">
        <v>50192.224898159999</v>
      </c>
      <c r="AM130" s="9">
        <v>63037.956988680002</v>
      </c>
      <c r="AN130" s="9">
        <v>56415.502885900001</v>
      </c>
      <c r="AO130" s="9">
        <v>53008.62002396</v>
      </c>
      <c r="AP130" s="9">
        <v>50571.065291320003</v>
      </c>
      <c r="AQ130" s="9">
        <v>97487.236754640006</v>
      </c>
      <c r="AR130" s="9">
        <v>62783.224861929993</v>
      </c>
      <c r="AS130" s="9">
        <v>67473.044643339992</v>
      </c>
      <c r="AT130" s="9">
        <v>73695.193613859999</v>
      </c>
      <c r="AU130" s="9">
        <v>77821.038695989992</v>
      </c>
      <c r="AV130" s="9">
        <v>76744.650659420004</v>
      </c>
      <c r="AW130" s="9">
        <v>95729.762213350012</v>
      </c>
      <c r="AX130" s="9">
        <v>86617.707953710007</v>
      </c>
      <c r="AY130" s="9">
        <v>76865.190678350002</v>
      </c>
      <c r="AZ130" s="9">
        <v>67680.847335289989</v>
      </c>
      <c r="BA130" s="9">
        <v>80472.215463200002</v>
      </c>
      <c r="BB130" s="9">
        <v>78931.188292129998</v>
      </c>
      <c r="BC130" s="9">
        <v>93691.838155019999</v>
      </c>
      <c r="BD130" s="9">
        <v>73395.895558410004</v>
      </c>
      <c r="BE130" s="9">
        <v>95774.776161500005</v>
      </c>
      <c r="BF130" s="9">
        <v>103336.92647073</v>
      </c>
      <c r="BG130" s="9">
        <v>116912.9008107</v>
      </c>
      <c r="BH130" s="9">
        <v>103226.30845645</v>
      </c>
      <c r="BI130" s="9">
        <v>116204.53988900001</v>
      </c>
      <c r="BJ130" s="9">
        <v>105107.69189024001</v>
      </c>
      <c r="BK130" s="9">
        <v>112525.60544889999</v>
      </c>
      <c r="BL130" s="9">
        <v>122879.70888162999</v>
      </c>
      <c r="BM130" s="9">
        <v>84817.353878900001</v>
      </c>
      <c r="BN130" s="9">
        <v>129384.44304913</v>
      </c>
      <c r="BO130" s="9">
        <v>119297.78166715</v>
      </c>
      <c r="BP130" s="9">
        <v>104127.27629158</v>
      </c>
      <c r="BQ130" s="9">
        <v>117969.24255205</v>
      </c>
      <c r="BR130" s="9">
        <v>147038.95182262</v>
      </c>
      <c r="BS130" s="9">
        <v>137912.33061492001</v>
      </c>
      <c r="BT130" s="9">
        <v>131438.95426267001</v>
      </c>
      <c r="BU130" s="9">
        <v>154857.22648949001</v>
      </c>
      <c r="BV130" s="9">
        <v>139475.96411813999</v>
      </c>
      <c r="BW130" s="9">
        <v>111062.06684092</v>
      </c>
      <c r="BX130" s="9">
        <v>153502.68535397999</v>
      </c>
      <c r="BY130" s="9">
        <v>163148.97012335001</v>
      </c>
      <c r="BZ130" s="9">
        <v>149588.39254612001</v>
      </c>
      <c r="CA130" s="9">
        <v>162935.16632325001</v>
      </c>
      <c r="CB130" s="9">
        <v>181385.99515534</v>
      </c>
      <c r="CC130" s="9">
        <v>221937.63998519999</v>
      </c>
      <c r="CD130" s="9">
        <v>166929.71344416999</v>
      </c>
      <c r="CE130" s="9">
        <v>235010.25360053001</v>
      </c>
      <c r="CF130" s="9">
        <v>180651.84219476001</v>
      </c>
      <c r="CG130" s="9">
        <v>246105.22171536001</v>
      </c>
      <c r="CH130" s="9">
        <v>246110.19585362999</v>
      </c>
      <c r="CI130" s="9">
        <v>232843.32597057</v>
      </c>
      <c r="CJ130" s="9">
        <v>227068.24990287001</v>
      </c>
      <c r="CK130" s="9">
        <v>271544.16546588001</v>
      </c>
      <c r="CL130" s="9">
        <v>259720.18932924001</v>
      </c>
      <c r="CM130" s="9">
        <v>308336.42224032001</v>
      </c>
      <c r="CN130" s="9">
        <v>316758.13069716003</v>
      </c>
      <c r="CO130" s="9">
        <v>258576.90632412999</v>
      </c>
      <c r="CP130" s="9">
        <v>258292.79177380001</v>
      </c>
      <c r="CQ130" s="9">
        <v>314743.34942888003</v>
      </c>
      <c r="CR130" s="9">
        <v>330579.36345573998</v>
      </c>
      <c r="CS130" s="9">
        <v>364342.12360848999</v>
      </c>
      <c r="CT130" s="9">
        <v>368061.35481846001</v>
      </c>
      <c r="CU130" s="9">
        <v>344580.63196062</v>
      </c>
      <c r="CV130" s="9">
        <v>376717.80173145002</v>
      </c>
      <c r="CW130" s="9">
        <v>382510.86620672001</v>
      </c>
      <c r="CX130" s="9">
        <v>445582.44214190001</v>
      </c>
      <c r="CY130" s="9">
        <v>451384.88823843998</v>
      </c>
      <c r="CZ130" s="9">
        <v>490708.98130390001</v>
      </c>
      <c r="DA130" s="10">
        <v>508056.22536505997</v>
      </c>
      <c r="DB130" s="10">
        <f t="shared" si="3"/>
        <v>13210311.656406127</v>
      </c>
    </row>
    <row r="131" spans="2:106" x14ac:dyDescent="0.3">
      <c r="B131" s="61" t="s">
        <v>104</v>
      </c>
      <c r="C131" s="62"/>
      <c r="D131" s="12">
        <f>COUNTA(D3:D130)</f>
        <v>128</v>
      </c>
      <c r="E131" s="13">
        <f>COUNTIF(E3:E130,"S")</f>
        <v>105</v>
      </c>
      <c r="F131" s="13">
        <f>SUM(F3:F130)</f>
        <v>21111538.343594395</v>
      </c>
      <c r="G131" s="13">
        <f t="shared" ref="G131:BR131" si="4">SUM(G3:G130)</f>
        <v>20886096.433059298</v>
      </c>
      <c r="H131" s="13">
        <f t="shared" si="4"/>
        <v>21518368.122315366</v>
      </c>
      <c r="I131" s="13">
        <f t="shared" si="4"/>
        <v>21374882.119127285</v>
      </c>
      <c r="J131" s="13">
        <f t="shared" si="4"/>
        <v>21455165.09983214</v>
      </c>
      <c r="K131" s="13">
        <f t="shared" si="4"/>
        <v>22042098.107565004</v>
      </c>
      <c r="L131" s="13">
        <f t="shared" si="4"/>
        <v>21954320.859565463</v>
      </c>
      <c r="M131" s="13">
        <f t="shared" si="4"/>
        <v>22221639.863085486</v>
      </c>
      <c r="N131" s="13">
        <f t="shared" si="4"/>
        <v>22216947.25626656</v>
      </c>
      <c r="O131" s="13">
        <f t="shared" si="4"/>
        <v>22304895.890073292</v>
      </c>
      <c r="P131" s="13">
        <f t="shared" si="4"/>
        <v>22282426.453550518</v>
      </c>
      <c r="Q131" s="13">
        <f t="shared" si="4"/>
        <v>22040477.146511458</v>
      </c>
      <c r="R131" s="13">
        <f t="shared" si="4"/>
        <v>22343068.165923052</v>
      </c>
      <c r="S131" s="13">
        <f t="shared" si="4"/>
        <v>22645229.825932622</v>
      </c>
      <c r="T131" s="13">
        <f t="shared" si="4"/>
        <v>22777329.750966597</v>
      </c>
      <c r="U131" s="13">
        <f t="shared" si="4"/>
        <v>22981502.000312749</v>
      </c>
      <c r="V131" s="13">
        <f t="shared" si="4"/>
        <v>22985430.588517834</v>
      </c>
      <c r="W131" s="13">
        <f t="shared" si="4"/>
        <v>23018141.854429957</v>
      </c>
      <c r="X131" s="13">
        <f t="shared" si="4"/>
        <v>22510019.658004638</v>
      </c>
      <c r="Y131" s="13">
        <f t="shared" si="4"/>
        <v>22958026.69671765</v>
      </c>
      <c r="Z131" s="13">
        <f t="shared" si="4"/>
        <v>22074109.091970529</v>
      </c>
      <c r="AA131" s="13">
        <f t="shared" si="4"/>
        <v>22951048.174774636</v>
      </c>
      <c r="AB131" s="13">
        <f t="shared" si="4"/>
        <v>22900461.398952715</v>
      </c>
      <c r="AC131" s="13">
        <f t="shared" si="4"/>
        <v>23614035.802420311</v>
      </c>
      <c r="AD131" s="13">
        <f t="shared" si="4"/>
        <v>23355419.227428228</v>
      </c>
      <c r="AE131" s="13">
        <f t="shared" si="4"/>
        <v>24123066.391422525</v>
      </c>
      <c r="AF131" s="13">
        <f t="shared" si="4"/>
        <v>23703263.181887098</v>
      </c>
      <c r="AG131" s="13">
        <f t="shared" si="4"/>
        <v>24196682.495893382</v>
      </c>
      <c r="AH131" s="13">
        <f t="shared" si="4"/>
        <v>24423603.227516066</v>
      </c>
      <c r="AI131" s="13">
        <f t="shared" si="4"/>
        <v>23418040.98412602</v>
      </c>
      <c r="AJ131" s="13">
        <f t="shared" si="4"/>
        <v>23769804.310787488</v>
      </c>
      <c r="AK131" s="13">
        <f t="shared" si="4"/>
        <v>23937571.521089256</v>
      </c>
      <c r="AL131" s="13">
        <f t="shared" si="4"/>
        <v>24089013.682378706</v>
      </c>
      <c r="AM131" s="13">
        <f t="shared" si="4"/>
        <v>22318851.153815739</v>
      </c>
      <c r="AN131" s="13">
        <f t="shared" si="4"/>
        <v>23931501.889705431</v>
      </c>
      <c r="AO131" s="13">
        <f t="shared" si="4"/>
        <v>23916039.682496578</v>
      </c>
      <c r="AP131" s="13">
        <f t="shared" si="4"/>
        <v>24035633.344478112</v>
      </c>
      <c r="AQ131" s="13">
        <f t="shared" si="4"/>
        <v>22980611.546798822</v>
      </c>
      <c r="AR131" s="13">
        <f t="shared" si="4"/>
        <v>24345826.785500314</v>
      </c>
      <c r="AS131" s="13">
        <f t="shared" si="4"/>
        <v>23755275.857252061</v>
      </c>
      <c r="AT131" s="13">
        <f t="shared" si="4"/>
        <v>24853944.203872111</v>
      </c>
      <c r="AU131" s="13">
        <f t="shared" si="4"/>
        <v>23930697.405302074</v>
      </c>
      <c r="AV131" s="13">
        <f t="shared" si="4"/>
        <v>24931002.004486356</v>
      </c>
      <c r="AW131" s="13">
        <f t="shared" si="4"/>
        <v>26197462.298677389</v>
      </c>
      <c r="AX131" s="13">
        <f t="shared" si="4"/>
        <v>23636646.732319761</v>
      </c>
      <c r="AY131" s="13">
        <f t="shared" si="4"/>
        <v>24469012.344790731</v>
      </c>
      <c r="AZ131" s="13">
        <f t="shared" si="4"/>
        <v>24966542.679415289</v>
      </c>
      <c r="BA131" s="13">
        <f t="shared" si="4"/>
        <v>23813214.52949407</v>
      </c>
      <c r="BB131" s="13">
        <f t="shared" si="4"/>
        <v>24594411.803153951</v>
      </c>
      <c r="BC131" s="13">
        <f t="shared" si="4"/>
        <v>23801111.917636149</v>
      </c>
      <c r="BD131" s="13">
        <f t="shared" si="4"/>
        <v>24648370.830454614</v>
      </c>
      <c r="BE131" s="13">
        <f t="shared" si="4"/>
        <v>24325555.742762033</v>
      </c>
      <c r="BF131" s="13">
        <f t="shared" si="4"/>
        <v>24617572.3965583</v>
      </c>
      <c r="BG131" s="13">
        <f t="shared" si="4"/>
        <v>25265289.951247189</v>
      </c>
      <c r="BH131" s="13">
        <f t="shared" si="4"/>
        <v>24416459.307517286</v>
      </c>
      <c r="BI131" s="13">
        <f t="shared" si="4"/>
        <v>24914720.662726209</v>
      </c>
      <c r="BJ131" s="13">
        <f t="shared" si="4"/>
        <v>25345689.272223599</v>
      </c>
      <c r="BK131" s="13">
        <f t="shared" si="4"/>
        <v>25530368.373336174</v>
      </c>
      <c r="BL131" s="13">
        <f t="shared" si="4"/>
        <v>25484878.99186239</v>
      </c>
      <c r="BM131" s="13">
        <f t="shared" si="4"/>
        <v>24396195.793301392</v>
      </c>
      <c r="BN131" s="13">
        <f t="shared" si="4"/>
        <v>26746048.050477944</v>
      </c>
      <c r="BO131" s="13">
        <f t="shared" si="4"/>
        <v>28446070.200122468</v>
      </c>
      <c r="BP131" s="13">
        <f t="shared" si="4"/>
        <v>26514605.630427167</v>
      </c>
      <c r="BQ131" s="13">
        <f t="shared" si="4"/>
        <v>25153287.510241844</v>
      </c>
      <c r="BR131" s="13">
        <f t="shared" si="4"/>
        <v>26390400.961048402</v>
      </c>
      <c r="BS131" s="13">
        <f t="shared" ref="BS131:DA131" si="5">SUM(BS3:BS130)</f>
        <v>26948503.898776364</v>
      </c>
      <c r="BT131" s="13">
        <f t="shared" si="5"/>
        <v>25736146.200689051</v>
      </c>
      <c r="BU131" s="13">
        <f t="shared" si="5"/>
        <v>25404312.731820185</v>
      </c>
      <c r="BV131" s="13">
        <f t="shared" si="5"/>
        <v>25849072.525597721</v>
      </c>
      <c r="BW131" s="13">
        <f t="shared" si="5"/>
        <v>25571866.227650695</v>
      </c>
      <c r="BX131" s="13">
        <f t="shared" si="5"/>
        <v>26702086.981562536</v>
      </c>
      <c r="BY131" s="13">
        <f t="shared" si="5"/>
        <v>26468165.720322836</v>
      </c>
      <c r="BZ131" s="13">
        <f t="shared" si="5"/>
        <v>27299358.828885399</v>
      </c>
      <c r="CA131" s="13">
        <f t="shared" si="5"/>
        <v>25750141.942151714</v>
      </c>
      <c r="CB131" s="13">
        <f t="shared" si="5"/>
        <v>27951323.202915575</v>
      </c>
      <c r="CC131" s="13">
        <f t="shared" si="5"/>
        <v>26626906.877074577</v>
      </c>
      <c r="CD131" s="13">
        <f t="shared" si="5"/>
        <v>27932096.833923336</v>
      </c>
      <c r="CE131" s="13">
        <f t="shared" si="5"/>
        <v>29704838.936213564</v>
      </c>
      <c r="CF131" s="13">
        <f t="shared" si="5"/>
        <v>30560223.825738143</v>
      </c>
      <c r="CG131" s="13">
        <f t="shared" si="5"/>
        <v>28283436.263392232</v>
      </c>
      <c r="CH131" s="13">
        <f t="shared" si="5"/>
        <v>28989443.650675267</v>
      </c>
      <c r="CI131" s="13">
        <f t="shared" si="5"/>
        <v>30015304.067582123</v>
      </c>
      <c r="CJ131" s="13">
        <f t="shared" si="5"/>
        <v>32638390.842768934</v>
      </c>
      <c r="CK131" s="13">
        <f t="shared" si="5"/>
        <v>29363587.182361394</v>
      </c>
      <c r="CL131" s="13">
        <f t="shared" si="5"/>
        <v>28105985.831717346</v>
      </c>
      <c r="CM131" s="13">
        <f t="shared" si="5"/>
        <v>31604667.661343221</v>
      </c>
      <c r="CN131" s="13">
        <f t="shared" si="5"/>
        <v>31071308.321146637</v>
      </c>
      <c r="CO131" s="13">
        <f t="shared" si="5"/>
        <v>33190520.763160329</v>
      </c>
      <c r="CP131" s="13">
        <f t="shared" si="5"/>
        <v>31336953.899459559</v>
      </c>
      <c r="CQ131" s="13">
        <f t="shared" si="5"/>
        <v>32232719.549104627</v>
      </c>
      <c r="CR131" s="13">
        <f t="shared" si="5"/>
        <v>33756533.572214656</v>
      </c>
      <c r="CS131" s="13">
        <f t="shared" si="5"/>
        <v>36902930.463654153</v>
      </c>
      <c r="CT131" s="13">
        <f t="shared" si="5"/>
        <v>35401757.245943703</v>
      </c>
      <c r="CU131" s="13">
        <f t="shared" si="5"/>
        <v>35245122.150676303</v>
      </c>
      <c r="CV131" s="13">
        <f t="shared" si="5"/>
        <v>37350651.63368199</v>
      </c>
      <c r="CW131" s="13">
        <f t="shared" si="5"/>
        <v>35837788.070437826</v>
      </c>
      <c r="CX131" s="13">
        <f t="shared" si="5"/>
        <v>43908848.671814583</v>
      </c>
      <c r="CY131" s="13">
        <f t="shared" si="5"/>
        <v>42761823.640713632</v>
      </c>
      <c r="CZ131" s="13">
        <f t="shared" si="5"/>
        <v>44874743.514813997</v>
      </c>
      <c r="DA131" s="13">
        <f t="shared" si="5"/>
        <v>50945565.834083833</v>
      </c>
      <c r="DB131" s="12">
        <f>SUM(F131:DA131)</f>
        <v>2655180151.1435666</v>
      </c>
    </row>
    <row r="132" spans="2:106" x14ac:dyDescent="0.3">
      <c r="B132" s="63" t="s">
        <v>105</v>
      </c>
      <c r="C132" s="64"/>
      <c r="D132" s="15">
        <f>D131/D131*100</f>
        <v>100</v>
      </c>
      <c r="E132" s="14">
        <f>E131/D131*100</f>
        <v>82.03125</v>
      </c>
      <c r="F132" s="14">
        <f>F131/$DB$131*100</f>
        <v>0.7951075686710678</v>
      </c>
      <c r="G132" s="14">
        <f t="shared" ref="G132:BR132" si="6">G131/$DB$131*100</f>
        <v>0.78661692405556027</v>
      </c>
      <c r="H132" s="14">
        <f t="shared" si="6"/>
        <v>0.81042968451867803</v>
      </c>
      <c r="I132" s="14">
        <f t="shared" si="6"/>
        <v>0.80502568196441515</v>
      </c>
      <c r="J132" s="14">
        <f t="shared" si="6"/>
        <v>0.80804931788118239</v>
      </c>
      <c r="K132" s="14">
        <f t="shared" si="6"/>
        <v>0.83015452258754019</v>
      </c>
      <c r="L132" s="14">
        <f t="shared" si="6"/>
        <v>0.82684863586788626</v>
      </c>
      <c r="M132" s="14">
        <f t="shared" si="6"/>
        <v>0.83691646510368756</v>
      </c>
      <c r="N132" s="14">
        <f t="shared" si="6"/>
        <v>0.83673973107617139</v>
      </c>
      <c r="O132" s="14">
        <f t="shared" si="6"/>
        <v>0.84005207256715664</v>
      </c>
      <c r="P132" s="14">
        <f t="shared" si="6"/>
        <v>0.83920582352777984</v>
      </c>
      <c r="Q132" s="14">
        <f t="shared" si="6"/>
        <v>0.83009347358290497</v>
      </c>
      <c r="R132" s="14">
        <f t="shared" si="6"/>
        <v>0.84148972552013301</v>
      </c>
      <c r="S132" s="14">
        <f t="shared" si="6"/>
        <v>0.8528698068257059</v>
      </c>
      <c r="T132" s="14">
        <f t="shared" si="6"/>
        <v>0.85784498430950418</v>
      </c>
      <c r="U132" s="14">
        <f t="shared" si="6"/>
        <v>0.86553456609770096</v>
      </c>
      <c r="V132" s="14">
        <f t="shared" si="6"/>
        <v>0.8656825254820536</v>
      </c>
      <c r="W132" s="14">
        <f t="shared" si="6"/>
        <v>0.86691450463412867</v>
      </c>
      <c r="X132" s="14">
        <f t="shared" si="6"/>
        <v>0.84777749066517161</v>
      </c>
      <c r="Y132" s="14">
        <f t="shared" si="6"/>
        <v>0.86465043386339713</v>
      </c>
      <c r="Z132" s="14">
        <f t="shared" si="6"/>
        <v>0.83136012757791122</v>
      </c>
      <c r="AA132" s="14">
        <f t="shared" si="6"/>
        <v>0.86438760717948981</v>
      </c>
      <c r="AB132" s="14">
        <f t="shared" si="6"/>
        <v>0.86248239649914726</v>
      </c>
      <c r="AC132" s="14">
        <f t="shared" si="6"/>
        <v>0.88935719831477056</v>
      </c>
      <c r="AD132" s="14">
        <f t="shared" si="6"/>
        <v>0.87961712192557695</v>
      </c>
      <c r="AE132" s="14">
        <f t="shared" si="6"/>
        <v>0.90852842437199222</v>
      </c>
      <c r="AF132" s="14">
        <f t="shared" si="6"/>
        <v>0.8927177002162463</v>
      </c>
      <c r="AG132" s="14">
        <f t="shared" si="6"/>
        <v>0.91130097087657302</v>
      </c>
      <c r="AH132" s="14">
        <f t="shared" si="6"/>
        <v>0.9198473111889226</v>
      </c>
      <c r="AI132" s="14">
        <f t="shared" si="6"/>
        <v>0.88197559679858406</v>
      </c>
      <c r="AJ132" s="14">
        <f t="shared" si="6"/>
        <v>0.89522378737841979</v>
      </c>
      <c r="AK132" s="14">
        <f t="shared" si="6"/>
        <v>0.90154227428897882</v>
      </c>
      <c r="AL132" s="14">
        <f t="shared" si="6"/>
        <v>0.90724592348295996</v>
      </c>
      <c r="AM132" s="14">
        <f t="shared" si="6"/>
        <v>0.84057765889079783</v>
      </c>
      <c r="AN132" s="14">
        <f t="shared" si="6"/>
        <v>0.90131367844845878</v>
      </c>
      <c r="AO132" s="14">
        <f t="shared" si="6"/>
        <v>0.90073133727653532</v>
      </c>
      <c r="AP132" s="14">
        <f t="shared" si="6"/>
        <v>0.90523550103092409</v>
      </c>
      <c r="AQ132" s="14">
        <f t="shared" si="6"/>
        <v>0.86550102963451425</v>
      </c>
      <c r="AR132" s="14">
        <f t="shared" si="6"/>
        <v>0.91691807710353457</v>
      </c>
      <c r="AS132" s="14">
        <f t="shared" si="6"/>
        <v>0.89467661345015848</v>
      </c>
      <c r="AT132" s="14">
        <f t="shared" si="6"/>
        <v>0.93605491112035089</v>
      </c>
      <c r="AU132" s="14">
        <f t="shared" si="6"/>
        <v>0.90128337977350792</v>
      </c>
      <c r="AV132" s="14">
        <f t="shared" si="6"/>
        <v>0.93895707956948815</v>
      </c>
      <c r="AW132" s="14">
        <f t="shared" si="6"/>
        <v>0.98665479581091076</v>
      </c>
      <c r="AX132" s="14">
        <f t="shared" si="6"/>
        <v>0.89020877630994755</v>
      </c>
      <c r="AY132" s="14">
        <f t="shared" si="6"/>
        <v>0.92155751971300726</v>
      </c>
      <c r="AZ132" s="14">
        <f t="shared" si="6"/>
        <v>0.94029562056881077</v>
      </c>
      <c r="BA132" s="14">
        <f t="shared" si="6"/>
        <v>0.89685871292906028</v>
      </c>
      <c r="BB132" s="14">
        <f t="shared" si="6"/>
        <v>0.92628034269393433</v>
      </c>
      <c r="BC132" s="14">
        <f t="shared" si="6"/>
        <v>0.8964029016029359</v>
      </c>
      <c r="BD132" s="14">
        <f t="shared" si="6"/>
        <v>0.92831255987804606</v>
      </c>
      <c r="BE132" s="14">
        <f t="shared" si="6"/>
        <v>0.91615462447190987</v>
      </c>
      <c r="BF132" s="14">
        <f t="shared" si="6"/>
        <v>0.92715262224130779</v>
      </c>
      <c r="BG132" s="14">
        <f t="shared" si="6"/>
        <v>0.95154710840865597</v>
      </c>
      <c r="BH132" s="14">
        <f t="shared" si="6"/>
        <v>0.91957825524574288</v>
      </c>
      <c r="BI132" s="14">
        <f t="shared" si="6"/>
        <v>0.93834388796540313</v>
      </c>
      <c r="BJ132" s="14">
        <f t="shared" si="6"/>
        <v>0.95457512595924598</v>
      </c>
      <c r="BK132" s="14">
        <f t="shared" si="6"/>
        <v>0.96153055235594587</v>
      </c>
      <c r="BL132" s="14">
        <f t="shared" si="6"/>
        <v>0.95981732090330063</v>
      </c>
      <c r="BM132" s="14">
        <f t="shared" si="6"/>
        <v>0.91881508615504415</v>
      </c>
      <c r="BN132" s="14">
        <f t="shared" si="6"/>
        <v>1.007315757424543</v>
      </c>
      <c r="BO132" s="14">
        <f t="shared" si="6"/>
        <v>1.0713423790800392</v>
      </c>
      <c r="BP132" s="14">
        <f t="shared" si="6"/>
        <v>0.99859912025206732</v>
      </c>
      <c r="BQ132" s="14">
        <f t="shared" si="6"/>
        <v>0.94732884694880337</v>
      </c>
      <c r="BR132" s="14">
        <f t="shared" si="6"/>
        <v>0.99392129568617971</v>
      </c>
      <c r="BS132" s="14">
        <f t="shared" ref="BS132:DB132" si="7">BS131/$DB$131*100</f>
        <v>1.0149406957252916</v>
      </c>
      <c r="BT132" s="14">
        <f t="shared" si="7"/>
        <v>0.96928060378896252</v>
      </c>
      <c r="BU132" s="14">
        <f t="shared" si="7"/>
        <v>0.95678301605556726</v>
      </c>
      <c r="BV132" s="14">
        <f t="shared" si="7"/>
        <v>0.97353366077494641</v>
      </c>
      <c r="BW132" s="14">
        <f t="shared" si="7"/>
        <v>0.96309345400300161</v>
      </c>
      <c r="BX132" s="14">
        <f t="shared" si="7"/>
        <v>1.0056600856277922</v>
      </c>
      <c r="BY132" s="14">
        <f t="shared" si="7"/>
        <v>0.99685008977350142</v>
      </c>
      <c r="BZ132" s="14">
        <f t="shared" si="7"/>
        <v>1.028154674067135</v>
      </c>
      <c r="CA132" s="14">
        <f t="shared" si="7"/>
        <v>0.96980771459372794</v>
      </c>
      <c r="CB132" s="14">
        <f t="shared" si="7"/>
        <v>1.052709104912416</v>
      </c>
      <c r="CC132" s="14">
        <f t="shared" si="7"/>
        <v>1.0028286353981128</v>
      </c>
      <c r="CD132" s="14">
        <f t="shared" si="7"/>
        <v>1.0519849970215087</v>
      </c>
      <c r="CE132" s="14">
        <f t="shared" si="7"/>
        <v>1.118750414107303</v>
      </c>
      <c r="CF132" s="14">
        <f t="shared" si="7"/>
        <v>1.150966114769127</v>
      </c>
      <c r="CG132" s="14">
        <f t="shared" si="7"/>
        <v>1.0652172226886663</v>
      </c>
      <c r="CH132" s="14">
        <f t="shared" si="7"/>
        <v>1.0918070338161321</v>
      </c>
      <c r="CI132" s="14">
        <f t="shared" si="7"/>
        <v>1.1304432226436596</v>
      </c>
      <c r="CJ132" s="14">
        <f t="shared" si="7"/>
        <v>1.2292345146039081</v>
      </c>
      <c r="CK132" s="14">
        <f t="shared" si="7"/>
        <v>1.1058981127783256</v>
      </c>
      <c r="CL132" s="14">
        <f t="shared" si="7"/>
        <v>1.0585340440878297</v>
      </c>
      <c r="CM132" s="14">
        <f t="shared" si="7"/>
        <v>1.1903021965470524</v>
      </c>
      <c r="CN132" s="14">
        <f t="shared" si="7"/>
        <v>1.1702146955175321</v>
      </c>
      <c r="CO132" s="14">
        <f t="shared" si="7"/>
        <v>1.2500289575027674</v>
      </c>
      <c r="CP132" s="14">
        <f t="shared" si="7"/>
        <v>1.1802194998317896</v>
      </c>
      <c r="CQ132" s="14">
        <f t="shared" si="7"/>
        <v>1.2139560298845347</v>
      </c>
      <c r="CR132" s="14">
        <f t="shared" si="7"/>
        <v>1.271346260918528</v>
      </c>
      <c r="CS132" s="14">
        <f t="shared" si="7"/>
        <v>1.3898465777457825</v>
      </c>
      <c r="CT132" s="14">
        <f t="shared" si="7"/>
        <v>1.333309049884861</v>
      </c>
      <c r="CU132" s="14">
        <f t="shared" si="7"/>
        <v>1.3274098232278697</v>
      </c>
      <c r="CV132" s="14">
        <f t="shared" si="7"/>
        <v>1.4067087544924339</v>
      </c>
      <c r="CW132" s="14">
        <f t="shared" si="7"/>
        <v>1.3497309421736507</v>
      </c>
      <c r="CX132" s="14">
        <f t="shared" si="7"/>
        <v>1.6537050660349117</v>
      </c>
      <c r="CY132" s="14">
        <f t="shared" si="7"/>
        <v>1.610505547892727</v>
      </c>
      <c r="CZ132" s="14">
        <f t="shared" si="7"/>
        <v>1.6900828177510583</v>
      </c>
      <c r="DA132" s="14">
        <f t="shared" si="7"/>
        <v>1.9187235115531407</v>
      </c>
      <c r="DB132" s="15">
        <f t="shared" si="7"/>
        <v>100</v>
      </c>
    </row>
    <row r="133" spans="2:106" x14ac:dyDescent="0.3"/>
    <row r="134" spans="2:106" x14ac:dyDescent="0.3"/>
    <row r="135" spans="2:106" x14ac:dyDescent="0.3"/>
  </sheetData>
  <mergeCells count="2">
    <mergeCell ref="B131:C131"/>
    <mergeCell ref="B132:C132"/>
  </mergeCells>
  <conditionalFormatting sqref="E3:E130">
    <cfRule type="cellIs" dxfId="11" priority="1" operator="equal">
      <formula>"S"</formula>
    </cfRule>
    <cfRule type="cellIs" dxfId="1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C150-F8F3-4EDC-B863-FAE5343F5F17}">
  <dimension ref="A1:DC131"/>
  <sheetViews>
    <sheetView showGridLines="0" zoomScale="70" zoomScaleNormal="70" workbookViewId="0"/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2.21875" bestFit="1" customWidth="1"/>
    <col min="6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69</v>
      </c>
      <c r="BT2" s="4" t="s">
        <v>70</v>
      </c>
      <c r="BU2" s="4" t="s">
        <v>71</v>
      </c>
      <c r="BV2" s="4" t="s">
        <v>72</v>
      </c>
      <c r="BW2" s="4" t="s">
        <v>73</v>
      </c>
      <c r="BX2" s="4" t="s">
        <v>74</v>
      </c>
      <c r="BY2" s="4" t="s">
        <v>75</v>
      </c>
      <c r="BZ2" s="4" t="s">
        <v>76</v>
      </c>
      <c r="CA2" s="4" t="s">
        <v>77</v>
      </c>
      <c r="CB2" s="4" t="s">
        <v>78</v>
      </c>
      <c r="CC2" s="4" t="s">
        <v>79</v>
      </c>
      <c r="CD2" s="4" t="s">
        <v>80</v>
      </c>
      <c r="CE2" s="4" t="s">
        <v>81</v>
      </c>
      <c r="CF2" s="4" t="s">
        <v>82</v>
      </c>
      <c r="CG2" s="4" t="s">
        <v>83</v>
      </c>
      <c r="CH2" s="4" t="s">
        <v>84</v>
      </c>
      <c r="CI2" s="4" t="s">
        <v>85</v>
      </c>
      <c r="CJ2" s="4" t="s">
        <v>86</v>
      </c>
      <c r="CK2" s="4" t="s">
        <v>87</v>
      </c>
      <c r="CL2" s="4" t="s">
        <v>88</v>
      </c>
      <c r="CM2" s="4" t="s">
        <v>89</v>
      </c>
      <c r="CN2" s="4" t="s">
        <v>90</v>
      </c>
      <c r="CO2" s="4" t="s">
        <v>91</v>
      </c>
      <c r="CP2" s="4" t="s">
        <v>92</v>
      </c>
      <c r="CQ2" s="4" t="s">
        <v>93</v>
      </c>
      <c r="CR2" s="4" t="s">
        <v>94</v>
      </c>
      <c r="CS2" s="4" t="s">
        <v>95</v>
      </c>
      <c r="CT2" s="4" t="s">
        <v>96</v>
      </c>
      <c r="CU2" s="4" t="s">
        <v>97</v>
      </c>
      <c r="CV2" s="4" t="s">
        <v>98</v>
      </c>
      <c r="CW2" s="4" t="s">
        <v>99</v>
      </c>
      <c r="CX2" s="4" t="s">
        <v>100</v>
      </c>
      <c r="CY2" s="4" t="s">
        <v>101</v>
      </c>
      <c r="CZ2" s="4" t="s">
        <v>102</v>
      </c>
      <c r="DA2" s="4" t="s">
        <v>103</v>
      </c>
      <c r="DB2" s="5" t="s">
        <v>104</v>
      </c>
    </row>
    <row r="3" spans="2:106" x14ac:dyDescent="0.3">
      <c r="B3" s="6">
        <v>1911</v>
      </c>
      <c r="C3" s="7" t="s">
        <v>106</v>
      </c>
      <c r="D3" s="7">
        <v>1</v>
      </c>
      <c r="E3" s="7" t="str">
        <f>IF(SUM(F3:DA3)=0,"N","S")</f>
        <v>S</v>
      </c>
      <c r="F3" s="7">
        <v>8907.7708084699989</v>
      </c>
      <c r="G3" s="7">
        <v>2928.57879439</v>
      </c>
      <c r="H3" s="7"/>
      <c r="I3" s="7">
        <v>3877.8509054299998</v>
      </c>
      <c r="J3" s="7">
        <v>6279.8786126000005</v>
      </c>
      <c r="K3" s="7">
        <v>2889.4782236400001</v>
      </c>
      <c r="L3" s="7"/>
      <c r="M3" s="7">
        <v>3390.2727959099998</v>
      </c>
      <c r="N3" s="7">
        <v>1606.7427138999999</v>
      </c>
      <c r="O3" s="7">
        <v>12588.52108475</v>
      </c>
      <c r="P3" s="7">
        <v>872.65838981999991</v>
      </c>
      <c r="Q3" s="7">
        <v>4690.4422188099998</v>
      </c>
      <c r="R3" s="7">
        <v>7623.2006863399993</v>
      </c>
      <c r="S3" s="7">
        <v>2227.2856244499999</v>
      </c>
      <c r="T3" s="7">
        <v>4074.7561834799999</v>
      </c>
      <c r="U3" s="7">
        <v>3268.8964668499998</v>
      </c>
      <c r="V3" s="7"/>
      <c r="W3" s="7">
        <v>3719.0389895799999</v>
      </c>
      <c r="X3" s="7">
        <v>5351.0152988499995</v>
      </c>
      <c r="Y3" s="7">
        <v>442.32612913000003</v>
      </c>
      <c r="Z3" s="7">
        <v>3333.6397140600002</v>
      </c>
      <c r="AA3" s="7">
        <v>9166.2468909300005</v>
      </c>
      <c r="AB3" s="7">
        <v>1129.26239149</v>
      </c>
      <c r="AC3" s="7">
        <v>2019.98099247</v>
      </c>
      <c r="AD3" s="7">
        <v>16189.221507599999</v>
      </c>
      <c r="AE3" s="7">
        <v>7941.8532852400003</v>
      </c>
      <c r="AF3" s="7">
        <v>3809.0143534499998</v>
      </c>
      <c r="AG3" s="7">
        <v>4332.6103428400002</v>
      </c>
      <c r="AH3" s="7">
        <v>5598.9570523100001</v>
      </c>
      <c r="AI3" s="7">
        <v>2802.71592599</v>
      </c>
      <c r="AJ3" s="7">
        <v>2954.6141349099998</v>
      </c>
      <c r="AK3" s="7">
        <v>2435.5521298799999</v>
      </c>
      <c r="AL3" s="7">
        <v>814.37594203999993</v>
      </c>
      <c r="AM3" s="7">
        <v>1878.66848435</v>
      </c>
      <c r="AN3" s="7">
        <v>5115.3378074100001</v>
      </c>
      <c r="AO3" s="7">
        <v>5130.6603815899998</v>
      </c>
      <c r="AP3" s="7">
        <v>1868.1999366800001</v>
      </c>
      <c r="AQ3" s="7">
        <v>4792.7349858399994</v>
      </c>
      <c r="AR3" s="7">
        <v>2546.3398773399999</v>
      </c>
      <c r="AS3" s="7"/>
      <c r="AT3" s="7">
        <v>5941.7848478899996</v>
      </c>
      <c r="AU3" s="7">
        <v>11576.17930853</v>
      </c>
      <c r="AV3" s="7">
        <v>7833.3909548199999</v>
      </c>
      <c r="AW3" s="7">
        <v>5659.7224855200002</v>
      </c>
      <c r="AX3" s="7">
        <v>3084.5251704900002</v>
      </c>
      <c r="AY3" s="7"/>
      <c r="AZ3" s="7">
        <v>3382.7436068299999</v>
      </c>
      <c r="BA3" s="7">
        <v>3537.9399779300002</v>
      </c>
      <c r="BB3" s="7">
        <v>5058.8771528099996</v>
      </c>
      <c r="BC3" s="7">
        <v>1743.4333994799999</v>
      </c>
      <c r="BD3" s="7">
        <v>1132.14263385</v>
      </c>
      <c r="BE3" s="7">
        <v>5074.1665764199997</v>
      </c>
      <c r="BF3" s="7">
        <v>1948.31296299</v>
      </c>
      <c r="BG3" s="7">
        <v>3467.6878696600002</v>
      </c>
      <c r="BH3" s="7"/>
      <c r="BI3" s="7">
        <v>848.94758776999993</v>
      </c>
      <c r="BJ3" s="7">
        <v>648.9610318</v>
      </c>
      <c r="BK3" s="7">
        <v>5683.6274637799997</v>
      </c>
      <c r="BL3" s="7">
        <v>2954.4245084099998</v>
      </c>
      <c r="BM3" s="7">
        <v>865.06514915999992</v>
      </c>
      <c r="BN3" s="7">
        <v>997.52005047</v>
      </c>
      <c r="BO3" s="7">
        <v>2266.1078506099998</v>
      </c>
      <c r="BP3" s="7">
        <v>3383.5874262799998</v>
      </c>
      <c r="BQ3" s="7"/>
      <c r="BR3" s="7">
        <v>1981.43836455</v>
      </c>
      <c r="BS3" s="7">
        <v>3560.5790846499999</v>
      </c>
      <c r="BT3" s="7">
        <v>1654.6610900200001</v>
      </c>
      <c r="BU3" s="7">
        <v>1101.62318033</v>
      </c>
      <c r="BV3" s="7">
        <v>5265.0475125599996</v>
      </c>
      <c r="BW3" s="7">
        <v>871.80436348000001</v>
      </c>
      <c r="BX3" s="7"/>
      <c r="BY3" s="7">
        <v>1085.7017341000001</v>
      </c>
      <c r="BZ3" s="7">
        <v>3217.66168371</v>
      </c>
      <c r="CA3" s="7">
        <v>49128.594625619997</v>
      </c>
      <c r="CB3" s="7">
        <v>12526.08427118</v>
      </c>
      <c r="CC3" s="7">
        <v>4735.4215488200007</v>
      </c>
      <c r="CD3" s="7">
        <v>8464.2267331200001</v>
      </c>
      <c r="CE3" s="7">
        <v>8379.7609699000004</v>
      </c>
      <c r="CF3" s="7">
        <v>744.83908195999993</v>
      </c>
      <c r="CG3" s="7">
        <v>549.62529786000005</v>
      </c>
      <c r="CH3" s="7">
        <v>23360.042439640001</v>
      </c>
      <c r="CI3" s="7">
        <v>1221.1488173400001</v>
      </c>
      <c r="CJ3" s="7">
        <v>9943.0171551300009</v>
      </c>
      <c r="CK3" s="7">
        <v>7604.5702507100004</v>
      </c>
      <c r="CL3" s="7"/>
      <c r="CM3" s="7"/>
      <c r="CN3" s="7">
        <v>8747.9788127499996</v>
      </c>
      <c r="CO3" s="7">
        <v>9511.4721294700012</v>
      </c>
      <c r="CP3" s="7">
        <v>3466.3030936800001</v>
      </c>
      <c r="CQ3" s="7">
        <v>8565.1585947399999</v>
      </c>
      <c r="CR3" s="7">
        <v>3057.9686458599999</v>
      </c>
      <c r="CS3" s="7">
        <v>7192.7740844399996</v>
      </c>
      <c r="CT3" s="7">
        <v>5830.4537119399993</v>
      </c>
      <c r="CU3" s="7">
        <v>1114.4164646900001</v>
      </c>
      <c r="CV3" s="7">
        <v>890.17559044999996</v>
      </c>
      <c r="CW3" s="7">
        <v>2799.0824972300002</v>
      </c>
      <c r="CX3" s="7">
        <v>2317.2130312600002</v>
      </c>
      <c r="CY3" s="7">
        <v>3640.6044025699998</v>
      </c>
      <c r="CZ3" s="7"/>
      <c r="DA3" s="8">
        <v>1406.6585661399999</v>
      </c>
      <c r="DB3" s="8">
        <f>SUM(F3:DA3)</f>
        <v>439623.95590821985</v>
      </c>
    </row>
    <row r="4" spans="2:106" x14ac:dyDescent="0.3">
      <c r="B4" s="6">
        <v>1912</v>
      </c>
      <c r="C4" s="9" t="s">
        <v>107</v>
      </c>
      <c r="D4" s="9">
        <v>2</v>
      </c>
      <c r="E4" s="9" t="str">
        <f t="shared" ref="E4:E67" si="0">IF(SUM(F4:DA4)=0,"N","S")</f>
        <v>S</v>
      </c>
      <c r="F4" s="9">
        <v>37525.459149589988</v>
      </c>
      <c r="G4" s="9">
        <v>45513.234893840003</v>
      </c>
      <c r="H4" s="9">
        <v>44488.17553095</v>
      </c>
      <c r="I4" s="9">
        <v>50668.895814860007</v>
      </c>
      <c r="J4" s="9">
        <v>44011.965101989997</v>
      </c>
      <c r="K4" s="9">
        <v>51491.749497020013</v>
      </c>
      <c r="L4" s="9">
        <v>52306.309585410003</v>
      </c>
      <c r="M4" s="9">
        <v>44057.370711479998</v>
      </c>
      <c r="N4" s="9">
        <v>48096.102259500003</v>
      </c>
      <c r="O4" s="9">
        <v>49993.041861389996</v>
      </c>
      <c r="P4" s="9">
        <v>38488.714372950002</v>
      </c>
      <c r="Q4" s="9">
        <v>37259.431080560003</v>
      </c>
      <c r="R4" s="9">
        <v>53826.144688760003</v>
      </c>
      <c r="S4" s="9">
        <v>42234.328128039997</v>
      </c>
      <c r="T4" s="9">
        <v>40489.974801279997</v>
      </c>
      <c r="U4" s="9">
        <v>44863.899285020001</v>
      </c>
      <c r="V4" s="9">
        <v>52627.700067590013</v>
      </c>
      <c r="W4" s="9">
        <v>60772.073606100013</v>
      </c>
      <c r="X4" s="9">
        <v>47054.760690340001</v>
      </c>
      <c r="Y4" s="9">
        <v>62596.755505449997</v>
      </c>
      <c r="Z4" s="9">
        <v>42111.888474610001</v>
      </c>
      <c r="AA4" s="9">
        <v>54897.709622959999</v>
      </c>
      <c r="AB4" s="9">
        <v>50370.155532550001</v>
      </c>
      <c r="AC4" s="9">
        <v>56126.147050239997</v>
      </c>
      <c r="AD4" s="9">
        <v>35117.675949010001</v>
      </c>
      <c r="AE4" s="9">
        <v>44993.25624871</v>
      </c>
      <c r="AF4" s="9">
        <v>42844.179998840002</v>
      </c>
      <c r="AG4" s="9">
        <v>30193.437320960002</v>
      </c>
      <c r="AH4" s="9">
        <v>43790.963158839993</v>
      </c>
      <c r="AI4" s="9">
        <v>40653.320080220001</v>
      </c>
      <c r="AJ4" s="9">
        <v>23247.594709249999</v>
      </c>
      <c r="AK4" s="9">
        <v>42715.67875064</v>
      </c>
      <c r="AL4" s="9">
        <v>47500.196016759997</v>
      </c>
      <c r="AM4" s="9">
        <v>53193.699181509997</v>
      </c>
      <c r="AN4" s="9">
        <v>32609.283433500001</v>
      </c>
      <c r="AO4" s="9">
        <v>32481.907575590001</v>
      </c>
      <c r="AP4" s="9">
        <v>59739.144472139997</v>
      </c>
      <c r="AQ4" s="9">
        <v>51657.18062965</v>
      </c>
      <c r="AR4" s="9">
        <v>33960.70248403</v>
      </c>
      <c r="AS4" s="9">
        <v>21244.19393035</v>
      </c>
      <c r="AT4" s="9">
        <v>36109.533481619997</v>
      </c>
      <c r="AU4" s="9">
        <v>46404.31101433</v>
      </c>
      <c r="AV4" s="9">
        <v>33854.383876289998</v>
      </c>
      <c r="AW4" s="9">
        <v>38439.433591000001</v>
      </c>
      <c r="AX4" s="9">
        <v>47584.385368529998</v>
      </c>
      <c r="AY4" s="9">
        <v>37220.548923089998</v>
      </c>
      <c r="AZ4" s="9">
        <v>39779.253128149998</v>
      </c>
      <c r="BA4" s="9">
        <v>43843.144382580002</v>
      </c>
      <c r="BB4" s="9">
        <v>21539.680399100002</v>
      </c>
      <c r="BC4" s="9">
        <v>36979.645806339999</v>
      </c>
      <c r="BD4" s="9">
        <v>37045.774039000004</v>
      </c>
      <c r="BE4" s="9">
        <v>29099.717508590002</v>
      </c>
      <c r="BF4" s="9">
        <v>26141.055299250002</v>
      </c>
      <c r="BG4" s="9">
        <v>42196.214398049997</v>
      </c>
      <c r="BH4" s="9">
        <v>32436.26476957</v>
      </c>
      <c r="BI4" s="9">
        <v>28108.740545860001</v>
      </c>
      <c r="BJ4" s="9">
        <v>32028.783608649999</v>
      </c>
      <c r="BK4" s="9">
        <v>39438.292713870003</v>
      </c>
      <c r="BL4" s="9">
        <v>41253.518701510002</v>
      </c>
      <c r="BM4" s="9">
        <v>31301.636716839999</v>
      </c>
      <c r="BN4" s="9">
        <v>35947.200855759998</v>
      </c>
      <c r="BO4" s="9">
        <v>38956.544296100001</v>
      </c>
      <c r="BP4" s="9">
        <v>21817.301137499999</v>
      </c>
      <c r="BQ4" s="9">
        <v>35707.497460099999</v>
      </c>
      <c r="BR4" s="9">
        <v>40637.8319605</v>
      </c>
      <c r="BS4" s="9">
        <v>38311.791601509998</v>
      </c>
      <c r="BT4" s="9">
        <v>25056.338951969999</v>
      </c>
      <c r="BU4" s="9">
        <v>22978.805623759999</v>
      </c>
      <c r="BV4" s="9">
        <v>38476.972576909997</v>
      </c>
      <c r="BW4" s="9">
        <v>32598.718425319999</v>
      </c>
      <c r="BX4" s="9">
        <v>37159.499267090003</v>
      </c>
      <c r="BY4" s="9">
        <v>22390.64196203</v>
      </c>
      <c r="BZ4" s="9">
        <v>29477.401423269999</v>
      </c>
      <c r="CA4" s="9">
        <v>32251.909754460001</v>
      </c>
      <c r="CB4" s="9">
        <v>33342.473443110001</v>
      </c>
      <c r="CC4" s="9">
        <v>30779.25322916</v>
      </c>
      <c r="CD4" s="9">
        <v>34895.50227035</v>
      </c>
      <c r="CE4" s="9">
        <v>25008.419290549999</v>
      </c>
      <c r="CF4" s="9">
        <v>33851.76775436</v>
      </c>
      <c r="CG4" s="9">
        <v>19251.28106981</v>
      </c>
      <c r="CH4" s="9">
        <v>44033.112467699997</v>
      </c>
      <c r="CI4" s="9">
        <v>35309.041011139998</v>
      </c>
      <c r="CJ4" s="9">
        <v>47372.845418949997</v>
      </c>
      <c r="CK4" s="9">
        <v>49362.024501110012</v>
      </c>
      <c r="CL4" s="9">
        <v>19898.54804917</v>
      </c>
      <c r="CM4" s="9">
        <v>19077.523498340001</v>
      </c>
      <c r="CN4" s="9">
        <v>19508.175718490002</v>
      </c>
      <c r="CO4" s="9">
        <v>30157.982314450001</v>
      </c>
      <c r="CP4" s="9">
        <v>40386.060855479998</v>
      </c>
      <c r="CQ4" s="9">
        <v>37822.828885930001</v>
      </c>
      <c r="CR4" s="9">
        <v>26269.379220520001</v>
      </c>
      <c r="CS4" s="9">
        <v>23971.932535110001</v>
      </c>
      <c r="CT4" s="9">
        <v>25103.659755770001</v>
      </c>
      <c r="CU4" s="9">
        <v>23935.558795839999</v>
      </c>
      <c r="CV4" s="9">
        <v>23530.118341379999</v>
      </c>
      <c r="CW4" s="9">
        <v>11628.486848729999</v>
      </c>
      <c r="CX4" s="9">
        <v>23725.63872019</v>
      </c>
      <c r="CY4" s="9">
        <v>27572.48475114</v>
      </c>
      <c r="CZ4" s="9">
        <v>15892.54414876</v>
      </c>
      <c r="DA4" s="10">
        <v>32081.266213399998</v>
      </c>
      <c r="DB4" s="10">
        <f t="shared" ref="DB4:DB67" si="1">SUM(F4:DA4)</f>
        <v>3714155.0839299201</v>
      </c>
    </row>
    <row r="5" spans="2:106" x14ac:dyDescent="0.3">
      <c r="B5" s="6">
        <v>1913</v>
      </c>
      <c r="C5" s="9" t="s">
        <v>108</v>
      </c>
      <c r="D5" s="9">
        <v>3</v>
      </c>
      <c r="E5" s="9" t="str">
        <f t="shared" si="0"/>
        <v>S</v>
      </c>
      <c r="F5" s="9"/>
      <c r="G5" s="9"/>
      <c r="H5" s="9">
        <v>565.38979287999996</v>
      </c>
      <c r="I5" s="9">
        <v>3243.8481034199999</v>
      </c>
      <c r="J5" s="9">
        <v>252.31552031999999</v>
      </c>
      <c r="K5" s="9">
        <v>1481.21949905</v>
      </c>
      <c r="L5" s="9">
        <v>3822.88285971</v>
      </c>
      <c r="M5" s="9">
        <v>202.72821920999999</v>
      </c>
      <c r="N5" s="9">
        <v>5443.7075783099999</v>
      </c>
      <c r="O5" s="9">
        <v>3156.6026727899998</v>
      </c>
      <c r="P5" s="9">
        <v>5968.07891836</v>
      </c>
      <c r="Q5" s="9"/>
      <c r="R5" s="9">
        <v>3041.6859446499998</v>
      </c>
      <c r="S5" s="9">
        <v>2477.1300598100001</v>
      </c>
      <c r="T5" s="9">
        <v>135.1539994</v>
      </c>
      <c r="U5" s="9">
        <v>1460.47673538</v>
      </c>
      <c r="V5" s="9">
        <v>3039.9529115599998</v>
      </c>
      <c r="W5" s="9">
        <v>704.36582865999992</v>
      </c>
      <c r="X5" s="9">
        <v>1080.17571357</v>
      </c>
      <c r="Y5" s="9">
        <v>222.11034067</v>
      </c>
      <c r="Z5" s="9">
        <v>1412.35488134</v>
      </c>
      <c r="AA5" s="9">
        <v>6205.9707130300003</v>
      </c>
      <c r="AB5" s="9">
        <v>1100.9987665900001</v>
      </c>
      <c r="AC5" s="9">
        <v>2077.0910786200002</v>
      </c>
      <c r="AD5" s="9">
        <v>1797.00818942</v>
      </c>
      <c r="AE5" s="9">
        <v>1553.41023118</v>
      </c>
      <c r="AF5" s="9">
        <v>4057.35755333</v>
      </c>
      <c r="AG5" s="9"/>
      <c r="AH5" s="9"/>
      <c r="AI5" s="9">
        <v>359.60790922000001</v>
      </c>
      <c r="AJ5" s="9">
        <v>3453.5292491</v>
      </c>
      <c r="AK5" s="9">
        <v>3000.557253429999</v>
      </c>
      <c r="AL5" s="9">
        <v>555.02950478000002</v>
      </c>
      <c r="AM5" s="9"/>
      <c r="AN5" s="9">
        <v>1887.5587589500001</v>
      </c>
      <c r="AO5" s="9">
        <v>329.97631188999998</v>
      </c>
      <c r="AP5" s="9">
        <v>1411.85387313</v>
      </c>
      <c r="AQ5" s="9">
        <v>261.39703343000002</v>
      </c>
      <c r="AR5" s="9">
        <v>1375.7718772000001</v>
      </c>
      <c r="AS5" s="9">
        <v>632.44319928000004</v>
      </c>
      <c r="AT5" s="9">
        <v>586.61857399000007</v>
      </c>
      <c r="AU5" s="9">
        <v>608.22182400000008</v>
      </c>
      <c r="AV5" s="9">
        <v>3196.4726679599999</v>
      </c>
      <c r="AW5" s="9"/>
      <c r="AX5" s="9">
        <v>11686.38922209</v>
      </c>
      <c r="AY5" s="9"/>
      <c r="AZ5" s="9">
        <v>867.49950362000004</v>
      </c>
      <c r="BA5" s="9">
        <v>1839.72125549</v>
      </c>
      <c r="BB5" s="9">
        <v>1360.4168779300001</v>
      </c>
      <c r="BC5" s="9"/>
      <c r="BD5" s="9">
        <v>180.9351072</v>
      </c>
      <c r="BE5" s="9">
        <v>205.28794293999999</v>
      </c>
      <c r="BF5" s="9">
        <v>988.99412617000007</v>
      </c>
      <c r="BG5" s="9">
        <v>2023.3611566100001</v>
      </c>
      <c r="BH5" s="9">
        <v>367.26699782999998</v>
      </c>
      <c r="BI5" s="9">
        <v>182.31767876999999</v>
      </c>
      <c r="BJ5" s="9">
        <v>2119.0841655499999</v>
      </c>
      <c r="BK5" s="9">
        <v>2062.9765341699999</v>
      </c>
      <c r="BL5" s="9"/>
      <c r="BM5" s="9"/>
      <c r="BN5" s="9">
        <v>1983.1575268900001</v>
      </c>
      <c r="BO5" s="9">
        <v>1618.1970732499999</v>
      </c>
      <c r="BP5" s="9">
        <v>1014.03901349</v>
      </c>
      <c r="BQ5" s="9">
        <v>1060.06173317</v>
      </c>
      <c r="BR5" s="9">
        <v>1241.86315001</v>
      </c>
      <c r="BS5" s="9"/>
      <c r="BT5" s="9">
        <v>581.97455672000001</v>
      </c>
      <c r="BU5" s="9">
        <v>443.73280140999998</v>
      </c>
      <c r="BV5" s="9"/>
      <c r="BW5" s="9">
        <v>448.68895987000002</v>
      </c>
      <c r="BX5" s="9">
        <v>9970.9494549799983</v>
      </c>
      <c r="BY5" s="9"/>
      <c r="BZ5" s="9">
        <v>1413.96695039</v>
      </c>
      <c r="CA5" s="9">
        <v>734.58116773999996</v>
      </c>
      <c r="CB5" s="9"/>
      <c r="CC5" s="9"/>
      <c r="CD5" s="9">
        <v>1921.6314254199999</v>
      </c>
      <c r="CE5" s="9"/>
      <c r="CF5" s="9"/>
      <c r="CG5" s="9"/>
      <c r="CH5" s="9">
        <v>632.33528798999998</v>
      </c>
      <c r="CI5" s="9"/>
      <c r="CJ5" s="9">
        <v>2140.6314254200001</v>
      </c>
      <c r="CK5" s="9"/>
      <c r="CL5" s="9"/>
      <c r="CM5" s="9"/>
      <c r="CN5" s="9">
        <v>1713.13101889</v>
      </c>
      <c r="CO5" s="9">
        <v>1060.7223125</v>
      </c>
      <c r="CP5" s="9">
        <v>1002.9002610700001</v>
      </c>
      <c r="CQ5" s="9"/>
      <c r="CR5" s="9">
        <v>4365.2908891300003</v>
      </c>
      <c r="CS5" s="9"/>
      <c r="CT5" s="9">
        <v>2839.0721614399999</v>
      </c>
      <c r="CU5" s="9">
        <v>1699.41758312</v>
      </c>
      <c r="CV5" s="9">
        <v>5770.7709012400001</v>
      </c>
      <c r="CW5" s="9"/>
      <c r="CX5" s="9">
        <v>244.54680769999999</v>
      </c>
      <c r="CY5" s="9"/>
      <c r="CZ5" s="9"/>
      <c r="DA5" s="10"/>
      <c r="DB5" s="10">
        <f t="shared" si="1"/>
        <v>139946.96717783</v>
      </c>
    </row>
    <row r="6" spans="2:106" x14ac:dyDescent="0.3">
      <c r="B6" s="6">
        <v>1914</v>
      </c>
      <c r="C6" s="9" t="s">
        <v>109</v>
      </c>
      <c r="D6" s="9">
        <v>4</v>
      </c>
      <c r="E6" s="9" t="str">
        <f t="shared" si="0"/>
        <v>S</v>
      </c>
      <c r="F6" s="9"/>
      <c r="G6" s="9">
        <v>326.14339918000002</v>
      </c>
      <c r="H6" s="9"/>
      <c r="I6" s="9">
        <v>667.36486704000004</v>
      </c>
      <c r="J6" s="9"/>
      <c r="K6" s="9"/>
      <c r="L6" s="9"/>
      <c r="M6" s="9"/>
      <c r="N6" s="9"/>
      <c r="O6" s="9">
        <v>1470.69162151</v>
      </c>
      <c r="P6" s="9">
        <v>1748.3386221600001</v>
      </c>
      <c r="Q6" s="9"/>
      <c r="R6" s="9">
        <v>1070.9911400000001</v>
      </c>
      <c r="S6" s="9"/>
      <c r="T6" s="9">
        <v>5023.6011717299998</v>
      </c>
      <c r="U6" s="9">
        <v>843.03720045</v>
      </c>
      <c r="V6" s="9"/>
      <c r="W6" s="9">
        <v>451.76895987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>
        <v>967.60469129000001</v>
      </c>
      <c r="AL6" s="9">
        <v>385.58397968999998</v>
      </c>
      <c r="AM6" s="9"/>
      <c r="AN6" s="9"/>
      <c r="AO6" s="9">
        <v>608.26358430999994</v>
      </c>
      <c r="AP6" s="9">
        <v>1430.2751835199999</v>
      </c>
      <c r="AQ6" s="9"/>
      <c r="AR6" s="9"/>
      <c r="AS6" s="9">
        <v>468.30735034999998</v>
      </c>
      <c r="AT6" s="9"/>
      <c r="AU6" s="9"/>
      <c r="AV6" s="9"/>
      <c r="AW6" s="9"/>
      <c r="AX6" s="9">
        <v>326.24836864000002</v>
      </c>
      <c r="AY6" s="9">
        <v>1943.6840835800001</v>
      </c>
      <c r="AZ6" s="9">
        <v>1898.59133772</v>
      </c>
      <c r="BA6" s="9"/>
      <c r="BB6" s="9">
        <v>1470.69162151</v>
      </c>
      <c r="BC6" s="9"/>
      <c r="BD6" s="9">
        <v>1823.6449520399999</v>
      </c>
      <c r="BE6" s="9"/>
      <c r="BF6" s="9"/>
      <c r="BG6" s="9"/>
      <c r="BH6" s="9"/>
      <c r="BI6" s="9"/>
      <c r="BJ6" s="9">
        <v>1330.8116215099999</v>
      </c>
      <c r="BK6" s="9"/>
      <c r="BL6" s="9"/>
      <c r="BM6" s="9"/>
      <c r="BN6" s="9"/>
      <c r="BO6" s="9">
        <v>590.24244677000002</v>
      </c>
      <c r="BP6" s="9"/>
      <c r="BQ6" s="9"/>
      <c r="BR6" s="9"/>
      <c r="BS6" s="9"/>
      <c r="BT6" s="9"/>
      <c r="BU6" s="9">
        <v>1330.8116215099999</v>
      </c>
      <c r="BV6" s="9"/>
      <c r="BW6" s="9"/>
      <c r="BX6" s="9">
        <v>382.45435150999998</v>
      </c>
      <c r="BY6" s="9">
        <v>2613.12115761</v>
      </c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>
        <v>371.42161305000002</v>
      </c>
      <c r="CP6" s="9">
        <v>778.38687556000002</v>
      </c>
      <c r="CQ6" s="9"/>
      <c r="CR6" s="9"/>
      <c r="CS6" s="9"/>
      <c r="CT6" s="9"/>
      <c r="CU6" s="9"/>
      <c r="CV6" s="9"/>
      <c r="CW6" s="9"/>
      <c r="CX6" s="9"/>
      <c r="CY6" s="9"/>
      <c r="CZ6" s="9"/>
      <c r="DA6" s="10"/>
      <c r="DB6" s="10">
        <f t="shared" si="1"/>
        <v>30322.081822109998</v>
      </c>
    </row>
    <row r="7" spans="2:106" x14ac:dyDescent="0.3">
      <c r="B7" s="6">
        <v>1915</v>
      </c>
      <c r="C7" s="9" t="s">
        <v>110</v>
      </c>
      <c r="D7" s="9">
        <v>5</v>
      </c>
      <c r="E7" s="9" t="str">
        <f t="shared" si="0"/>
        <v>S</v>
      </c>
      <c r="F7" s="9">
        <v>805.51013820000003</v>
      </c>
      <c r="G7" s="9"/>
      <c r="H7" s="9"/>
      <c r="I7" s="9"/>
      <c r="J7" s="9"/>
      <c r="K7" s="9"/>
      <c r="L7" s="9"/>
      <c r="M7" s="9">
        <v>750.58466881999993</v>
      </c>
      <c r="N7" s="9">
        <v>1070.17787004</v>
      </c>
      <c r="O7" s="9"/>
      <c r="P7" s="9">
        <v>902.04215120000003</v>
      </c>
      <c r="Q7" s="9"/>
      <c r="R7" s="9"/>
      <c r="S7" s="9">
        <v>555.85631732000002</v>
      </c>
      <c r="T7" s="9"/>
      <c r="U7" s="9">
        <v>1326.2245558499999</v>
      </c>
      <c r="V7" s="9"/>
      <c r="W7" s="9"/>
      <c r="X7" s="9"/>
      <c r="Y7" s="9"/>
      <c r="Z7" s="9"/>
      <c r="AA7" s="9">
        <v>2340.62572314</v>
      </c>
      <c r="AB7" s="9"/>
      <c r="AC7" s="9"/>
      <c r="AD7" s="9"/>
      <c r="AE7" s="9"/>
      <c r="AF7" s="9"/>
      <c r="AG7" s="9"/>
      <c r="AH7" s="9"/>
      <c r="AI7" s="9"/>
      <c r="AJ7" s="9">
        <v>1048.5949719400001</v>
      </c>
      <c r="AK7" s="9"/>
      <c r="AL7" s="9"/>
      <c r="AM7" s="9"/>
      <c r="AN7" s="9"/>
      <c r="AO7" s="9">
        <v>7316.6859670600006</v>
      </c>
      <c r="AP7" s="9"/>
      <c r="AQ7" s="9"/>
      <c r="AR7" s="9"/>
      <c r="AS7" s="9"/>
      <c r="AT7" s="9"/>
      <c r="AU7" s="9"/>
      <c r="AV7" s="9">
        <v>3226.3025409900001</v>
      </c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>
        <v>448.89192840999999</v>
      </c>
      <c r="BL7" s="9"/>
      <c r="BM7" s="9">
        <v>358.88190749</v>
      </c>
      <c r="BN7" s="9"/>
      <c r="BO7" s="9"/>
      <c r="BP7" s="9"/>
      <c r="BQ7" s="9"/>
      <c r="BR7" s="9"/>
      <c r="BS7" s="9"/>
      <c r="BT7" s="9">
        <v>1530.0477565199999</v>
      </c>
      <c r="BU7" s="9"/>
      <c r="BV7" s="9"/>
      <c r="BW7" s="9"/>
      <c r="BX7" s="9">
        <v>968.97537824999995</v>
      </c>
      <c r="BY7" s="9">
        <v>1828.80790129</v>
      </c>
      <c r="BZ7" s="9">
        <v>1170.4600241600001</v>
      </c>
      <c r="CA7" s="9"/>
      <c r="CB7" s="9">
        <v>2638.1898928700002</v>
      </c>
      <c r="CC7" s="9"/>
      <c r="CD7" s="9"/>
      <c r="CE7" s="9"/>
      <c r="CF7" s="9"/>
      <c r="CG7" s="9"/>
      <c r="CH7" s="9"/>
      <c r="CI7" s="9">
        <v>962.78802268000004</v>
      </c>
      <c r="CJ7" s="9"/>
      <c r="CK7" s="9">
        <v>3225.5790773600002</v>
      </c>
      <c r="CL7" s="9">
        <v>1550.0856762200001</v>
      </c>
      <c r="CM7" s="9"/>
      <c r="CN7" s="9"/>
      <c r="CO7" s="9">
        <v>1929.22389886</v>
      </c>
      <c r="CP7" s="9">
        <v>8189.0259294699999</v>
      </c>
      <c r="CQ7" s="9"/>
      <c r="CR7" s="9"/>
      <c r="CS7" s="9"/>
      <c r="CT7" s="9"/>
      <c r="CU7" s="9"/>
      <c r="CV7" s="9"/>
      <c r="CW7" s="9">
        <v>1130.2657729</v>
      </c>
      <c r="CX7" s="9"/>
      <c r="CY7" s="9"/>
      <c r="CZ7" s="9"/>
      <c r="DA7" s="10"/>
      <c r="DB7" s="10">
        <f t="shared" si="1"/>
        <v>45273.828071039999</v>
      </c>
    </row>
    <row r="8" spans="2:106" x14ac:dyDescent="0.3">
      <c r="B8" s="6">
        <v>1916</v>
      </c>
      <c r="C8" s="9" t="s">
        <v>111</v>
      </c>
      <c r="D8" s="9">
        <v>6</v>
      </c>
      <c r="E8" s="9" t="str">
        <f t="shared" si="0"/>
        <v>S</v>
      </c>
      <c r="F8" s="9">
        <v>601940.76907127001</v>
      </c>
      <c r="G8" s="9">
        <v>637519.08248302003</v>
      </c>
      <c r="H8" s="9">
        <v>637539.68356207001</v>
      </c>
      <c r="I8" s="9">
        <v>636925.04938431003</v>
      </c>
      <c r="J8" s="9">
        <v>605004.20383721997</v>
      </c>
      <c r="K8" s="9">
        <v>611712.17519346997</v>
      </c>
      <c r="L8" s="9">
        <v>655582.28282100998</v>
      </c>
      <c r="M8" s="9">
        <v>618454.24015971995</v>
      </c>
      <c r="N8" s="9">
        <v>647227.84235079994</v>
      </c>
      <c r="O8" s="9">
        <v>629758.57139522</v>
      </c>
      <c r="P8" s="9">
        <v>601932.68971488997</v>
      </c>
      <c r="Q8" s="9">
        <v>653401.51913743</v>
      </c>
      <c r="R8" s="9">
        <v>570491.76973331999</v>
      </c>
      <c r="S8" s="9">
        <v>572569.08334034006</v>
      </c>
      <c r="T8" s="9">
        <v>583646.48739332007</v>
      </c>
      <c r="U8" s="9">
        <v>600696.40760934004</v>
      </c>
      <c r="V8" s="9">
        <v>562317.97486019996</v>
      </c>
      <c r="W8" s="9">
        <v>590660.53166664997</v>
      </c>
      <c r="X8" s="9">
        <v>595434.60289883998</v>
      </c>
      <c r="Y8" s="9">
        <v>556131.93432046007</v>
      </c>
      <c r="Z8" s="9">
        <v>549500.50609778007</v>
      </c>
      <c r="AA8" s="9">
        <v>621720.67669554998</v>
      </c>
      <c r="AB8" s="9">
        <v>575173.71085706993</v>
      </c>
      <c r="AC8" s="9">
        <v>582945.87458388996</v>
      </c>
      <c r="AD8" s="9">
        <v>564390.38486771006</v>
      </c>
      <c r="AE8" s="9">
        <v>588984.98764307005</v>
      </c>
      <c r="AF8" s="9">
        <v>576065.72920817998</v>
      </c>
      <c r="AG8" s="9">
        <v>595417.66095553001</v>
      </c>
      <c r="AH8" s="9">
        <v>593362.32774778001</v>
      </c>
      <c r="AI8" s="9">
        <v>566702.04940221005</v>
      </c>
      <c r="AJ8" s="9">
        <v>563372.24252312002</v>
      </c>
      <c r="AK8" s="9">
        <v>560932.07145981002</v>
      </c>
      <c r="AL8" s="9">
        <v>530167.14817816997</v>
      </c>
      <c r="AM8" s="9">
        <v>510617.53301249997</v>
      </c>
      <c r="AN8" s="9">
        <v>591550.37886578997</v>
      </c>
      <c r="AO8" s="9">
        <v>549126.21760461002</v>
      </c>
      <c r="AP8" s="9">
        <v>535631.00430209003</v>
      </c>
      <c r="AQ8" s="9">
        <v>565979.84226697998</v>
      </c>
      <c r="AR8" s="9">
        <v>568031.45286905998</v>
      </c>
      <c r="AS8" s="9">
        <v>622433.89659741998</v>
      </c>
      <c r="AT8" s="9">
        <v>554175.91825751006</v>
      </c>
      <c r="AU8" s="9">
        <v>511852.43000812002</v>
      </c>
      <c r="AV8" s="9">
        <v>591521.72633067996</v>
      </c>
      <c r="AW8" s="9">
        <v>578992.26417900994</v>
      </c>
      <c r="AX8" s="9">
        <v>526436.07404948003</v>
      </c>
      <c r="AY8" s="9">
        <v>590402.53636914003</v>
      </c>
      <c r="AZ8" s="9">
        <v>540086.06907206005</v>
      </c>
      <c r="BA8" s="9">
        <v>527597.67675580003</v>
      </c>
      <c r="BB8" s="9">
        <v>514836.47543204</v>
      </c>
      <c r="BC8" s="9">
        <v>528370.77617830003</v>
      </c>
      <c r="BD8" s="9">
        <v>553141.64630977996</v>
      </c>
      <c r="BE8" s="9">
        <v>497255.88571703999</v>
      </c>
      <c r="BF8" s="9">
        <v>533779.69047379005</v>
      </c>
      <c r="BG8" s="9">
        <v>549503.74246301001</v>
      </c>
      <c r="BH8" s="9">
        <v>490380.20281225001</v>
      </c>
      <c r="BI8" s="9">
        <v>536151.48944571998</v>
      </c>
      <c r="BJ8" s="9">
        <v>481709.15899512998</v>
      </c>
      <c r="BK8" s="9">
        <v>490367.14126379997</v>
      </c>
      <c r="BL8" s="9">
        <v>495574.80102451012</v>
      </c>
      <c r="BM8" s="9">
        <v>525737.58938350994</v>
      </c>
      <c r="BN8" s="9">
        <v>535126.99880892003</v>
      </c>
      <c r="BO8" s="9">
        <v>531653.81236489001</v>
      </c>
      <c r="BP8" s="9">
        <v>468209.30978951999</v>
      </c>
      <c r="BQ8" s="9">
        <v>472901.62080737</v>
      </c>
      <c r="BR8" s="9">
        <v>474489.83112271002</v>
      </c>
      <c r="BS8" s="9">
        <v>493088.06330479012</v>
      </c>
      <c r="BT8" s="9">
        <v>491013.34267607011</v>
      </c>
      <c r="BU8" s="9">
        <v>488608.89842772001</v>
      </c>
      <c r="BV8" s="9">
        <v>505581.65820044</v>
      </c>
      <c r="BW8" s="9">
        <v>472212.13197847002</v>
      </c>
      <c r="BX8" s="9">
        <v>446464.46160257002</v>
      </c>
      <c r="BY8" s="9">
        <v>446881.88952769001</v>
      </c>
      <c r="BZ8" s="9">
        <v>490024.14050538</v>
      </c>
      <c r="CA8" s="9">
        <v>433951.72808988002</v>
      </c>
      <c r="CB8" s="9">
        <v>486761.45464949001</v>
      </c>
      <c r="CC8" s="9">
        <v>441830.87567543011</v>
      </c>
      <c r="CD8" s="9">
        <v>458421.43581563001</v>
      </c>
      <c r="CE8" s="9">
        <v>501609.6280889</v>
      </c>
      <c r="CF8" s="9">
        <v>463720.66337527003</v>
      </c>
      <c r="CG8" s="9">
        <v>439888.25102880999</v>
      </c>
      <c r="CH8" s="9">
        <v>423229.08401190001</v>
      </c>
      <c r="CI8" s="9">
        <v>437937.16677801998</v>
      </c>
      <c r="CJ8" s="9">
        <v>489760.01580638997</v>
      </c>
      <c r="CK8" s="9">
        <v>477624.37350450997</v>
      </c>
      <c r="CL8" s="9">
        <v>409169.88503819</v>
      </c>
      <c r="CM8" s="9">
        <v>459877.27291152999</v>
      </c>
      <c r="CN8" s="9">
        <v>444986.66014435998</v>
      </c>
      <c r="CO8" s="9">
        <v>420575.58482768998</v>
      </c>
      <c r="CP8" s="9">
        <v>420512.01656361012</v>
      </c>
      <c r="CQ8" s="9">
        <v>401817.36798765999</v>
      </c>
      <c r="CR8" s="9">
        <v>462540.60785784997</v>
      </c>
      <c r="CS8" s="9">
        <v>412584.21151186002</v>
      </c>
      <c r="CT8" s="9">
        <v>403138.48748777999</v>
      </c>
      <c r="CU8" s="9">
        <v>383848.27111427998</v>
      </c>
      <c r="CV8" s="9">
        <v>396499.95041996997</v>
      </c>
      <c r="CW8" s="9">
        <v>386803.70926880999</v>
      </c>
      <c r="CX8" s="9">
        <v>435313.29962475999</v>
      </c>
      <c r="CY8" s="9">
        <v>430583.03399954998</v>
      </c>
      <c r="CZ8" s="9">
        <v>385096.09682272002</v>
      </c>
      <c r="DA8" s="10">
        <v>414343.22822968999</v>
      </c>
      <c r="DB8" s="10">
        <f t="shared" si="1"/>
        <v>52237606.410943016</v>
      </c>
    </row>
    <row r="9" spans="2:106" x14ac:dyDescent="0.3">
      <c r="B9" s="6">
        <v>1917</v>
      </c>
      <c r="C9" s="9" t="s">
        <v>112</v>
      </c>
      <c r="D9" s="9">
        <v>7</v>
      </c>
      <c r="E9" s="9" t="str">
        <f t="shared" si="0"/>
        <v>S</v>
      </c>
      <c r="F9" s="9">
        <v>46155.440186990003</v>
      </c>
      <c r="G9" s="9">
        <v>41974.51343377</v>
      </c>
      <c r="H9" s="9">
        <v>58264.668005170002</v>
      </c>
      <c r="I9" s="9">
        <v>72763.9799356</v>
      </c>
      <c r="J9" s="9">
        <v>78574.704990159997</v>
      </c>
      <c r="K9" s="9">
        <v>60498.471743809998</v>
      </c>
      <c r="L9" s="9">
        <v>62338.942596959998</v>
      </c>
      <c r="M9" s="9">
        <v>82506.332932540012</v>
      </c>
      <c r="N9" s="9">
        <v>71563.349420989995</v>
      </c>
      <c r="O9" s="9">
        <v>94480.004783290002</v>
      </c>
      <c r="P9" s="9">
        <v>77061.056676150009</v>
      </c>
      <c r="Q9" s="9">
        <v>84112.153520049993</v>
      </c>
      <c r="R9" s="9">
        <v>79225.162039139992</v>
      </c>
      <c r="S9" s="9">
        <v>76666.337806469994</v>
      </c>
      <c r="T9" s="9">
        <v>66685.774695069995</v>
      </c>
      <c r="U9" s="9">
        <v>69031.624912579995</v>
      </c>
      <c r="V9" s="9">
        <v>89836.478365149989</v>
      </c>
      <c r="W9" s="9">
        <v>114527.19893124999</v>
      </c>
      <c r="X9" s="9">
        <v>92808.081076770002</v>
      </c>
      <c r="Y9" s="9">
        <v>89977.609883479992</v>
      </c>
      <c r="Z9" s="9">
        <v>74656.132867830005</v>
      </c>
      <c r="AA9" s="9">
        <v>94630.462082279992</v>
      </c>
      <c r="AB9" s="9">
        <v>60994.989797349997</v>
      </c>
      <c r="AC9" s="9">
        <v>76090.338729290001</v>
      </c>
      <c r="AD9" s="9">
        <v>70370.514752389994</v>
      </c>
      <c r="AE9" s="9">
        <v>91736.83564325</v>
      </c>
      <c r="AF9" s="9">
        <v>97593.019839979999</v>
      </c>
      <c r="AG9" s="9">
        <v>79406.580781619996</v>
      </c>
      <c r="AH9" s="9">
        <v>88495.602285079993</v>
      </c>
      <c r="AI9" s="9">
        <v>78810.265886730005</v>
      </c>
      <c r="AJ9" s="9">
        <v>103010.43240932</v>
      </c>
      <c r="AK9" s="9">
        <v>89002.928081440012</v>
      </c>
      <c r="AL9" s="9">
        <v>84672.883251299994</v>
      </c>
      <c r="AM9" s="9">
        <v>64894.467464309993</v>
      </c>
      <c r="AN9" s="9">
        <v>97405.150643280009</v>
      </c>
      <c r="AO9" s="9">
        <v>68946.908368949997</v>
      </c>
      <c r="AP9" s="9">
        <v>99014.28212299</v>
      </c>
      <c r="AQ9" s="9">
        <v>90673.189487249998</v>
      </c>
      <c r="AR9" s="9">
        <v>106518.40559466</v>
      </c>
      <c r="AS9" s="9">
        <v>87320.09443247001</v>
      </c>
      <c r="AT9" s="9">
        <v>102508.34667752001</v>
      </c>
      <c r="AU9" s="9">
        <v>80496.974916669991</v>
      </c>
      <c r="AV9" s="9">
        <v>91482.147043739998</v>
      </c>
      <c r="AW9" s="9">
        <v>90056.919940370004</v>
      </c>
      <c r="AX9" s="9">
        <v>94071.12750889</v>
      </c>
      <c r="AY9" s="9">
        <v>78952.168671459993</v>
      </c>
      <c r="AZ9" s="9">
        <v>112223.92108486001</v>
      </c>
      <c r="BA9" s="9">
        <v>96764.657299229992</v>
      </c>
      <c r="BB9" s="9">
        <v>89364.012225379993</v>
      </c>
      <c r="BC9" s="9">
        <v>113512.84773555001</v>
      </c>
      <c r="BD9" s="9">
        <v>125742.80957097</v>
      </c>
      <c r="BE9" s="9">
        <v>105735.84773594</v>
      </c>
      <c r="BF9" s="9">
        <v>120103.65883684</v>
      </c>
      <c r="BG9" s="9">
        <v>98867.414180279986</v>
      </c>
      <c r="BH9" s="9">
        <v>113152.53539136</v>
      </c>
      <c r="BI9" s="9">
        <v>92920.056276360003</v>
      </c>
      <c r="BJ9" s="9">
        <v>75937.681453790006</v>
      </c>
      <c r="BK9" s="9">
        <v>99573.243198269993</v>
      </c>
      <c r="BL9" s="9">
        <v>94989.069410320008</v>
      </c>
      <c r="BM9" s="9">
        <v>94407.87426561999</v>
      </c>
      <c r="BN9" s="9">
        <v>119083.67258784</v>
      </c>
      <c r="BO9" s="9">
        <v>135184.36373767999</v>
      </c>
      <c r="BP9" s="9">
        <v>104435.34533593</v>
      </c>
      <c r="BQ9" s="9">
        <v>98485.797174299994</v>
      </c>
      <c r="BR9" s="9">
        <v>126297.30678748</v>
      </c>
      <c r="BS9" s="9">
        <v>109667.43036127</v>
      </c>
      <c r="BT9" s="9">
        <v>109939.84390117999</v>
      </c>
      <c r="BU9" s="9">
        <v>82338.155063450002</v>
      </c>
      <c r="BV9" s="9">
        <v>104661.87394277001</v>
      </c>
      <c r="BW9" s="9">
        <v>117890.02966477</v>
      </c>
      <c r="BX9" s="9">
        <v>127227.36049391</v>
      </c>
      <c r="BY9" s="9">
        <v>131995.95484299</v>
      </c>
      <c r="BZ9" s="9">
        <v>115571.72788941</v>
      </c>
      <c r="CA9" s="9">
        <v>102989.6085033</v>
      </c>
      <c r="CB9" s="9">
        <v>103987.39940222001</v>
      </c>
      <c r="CC9" s="9">
        <v>113848.77775206001</v>
      </c>
      <c r="CD9" s="9">
        <v>83596.394305879992</v>
      </c>
      <c r="CE9" s="9">
        <v>116479.83770552</v>
      </c>
      <c r="CF9" s="9">
        <v>130144.60438958</v>
      </c>
      <c r="CG9" s="9">
        <v>85933.90167023</v>
      </c>
      <c r="CH9" s="9">
        <v>84823.837671500005</v>
      </c>
      <c r="CI9" s="9">
        <v>123240.57980384</v>
      </c>
      <c r="CJ9" s="9">
        <v>126305.05853576001</v>
      </c>
      <c r="CK9" s="9">
        <v>102831.33378974001</v>
      </c>
      <c r="CL9" s="9">
        <v>118068.8464202</v>
      </c>
      <c r="CM9" s="9">
        <v>134564.57903093001</v>
      </c>
      <c r="CN9" s="9">
        <v>105644.83368163</v>
      </c>
      <c r="CO9" s="9">
        <v>123235.40975096</v>
      </c>
      <c r="CP9" s="9">
        <v>108766.27301639999</v>
      </c>
      <c r="CQ9" s="9">
        <v>101121.96640937999</v>
      </c>
      <c r="CR9" s="9">
        <v>104614.34158786001</v>
      </c>
      <c r="CS9" s="9">
        <v>85831.781037509994</v>
      </c>
      <c r="CT9" s="9">
        <v>107688.83268055</v>
      </c>
      <c r="CU9" s="9">
        <v>103221.94974436</v>
      </c>
      <c r="CV9" s="9">
        <v>119705.61284721</v>
      </c>
      <c r="CW9" s="9">
        <v>105430.6124174</v>
      </c>
      <c r="CX9" s="9">
        <v>117976.9743803</v>
      </c>
      <c r="CY9" s="9">
        <v>133765.5545881</v>
      </c>
      <c r="CZ9" s="9">
        <v>108889.5837871</v>
      </c>
      <c r="DA9" s="10">
        <v>123049.4682935</v>
      </c>
      <c r="DB9" s="10">
        <f t="shared" si="1"/>
        <v>9642695.4988665748</v>
      </c>
    </row>
    <row r="10" spans="2:106" x14ac:dyDescent="0.3">
      <c r="B10" s="6">
        <v>1918</v>
      </c>
      <c r="C10" s="9" t="s">
        <v>113</v>
      </c>
      <c r="D10" s="9">
        <v>8</v>
      </c>
      <c r="E10" s="9" t="str">
        <f t="shared" si="0"/>
        <v>S</v>
      </c>
      <c r="F10" s="9">
        <v>18687.202802629999</v>
      </c>
      <c r="G10" s="9">
        <v>17907.177879030001</v>
      </c>
      <c r="H10" s="9">
        <v>24133.87365646</v>
      </c>
      <c r="I10" s="9">
        <v>16394.895078639998</v>
      </c>
      <c r="J10" s="9">
        <v>14523.42969841</v>
      </c>
      <c r="K10" s="9">
        <v>28268.386384239999</v>
      </c>
      <c r="L10" s="9">
        <v>27470.766845310001</v>
      </c>
      <c r="M10" s="9">
        <v>33808.317809640001</v>
      </c>
      <c r="N10" s="9">
        <v>10819.816352489999</v>
      </c>
      <c r="O10" s="9">
        <v>20790.17195104</v>
      </c>
      <c r="P10" s="9">
        <v>26365.44123321</v>
      </c>
      <c r="Q10" s="9">
        <v>18261.082304560001</v>
      </c>
      <c r="R10" s="9">
        <v>35742.041381050003</v>
      </c>
      <c r="S10" s="9">
        <v>24086.70794185</v>
      </c>
      <c r="T10" s="9">
        <v>18708.498591129999</v>
      </c>
      <c r="U10" s="9">
        <v>30269.18500478</v>
      </c>
      <c r="V10" s="9">
        <v>20891.797121889998</v>
      </c>
      <c r="W10" s="9">
        <v>12753.24563947</v>
      </c>
      <c r="X10" s="9">
        <v>33852.79184125</v>
      </c>
      <c r="Y10" s="9">
        <v>29377.1501756</v>
      </c>
      <c r="Z10" s="9">
        <v>21213.160424919999</v>
      </c>
      <c r="AA10" s="9">
        <v>25707.607193039999</v>
      </c>
      <c r="AB10" s="9">
        <v>11644.49997106</v>
      </c>
      <c r="AC10" s="9">
        <v>24518.84746451</v>
      </c>
      <c r="AD10" s="9">
        <v>23861.277614710001</v>
      </c>
      <c r="AE10" s="9">
        <v>29790.223537900001</v>
      </c>
      <c r="AF10" s="9">
        <v>18330.842350390001</v>
      </c>
      <c r="AG10" s="9">
        <v>22670.998598350001</v>
      </c>
      <c r="AH10" s="9">
        <v>19085.736648239999</v>
      </c>
      <c r="AI10" s="9">
        <v>19063.016899570001</v>
      </c>
      <c r="AJ10" s="9">
        <v>12413.230712009999</v>
      </c>
      <c r="AK10" s="9">
        <v>26927.679817280001</v>
      </c>
      <c r="AL10" s="9">
        <v>33450.103099849999</v>
      </c>
      <c r="AM10" s="9">
        <v>20046.16780807</v>
      </c>
      <c r="AN10" s="9">
        <v>18615.386819750001</v>
      </c>
      <c r="AO10" s="9">
        <v>27320.752561429999</v>
      </c>
      <c r="AP10" s="9">
        <v>30366.477809659998</v>
      </c>
      <c r="AQ10" s="9">
        <v>38860.413253539999</v>
      </c>
      <c r="AR10" s="9">
        <v>25853.32964195</v>
      </c>
      <c r="AS10" s="9">
        <v>30771.689359700002</v>
      </c>
      <c r="AT10" s="9">
        <v>24569.041519760001</v>
      </c>
      <c r="AU10" s="9">
        <v>23189.992494369999</v>
      </c>
      <c r="AV10" s="9">
        <v>47496.449633499993</v>
      </c>
      <c r="AW10" s="9">
        <v>39195.185364179997</v>
      </c>
      <c r="AX10" s="9">
        <v>29543.465637090001</v>
      </c>
      <c r="AY10" s="9">
        <v>31143.99274401</v>
      </c>
      <c r="AZ10" s="9">
        <v>47570.224127950001</v>
      </c>
      <c r="BA10" s="9">
        <v>33748.454147210003</v>
      </c>
      <c r="BB10" s="9">
        <v>46833.626479519997</v>
      </c>
      <c r="BC10" s="9">
        <v>34008.720857760003</v>
      </c>
      <c r="BD10" s="9">
        <v>35376.96994037</v>
      </c>
      <c r="BE10" s="9">
        <v>35609.671592359999</v>
      </c>
      <c r="BF10" s="9">
        <v>29891.333332949998</v>
      </c>
      <c r="BG10" s="9">
        <v>32768.908677140003</v>
      </c>
      <c r="BH10" s="9">
        <v>30677.668380449999</v>
      </c>
      <c r="BI10" s="9">
        <v>37036.973542380001</v>
      </c>
      <c r="BJ10" s="9">
        <v>35150.257612910013</v>
      </c>
      <c r="BK10" s="9">
        <v>24464.164245380001</v>
      </c>
      <c r="BL10" s="9">
        <v>30888.733474420002</v>
      </c>
      <c r="BM10" s="9">
        <v>26039.10900217</v>
      </c>
      <c r="BN10" s="9">
        <v>55801.07923589</v>
      </c>
      <c r="BO10" s="9">
        <v>41979.790363079999</v>
      </c>
      <c r="BP10" s="9">
        <v>39691.560168739998</v>
      </c>
      <c r="BQ10" s="9">
        <v>40194.871972989997</v>
      </c>
      <c r="BR10" s="9">
        <v>52840.79460447</v>
      </c>
      <c r="BS10" s="9">
        <v>44317.169328420001</v>
      </c>
      <c r="BT10" s="9">
        <v>40548.58889649</v>
      </c>
      <c r="BU10" s="9">
        <v>29253.3575303</v>
      </c>
      <c r="BV10" s="9">
        <v>47349.63208969</v>
      </c>
      <c r="BW10" s="9">
        <v>41447.709160300001</v>
      </c>
      <c r="BX10" s="9">
        <v>34043.833676030001</v>
      </c>
      <c r="BY10" s="9">
        <v>57455.527071509998</v>
      </c>
      <c r="BZ10" s="9">
        <v>48044.941568469992</v>
      </c>
      <c r="CA10" s="9">
        <v>55241.379913119999</v>
      </c>
      <c r="CB10" s="9">
        <v>33771.559586980002</v>
      </c>
      <c r="CC10" s="9">
        <v>43653.478943069997</v>
      </c>
      <c r="CD10" s="9">
        <v>63727.887999409999</v>
      </c>
      <c r="CE10" s="9">
        <v>41667.092300359996</v>
      </c>
      <c r="CF10" s="9">
        <v>44902.155568360002</v>
      </c>
      <c r="CG10" s="9">
        <v>48081.21206605</v>
      </c>
      <c r="CH10" s="9">
        <v>44141.331230360003</v>
      </c>
      <c r="CI10" s="9">
        <v>51610.715407720003</v>
      </c>
      <c r="CJ10" s="9">
        <v>44393.089201000003</v>
      </c>
      <c r="CK10" s="9">
        <v>38096.613498370003</v>
      </c>
      <c r="CL10" s="9">
        <v>81550.402745529995</v>
      </c>
      <c r="CM10" s="9">
        <v>47946.205388089998</v>
      </c>
      <c r="CN10" s="9">
        <v>78995.936838380003</v>
      </c>
      <c r="CO10" s="9">
        <v>75887.889800140008</v>
      </c>
      <c r="CP10" s="9">
        <v>77551.569265739992</v>
      </c>
      <c r="CQ10" s="9">
        <v>87259.236505110006</v>
      </c>
      <c r="CR10" s="9">
        <v>70587.082135999997</v>
      </c>
      <c r="CS10" s="9">
        <v>105864.20570447001</v>
      </c>
      <c r="CT10" s="9">
        <v>103262.43475241</v>
      </c>
      <c r="CU10" s="9">
        <v>57567.966021870001</v>
      </c>
      <c r="CV10" s="9">
        <v>80124.826488770006</v>
      </c>
      <c r="CW10" s="9">
        <v>79061.206710140003</v>
      </c>
      <c r="CX10" s="9">
        <v>96308.339883470006</v>
      </c>
      <c r="CY10" s="9">
        <v>127560.21001412001</v>
      </c>
      <c r="CZ10" s="9">
        <v>86610.419571990002</v>
      </c>
      <c r="DA10" s="10">
        <v>99752.834571899992</v>
      </c>
      <c r="DB10" s="10">
        <f t="shared" si="1"/>
        <v>4056972.5018638</v>
      </c>
    </row>
    <row r="11" spans="2:106" x14ac:dyDescent="0.3">
      <c r="B11" s="6">
        <v>1919</v>
      </c>
      <c r="C11" s="9" t="s">
        <v>114</v>
      </c>
      <c r="D11" s="9">
        <v>9</v>
      </c>
      <c r="E11" s="9" t="str">
        <f t="shared" si="0"/>
        <v>S</v>
      </c>
      <c r="F11" s="9">
        <v>225481.51924093999</v>
      </c>
      <c r="G11" s="9">
        <v>256160.83074315</v>
      </c>
      <c r="H11" s="9">
        <v>239703.57591136999</v>
      </c>
      <c r="I11" s="9">
        <v>256809.91684607</v>
      </c>
      <c r="J11" s="9">
        <v>256780.00399329999</v>
      </c>
      <c r="K11" s="9">
        <v>286801.28757221001</v>
      </c>
      <c r="L11" s="9">
        <v>285751.51588427002</v>
      </c>
      <c r="M11" s="9">
        <v>280513.23552254</v>
      </c>
      <c r="N11" s="9">
        <v>275541.76723553002</v>
      </c>
      <c r="O11" s="9">
        <v>281686.72764603002</v>
      </c>
      <c r="P11" s="9">
        <v>266839.12182055</v>
      </c>
      <c r="Q11" s="9">
        <v>327275.87995258003</v>
      </c>
      <c r="R11" s="9">
        <v>258201.12493071999</v>
      </c>
      <c r="S11" s="9">
        <v>278755.29970058001</v>
      </c>
      <c r="T11" s="9">
        <v>272029.78020401002</v>
      </c>
      <c r="U11" s="9">
        <v>256925.15039567999</v>
      </c>
      <c r="V11" s="9">
        <v>256387.93874518</v>
      </c>
      <c r="W11" s="9">
        <v>324908.38278912997</v>
      </c>
      <c r="X11" s="9">
        <v>308866.32667297998</v>
      </c>
      <c r="Y11" s="9">
        <v>264923.77427346999</v>
      </c>
      <c r="Z11" s="9">
        <v>254016.06653354</v>
      </c>
      <c r="AA11" s="9">
        <v>276120.68008382001</v>
      </c>
      <c r="AB11" s="9">
        <v>243548.9781252</v>
      </c>
      <c r="AC11" s="9">
        <v>282021.89133522997</v>
      </c>
      <c r="AD11" s="9">
        <v>289116.64075716003</v>
      </c>
      <c r="AE11" s="9">
        <v>296386.21619871998</v>
      </c>
      <c r="AF11" s="9">
        <v>274286.68340212997</v>
      </c>
      <c r="AG11" s="9">
        <v>280298.44835955999</v>
      </c>
      <c r="AH11" s="9">
        <v>295572.19248694001</v>
      </c>
      <c r="AI11" s="9">
        <v>276160.87449398002</v>
      </c>
      <c r="AJ11" s="9">
        <v>309006.41721650999</v>
      </c>
      <c r="AK11" s="9">
        <v>264321.75495236</v>
      </c>
      <c r="AL11" s="9">
        <v>285997.32761357003</v>
      </c>
      <c r="AM11" s="9">
        <v>247499.25181240999</v>
      </c>
      <c r="AN11" s="9">
        <v>261188.70338444001</v>
      </c>
      <c r="AO11" s="9">
        <v>263274.46401811001</v>
      </c>
      <c r="AP11" s="9">
        <v>261725.01451968</v>
      </c>
      <c r="AQ11" s="9">
        <v>350944.82853339001</v>
      </c>
      <c r="AR11" s="9">
        <v>301638.09391436999</v>
      </c>
      <c r="AS11" s="9">
        <v>305940.76811707002</v>
      </c>
      <c r="AT11" s="9">
        <v>299963.17978051002</v>
      </c>
      <c r="AU11" s="9">
        <v>256872.69672171</v>
      </c>
      <c r="AV11" s="9">
        <v>322103.56144751998</v>
      </c>
      <c r="AW11" s="9">
        <v>307758.22563782003</v>
      </c>
      <c r="AX11" s="9">
        <v>303848.41560344998</v>
      </c>
      <c r="AY11" s="9">
        <v>251952.55321776</v>
      </c>
      <c r="AZ11" s="9">
        <v>293078.77098266</v>
      </c>
      <c r="BA11" s="9">
        <v>284693.93823023001</v>
      </c>
      <c r="BB11" s="9">
        <v>292564.19289419998</v>
      </c>
      <c r="BC11" s="9">
        <v>285570.25106059999</v>
      </c>
      <c r="BD11" s="9">
        <v>294014.51763165998</v>
      </c>
      <c r="BE11" s="9">
        <v>271050.50119098998</v>
      </c>
      <c r="BF11" s="9">
        <v>284405.79079592001</v>
      </c>
      <c r="BG11" s="9">
        <v>287569.59922355</v>
      </c>
      <c r="BH11" s="9">
        <v>290394.45145846001</v>
      </c>
      <c r="BI11" s="9">
        <v>305503.13691716001</v>
      </c>
      <c r="BJ11" s="9">
        <v>287746.22441580001</v>
      </c>
      <c r="BK11" s="9">
        <v>283438.05216692999</v>
      </c>
      <c r="BL11" s="9">
        <v>267383.69353946002</v>
      </c>
      <c r="BM11" s="9">
        <v>278553.11774955998</v>
      </c>
      <c r="BN11" s="9">
        <v>357450.27606307989</v>
      </c>
      <c r="BO11" s="9">
        <v>313822.26053910999</v>
      </c>
      <c r="BP11" s="9">
        <v>323507.16105299001</v>
      </c>
      <c r="BQ11" s="9">
        <v>283821.5613766</v>
      </c>
      <c r="BR11" s="9">
        <v>273879.17453189997</v>
      </c>
      <c r="BS11" s="9">
        <v>271083.76273060997</v>
      </c>
      <c r="BT11" s="9">
        <v>311958.79599066998</v>
      </c>
      <c r="BU11" s="9">
        <v>305020.21955328999</v>
      </c>
      <c r="BV11" s="9">
        <v>315423.55933051999</v>
      </c>
      <c r="BW11" s="9">
        <v>301020.24553130002</v>
      </c>
      <c r="BX11" s="9">
        <v>305928.50250465999</v>
      </c>
      <c r="BY11" s="9">
        <v>295133.67014638003</v>
      </c>
      <c r="BZ11" s="9">
        <v>288411.41140808002</v>
      </c>
      <c r="CA11" s="9">
        <v>311132.52151292999</v>
      </c>
      <c r="CB11" s="9">
        <v>347322.07625247003</v>
      </c>
      <c r="CC11" s="9">
        <v>281483.10920930997</v>
      </c>
      <c r="CD11" s="9">
        <v>299769.20973894</v>
      </c>
      <c r="CE11" s="9">
        <v>326785.69080591999</v>
      </c>
      <c r="CF11" s="9">
        <v>327338.01814926002</v>
      </c>
      <c r="CG11" s="9">
        <v>293537.89709439001</v>
      </c>
      <c r="CH11" s="9">
        <v>267794.73608687997</v>
      </c>
      <c r="CI11" s="9">
        <v>303429.72387295001</v>
      </c>
      <c r="CJ11" s="9">
        <v>341542.94969734002</v>
      </c>
      <c r="CK11" s="9">
        <v>298483.60849398997</v>
      </c>
      <c r="CL11" s="9">
        <v>332829.93803040998</v>
      </c>
      <c r="CM11" s="9">
        <v>319215.86134578998</v>
      </c>
      <c r="CN11" s="9">
        <v>298691.21741465002</v>
      </c>
      <c r="CO11" s="9">
        <v>318352.42895932001</v>
      </c>
      <c r="CP11" s="9">
        <v>318804.98088385997</v>
      </c>
      <c r="CQ11" s="9">
        <v>328595.95433431002</v>
      </c>
      <c r="CR11" s="9">
        <v>341838.25582637999</v>
      </c>
      <c r="CS11" s="9">
        <v>296341.37041610997</v>
      </c>
      <c r="CT11" s="9">
        <v>314905.77740990999</v>
      </c>
      <c r="CU11" s="9">
        <v>266879.74391025997</v>
      </c>
      <c r="CV11" s="9">
        <v>310041.83935452998</v>
      </c>
      <c r="CW11" s="9">
        <v>316715.36350454</v>
      </c>
      <c r="CX11" s="9">
        <v>345947.83768911002</v>
      </c>
      <c r="CY11" s="9">
        <v>374075.11559866997</v>
      </c>
      <c r="CZ11" s="9">
        <v>336570.20798528002</v>
      </c>
      <c r="DA11" s="10">
        <v>381538.38224324002</v>
      </c>
      <c r="DB11" s="10">
        <f t="shared" si="1"/>
        <v>29374297.743184373</v>
      </c>
    </row>
    <row r="12" spans="2:106" x14ac:dyDescent="0.3">
      <c r="B12" s="6">
        <v>1921</v>
      </c>
      <c r="C12" s="9" t="s">
        <v>115</v>
      </c>
      <c r="D12" s="9">
        <v>10</v>
      </c>
      <c r="E12" s="9" t="str">
        <f t="shared" si="0"/>
        <v>S</v>
      </c>
      <c r="F12" s="9">
        <v>20097.097914679998</v>
      </c>
      <c r="G12" s="9">
        <v>12382.97460489</v>
      </c>
      <c r="H12" s="9">
        <v>4074.8549339199999</v>
      </c>
      <c r="I12" s="9">
        <v>17641.042806019999</v>
      </c>
      <c r="J12" s="9">
        <v>11209.78392846</v>
      </c>
      <c r="K12" s="9">
        <v>9599.3095407100009</v>
      </c>
      <c r="L12" s="9">
        <v>18740.846605639999</v>
      </c>
      <c r="M12" s="9">
        <v>19343.604600660001</v>
      </c>
      <c r="N12" s="9">
        <v>13787.13143236</v>
      </c>
      <c r="O12" s="9">
        <v>22540.198970919999</v>
      </c>
      <c r="P12" s="9">
        <v>24834.77189231</v>
      </c>
      <c r="Q12" s="9">
        <v>17879.49008417</v>
      </c>
      <c r="R12" s="9">
        <v>18940.717603910001</v>
      </c>
      <c r="S12" s="9">
        <v>20862.133408059999</v>
      </c>
      <c r="T12" s="9">
        <v>7076.1526641099999</v>
      </c>
      <c r="U12" s="9">
        <v>9769.3072145000006</v>
      </c>
      <c r="V12" s="9">
        <v>13427.69503829</v>
      </c>
      <c r="W12" s="9">
        <v>13692.498379320001</v>
      </c>
      <c r="X12" s="9">
        <v>6907.7439519899999</v>
      </c>
      <c r="Y12" s="9">
        <v>15370.630664</v>
      </c>
      <c r="Z12" s="9">
        <v>15543.71287239</v>
      </c>
      <c r="AA12" s="9">
        <v>30965.041111400002</v>
      </c>
      <c r="AB12" s="9">
        <v>8373.0542297600005</v>
      </c>
      <c r="AC12" s="9">
        <v>15713.17279423</v>
      </c>
      <c r="AD12" s="9">
        <v>13715.01323108</v>
      </c>
      <c r="AE12" s="9">
        <v>19926.353553010002</v>
      </c>
      <c r="AF12" s="9">
        <v>9596.2808343900015</v>
      </c>
      <c r="AG12" s="9">
        <v>22605.857579449999</v>
      </c>
      <c r="AH12" s="9">
        <v>7510.4227679899996</v>
      </c>
      <c r="AI12" s="9">
        <v>22729.149775950002</v>
      </c>
      <c r="AJ12" s="9">
        <v>29936.931140159999</v>
      </c>
      <c r="AK12" s="9">
        <v>9896.5362759800009</v>
      </c>
      <c r="AL12" s="9">
        <v>16563.06549347</v>
      </c>
      <c r="AM12" s="9">
        <v>10558.851996449999</v>
      </c>
      <c r="AN12" s="9">
        <v>8364.9188979699993</v>
      </c>
      <c r="AO12" s="9">
        <v>7398.2179021499996</v>
      </c>
      <c r="AP12" s="9">
        <v>16899.085062729999</v>
      </c>
      <c r="AQ12" s="9">
        <v>18019.60513842</v>
      </c>
      <c r="AR12" s="9">
        <v>8206.4878863600006</v>
      </c>
      <c r="AS12" s="9">
        <v>20094.012375499999</v>
      </c>
      <c r="AT12" s="9">
        <v>18815.329785220001</v>
      </c>
      <c r="AU12" s="9">
        <v>14545.80233092</v>
      </c>
      <c r="AV12" s="9">
        <v>20678.54444709</v>
      </c>
      <c r="AW12" s="9">
        <v>19355.78714647</v>
      </c>
      <c r="AX12" s="9">
        <v>27644.21065365</v>
      </c>
      <c r="AY12" s="9">
        <v>10753.96804166</v>
      </c>
      <c r="AZ12" s="9">
        <v>14290.42599131</v>
      </c>
      <c r="BA12" s="9">
        <v>13624.878609470001</v>
      </c>
      <c r="BB12" s="9">
        <v>18862.136981250002</v>
      </c>
      <c r="BC12" s="9">
        <v>11230.45665668</v>
      </c>
      <c r="BD12" s="9">
        <v>18882.942309310001</v>
      </c>
      <c r="BE12" s="9">
        <v>8813.1630046099999</v>
      </c>
      <c r="BF12" s="9">
        <v>20697.094965470002</v>
      </c>
      <c r="BG12" s="9">
        <v>13093.774038809999</v>
      </c>
      <c r="BH12" s="9">
        <v>7247.8577235900002</v>
      </c>
      <c r="BI12" s="9">
        <v>20156.713031529998</v>
      </c>
      <c r="BJ12" s="9">
        <v>13308.812390679999</v>
      </c>
      <c r="BK12" s="9">
        <v>20738.037619170002</v>
      </c>
      <c r="BL12" s="9">
        <v>15508.13097131</v>
      </c>
      <c r="BM12" s="9">
        <v>15966.90004724</v>
      </c>
      <c r="BN12" s="9">
        <v>18524.307765789999</v>
      </c>
      <c r="BO12" s="9">
        <v>18383.849905200001</v>
      </c>
      <c r="BP12" s="9">
        <v>16990.425747050002</v>
      </c>
      <c r="BQ12" s="9">
        <v>23559.052784849999</v>
      </c>
      <c r="BR12" s="9">
        <v>9153.0715059600006</v>
      </c>
      <c r="BS12" s="9">
        <v>13509.8980479</v>
      </c>
      <c r="BT12" s="9">
        <v>10811.14812337</v>
      </c>
      <c r="BU12" s="9">
        <v>24319.60851183</v>
      </c>
      <c r="BV12" s="9">
        <v>24008.411616599999</v>
      </c>
      <c r="BW12" s="9">
        <v>26920.31316401</v>
      </c>
      <c r="BX12" s="9">
        <v>11142.67595112</v>
      </c>
      <c r="BY12" s="9">
        <v>14232.41120475</v>
      </c>
      <c r="BZ12" s="9">
        <v>10179.17899853</v>
      </c>
      <c r="CA12" s="9">
        <v>16581.798110290001</v>
      </c>
      <c r="CB12" s="9">
        <v>16238.12992057</v>
      </c>
      <c r="CC12" s="9">
        <v>30023.032154209999</v>
      </c>
      <c r="CD12" s="9">
        <v>18814.982511419999</v>
      </c>
      <c r="CE12" s="9">
        <v>23601.993541700002</v>
      </c>
      <c r="CF12" s="9">
        <v>24239.434571000002</v>
      </c>
      <c r="CG12" s="9">
        <v>26708.130988609999</v>
      </c>
      <c r="CH12" s="9">
        <v>12637.547267559999</v>
      </c>
      <c r="CI12" s="9">
        <v>28873.392608670001</v>
      </c>
      <c r="CJ12" s="9">
        <v>17935.113965749999</v>
      </c>
      <c r="CK12" s="9">
        <v>40589.292564160001</v>
      </c>
      <c r="CL12" s="9">
        <v>24083.459741719998</v>
      </c>
      <c r="CM12" s="9">
        <v>29541.01261763</v>
      </c>
      <c r="CN12" s="9">
        <v>15349.918712930001</v>
      </c>
      <c r="CO12" s="9">
        <v>15138.445398190001</v>
      </c>
      <c r="CP12" s="9">
        <v>34336.501167210001</v>
      </c>
      <c r="CQ12" s="9">
        <v>23475.64409066</v>
      </c>
      <c r="CR12" s="9">
        <v>28500.459460959999</v>
      </c>
      <c r="CS12" s="9">
        <v>17962.2559177</v>
      </c>
      <c r="CT12" s="9">
        <v>26471.62452768</v>
      </c>
      <c r="CU12" s="9">
        <v>44910.901844009997</v>
      </c>
      <c r="CV12" s="9">
        <v>23901.02578045</v>
      </c>
      <c r="CW12" s="9">
        <v>20953.781890729999</v>
      </c>
      <c r="CX12" s="9">
        <v>38517.582718140002</v>
      </c>
      <c r="CY12" s="9">
        <v>37784.451619440013</v>
      </c>
      <c r="CZ12" s="9">
        <v>29163.03963092</v>
      </c>
      <c r="DA12" s="10">
        <v>34535.558619700001</v>
      </c>
      <c r="DB12" s="10">
        <f t="shared" si="1"/>
        <v>1857611.5891721696</v>
      </c>
    </row>
    <row r="13" spans="2:106" x14ac:dyDescent="0.3">
      <c r="B13" s="6">
        <v>1922</v>
      </c>
      <c r="C13" s="9" t="s">
        <v>116</v>
      </c>
      <c r="D13" s="9">
        <v>11</v>
      </c>
      <c r="E13" s="9" t="str">
        <f t="shared" si="0"/>
        <v>S</v>
      </c>
      <c r="F13" s="9">
        <v>161872.70962374</v>
      </c>
      <c r="G13" s="9">
        <v>178565.25745167001</v>
      </c>
      <c r="H13" s="9">
        <v>165863.68909937999</v>
      </c>
      <c r="I13" s="9">
        <v>187016.25558207001</v>
      </c>
      <c r="J13" s="9">
        <v>178294.08043047</v>
      </c>
      <c r="K13" s="9">
        <v>158355.22352859</v>
      </c>
      <c r="L13" s="9">
        <v>195357.58541177999</v>
      </c>
      <c r="M13" s="9">
        <v>223938.77179453999</v>
      </c>
      <c r="N13" s="9">
        <v>185282.43307182001</v>
      </c>
      <c r="O13" s="9">
        <v>179468.85975723001</v>
      </c>
      <c r="P13" s="9">
        <v>248946.67082281</v>
      </c>
      <c r="Q13" s="9">
        <v>222925.54363716001</v>
      </c>
      <c r="R13" s="9">
        <v>226040.67556467999</v>
      </c>
      <c r="S13" s="9">
        <v>208327.64863186999</v>
      </c>
      <c r="T13" s="9">
        <v>193200.5819363</v>
      </c>
      <c r="U13" s="9">
        <v>186155.45771177</v>
      </c>
      <c r="V13" s="9">
        <v>210635.99981186999</v>
      </c>
      <c r="W13" s="9">
        <v>193454.5745173</v>
      </c>
      <c r="X13" s="9">
        <v>184311.65337196999</v>
      </c>
      <c r="Y13" s="9">
        <v>208046.42951463</v>
      </c>
      <c r="Z13" s="9">
        <v>178427.58488184999</v>
      </c>
      <c r="AA13" s="9">
        <v>201273.11000555</v>
      </c>
      <c r="AB13" s="9">
        <v>225321.23022311999</v>
      </c>
      <c r="AC13" s="9">
        <v>205300.95980293999</v>
      </c>
      <c r="AD13" s="9">
        <v>223313.74476405</v>
      </c>
      <c r="AE13" s="9">
        <v>228978.18525385001</v>
      </c>
      <c r="AF13" s="9">
        <v>190867.27150149</v>
      </c>
      <c r="AG13" s="9">
        <v>224567.03636313</v>
      </c>
      <c r="AH13" s="9">
        <v>190222.72796682999</v>
      </c>
      <c r="AI13" s="9">
        <v>187620.13267923001</v>
      </c>
      <c r="AJ13" s="9">
        <v>172045.20784285001</v>
      </c>
      <c r="AK13" s="9">
        <v>154188.70074562999</v>
      </c>
      <c r="AL13" s="9">
        <v>184654.75493939</v>
      </c>
      <c r="AM13" s="9">
        <v>173610.99277161999</v>
      </c>
      <c r="AN13" s="9">
        <v>175908.18348467001</v>
      </c>
      <c r="AO13" s="9">
        <v>196469.39426055999</v>
      </c>
      <c r="AP13" s="9">
        <v>193702.43126973</v>
      </c>
      <c r="AQ13" s="9">
        <v>160704.18741521999</v>
      </c>
      <c r="AR13" s="9">
        <v>188586.55478405999</v>
      </c>
      <c r="AS13" s="9">
        <v>212491.77029913999</v>
      </c>
      <c r="AT13" s="9">
        <v>215385.69286479001</v>
      </c>
      <c r="AU13" s="9">
        <v>190613.09186009999</v>
      </c>
      <c r="AV13" s="9">
        <v>238057.88016879</v>
      </c>
      <c r="AW13" s="9">
        <v>190671.99211284</v>
      </c>
      <c r="AX13" s="9">
        <v>172638.13095756</v>
      </c>
      <c r="AY13" s="9">
        <v>189778.24463897999</v>
      </c>
      <c r="AZ13" s="9">
        <v>184771.98704323001</v>
      </c>
      <c r="BA13" s="9">
        <v>150197.26383126999</v>
      </c>
      <c r="BB13" s="9">
        <v>161499.64652395999</v>
      </c>
      <c r="BC13" s="9">
        <v>142367.90041949</v>
      </c>
      <c r="BD13" s="9">
        <v>156038.05867704001</v>
      </c>
      <c r="BE13" s="9">
        <v>183203.80254464</v>
      </c>
      <c r="BF13" s="9">
        <v>169567.59136327001</v>
      </c>
      <c r="BG13" s="9">
        <v>191812.98421354001</v>
      </c>
      <c r="BH13" s="9">
        <v>164918.92262408001</v>
      </c>
      <c r="BI13" s="9">
        <v>194317.53511575999</v>
      </c>
      <c r="BJ13" s="9">
        <v>151467.25422598</v>
      </c>
      <c r="BK13" s="9">
        <v>155701.30041629999</v>
      </c>
      <c r="BL13" s="9">
        <v>162114.1615815</v>
      </c>
      <c r="BM13" s="9">
        <v>176013.99221339001</v>
      </c>
      <c r="BN13" s="9">
        <v>165741.73091327</v>
      </c>
      <c r="BO13" s="9">
        <v>176951.49920846001</v>
      </c>
      <c r="BP13" s="9">
        <v>129139.10407391</v>
      </c>
      <c r="BQ13" s="9">
        <v>141551.97194665001</v>
      </c>
      <c r="BR13" s="9">
        <v>167364.99774503999</v>
      </c>
      <c r="BS13" s="9">
        <v>129759.65941536</v>
      </c>
      <c r="BT13" s="9">
        <v>152194.78030270999</v>
      </c>
      <c r="BU13" s="9">
        <v>112736.23320307001</v>
      </c>
      <c r="BV13" s="9">
        <v>138400.82960994</v>
      </c>
      <c r="BW13" s="9">
        <v>154081.78623132</v>
      </c>
      <c r="BX13" s="9">
        <v>124547.31275923</v>
      </c>
      <c r="BY13" s="9">
        <v>115223.31354978</v>
      </c>
      <c r="BZ13" s="9">
        <v>126593.87516841</v>
      </c>
      <c r="CA13" s="9">
        <v>114590.08665585</v>
      </c>
      <c r="CB13" s="9">
        <v>116106.2577451</v>
      </c>
      <c r="CC13" s="9">
        <v>179019.46393962001</v>
      </c>
      <c r="CD13" s="9">
        <v>134289.33735871999</v>
      </c>
      <c r="CE13" s="9">
        <v>114781.49087823</v>
      </c>
      <c r="CF13" s="9">
        <v>102574.17611612</v>
      </c>
      <c r="CG13" s="9">
        <v>134382.3495142</v>
      </c>
      <c r="CH13" s="9">
        <v>114030.27215093</v>
      </c>
      <c r="CI13" s="9">
        <v>136876.16279160001</v>
      </c>
      <c r="CJ13" s="9">
        <v>114540.21554535</v>
      </c>
      <c r="CK13" s="9">
        <v>92779.180456980001</v>
      </c>
      <c r="CL13" s="9">
        <v>85548.250347939989</v>
      </c>
      <c r="CM13" s="9">
        <v>109517.98262421</v>
      </c>
      <c r="CN13" s="9">
        <v>103271.94424734</v>
      </c>
      <c r="CO13" s="9">
        <v>103283.1042342</v>
      </c>
      <c r="CP13" s="9">
        <v>94561.046302449991</v>
      </c>
      <c r="CQ13" s="9">
        <v>70910.895221590006</v>
      </c>
      <c r="CR13" s="9">
        <v>76952.043661989999</v>
      </c>
      <c r="CS13" s="9">
        <v>94663.124980049994</v>
      </c>
      <c r="CT13" s="9">
        <v>109808.66072001</v>
      </c>
      <c r="CU13" s="9">
        <v>83325.120975860002</v>
      </c>
      <c r="CV13" s="9">
        <v>56226.759457</v>
      </c>
      <c r="CW13" s="9">
        <v>69653.827859030003</v>
      </c>
      <c r="CX13" s="9">
        <v>62768.058337460003</v>
      </c>
      <c r="CY13" s="9">
        <v>41659.673973420002</v>
      </c>
      <c r="CZ13" s="9">
        <v>53925.275556619999</v>
      </c>
      <c r="DA13" s="10">
        <v>41360.602884129999</v>
      </c>
      <c r="DB13" s="10">
        <f t="shared" si="1"/>
        <v>15751144.15458622</v>
      </c>
    </row>
    <row r="14" spans="2:106" x14ac:dyDescent="0.3">
      <c r="B14" s="6">
        <v>1923</v>
      </c>
      <c r="C14" s="9" t="s">
        <v>117</v>
      </c>
      <c r="D14" s="9">
        <v>12</v>
      </c>
      <c r="E14" s="9" t="str">
        <f t="shared" si="0"/>
        <v>S</v>
      </c>
      <c r="F14" s="9"/>
      <c r="G14" s="9"/>
      <c r="H14" s="9"/>
      <c r="I14" s="9"/>
      <c r="J14" s="9"/>
      <c r="K14" s="9"/>
      <c r="L14" s="9"/>
      <c r="M14" s="9">
        <v>4454.0915478400002</v>
      </c>
      <c r="N14" s="9"/>
      <c r="O14" s="9">
        <v>4708.1836962400002</v>
      </c>
      <c r="P14" s="9"/>
      <c r="Q14" s="9"/>
      <c r="R14" s="9"/>
      <c r="S14" s="9">
        <v>3583.2397140600001</v>
      </c>
      <c r="T14" s="9"/>
      <c r="U14" s="9">
        <v>11376.75700446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>
        <v>7883.9418659000003</v>
      </c>
      <c r="AT14" s="9"/>
      <c r="AU14" s="9">
        <v>7964.6337448900003</v>
      </c>
      <c r="AV14" s="9">
        <v>8867.3842943199998</v>
      </c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>
        <v>7780.7299241600003</v>
      </c>
      <c r="BV14" s="9"/>
      <c r="BW14" s="9"/>
      <c r="BX14" s="9"/>
      <c r="BY14" s="9">
        <v>12658.455801190001</v>
      </c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>
        <v>23857.766131420001</v>
      </c>
      <c r="CR14" s="9"/>
      <c r="CS14" s="9"/>
      <c r="CT14" s="9">
        <v>21723.646860000001</v>
      </c>
      <c r="CU14" s="9"/>
      <c r="CV14" s="9"/>
      <c r="CW14" s="9"/>
      <c r="CX14" s="9"/>
      <c r="CY14" s="9"/>
      <c r="CZ14" s="9"/>
      <c r="DA14" s="10"/>
      <c r="DB14" s="10">
        <f t="shared" si="1"/>
        <v>114858.83058448002</v>
      </c>
    </row>
    <row r="15" spans="2:106" x14ac:dyDescent="0.3">
      <c r="B15" s="6">
        <v>1924</v>
      </c>
      <c r="C15" s="9" t="s">
        <v>118</v>
      </c>
      <c r="D15" s="9">
        <v>13</v>
      </c>
      <c r="E15" s="9" t="str">
        <f t="shared" si="0"/>
        <v>S</v>
      </c>
      <c r="F15" s="9">
        <v>216677.92789955001</v>
      </c>
      <c r="G15" s="9">
        <v>275606.73328575998</v>
      </c>
      <c r="H15" s="9">
        <v>271703.07484284998</v>
      </c>
      <c r="I15" s="9">
        <v>250462.85694982999</v>
      </c>
      <c r="J15" s="9">
        <v>198949.81570516</v>
      </c>
      <c r="K15" s="9">
        <v>234053.75679608001</v>
      </c>
      <c r="L15" s="9">
        <v>219510.48834300999</v>
      </c>
      <c r="M15" s="9">
        <v>252067.14059975001</v>
      </c>
      <c r="N15" s="9">
        <v>223243.28151776001</v>
      </c>
      <c r="O15" s="9">
        <v>228205.39213135999</v>
      </c>
      <c r="P15" s="9">
        <v>262437.91006074002</v>
      </c>
      <c r="Q15" s="9">
        <v>219763.8574024</v>
      </c>
      <c r="R15" s="9">
        <v>248227.39166200001</v>
      </c>
      <c r="S15" s="9">
        <v>206745.96960839001</v>
      </c>
      <c r="T15" s="9">
        <v>203576.60984433</v>
      </c>
      <c r="U15" s="9">
        <v>197108.62316208999</v>
      </c>
      <c r="V15" s="9">
        <v>224479.36271854001</v>
      </c>
      <c r="W15" s="9">
        <v>213518.17134512</v>
      </c>
      <c r="X15" s="9">
        <v>220247.94387173001</v>
      </c>
      <c r="Y15" s="9">
        <v>178567.10985499001</v>
      </c>
      <c r="Z15" s="9">
        <v>179504.93240948001</v>
      </c>
      <c r="AA15" s="9">
        <v>218028.62260510001</v>
      </c>
      <c r="AB15" s="9">
        <v>200333.16964740999</v>
      </c>
      <c r="AC15" s="9">
        <v>209008.92506479</v>
      </c>
      <c r="AD15" s="9">
        <v>211793.31207735001</v>
      </c>
      <c r="AE15" s="9">
        <v>193428.01244342001</v>
      </c>
      <c r="AF15" s="9">
        <v>209769.47609715001</v>
      </c>
      <c r="AG15" s="9">
        <v>219402.83641172</v>
      </c>
      <c r="AH15" s="9">
        <v>200328.96233464</v>
      </c>
      <c r="AI15" s="9">
        <v>210279.32757950999</v>
      </c>
      <c r="AJ15" s="9">
        <v>183603.39251546</v>
      </c>
      <c r="AK15" s="9">
        <v>176488.8491425</v>
      </c>
      <c r="AL15" s="9">
        <v>207610.86016717</v>
      </c>
      <c r="AM15" s="9">
        <v>177548.37444588001</v>
      </c>
      <c r="AN15" s="9">
        <v>155230.58389243</v>
      </c>
      <c r="AO15" s="9">
        <v>172917.97615130999</v>
      </c>
      <c r="AP15" s="9">
        <v>179611.69064543999</v>
      </c>
      <c r="AQ15" s="9">
        <v>193192.87850647001</v>
      </c>
      <c r="AR15" s="9">
        <v>183466.83798273001</v>
      </c>
      <c r="AS15" s="9">
        <v>160936.72351841</v>
      </c>
      <c r="AT15" s="9">
        <v>205057.57283493999</v>
      </c>
      <c r="AU15" s="9">
        <v>173113.89942301001</v>
      </c>
      <c r="AV15" s="9">
        <v>174612.50161909999</v>
      </c>
      <c r="AW15" s="9">
        <v>187336.91341364</v>
      </c>
      <c r="AX15" s="9">
        <v>176674.38515925</v>
      </c>
      <c r="AY15" s="9">
        <v>155558.49120215999</v>
      </c>
      <c r="AZ15" s="9">
        <v>171359.52280010001</v>
      </c>
      <c r="BA15" s="9">
        <v>167501.14695482</v>
      </c>
      <c r="BB15" s="9">
        <v>169068.32026526</v>
      </c>
      <c r="BC15" s="9">
        <v>163001.74183699</v>
      </c>
      <c r="BD15" s="9">
        <v>161113.31530264</v>
      </c>
      <c r="BE15" s="9">
        <v>186268.05276583001</v>
      </c>
      <c r="BF15" s="9">
        <v>156171.70585955001</v>
      </c>
      <c r="BG15" s="9">
        <v>163313.10071408999</v>
      </c>
      <c r="BH15" s="9">
        <v>176987.79409682</v>
      </c>
      <c r="BI15" s="9">
        <v>163481.04349079001</v>
      </c>
      <c r="BJ15" s="9">
        <v>150500.69791555</v>
      </c>
      <c r="BK15" s="9">
        <v>155284.65762655</v>
      </c>
      <c r="BL15" s="9">
        <v>166010.85328963</v>
      </c>
      <c r="BM15" s="9">
        <v>156877.61884536999</v>
      </c>
      <c r="BN15" s="9">
        <v>179328.81438224</v>
      </c>
      <c r="BO15" s="9">
        <v>202551.32061923001</v>
      </c>
      <c r="BP15" s="9">
        <v>136304.27508473999</v>
      </c>
      <c r="BQ15" s="9">
        <v>161873.65842841001</v>
      </c>
      <c r="BR15" s="9">
        <v>177097.64237749</v>
      </c>
      <c r="BS15" s="9">
        <v>147094.32330456001</v>
      </c>
      <c r="BT15" s="9">
        <v>150652.98864923001</v>
      </c>
      <c r="BU15" s="9">
        <v>137447.53512971001</v>
      </c>
      <c r="BV15" s="9">
        <v>160583.26744313</v>
      </c>
      <c r="BW15" s="9">
        <v>125280.10121167</v>
      </c>
      <c r="BX15" s="9">
        <v>139984.51703138999</v>
      </c>
      <c r="BY15" s="9">
        <v>142685.30258647999</v>
      </c>
      <c r="BZ15" s="9">
        <v>163573.47028795001</v>
      </c>
      <c r="CA15" s="9">
        <v>122472.7119446</v>
      </c>
      <c r="CB15" s="9">
        <v>162633.52808762999</v>
      </c>
      <c r="CC15" s="9">
        <v>98270.981814769999</v>
      </c>
      <c r="CD15" s="9">
        <v>165709.40861324</v>
      </c>
      <c r="CE15" s="9">
        <v>107847.74946088</v>
      </c>
      <c r="CF15" s="9">
        <v>144954.33520291001</v>
      </c>
      <c r="CG15" s="9">
        <v>152218.25298798</v>
      </c>
      <c r="CH15" s="9">
        <v>131511.03980756001</v>
      </c>
      <c r="CI15" s="9">
        <v>156950.70926510001</v>
      </c>
      <c r="CJ15" s="9">
        <v>106721.86982018</v>
      </c>
      <c r="CK15" s="9">
        <v>133255.31707604</v>
      </c>
      <c r="CL15" s="9">
        <v>119464.10937412</v>
      </c>
      <c r="CM15" s="9">
        <v>162476.50727318</v>
      </c>
      <c r="CN15" s="9">
        <v>129691.22358013999</v>
      </c>
      <c r="CO15" s="9">
        <v>113576.30823554999</v>
      </c>
      <c r="CP15" s="9">
        <v>129198.06830693</v>
      </c>
      <c r="CQ15" s="9">
        <v>119784.76441914</v>
      </c>
      <c r="CR15" s="9">
        <v>145304.97832197999</v>
      </c>
      <c r="CS15" s="9">
        <v>121889.83560144001</v>
      </c>
      <c r="CT15" s="9">
        <v>123247.41824881001</v>
      </c>
      <c r="CU15" s="9">
        <v>142106.90613752001</v>
      </c>
      <c r="CV15" s="9">
        <v>109139.81924585</v>
      </c>
      <c r="CW15" s="9">
        <v>108905.49977798</v>
      </c>
      <c r="CX15" s="9">
        <v>122211.59882986</v>
      </c>
      <c r="CY15" s="9">
        <v>124058.04025412</v>
      </c>
      <c r="CZ15" s="9">
        <v>85060.816478560009</v>
      </c>
      <c r="DA15" s="10">
        <v>127660.15754813</v>
      </c>
      <c r="DB15" s="10">
        <f t="shared" si="1"/>
        <v>17257711.668906335</v>
      </c>
    </row>
    <row r="16" spans="2:106" x14ac:dyDescent="0.3">
      <c r="B16" s="6">
        <v>2801</v>
      </c>
      <c r="C16" s="9" t="s">
        <v>119</v>
      </c>
      <c r="D16" s="9">
        <v>14</v>
      </c>
      <c r="E16" s="9" t="str">
        <f t="shared" si="0"/>
        <v>S</v>
      </c>
      <c r="F16" s="9">
        <v>69197.723037420001</v>
      </c>
      <c r="G16" s="9">
        <v>76967.393776109995</v>
      </c>
      <c r="H16" s="9">
        <v>85578.15509243001</v>
      </c>
      <c r="I16" s="9">
        <v>79280.110856629995</v>
      </c>
      <c r="J16" s="9">
        <v>78770.21445443001</v>
      </c>
      <c r="K16" s="9">
        <v>76864.827459289998</v>
      </c>
      <c r="L16" s="9">
        <v>74873.300504209998</v>
      </c>
      <c r="M16" s="9">
        <v>72024.120977769999</v>
      </c>
      <c r="N16" s="9">
        <v>77290.752703059989</v>
      </c>
      <c r="O16" s="9">
        <v>74778.93100918</v>
      </c>
      <c r="P16" s="9">
        <v>51004.281946850002</v>
      </c>
      <c r="Q16" s="9">
        <v>41329.707588090001</v>
      </c>
      <c r="R16" s="9">
        <v>56762.28986692</v>
      </c>
      <c r="S16" s="9">
        <v>52455.164820680002</v>
      </c>
      <c r="T16" s="9">
        <v>74404.89677538001</v>
      </c>
      <c r="U16" s="9">
        <v>35202.905038060002</v>
      </c>
      <c r="V16" s="9">
        <v>45473.056963299998</v>
      </c>
      <c r="W16" s="9">
        <v>50490.538998800002</v>
      </c>
      <c r="X16" s="9">
        <v>39512.578130889997</v>
      </c>
      <c r="Y16" s="9">
        <v>21541.49276361</v>
      </c>
      <c r="Z16" s="9">
        <v>33327.212273839999</v>
      </c>
      <c r="AA16" s="9">
        <v>39711.313424940003</v>
      </c>
      <c r="AB16" s="9">
        <v>65394.350069009997</v>
      </c>
      <c r="AC16" s="9">
        <v>64475.121679810007</v>
      </c>
      <c r="AD16" s="9">
        <v>52444.67813031</v>
      </c>
      <c r="AE16" s="9">
        <v>60195.819270369997</v>
      </c>
      <c r="AF16" s="9">
        <v>47929.988174309998</v>
      </c>
      <c r="AG16" s="9">
        <v>33548.66172928</v>
      </c>
      <c r="AH16" s="9">
        <v>38700.600548770002</v>
      </c>
      <c r="AI16" s="9">
        <v>37739.012521550001</v>
      </c>
      <c r="AJ16" s="9">
        <v>28332.34135101</v>
      </c>
      <c r="AK16" s="9">
        <v>49112.77415687</v>
      </c>
      <c r="AL16" s="9">
        <v>42001.800939820001</v>
      </c>
      <c r="AM16" s="9">
        <v>43364.85757285</v>
      </c>
      <c r="AN16" s="9">
        <v>22615.31528305</v>
      </c>
      <c r="AO16" s="9">
        <v>68055.433712829996</v>
      </c>
      <c r="AP16" s="9">
        <v>47954.569292599997</v>
      </c>
      <c r="AQ16" s="9">
        <v>33572.800495980002</v>
      </c>
      <c r="AR16" s="9">
        <v>30721.162323469998</v>
      </c>
      <c r="AS16" s="9">
        <v>63161.807274450002</v>
      </c>
      <c r="AT16" s="9">
        <v>41499.360504030003</v>
      </c>
      <c r="AU16" s="9">
        <v>27913.435177989999</v>
      </c>
      <c r="AV16" s="9">
        <v>19822.228575900001</v>
      </c>
      <c r="AW16" s="9">
        <v>43659.603515969997</v>
      </c>
      <c r="AX16" s="9">
        <v>44141.539830900001</v>
      </c>
      <c r="AY16" s="9">
        <v>39630.791297310003</v>
      </c>
      <c r="AZ16" s="9">
        <v>62613.900836679997</v>
      </c>
      <c r="BA16" s="9">
        <v>59553.256379869999</v>
      </c>
      <c r="BB16" s="9">
        <v>26781.782834739999</v>
      </c>
      <c r="BC16" s="9">
        <v>57803.826128729997</v>
      </c>
      <c r="BD16" s="9">
        <v>47122.93660786</v>
      </c>
      <c r="BE16" s="9">
        <v>42266.230198190002</v>
      </c>
      <c r="BF16" s="9">
        <v>36933.266211499998</v>
      </c>
      <c r="BG16" s="9">
        <v>47773.486120610003</v>
      </c>
      <c r="BH16" s="9">
        <v>56592.434753529997</v>
      </c>
      <c r="BI16" s="9">
        <v>27755.26946589</v>
      </c>
      <c r="BJ16" s="9">
        <v>24920.134593549999</v>
      </c>
      <c r="BK16" s="9">
        <v>38032.126735320002</v>
      </c>
      <c r="BL16" s="9">
        <v>19526.660078950001</v>
      </c>
      <c r="BM16" s="9">
        <v>37975.51657277</v>
      </c>
      <c r="BN16" s="9">
        <v>27486.585652459999</v>
      </c>
      <c r="BO16" s="9">
        <v>64746.538540269998</v>
      </c>
      <c r="BP16" s="9">
        <v>34284.197371789996</v>
      </c>
      <c r="BQ16" s="9">
        <v>31001.81287501</v>
      </c>
      <c r="BR16" s="9">
        <v>51168.910632730003</v>
      </c>
      <c r="BS16" s="9">
        <v>22301.099712110001</v>
      </c>
      <c r="BT16" s="9">
        <v>51669.557721999998</v>
      </c>
      <c r="BU16" s="9">
        <v>67966.54895846</v>
      </c>
      <c r="BV16" s="9">
        <v>29229.720334810001</v>
      </c>
      <c r="BW16" s="9">
        <v>22802.198267489999</v>
      </c>
      <c r="BX16" s="9">
        <v>35104.479115900001</v>
      </c>
      <c r="BY16" s="9">
        <v>30666.845261840001</v>
      </c>
      <c r="BZ16" s="9">
        <v>31959.680329260002</v>
      </c>
      <c r="CA16" s="9">
        <v>43259.320801359987</v>
      </c>
      <c r="CB16" s="9">
        <v>15997.349100769999</v>
      </c>
      <c r="CC16" s="9">
        <v>23022.003853229999</v>
      </c>
      <c r="CD16" s="9">
        <v>51860.790201659998</v>
      </c>
      <c r="CE16" s="9">
        <v>30293.104430439998</v>
      </c>
      <c r="CF16" s="9">
        <v>17904.646157930001</v>
      </c>
      <c r="CG16" s="9">
        <v>31263.722390200001</v>
      </c>
      <c r="CH16" s="9">
        <v>15175.59134979</v>
      </c>
      <c r="CI16" s="9">
        <v>17595.80012665</v>
      </c>
      <c r="CJ16" s="9">
        <v>37463.957661400003</v>
      </c>
      <c r="CK16" s="9">
        <v>22360.406371900001</v>
      </c>
      <c r="CL16" s="9">
        <v>19874.933675050001</v>
      </c>
      <c r="CM16" s="9">
        <v>26660.972006190001</v>
      </c>
      <c r="CN16" s="9">
        <v>11974.49675398</v>
      </c>
      <c r="CO16" s="9">
        <v>27217.316270480002</v>
      </c>
      <c r="CP16" s="9">
        <v>43062.594937439993</v>
      </c>
      <c r="CQ16" s="9">
        <v>26652.44238063</v>
      </c>
      <c r="CR16" s="9">
        <v>21844.961937849999</v>
      </c>
      <c r="CS16" s="9">
        <v>12244.54798103</v>
      </c>
      <c r="CT16" s="9">
        <v>28838.541234069999</v>
      </c>
      <c r="CU16" s="9">
        <v>21219.83147297</v>
      </c>
      <c r="CV16" s="9">
        <v>19913.293035620001</v>
      </c>
      <c r="CW16" s="9">
        <v>16592.739346419999</v>
      </c>
      <c r="CX16" s="9">
        <v>43742.050787480002</v>
      </c>
      <c r="CY16" s="9">
        <v>38095.343580879999</v>
      </c>
      <c r="CZ16" s="9">
        <v>22118.75553997</v>
      </c>
      <c r="DA16" s="10">
        <v>33750.309924070003</v>
      </c>
      <c r="DB16" s="10">
        <f t="shared" si="1"/>
        <v>4158867.84749211</v>
      </c>
    </row>
    <row r="17" spans="2:106" x14ac:dyDescent="0.3">
      <c r="B17" s="6">
        <v>2802</v>
      </c>
      <c r="C17" s="9" t="s">
        <v>120</v>
      </c>
      <c r="D17" s="9">
        <v>15</v>
      </c>
      <c r="E17" s="9" t="str">
        <f t="shared" si="0"/>
        <v>S</v>
      </c>
      <c r="F17" s="9">
        <v>199193.49880025</v>
      </c>
      <c r="G17" s="9">
        <v>250746.84461301001</v>
      </c>
      <c r="H17" s="9">
        <v>247775.09027682999</v>
      </c>
      <c r="I17" s="9">
        <v>219746.70784573999</v>
      </c>
      <c r="J17" s="9">
        <v>201147.30298024</v>
      </c>
      <c r="K17" s="9">
        <v>216185.05744895001</v>
      </c>
      <c r="L17" s="9">
        <v>190297.27954927</v>
      </c>
      <c r="M17" s="9">
        <v>183188.15980354001</v>
      </c>
      <c r="N17" s="9">
        <v>172639.50601308001</v>
      </c>
      <c r="O17" s="9">
        <v>175465.43985018</v>
      </c>
      <c r="P17" s="9">
        <v>172176.09630850999</v>
      </c>
      <c r="Q17" s="9">
        <v>170642.78637314</v>
      </c>
      <c r="R17" s="9">
        <v>171400.90396758</v>
      </c>
      <c r="S17" s="9">
        <v>154659.76240774</v>
      </c>
      <c r="T17" s="9">
        <v>147011.90030651999</v>
      </c>
      <c r="U17" s="9">
        <v>135094.13609739</v>
      </c>
      <c r="V17" s="9">
        <v>117456.42769128</v>
      </c>
      <c r="W17" s="9">
        <v>149860.27586500999</v>
      </c>
      <c r="X17" s="9">
        <v>156295.42774714</v>
      </c>
      <c r="Y17" s="9">
        <v>120063.24808013</v>
      </c>
      <c r="Z17" s="9">
        <v>92156.858980269986</v>
      </c>
      <c r="AA17" s="9">
        <v>128521.50846292</v>
      </c>
      <c r="AB17" s="9">
        <v>105892.52386902001</v>
      </c>
      <c r="AC17" s="9">
        <v>141110.31058731</v>
      </c>
      <c r="AD17" s="9">
        <v>113831.14077026</v>
      </c>
      <c r="AE17" s="9">
        <v>128536.95727819001</v>
      </c>
      <c r="AF17" s="9">
        <v>115107.14740264</v>
      </c>
      <c r="AG17" s="9">
        <v>114874.51001023001</v>
      </c>
      <c r="AH17" s="9">
        <v>117743.8039576</v>
      </c>
      <c r="AI17" s="9">
        <v>94346.051180740003</v>
      </c>
      <c r="AJ17" s="9">
        <v>119498.44770259999</v>
      </c>
      <c r="AK17" s="9">
        <v>86482.714721730008</v>
      </c>
      <c r="AL17" s="9">
        <v>100204.76037174001</v>
      </c>
      <c r="AM17" s="9">
        <v>96448.653664159996</v>
      </c>
      <c r="AN17" s="9">
        <v>105656.37586903</v>
      </c>
      <c r="AO17" s="9">
        <v>95517.282741500007</v>
      </c>
      <c r="AP17" s="9">
        <v>84243.054150009993</v>
      </c>
      <c r="AQ17" s="9">
        <v>96805.233343539992</v>
      </c>
      <c r="AR17" s="9">
        <v>78967.106071599992</v>
      </c>
      <c r="AS17" s="9">
        <v>88286.311832179999</v>
      </c>
      <c r="AT17" s="9">
        <v>73130.078699339996</v>
      </c>
      <c r="AU17" s="9">
        <v>90949.623510600009</v>
      </c>
      <c r="AV17" s="9">
        <v>125402.9915334</v>
      </c>
      <c r="AW17" s="9">
        <v>97160.61333528001</v>
      </c>
      <c r="AX17" s="9">
        <v>88131.594890059991</v>
      </c>
      <c r="AY17" s="9">
        <v>104287.22580072</v>
      </c>
      <c r="AZ17" s="9">
        <v>81991.435931789994</v>
      </c>
      <c r="BA17" s="9">
        <v>74040.113861079997</v>
      </c>
      <c r="BB17" s="9">
        <v>83568.298904930009</v>
      </c>
      <c r="BC17" s="9">
        <v>62608.981999170013</v>
      </c>
      <c r="BD17" s="9">
        <v>104787.90020791</v>
      </c>
      <c r="BE17" s="9">
        <v>111759.67763486</v>
      </c>
      <c r="BF17" s="9">
        <v>44082.553819950001</v>
      </c>
      <c r="BG17" s="9">
        <v>64676.877411840003</v>
      </c>
      <c r="BH17" s="9">
        <v>54039.968082450003</v>
      </c>
      <c r="BI17" s="9">
        <v>72204.88003130001</v>
      </c>
      <c r="BJ17" s="9">
        <v>74016.920121450006</v>
      </c>
      <c r="BK17" s="9">
        <v>80045.942739220001</v>
      </c>
      <c r="BL17" s="9">
        <v>83768.471647090002</v>
      </c>
      <c r="BM17" s="9">
        <v>58279.734830549998</v>
      </c>
      <c r="BN17" s="9">
        <v>62051.753569070002</v>
      </c>
      <c r="BO17" s="9">
        <v>79364.592040470001</v>
      </c>
      <c r="BP17" s="9">
        <v>69377.748495480002</v>
      </c>
      <c r="BQ17" s="9">
        <v>56225.29854371</v>
      </c>
      <c r="BR17" s="9">
        <v>63444.667490270003</v>
      </c>
      <c r="BS17" s="9">
        <v>80708.850818699997</v>
      </c>
      <c r="BT17" s="9">
        <v>51257.424696080001</v>
      </c>
      <c r="BU17" s="9">
        <v>72037.827487679999</v>
      </c>
      <c r="BV17" s="9">
        <v>57571.953687499998</v>
      </c>
      <c r="BW17" s="9">
        <v>73642.986351219995</v>
      </c>
      <c r="BX17" s="9">
        <v>62729.494706190002</v>
      </c>
      <c r="BY17" s="9">
        <v>68084.446216190001</v>
      </c>
      <c r="BZ17" s="9">
        <v>59994.256229170001</v>
      </c>
      <c r="CA17" s="9">
        <v>62996.765086450003</v>
      </c>
      <c r="CB17" s="9">
        <v>57146.320798590001</v>
      </c>
      <c r="CC17" s="9">
        <v>72538.415130530004</v>
      </c>
      <c r="CD17" s="9">
        <v>63790.487281470007</v>
      </c>
      <c r="CE17" s="9">
        <v>79205.353956489998</v>
      </c>
      <c r="CF17" s="9">
        <v>63594.684587249998</v>
      </c>
      <c r="CG17" s="9">
        <v>57898.667125779997</v>
      </c>
      <c r="CH17" s="9">
        <v>51464.631213209999</v>
      </c>
      <c r="CI17" s="9">
        <v>44989.89198688</v>
      </c>
      <c r="CJ17" s="9">
        <v>50153.833845139998</v>
      </c>
      <c r="CK17" s="9">
        <v>53051.094935510002</v>
      </c>
      <c r="CL17" s="9">
        <v>50897.48920312</v>
      </c>
      <c r="CM17" s="9">
        <v>58283.560503059998</v>
      </c>
      <c r="CN17" s="9">
        <v>79293.32665879</v>
      </c>
      <c r="CO17" s="9">
        <v>53240.607673240003</v>
      </c>
      <c r="CP17" s="9">
        <v>58993.279019230002</v>
      </c>
      <c r="CQ17" s="9">
        <v>73187.702852930001</v>
      </c>
      <c r="CR17" s="9">
        <v>71399.559939319995</v>
      </c>
      <c r="CS17" s="9">
        <v>57467.72866085</v>
      </c>
      <c r="CT17" s="9">
        <v>57747.089499970003</v>
      </c>
      <c r="CU17" s="9">
        <v>80017.106459620001</v>
      </c>
      <c r="CV17" s="9">
        <v>35546.163249090001</v>
      </c>
      <c r="CW17" s="9">
        <v>46952.158780140002</v>
      </c>
      <c r="CX17" s="9">
        <v>43487.707207929998</v>
      </c>
      <c r="CY17" s="9">
        <v>79496.570755619992</v>
      </c>
      <c r="CZ17" s="9">
        <v>83894.572021159998</v>
      </c>
      <c r="DA17" s="10">
        <v>85799.636613929993</v>
      </c>
      <c r="DB17" s="10">
        <f t="shared" si="1"/>
        <v>9813236.1953628194</v>
      </c>
    </row>
    <row r="18" spans="2:106" x14ac:dyDescent="0.3">
      <c r="B18" s="6">
        <v>5801</v>
      </c>
      <c r="C18" s="9" t="s">
        <v>121</v>
      </c>
      <c r="D18" s="9">
        <v>16</v>
      </c>
      <c r="E18" s="9" t="str">
        <f t="shared" si="0"/>
        <v>S</v>
      </c>
      <c r="F18" s="9">
        <v>1540.62362663</v>
      </c>
      <c r="G18" s="9"/>
      <c r="H18" s="9"/>
      <c r="I18" s="9">
        <v>541.95626856000001</v>
      </c>
      <c r="J18" s="9">
        <v>1414.52591272</v>
      </c>
      <c r="K18" s="9">
        <v>1279.5775572499999</v>
      </c>
      <c r="L18" s="9">
        <v>2513.9159374800001</v>
      </c>
      <c r="M18" s="9"/>
      <c r="N18" s="9">
        <v>3498.4302485500002</v>
      </c>
      <c r="O18" s="9"/>
      <c r="P18" s="9"/>
      <c r="Q18" s="9"/>
      <c r="R18" s="9">
        <v>332.16899747000002</v>
      </c>
      <c r="S18" s="9"/>
      <c r="T18" s="9"/>
      <c r="U18" s="9">
        <v>2134.1377693300001</v>
      </c>
      <c r="V18" s="9">
        <v>1764.47966892</v>
      </c>
      <c r="W18" s="9"/>
      <c r="X18" s="9"/>
      <c r="Y18" s="9"/>
      <c r="Z18" s="9"/>
      <c r="AA18" s="9">
        <v>1198.3963807800001</v>
      </c>
      <c r="AB18" s="9">
        <v>3962.66051651</v>
      </c>
      <c r="AC18" s="9">
        <v>2099.4810702999998</v>
      </c>
      <c r="AD18" s="9"/>
      <c r="AE18" s="9"/>
      <c r="AF18" s="9">
        <v>924.6388185400001</v>
      </c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>
        <v>589.88782921999996</v>
      </c>
      <c r="AR18" s="9"/>
      <c r="AS18" s="9"/>
      <c r="AT18" s="9">
        <v>1299.9924297299999</v>
      </c>
      <c r="AU18" s="9"/>
      <c r="AV18" s="9">
        <v>421.12234253000003</v>
      </c>
      <c r="AW18" s="9">
        <v>464.10608173999998</v>
      </c>
      <c r="AX18" s="9">
        <v>3152.7805410199999</v>
      </c>
      <c r="AY18" s="9">
        <v>2732.0033621699999</v>
      </c>
      <c r="AZ18" s="9"/>
      <c r="BA18" s="9"/>
      <c r="BB18" s="9">
        <v>609.83241722000002</v>
      </c>
      <c r="BC18" s="9"/>
      <c r="BD18" s="9"/>
      <c r="BE18" s="9"/>
      <c r="BF18" s="9"/>
      <c r="BG18" s="9"/>
      <c r="BH18" s="9">
        <v>5068.5279552000002</v>
      </c>
      <c r="BI18" s="9">
        <v>1425.1613216000001</v>
      </c>
      <c r="BJ18" s="9"/>
      <c r="BK18" s="9">
        <v>1576.9512185900001</v>
      </c>
      <c r="BL18" s="9"/>
      <c r="BM18" s="9"/>
      <c r="BN18" s="9"/>
      <c r="BO18" s="9"/>
      <c r="BP18" s="9">
        <v>3813.8924139300002</v>
      </c>
      <c r="BQ18" s="9"/>
      <c r="BR18" s="9"/>
      <c r="BS18" s="9"/>
      <c r="BT18" s="9"/>
      <c r="BU18" s="9"/>
      <c r="BV18" s="9"/>
      <c r="BW18" s="9"/>
      <c r="BX18" s="9"/>
      <c r="BY18" s="9"/>
      <c r="BZ18" s="9">
        <v>1968.1232758799999</v>
      </c>
      <c r="CA18" s="9"/>
      <c r="CB18" s="9"/>
      <c r="CC18" s="9"/>
      <c r="CD18" s="9"/>
      <c r="CE18" s="9">
        <v>1319.8267570400001</v>
      </c>
      <c r="CF18" s="9"/>
      <c r="CG18" s="9">
        <v>1542.0665408899999</v>
      </c>
      <c r="CH18" s="9">
        <v>516.31481809000002</v>
      </c>
      <c r="CI18" s="9"/>
      <c r="CJ18" s="9"/>
      <c r="CK18" s="9">
        <v>395.92699852999999</v>
      </c>
      <c r="CL18" s="9">
        <v>2068.4269942199999</v>
      </c>
      <c r="CM18" s="9">
        <v>2524.5500335900001</v>
      </c>
      <c r="CN18" s="9"/>
      <c r="CO18" s="9">
        <v>709.19096251999997</v>
      </c>
      <c r="CP18" s="9"/>
      <c r="CQ18" s="9">
        <v>2991.92421608</v>
      </c>
      <c r="CR18" s="9"/>
      <c r="CS18" s="9"/>
      <c r="CT18" s="9">
        <v>2495.8862628799998</v>
      </c>
      <c r="CU18" s="9"/>
      <c r="CV18" s="9">
        <v>1701.5752905100001</v>
      </c>
      <c r="CW18" s="9">
        <v>1878.65328503</v>
      </c>
      <c r="CX18" s="9"/>
      <c r="CY18" s="9"/>
      <c r="CZ18" s="9"/>
      <c r="DA18" s="10"/>
      <c r="DB18" s="10">
        <f t="shared" si="1"/>
        <v>64471.716121249992</v>
      </c>
    </row>
    <row r="19" spans="2:106" x14ac:dyDescent="0.3">
      <c r="B19" s="6">
        <v>5802</v>
      </c>
      <c r="C19" s="9" t="s">
        <v>122</v>
      </c>
      <c r="D19" s="9">
        <v>17</v>
      </c>
      <c r="E19" s="9" t="str">
        <f t="shared" si="0"/>
        <v>S</v>
      </c>
      <c r="F19" s="9"/>
      <c r="G19" s="9"/>
      <c r="H19" s="9"/>
      <c r="I19" s="9"/>
      <c r="J19" s="9"/>
      <c r="K19" s="9"/>
      <c r="L19" s="9"/>
      <c r="M19" s="9"/>
      <c r="N19" s="9"/>
      <c r="O19" s="9">
        <v>480.96846189000001</v>
      </c>
      <c r="P19" s="9">
        <v>475.71846189000001</v>
      </c>
      <c r="Q19" s="9"/>
      <c r="R19" s="9"/>
      <c r="S19" s="9"/>
      <c r="T19" s="9"/>
      <c r="U19" s="9"/>
      <c r="V19" s="9"/>
      <c r="W19" s="9"/>
      <c r="X19" s="9">
        <v>607.22535194000011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>
        <v>966.78002318999995</v>
      </c>
      <c r="AN19" s="9"/>
      <c r="AO19" s="9"/>
      <c r="AP19" s="9"/>
      <c r="AQ19" s="9"/>
      <c r="AR19" s="9"/>
      <c r="AS19" s="9"/>
      <c r="AT19" s="9"/>
      <c r="AU19" s="9"/>
      <c r="AV19" s="9">
        <v>515.64644550000003</v>
      </c>
      <c r="AW19" s="9"/>
      <c r="AX19" s="9"/>
      <c r="AY19" s="9">
        <v>1031.9974718399999</v>
      </c>
      <c r="AZ19" s="9">
        <v>962.42404081999996</v>
      </c>
      <c r="BA19" s="9"/>
      <c r="BB19" s="9">
        <v>614.06208938999998</v>
      </c>
      <c r="BC19" s="9"/>
      <c r="BD19" s="9">
        <v>1890.9953851</v>
      </c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>
        <v>903.77928534</v>
      </c>
      <c r="CC19" s="9"/>
      <c r="CD19" s="9">
        <v>915.23198772000001</v>
      </c>
      <c r="CE19" s="9">
        <v>930.63808701000005</v>
      </c>
      <c r="CF19" s="9">
        <v>5485.1435371999996</v>
      </c>
      <c r="CG19" s="9"/>
      <c r="CH19" s="9"/>
      <c r="CI19" s="9"/>
      <c r="CJ19" s="9"/>
      <c r="CK19" s="9"/>
      <c r="CL19" s="9">
        <v>2286.7167891600002</v>
      </c>
      <c r="CM19" s="9"/>
      <c r="CN19" s="9">
        <v>2589.8608807999999</v>
      </c>
      <c r="CO19" s="9"/>
      <c r="CP19" s="9"/>
      <c r="CQ19" s="9"/>
      <c r="CR19" s="9"/>
      <c r="CS19" s="9">
        <v>2754.4582451800002</v>
      </c>
      <c r="CT19" s="9"/>
      <c r="CU19" s="9"/>
      <c r="CV19" s="9">
        <v>6045.5857516699998</v>
      </c>
      <c r="CW19" s="9"/>
      <c r="CX19" s="9">
        <v>5479.4576589400003</v>
      </c>
      <c r="CY19" s="9">
        <v>6467.2639285599998</v>
      </c>
      <c r="CZ19" s="9"/>
      <c r="DA19" s="10">
        <v>522.35559045000002</v>
      </c>
      <c r="DB19" s="10">
        <f t="shared" si="1"/>
        <v>41926.309473590009</v>
      </c>
    </row>
    <row r="20" spans="2:106" x14ac:dyDescent="0.3">
      <c r="B20" s="6">
        <v>6801</v>
      </c>
      <c r="C20" s="9" t="s">
        <v>123</v>
      </c>
      <c r="D20" s="9">
        <v>18</v>
      </c>
      <c r="E20" s="9" t="str">
        <f t="shared" si="0"/>
        <v>N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10"/>
      <c r="DB20" s="10">
        <f t="shared" si="1"/>
        <v>0</v>
      </c>
    </row>
    <row r="21" spans="2:106" x14ac:dyDescent="0.3">
      <c r="B21" s="6">
        <v>7911</v>
      </c>
      <c r="C21" s="9" t="s">
        <v>124</v>
      </c>
      <c r="D21" s="9">
        <v>19</v>
      </c>
      <c r="E21" s="9" t="str">
        <f t="shared" si="0"/>
        <v>N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10"/>
      <c r="DB21" s="10">
        <f t="shared" si="1"/>
        <v>0</v>
      </c>
    </row>
    <row r="22" spans="2:106" x14ac:dyDescent="0.3">
      <c r="B22" s="6">
        <v>7921</v>
      </c>
      <c r="C22" s="9" t="s">
        <v>125</v>
      </c>
      <c r="D22" s="9">
        <v>20</v>
      </c>
      <c r="E22" s="9" t="str">
        <f t="shared" si="0"/>
        <v>N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10"/>
      <c r="DB22" s="10">
        <f t="shared" si="1"/>
        <v>0</v>
      </c>
    </row>
    <row r="23" spans="2:106" x14ac:dyDescent="0.3">
      <c r="B23" s="6">
        <v>10911</v>
      </c>
      <c r="C23" s="9" t="s">
        <v>126</v>
      </c>
      <c r="D23" s="9">
        <v>21</v>
      </c>
      <c r="E23" s="9" t="str">
        <f t="shared" si="0"/>
        <v>S</v>
      </c>
      <c r="F23" s="9">
        <v>742769.1337905901</v>
      </c>
      <c r="G23" s="9">
        <v>751335.17250553006</v>
      </c>
      <c r="H23" s="9">
        <v>829563.83836639998</v>
      </c>
      <c r="I23" s="9">
        <v>798006.06759041001</v>
      </c>
      <c r="J23" s="9">
        <v>816192.30764637003</v>
      </c>
      <c r="K23" s="9">
        <v>809666.19537014002</v>
      </c>
      <c r="L23" s="9">
        <v>792670.07466014998</v>
      </c>
      <c r="M23" s="9">
        <v>804872.54896137002</v>
      </c>
      <c r="N23" s="9">
        <v>761878.48580826004</v>
      </c>
      <c r="O23" s="9">
        <v>801905.88968423009</v>
      </c>
      <c r="P23" s="9">
        <v>824284.77647190006</v>
      </c>
      <c r="Q23" s="9">
        <v>788705.45858302992</v>
      </c>
      <c r="R23" s="9">
        <v>761639.95684729004</v>
      </c>
      <c r="S23" s="9">
        <v>782795.57387174992</v>
      </c>
      <c r="T23" s="9">
        <v>798171.06611383008</v>
      </c>
      <c r="U23" s="9">
        <v>785410.18966953992</v>
      </c>
      <c r="V23" s="9">
        <v>748330.10818412004</v>
      </c>
      <c r="W23" s="9">
        <v>754582.45321413991</v>
      </c>
      <c r="X23" s="9">
        <v>790660.58646201994</v>
      </c>
      <c r="Y23" s="9">
        <v>731736.05524411006</v>
      </c>
      <c r="Z23" s="9">
        <v>709034.30564127001</v>
      </c>
      <c r="AA23" s="9">
        <v>771283.72574060992</v>
      </c>
      <c r="AB23" s="9">
        <v>827845.59629273997</v>
      </c>
      <c r="AC23" s="9">
        <v>761543.90267792996</v>
      </c>
      <c r="AD23" s="9">
        <v>782180.80094802007</v>
      </c>
      <c r="AE23" s="9">
        <v>793158.29517065</v>
      </c>
      <c r="AF23" s="9">
        <v>778806.00418856996</v>
      </c>
      <c r="AG23" s="9">
        <v>772480.10398887005</v>
      </c>
      <c r="AH23" s="9">
        <v>796870.83204328001</v>
      </c>
      <c r="AI23" s="9">
        <v>721455.03521522996</v>
      </c>
      <c r="AJ23" s="9">
        <v>785126.29856501007</v>
      </c>
      <c r="AK23" s="9">
        <v>744413.61099922005</v>
      </c>
      <c r="AL23" s="9">
        <v>752500.07213093003</v>
      </c>
      <c r="AM23" s="9">
        <v>695675.88868941995</v>
      </c>
      <c r="AN23" s="9">
        <v>747128.34927314997</v>
      </c>
      <c r="AO23" s="9">
        <v>722924.79461420001</v>
      </c>
      <c r="AP23" s="9">
        <v>729919.80357938004</v>
      </c>
      <c r="AQ23" s="9">
        <v>695018.29839857994</v>
      </c>
      <c r="AR23" s="9">
        <v>790931.02765337005</v>
      </c>
      <c r="AS23" s="9">
        <v>740818.48014902999</v>
      </c>
      <c r="AT23" s="9">
        <v>752672.28033104003</v>
      </c>
      <c r="AU23" s="9">
        <v>699941.58910861006</v>
      </c>
      <c r="AV23" s="9">
        <v>752843.51614600001</v>
      </c>
      <c r="AW23" s="9">
        <v>805559.54297180008</v>
      </c>
      <c r="AX23" s="9">
        <v>696507.53751854005</v>
      </c>
      <c r="AY23" s="9">
        <v>771613.06413508998</v>
      </c>
      <c r="AZ23" s="9">
        <v>721487.30248229997</v>
      </c>
      <c r="BA23" s="9">
        <v>720734.80671204999</v>
      </c>
      <c r="BB23" s="9">
        <v>670232.60598281003</v>
      </c>
      <c r="BC23" s="9">
        <v>694120.53703158</v>
      </c>
      <c r="BD23" s="9">
        <v>690165.55397318001</v>
      </c>
      <c r="BE23" s="9">
        <v>735934.3846637099</v>
      </c>
      <c r="BF23" s="9">
        <v>706915.76597247005</v>
      </c>
      <c r="BG23" s="9">
        <v>677575.56605276</v>
      </c>
      <c r="BH23" s="9">
        <v>739300.04068817</v>
      </c>
      <c r="BI23" s="9">
        <v>686498.67317378009</v>
      </c>
      <c r="BJ23" s="9">
        <v>641197.39792251005</v>
      </c>
      <c r="BK23" s="9">
        <v>642384.28112718998</v>
      </c>
      <c r="BL23" s="9">
        <v>660961.22071100003</v>
      </c>
      <c r="BM23" s="9">
        <v>697738.33677904005</v>
      </c>
      <c r="BN23" s="9">
        <v>684141.96242876002</v>
      </c>
      <c r="BO23" s="9">
        <v>714512.86827932997</v>
      </c>
      <c r="BP23" s="9">
        <v>629977.73517730995</v>
      </c>
      <c r="BQ23" s="9">
        <v>593281.53785177995</v>
      </c>
      <c r="BR23" s="9">
        <v>627922.29086723994</v>
      </c>
      <c r="BS23" s="9">
        <v>721323.46868056001</v>
      </c>
      <c r="BT23" s="9">
        <v>648652.20934798999</v>
      </c>
      <c r="BU23" s="9">
        <v>635211.53180467</v>
      </c>
      <c r="BV23" s="9">
        <v>637076.86063120002</v>
      </c>
      <c r="BW23" s="9">
        <v>628875.72154852003</v>
      </c>
      <c r="BX23" s="9">
        <v>717181.02796834009</v>
      </c>
      <c r="BY23" s="9">
        <v>574813.28289625002</v>
      </c>
      <c r="BZ23" s="9">
        <v>654285.50325904996</v>
      </c>
      <c r="CA23" s="9">
        <v>639104.53087539994</v>
      </c>
      <c r="CB23" s="9">
        <v>673365.02696845005</v>
      </c>
      <c r="CC23" s="9">
        <v>571656.64362395997</v>
      </c>
      <c r="CD23" s="9">
        <v>698322.96483431</v>
      </c>
      <c r="CE23" s="9">
        <v>652594.75210696994</v>
      </c>
      <c r="CF23" s="9">
        <v>638642.16878762003</v>
      </c>
      <c r="CG23" s="9">
        <v>637233.42860744998</v>
      </c>
      <c r="CH23" s="9">
        <v>604727.53308713995</v>
      </c>
      <c r="CI23" s="9">
        <v>563155.51956132997</v>
      </c>
      <c r="CJ23" s="9">
        <v>676373.52952047996</v>
      </c>
      <c r="CK23" s="9">
        <v>631184.94969558995</v>
      </c>
      <c r="CL23" s="9">
        <v>529576.77794279996</v>
      </c>
      <c r="CM23" s="9">
        <v>524940.99574391998</v>
      </c>
      <c r="CN23" s="9">
        <v>569989.82489761</v>
      </c>
      <c r="CO23" s="9">
        <v>622344.64703492005</v>
      </c>
      <c r="CP23" s="9">
        <v>604398.46681304998</v>
      </c>
      <c r="CQ23" s="9">
        <v>602925.44227047998</v>
      </c>
      <c r="CR23" s="9">
        <v>573134.61215078994</v>
      </c>
      <c r="CS23" s="9">
        <v>598402.45467171003</v>
      </c>
      <c r="CT23" s="9">
        <v>577492.59110101999</v>
      </c>
      <c r="CU23" s="9">
        <v>474251.21930616</v>
      </c>
      <c r="CV23" s="9">
        <v>514497.25635881</v>
      </c>
      <c r="CW23" s="9">
        <v>533804.19829871005</v>
      </c>
      <c r="CX23" s="9">
        <v>595175.65290990996</v>
      </c>
      <c r="CY23" s="9">
        <v>477656.96593747998</v>
      </c>
      <c r="CZ23" s="9">
        <v>454123.93514021998</v>
      </c>
      <c r="DA23" s="10">
        <v>390657.01881837001</v>
      </c>
      <c r="DB23" s="10">
        <f t="shared" si="1"/>
        <v>69055664.276293948</v>
      </c>
    </row>
    <row r="24" spans="2:106" x14ac:dyDescent="0.3">
      <c r="B24" s="6">
        <v>10912</v>
      </c>
      <c r="C24" s="9" t="s">
        <v>127</v>
      </c>
      <c r="D24" s="9">
        <v>22</v>
      </c>
      <c r="E24" s="9" t="str">
        <f t="shared" si="0"/>
        <v>S</v>
      </c>
      <c r="F24" s="9">
        <v>59951.200156219988</v>
      </c>
      <c r="G24" s="9">
        <v>69651.943148830003</v>
      </c>
      <c r="H24" s="9">
        <v>59960.898866789998</v>
      </c>
      <c r="I24" s="9">
        <v>66977.088501849998</v>
      </c>
      <c r="J24" s="9">
        <v>55506.582953440004</v>
      </c>
      <c r="K24" s="9">
        <v>65993.871466199998</v>
      </c>
      <c r="L24" s="9">
        <v>53065.852469179998</v>
      </c>
      <c r="M24" s="9">
        <v>59226.525816059999</v>
      </c>
      <c r="N24" s="9">
        <v>46595.606759380003</v>
      </c>
      <c r="O24" s="9">
        <v>46983.135838450013</v>
      </c>
      <c r="P24" s="9">
        <v>50103.181653660002</v>
      </c>
      <c r="Q24" s="9">
        <v>85165.069061069997</v>
      </c>
      <c r="R24" s="9">
        <v>60223.466148009997</v>
      </c>
      <c r="S24" s="9">
        <v>75925.417324030001</v>
      </c>
      <c r="T24" s="9">
        <v>66979.219142610003</v>
      </c>
      <c r="U24" s="9">
        <v>59339.8955183</v>
      </c>
      <c r="V24" s="9">
        <v>59607.832804630001</v>
      </c>
      <c r="W24" s="9">
        <v>54190.258983419997</v>
      </c>
      <c r="X24" s="9">
        <v>61560.843914839992</v>
      </c>
      <c r="Y24" s="9">
        <v>58439.251688420001</v>
      </c>
      <c r="Z24" s="9">
        <v>68219.938677939994</v>
      </c>
      <c r="AA24" s="9">
        <v>76027.608135410002</v>
      </c>
      <c r="AB24" s="9">
        <v>52700.956863910003</v>
      </c>
      <c r="AC24" s="9">
        <v>79348.767907100002</v>
      </c>
      <c r="AD24" s="9">
        <v>61721.338824040002</v>
      </c>
      <c r="AE24" s="9">
        <v>65691.389237280004</v>
      </c>
      <c r="AF24" s="9">
        <v>86407.066841869993</v>
      </c>
      <c r="AG24" s="9">
        <v>45149.49909641</v>
      </c>
      <c r="AH24" s="9">
        <v>90377.431905630001</v>
      </c>
      <c r="AI24" s="9">
        <v>84981.659205849995</v>
      </c>
      <c r="AJ24" s="9">
        <v>65437.63872214</v>
      </c>
      <c r="AK24" s="9">
        <v>58919.205965349996</v>
      </c>
      <c r="AL24" s="9">
        <v>88821.124904160009</v>
      </c>
      <c r="AM24" s="9">
        <v>65184.44848598</v>
      </c>
      <c r="AN24" s="9">
        <v>70721.38629291</v>
      </c>
      <c r="AO24" s="9">
        <v>69602.944202379993</v>
      </c>
      <c r="AP24" s="9">
        <v>79827.102628349996</v>
      </c>
      <c r="AQ24" s="9">
        <v>90028.42327264999</v>
      </c>
      <c r="AR24" s="9">
        <v>107346.37544247</v>
      </c>
      <c r="AS24" s="9">
        <v>96754.03412791001</v>
      </c>
      <c r="AT24" s="9">
        <v>67321.042607520008</v>
      </c>
      <c r="AU24" s="9">
        <v>61541.508416780001</v>
      </c>
      <c r="AV24" s="9">
        <v>72327.181754399993</v>
      </c>
      <c r="AW24" s="9">
        <v>90725.374740600004</v>
      </c>
      <c r="AX24" s="9">
        <v>90575.780614770003</v>
      </c>
      <c r="AY24" s="9">
        <v>61740.045619500001</v>
      </c>
      <c r="AZ24" s="9">
        <v>55403.129194890003</v>
      </c>
      <c r="BA24" s="9">
        <v>56515.47283205</v>
      </c>
      <c r="BB24" s="9">
        <v>70297.353636340005</v>
      </c>
      <c r="BC24" s="9">
        <v>61949.178603199987</v>
      </c>
      <c r="BD24" s="9">
        <v>129682.81386659</v>
      </c>
      <c r="BE24" s="9">
        <v>84920.22025246</v>
      </c>
      <c r="BF24" s="9">
        <v>90993.521561079993</v>
      </c>
      <c r="BG24" s="9">
        <v>79344.324863679998</v>
      </c>
      <c r="BH24" s="9">
        <v>83123.38229768</v>
      </c>
      <c r="BI24" s="9">
        <v>65514.177816349998</v>
      </c>
      <c r="BJ24" s="9">
        <v>100782.76631024</v>
      </c>
      <c r="BK24" s="9">
        <v>77615.707849500002</v>
      </c>
      <c r="BL24" s="9">
        <v>64585.558502599997</v>
      </c>
      <c r="BM24" s="9">
        <v>73669.917911550001</v>
      </c>
      <c r="BN24" s="9">
        <v>110919.58845616999</v>
      </c>
      <c r="BO24" s="9">
        <v>86706.058189909993</v>
      </c>
      <c r="BP24" s="9">
        <v>72308.449545919997</v>
      </c>
      <c r="BQ24" s="9">
        <v>86802.277504350001</v>
      </c>
      <c r="BR24" s="9">
        <v>91699.087271140001</v>
      </c>
      <c r="BS24" s="9">
        <v>76085.402501129996</v>
      </c>
      <c r="BT24" s="9">
        <v>122585.7964234</v>
      </c>
      <c r="BU24" s="9">
        <v>68437.225100819996</v>
      </c>
      <c r="BV24" s="9">
        <v>53090.624788759997</v>
      </c>
      <c r="BW24" s="9">
        <v>108203.38340378</v>
      </c>
      <c r="BX24" s="9">
        <v>81364.413184859994</v>
      </c>
      <c r="BY24" s="9">
        <v>67614.380694320003</v>
      </c>
      <c r="BZ24" s="9">
        <v>56288.414561359998</v>
      </c>
      <c r="CA24" s="9">
        <v>66665.040100379993</v>
      </c>
      <c r="CB24" s="9">
        <v>63223.315911669997</v>
      </c>
      <c r="CC24" s="9">
        <v>65968.478533319998</v>
      </c>
      <c r="CD24" s="9">
        <v>90250.594442260001</v>
      </c>
      <c r="CE24" s="9">
        <v>74017.707350170007</v>
      </c>
      <c r="CF24" s="9">
        <v>69754.811572830004</v>
      </c>
      <c r="CG24" s="9">
        <v>59883.75493399</v>
      </c>
      <c r="CH24" s="9">
        <v>102736.54955592001</v>
      </c>
      <c r="CI24" s="9">
        <v>47991.544720099999</v>
      </c>
      <c r="CJ24" s="9">
        <v>69924.630575269999</v>
      </c>
      <c r="CK24" s="9">
        <v>41351.218485439997</v>
      </c>
      <c r="CL24" s="9">
        <v>79914.878222540006</v>
      </c>
      <c r="CM24" s="9">
        <v>87527.01192692999</v>
      </c>
      <c r="CN24" s="9">
        <v>55523.832081510001</v>
      </c>
      <c r="CO24" s="9">
        <v>61465.608764260003</v>
      </c>
      <c r="CP24" s="9">
        <v>119815.42063868001</v>
      </c>
      <c r="CQ24" s="9">
        <v>49607.86858735</v>
      </c>
      <c r="CR24" s="9">
        <v>78970.777535820002</v>
      </c>
      <c r="CS24" s="9">
        <v>75216.555777319998</v>
      </c>
      <c r="CT24" s="9">
        <v>71203.671214030008</v>
      </c>
      <c r="CU24" s="9">
        <v>60063.52043389</v>
      </c>
      <c r="CV24" s="9">
        <v>36547.290940890001</v>
      </c>
      <c r="CW24" s="9">
        <v>84962.38039844</v>
      </c>
      <c r="CX24" s="9">
        <v>88411.310499629995</v>
      </c>
      <c r="CY24" s="9">
        <v>55724.39040153</v>
      </c>
      <c r="CZ24" s="9">
        <v>47242.227477070002</v>
      </c>
      <c r="DA24" s="10">
        <v>56523.929353669999</v>
      </c>
      <c r="DB24" s="10">
        <f t="shared" si="1"/>
        <v>7199937.3642677413</v>
      </c>
    </row>
    <row r="25" spans="2:106" x14ac:dyDescent="0.3">
      <c r="B25" s="6">
        <v>10913</v>
      </c>
      <c r="C25" s="9" t="s">
        <v>128</v>
      </c>
      <c r="D25" s="9">
        <v>23</v>
      </c>
      <c r="E25" s="9" t="str">
        <f t="shared" si="0"/>
        <v>S</v>
      </c>
      <c r="F25" s="9">
        <v>424079.54418353998</v>
      </c>
      <c r="G25" s="9">
        <v>468768.73955256998</v>
      </c>
      <c r="H25" s="9">
        <v>453115.16090666002</v>
      </c>
      <c r="I25" s="9">
        <v>467940.87146433</v>
      </c>
      <c r="J25" s="9">
        <v>431192.73484048998</v>
      </c>
      <c r="K25" s="9">
        <v>449602.59779914003</v>
      </c>
      <c r="L25" s="9">
        <v>433404.98803483997</v>
      </c>
      <c r="M25" s="9">
        <v>461391.30770018999</v>
      </c>
      <c r="N25" s="9">
        <v>441048.20167908998</v>
      </c>
      <c r="O25" s="9">
        <v>448642.82366400003</v>
      </c>
      <c r="P25" s="9">
        <v>432991.74928072997</v>
      </c>
      <c r="Q25" s="9">
        <v>440588.68110942002</v>
      </c>
      <c r="R25" s="9">
        <v>400007.76156687998</v>
      </c>
      <c r="S25" s="9">
        <v>375755.94454693998</v>
      </c>
      <c r="T25" s="9">
        <v>432893.48989741999</v>
      </c>
      <c r="U25" s="9">
        <v>387819.63844586001</v>
      </c>
      <c r="V25" s="9">
        <v>397108.50048249</v>
      </c>
      <c r="W25" s="9">
        <v>408145.92725294002</v>
      </c>
      <c r="X25" s="9">
        <v>381323.81191038998</v>
      </c>
      <c r="Y25" s="9">
        <v>378705.45797072002</v>
      </c>
      <c r="Z25" s="9">
        <v>343480.91483263002</v>
      </c>
      <c r="AA25" s="9">
        <v>370730.25078802998</v>
      </c>
      <c r="AB25" s="9">
        <v>348113.53699301998</v>
      </c>
      <c r="AC25" s="9">
        <v>389387.87347974</v>
      </c>
      <c r="AD25" s="9">
        <v>394504.35471301997</v>
      </c>
      <c r="AE25" s="9">
        <v>390553.48656237999</v>
      </c>
      <c r="AF25" s="9">
        <v>401748.67931549001</v>
      </c>
      <c r="AG25" s="9">
        <v>394176.16361153999</v>
      </c>
      <c r="AH25" s="9">
        <v>408317.68211798999</v>
      </c>
      <c r="AI25" s="9">
        <v>362265.40930879</v>
      </c>
      <c r="AJ25" s="9">
        <v>376271.64146200003</v>
      </c>
      <c r="AK25" s="9">
        <v>357420.42234719999</v>
      </c>
      <c r="AL25" s="9">
        <v>348015.66326311999</v>
      </c>
      <c r="AM25" s="9">
        <v>315987.80831469002</v>
      </c>
      <c r="AN25" s="9">
        <v>377084.16551324999</v>
      </c>
      <c r="AO25" s="9">
        <v>360988.0204715</v>
      </c>
      <c r="AP25" s="9">
        <v>330961.90236494999</v>
      </c>
      <c r="AQ25" s="9">
        <v>330031.19745983998</v>
      </c>
      <c r="AR25" s="9">
        <v>341161.70253320999</v>
      </c>
      <c r="AS25" s="9">
        <v>324331.52538114</v>
      </c>
      <c r="AT25" s="9">
        <v>319215.40235067002</v>
      </c>
      <c r="AU25" s="9">
        <v>347496.23718115001</v>
      </c>
      <c r="AV25" s="9">
        <v>322283.0265563</v>
      </c>
      <c r="AW25" s="9">
        <v>372751.01068051998</v>
      </c>
      <c r="AX25" s="9">
        <v>310197.18083441001</v>
      </c>
      <c r="AY25" s="9">
        <v>317430.57823112002</v>
      </c>
      <c r="AZ25" s="9">
        <v>316228.41868314001</v>
      </c>
      <c r="BA25" s="9">
        <v>302432.84730415</v>
      </c>
      <c r="BB25" s="9">
        <v>277907.08948917</v>
      </c>
      <c r="BC25" s="9">
        <v>298562.23165551003</v>
      </c>
      <c r="BD25" s="9">
        <v>347781.63155475003</v>
      </c>
      <c r="BE25" s="9">
        <v>309693.82064857997</v>
      </c>
      <c r="BF25" s="9">
        <v>307465.92243927001</v>
      </c>
      <c r="BG25" s="9">
        <v>304087.78646029998</v>
      </c>
      <c r="BH25" s="9">
        <v>315605.20623289997</v>
      </c>
      <c r="BI25" s="9">
        <v>333717.29194867</v>
      </c>
      <c r="BJ25" s="9">
        <v>303292.82053387002</v>
      </c>
      <c r="BK25" s="9">
        <v>289082.47904251999</v>
      </c>
      <c r="BL25" s="9">
        <v>279193.61272451002</v>
      </c>
      <c r="BM25" s="9">
        <v>306320.04909044999</v>
      </c>
      <c r="BN25" s="9">
        <v>310672.89077246003</v>
      </c>
      <c r="BO25" s="9">
        <v>283258.27665343002</v>
      </c>
      <c r="BP25" s="9">
        <v>310072.80996816</v>
      </c>
      <c r="BQ25" s="9">
        <v>274574.00676846999</v>
      </c>
      <c r="BR25" s="9">
        <v>289841.04777552001</v>
      </c>
      <c r="BS25" s="9">
        <v>310143.12443506002</v>
      </c>
      <c r="BT25" s="9">
        <v>261256.94417780999</v>
      </c>
      <c r="BU25" s="9">
        <v>257028.01180907001</v>
      </c>
      <c r="BV25" s="9">
        <v>283685.11167155998</v>
      </c>
      <c r="BW25" s="9">
        <v>295746.14480009</v>
      </c>
      <c r="BX25" s="9">
        <v>264109.99778772</v>
      </c>
      <c r="BY25" s="9">
        <v>268890.48385175999</v>
      </c>
      <c r="BZ25" s="9">
        <v>273342.87259079999</v>
      </c>
      <c r="CA25" s="9">
        <v>300062.81096754997</v>
      </c>
      <c r="CB25" s="9">
        <v>313214.38111573999</v>
      </c>
      <c r="CC25" s="9">
        <v>241636.82416672999</v>
      </c>
      <c r="CD25" s="9">
        <v>230679.42136169999</v>
      </c>
      <c r="CE25" s="9">
        <v>290024.50511442003</v>
      </c>
      <c r="CF25" s="9">
        <v>303325.12145848002</v>
      </c>
      <c r="CG25" s="9">
        <v>273516.67147578998</v>
      </c>
      <c r="CH25" s="9">
        <v>248471.83939852001</v>
      </c>
      <c r="CI25" s="9">
        <v>244012.47378480001</v>
      </c>
      <c r="CJ25" s="9">
        <v>264085.09175143001</v>
      </c>
      <c r="CK25" s="9">
        <v>247030.40522218001</v>
      </c>
      <c r="CL25" s="9">
        <v>270353.32277976</v>
      </c>
      <c r="CM25" s="9">
        <v>275216.16630762001</v>
      </c>
      <c r="CN25" s="9">
        <v>255718.32894064</v>
      </c>
      <c r="CO25" s="9">
        <v>250988.71678543999</v>
      </c>
      <c r="CP25" s="9">
        <v>239712.32735317</v>
      </c>
      <c r="CQ25" s="9">
        <v>220300.07880456999</v>
      </c>
      <c r="CR25" s="9">
        <v>272126.57715570001</v>
      </c>
      <c r="CS25" s="9">
        <v>256370.63436077</v>
      </c>
      <c r="CT25" s="9">
        <v>254617.62686978001</v>
      </c>
      <c r="CU25" s="9">
        <v>203453.55646108001</v>
      </c>
      <c r="CV25" s="9">
        <v>192193.14443861999</v>
      </c>
      <c r="CW25" s="9">
        <v>274472.79179614002</v>
      </c>
      <c r="CX25" s="9">
        <v>265474.66009398998</v>
      </c>
      <c r="CY25" s="9">
        <v>243868.00354172001</v>
      </c>
      <c r="CZ25" s="9">
        <v>222429.09838703999</v>
      </c>
      <c r="DA25" s="10">
        <v>227626.99256991001</v>
      </c>
      <c r="DB25" s="10">
        <f t="shared" si="1"/>
        <v>32624408.272289317</v>
      </c>
    </row>
    <row r="26" spans="2:106" x14ac:dyDescent="0.3">
      <c r="B26" s="6">
        <v>10914</v>
      </c>
      <c r="C26" s="9" t="s">
        <v>129</v>
      </c>
      <c r="D26" s="9">
        <v>24</v>
      </c>
      <c r="E26" s="9" t="str">
        <f t="shared" si="0"/>
        <v>S</v>
      </c>
      <c r="F26" s="9">
        <v>42593.158737749996</v>
      </c>
      <c r="G26" s="9">
        <v>43924.453357569997</v>
      </c>
      <c r="H26" s="9">
        <v>47196.152825270001</v>
      </c>
      <c r="I26" s="9">
        <v>46613.066210829988</v>
      </c>
      <c r="J26" s="9">
        <v>43317.577717560001</v>
      </c>
      <c r="K26" s="9">
        <v>35272.621907929999</v>
      </c>
      <c r="L26" s="9">
        <v>54969.408227520013</v>
      </c>
      <c r="M26" s="9">
        <v>38076.623962099999</v>
      </c>
      <c r="N26" s="9">
        <v>39761.268722770001</v>
      </c>
      <c r="O26" s="9">
        <v>39377.167098270002</v>
      </c>
      <c r="P26" s="9">
        <v>34466.294377650003</v>
      </c>
      <c r="Q26" s="9">
        <v>38897.064371560002</v>
      </c>
      <c r="R26" s="9">
        <v>53588.923769039997</v>
      </c>
      <c r="S26" s="9">
        <v>26398.558623910001</v>
      </c>
      <c r="T26" s="9">
        <v>33636.316518929998</v>
      </c>
      <c r="U26" s="9">
        <v>36202.731352089999</v>
      </c>
      <c r="V26" s="9">
        <v>40554.993198469987</v>
      </c>
      <c r="W26" s="9">
        <v>34496.596130340004</v>
      </c>
      <c r="X26" s="9">
        <v>33862.921693650002</v>
      </c>
      <c r="Y26" s="9">
        <v>31770.921990610001</v>
      </c>
      <c r="Z26" s="9">
        <v>23081.354498010001</v>
      </c>
      <c r="AA26" s="9">
        <v>55908.77306046</v>
      </c>
      <c r="AB26" s="9">
        <v>38859.82642189</v>
      </c>
      <c r="AC26" s="9">
        <v>31492.340778279999</v>
      </c>
      <c r="AD26" s="9">
        <v>42591.891272380002</v>
      </c>
      <c r="AE26" s="9">
        <v>41796.441677510004</v>
      </c>
      <c r="AF26" s="9">
        <v>47782.19198525</v>
      </c>
      <c r="AG26" s="9">
        <v>52700.332844819997</v>
      </c>
      <c r="AH26" s="9">
        <v>36349.65322262</v>
      </c>
      <c r="AI26" s="9">
        <v>31304.253560419998</v>
      </c>
      <c r="AJ26" s="9">
        <v>36297.216281859997</v>
      </c>
      <c r="AK26" s="9">
        <v>40101.783361440001</v>
      </c>
      <c r="AL26" s="9">
        <v>49638.524615440001</v>
      </c>
      <c r="AM26" s="9">
        <v>57473.044650199998</v>
      </c>
      <c r="AN26" s="9">
        <v>36675.329649829997</v>
      </c>
      <c r="AO26" s="9">
        <v>33420.687031300004</v>
      </c>
      <c r="AP26" s="9">
        <v>39953.3596426</v>
      </c>
      <c r="AQ26" s="9">
        <v>43364.932246060001</v>
      </c>
      <c r="AR26" s="9">
        <v>41572.173367750001</v>
      </c>
      <c r="AS26" s="9">
        <v>34878.501187970003</v>
      </c>
      <c r="AT26" s="9">
        <v>58937.447464059987</v>
      </c>
      <c r="AU26" s="9">
        <v>28534.698577710002</v>
      </c>
      <c r="AV26" s="9">
        <v>45304.949596899998</v>
      </c>
      <c r="AW26" s="9">
        <v>44746.673057919987</v>
      </c>
      <c r="AX26" s="9">
        <v>33329.850799419997</v>
      </c>
      <c r="AY26" s="9">
        <v>35911.775969540002</v>
      </c>
      <c r="AZ26" s="9">
        <v>41701.962035329998</v>
      </c>
      <c r="BA26" s="9">
        <v>28462.65248144</v>
      </c>
      <c r="BB26" s="9">
        <v>34861.704559639998</v>
      </c>
      <c r="BC26" s="9">
        <v>50815.342481270003</v>
      </c>
      <c r="BD26" s="9">
        <v>36623.987711089998</v>
      </c>
      <c r="BE26" s="9">
        <v>41880.85309081</v>
      </c>
      <c r="BF26" s="9">
        <v>45894.677151080003</v>
      </c>
      <c r="BG26" s="9">
        <v>35672.698220029997</v>
      </c>
      <c r="BH26" s="9">
        <v>31958.088673419999</v>
      </c>
      <c r="BI26" s="9">
        <v>32874.202368029997</v>
      </c>
      <c r="BJ26" s="9">
        <v>36208.486098360001</v>
      </c>
      <c r="BK26" s="9">
        <v>38836.033388840013</v>
      </c>
      <c r="BL26" s="9">
        <v>32058.65117646</v>
      </c>
      <c r="BM26" s="9">
        <v>63694.260510630003</v>
      </c>
      <c r="BN26" s="9">
        <v>41388.414257730001</v>
      </c>
      <c r="BO26" s="9">
        <v>38844.150712189999</v>
      </c>
      <c r="BP26" s="9">
        <v>29461.47296775</v>
      </c>
      <c r="BQ26" s="9">
        <v>49996.829655119996</v>
      </c>
      <c r="BR26" s="9">
        <v>24784.758353410001</v>
      </c>
      <c r="BS26" s="9">
        <v>40386.84126216</v>
      </c>
      <c r="BT26" s="9">
        <v>40320.661346929999</v>
      </c>
      <c r="BU26" s="9">
        <v>46599.732461979998</v>
      </c>
      <c r="BV26" s="9">
        <v>57052.322626710004</v>
      </c>
      <c r="BW26" s="9">
        <v>49468.821424469999</v>
      </c>
      <c r="BX26" s="9">
        <v>42453.214170450003</v>
      </c>
      <c r="BY26" s="9">
        <v>47632.035443000001</v>
      </c>
      <c r="BZ26" s="9">
        <v>43855.812182560003</v>
      </c>
      <c r="CA26" s="9">
        <v>56874.107741890002</v>
      </c>
      <c r="CB26" s="9">
        <v>54331.606345569999</v>
      </c>
      <c r="CC26" s="9">
        <v>62238.282411890003</v>
      </c>
      <c r="CD26" s="9">
        <v>69382.321917719994</v>
      </c>
      <c r="CE26" s="9">
        <v>59278.587216870001</v>
      </c>
      <c r="CF26" s="9">
        <v>36461.436806680002</v>
      </c>
      <c r="CG26" s="9">
        <v>42459.81936817</v>
      </c>
      <c r="CH26" s="9">
        <v>47137.15434809</v>
      </c>
      <c r="CI26" s="9">
        <v>51304.071657220004</v>
      </c>
      <c r="CJ26" s="9">
        <v>33261.888367209998</v>
      </c>
      <c r="CK26" s="9">
        <v>66482.611203559994</v>
      </c>
      <c r="CL26" s="9">
        <v>44994.2876234</v>
      </c>
      <c r="CM26" s="9">
        <v>31893.187523069999</v>
      </c>
      <c r="CN26" s="9">
        <v>67909.629142299993</v>
      </c>
      <c r="CO26" s="9">
        <v>48231.7332159</v>
      </c>
      <c r="CP26" s="9">
        <v>27971.159910869999</v>
      </c>
      <c r="CQ26" s="9">
        <v>76709.78384399999</v>
      </c>
      <c r="CR26" s="9">
        <v>64556.336024390002</v>
      </c>
      <c r="CS26" s="9">
        <v>73250.552580999996</v>
      </c>
      <c r="CT26" s="9">
        <v>54696.69418839</v>
      </c>
      <c r="CU26" s="9">
        <v>34613.45647022</v>
      </c>
      <c r="CV26" s="9">
        <v>58060.613487740004</v>
      </c>
      <c r="CW26" s="9">
        <v>76648.040354199999</v>
      </c>
      <c r="CX26" s="9">
        <v>64163.1709252</v>
      </c>
      <c r="CY26" s="9">
        <v>79047.961986709997</v>
      </c>
      <c r="CZ26" s="9">
        <v>89850.216445169994</v>
      </c>
      <c r="DA26" s="10">
        <v>66746.498201979994</v>
      </c>
      <c r="DB26" s="10">
        <f t="shared" si="1"/>
        <v>4499328.7037357604</v>
      </c>
    </row>
    <row r="27" spans="2:106" x14ac:dyDescent="0.3">
      <c r="B27" s="6">
        <v>10915</v>
      </c>
      <c r="C27" s="9" t="s">
        <v>130</v>
      </c>
      <c r="D27" s="9">
        <v>25</v>
      </c>
      <c r="E27" s="9" t="str">
        <f t="shared" si="0"/>
        <v>S</v>
      </c>
      <c r="F27" s="9">
        <v>97805.565773669994</v>
      </c>
      <c r="G27" s="9">
        <v>106497.22372667</v>
      </c>
      <c r="H27" s="9">
        <v>111403.42462109</v>
      </c>
      <c r="I27" s="9">
        <v>124598.06145342</v>
      </c>
      <c r="J27" s="9">
        <v>116883.82126737</v>
      </c>
      <c r="K27" s="9">
        <v>120858.03278532</v>
      </c>
      <c r="L27" s="9">
        <v>154757.71297823</v>
      </c>
      <c r="M27" s="9">
        <v>121626.88545182</v>
      </c>
      <c r="N27" s="9">
        <v>110688.40901485</v>
      </c>
      <c r="O27" s="9">
        <v>125148.9376018</v>
      </c>
      <c r="P27" s="9">
        <v>121060.46367158</v>
      </c>
      <c r="Q27" s="9">
        <v>133321.76828133001</v>
      </c>
      <c r="R27" s="9">
        <v>118427.36502611</v>
      </c>
      <c r="S27" s="9">
        <v>159746.51101612</v>
      </c>
      <c r="T27" s="9">
        <v>159367.62194380001</v>
      </c>
      <c r="U27" s="9">
        <v>185709.52084673001</v>
      </c>
      <c r="V27" s="9">
        <v>149960.33429599999</v>
      </c>
      <c r="W27" s="9">
        <v>147179.04228945001</v>
      </c>
      <c r="X27" s="9">
        <v>161074.97682389</v>
      </c>
      <c r="Y27" s="9">
        <v>160153.04412765001</v>
      </c>
      <c r="Z27" s="9">
        <v>177464.97521855999</v>
      </c>
      <c r="AA27" s="9">
        <v>158356.18727256</v>
      </c>
      <c r="AB27" s="9">
        <v>143535.07062283999</v>
      </c>
      <c r="AC27" s="9">
        <v>148260.96898949999</v>
      </c>
      <c r="AD27" s="9">
        <v>156028.31880054</v>
      </c>
      <c r="AE27" s="9">
        <v>171821.79734064001</v>
      </c>
      <c r="AF27" s="9">
        <v>188348.34509990999</v>
      </c>
      <c r="AG27" s="9">
        <v>178192.51783232001</v>
      </c>
      <c r="AH27" s="9">
        <v>177027.81100715001</v>
      </c>
      <c r="AI27" s="9">
        <v>169948.76959913</v>
      </c>
      <c r="AJ27" s="9">
        <v>175102.42209594999</v>
      </c>
      <c r="AK27" s="9">
        <v>183718.45030231</v>
      </c>
      <c r="AL27" s="9">
        <v>199809.46987793001</v>
      </c>
      <c r="AM27" s="9">
        <v>185923.03610765</v>
      </c>
      <c r="AN27" s="9">
        <v>189817.33388779001</v>
      </c>
      <c r="AO27" s="9">
        <v>160932.85268685</v>
      </c>
      <c r="AP27" s="9">
        <v>216007.18861163</v>
      </c>
      <c r="AQ27" s="9">
        <v>215906.11457949001</v>
      </c>
      <c r="AR27" s="9">
        <v>198570.59479343001</v>
      </c>
      <c r="AS27" s="9">
        <v>164732.76005911999</v>
      </c>
      <c r="AT27" s="9">
        <v>216892.38038046999</v>
      </c>
      <c r="AU27" s="9">
        <v>179262.35786218999</v>
      </c>
      <c r="AV27" s="9">
        <v>166636.19320410001</v>
      </c>
      <c r="AW27" s="9">
        <v>163542.29112934999</v>
      </c>
      <c r="AX27" s="9">
        <v>184346.52645375</v>
      </c>
      <c r="AY27" s="9">
        <v>166029.10899568</v>
      </c>
      <c r="AZ27" s="9">
        <v>182025.91340456001</v>
      </c>
      <c r="BA27" s="9">
        <v>214114.89943153001</v>
      </c>
      <c r="BB27" s="9">
        <v>191661.75059009</v>
      </c>
      <c r="BC27" s="9">
        <v>201963.94629388</v>
      </c>
      <c r="BD27" s="9">
        <v>185766.07954045999</v>
      </c>
      <c r="BE27" s="9">
        <v>188450.97024754001</v>
      </c>
      <c r="BF27" s="9">
        <v>195347.27036130999</v>
      </c>
      <c r="BG27" s="9">
        <v>192286.55887707</v>
      </c>
      <c r="BH27" s="9">
        <v>176994.76011800001</v>
      </c>
      <c r="BI27" s="9">
        <v>157352.2285307</v>
      </c>
      <c r="BJ27" s="9">
        <v>192040.45979331</v>
      </c>
      <c r="BK27" s="9">
        <v>231435.23970352</v>
      </c>
      <c r="BL27" s="9">
        <v>225661.92564251</v>
      </c>
      <c r="BM27" s="9">
        <v>166436.78693254001</v>
      </c>
      <c r="BN27" s="9">
        <v>203224.33839856999</v>
      </c>
      <c r="BO27" s="9">
        <v>166137.5634636</v>
      </c>
      <c r="BP27" s="9">
        <v>237593.25353859001</v>
      </c>
      <c r="BQ27" s="9">
        <v>155626.63051337001</v>
      </c>
      <c r="BR27" s="9">
        <v>186316.73088995999</v>
      </c>
      <c r="BS27" s="9">
        <v>206204.27068787001</v>
      </c>
      <c r="BT27" s="9">
        <v>214670.41296494001</v>
      </c>
      <c r="BU27" s="9">
        <v>227554.99684305</v>
      </c>
      <c r="BV27" s="9">
        <v>231503.68741906001</v>
      </c>
      <c r="BW27" s="9">
        <v>198334.70822902001</v>
      </c>
      <c r="BX27" s="9">
        <v>189970.94367874999</v>
      </c>
      <c r="BY27" s="9">
        <v>206334.41372370999</v>
      </c>
      <c r="BZ27" s="9">
        <v>222369.30314529</v>
      </c>
      <c r="CA27" s="9">
        <v>215435.14645112</v>
      </c>
      <c r="CB27" s="9">
        <v>230778.48308218</v>
      </c>
      <c r="CC27" s="9">
        <v>159779.15914281999</v>
      </c>
      <c r="CD27" s="9">
        <v>192769.94813343999</v>
      </c>
      <c r="CE27" s="9">
        <v>205551.72212597</v>
      </c>
      <c r="CF27" s="9">
        <v>209941.30286195999</v>
      </c>
      <c r="CG27" s="9">
        <v>180613.39018769001</v>
      </c>
      <c r="CH27" s="9">
        <v>190181.19439195</v>
      </c>
      <c r="CI27" s="9">
        <v>219998.03737927999</v>
      </c>
      <c r="CJ27" s="9">
        <v>188982.49810336999</v>
      </c>
      <c r="CK27" s="9">
        <v>193169.9202395</v>
      </c>
      <c r="CL27" s="9">
        <v>206900.78527848999</v>
      </c>
      <c r="CM27" s="9">
        <v>211540.91892108999</v>
      </c>
      <c r="CN27" s="9">
        <v>207287.49209037001</v>
      </c>
      <c r="CO27" s="9">
        <v>178075.21356316001</v>
      </c>
      <c r="CP27" s="9">
        <v>164427.69674896001</v>
      </c>
      <c r="CQ27" s="9">
        <v>211652.91591228</v>
      </c>
      <c r="CR27" s="9">
        <v>234789.86228552999</v>
      </c>
      <c r="CS27" s="9">
        <v>190336.57588061001</v>
      </c>
      <c r="CT27" s="9">
        <v>129579.79440699999</v>
      </c>
      <c r="CU27" s="9">
        <v>158076.56668593001</v>
      </c>
      <c r="CV27" s="9">
        <v>227887.72769579999</v>
      </c>
      <c r="CW27" s="9">
        <v>195995.60589517001</v>
      </c>
      <c r="CX27" s="9">
        <v>188048.32589586001</v>
      </c>
      <c r="CY27" s="9">
        <v>169087.05538420001</v>
      </c>
      <c r="CZ27" s="9">
        <v>194798.42302838</v>
      </c>
      <c r="DA27" s="10">
        <v>187565.67085148001</v>
      </c>
      <c r="DB27" s="10">
        <f t="shared" si="1"/>
        <v>17913114.041394133</v>
      </c>
    </row>
    <row r="28" spans="2:106" x14ac:dyDescent="0.3">
      <c r="B28" s="6">
        <v>10916</v>
      </c>
      <c r="C28" s="9" t="s">
        <v>131</v>
      </c>
      <c r="D28" s="9">
        <v>26</v>
      </c>
      <c r="E28" s="9" t="str">
        <f t="shared" si="0"/>
        <v>S</v>
      </c>
      <c r="F28" s="9">
        <v>339925.69252903998</v>
      </c>
      <c r="G28" s="9">
        <v>323820.88795409998</v>
      </c>
      <c r="H28" s="9">
        <v>338305.51431921002</v>
      </c>
      <c r="I28" s="9">
        <v>338819.19079564</v>
      </c>
      <c r="J28" s="9">
        <v>342666.51727156999</v>
      </c>
      <c r="K28" s="9">
        <v>348516.44109625998</v>
      </c>
      <c r="L28" s="9">
        <v>345800.81461155001</v>
      </c>
      <c r="M28" s="9">
        <v>373890.31597515999</v>
      </c>
      <c r="N28" s="9">
        <v>355771.47382056998</v>
      </c>
      <c r="O28" s="9">
        <v>349621.87500027998</v>
      </c>
      <c r="P28" s="9">
        <v>327457.38236446999</v>
      </c>
      <c r="Q28" s="9">
        <v>373395.46606474998</v>
      </c>
      <c r="R28" s="9">
        <v>317025.38508630003</v>
      </c>
      <c r="S28" s="9">
        <v>368624.71471402998</v>
      </c>
      <c r="T28" s="9">
        <v>352569.68361708999</v>
      </c>
      <c r="U28" s="9">
        <v>369925.42089467001</v>
      </c>
      <c r="V28" s="9">
        <v>365678.97189420997</v>
      </c>
      <c r="W28" s="9">
        <v>341585.85365637002</v>
      </c>
      <c r="X28" s="9">
        <v>373859.52575944999</v>
      </c>
      <c r="Y28" s="9">
        <v>358471.54145170999</v>
      </c>
      <c r="Z28" s="9">
        <v>320259.43554702</v>
      </c>
      <c r="AA28" s="9">
        <v>344495.30958862999</v>
      </c>
      <c r="AB28" s="9">
        <v>335153.26976239</v>
      </c>
      <c r="AC28" s="9">
        <v>343260.93716097</v>
      </c>
      <c r="AD28" s="9">
        <v>369809.46616433002</v>
      </c>
      <c r="AE28" s="9">
        <v>349873.16013018001</v>
      </c>
      <c r="AF28" s="9">
        <v>356110.44083133998</v>
      </c>
      <c r="AG28" s="9">
        <v>384044.40501848003</v>
      </c>
      <c r="AH28" s="9">
        <v>329703.02767596999</v>
      </c>
      <c r="AI28" s="9">
        <v>340410.43263138999</v>
      </c>
      <c r="AJ28" s="9">
        <v>341171.22065103002</v>
      </c>
      <c r="AK28" s="9">
        <v>361439.72631674999</v>
      </c>
      <c r="AL28" s="9">
        <v>420498.73719598999</v>
      </c>
      <c r="AM28" s="9">
        <v>325936.13096635003</v>
      </c>
      <c r="AN28" s="9">
        <v>409056.06809088</v>
      </c>
      <c r="AO28" s="9">
        <v>355809.53478491999</v>
      </c>
      <c r="AP28" s="9">
        <v>345593.23675387999</v>
      </c>
      <c r="AQ28" s="9">
        <v>353325.86728539999</v>
      </c>
      <c r="AR28" s="9">
        <v>380794.86126699002</v>
      </c>
      <c r="AS28" s="9">
        <v>353364.55861096003</v>
      </c>
      <c r="AT28" s="9">
        <v>374819.22031094</v>
      </c>
      <c r="AU28" s="9">
        <v>412344.73546269001</v>
      </c>
      <c r="AV28" s="9">
        <v>380551.39045727998</v>
      </c>
      <c r="AW28" s="9">
        <v>398321.69305224001</v>
      </c>
      <c r="AX28" s="9">
        <v>392464.88328458997</v>
      </c>
      <c r="AY28" s="9">
        <v>330376.37899265997</v>
      </c>
      <c r="AZ28" s="9">
        <v>326426.97698102001</v>
      </c>
      <c r="BA28" s="9">
        <v>392027.68671407999</v>
      </c>
      <c r="BB28" s="9">
        <v>389245.96192054998</v>
      </c>
      <c r="BC28" s="9">
        <v>362983.57596097002</v>
      </c>
      <c r="BD28" s="9">
        <v>368800.81395483</v>
      </c>
      <c r="BE28" s="9">
        <v>347707.40991033003</v>
      </c>
      <c r="BF28" s="9">
        <v>363401.75263574999</v>
      </c>
      <c r="BG28" s="9">
        <v>397178.26153285999</v>
      </c>
      <c r="BH28" s="9">
        <v>380525.78447055002</v>
      </c>
      <c r="BI28" s="9">
        <v>378357.37391453999</v>
      </c>
      <c r="BJ28" s="9">
        <v>355287.42916899</v>
      </c>
      <c r="BK28" s="9">
        <v>372540.86281083</v>
      </c>
      <c r="BL28" s="9">
        <v>364963.85984435002</v>
      </c>
      <c r="BM28" s="9">
        <v>373079.29854332999</v>
      </c>
      <c r="BN28" s="9">
        <v>416653.46442211</v>
      </c>
      <c r="BO28" s="9">
        <v>405175.35091523</v>
      </c>
      <c r="BP28" s="9">
        <v>376547.87936592998</v>
      </c>
      <c r="BQ28" s="9">
        <v>383737.86501524999</v>
      </c>
      <c r="BR28" s="9">
        <v>412832.50150523998</v>
      </c>
      <c r="BS28" s="9">
        <v>374424.19662245997</v>
      </c>
      <c r="BT28" s="9">
        <v>382440.63876900001</v>
      </c>
      <c r="BU28" s="9">
        <v>373785.58792533999</v>
      </c>
      <c r="BV28" s="9">
        <v>371480.35647217999</v>
      </c>
      <c r="BW28" s="9">
        <v>384990.75585657998</v>
      </c>
      <c r="BX28" s="9">
        <v>374797.17505318997</v>
      </c>
      <c r="BY28" s="9">
        <v>361082.52818532998</v>
      </c>
      <c r="BZ28" s="9">
        <v>423782.97732508997</v>
      </c>
      <c r="CA28" s="9">
        <v>371947.38259004999</v>
      </c>
      <c r="CB28" s="9">
        <v>443311.57903059002</v>
      </c>
      <c r="CC28" s="9">
        <v>393953.73501662997</v>
      </c>
      <c r="CD28" s="9">
        <v>405277.34346630011</v>
      </c>
      <c r="CE28" s="9">
        <v>406046.83576809999</v>
      </c>
      <c r="CF28" s="9">
        <v>435915.05579011003</v>
      </c>
      <c r="CG28" s="9">
        <v>410522.81830973987</v>
      </c>
      <c r="CH28" s="9">
        <v>375281.39029513998</v>
      </c>
      <c r="CI28" s="9">
        <v>413579.63309308002</v>
      </c>
      <c r="CJ28" s="9">
        <v>434326.08968779002</v>
      </c>
      <c r="CK28" s="9">
        <v>394114.74497926002</v>
      </c>
      <c r="CL28" s="9">
        <v>391902.64053367998</v>
      </c>
      <c r="CM28" s="9">
        <v>419931.13516611001</v>
      </c>
      <c r="CN28" s="9">
        <v>444856.12957221997</v>
      </c>
      <c r="CO28" s="9">
        <v>406067.48945480998</v>
      </c>
      <c r="CP28" s="9">
        <v>463322.96027753002</v>
      </c>
      <c r="CQ28" s="9">
        <v>400729.37085534999</v>
      </c>
      <c r="CR28" s="9">
        <v>465735.60285392997</v>
      </c>
      <c r="CS28" s="9">
        <v>457572.09204373998</v>
      </c>
      <c r="CT28" s="9">
        <v>490033.44674066</v>
      </c>
      <c r="CU28" s="9">
        <v>396537.31465282</v>
      </c>
      <c r="CV28" s="9">
        <v>462069.97944541002</v>
      </c>
      <c r="CW28" s="9">
        <v>452089.55178853997</v>
      </c>
      <c r="CX28" s="9">
        <v>455139.77706214</v>
      </c>
      <c r="CY28" s="9">
        <v>515382.33567445999</v>
      </c>
      <c r="CZ28" s="9">
        <v>443470.06473336002</v>
      </c>
      <c r="DA28" s="10">
        <v>459005.33413311001</v>
      </c>
      <c r="DB28" s="10">
        <f t="shared" si="1"/>
        <v>38237100.955681264</v>
      </c>
    </row>
    <row r="29" spans="2:106" x14ac:dyDescent="0.3">
      <c r="B29" s="6">
        <v>10921</v>
      </c>
      <c r="C29" s="9" t="s">
        <v>132</v>
      </c>
      <c r="D29" s="9">
        <v>27</v>
      </c>
      <c r="E29" s="9" t="str">
        <f t="shared" si="0"/>
        <v>S</v>
      </c>
      <c r="F29" s="9">
        <v>432227.27722435998</v>
      </c>
      <c r="G29" s="9">
        <v>401328.14918332</v>
      </c>
      <c r="H29" s="9">
        <v>432236.67258951999</v>
      </c>
      <c r="I29" s="9">
        <v>392585.31149103999</v>
      </c>
      <c r="J29" s="9">
        <v>327603.56217759999</v>
      </c>
      <c r="K29" s="9">
        <v>343087.38905628002</v>
      </c>
      <c r="L29" s="9">
        <v>346590.84106948</v>
      </c>
      <c r="M29" s="9">
        <v>281947.77289496001</v>
      </c>
      <c r="N29" s="9">
        <v>321974.00807411002</v>
      </c>
      <c r="O29" s="9">
        <v>328857.41072411998</v>
      </c>
      <c r="P29" s="9">
        <v>287297.13093201001</v>
      </c>
      <c r="Q29" s="9">
        <v>304890.87327495997</v>
      </c>
      <c r="R29" s="9">
        <v>287595.06118048</v>
      </c>
      <c r="S29" s="9">
        <v>247381.73004786999</v>
      </c>
      <c r="T29" s="9">
        <v>283688.69496553001</v>
      </c>
      <c r="U29" s="9">
        <v>263978.56769562</v>
      </c>
      <c r="V29" s="9">
        <v>257564.79987543999</v>
      </c>
      <c r="W29" s="9">
        <v>267509.29751319002</v>
      </c>
      <c r="X29" s="9">
        <v>243522.51538314999</v>
      </c>
      <c r="Y29" s="9">
        <v>236765.77854132999</v>
      </c>
      <c r="Z29" s="9">
        <v>202923.39351194</v>
      </c>
      <c r="AA29" s="9">
        <v>262202.86030374002</v>
      </c>
      <c r="AB29" s="9">
        <v>237615.11759179999</v>
      </c>
      <c r="AC29" s="9">
        <v>239517.82269483001</v>
      </c>
      <c r="AD29" s="9">
        <v>266983.72759297001</v>
      </c>
      <c r="AE29" s="9">
        <v>243519.76462162001</v>
      </c>
      <c r="AF29" s="9">
        <v>252539.79451524999</v>
      </c>
      <c r="AG29" s="9">
        <v>230500.75647629</v>
      </c>
      <c r="AH29" s="9">
        <v>228791.68598983</v>
      </c>
      <c r="AI29" s="9">
        <v>209645.89578744999</v>
      </c>
      <c r="AJ29" s="9">
        <v>201051.09542180999</v>
      </c>
      <c r="AK29" s="9">
        <v>208626.21124539999</v>
      </c>
      <c r="AL29" s="9">
        <v>231014.12012407999</v>
      </c>
      <c r="AM29" s="9">
        <v>247123.61651697999</v>
      </c>
      <c r="AN29" s="9">
        <v>208473.46520285</v>
      </c>
      <c r="AO29" s="9">
        <v>212041.01893988001</v>
      </c>
      <c r="AP29" s="9">
        <v>204038.06629590999</v>
      </c>
      <c r="AQ29" s="9">
        <v>204381.1207312</v>
      </c>
      <c r="AR29" s="9">
        <v>209732.63240743999</v>
      </c>
      <c r="AS29" s="9">
        <v>214467.42312747001</v>
      </c>
      <c r="AT29" s="9">
        <v>213211.29325988999</v>
      </c>
      <c r="AU29" s="9">
        <v>177003.47037965999</v>
      </c>
      <c r="AV29" s="9">
        <v>192575.71284709999</v>
      </c>
      <c r="AW29" s="9">
        <v>185840.05629578</v>
      </c>
      <c r="AX29" s="9">
        <v>163513.8568292</v>
      </c>
      <c r="AY29" s="9">
        <v>167376.78726611001</v>
      </c>
      <c r="AZ29" s="9">
        <v>191470.57765028</v>
      </c>
      <c r="BA29" s="9">
        <v>162736.87867067</v>
      </c>
      <c r="BB29" s="9">
        <v>170663.87557758999</v>
      </c>
      <c r="BC29" s="9">
        <v>140087.99041977999</v>
      </c>
      <c r="BD29" s="9">
        <v>178978.82906049999</v>
      </c>
      <c r="BE29" s="9">
        <v>224907.51684778999</v>
      </c>
      <c r="BF29" s="9">
        <v>172301.6760566</v>
      </c>
      <c r="BG29" s="9">
        <v>161800.87559742999</v>
      </c>
      <c r="BH29" s="9">
        <v>137350.42162474999</v>
      </c>
      <c r="BI29" s="9">
        <v>144992.52254820001</v>
      </c>
      <c r="BJ29" s="9">
        <v>169499.32613510999</v>
      </c>
      <c r="BK29" s="9">
        <v>142398.29662523</v>
      </c>
      <c r="BL29" s="9">
        <v>189125.69595476001</v>
      </c>
      <c r="BM29" s="9">
        <v>176668.80778134</v>
      </c>
      <c r="BN29" s="9">
        <v>183028.51527368001</v>
      </c>
      <c r="BO29" s="9">
        <v>139906.94211842999</v>
      </c>
      <c r="BP29" s="9">
        <v>171042.78365472</v>
      </c>
      <c r="BQ29" s="9">
        <v>151056.31851206999</v>
      </c>
      <c r="BR29" s="9">
        <v>181100.28840527</v>
      </c>
      <c r="BS29" s="9">
        <v>157088.88895431999</v>
      </c>
      <c r="BT29" s="9">
        <v>139775.06033847001</v>
      </c>
      <c r="BU29" s="9">
        <v>154309.70708826999</v>
      </c>
      <c r="BV29" s="9">
        <v>127249.71401608</v>
      </c>
      <c r="BW29" s="9">
        <v>152299.62574339</v>
      </c>
      <c r="BX29" s="9">
        <v>119693.40022318</v>
      </c>
      <c r="BY29" s="9">
        <v>154650.26703652</v>
      </c>
      <c r="BZ29" s="9">
        <v>151460.93716981</v>
      </c>
      <c r="CA29" s="9">
        <v>115925.36135650999</v>
      </c>
      <c r="CB29" s="9">
        <v>154928.53204433</v>
      </c>
      <c r="CC29" s="9">
        <v>108918.12596663</v>
      </c>
      <c r="CD29" s="9">
        <v>136165.16341245</v>
      </c>
      <c r="CE29" s="9">
        <v>138693.08742811999</v>
      </c>
      <c r="CF29" s="9">
        <v>127484.05319193</v>
      </c>
      <c r="CG29" s="9">
        <v>140982.30344001</v>
      </c>
      <c r="CH29" s="9">
        <v>92618.912134569997</v>
      </c>
      <c r="CI29" s="9">
        <v>156714.36785767</v>
      </c>
      <c r="CJ29" s="9">
        <v>126290.77986325001</v>
      </c>
      <c r="CK29" s="9">
        <v>144712.85315832001</v>
      </c>
      <c r="CL29" s="9">
        <v>86401.588411060002</v>
      </c>
      <c r="CM29" s="9">
        <v>94496.194889899998</v>
      </c>
      <c r="CN29" s="9">
        <v>88870.573988960008</v>
      </c>
      <c r="CO29" s="9">
        <v>113490.46866419</v>
      </c>
      <c r="CP29" s="9">
        <v>103917.07490859</v>
      </c>
      <c r="CQ29" s="9">
        <v>101367.40231357</v>
      </c>
      <c r="CR29" s="9">
        <v>118638.412298</v>
      </c>
      <c r="CS29" s="9">
        <v>109647.99135286</v>
      </c>
      <c r="CT29" s="9">
        <v>85793.02707081</v>
      </c>
      <c r="CU29" s="9">
        <v>106101.16438444</v>
      </c>
      <c r="CV29" s="9">
        <v>131929.04064796001</v>
      </c>
      <c r="CW29" s="9">
        <v>92101.314566640009</v>
      </c>
      <c r="CX29" s="9">
        <v>104800.13612874001</v>
      </c>
      <c r="CY29" s="9">
        <v>94105.084321950009</v>
      </c>
      <c r="CZ29" s="9">
        <v>73091.254430519999</v>
      </c>
      <c r="DA29" s="10">
        <v>59593.943197319997</v>
      </c>
      <c r="DB29" s="10">
        <f t="shared" si="1"/>
        <v>19256767.560384393</v>
      </c>
    </row>
    <row r="30" spans="2:106" x14ac:dyDescent="0.3">
      <c r="B30" s="6">
        <v>10931</v>
      </c>
      <c r="C30" s="9" t="s">
        <v>133</v>
      </c>
      <c r="D30" s="9">
        <v>28</v>
      </c>
      <c r="E30" s="9" t="str">
        <f t="shared" si="0"/>
        <v>S</v>
      </c>
      <c r="F30" s="9">
        <v>212007.24603128</v>
      </c>
      <c r="G30" s="9">
        <v>216743.45894857001</v>
      </c>
      <c r="H30" s="9">
        <v>221930.84995996999</v>
      </c>
      <c r="I30" s="9">
        <v>225227.74656268</v>
      </c>
      <c r="J30" s="9">
        <v>277788.02213534998</v>
      </c>
      <c r="K30" s="9">
        <v>194147.15516584</v>
      </c>
      <c r="L30" s="9">
        <v>230262.9531283</v>
      </c>
      <c r="M30" s="9">
        <v>203048.70272696001</v>
      </c>
      <c r="N30" s="9">
        <v>210586.55732138001</v>
      </c>
      <c r="O30" s="9">
        <v>227875.88084159</v>
      </c>
      <c r="P30" s="9">
        <v>229966.20922975001</v>
      </c>
      <c r="Q30" s="9">
        <v>193540.41546381</v>
      </c>
      <c r="R30" s="9">
        <v>213965.84708886</v>
      </c>
      <c r="S30" s="9">
        <v>226637.92287569001</v>
      </c>
      <c r="T30" s="9">
        <v>208259.15067887001</v>
      </c>
      <c r="U30" s="9">
        <v>235530.98669637</v>
      </c>
      <c r="V30" s="9">
        <v>259777.05622619999</v>
      </c>
      <c r="W30" s="9">
        <v>232248.88948598001</v>
      </c>
      <c r="X30" s="9">
        <v>248017.519596</v>
      </c>
      <c r="Y30" s="9">
        <v>248114.86213753</v>
      </c>
      <c r="Z30" s="9">
        <v>162315.87520657</v>
      </c>
      <c r="AA30" s="9">
        <v>205370.75128004001</v>
      </c>
      <c r="AB30" s="9">
        <v>210680.12955059999</v>
      </c>
      <c r="AC30" s="9">
        <v>224043.49300451999</v>
      </c>
      <c r="AD30" s="9">
        <v>222303.93870838999</v>
      </c>
      <c r="AE30" s="9">
        <v>259442.68933997999</v>
      </c>
      <c r="AF30" s="9">
        <v>210167.32768833</v>
      </c>
      <c r="AG30" s="9">
        <v>233763.48905559999</v>
      </c>
      <c r="AH30" s="9">
        <v>223824.99571710001</v>
      </c>
      <c r="AI30" s="9">
        <v>244212.71245855</v>
      </c>
      <c r="AJ30" s="9">
        <v>192162.96942926999</v>
      </c>
      <c r="AK30" s="9">
        <v>206851.20011696999</v>
      </c>
      <c r="AL30" s="9">
        <v>236084.22980641999</v>
      </c>
      <c r="AM30" s="9">
        <v>193683.81256922</v>
      </c>
      <c r="AN30" s="9">
        <v>233851.71587529001</v>
      </c>
      <c r="AO30" s="9">
        <v>234777.70223972001</v>
      </c>
      <c r="AP30" s="9">
        <v>248015.19702651</v>
      </c>
      <c r="AQ30" s="9">
        <v>227495.83307774999</v>
      </c>
      <c r="AR30" s="9">
        <v>208137.38877652999</v>
      </c>
      <c r="AS30" s="9">
        <v>240769.73907723001</v>
      </c>
      <c r="AT30" s="9">
        <v>281719.32406854001</v>
      </c>
      <c r="AU30" s="9">
        <v>225758.22828338001</v>
      </c>
      <c r="AV30" s="9">
        <v>242554.10649261001</v>
      </c>
      <c r="AW30" s="9">
        <v>237354.22768804</v>
      </c>
      <c r="AX30" s="9">
        <v>208490.18948301999</v>
      </c>
      <c r="AY30" s="9">
        <v>236376.47465305001</v>
      </c>
      <c r="AZ30" s="9">
        <v>183678.07050531</v>
      </c>
      <c r="BA30" s="9">
        <v>227038.29793753999</v>
      </c>
      <c r="BB30" s="9">
        <v>219176.41756028999</v>
      </c>
      <c r="BC30" s="9">
        <v>203321.71222034999</v>
      </c>
      <c r="BD30" s="9">
        <v>203940.12066923</v>
      </c>
      <c r="BE30" s="9">
        <v>244810.25549282</v>
      </c>
      <c r="BF30" s="9">
        <v>245286.58230363001</v>
      </c>
      <c r="BG30" s="9">
        <v>309841.99124745</v>
      </c>
      <c r="BH30" s="9">
        <v>281035.18751049001</v>
      </c>
      <c r="BI30" s="9">
        <v>266922.54639611999</v>
      </c>
      <c r="BJ30" s="9">
        <v>240662.29395639</v>
      </c>
      <c r="BK30" s="9">
        <v>269155.34414507</v>
      </c>
      <c r="BL30" s="9">
        <v>186908.06665217999</v>
      </c>
      <c r="BM30" s="9">
        <v>262806.60729875998</v>
      </c>
      <c r="BN30" s="9">
        <v>205296.51557709</v>
      </c>
      <c r="BO30" s="9">
        <v>244603.06949255001</v>
      </c>
      <c r="BP30" s="9">
        <v>205991.06717763</v>
      </c>
      <c r="BQ30" s="9">
        <v>201507.21917691</v>
      </c>
      <c r="BR30" s="9">
        <v>203185.10966446999</v>
      </c>
      <c r="BS30" s="9">
        <v>210907.91355374001</v>
      </c>
      <c r="BT30" s="9">
        <v>233988.86963293</v>
      </c>
      <c r="BU30" s="9">
        <v>220699.25192196001</v>
      </c>
      <c r="BV30" s="9">
        <v>261045.72827841999</v>
      </c>
      <c r="BW30" s="9">
        <v>242473.88219162999</v>
      </c>
      <c r="BX30" s="9">
        <v>248296.04284886</v>
      </c>
      <c r="BY30" s="9">
        <v>252144.82926755</v>
      </c>
      <c r="BZ30" s="9">
        <v>239161.17602193</v>
      </c>
      <c r="CA30" s="9">
        <v>220778.71582206999</v>
      </c>
      <c r="CB30" s="9">
        <v>309678.99724066001</v>
      </c>
      <c r="CC30" s="9">
        <v>240491.61424890999</v>
      </c>
      <c r="CD30" s="9">
        <v>233061.69017945</v>
      </c>
      <c r="CE30" s="9">
        <v>269440.88011680002</v>
      </c>
      <c r="CF30" s="9">
        <v>234783.79404080001</v>
      </c>
      <c r="CG30" s="9">
        <v>244484.83678991001</v>
      </c>
      <c r="CH30" s="9">
        <v>227500.57578031</v>
      </c>
      <c r="CI30" s="9">
        <v>194465.92997398999</v>
      </c>
      <c r="CJ30" s="9">
        <v>271944.24288313999</v>
      </c>
      <c r="CK30" s="9">
        <v>277113.08769846999</v>
      </c>
      <c r="CL30" s="9">
        <v>251941.81131028</v>
      </c>
      <c r="CM30" s="9">
        <v>285222.94240176998</v>
      </c>
      <c r="CN30" s="9">
        <v>213211.22137295001</v>
      </c>
      <c r="CO30" s="9">
        <v>207510.7728063</v>
      </c>
      <c r="CP30" s="9">
        <v>264229.98920959001</v>
      </c>
      <c r="CQ30" s="9">
        <v>279146.09763810999</v>
      </c>
      <c r="CR30" s="9">
        <v>235917.711958</v>
      </c>
      <c r="CS30" s="9">
        <v>247505.22116883</v>
      </c>
      <c r="CT30" s="9">
        <v>313386.46102309</v>
      </c>
      <c r="CU30" s="9">
        <v>257960.31371585999</v>
      </c>
      <c r="CV30" s="9">
        <v>295940.47527976002</v>
      </c>
      <c r="CW30" s="9">
        <v>306903.46927974001</v>
      </c>
      <c r="CX30" s="9">
        <v>255966.07242735999</v>
      </c>
      <c r="CY30" s="9">
        <v>283015.55166885001</v>
      </c>
      <c r="CZ30" s="9">
        <v>259350.06119080001</v>
      </c>
      <c r="DA30" s="10">
        <v>304530.78799690999</v>
      </c>
      <c r="DB30" s="10">
        <f t="shared" si="1"/>
        <v>23665252.666898221</v>
      </c>
    </row>
    <row r="31" spans="2:106" x14ac:dyDescent="0.3">
      <c r="B31" s="6">
        <v>10932</v>
      </c>
      <c r="C31" s="9" t="s">
        <v>134</v>
      </c>
      <c r="D31" s="9">
        <v>29</v>
      </c>
      <c r="E31" s="9" t="str">
        <f t="shared" si="0"/>
        <v>S</v>
      </c>
      <c r="F31" s="9">
        <v>406288.11838782002</v>
      </c>
      <c r="G31" s="9">
        <v>394686.42417973001</v>
      </c>
      <c r="H31" s="9">
        <v>402182.1213388</v>
      </c>
      <c r="I31" s="9">
        <v>385237.51635732001</v>
      </c>
      <c r="J31" s="9">
        <v>381008.58578375011</v>
      </c>
      <c r="K31" s="9">
        <v>376857.00678991998</v>
      </c>
      <c r="L31" s="9">
        <v>335429.56237775</v>
      </c>
      <c r="M31" s="9">
        <v>335666.06189680001</v>
      </c>
      <c r="N31" s="9">
        <v>347754.76877584</v>
      </c>
      <c r="O31" s="9">
        <v>328146.7985647</v>
      </c>
      <c r="P31" s="9">
        <v>323938.04939301999</v>
      </c>
      <c r="Q31" s="9">
        <v>328451.54759231</v>
      </c>
      <c r="R31" s="9">
        <v>305095.92622547998</v>
      </c>
      <c r="S31" s="9">
        <v>299309.99876397999</v>
      </c>
      <c r="T31" s="9">
        <v>320162.04184597998</v>
      </c>
      <c r="U31" s="9">
        <v>305278.89736234001</v>
      </c>
      <c r="V31" s="9">
        <v>259990.27054753</v>
      </c>
      <c r="W31" s="9">
        <v>290678.49737977999</v>
      </c>
      <c r="X31" s="9">
        <v>335968.64810533001</v>
      </c>
      <c r="Y31" s="9">
        <v>270693.03464808001</v>
      </c>
      <c r="Z31" s="9">
        <v>273699.72269293998</v>
      </c>
      <c r="AA31" s="9">
        <v>302482.86558257003</v>
      </c>
      <c r="AB31" s="9">
        <v>269239.49900522002</v>
      </c>
      <c r="AC31" s="9">
        <v>286985.41638289997</v>
      </c>
      <c r="AD31" s="9">
        <v>266514.58384023001</v>
      </c>
      <c r="AE31" s="9">
        <v>307341.56032588001</v>
      </c>
      <c r="AF31" s="9">
        <v>293159.77445185999</v>
      </c>
      <c r="AG31" s="9">
        <v>283131.43534053001</v>
      </c>
      <c r="AH31" s="9">
        <v>256599.47984233001</v>
      </c>
      <c r="AI31" s="9">
        <v>245403.98581739</v>
      </c>
      <c r="AJ31" s="9">
        <v>267191.44490643998</v>
      </c>
      <c r="AK31" s="9">
        <v>256974.03801634</v>
      </c>
      <c r="AL31" s="9">
        <v>303356.22485911998</v>
      </c>
      <c r="AM31" s="9">
        <v>269211.30872705998</v>
      </c>
      <c r="AN31" s="9">
        <v>284043.37586421001</v>
      </c>
      <c r="AO31" s="9">
        <v>267845.40142913</v>
      </c>
      <c r="AP31" s="9">
        <v>259759.25406556</v>
      </c>
      <c r="AQ31" s="9">
        <v>247566.11065352999</v>
      </c>
      <c r="AR31" s="9">
        <v>252769.28061039999</v>
      </c>
      <c r="AS31" s="9">
        <v>289924.29504334001</v>
      </c>
      <c r="AT31" s="9">
        <v>293338.74819791998</v>
      </c>
      <c r="AU31" s="9">
        <v>267110.03296757</v>
      </c>
      <c r="AV31" s="9">
        <v>248856.34053809999</v>
      </c>
      <c r="AW31" s="9">
        <v>243681.39854538001</v>
      </c>
      <c r="AX31" s="9">
        <v>254141.56068806999</v>
      </c>
      <c r="AY31" s="9">
        <v>217469.35163913001</v>
      </c>
      <c r="AZ31" s="9">
        <v>239567.07925399</v>
      </c>
      <c r="BA31" s="9">
        <v>244950.98061532999</v>
      </c>
      <c r="BB31" s="9">
        <v>252850.04694808999</v>
      </c>
      <c r="BC31" s="9">
        <v>223684.91776762999</v>
      </c>
      <c r="BD31" s="9">
        <v>232776.05186460001</v>
      </c>
      <c r="BE31" s="9">
        <v>260652.84165739999</v>
      </c>
      <c r="BF31" s="9">
        <v>241388.25075258999</v>
      </c>
      <c r="BG31" s="9">
        <v>224123.59123714999</v>
      </c>
      <c r="BH31" s="9">
        <v>204193.83750135</v>
      </c>
      <c r="BI31" s="9">
        <v>206655.07005524999</v>
      </c>
      <c r="BJ31" s="9">
        <v>217498.42967256001</v>
      </c>
      <c r="BK31" s="9">
        <v>226605.62197111</v>
      </c>
      <c r="BL31" s="9">
        <v>218458.15387046</v>
      </c>
      <c r="BM31" s="9">
        <v>208396.28560852</v>
      </c>
      <c r="BN31" s="9">
        <v>240130.39328329</v>
      </c>
      <c r="BO31" s="9">
        <v>238436.64018248001</v>
      </c>
      <c r="BP31" s="9">
        <v>213661.44097498999</v>
      </c>
      <c r="BQ31" s="9">
        <v>226216.27960014</v>
      </c>
      <c r="BR31" s="9">
        <v>228533.83317540001</v>
      </c>
      <c r="BS31" s="9">
        <v>243644.06280109999</v>
      </c>
      <c r="BT31" s="9">
        <v>207023.05494196</v>
      </c>
      <c r="BU31" s="9">
        <v>221318.17896163001</v>
      </c>
      <c r="BV31" s="9">
        <v>215547.71126046</v>
      </c>
      <c r="BW31" s="9">
        <v>180121.20174660001</v>
      </c>
      <c r="BX31" s="9">
        <v>208587.60628040001</v>
      </c>
      <c r="BY31" s="9">
        <v>186072.67571578</v>
      </c>
      <c r="BZ31" s="9">
        <v>220813.13054386</v>
      </c>
      <c r="CA31" s="9">
        <v>190409.89483407</v>
      </c>
      <c r="CB31" s="9">
        <v>196758.18479652001</v>
      </c>
      <c r="CC31" s="9">
        <v>199062.62198048999</v>
      </c>
      <c r="CD31" s="9">
        <v>208024.3410895</v>
      </c>
      <c r="CE31" s="9">
        <v>202025.92276881001</v>
      </c>
      <c r="CF31" s="9">
        <v>223042.76382455</v>
      </c>
      <c r="CG31" s="9">
        <v>192071.73406412001</v>
      </c>
      <c r="CH31" s="9">
        <v>156094.03249206001</v>
      </c>
      <c r="CI31" s="9">
        <v>186679.10378182001</v>
      </c>
      <c r="CJ31" s="9">
        <v>165148.44519065999</v>
      </c>
      <c r="CK31" s="9">
        <v>194972.33477826</v>
      </c>
      <c r="CL31" s="9">
        <v>189842.88866515999</v>
      </c>
      <c r="CM31" s="9">
        <v>196041.54549018</v>
      </c>
      <c r="CN31" s="9">
        <v>182862.26986028001</v>
      </c>
      <c r="CO31" s="9">
        <v>189786.30155795001</v>
      </c>
      <c r="CP31" s="9">
        <v>189855.3375425</v>
      </c>
      <c r="CQ31" s="9">
        <v>210399.60397152</v>
      </c>
      <c r="CR31" s="9">
        <v>194964.36720010001</v>
      </c>
      <c r="CS31" s="9">
        <v>198859.69457938999</v>
      </c>
      <c r="CT31" s="9">
        <v>177638.62020060001</v>
      </c>
      <c r="CU31" s="9">
        <v>189410.89804658</v>
      </c>
      <c r="CV31" s="9">
        <v>170234.81758768999</v>
      </c>
      <c r="CW31" s="9">
        <v>168016.49457215</v>
      </c>
      <c r="CX31" s="9">
        <v>179918.42234985999</v>
      </c>
      <c r="CY31" s="9">
        <v>184774.32759850999</v>
      </c>
      <c r="CZ31" s="9">
        <v>125029.64128724</v>
      </c>
      <c r="DA31" s="10">
        <v>138744.04399859</v>
      </c>
      <c r="DB31" s="10">
        <f t="shared" si="1"/>
        <v>24773196.388702687</v>
      </c>
    </row>
    <row r="32" spans="2:106" x14ac:dyDescent="0.3">
      <c r="B32" s="6">
        <v>10933</v>
      </c>
      <c r="C32" s="9" t="s">
        <v>135</v>
      </c>
      <c r="D32" s="9">
        <v>30</v>
      </c>
      <c r="E32" s="9" t="str">
        <f t="shared" si="0"/>
        <v>S</v>
      </c>
      <c r="F32" s="9">
        <v>365826.14695107</v>
      </c>
      <c r="G32" s="9">
        <v>335266.30495283997</v>
      </c>
      <c r="H32" s="9">
        <v>373164.76043137</v>
      </c>
      <c r="I32" s="9">
        <v>338034.51150331</v>
      </c>
      <c r="J32" s="9">
        <v>296653.85625392001</v>
      </c>
      <c r="K32" s="9">
        <v>303240.59359917999</v>
      </c>
      <c r="L32" s="9">
        <v>268293.73138958</v>
      </c>
      <c r="M32" s="9">
        <v>266519.38402214</v>
      </c>
      <c r="N32" s="9">
        <v>270348.30617987999</v>
      </c>
      <c r="O32" s="9">
        <v>276214.99094619998</v>
      </c>
      <c r="P32" s="9">
        <v>287615.66164096002</v>
      </c>
      <c r="Q32" s="9">
        <v>274488.55741900002</v>
      </c>
      <c r="R32" s="9">
        <v>243652.24391595001</v>
      </c>
      <c r="S32" s="9">
        <v>249929.00962600001</v>
      </c>
      <c r="T32" s="9">
        <v>253437.18068170999</v>
      </c>
      <c r="U32" s="9">
        <v>219549.16915616</v>
      </c>
      <c r="V32" s="9">
        <v>248707.76937123999</v>
      </c>
      <c r="W32" s="9">
        <v>249890.75315132001</v>
      </c>
      <c r="X32" s="9">
        <v>240531.11433441</v>
      </c>
      <c r="Y32" s="9">
        <v>206145.32843492</v>
      </c>
      <c r="Z32" s="9">
        <v>219859.51074165999</v>
      </c>
      <c r="AA32" s="9">
        <v>253538.80586861001</v>
      </c>
      <c r="AB32" s="9">
        <v>206891.35421108</v>
      </c>
      <c r="AC32" s="9">
        <v>224917.37114376001</v>
      </c>
      <c r="AD32" s="9">
        <v>218485.98627855</v>
      </c>
      <c r="AE32" s="9">
        <v>206853.56237609001</v>
      </c>
      <c r="AF32" s="9">
        <v>240174.66999055</v>
      </c>
      <c r="AG32" s="9">
        <v>203765.05386022001</v>
      </c>
      <c r="AH32" s="9">
        <v>199566.14710942999</v>
      </c>
      <c r="AI32" s="9">
        <v>194033.89017078999</v>
      </c>
      <c r="AJ32" s="9">
        <v>217131.01068584001</v>
      </c>
      <c r="AK32" s="9">
        <v>205705.44901642</v>
      </c>
      <c r="AL32" s="9">
        <v>214013.79225706999</v>
      </c>
      <c r="AM32" s="9">
        <v>216584.14598139</v>
      </c>
      <c r="AN32" s="9">
        <v>194377.24152246001</v>
      </c>
      <c r="AO32" s="9">
        <v>204366.89168068001</v>
      </c>
      <c r="AP32" s="9">
        <v>224054.01595981</v>
      </c>
      <c r="AQ32" s="9">
        <v>219921.88304198001</v>
      </c>
      <c r="AR32" s="9">
        <v>228477.76391596001</v>
      </c>
      <c r="AS32" s="9">
        <v>224499.14066367</v>
      </c>
      <c r="AT32" s="9">
        <v>223096.37795649999</v>
      </c>
      <c r="AU32" s="9">
        <v>226704.38989317001</v>
      </c>
      <c r="AV32" s="9">
        <v>191593.11349737001</v>
      </c>
      <c r="AW32" s="9">
        <v>200371.09718886</v>
      </c>
      <c r="AX32" s="9">
        <v>206156.72324354999</v>
      </c>
      <c r="AY32" s="9">
        <v>166940.58057319999</v>
      </c>
      <c r="AZ32" s="9">
        <v>157953.1191632</v>
      </c>
      <c r="BA32" s="9">
        <v>182738.06408996999</v>
      </c>
      <c r="BB32" s="9">
        <v>189928.62708358999</v>
      </c>
      <c r="BC32" s="9">
        <v>155689.16354941999</v>
      </c>
      <c r="BD32" s="9">
        <v>171618.24778169999</v>
      </c>
      <c r="BE32" s="9">
        <v>219204.81270785999</v>
      </c>
      <c r="BF32" s="9">
        <v>198106.54728731999</v>
      </c>
      <c r="BG32" s="9">
        <v>192368.36873918</v>
      </c>
      <c r="BH32" s="9">
        <v>176709.35472569999</v>
      </c>
      <c r="BI32" s="9">
        <v>171335.78943248</v>
      </c>
      <c r="BJ32" s="9">
        <v>179886.08982744001</v>
      </c>
      <c r="BK32" s="9">
        <v>173628.61487319</v>
      </c>
      <c r="BL32" s="9">
        <v>169055.62405963</v>
      </c>
      <c r="BM32" s="9">
        <v>184805.40617125999</v>
      </c>
      <c r="BN32" s="9">
        <v>168157.55082912001</v>
      </c>
      <c r="BO32" s="9">
        <v>151675.20700481001</v>
      </c>
      <c r="BP32" s="9">
        <v>160458.89729200999</v>
      </c>
      <c r="BQ32" s="9">
        <v>143159.31176473</v>
      </c>
      <c r="BR32" s="9">
        <v>172861.87390743999</v>
      </c>
      <c r="BS32" s="9">
        <v>183717.72860318</v>
      </c>
      <c r="BT32" s="9">
        <v>156645.63096104001</v>
      </c>
      <c r="BU32" s="9">
        <v>154143.07404380999</v>
      </c>
      <c r="BV32" s="9">
        <v>187152.56736163</v>
      </c>
      <c r="BW32" s="9">
        <v>143542.07621643</v>
      </c>
      <c r="BX32" s="9">
        <v>174577.16813020001</v>
      </c>
      <c r="BY32" s="9">
        <v>193160.40653092001</v>
      </c>
      <c r="BZ32" s="9">
        <v>161421.79329718999</v>
      </c>
      <c r="CA32" s="9">
        <v>178607.50149279999</v>
      </c>
      <c r="CB32" s="9">
        <v>170202.85084303</v>
      </c>
      <c r="CC32" s="9">
        <v>155829.07252655999</v>
      </c>
      <c r="CD32" s="9">
        <v>162855.86485382001</v>
      </c>
      <c r="CE32" s="9">
        <v>162139.10432896001</v>
      </c>
      <c r="CF32" s="9">
        <v>158962.21469501001</v>
      </c>
      <c r="CG32" s="9">
        <v>164851.24268525001</v>
      </c>
      <c r="CH32" s="9">
        <v>131080.93402936001</v>
      </c>
      <c r="CI32" s="9">
        <v>146894.07682662999</v>
      </c>
      <c r="CJ32" s="9">
        <v>135414.0238659</v>
      </c>
      <c r="CK32" s="9">
        <v>126259.6449209</v>
      </c>
      <c r="CL32" s="9">
        <v>135828.57916862</v>
      </c>
      <c r="CM32" s="9">
        <v>125263.03935915</v>
      </c>
      <c r="CN32" s="9">
        <v>129534.96189181</v>
      </c>
      <c r="CO32" s="9">
        <v>142316.76556920999</v>
      </c>
      <c r="CP32" s="9">
        <v>130313.64253883999</v>
      </c>
      <c r="CQ32" s="9">
        <v>149918.6416152</v>
      </c>
      <c r="CR32" s="9">
        <v>160634.32256535999</v>
      </c>
      <c r="CS32" s="9">
        <v>166888.30859448001</v>
      </c>
      <c r="CT32" s="9">
        <v>145701.71123158</v>
      </c>
      <c r="CU32" s="9">
        <v>146040.93907076001</v>
      </c>
      <c r="CV32" s="9">
        <v>122647.50163635</v>
      </c>
      <c r="CW32" s="9">
        <v>120306.77017335</v>
      </c>
      <c r="CX32" s="9">
        <v>113169.69603591</v>
      </c>
      <c r="CY32" s="9">
        <v>134224.44806793</v>
      </c>
      <c r="CZ32" s="9">
        <v>85620.154441980005</v>
      </c>
      <c r="DA32" s="10">
        <v>76184.466953119991</v>
      </c>
      <c r="DB32" s="10">
        <f t="shared" si="1"/>
        <v>19550980.938206155</v>
      </c>
    </row>
    <row r="33" spans="2:106" x14ac:dyDescent="0.3">
      <c r="B33" s="6">
        <v>10934</v>
      </c>
      <c r="C33" s="9" t="s">
        <v>136</v>
      </c>
      <c r="D33" s="9">
        <v>31</v>
      </c>
      <c r="E33" s="9" t="str">
        <f t="shared" si="0"/>
        <v>S</v>
      </c>
      <c r="F33" s="9">
        <v>576542.85401766002</v>
      </c>
      <c r="G33" s="9">
        <v>574791.62360799999</v>
      </c>
      <c r="H33" s="9">
        <v>579173.6932938</v>
      </c>
      <c r="I33" s="9">
        <v>545115.28431079001</v>
      </c>
      <c r="J33" s="9">
        <v>531283.97359095002</v>
      </c>
      <c r="K33" s="9">
        <v>464816.68106435001</v>
      </c>
      <c r="L33" s="9">
        <v>470306.01562046999</v>
      </c>
      <c r="M33" s="9">
        <v>473363.93532659003</v>
      </c>
      <c r="N33" s="9">
        <v>473311.036165</v>
      </c>
      <c r="O33" s="9">
        <v>473449.49731405999</v>
      </c>
      <c r="P33" s="9">
        <v>493095.96905999997</v>
      </c>
      <c r="Q33" s="9">
        <v>410536.96655486</v>
      </c>
      <c r="R33" s="9">
        <v>396631.80674803001</v>
      </c>
      <c r="S33" s="9">
        <v>415539.19864974002</v>
      </c>
      <c r="T33" s="9">
        <v>436813.33615722001</v>
      </c>
      <c r="U33" s="9">
        <v>381595.12141234003</v>
      </c>
      <c r="V33" s="9">
        <v>397698.15545578999</v>
      </c>
      <c r="W33" s="9">
        <v>379773.47847059998</v>
      </c>
      <c r="X33" s="9">
        <v>411476.74469550001</v>
      </c>
      <c r="Y33" s="9">
        <v>356104.77840676002</v>
      </c>
      <c r="Z33" s="9">
        <v>355793.57711975003</v>
      </c>
      <c r="AA33" s="9">
        <v>383036.80470195011</v>
      </c>
      <c r="AB33" s="9">
        <v>356427.19404070999</v>
      </c>
      <c r="AC33" s="9">
        <v>327402.90302944003</v>
      </c>
      <c r="AD33" s="9">
        <v>332234.56883642002</v>
      </c>
      <c r="AE33" s="9">
        <v>386743.48861354002</v>
      </c>
      <c r="AF33" s="9">
        <v>371242.44162403001</v>
      </c>
      <c r="AG33" s="9">
        <v>316440.50477454998</v>
      </c>
      <c r="AH33" s="9">
        <v>324962.09820841003</v>
      </c>
      <c r="AI33" s="9">
        <v>299673.21245204</v>
      </c>
      <c r="AJ33" s="9">
        <v>301764.21890371997</v>
      </c>
      <c r="AK33" s="9">
        <v>276138.63619505998</v>
      </c>
      <c r="AL33" s="9">
        <v>322619.55083553999</v>
      </c>
      <c r="AM33" s="9">
        <v>354266.36114405002</v>
      </c>
      <c r="AN33" s="9">
        <v>299602.62697782001</v>
      </c>
      <c r="AO33" s="9">
        <v>308421.99061799003</v>
      </c>
      <c r="AP33" s="9">
        <v>320140.84407678002</v>
      </c>
      <c r="AQ33" s="9">
        <v>287128.14055115997</v>
      </c>
      <c r="AR33" s="9">
        <v>306992.11680527998</v>
      </c>
      <c r="AS33" s="9">
        <v>338487.82861666998</v>
      </c>
      <c r="AT33" s="9">
        <v>306837.32013214001</v>
      </c>
      <c r="AU33" s="9">
        <v>292317.10549837002</v>
      </c>
      <c r="AV33" s="9">
        <v>277633.47209290002</v>
      </c>
      <c r="AW33" s="9">
        <v>307058.40974244999</v>
      </c>
      <c r="AX33" s="9">
        <v>263277.83829500002</v>
      </c>
      <c r="AY33" s="9">
        <v>253149.84243193999</v>
      </c>
      <c r="AZ33" s="9">
        <v>254731.10644239999</v>
      </c>
      <c r="BA33" s="9">
        <v>232521.46536884</v>
      </c>
      <c r="BB33" s="9">
        <v>248071.81545527</v>
      </c>
      <c r="BC33" s="9">
        <v>243423.95386499999</v>
      </c>
      <c r="BD33" s="9">
        <v>271594.57862891001</v>
      </c>
      <c r="BE33" s="9">
        <v>279905.4492869</v>
      </c>
      <c r="BF33" s="9">
        <v>263217.07813054998</v>
      </c>
      <c r="BG33" s="9">
        <v>244140.30970064001</v>
      </c>
      <c r="BH33" s="9">
        <v>191244.40162089001</v>
      </c>
      <c r="BI33" s="9">
        <v>228969.62120674</v>
      </c>
      <c r="BJ33" s="9">
        <v>237980.85602747</v>
      </c>
      <c r="BK33" s="9">
        <v>224581.24620980999</v>
      </c>
      <c r="BL33" s="9">
        <v>256782.53020971999</v>
      </c>
      <c r="BM33" s="9">
        <v>266614.52200072003</v>
      </c>
      <c r="BN33" s="9">
        <v>245593.94701691999</v>
      </c>
      <c r="BO33" s="9">
        <v>242139.31110602</v>
      </c>
      <c r="BP33" s="9">
        <v>187405.24146694</v>
      </c>
      <c r="BQ33" s="9">
        <v>239435.09022290001</v>
      </c>
      <c r="BR33" s="9">
        <v>262054.68337801</v>
      </c>
      <c r="BS33" s="9">
        <v>250962.94695978999</v>
      </c>
      <c r="BT33" s="9">
        <v>201889.30175022999</v>
      </c>
      <c r="BU33" s="9">
        <v>214787.46056097001</v>
      </c>
      <c r="BV33" s="9">
        <v>211690.24499866</v>
      </c>
      <c r="BW33" s="9">
        <v>181993.59161564999</v>
      </c>
      <c r="BX33" s="9">
        <v>208192.43702948</v>
      </c>
      <c r="BY33" s="9">
        <v>201352.16854183999</v>
      </c>
      <c r="BZ33" s="9">
        <v>228121.7198814</v>
      </c>
      <c r="CA33" s="9">
        <v>171145.43123658001</v>
      </c>
      <c r="CB33" s="9">
        <v>205680.41941686001</v>
      </c>
      <c r="CC33" s="9">
        <v>172247.00343396</v>
      </c>
      <c r="CD33" s="9">
        <v>187376.84024394001</v>
      </c>
      <c r="CE33" s="9">
        <v>176521.59013688</v>
      </c>
      <c r="CF33" s="9">
        <v>158527.02481045999</v>
      </c>
      <c r="CG33" s="9">
        <v>182197.32166309</v>
      </c>
      <c r="CH33" s="9">
        <v>155189.02707715001</v>
      </c>
      <c r="CI33" s="9">
        <v>184259.14796939</v>
      </c>
      <c r="CJ33" s="9">
        <v>197842.32904283999</v>
      </c>
      <c r="CK33" s="9">
        <v>183862.18846196</v>
      </c>
      <c r="CL33" s="9">
        <v>142185.34337652</v>
      </c>
      <c r="CM33" s="9">
        <v>168311.44987275</v>
      </c>
      <c r="CN33" s="9">
        <v>136415.65400370001</v>
      </c>
      <c r="CO33" s="9">
        <v>137635.69464905001</v>
      </c>
      <c r="CP33" s="9">
        <v>171318.1443367</v>
      </c>
      <c r="CQ33" s="9">
        <v>148829.14167862001</v>
      </c>
      <c r="CR33" s="9">
        <v>170111.88162716999</v>
      </c>
      <c r="CS33" s="9">
        <v>151759.38514855999</v>
      </c>
      <c r="CT33" s="9">
        <v>132191.65622703999</v>
      </c>
      <c r="CU33" s="9">
        <v>142511.34922792</v>
      </c>
      <c r="CV33" s="9">
        <v>152493.31462505</v>
      </c>
      <c r="CW33" s="9">
        <v>94107.076289529999</v>
      </c>
      <c r="CX33" s="9">
        <v>137660.87969346999</v>
      </c>
      <c r="CY33" s="9">
        <v>127757.0318392</v>
      </c>
      <c r="CZ33" s="9">
        <v>123559.46805489001</v>
      </c>
      <c r="DA33" s="10">
        <v>89555.571988669995</v>
      </c>
      <c r="DB33" s="10">
        <f t="shared" si="1"/>
        <v>28031861.691054847</v>
      </c>
    </row>
    <row r="34" spans="2:106" x14ac:dyDescent="0.3">
      <c r="B34" s="6">
        <v>10935</v>
      </c>
      <c r="C34" s="9" t="s">
        <v>137</v>
      </c>
      <c r="D34" s="9">
        <v>32</v>
      </c>
      <c r="E34" s="9" t="str">
        <f t="shared" si="0"/>
        <v>S</v>
      </c>
      <c r="F34" s="9">
        <v>469465.36163318</v>
      </c>
      <c r="G34" s="9">
        <v>457320.66199619998</v>
      </c>
      <c r="H34" s="9">
        <v>485516.31545021001</v>
      </c>
      <c r="I34" s="9">
        <v>432667.23795675999</v>
      </c>
      <c r="J34" s="9">
        <v>395793.04574044998</v>
      </c>
      <c r="K34" s="9">
        <v>382411.07792772999</v>
      </c>
      <c r="L34" s="9">
        <v>339641.69711015001</v>
      </c>
      <c r="M34" s="9">
        <v>387823.15273068001</v>
      </c>
      <c r="N34" s="9">
        <v>365063.08169647999</v>
      </c>
      <c r="O34" s="9">
        <v>350357.66942049999</v>
      </c>
      <c r="P34" s="9">
        <v>353040.55309219001</v>
      </c>
      <c r="Q34" s="9">
        <v>307998.39396819001</v>
      </c>
      <c r="R34" s="9">
        <v>302710.46637838002</v>
      </c>
      <c r="S34" s="9">
        <v>302471.75104826997</v>
      </c>
      <c r="T34" s="9">
        <v>306300.64887878002</v>
      </c>
      <c r="U34" s="9">
        <v>286016.76978272002</v>
      </c>
      <c r="V34" s="9">
        <v>290154.36640156002</v>
      </c>
      <c r="W34" s="9">
        <v>285256.75969710998</v>
      </c>
      <c r="X34" s="9">
        <v>268348.92863431002</v>
      </c>
      <c r="Y34" s="9">
        <v>255367.22316728</v>
      </c>
      <c r="Z34" s="9">
        <v>224805.41006324999</v>
      </c>
      <c r="AA34" s="9">
        <v>273161.22137892002</v>
      </c>
      <c r="AB34" s="9">
        <v>267441.65464745997</v>
      </c>
      <c r="AC34" s="9">
        <v>270841.45478858001</v>
      </c>
      <c r="AD34" s="9">
        <v>276248.95544415002</v>
      </c>
      <c r="AE34" s="9">
        <v>287356.79701425001</v>
      </c>
      <c r="AF34" s="9">
        <v>250672.95545763001</v>
      </c>
      <c r="AG34" s="9">
        <v>269976.53897287999</v>
      </c>
      <c r="AH34" s="9">
        <v>264727.95269931998</v>
      </c>
      <c r="AI34" s="9">
        <v>236307.05798139999</v>
      </c>
      <c r="AJ34" s="9">
        <v>253981.40307475001</v>
      </c>
      <c r="AK34" s="9">
        <v>181291.84698602001</v>
      </c>
      <c r="AL34" s="9">
        <v>220286.95646700999</v>
      </c>
      <c r="AM34" s="9">
        <v>218983.74622353999</v>
      </c>
      <c r="AN34" s="9">
        <v>234410.77462136</v>
      </c>
      <c r="AO34" s="9">
        <v>234797.4408292</v>
      </c>
      <c r="AP34" s="9">
        <v>203952.97596837999</v>
      </c>
      <c r="AQ34" s="9">
        <v>197441.30466056001</v>
      </c>
      <c r="AR34" s="9">
        <v>242936.31960814999</v>
      </c>
      <c r="AS34" s="9">
        <v>219499.13093218001</v>
      </c>
      <c r="AT34" s="9">
        <v>242707.69831198</v>
      </c>
      <c r="AU34" s="9">
        <v>230960.44802054</v>
      </c>
      <c r="AV34" s="9">
        <v>224646.35993019</v>
      </c>
      <c r="AW34" s="9">
        <v>225641.95606922</v>
      </c>
      <c r="AX34" s="9">
        <v>214550.62052408999</v>
      </c>
      <c r="AY34" s="9">
        <v>179322.93182920001</v>
      </c>
      <c r="AZ34" s="9">
        <v>229691.31523412999</v>
      </c>
      <c r="BA34" s="9">
        <v>184097.72210295999</v>
      </c>
      <c r="BB34" s="9">
        <v>198720.40526889</v>
      </c>
      <c r="BC34" s="9">
        <v>182197.4461387</v>
      </c>
      <c r="BD34" s="9">
        <v>197824.26628822001</v>
      </c>
      <c r="BE34" s="9">
        <v>193788.61386022001</v>
      </c>
      <c r="BF34" s="9">
        <v>191724.63958965</v>
      </c>
      <c r="BG34" s="9">
        <v>192320.07095107</v>
      </c>
      <c r="BH34" s="9">
        <v>186611.04679595999</v>
      </c>
      <c r="BI34" s="9">
        <v>161058.42636104999</v>
      </c>
      <c r="BJ34" s="9">
        <v>169420.94928175001</v>
      </c>
      <c r="BK34" s="9">
        <v>186894.19680937001</v>
      </c>
      <c r="BL34" s="9">
        <v>181529.48961811999</v>
      </c>
      <c r="BM34" s="9">
        <v>194272.30089757001</v>
      </c>
      <c r="BN34" s="9">
        <v>182623.96975369999</v>
      </c>
      <c r="BO34" s="9">
        <v>173782.18891080999</v>
      </c>
      <c r="BP34" s="9">
        <v>161143.98883797001</v>
      </c>
      <c r="BQ34" s="9">
        <v>176595.58212010001</v>
      </c>
      <c r="BR34" s="9">
        <v>195424.02569238</v>
      </c>
      <c r="BS34" s="9">
        <v>190025.40059420999</v>
      </c>
      <c r="BT34" s="9">
        <v>173950.22559409999</v>
      </c>
      <c r="BU34" s="9">
        <v>158145.14957785001</v>
      </c>
      <c r="BV34" s="9">
        <v>169456.15404046999</v>
      </c>
      <c r="BW34" s="9">
        <v>168355.50854355001</v>
      </c>
      <c r="BX34" s="9">
        <v>178125.72576018999</v>
      </c>
      <c r="BY34" s="9">
        <v>152087.32396119001</v>
      </c>
      <c r="BZ34" s="9">
        <v>174261.00368428999</v>
      </c>
      <c r="CA34" s="9">
        <v>132203.09266505999</v>
      </c>
      <c r="CB34" s="9">
        <v>165919.33809216999</v>
      </c>
      <c r="CC34" s="9">
        <v>160731.78204610001</v>
      </c>
      <c r="CD34" s="9">
        <v>157535.72884055</v>
      </c>
      <c r="CE34" s="9">
        <v>171338.40128352999</v>
      </c>
      <c r="CF34" s="9">
        <v>167134.95004317001</v>
      </c>
      <c r="CG34" s="9">
        <v>120347.08147835</v>
      </c>
      <c r="CH34" s="9">
        <v>143261.57889932001</v>
      </c>
      <c r="CI34" s="9">
        <v>136976.56336746999</v>
      </c>
      <c r="CJ34" s="9">
        <v>139782.94465272001</v>
      </c>
      <c r="CK34" s="9">
        <v>169751.05288127001</v>
      </c>
      <c r="CL34" s="9">
        <v>180409.04838858999</v>
      </c>
      <c r="CM34" s="9">
        <v>143986.45027156</v>
      </c>
      <c r="CN34" s="9">
        <v>119870.73047392</v>
      </c>
      <c r="CO34" s="9">
        <v>149493.29539747999</v>
      </c>
      <c r="CP34" s="9">
        <v>155795.89717730001</v>
      </c>
      <c r="CQ34" s="9">
        <v>150090.20815302001</v>
      </c>
      <c r="CR34" s="9">
        <v>148433.08688717999</v>
      </c>
      <c r="CS34" s="9">
        <v>140262.76143478</v>
      </c>
      <c r="CT34" s="9">
        <v>124469.49715744999</v>
      </c>
      <c r="CU34" s="9">
        <v>128615.17947339</v>
      </c>
      <c r="CV34" s="9">
        <v>147686.28512332001</v>
      </c>
      <c r="CW34" s="9">
        <v>148388.99221763</v>
      </c>
      <c r="CX34" s="9">
        <v>122650.75669163</v>
      </c>
      <c r="CY34" s="9">
        <v>151118.10193251999</v>
      </c>
      <c r="CZ34" s="9">
        <v>114521.62707351999</v>
      </c>
      <c r="DA34" s="10">
        <v>141064.69263804</v>
      </c>
      <c r="DB34" s="10">
        <f t="shared" si="1"/>
        <v>22006643.336224858</v>
      </c>
    </row>
    <row r="35" spans="2:106" x14ac:dyDescent="0.3">
      <c r="B35" s="6">
        <v>10936</v>
      </c>
      <c r="C35" s="9" t="s">
        <v>138</v>
      </c>
      <c r="D35" s="9">
        <v>33</v>
      </c>
      <c r="E35" s="9" t="str">
        <f t="shared" si="0"/>
        <v>S</v>
      </c>
      <c r="F35" s="9">
        <v>20378.423551669999</v>
      </c>
      <c r="G35" s="9">
        <v>25984.572001929999</v>
      </c>
      <c r="H35" s="9">
        <v>24947.426943440001</v>
      </c>
      <c r="I35" s="9">
        <v>18929.325087509998</v>
      </c>
      <c r="J35" s="9">
        <v>25829.08490527</v>
      </c>
      <c r="K35" s="9">
        <v>34511.462028720001</v>
      </c>
      <c r="L35" s="9">
        <v>33677.440969399999</v>
      </c>
      <c r="M35" s="9">
        <v>28734.65693773</v>
      </c>
      <c r="N35" s="9">
        <v>24368.542372650001</v>
      </c>
      <c r="O35" s="9">
        <v>40930.66507522</v>
      </c>
      <c r="P35" s="9">
        <v>39671.80118545</v>
      </c>
      <c r="Q35" s="9">
        <v>23933.656897879999</v>
      </c>
      <c r="R35" s="9">
        <v>45505.486230150003</v>
      </c>
      <c r="S35" s="9">
        <v>36320.403720770002</v>
      </c>
      <c r="T35" s="9">
        <v>29706.147321420001</v>
      </c>
      <c r="U35" s="9">
        <v>55430.3269956</v>
      </c>
      <c r="V35" s="9">
        <v>47008.347725790001</v>
      </c>
      <c r="W35" s="9">
        <v>45641.829203100002</v>
      </c>
      <c r="X35" s="9">
        <v>29999.177088789998</v>
      </c>
      <c r="Y35" s="9">
        <v>20693.129793579999</v>
      </c>
      <c r="Z35" s="9">
        <v>36218.513207080003</v>
      </c>
      <c r="AA35" s="9">
        <v>50139.531939629996</v>
      </c>
      <c r="AB35" s="9">
        <v>43971.636152179999</v>
      </c>
      <c r="AC35" s="9">
        <v>39171.621106999999</v>
      </c>
      <c r="AD35" s="9">
        <v>56892.950105770004</v>
      </c>
      <c r="AE35" s="9">
        <v>45964.899307849999</v>
      </c>
      <c r="AF35" s="9">
        <v>46849.237402839994</v>
      </c>
      <c r="AG35" s="9">
        <v>46785.470407189998</v>
      </c>
      <c r="AH35" s="9">
        <v>48312.617125910001</v>
      </c>
      <c r="AI35" s="9">
        <v>53827.877863009999</v>
      </c>
      <c r="AJ35" s="9">
        <v>51281.955263759999</v>
      </c>
      <c r="AK35" s="9">
        <v>50197.420340670003</v>
      </c>
      <c r="AL35" s="9">
        <v>44225.433005979998</v>
      </c>
      <c r="AM35" s="9">
        <v>42502.782248459996</v>
      </c>
      <c r="AN35" s="9">
        <v>39434.939618130004</v>
      </c>
      <c r="AO35" s="9">
        <v>42847.448012330002</v>
      </c>
      <c r="AP35" s="9">
        <v>29411.850358690001</v>
      </c>
      <c r="AQ35" s="9">
        <v>59689.46971546</v>
      </c>
      <c r="AR35" s="9">
        <v>51524.871587970003</v>
      </c>
      <c r="AS35" s="9">
        <v>49325.89497229</v>
      </c>
      <c r="AT35" s="9">
        <v>65457.425401220004</v>
      </c>
      <c r="AU35" s="9">
        <v>73099.806067789992</v>
      </c>
      <c r="AV35" s="9">
        <v>59534.475823070003</v>
      </c>
      <c r="AW35" s="9">
        <v>55745.404596430002</v>
      </c>
      <c r="AX35" s="9">
        <v>46360.050774880001</v>
      </c>
      <c r="AY35" s="9">
        <v>42537.653812310004</v>
      </c>
      <c r="AZ35" s="9">
        <v>34166.969727149997</v>
      </c>
      <c r="BA35" s="9">
        <v>68994.554935980006</v>
      </c>
      <c r="BB35" s="9">
        <v>78161.144854320009</v>
      </c>
      <c r="BC35" s="9">
        <v>48369.965130520002</v>
      </c>
      <c r="BD35" s="9">
        <v>63465.896101900013</v>
      </c>
      <c r="BE35" s="9">
        <v>64181.591245699987</v>
      </c>
      <c r="BF35" s="9">
        <v>46421.197077850004</v>
      </c>
      <c r="BG35" s="9">
        <v>52811.621984270001</v>
      </c>
      <c r="BH35" s="9">
        <v>74654.946062439994</v>
      </c>
      <c r="BI35" s="9">
        <v>40566.866898109998</v>
      </c>
      <c r="BJ35" s="9">
        <v>59861.779923419992</v>
      </c>
      <c r="BK35" s="9">
        <v>41966.708055950003</v>
      </c>
      <c r="BL35" s="9">
        <v>53793.573752469987</v>
      </c>
      <c r="BM35" s="9">
        <v>60771.451959450002</v>
      </c>
      <c r="BN35" s="9">
        <v>52735.147501839987</v>
      </c>
      <c r="BO35" s="9">
        <v>55005.804736010003</v>
      </c>
      <c r="BP35" s="9">
        <v>50665.933420050002</v>
      </c>
      <c r="BQ35" s="9">
        <v>67259.033023829994</v>
      </c>
      <c r="BR35" s="9">
        <v>41366.965508540001</v>
      </c>
      <c r="BS35" s="9">
        <v>62834.649928710001</v>
      </c>
      <c r="BT35" s="9">
        <v>38428.581592629998</v>
      </c>
      <c r="BU35" s="9">
        <v>41907.788641890002</v>
      </c>
      <c r="BV35" s="9">
        <v>67525.608038179998</v>
      </c>
      <c r="BW35" s="9">
        <v>109222.45221908001</v>
      </c>
      <c r="BX35" s="9">
        <v>60330.648204409998</v>
      </c>
      <c r="BY35" s="9">
        <v>71096.985845860007</v>
      </c>
      <c r="BZ35" s="9">
        <v>59626.684326019997</v>
      </c>
      <c r="CA35" s="9">
        <v>71035.87063084</v>
      </c>
      <c r="CB35" s="9">
        <v>74090.469611170003</v>
      </c>
      <c r="CC35" s="9">
        <v>72563.02938706</v>
      </c>
      <c r="CD35" s="9">
        <v>71934.580601759997</v>
      </c>
      <c r="CE35" s="9">
        <v>59310.861738150001</v>
      </c>
      <c r="CF35" s="9">
        <v>54555.217354549997</v>
      </c>
      <c r="CG35" s="9">
        <v>113444.79799597</v>
      </c>
      <c r="CH35" s="9">
        <v>86061.661342389998</v>
      </c>
      <c r="CI35" s="9">
        <v>83035.136670929991</v>
      </c>
      <c r="CJ35" s="9">
        <v>131815.61458192</v>
      </c>
      <c r="CK35" s="9">
        <v>48423.298344160001</v>
      </c>
      <c r="CL35" s="9">
        <v>47302.209394279998</v>
      </c>
      <c r="CM35" s="9">
        <v>79472.75868277</v>
      </c>
      <c r="CN35" s="9">
        <v>70761.887839200004</v>
      </c>
      <c r="CO35" s="9">
        <v>82001.613699659996</v>
      </c>
      <c r="CP35" s="9">
        <v>85630.222898840002</v>
      </c>
      <c r="CQ35" s="9">
        <v>110164.57566846001</v>
      </c>
      <c r="CR35" s="9">
        <v>71909.377149659995</v>
      </c>
      <c r="CS35" s="9">
        <v>81203.575397430002</v>
      </c>
      <c r="CT35" s="9">
        <v>66980.266607030004</v>
      </c>
      <c r="CU35" s="9">
        <v>63640.484987289987</v>
      </c>
      <c r="CV35" s="9">
        <v>107189.15082146</v>
      </c>
      <c r="CW35" s="9">
        <v>88311.085458599991</v>
      </c>
      <c r="CX35" s="9">
        <v>100273.28088166</v>
      </c>
      <c r="CY35" s="9">
        <v>91063.577383069991</v>
      </c>
      <c r="CZ35" s="9">
        <v>85174.004927180009</v>
      </c>
      <c r="DA35" s="10">
        <v>118755.44372608</v>
      </c>
      <c r="DB35" s="10">
        <f t="shared" si="1"/>
        <v>5705811.7467321195</v>
      </c>
    </row>
    <row r="36" spans="2:106" x14ac:dyDescent="0.3">
      <c r="B36" s="6">
        <v>10937</v>
      </c>
      <c r="C36" s="9" t="s">
        <v>139</v>
      </c>
      <c r="D36" s="9">
        <v>34</v>
      </c>
      <c r="E36" s="9" t="str">
        <f t="shared" si="0"/>
        <v>S</v>
      </c>
      <c r="F36" s="9">
        <v>951591.21631773992</v>
      </c>
      <c r="G36" s="9">
        <v>922550.55888080993</v>
      </c>
      <c r="H36" s="9">
        <v>949312.53570688004</v>
      </c>
      <c r="I36" s="9">
        <v>945973.30630764004</v>
      </c>
      <c r="J36" s="9">
        <v>895160.30142033007</v>
      </c>
      <c r="K36" s="9">
        <v>935797.27130299003</v>
      </c>
      <c r="L36" s="9">
        <v>887859.6443012699</v>
      </c>
      <c r="M36" s="9">
        <v>915639.06122303009</v>
      </c>
      <c r="N36" s="9">
        <v>900400.14732605009</v>
      </c>
      <c r="O36" s="9">
        <v>898634.75959127001</v>
      </c>
      <c r="P36" s="9">
        <v>887676.86470664991</v>
      </c>
      <c r="Q36" s="9">
        <v>857383.70792200998</v>
      </c>
      <c r="R36" s="9">
        <v>868296.99551338004</v>
      </c>
      <c r="S36" s="9">
        <v>900154.02415885997</v>
      </c>
      <c r="T36" s="9">
        <v>925197.35529083002</v>
      </c>
      <c r="U36" s="9">
        <v>905582.72492761002</v>
      </c>
      <c r="V36" s="9">
        <v>873812.90713581</v>
      </c>
      <c r="W36" s="9">
        <v>869662.10917296004</v>
      </c>
      <c r="X36" s="9">
        <v>875146.17472478002</v>
      </c>
      <c r="Y36" s="9">
        <v>882343.57224139001</v>
      </c>
      <c r="Z36" s="9">
        <v>819097.26564106997</v>
      </c>
      <c r="AA36" s="9">
        <v>872109.23583716003</v>
      </c>
      <c r="AB36" s="9">
        <v>850542.87025396002</v>
      </c>
      <c r="AC36" s="9">
        <v>857096.32672060002</v>
      </c>
      <c r="AD36" s="9">
        <v>851970.22406947007</v>
      </c>
      <c r="AE36" s="9">
        <v>922708.75061853998</v>
      </c>
      <c r="AF36" s="9">
        <v>810159.70861562993</v>
      </c>
      <c r="AG36" s="9">
        <v>910591.73534355999</v>
      </c>
      <c r="AH36" s="9">
        <v>844547.06103079999</v>
      </c>
      <c r="AI36" s="9">
        <v>839988.03703407</v>
      </c>
      <c r="AJ36" s="9">
        <v>802680.7250113301</v>
      </c>
      <c r="AK36" s="9">
        <v>833538.28017936996</v>
      </c>
      <c r="AL36" s="9">
        <v>826857.48605592002</v>
      </c>
      <c r="AM36" s="9">
        <v>769965.78712742997</v>
      </c>
      <c r="AN36" s="9">
        <v>861569.23773750011</v>
      </c>
      <c r="AO36" s="9">
        <v>825326.57272339007</v>
      </c>
      <c r="AP36" s="9">
        <v>807036.29972074996</v>
      </c>
      <c r="AQ36" s="9">
        <v>809191.45938799996</v>
      </c>
      <c r="AR36" s="9">
        <v>829432.61569003004</v>
      </c>
      <c r="AS36" s="9">
        <v>815101.98988253996</v>
      </c>
      <c r="AT36" s="9">
        <v>823300.22616084001</v>
      </c>
      <c r="AU36" s="9">
        <v>828264.89200400002</v>
      </c>
      <c r="AV36" s="9">
        <v>864601.87717156997</v>
      </c>
      <c r="AW36" s="9">
        <v>862851.89135678997</v>
      </c>
      <c r="AX36" s="9">
        <v>769415.65221551992</v>
      </c>
      <c r="AY36" s="9">
        <v>806475.0369402701</v>
      </c>
      <c r="AZ36" s="9">
        <v>795478.55146183004</v>
      </c>
      <c r="BA36" s="9">
        <v>772833.29803447006</v>
      </c>
      <c r="BB36" s="9">
        <v>789275.06347932003</v>
      </c>
      <c r="BC36" s="9">
        <v>736235.83823246998</v>
      </c>
      <c r="BD36" s="9">
        <v>782439.72323336999</v>
      </c>
      <c r="BE36" s="9">
        <v>793579.71541821002</v>
      </c>
      <c r="BF36" s="9">
        <v>750028.36062152009</v>
      </c>
      <c r="BG36" s="9">
        <v>780914.62180677999</v>
      </c>
      <c r="BH36" s="9">
        <v>751545.97258869</v>
      </c>
      <c r="BI36" s="9">
        <v>767836.34263815009</v>
      </c>
      <c r="BJ36" s="9">
        <v>780620.84430892998</v>
      </c>
      <c r="BK36" s="9">
        <v>761071.05482437997</v>
      </c>
      <c r="BL36" s="9">
        <v>771179.37037699996</v>
      </c>
      <c r="BM36" s="9">
        <v>739012.78299564996</v>
      </c>
      <c r="BN36" s="9">
        <v>815268.09319172997</v>
      </c>
      <c r="BO36" s="9">
        <v>780572.86117408006</v>
      </c>
      <c r="BP36" s="9">
        <v>725800.77546695992</v>
      </c>
      <c r="BQ36" s="9">
        <v>712916.57975018001</v>
      </c>
      <c r="BR36" s="9">
        <v>729673.05621001997</v>
      </c>
      <c r="BS36" s="9">
        <v>761954.73549300001</v>
      </c>
      <c r="BT36" s="9">
        <v>724510.99564777</v>
      </c>
      <c r="BU36" s="9">
        <v>747712.04177442007</v>
      </c>
      <c r="BV36" s="9">
        <v>769049.22675931</v>
      </c>
      <c r="BW36" s="9">
        <v>740921.38991201995</v>
      </c>
      <c r="BX36" s="9">
        <v>749577.29272283998</v>
      </c>
      <c r="BY36" s="9">
        <v>685254.55289623002</v>
      </c>
      <c r="BZ36" s="9">
        <v>756534.53929042001</v>
      </c>
      <c r="CA36" s="9">
        <v>690939.31297332002</v>
      </c>
      <c r="CB36" s="9">
        <v>762496.97227521997</v>
      </c>
      <c r="CC36" s="9">
        <v>682295.82954085001</v>
      </c>
      <c r="CD36" s="9">
        <v>780891.52934725001</v>
      </c>
      <c r="CE36" s="9">
        <v>802660.26730305003</v>
      </c>
      <c r="CF36" s="9">
        <v>751535.64737953001</v>
      </c>
      <c r="CG36" s="9">
        <v>719732.89885571995</v>
      </c>
      <c r="CH36" s="9">
        <v>689310.72279679007</v>
      </c>
      <c r="CI36" s="9">
        <v>701984.44636313</v>
      </c>
      <c r="CJ36" s="9">
        <v>699091.74320698995</v>
      </c>
      <c r="CK36" s="9">
        <v>690777.26523894002</v>
      </c>
      <c r="CL36" s="9">
        <v>687136.70542847994</v>
      </c>
      <c r="CM36" s="9">
        <v>701342.11337021994</v>
      </c>
      <c r="CN36" s="9">
        <v>712571.65194186999</v>
      </c>
      <c r="CO36" s="9">
        <v>668323.36783141992</v>
      </c>
      <c r="CP36" s="9">
        <v>684189.39644549997</v>
      </c>
      <c r="CQ36" s="9">
        <v>692837.86627165996</v>
      </c>
      <c r="CR36" s="9">
        <v>717162.3535656</v>
      </c>
      <c r="CS36" s="9">
        <v>691547.72019368003</v>
      </c>
      <c r="CT36" s="9">
        <v>679095.08519694</v>
      </c>
      <c r="CU36" s="9">
        <v>615605.60593793995</v>
      </c>
      <c r="CV36" s="9">
        <v>698371.38050756999</v>
      </c>
      <c r="CW36" s="9">
        <v>647848.48635589005</v>
      </c>
      <c r="CX36" s="9">
        <v>660319.28651802009</v>
      </c>
      <c r="CY36" s="9">
        <v>656835.75965956005</v>
      </c>
      <c r="CZ36" s="9">
        <v>610023.19975417003</v>
      </c>
      <c r="DA36" s="10">
        <v>622703.35505636001</v>
      </c>
      <c r="DB36" s="10">
        <f t="shared" si="1"/>
        <v>78952024.13232781</v>
      </c>
    </row>
    <row r="37" spans="2:106" x14ac:dyDescent="0.3">
      <c r="B37" s="6">
        <v>11001</v>
      </c>
      <c r="C37" s="9" t="s">
        <v>140</v>
      </c>
      <c r="D37" s="9">
        <v>35</v>
      </c>
      <c r="E37" s="9" t="str">
        <f t="shared" si="0"/>
        <v>S</v>
      </c>
      <c r="F37" s="9">
        <v>156108.22606216001</v>
      </c>
      <c r="G37" s="9">
        <v>182074.65290019999</v>
      </c>
      <c r="H37" s="9">
        <v>200129.24590422999</v>
      </c>
      <c r="I37" s="9">
        <v>235726.45635058</v>
      </c>
      <c r="J37" s="9">
        <v>248997.25461455001</v>
      </c>
      <c r="K37" s="9">
        <v>234861.46576369001</v>
      </c>
      <c r="L37" s="9">
        <v>265295.01252411999</v>
      </c>
      <c r="M37" s="9">
        <v>277341.54564462003</v>
      </c>
      <c r="N37" s="9">
        <v>275790.43614519999</v>
      </c>
      <c r="O37" s="9">
        <v>290055.37851384003</v>
      </c>
      <c r="P37" s="9">
        <v>257757.17019464</v>
      </c>
      <c r="Q37" s="9">
        <v>293519.95626250003</v>
      </c>
      <c r="R37" s="9">
        <v>257175.39272686999</v>
      </c>
      <c r="S37" s="9">
        <v>283219.86321809998</v>
      </c>
      <c r="T37" s="9">
        <v>288350.66776168998</v>
      </c>
      <c r="U37" s="9">
        <v>284128.85371157998</v>
      </c>
      <c r="V37" s="9">
        <v>295051.70572854998</v>
      </c>
      <c r="W37" s="9">
        <v>286033.80357599998</v>
      </c>
      <c r="X37" s="9">
        <v>280844.74769613001</v>
      </c>
      <c r="Y37" s="9">
        <v>283835.50254315999</v>
      </c>
      <c r="Z37" s="9">
        <v>305559.82655807998</v>
      </c>
      <c r="AA37" s="9">
        <v>288456.56995743001</v>
      </c>
      <c r="AB37" s="9">
        <v>293092.98927605001</v>
      </c>
      <c r="AC37" s="9">
        <v>344606.08044837997</v>
      </c>
      <c r="AD37" s="9">
        <v>324056.99055813998</v>
      </c>
      <c r="AE37" s="9">
        <v>353487.06054431002</v>
      </c>
      <c r="AF37" s="9">
        <v>350487.78229065001</v>
      </c>
      <c r="AG37" s="9">
        <v>326191.90004651999</v>
      </c>
      <c r="AH37" s="9">
        <v>368046.44935493998</v>
      </c>
      <c r="AI37" s="9">
        <v>336226.29416709999</v>
      </c>
      <c r="AJ37" s="9">
        <v>293649.73659133998</v>
      </c>
      <c r="AK37" s="9">
        <v>327794.10253813001</v>
      </c>
      <c r="AL37" s="9">
        <v>396446.39427091001</v>
      </c>
      <c r="AM37" s="9">
        <v>275270.90113954002</v>
      </c>
      <c r="AN37" s="9">
        <v>313531.95626348001</v>
      </c>
      <c r="AO37" s="9">
        <v>309674.86943904002</v>
      </c>
      <c r="AP37" s="9">
        <v>336893.25393278</v>
      </c>
      <c r="AQ37" s="9">
        <v>310513.37805430999</v>
      </c>
      <c r="AR37" s="9">
        <v>343428.27032653999</v>
      </c>
      <c r="AS37" s="9">
        <v>343201.83570127003</v>
      </c>
      <c r="AT37" s="9">
        <v>363916.58912660001</v>
      </c>
      <c r="AU37" s="9">
        <v>367937.72694909998</v>
      </c>
      <c r="AV37" s="9">
        <v>377014.35910369997</v>
      </c>
      <c r="AW37" s="9">
        <v>336438.23590269999</v>
      </c>
      <c r="AX37" s="9">
        <v>375597.60439589998</v>
      </c>
      <c r="AY37" s="9">
        <v>350653.06784228998</v>
      </c>
      <c r="AZ37" s="9">
        <v>338589.00421948999</v>
      </c>
      <c r="BA37" s="9">
        <v>402728.7561846</v>
      </c>
      <c r="BB37" s="9">
        <v>420773.55312592001</v>
      </c>
      <c r="BC37" s="9">
        <v>346737.52624563</v>
      </c>
      <c r="BD37" s="9">
        <v>338378.26554032002</v>
      </c>
      <c r="BE37" s="9">
        <v>352430.75966494001</v>
      </c>
      <c r="BF37" s="9">
        <v>366995.89735510998</v>
      </c>
      <c r="BG37" s="9">
        <v>372107.68459061999</v>
      </c>
      <c r="BH37" s="9">
        <v>324043.16563392</v>
      </c>
      <c r="BI37" s="9">
        <v>342911.27988639998</v>
      </c>
      <c r="BJ37" s="9">
        <v>345407.90225520998</v>
      </c>
      <c r="BK37" s="9">
        <v>339041.02673341997</v>
      </c>
      <c r="BL37" s="9">
        <v>354807.31753956998</v>
      </c>
      <c r="BM37" s="9">
        <v>418377.20059969003</v>
      </c>
      <c r="BN37" s="9">
        <v>426542.99432281998</v>
      </c>
      <c r="BO37" s="9">
        <v>382954.16652073001</v>
      </c>
      <c r="BP37" s="9">
        <v>344000.93477327999</v>
      </c>
      <c r="BQ37" s="9">
        <v>380104.60598391999</v>
      </c>
      <c r="BR37" s="9">
        <v>386458.98367779999</v>
      </c>
      <c r="BS37" s="9">
        <v>376779.06158753001</v>
      </c>
      <c r="BT37" s="9">
        <v>356059.63127699</v>
      </c>
      <c r="BU37" s="9">
        <v>403175.54349416</v>
      </c>
      <c r="BV37" s="9">
        <v>361893.11753759999</v>
      </c>
      <c r="BW37" s="9">
        <v>375991.19769927999</v>
      </c>
      <c r="BX37" s="9">
        <v>421112.76266241999</v>
      </c>
      <c r="BY37" s="9">
        <v>352889.85018244002</v>
      </c>
      <c r="BZ37" s="9">
        <v>376379.04125784</v>
      </c>
      <c r="CA37" s="9">
        <v>357082.47060937999</v>
      </c>
      <c r="CB37" s="9">
        <v>365435.31547342998</v>
      </c>
      <c r="CC37" s="9">
        <v>368808.70300495002</v>
      </c>
      <c r="CD37" s="9">
        <v>381955.89934979001</v>
      </c>
      <c r="CE37" s="9">
        <v>357655.10444910999</v>
      </c>
      <c r="CF37" s="9">
        <v>396119.92168443999</v>
      </c>
      <c r="CG37" s="9">
        <v>374664.03634403</v>
      </c>
      <c r="CH37" s="9">
        <v>388685.49326485</v>
      </c>
      <c r="CI37" s="9">
        <v>339548.20855590998</v>
      </c>
      <c r="CJ37" s="9">
        <v>385487.13496474002</v>
      </c>
      <c r="CK37" s="9">
        <v>354579.68917923002</v>
      </c>
      <c r="CL37" s="9">
        <v>335351.00333297002</v>
      </c>
      <c r="CM37" s="9">
        <v>370649.83661353</v>
      </c>
      <c r="CN37" s="9">
        <v>407090.94164347003</v>
      </c>
      <c r="CO37" s="9">
        <v>323055.39365692</v>
      </c>
      <c r="CP37" s="9">
        <v>385802.33506747999</v>
      </c>
      <c r="CQ37" s="9">
        <v>399694.85361458</v>
      </c>
      <c r="CR37" s="9">
        <v>379543.14539988001</v>
      </c>
      <c r="CS37" s="9">
        <v>353836.24464264</v>
      </c>
      <c r="CT37" s="9">
        <v>404680.66140689002</v>
      </c>
      <c r="CU37" s="9">
        <v>308002.28916540998</v>
      </c>
      <c r="CV37" s="9">
        <v>396505.58186857001</v>
      </c>
      <c r="CW37" s="9">
        <v>356642.82261725998</v>
      </c>
      <c r="CX37" s="9">
        <v>465566.77161196002</v>
      </c>
      <c r="CY37" s="9">
        <v>343278.94304311997</v>
      </c>
      <c r="CZ37" s="9">
        <v>365317.88602879999</v>
      </c>
      <c r="DA37" s="10">
        <v>338948.92684052</v>
      </c>
      <c r="DB37" s="10">
        <f t="shared" si="1"/>
        <v>33900132.406607144</v>
      </c>
    </row>
    <row r="38" spans="2:106" x14ac:dyDescent="0.3">
      <c r="B38" s="6">
        <v>12001</v>
      </c>
      <c r="C38" s="9" t="s">
        <v>141</v>
      </c>
      <c r="D38" s="9">
        <v>36</v>
      </c>
      <c r="E38" s="9" t="str">
        <f t="shared" si="0"/>
        <v>S</v>
      </c>
      <c r="F38" s="9">
        <v>238871.73384197001</v>
      </c>
      <c r="G38" s="9">
        <v>233932.95763662999</v>
      </c>
      <c r="H38" s="9">
        <v>230443.69399113001</v>
      </c>
      <c r="I38" s="9">
        <v>190589.36810597</v>
      </c>
      <c r="J38" s="9">
        <v>255564.56372767</v>
      </c>
      <c r="K38" s="9">
        <v>247778.12682472001</v>
      </c>
      <c r="L38" s="9">
        <v>199811.08029377001</v>
      </c>
      <c r="M38" s="9">
        <v>223401.17874430001</v>
      </c>
      <c r="N38" s="9">
        <v>259533.07996393999</v>
      </c>
      <c r="O38" s="9">
        <v>219524.55092126</v>
      </c>
      <c r="P38" s="9">
        <v>219463.54255648999</v>
      </c>
      <c r="Q38" s="9">
        <v>189140.70212776001</v>
      </c>
      <c r="R38" s="9">
        <v>197802.85183656999</v>
      </c>
      <c r="S38" s="9">
        <v>220267.42516652</v>
      </c>
      <c r="T38" s="9">
        <v>225965.69799151001</v>
      </c>
      <c r="U38" s="9">
        <v>191711.86637156</v>
      </c>
      <c r="V38" s="9">
        <v>235673.48676761999</v>
      </c>
      <c r="W38" s="9">
        <v>233018.3522661</v>
      </c>
      <c r="X38" s="9">
        <v>200703.86293917001</v>
      </c>
      <c r="Y38" s="9">
        <v>255576.02899034001</v>
      </c>
      <c r="Z38" s="9">
        <v>216997.87627241001</v>
      </c>
      <c r="AA38" s="9">
        <v>215507.81096984001</v>
      </c>
      <c r="AB38" s="9">
        <v>176692.81142282</v>
      </c>
      <c r="AC38" s="9">
        <v>187763.87589381999</v>
      </c>
      <c r="AD38" s="9">
        <v>208430.72303368</v>
      </c>
      <c r="AE38" s="9">
        <v>229172.57583583999</v>
      </c>
      <c r="AF38" s="9">
        <v>258435.64150473999</v>
      </c>
      <c r="AG38" s="9">
        <v>240946.62334851001</v>
      </c>
      <c r="AH38" s="9">
        <v>248163.92481256</v>
      </c>
      <c r="AI38" s="9">
        <v>193275.98400520999</v>
      </c>
      <c r="AJ38" s="9">
        <v>201106.28555880999</v>
      </c>
      <c r="AK38" s="9">
        <v>243847.15007859</v>
      </c>
      <c r="AL38" s="9">
        <v>214532.06286427</v>
      </c>
      <c r="AM38" s="9">
        <v>182027.14556805001</v>
      </c>
      <c r="AN38" s="9">
        <v>222850.11886885</v>
      </c>
      <c r="AO38" s="9">
        <v>215712.01765833999</v>
      </c>
      <c r="AP38" s="9">
        <v>220730.19800733001</v>
      </c>
      <c r="AQ38" s="9">
        <v>177360.33861795999</v>
      </c>
      <c r="AR38" s="9">
        <v>201870.25795562999</v>
      </c>
      <c r="AS38" s="9">
        <v>205148.50063174</v>
      </c>
      <c r="AT38" s="9">
        <v>216171.2092094</v>
      </c>
      <c r="AU38" s="9">
        <v>182446.88016648</v>
      </c>
      <c r="AV38" s="9">
        <v>190296.07278513999</v>
      </c>
      <c r="AW38" s="9">
        <v>192140.00860192001</v>
      </c>
      <c r="AX38" s="9">
        <v>176187.10714082001</v>
      </c>
      <c r="AY38" s="9">
        <v>175304.23901681</v>
      </c>
      <c r="AZ38" s="9">
        <v>224731.81742236001</v>
      </c>
      <c r="BA38" s="9">
        <v>179998.54144723999</v>
      </c>
      <c r="BB38" s="9">
        <v>225230.18025208</v>
      </c>
      <c r="BC38" s="9">
        <v>143986.99292367001</v>
      </c>
      <c r="BD38" s="9">
        <v>196747.17829506</v>
      </c>
      <c r="BE38" s="9">
        <v>199204.27727111999</v>
      </c>
      <c r="BF38" s="9">
        <v>159863.76711086</v>
      </c>
      <c r="BG38" s="9">
        <v>160123.45825868001</v>
      </c>
      <c r="BH38" s="9">
        <v>177513.65161428999</v>
      </c>
      <c r="BI38" s="9">
        <v>175640.74289828999</v>
      </c>
      <c r="BJ38" s="9">
        <v>186336.22618903001</v>
      </c>
      <c r="BK38" s="9">
        <v>154875.72731883</v>
      </c>
      <c r="BL38" s="9">
        <v>164450.68772101999</v>
      </c>
      <c r="BM38" s="9">
        <v>148442.4056808</v>
      </c>
      <c r="BN38" s="9">
        <v>181008.74560348</v>
      </c>
      <c r="BO38" s="9">
        <v>167656.90766155999</v>
      </c>
      <c r="BP38" s="9">
        <v>182140.52693533999</v>
      </c>
      <c r="BQ38" s="9">
        <v>196287.55785459001</v>
      </c>
      <c r="BR38" s="9">
        <v>157585.71474590999</v>
      </c>
      <c r="BS38" s="9">
        <v>117985.03190767999</v>
      </c>
      <c r="BT38" s="9">
        <v>158909.85379319001</v>
      </c>
      <c r="BU38" s="9">
        <v>184102.93085465999</v>
      </c>
      <c r="BV38" s="9">
        <v>150368.35150128001</v>
      </c>
      <c r="BW38" s="9">
        <v>150080.50541638001</v>
      </c>
      <c r="BX38" s="9">
        <v>121679.79047957</v>
      </c>
      <c r="BY38" s="9">
        <v>162349.42974282999</v>
      </c>
      <c r="BZ38" s="9">
        <v>137257.89933935</v>
      </c>
      <c r="CA38" s="9">
        <v>146153.38119771</v>
      </c>
      <c r="CB38" s="9">
        <v>183645.66592768001</v>
      </c>
      <c r="CC38" s="9">
        <v>143317.56715531999</v>
      </c>
      <c r="CD38" s="9">
        <v>160019.73964056</v>
      </c>
      <c r="CE38" s="9">
        <v>173584.24712948001</v>
      </c>
      <c r="CF38" s="9">
        <v>166670.37087129001</v>
      </c>
      <c r="CG38" s="9">
        <v>149950.29490152001</v>
      </c>
      <c r="CH38" s="9">
        <v>144183.58066492999</v>
      </c>
      <c r="CI38" s="9">
        <v>153975.69877151001</v>
      </c>
      <c r="CJ38" s="9">
        <v>125057.54820366</v>
      </c>
      <c r="CK38" s="9">
        <v>117215.18721095</v>
      </c>
      <c r="CL38" s="9">
        <v>118568.46964775999</v>
      </c>
      <c r="CM38" s="9">
        <v>105230.41331998</v>
      </c>
      <c r="CN38" s="9">
        <v>74968.222462110003</v>
      </c>
      <c r="CO38" s="9">
        <v>127968.47800161</v>
      </c>
      <c r="CP38" s="9">
        <v>105141.17460538</v>
      </c>
      <c r="CQ38" s="9">
        <v>122525.08807558</v>
      </c>
      <c r="CR38" s="9">
        <v>112460.15103677999</v>
      </c>
      <c r="CS38" s="9">
        <v>108204.28985951</v>
      </c>
      <c r="CT38" s="9">
        <v>101957.5481395</v>
      </c>
      <c r="CU38" s="9">
        <v>155216.67976267001</v>
      </c>
      <c r="CV38" s="9">
        <v>76958.941990410007</v>
      </c>
      <c r="CW38" s="9">
        <v>156455.21148249001</v>
      </c>
      <c r="CX38" s="9">
        <v>135353.13575630001</v>
      </c>
      <c r="CY38" s="9">
        <v>80909.15529652001</v>
      </c>
      <c r="CZ38" s="9">
        <v>87013.74257925</v>
      </c>
      <c r="DA38" s="10">
        <v>94784.744465030002</v>
      </c>
      <c r="DB38" s="10">
        <f t="shared" si="1"/>
        <v>17853939.219289213</v>
      </c>
    </row>
    <row r="39" spans="2:106" x14ac:dyDescent="0.3">
      <c r="B39" s="6">
        <v>13001</v>
      </c>
      <c r="C39" s="9" t="s">
        <v>142</v>
      </c>
      <c r="D39" s="9">
        <v>37</v>
      </c>
      <c r="E39" s="9" t="str">
        <f t="shared" si="0"/>
        <v>S</v>
      </c>
      <c r="F39" s="9">
        <v>627.37502096000003</v>
      </c>
      <c r="G39" s="9">
        <v>1970.2464437199999</v>
      </c>
      <c r="H39" s="9">
        <v>1687.55751431</v>
      </c>
      <c r="I39" s="9">
        <v>444.69736669000002</v>
      </c>
      <c r="J39" s="9">
        <v>1617.94324579</v>
      </c>
      <c r="K39" s="9"/>
      <c r="L39" s="9">
        <v>1019.21963926</v>
      </c>
      <c r="M39" s="9">
        <v>259.89970661000001</v>
      </c>
      <c r="N39" s="9">
        <v>2824.0075193500002</v>
      </c>
      <c r="O39" s="9">
        <v>2346.7388944999998</v>
      </c>
      <c r="P39" s="9">
        <v>589.56301225999994</v>
      </c>
      <c r="Q39" s="9">
        <v>1653.1230131499999</v>
      </c>
      <c r="R39" s="9">
        <v>655.82086086000004</v>
      </c>
      <c r="S39" s="9">
        <v>2720.3966953899999</v>
      </c>
      <c r="T39" s="9">
        <v>1194.9806435099999</v>
      </c>
      <c r="U39" s="9">
        <v>3576.7720432199999</v>
      </c>
      <c r="V39" s="9">
        <v>6529.4041457699996</v>
      </c>
      <c r="W39" s="9">
        <v>3478.1932354300002</v>
      </c>
      <c r="X39" s="9">
        <v>916.98443152000004</v>
      </c>
      <c r="Y39" s="9">
        <v>1155.7823431300001</v>
      </c>
      <c r="Z39" s="9">
        <v>6118.1771882000003</v>
      </c>
      <c r="AA39" s="9">
        <v>2280.2694414500002</v>
      </c>
      <c r="AB39" s="9">
        <v>1591.7448409199999</v>
      </c>
      <c r="AC39" s="9">
        <v>1050.47371314</v>
      </c>
      <c r="AD39" s="9">
        <v>2895.26870285</v>
      </c>
      <c r="AE39" s="9">
        <v>2070.7553243000002</v>
      </c>
      <c r="AF39" s="9">
        <v>4526.1143212399993</v>
      </c>
      <c r="AG39" s="9">
        <v>1424.35751727</v>
      </c>
      <c r="AH39" s="9">
        <v>828.71406029000002</v>
      </c>
      <c r="AI39" s="9">
        <v>1187.4939668</v>
      </c>
      <c r="AJ39" s="9">
        <v>350.52447049</v>
      </c>
      <c r="AK39" s="9">
        <v>6075.5337736199999</v>
      </c>
      <c r="AL39" s="9">
        <v>1172.0119060500001</v>
      </c>
      <c r="AM39" s="9">
        <v>3124.8995790399999</v>
      </c>
      <c r="AN39" s="9">
        <v>4880.7557463700005</v>
      </c>
      <c r="AO39" s="9">
        <v>2612.1474027999998</v>
      </c>
      <c r="AP39" s="9">
        <v>4030.6714232300001</v>
      </c>
      <c r="AQ39" s="9">
        <v>2617.1600550399999</v>
      </c>
      <c r="AR39" s="9">
        <v>2543.0556568100001</v>
      </c>
      <c r="AS39" s="9">
        <v>1536.0518330499999</v>
      </c>
      <c r="AT39" s="9">
        <v>4373.9147897300008</v>
      </c>
      <c r="AU39" s="9">
        <v>13479.422269520001</v>
      </c>
      <c r="AV39" s="9">
        <v>3832.4096110199998</v>
      </c>
      <c r="AW39" s="9">
        <v>6843.584554179999</v>
      </c>
      <c r="AX39" s="9">
        <v>12467.29325563</v>
      </c>
      <c r="AY39" s="9">
        <v>2949.5400149900011</v>
      </c>
      <c r="AZ39" s="9">
        <v>377.44202668000003</v>
      </c>
      <c r="BA39" s="9">
        <v>3717.4073176699999</v>
      </c>
      <c r="BB39" s="9">
        <v>2448.5190349099998</v>
      </c>
      <c r="BC39" s="9">
        <v>9778.3621986300004</v>
      </c>
      <c r="BD39" s="9">
        <v>8301.6583654499991</v>
      </c>
      <c r="BE39" s="9">
        <v>3600.2716789000001</v>
      </c>
      <c r="BF39" s="9">
        <v>1488.83884663</v>
      </c>
      <c r="BG39" s="9">
        <v>5928.4271863499998</v>
      </c>
      <c r="BH39" s="9"/>
      <c r="BI39" s="9">
        <v>2620.0348008300002</v>
      </c>
      <c r="BJ39" s="9">
        <v>1418.0867578499999</v>
      </c>
      <c r="BK39" s="9">
        <v>1467.67404603</v>
      </c>
      <c r="BL39" s="9">
        <v>15358.19573089</v>
      </c>
      <c r="BM39" s="9">
        <v>3595.7061426499999</v>
      </c>
      <c r="BN39" s="9">
        <v>2085.2001462799999</v>
      </c>
      <c r="BO39" s="9">
        <v>784.04011693999996</v>
      </c>
      <c r="BP39" s="9">
        <v>1692.89240737</v>
      </c>
      <c r="BQ39" s="9">
        <v>4222.4643289100004</v>
      </c>
      <c r="BR39" s="9">
        <v>4684.5762398200004</v>
      </c>
      <c r="BS39" s="9">
        <v>2175.12564879</v>
      </c>
      <c r="BT39" s="9">
        <v>702.43153166000002</v>
      </c>
      <c r="BU39" s="9">
        <v>2602.1660833199999</v>
      </c>
      <c r="BV39" s="9">
        <v>731.23671845999991</v>
      </c>
      <c r="BW39" s="9"/>
      <c r="BX39" s="9">
        <v>3223.2674262800001</v>
      </c>
      <c r="BY39" s="9">
        <v>1840.25351914</v>
      </c>
      <c r="BZ39" s="9">
        <v>2815.4020387599999</v>
      </c>
      <c r="CA39" s="9">
        <v>795.61993616999996</v>
      </c>
      <c r="CB39" s="9"/>
      <c r="CC39" s="9">
        <v>2466.5566567000001</v>
      </c>
      <c r="CD39" s="9">
        <v>2671.9601154500001</v>
      </c>
      <c r="CE39" s="9">
        <v>222.6445109</v>
      </c>
      <c r="CF39" s="9">
        <v>177.91767877000001</v>
      </c>
      <c r="CG39" s="9">
        <v>8332.1578846700013</v>
      </c>
      <c r="CH39" s="9">
        <v>9731.3855733700002</v>
      </c>
      <c r="CI39" s="9">
        <v>2862.7329680799999</v>
      </c>
      <c r="CJ39" s="9">
        <v>2988.4602809100002</v>
      </c>
      <c r="CK39" s="9">
        <v>1073.49160856</v>
      </c>
      <c r="CL39" s="9">
        <v>5160.8278566100007</v>
      </c>
      <c r="CM39" s="9">
        <v>2055.2676228599998</v>
      </c>
      <c r="CN39" s="9">
        <v>689.29765622000002</v>
      </c>
      <c r="CO39" s="9">
        <v>1230.7351813600001</v>
      </c>
      <c r="CP39" s="9">
        <v>3078.1957546100002</v>
      </c>
      <c r="CQ39" s="9">
        <v>10637.124066140001</v>
      </c>
      <c r="CR39" s="9">
        <v>2462.8274332400001</v>
      </c>
      <c r="CS39" s="9">
        <v>2802.2291876700001</v>
      </c>
      <c r="CT39" s="9">
        <v>693.01449232000004</v>
      </c>
      <c r="CU39" s="9">
        <v>1094.7694552</v>
      </c>
      <c r="CV39" s="9">
        <v>4117.0599078499999</v>
      </c>
      <c r="CW39" s="9"/>
      <c r="CX39" s="9"/>
      <c r="CY39" s="9">
        <v>542.18779192</v>
      </c>
      <c r="CZ39" s="9">
        <v>762.71581173000004</v>
      </c>
      <c r="DA39" s="10">
        <v>703.67391269999996</v>
      </c>
      <c r="DB39" s="10">
        <f t="shared" si="1"/>
        <v>287143.58487666992</v>
      </c>
    </row>
    <row r="40" spans="2:106" x14ac:dyDescent="0.3">
      <c r="B40" s="6">
        <v>13002</v>
      </c>
      <c r="C40" s="9" t="s">
        <v>143</v>
      </c>
      <c r="D40" s="9">
        <v>38</v>
      </c>
      <c r="E40" s="9" t="str">
        <f t="shared" si="0"/>
        <v>S</v>
      </c>
      <c r="F40" s="9">
        <v>14338.67438454</v>
      </c>
      <c r="G40" s="9">
        <v>17576.228282730001</v>
      </c>
      <c r="H40" s="9">
        <v>14637.56273763</v>
      </c>
      <c r="I40" s="9">
        <v>18902.367895750001</v>
      </c>
      <c r="J40" s="9">
        <v>26410.192187830002</v>
      </c>
      <c r="K40" s="9">
        <v>35334.822322849999</v>
      </c>
      <c r="L40" s="9">
        <v>21908.492867479999</v>
      </c>
      <c r="M40" s="9">
        <v>20442.888738379999</v>
      </c>
      <c r="N40" s="9">
        <v>21633.05455379</v>
      </c>
      <c r="O40" s="9">
        <v>15926.72119144</v>
      </c>
      <c r="P40" s="9">
        <v>38645.93339762</v>
      </c>
      <c r="Q40" s="9">
        <v>22205.25027371</v>
      </c>
      <c r="R40" s="9">
        <v>23020.573210080001</v>
      </c>
      <c r="S40" s="9">
        <v>21889.4754804</v>
      </c>
      <c r="T40" s="9">
        <v>24511.309546330001</v>
      </c>
      <c r="U40" s="9">
        <v>24202.80700597</v>
      </c>
      <c r="V40" s="9">
        <v>38621.621907369998</v>
      </c>
      <c r="W40" s="9">
        <v>27878.075780700001</v>
      </c>
      <c r="X40" s="9">
        <v>33379.085690009997</v>
      </c>
      <c r="Y40" s="9">
        <v>28623.557104520001</v>
      </c>
      <c r="Z40" s="9">
        <v>22503.613952930002</v>
      </c>
      <c r="AA40" s="9">
        <v>24487.396362480002</v>
      </c>
      <c r="AB40" s="9">
        <v>37360.572498460002</v>
      </c>
      <c r="AC40" s="9">
        <v>34581.077103479998</v>
      </c>
      <c r="AD40" s="9">
        <v>35635.840672089987</v>
      </c>
      <c r="AE40" s="9">
        <v>28875.708575870001</v>
      </c>
      <c r="AF40" s="9">
        <v>34986.87860109</v>
      </c>
      <c r="AG40" s="9">
        <v>28729.144911089999</v>
      </c>
      <c r="AH40" s="9">
        <v>27141.252639419999</v>
      </c>
      <c r="AI40" s="9">
        <v>26672.821678659999</v>
      </c>
      <c r="AJ40" s="9">
        <v>32061.97849949</v>
      </c>
      <c r="AK40" s="9">
        <v>28360.98186163</v>
      </c>
      <c r="AL40" s="9">
        <v>23301.944949950001</v>
      </c>
      <c r="AM40" s="9">
        <v>32163.486337130002</v>
      </c>
      <c r="AN40" s="9">
        <v>19237.75303964</v>
      </c>
      <c r="AO40" s="9">
        <v>30583.938171900001</v>
      </c>
      <c r="AP40" s="9">
        <v>20857.407697449999</v>
      </c>
      <c r="AQ40" s="9">
        <v>34175.091048440001</v>
      </c>
      <c r="AR40" s="9">
        <v>42004.11944255</v>
      </c>
      <c r="AS40" s="9">
        <v>16968.26571023</v>
      </c>
      <c r="AT40" s="9">
        <v>25833.76955981</v>
      </c>
      <c r="AU40" s="9">
        <v>40896.948588380001</v>
      </c>
      <c r="AV40" s="9">
        <v>41058.627914910001</v>
      </c>
      <c r="AW40" s="9">
        <v>36375.780634089999</v>
      </c>
      <c r="AX40" s="9">
        <v>41709.843353650002</v>
      </c>
      <c r="AY40" s="9">
        <v>28146.552340589998</v>
      </c>
      <c r="AZ40" s="9">
        <v>26692.765541860001</v>
      </c>
      <c r="BA40" s="9">
        <v>41669.968007310003</v>
      </c>
      <c r="BB40" s="9">
        <v>32598.3266109</v>
      </c>
      <c r="BC40" s="9">
        <v>23758.785419870001</v>
      </c>
      <c r="BD40" s="9">
        <v>35705.462634739997</v>
      </c>
      <c r="BE40" s="9">
        <v>16911.268362300001</v>
      </c>
      <c r="BF40" s="9">
        <v>21266.050205840002</v>
      </c>
      <c r="BG40" s="9">
        <v>30034.111995740001</v>
      </c>
      <c r="BH40" s="9">
        <v>24255.358889160001</v>
      </c>
      <c r="BI40" s="9">
        <v>31346.129284710001</v>
      </c>
      <c r="BJ40" s="9">
        <v>34252.787720330001</v>
      </c>
      <c r="BK40" s="9">
        <v>31173.585819020002</v>
      </c>
      <c r="BL40" s="9">
        <v>43623.86666947</v>
      </c>
      <c r="BM40" s="9">
        <v>29921.60444693</v>
      </c>
      <c r="BN40" s="9">
        <v>27161.727890949998</v>
      </c>
      <c r="BO40" s="9">
        <v>27966.49173048</v>
      </c>
      <c r="BP40" s="9">
        <v>38171.338027849997</v>
      </c>
      <c r="BQ40" s="9">
        <v>33018.137147289999</v>
      </c>
      <c r="BR40" s="9">
        <v>29881.323834980001</v>
      </c>
      <c r="BS40" s="9">
        <v>44199.635832209999</v>
      </c>
      <c r="BT40" s="9">
        <v>44684.965284990001</v>
      </c>
      <c r="BU40" s="9">
        <v>20472.186290270001</v>
      </c>
      <c r="BV40" s="9">
        <v>28546.474085260001</v>
      </c>
      <c r="BW40" s="9">
        <v>29849.777206890001</v>
      </c>
      <c r="BX40" s="9">
        <v>42243.527298050001</v>
      </c>
      <c r="BY40" s="9">
        <v>33818.973870549999</v>
      </c>
      <c r="BZ40" s="9">
        <v>34737.974722619998</v>
      </c>
      <c r="CA40" s="9">
        <v>39249.214681220001</v>
      </c>
      <c r="CB40" s="9">
        <v>23998.969862869999</v>
      </c>
      <c r="CC40" s="9">
        <v>35758.87191686</v>
      </c>
      <c r="CD40" s="9">
        <v>24668.760669039999</v>
      </c>
      <c r="CE40" s="9">
        <v>31253.412689479999</v>
      </c>
      <c r="CF40" s="9">
        <v>28893.08678962</v>
      </c>
      <c r="CG40" s="9">
        <v>37670.366400760002</v>
      </c>
      <c r="CH40" s="9">
        <v>46611.918059159987</v>
      </c>
      <c r="CI40" s="9">
        <v>26078.33043142</v>
      </c>
      <c r="CJ40" s="9">
        <v>26923.92004524</v>
      </c>
      <c r="CK40" s="9">
        <v>30498.130364029999</v>
      </c>
      <c r="CL40" s="9">
        <v>30057.010779659999</v>
      </c>
      <c r="CM40" s="9">
        <v>25455.13376782</v>
      </c>
      <c r="CN40" s="9">
        <v>31416.196532800001</v>
      </c>
      <c r="CO40" s="9">
        <v>47838.509770340002</v>
      </c>
      <c r="CP40" s="9">
        <v>20805.83068503</v>
      </c>
      <c r="CQ40" s="9">
        <v>28779.511289540002</v>
      </c>
      <c r="CR40" s="9">
        <v>45030.559033910002</v>
      </c>
      <c r="CS40" s="9">
        <v>48808.314333529997</v>
      </c>
      <c r="CT40" s="9">
        <v>27428.830256779998</v>
      </c>
      <c r="CU40" s="9">
        <v>27109.1348364</v>
      </c>
      <c r="CV40" s="9">
        <v>37587.670522250002</v>
      </c>
      <c r="CW40" s="9">
        <v>33396.999360070004</v>
      </c>
      <c r="CX40" s="9">
        <v>43286.314493209997</v>
      </c>
      <c r="CY40" s="9">
        <v>17950.1107343</v>
      </c>
      <c r="CZ40" s="9">
        <v>36353.860481180003</v>
      </c>
      <c r="DA40" s="10">
        <v>36015.289855180003</v>
      </c>
      <c r="DB40" s="10">
        <f t="shared" si="1"/>
        <v>3031686.3541768091</v>
      </c>
    </row>
    <row r="41" spans="2:106" x14ac:dyDescent="0.3">
      <c r="B41" s="6">
        <v>13003</v>
      </c>
      <c r="C41" s="9" t="s">
        <v>144</v>
      </c>
      <c r="D41" s="9">
        <v>39</v>
      </c>
      <c r="E41" s="9" t="str">
        <f t="shared" si="0"/>
        <v>S</v>
      </c>
      <c r="F41" s="9">
        <v>173313.6198626</v>
      </c>
      <c r="G41" s="9">
        <v>212796.45509607001</v>
      </c>
      <c r="H41" s="9">
        <v>197793.98637802</v>
      </c>
      <c r="I41" s="9">
        <v>225729.13543888999</v>
      </c>
      <c r="J41" s="9">
        <v>204006.49164709001</v>
      </c>
      <c r="K41" s="9">
        <v>246284.05683449999</v>
      </c>
      <c r="L41" s="9">
        <v>222050.38442823</v>
      </c>
      <c r="M41" s="9">
        <v>207866.36766337001</v>
      </c>
      <c r="N41" s="9">
        <v>235872.49520976</v>
      </c>
      <c r="O41" s="9">
        <v>209774.35680849999</v>
      </c>
      <c r="P41" s="9">
        <v>235184.62038792999</v>
      </c>
      <c r="Q41" s="9">
        <v>241284.16747208001</v>
      </c>
      <c r="R41" s="9">
        <v>231626.41692784999</v>
      </c>
      <c r="S41" s="9">
        <v>221444.53390690999</v>
      </c>
      <c r="T41" s="9">
        <v>237887.28683746999</v>
      </c>
      <c r="U41" s="9">
        <v>210298.45567272999</v>
      </c>
      <c r="V41" s="9">
        <v>249004.20882653</v>
      </c>
      <c r="W41" s="9">
        <v>232170.87241347</v>
      </c>
      <c r="X41" s="9">
        <v>232792.5237854</v>
      </c>
      <c r="Y41" s="9">
        <v>228958.72823061</v>
      </c>
      <c r="Z41" s="9">
        <v>254431.58322882</v>
      </c>
      <c r="AA41" s="9">
        <v>218590.62097074001</v>
      </c>
      <c r="AB41" s="9">
        <v>260939.75835573001</v>
      </c>
      <c r="AC41" s="9">
        <v>258438.07188182999</v>
      </c>
      <c r="AD41" s="9">
        <v>247345.31988446001</v>
      </c>
      <c r="AE41" s="9">
        <v>229809.1119431</v>
      </c>
      <c r="AF41" s="9">
        <v>245642.09985731001</v>
      </c>
      <c r="AG41" s="9">
        <v>250403.89216393</v>
      </c>
      <c r="AH41" s="9">
        <v>245564.11371065001</v>
      </c>
      <c r="AI41" s="9">
        <v>222789.48709889001</v>
      </c>
      <c r="AJ41" s="9">
        <v>232292.1251764</v>
      </c>
      <c r="AK41" s="9">
        <v>243220.96331868999</v>
      </c>
      <c r="AL41" s="9">
        <v>238879.44915602001</v>
      </c>
      <c r="AM41" s="9">
        <v>228059.74603330001</v>
      </c>
      <c r="AN41" s="9">
        <v>259897.98420651001</v>
      </c>
      <c r="AO41" s="9">
        <v>256860.94079254</v>
      </c>
      <c r="AP41" s="9">
        <v>266100.67962006002</v>
      </c>
      <c r="AQ41" s="9">
        <v>231504.99867691001</v>
      </c>
      <c r="AR41" s="9">
        <v>256275.66257662</v>
      </c>
      <c r="AS41" s="9">
        <v>255144.62702710001</v>
      </c>
      <c r="AT41" s="9">
        <v>244218.29702442</v>
      </c>
      <c r="AU41" s="9">
        <v>275523.52272662002</v>
      </c>
      <c r="AV41" s="9">
        <v>240758.28628905001</v>
      </c>
      <c r="AW41" s="9">
        <v>254314.06826944</v>
      </c>
      <c r="AX41" s="9">
        <v>249237.47186056999</v>
      </c>
      <c r="AY41" s="9">
        <v>232943.72570558</v>
      </c>
      <c r="AZ41" s="9">
        <v>261085.87398895001</v>
      </c>
      <c r="BA41" s="9">
        <v>225216.68339834001</v>
      </c>
      <c r="BB41" s="9">
        <v>248525.40907731</v>
      </c>
      <c r="BC41" s="9">
        <v>299532.71991767001</v>
      </c>
      <c r="BD41" s="9">
        <v>263302.66339005</v>
      </c>
      <c r="BE41" s="9">
        <v>255724.1434267</v>
      </c>
      <c r="BF41" s="9">
        <v>239287.89776441999</v>
      </c>
      <c r="BG41" s="9">
        <v>266875.96321155998</v>
      </c>
      <c r="BH41" s="9">
        <v>202143.31393288</v>
      </c>
      <c r="BI41" s="9">
        <v>260953.43271657999</v>
      </c>
      <c r="BJ41" s="9">
        <v>266804.75432631001</v>
      </c>
      <c r="BK41" s="9">
        <v>251602.11981713001</v>
      </c>
      <c r="BL41" s="9">
        <v>259921.5160336</v>
      </c>
      <c r="BM41" s="9">
        <v>251244.91593960999</v>
      </c>
      <c r="BN41" s="9">
        <v>265555.53453598003</v>
      </c>
      <c r="BO41" s="9">
        <v>236559.34983592</v>
      </c>
      <c r="BP41" s="9">
        <v>284455.94775610999</v>
      </c>
      <c r="BQ41" s="9">
        <v>249162.72626091001</v>
      </c>
      <c r="BR41" s="9">
        <v>262729.49687842</v>
      </c>
      <c r="BS41" s="9">
        <v>239636.45868738001</v>
      </c>
      <c r="BT41" s="9">
        <v>272447.09371415997</v>
      </c>
      <c r="BU41" s="9">
        <v>258155.43532163999</v>
      </c>
      <c r="BV41" s="9">
        <v>285215.86869820999</v>
      </c>
      <c r="BW41" s="9">
        <v>271442.66206300998</v>
      </c>
      <c r="BX41" s="9">
        <v>288525.96665242</v>
      </c>
      <c r="BY41" s="9">
        <v>248701.60625934001</v>
      </c>
      <c r="BZ41" s="9">
        <v>307056.63412592001</v>
      </c>
      <c r="CA41" s="9">
        <v>272544.13544811</v>
      </c>
      <c r="CB41" s="9">
        <v>261333.01388293001</v>
      </c>
      <c r="CC41" s="9">
        <v>234761.26541485</v>
      </c>
      <c r="CD41" s="9">
        <v>244488.98652716001</v>
      </c>
      <c r="CE41" s="9">
        <v>228054.57757332001</v>
      </c>
      <c r="CF41" s="9">
        <v>282654.42320942</v>
      </c>
      <c r="CG41" s="9">
        <v>277512.74123394</v>
      </c>
      <c r="CH41" s="9">
        <v>274732.53099444997</v>
      </c>
      <c r="CI41" s="9">
        <v>292215.92474147002</v>
      </c>
      <c r="CJ41" s="9">
        <v>279543.22606973001</v>
      </c>
      <c r="CK41" s="9">
        <v>240835.38453906</v>
      </c>
      <c r="CL41" s="9">
        <v>273307.36513458</v>
      </c>
      <c r="CM41" s="9">
        <v>298971.59260591998</v>
      </c>
      <c r="CN41" s="9">
        <v>263033.35650605999</v>
      </c>
      <c r="CO41" s="9">
        <v>310276.08404498</v>
      </c>
      <c r="CP41" s="9">
        <v>306736.89803430001</v>
      </c>
      <c r="CQ41" s="9">
        <v>272086.37119074003</v>
      </c>
      <c r="CR41" s="9">
        <v>243763.94344353001</v>
      </c>
      <c r="CS41" s="9">
        <v>253688.98240437999</v>
      </c>
      <c r="CT41" s="9">
        <v>275652.95970949001</v>
      </c>
      <c r="CU41" s="9">
        <v>274097.38938618999</v>
      </c>
      <c r="CV41" s="9">
        <v>317894.44328176999</v>
      </c>
      <c r="CW41" s="9">
        <v>267663.93734415999</v>
      </c>
      <c r="CX41" s="9">
        <v>339933.56546055002</v>
      </c>
      <c r="CY41" s="9">
        <v>322987.41250511003</v>
      </c>
      <c r="CZ41" s="9">
        <v>332292.20602727</v>
      </c>
      <c r="DA41" s="10">
        <v>389736.03683593997</v>
      </c>
      <c r="DB41" s="10">
        <f t="shared" si="1"/>
        <v>25507990.712663233</v>
      </c>
    </row>
    <row r="42" spans="2:106" x14ac:dyDescent="0.3">
      <c r="B42" s="6">
        <v>14001</v>
      </c>
      <c r="C42" s="9" t="s">
        <v>145</v>
      </c>
      <c r="D42" s="9">
        <v>40</v>
      </c>
      <c r="E42" s="9" t="str">
        <f t="shared" si="0"/>
        <v>S</v>
      </c>
      <c r="F42" s="9">
        <v>904076.56447375007</v>
      </c>
      <c r="G42" s="9">
        <v>889606.57702545007</v>
      </c>
      <c r="H42" s="9">
        <v>897280.86386763002</v>
      </c>
      <c r="I42" s="9">
        <v>949066.13817162998</v>
      </c>
      <c r="J42" s="9">
        <v>908631.24982889998</v>
      </c>
      <c r="K42" s="9">
        <v>923537.02794305002</v>
      </c>
      <c r="L42" s="9">
        <v>930348.75233515003</v>
      </c>
      <c r="M42" s="9">
        <v>965440.96776391997</v>
      </c>
      <c r="N42" s="9">
        <v>931267.89246275998</v>
      </c>
      <c r="O42" s="9">
        <v>943785.56253568991</v>
      </c>
      <c r="P42" s="9">
        <v>924232.41684101999</v>
      </c>
      <c r="Q42" s="9">
        <v>887001.43844917999</v>
      </c>
      <c r="R42" s="9">
        <v>906000.50177411002</v>
      </c>
      <c r="S42" s="9">
        <v>914858.05860921997</v>
      </c>
      <c r="T42" s="9">
        <v>957937.17343925987</v>
      </c>
      <c r="U42" s="9">
        <v>951283.16863678</v>
      </c>
      <c r="V42" s="9">
        <v>948470.45400865003</v>
      </c>
      <c r="W42" s="9">
        <v>948174.56622366002</v>
      </c>
      <c r="X42" s="9">
        <v>887713.11958608998</v>
      </c>
      <c r="Y42" s="9">
        <v>972623.50861022004</v>
      </c>
      <c r="Z42" s="9">
        <v>899739.26531676005</v>
      </c>
      <c r="AA42" s="9">
        <v>901558.16961479001</v>
      </c>
      <c r="AB42" s="9">
        <v>960085.29768811003</v>
      </c>
      <c r="AC42" s="9">
        <v>998473.83357165009</v>
      </c>
      <c r="AD42" s="9">
        <v>958996.27056797</v>
      </c>
      <c r="AE42" s="9">
        <v>997044.45031448989</v>
      </c>
      <c r="AF42" s="9">
        <v>941852.73010613001</v>
      </c>
      <c r="AG42" s="9">
        <v>994400.09614618006</v>
      </c>
      <c r="AH42" s="9">
        <v>1000587.16493835</v>
      </c>
      <c r="AI42" s="9">
        <v>972907.51298693998</v>
      </c>
      <c r="AJ42" s="9">
        <v>948834.59570575994</v>
      </c>
      <c r="AK42" s="9">
        <v>978681.46847869991</v>
      </c>
      <c r="AL42" s="9">
        <v>934713.78113707993</v>
      </c>
      <c r="AM42" s="9">
        <v>862126.09094674001</v>
      </c>
      <c r="AN42" s="9">
        <v>978094.10361803998</v>
      </c>
      <c r="AO42" s="9">
        <v>978843.21518672002</v>
      </c>
      <c r="AP42" s="9">
        <v>939847.33559442998</v>
      </c>
      <c r="AQ42" s="9">
        <v>849683.16277593002</v>
      </c>
      <c r="AR42" s="9">
        <v>935679.22389566002</v>
      </c>
      <c r="AS42" s="9">
        <v>860149.9915122001</v>
      </c>
      <c r="AT42" s="9">
        <v>944272.33104800992</v>
      </c>
      <c r="AU42" s="9">
        <v>903620.35725524998</v>
      </c>
      <c r="AV42" s="9">
        <v>949345.72666197992</v>
      </c>
      <c r="AW42" s="9">
        <v>995739.51071359008</v>
      </c>
      <c r="AX42" s="9">
        <v>849117.69470799994</v>
      </c>
      <c r="AY42" s="9">
        <v>960200.37635634001</v>
      </c>
      <c r="AZ42" s="9">
        <v>949394.94318098994</v>
      </c>
      <c r="BA42" s="9">
        <v>846048.39709466998</v>
      </c>
      <c r="BB42" s="9">
        <v>945627.82973858004</v>
      </c>
      <c r="BC42" s="9">
        <v>896739.76665312005</v>
      </c>
      <c r="BD42" s="9">
        <v>884959.82597877993</v>
      </c>
      <c r="BE42" s="9">
        <v>873599.97892972</v>
      </c>
      <c r="BF42" s="9">
        <v>899366.27510599</v>
      </c>
      <c r="BG42" s="9">
        <v>892435.96664527</v>
      </c>
      <c r="BH42" s="9">
        <v>934174.49821462005</v>
      </c>
      <c r="BI42" s="9">
        <v>966847.12324176007</v>
      </c>
      <c r="BJ42" s="9">
        <v>973740.71037793998</v>
      </c>
      <c r="BK42" s="9">
        <v>950709.27894054004</v>
      </c>
      <c r="BL42" s="9">
        <v>889099.44033670006</v>
      </c>
      <c r="BM42" s="9">
        <v>802829.14350295998</v>
      </c>
      <c r="BN42" s="9">
        <v>950691.91102811997</v>
      </c>
      <c r="BO42" s="9">
        <v>960049.62213757006</v>
      </c>
      <c r="BP42" s="9">
        <v>968778.76819769992</v>
      </c>
      <c r="BQ42" s="9">
        <v>882773.02819830994</v>
      </c>
      <c r="BR42" s="9">
        <v>908041.45345370006</v>
      </c>
      <c r="BS42" s="9">
        <v>1029948.12697567</v>
      </c>
      <c r="BT42" s="9">
        <v>973481.62691354007</v>
      </c>
      <c r="BU42" s="9">
        <v>910020.45820888004</v>
      </c>
      <c r="BV42" s="9">
        <v>935352.17449229001</v>
      </c>
      <c r="BW42" s="9">
        <v>893354.92004674999</v>
      </c>
      <c r="BX42" s="9">
        <v>870092.39934244007</v>
      </c>
      <c r="BY42" s="9">
        <v>953189.23553205002</v>
      </c>
      <c r="BZ42" s="9">
        <v>902110.86572471005</v>
      </c>
      <c r="CA42" s="9">
        <v>867554.61656704999</v>
      </c>
      <c r="CB42" s="9">
        <v>912500.62479931</v>
      </c>
      <c r="CC42" s="9">
        <v>833927.18279263005</v>
      </c>
      <c r="CD42" s="9">
        <v>966115.80449586012</v>
      </c>
      <c r="CE42" s="9">
        <v>971288.72324114002</v>
      </c>
      <c r="CF42" s="9">
        <v>1047613.16878313</v>
      </c>
      <c r="CG42" s="9">
        <v>914175.06196935999</v>
      </c>
      <c r="CH42" s="9">
        <v>932286.0155372899</v>
      </c>
      <c r="CI42" s="9">
        <v>894254.18508518999</v>
      </c>
      <c r="CJ42" s="9">
        <v>1064600.61888245</v>
      </c>
      <c r="CK42" s="9">
        <v>927202.20805078</v>
      </c>
      <c r="CL42" s="9">
        <v>895017.90595993004</v>
      </c>
      <c r="CM42" s="9">
        <v>958935.43940534</v>
      </c>
      <c r="CN42" s="9">
        <v>951028.21734257997</v>
      </c>
      <c r="CO42" s="9">
        <v>999098.45521066</v>
      </c>
      <c r="CP42" s="9">
        <v>958336.10356531001</v>
      </c>
      <c r="CQ42" s="9">
        <v>949916.70129425998</v>
      </c>
      <c r="CR42" s="9">
        <v>1013235.92516009</v>
      </c>
      <c r="CS42" s="9">
        <v>934754.56579051004</v>
      </c>
      <c r="CT42" s="9">
        <v>1000778.45188919</v>
      </c>
      <c r="CU42" s="9">
        <v>959890.62389205</v>
      </c>
      <c r="CV42" s="9">
        <v>1030911.75281777</v>
      </c>
      <c r="CW42" s="9">
        <v>1038355.23950661</v>
      </c>
      <c r="CX42" s="9">
        <v>1180170.5477960601</v>
      </c>
      <c r="CY42" s="9">
        <v>1144501.4901793799</v>
      </c>
      <c r="CZ42" s="9">
        <v>1226902.35108745</v>
      </c>
      <c r="DA42" s="10">
        <v>979592.11808379996</v>
      </c>
      <c r="DB42" s="10">
        <f t="shared" si="1"/>
        <v>94432331.626810431</v>
      </c>
    </row>
    <row r="43" spans="2:106" x14ac:dyDescent="0.3">
      <c r="B43" s="6">
        <v>15001</v>
      </c>
      <c r="C43" s="9" t="s">
        <v>146</v>
      </c>
      <c r="D43" s="9">
        <v>41</v>
      </c>
      <c r="E43" s="9" t="str">
        <f t="shared" si="0"/>
        <v>S</v>
      </c>
      <c r="F43" s="9">
        <v>520662.76979515998</v>
      </c>
      <c r="G43" s="9">
        <v>566857.51365752995</v>
      </c>
      <c r="H43" s="9">
        <v>551038.73164509004</v>
      </c>
      <c r="I43" s="9">
        <v>571059.93377981998</v>
      </c>
      <c r="J43" s="9">
        <v>582132.11347516999</v>
      </c>
      <c r="K43" s="9">
        <v>568144.80569170997</v>
      </c>
      <c r="L43" s="9">
        <v>575776.01406083</v>
      </c>
      <c r="M43" s="9">
        <v>586092.12833224004</v>
      </c>
      <c r="N43" s="9">
        <v>604650.65886923997</v>
      </c>
      <c r="O43" s="9">
        <v>543600.07935707003</v>
      </c>
      <c r="P43" s="9">
        <v>581838.07208386995</v>
      </c>
      <c r="Q43" s="9">
        <v>535326.23121770006</v>
      </c>
      <c r="R43" s="9">
        <v>596867.08002085006</v>
      </c>
      <c r="S43" s="9">
        <v>539882.49415368005</v>
      </c>
      <c r="T43" s="9">
        <v>573393.47459680005</v>
      </c>
      <c r="U43" s="9">
        <v>594550.20960072998</v>
      </c>
      <c r="V43" s="9">
        <v>608076.32468548999</v>
      </c>
      <c r="W43" s="9">
        <v>551337.09976226999</v>
      </c>
      <c r="X43" s="9">
        <v>569802.13199685002</v>
      </c>
      <c r="Y43" s="9">
        <v>610805.76348746999</v>
      </c>
      <c r="Z43" s="9">
        <v>556256.58915520995</v>
      </c>
      <c r="AA43" s="9">
        <v>581705.75251652999</v>
      </c>
      <c r="AB43" s="9">
        <v>605894.84236471995</v>
      </c>
      <c r="AC43" s="9">
        <v>598385.56445146003</v>
      </c>
      <c r="AD43" s="9">
        <v>605869.55542304006</v>
      </c>
      <c r="AE43" s="9">
        <v>573641.18057315995</v>
      </c>
      <c r="AF43" s="9">
        <v>581194.51492751995</v>
      </c>
      <c r="AG43" s="9">
        <v>600136.48423500999</v>
      </c>
      <c r="AH43" s="9">
        <v>591778.19671517005</v>
      </c>
      <c r="AI43" s="9">
        <v>607000.10670362995</v>
      </c>
      <c r="AJ43" s="9">
        <v>602811.78372726997</v>
      </c>
      <c r="AK43" s="9">
        <v>611478.99579359998</v>
      </c>
      <c r="AL43" s="9">
        <v>577690.19359159004</v>
      </c>
      <c r="AM43" s="9">
        <v>561189.08346991998</v>
      </c>
      <c r="AN43" s="9">
        <v>605726.77909341</v>
      </c>
      <c r="AO43" s="9">
        <v>596269.25387762999</v>
      </c>
      <c r="AP43" s="9">
        <v>587793.05083396996</v>
      </c>
      <c r="AQ43" s="9">
        <v>544430.4217526</v>
      </c>
      <c r="AR43" s="9">
        <v>590838.89727909002</v>
      </c>
      <c r="AS43" s="9">
        <v>563289.49389126</v>
      </c>
      <c r="AT43" s="9">
        <v>585304.96240305004</v>
      </c>
      <c r="AU43" s="9">
        <v>565653.58212650998</v>
      </c>
      <c r="AV43" s="9">
        <v>595596.35577427992</v>
      </c>
      <c r="AW43" s="9">
        <v>580637.75725997996</v>
      </c>
      <c r="AX43" s="9">
        <v>522792.31026558997</v>
      </c>
      <c r="AY43" s="9">
        <v>563678.92755425</v>
      </c>
      <c r="AZ43" s="9">
        <v>586997.43100939994</v>
      </c>
      <c r="BA43" s="9">
        <v>513498.24806851998</v>
      </c>
      <c r="BB43" s="9">
        <v>546977.21151984995</v>
      </c>
      <c r="BC43" s="9">
        <v>559270.61119233002</v>
      </c>
      <c r="BD43" s="9">
        <v>559216.14504754997</v>
      </c>
      <c r="BE43" s="9">
        <v>528838.12219222006</v>
      </c>
      <c r="BF43" s="9">
        <v>551985.51066594</v>
      </c>
      <c r="BG43" s="9">
        <v>585974.89149616996</v>
      </c>
      <c r="BH43" s="9">
        <v>558844.58539670997</v>
      </c>
      <c r="BI43" s="9">
        <v>585779.63471642998</v>
      </c>
      <c r="BJ43" s="9">
        <v>581428.60854894004</v>
      </c>
      <c r="BK43" s="9">
        <v>576389.93359502999</v>
      </c>
      <c r="BL43" s="9">
        <v>600633.12514702999</v>
      </c>
      <c r="BM43" s="9">
        <v>479345.57428049011</v>
      </c>
      <c r="BN43" s="9">
        <v>565542.06372901006</v>
      </c>
      <c r="BO43" s="9">
        <v>578616.67160710995</v>
      </c>
      <c r="BP43" s="9">
        <v>566983.26500631007</v>
      </c>
      <c r="BQ43" s="9">
        <v>541369.97617713001</v>
      </c>
      <c r="BR43" s="9">
        <v>573538.50980106997</v>
      </c>
      <c r="BS43" s="9">
        <v>582908.07108602999</v>
      </c>
      <c r="BT43" s="9">
        <v>581553.41305887001</v>
      </c>
      <c r="BU43" s="9">
        <v>572653.54593598004</v>
      </c>
      <c r="BV43" s="9">
        <v>552679.14352719998</v>
      </c>
      <c r="BW43" s="9">
        <v>563611.11326480005</v>
      </c>
      <c r="BX43" s="9">
        <v>535270.24126449996</v>
      </c>
      <c r="BY43" s="9">
        <v>578455.80058624002</v>
      </c>
      <c r="BZ43" s="9">
        <v>560509.76931981998</v>
      </c>
      <c r="CA43" s="9">
        <v>534107.74220781995</v>
      </c>
      <c r="CB43" s="9">
        <v>584757.87607994</v>
      </c>
      <c r="CC43" s="9">
        <v>569845.14812675002</v>
      </c>
      <c r="CD43" s="9">
        <v>537979.84227567003</v>
      </c>
      <c r="CE43" s="9">
        <v>597865.40885559004</v>
      </c>
      <c r="CF43" s="9">
        <v>606526.89554474002</v>
      </c>
      <c r="CG43" s="9">
        <v>549329.03236237005</v>
      </c>
      <c r="CH43" s="9">
        <v>571742.95062118</v>
      </c>
      <c r="CI43" s="9">
        <v>552654.46467466</v>
      </c>
      <c r="CJ43" s="9">
        <v>621991.30836769007</v>
      </c>
      <c r="CK43" s="9">
        <v>632260.47963381</v>
      </c>
      <c r="CL43" s="9">
        <v>554066.08674446004</v>
      </c>
      <c r="CM43" s="9">
        <v>598887.65216391999</v>
      </c>
      <c r="CN43" s="9">
        <v>594584.37130974</v>
      </c>
      <c r="CO43" s="9">
        <v>596510.29125977005</v>
      </c>
      <c r="CP43" s="9">
        <v>547210.73265625001</v>
      </c>
      <c r="CQ43" s="9">
        <v>555370.69297924999</v>
      </c>
      <c r="CR43" s="9">
        <v>570352.79076253995</v>
      </c>
      <c r="CS43" s="9">
        <v>566758.16428382997</v>
      </c>
      <c r="CT43" s="9">
        <v>580696.89643115003</v>
      </c>
      <c r="CU43" s="9">
        <v>545036.09377591999</v>
      </c>
      <c r="CV43" s="9">
        <v>626460.03628878994</v>
      </c>
      <c r="CW43" s="9">
        <v>594503.30732088001</v>
      </c>
      <c r="CX43" s="9">
        <v>641390.53425628995</v>
      </c>
      <c r="CY43" s="9">
        <v>634790.16014216002</v>
      </c>
      <c r="CZ43" s="9">
        <v>652360.76812706003</v>
      </c>
      <c r="DA43" s="10">
        <v>958300.1273707801</v>
      </c>
      <c r="DB43" s="10">
        <f t="shared" si="1"/>
        <v>57934149.337892696</v>
      </c>
    </row>
    <row r="44" spans="2:106" x14ac:dyDescent="0.3">
      <c r="B44" s="6">
        <v>16001</v>
      </c>
      <c r="C44" s="9" t="s">
        <v>147</v>
      </c>
      <c r="D44" s="9">
        <v>42</v>
      </c>
      <c r="E44" s="9" t="str">
        <f t="shared" si="0"/>
        <v>S</v>
      </c>
      <c r="F44" s="9">
        <v>35068.661174940004</v>
      </c>
      <c r="G44" s="9">
        <v>41897.692820229997</v>
      </c>
      <c r="H44" s="9">
        <v>18629.107518370001</v>
      </c>
      <c r="I44" s="9">
        <v>18009.137644189999</v>
      </c>
      <c r="J44" s="9">
        <v>11600.06985939</v>
      </c>
      <c r="K44" s="9">
        <v>33114.842380610004</v>
      </c>
      <c r="L44" s="9">
        <v>27827.871137639999</v>
      </c>
      <c r="M44" s="9">
        <v>34715.951450890003</v>
      </c>
      <c r="N44" s="9">
        <v>23713.34589362</v>
      </c>
      <c r="O44" s="9">
        <v>18761.037384589999</v>
      </c>
      <c r="P44" s="9">
        <v>40630.822437889998</v>
      </c>
      <c r="Q44" s="9">
        <v>14854.71750664</v>
      </c>
      <c r="R44" s="9">
        <v>17754.47983203</v>
      </c>
      <c r="S44" s="9">
        <v>31507.52221073</v>
      </c>
      <c r="T44" s="9">
        <v>24380.82540835</v>
      </c>
      <c r="U44" s="9">
        <v>39012.710077780001</v>
      </c>
      <c r="V44" s="9">
        <v>38619.698259889999</v>
      </c>
      <c r="W44" s="9">
        <v>58404.035352109997</v>
      </c>
      <c r="X44" s="9">
        <v>24519.045511479999</v>
      </c>
      <c r="Y44" s="9">
        <v>16416.68451404</v>
      </c>
      <c r="Z44" s="9">
        <v>28944.188074959999</v>
      </c>
      <c r="AA44" s="9">
        <v>28246.236282959999</v>
      </c>
      <c r="AB44" s="9">
        <v>24976.626863730002</v>
      </c>
      <c r="AC44" s="9">
        <v>30861.878150529999</v>
      </c>
      <c r="AD44" s="9">
        <v>27450.793966450001</v>
      </c>
      <c r="AE44" s="9">
        <v>22310.533134829999</v>
      </c>
      <c r="AF44" s="9">
        <v>29982.635198119999</v>
      </c>
      <c r="AG44" s="9">
        <v>19000.76716838</v>
      </c>
      <c r="AH44" s="9">
        <v>38802.293980119997</v>
      </c>
      <c r="AI44" s="9">
        <v>42470.747893609987</v>
      </c>
      <c r="AJ44" s="9">
        <v>23731.900127429999</v>
      </c>
      <c r="AK44" s="9">
        <v>20716.59438473</v>
      </c>
      <c r="AL44" s="9">
        <v>19893.10286232</v>
      </c>
      <c r="AM44" s="9">
        <v>40549.318943830003</v>
      </c>
      <c r="AN44" s="9">
        <v>20196.574829230001</v>
      </c>
      <c r="AO44" s="9">
        <v>30669.50424237</v>
      </c>
      <c r="AP44" s="9">
        <v>20685.762764899999</v>
      </c>
      <c r="AQ44" s="9">
        <v>26364.940633570001</v>
      </c>
      <c r="AR44" s="9">
        <v>19462.434620759999</v>
      </c>
      <c r="AS44" s="9">
        <v>21338.603116630002</v>
      </c>
      <c r="AT44" s="9">
        <v>27953.77536299</v>
      </c>
      <c r="AU44" s="9">
        <v>29715.088174529999</v>
      </c>
      <c r="AV44" s="9">
        <v>32442.908597099999</v>
      </c>
      <c r="AW44" s="9">
        <v>26285.56950116</v>
      </c>
      <c r="AX44" s="9">
        <v>39044.464829670003</v>
      </c>
      <c r="AY44" s="9">
        <v>23989.723877</v>
      </c>
      <c r="AZ44" s="9">
        <v>36593.641859670002</v>
      </c>
      <c r="BA44" s="9">
        <v>14922.179215689999</v>
      </c>
      <c r="BB44" s="9">
        <v>18289.211195309999</v>
      </c>
      <c r="BC44" s="9">
        <v>32900.294830960003</v>
      </c>
      <c r="BD44" s="9">
        <v>45774.162593779998</v>
      </c>
      <c r="BE44" s="9">
        <v>20404.98445339</v>
      </c>
      <c r="BF44" s="9">
        <v>44262.007973610001</v>
      </c>
      <c r="BG44" s="9">
        <v>35729.659529639997</v>
      </c>
      <c r="BH44" s="9">
        <v>16133.99236955</v>
      </c>
      <c r="BI44" s="9">
        <v>25418.856864460002</v>
      </c>
      <c r="BJ44" s="9">
        <v>25070.281382429999</v>
      </c>
      <c r="BK44" s="9">
        <v>32168.421147929999</v>
      </c>
      <c r="BL44" s="9">
        <v>17511.405623139999</v>
      </c>
      <c r="BM44" s="9">
        <v>22140.247149350002</v>
      </c>
      <c r="BN44" s="9">
        <v>34341.476056680003</v>
      </c>
      <c r="BO44" s="9">
        <v>26661.520913010001</v>
      </c>
      <c r="BP44" s="9">
        <v>28383.445865410002</v>
      </c>
      <c r="BQ44" s="9">
        <v>30529.522890119999</v>
      </c>
      <c r="BR44" s="9">
        <v>41585.756317539999</v>
      </c>
      <c r="BS44" s="9">
        <v>31110.59161476</v>
      </c>
      <c r="BT44" s="9">
        <v>30508.680889560001</v>
      </c>
      <c r="BU44" s="9">
        <v>23839.749757180001</v>
      </c>
      <c r="BV44" s="9">
        <v>76363.139876579997</v>
      </c>
      <c r="BW44" s="9">
        <v>24966.55403042</v>
      </c>
      <c r="BX44" s="9">
        <v>35005.970171180001</v>
      </c>
      <c r="BY44" s="9">
        <v>40183.05750658</v>
      </c>
      <c r="BZ44" s="9">
        <v>36648.726455679993</v>
      </c>
      <c r="CA44" s="9">
        <v>26670.317529709999</v>
      </c>
      <c r="CB44" s="9">
        <v>38920.058256919998</v>
      </c>
      <c r="CC44" s="9">
        <v>18058.159933039999</v>
      </c>
      <c r="CD44" s="9">
        <v>32349.016536120002</v>
      </c>
      <c r="CE44" s="9">
        <v>38777.741640029999</v>
      </c>
      <c r="CF44" s="9">
        <v>25499.956086980001</v>
      </c>
      <c r="CG44" s="9">
        <v>35182.686290730002</v>
      </c>
      <c r="CH44" s="9">
        <v>33001.155801230001</v>
      </c>
      <c r="CI44" s="9">
        <v>37960.4407049</v>
      </c>
      <c r="CJ44" s="9">
        <v>36410.722162450002</v>
      </c>
      <c r="CK44" s="9">
        <v>37077.895385689997</v>
      </c>
      <c r="CL44" s="9">
        <v>50688.83149823</v>
      </c>
      <c r="CM44" s="9">
        <v>32858.028843300002</v>
      </c>
      <c r="CN44" s="9">
        <v>50270.901469329998</v>
      </c>
      <c r="CO44" s="9">
        <v>37210.163285670002</v>
      </c>
      <c r="CP44" s="9">
        <v>19840.11045348</v>
      </c>
      <c r="CQ44" s="9">
        <v>32173.538913380002</v>
      </c>
      <c r="CR44" s="9">
        <v>24217.144375160002</v>
      </c>
      <c r="CS44" s="9">
        <v>100959.83884693999</v>
      </c>
      <c r="CT44" s="9">
        <v>30604.291592059999</v>
      </c>
      <c r="CU44" s="9">
        <v>61203.674447450001</v>
      </c>
      <c r="CV44" s="9">
        <v>35199.279737049997</v>
      </c>
      <c r="CW44" s="9">
        <v>36153.275807749997</v>
      </c>
      <c r="CX44" s="9">
        <v>40409.965104080002</v>
      </c>
      <c r="CY44" s="9">
        <v>46888.162111520003</v>
      </c>
      <c r="CZ44" s="9">
        <v>54359.068165229997</v>
      </c>
      <c r="DA44" s="10">
        <v>129112.09395662</v>
      </c>
      <c r="DB44" s="10">
        <f t="shared" si="1"/>
        <v>3275029.2834259793</v>
      </c>
    </row>
    <row r="45" spans="2:106" x14ac:dyDescent="0.3">
      <c r="B45" s="6">
        <v>17001</v>
      </c>
      <c r="C45" s="9" t="s">
        <v>148</v>
      </c>
      <c r="D45" s="9">
        <v>43</v>
      </c>
      <c r="E45" s="9" t="str">
        <f t="shared" si="0"/>
        <v>N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10"/>
      <c r="DB45" s="10">
        <f t="shared" si="1"/>
        <v>0</v>
      </c>
    </row>
    <row r="46" spans="2:106" x14ac:dyDescent="0.3">
      <c r="B46" s="6">
        <v>17002</v>
      </c>
      <c r="C46" s="9" t="s">
        <v>149</v>
      </c>
      <c r="D46" s="9">
        <v>44</v>
      </c>
      <c r="E46" s="9" t="str">
        <f t="shared" si="0"/>
        <v>S</v>
      </c>
      <c r="F46" s="9">
        <v>471881.86164730001</v>
      </c>
      <c r="G46" s="9">
        <v>462642.97421297</v>
      </c>
      <c r="H46" s="9">
        <v>444664.95928403002</v>
      </c>
      <c r="I46" s="9">
        <v>428133.89194673998</v>
      </c>
      <c r="J46" s="9">
        <v>421965.44423472002</v>
      </c>
      <c r="K46" s="9">
        <v>454892.11347221001</v>
      </c>
      <c r="L46" s="9">
        <v>434807.65617114998</v>
      </c>
      <c r="M46" s="9">
        <v>429994.38300084003</v>
      </c>
      <c r="N46" s="9">
        <v>425690.04700563999</v>
      </c>
      <c r="O46" s="9">
        <v>399254.32740031998</v>
      </c>
      <c r="P46" s="9">
        <v>398470.81123428</v>
      </c>
      <c r="Q46" s="9">
        <v>423868.62104195001</v>
      </c>
      <c r="R46" s="9">
        <v>380154.33788467001</v>
      </c>
      <c r="S46" s="9">
        <v>400147.08212424</v>
      </c>
      <c r="T46" s="9">
        <v>413509.36634011997</v>
      </c>
      <c r="U46" s="9">
        <v>374318.25406571</v>
      </c>
      <c r="V46" s="9">
        <v>386911.71845047001</v>
      </c>
      <c r="W46" s="9">
        <v>380829.60645954998</v>
      </c>
      <c r="X46" s="9">
        <v>360619.92961741</v>
      </c>
      <c r="Y46" s="9">
        <v>390322.82677515002</v>
      </c>
      <c r="Z46" s="9">
        <v>395463.4870582</v>
      </c>
      <c r="AA46" s="9">
        <v>344752.12554466998</v>
      </c>
      <c r="AB46" s="9">
        <v>367552.61012790998</v>
      </c>
      <c r="AC46" s="9">
        <v>392792.34541086998</v>
      </c>
      <c r="AD46" s="9">
        <v>353103.59979317</v>
      </c>
      <c r="AE46" s="9">
        <v>344210.92690159997</v>
      </c>
      <c r="AF46" s="9">
        <v>376071.81487205997</v>
      </c>
      <c r="AG46" s="9">
        <v>359291.70323822001</v>
      </c>
      <c r="AH46" s="9">
        <v>334299.63404889998</v>
      </c>
      <c r="AI46" s="9">
        <v>332946.91034713999</v>
      </c>
      <c r="AJ46" s="9">
        <v>358593.40920381999</v>
      </c>
      <c r="AK46" s="9">
        <v>354333.84104258998</v>
      </c>
      <c r="AL46" s="9">
        <v>329226.05870082002</v>
      </c>
      <c r="AM46" s="9">
        <v>352004.82540517999</v>
      </c>
      <c r="AN46" s="9">
        <v>348735.24242412997</v>
      </c>
      <c r="AO46" s="9">
        <v>321241.67227879999</v>
      </c>
      <c r="AP46" s="9">
        <v>333612.42324649001</v>
      </c>
      <c r="AQ46" s="9">
        <v>326907.06694156001</v>
      </c>
      <c r="AR46" s="9">
        <v>286646.57627105003</v>
      </c>
      <c r="AS46" s="9">
        <v>301337.62941331998</v>
      </c>
      <c r="AT46" s="9">
        <v>294960.39904047002</v>
      </c>
      <c r="AU46" s="9">
        <v>326205.05874633999</v>
      </c>
      <c r="AV46" s="9">
        <v>328621.59957503999</v>
      </c>
      <c r="AW46" s="9">
        <v>307525.67482528999</v>
      </c>
      <c r="AX46" s="9">
        <v>299675.93219586997</v>
      </c>
      <c r="AY46" s="9">
        <v>280055.28048378997</v>
      </c>
      <c r="AZ46" s="9">
        <v>270820.24355234997</v>
      </c>
      <c r="BA46" s="9">
        <v>291439.63072692999</v>
      </c>
      <c r="BB46" s="9">
        <v>284397.09223106003</v>
      </c>
      <c r="BC46" s="9">
        <v>287088.39545781998</v>
      </c>
      <c r="BD46" s="9">
        <v>277752.79927437002</v>
      </c>
      <c r="BE46" s="9">
        <v>259138.35038371</v>
      </c>
      <c r="BF46" s="9">
        <v>291674.97033354</v>
      </c>
      <c r="BG46" s="9">
        <v>270836.80092150997</v>
      </c>
      <c r="BH46" s="9">
        <v>279937.64804365998</v>
      </c>
      <c r="BI46" s="9">
        <v>246035.85314135</v>
      </c>
      <c r="BJ46" s="9">
        <v>279216.23623688001</v>
      </c>
      <c r="BK46" s="9">
        <v>287691.07371549</v>
      </c>
      <c r="BL46" s="9">
        <v>295288.87592165999</v>
      </c>
      <c r="BM46" s="9">
        <v>250942.58051917001</v>
      </c>
      <c r="BN46" s="9">
        <v>293888.85759531998</v>
      </c>
      <c r="BO46" s="9">
        <v>286608.43323959998</v>
      </c>
      <c r="BP46" s="9">
        <v>288460.82483949</v>
      </c>
      <c r="BQ46" s="9">
        <v>238538.02471137</v>
      </c>
      <c r="BR46" s="9">
        <v>287129.37830764998</v>
      </c>
      <c r="BS46" s="9">
        <v>297491.98747229</v>
      </c>
      <c r="BT46" s="9">
        <v>259901.75235162</v>
      </c>
      <c r="BU46" s="9">
        <v>278304.14921007003</v>
      </c>
      <c r="BV46" s="9">
        <v>262135.44319786</v>
      </c>
      <c r="BW46" s="9">
        <v>275301.06741129002</v>
      </c>
      <c r="BX46" s="9">
        <v>239741.50241754999</v>
      </c>
      <c r="BY46" s="9">
        <v>296782.68437128997</v>
      </c>
      <c r="BZ46" s="9">
        <v>260503.07041689</v>
      </c>
      <c r="CA46" s="9">
        <v>281246.44106853998</v>
      </c>
      <c r="CB46" s="9">
        <v>285619.81086208997</v>
      </c>
      <c r="CC46" s="9">
        <v>278376.99950405001</v>
      </c>
      <c r="CD46" s="9">
        <v>270625.71480685001</v>
      </c>
      <c r="CE46" s="9">
        <v>236173.50638748001</v>
      </c>
      <c r="CF46" s="9">
        <v>294247.43307191</v>
      </c>
      <c r="CG46" s="9">
        <v>259568.26371787</v>
      </c>
      <c r="CH46" s="9">
        <v>284767.09076128999</v>
      </c>
      <c r="CI46" s="9">
        <v>250717.52241017</v>
      </c>
      <c r="CJ46" s="9">
        <v>248197.81406750999</v>
      </c>
      <c r="CK46" s="9">
        <v>232846.46012886</v>
      </c>
      <c r="CL46" s="9">
        <v>296665.62683721998</v>
      </c>
      <c r="CM46" s="9">
        <v>272731.53933732997</v>
      </c>
      <c r="CN46" s="9">
        <v>265799.76670506003</v>
      </c>
      <c r="CO46" s="9">
        <v>261221.24591259999</v>
      </c>
      <c r="CP46" s="9">
        <v>279934.41423584003</v>
      </c>
      <c r="CQ46" s="9">
        <v>271721.82085177</v>
      </c>
      <c r="CR46" s="9">
        <v>263630.74996982998</v>
      </c>
      <c r="CS46" s="9">
        <v>267420.60984554997</v>
      </c>
      <c r="CT46" s="9">
        <v>232340.07124105</v>
      </c>
      <c r="CU46" s="9">
        <v>210731.96167747001</v>
      </c>
      <c r="CV46" s="9">
        <v>247960.60601267999</v>
      </c>
      <c r="CW46" s="9">
        <v>237596.08490918</v>
      </c>
      <c r="CX46" s="9">
        <v>282989.60249711998</v>
      </c>
      <c r="CY46" s="9">
        <v>236601.06859305</v>
      </c>
      <c r="CZ46" s="9">
        <v>255038.4749919</v>
      </c>
      <c r="DA46" s="10">
        <v>179066.65157975</v>
      </c>
      <c r="DB46" s="10">
        <f t="shared" si="1"/>
        <v>31454133.137492567</v>
      </c>
    </row>
    <row r="47" spans="2:106" x14ac:dyDescent="0.3">
      <c r="B47" s="6">
        <v>18001</v>
      </c>
      <c r="C47" s="9" t="s">
        <v>150</v>
      </c>
      <c r="D47" s="9">
        <v>45</v>
      </c>
      <c r="E47" s="9" t="str">
        <f t="shared" si="0"/>
        <v>S</v>
      </c>
      <c r="F47" s="9"/>
      <c r="G47" s="9"/>
      <c r="H47" s="9"/>
      <c r="I47" s="9"/>
      <c r="J47" s="9"/>
      <c r="K47" s="9">
        <v>142.16040520999999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>
        <v>871.20772291000003</v>
      </c>
      <c r="AE47" s="9"/>
      <c r="AF47" s="9"/>
      <c r="AG47" s="9"/>
      <c r="AH47" s="9"/>
      <c r="AI47" s="9"/>
      <c r="AJ47" s="9">
        <v>1277.84007277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>
        <v>1242.3888278699999</v>
      </c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>
        <v>2022.4022035999999</v>
      </c>
      <c r="CT47" s="9"/>
      <c r="CU47" s="9"/>
      <c r="CV47" s="9"/>
      <c r="CW47" s="9"/>
      <c r="CX47" s="9"/>
      <c r="CY47" s="9"/>
      <c r="CZ47" s="9">
        <v>5965.6739557199999</v>
      </c>
      <c r="DA47" s="10">
        <v>3915.6575731500002</v>
      </c>
      <c r="DB47" s="10">
        <f t="shared" si="1"/>
        <v>15437.33076123</v>
      </c>
    </row>
    <row r="48" spans="2:106" x14ac:dyDescent="0.3">
      <c r="B48" s="6">
        <v>19911</v>
      </c>
      <c r="C48" s="9" t="s">
        <v>151</v>
      </c>
      <c r="D48" s="9">
        <v>46</v>
      </c>
      <c r="E48" s="9" t="str">
        <f t="shared" si="0"/>
        <v>N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10"/>
      <c r="DB48" s="10">
        <f t="shared" si="1"/>
        <v>0</v>
      </c>
    </row>
    <row r="49" spans="2:106" x14ac:dyDescent="0.3">
      <c r="B49" s="6">
        <v>19912</v>
      </c>
      <c r="C49" s="9" t="s">
        <v>152</v>
      </c>
      <c r="D49" s="9">
        <v>47</v>
      </c>
      <c r="E49" s="9" t="str">
        <f t="shared" si="0"/>
        <v>S</v>
      </c>
      <c r="F49" s="9">
        <v>201801.28110143001</v>
      </c>
      <c r="G49" s="9">
        <v>182095.16186438</v>
      </c>
      <c r="H49" s="9">
        <v>186382.62403777</v>
      </c>
      <c r="I49" s="9">
        <v>178771.15837901999</v>
      </c>
      <c r="J49" s="9">
        <v>121403.25421083999</v>
      </c>
      <c r="K49" s="9">
        <v>236870.11787956001</v>
      </c>
      <c r="L49" s="9">
        <v>212569.02696178999</v>
      </c>
      <c r="M49" s="9">
        <v>209004.72628477999</v>
      </c>
      <c r="N49" s="9">
        <v>225799.41635851999</v>
      </c>
      <c r="O49" s="9">
        <v>241134.07704758001</v>
      </c>
      <c r="P49" s="9">
        <v>229201.08374293</v>
      </c>
      <c r="Q49" s="9">
        <v>251869.98225587001</v>
      </c>
      <c r="R49" s="9">
        <v>293575.49607473001</v>
      </c>
      <c r="S49" s="9">
        <v>298969.37633137999</v>
      </c>
      <c r="T49" s="9">
        <v>273391.26047027</v>
      </c>
      <c r="U49" s="9">
        <v>332225.01981243002</v>
      </c>
      <c r="V49" s="9">
        <v>332971.69758143002</v>
      </c>
      <c r="W49" s="9">
        <v>295155.13841893</v>
      </c>
      <c r="X49" s="9">
        <v>332328.45799551002</v>
      </c>
      <c r="Y49" s="9">
        <v>354474.23523590999</v>
      </c>
      <c r="Z49" s="9">
        <v>290215.64041180001</v>
      </c>
      <c r="AA49" s="9">
        <v>347294.02567593002</v>
      </c>
      <c r="AB49" s="9">
        <v>379279.57451665</v>
      </c>
      <c r="AC49" s="9">
        <v>390018.31619723001</v>
      </c>
      <c r="AD49" s="9">
        <v>331025.51053748</v>
      </c>
      <c r="AE49" s="9">
        <v>369012.51301202999</v>
      </c>
      <c r="AF49" s="9">
        <v>450336.52572094998</v>
      </c>
      <c r="AG49" s="9">
        <v>466957.65526793001</v>
      </c>
      <c r="AH49" s="9">
        <v>486289.91274588997</v>
      </c>
      <c r="AI49" s="9">
        <v>466577.85894310998</v>
      </c>
      <c r="AJ49" s="9">
        <v>472621.53237639001</v>
      </c>
      <c r="AK49" s="9">
        <v>385232.86576209997</v>
      </c>
      <c r="AL49" s="9">
        <v>426669.62008354999</v>
      </c>
      <c r="AM49" s="9">
        <v>389257.18377577001</v>
      </c>
      <c r="AN49" s="9">
        <v>434384.68176492001</v>
      </c>
      <c r="AO49" s="9">
        <v>420732.74712849001</v>
      </c>
      <c r="AP49" s="9">
        <v>524613.84054183995</v>
      </c>
      <c r="AQ49" s="9">
        <v>427871.95633278001</v>
      </c>
      <c r="AR49" s="9">
        <v>567623.23397324001</v>
      </c>
      <c r="AS49" s="9">
        <v>539499.82987879997</v>
      </c>
      <c r="AT49" s="9">
        <v>479469.17699339997</v>
      </c>
      <c r="AU49" s="9">
        <v>442546.39013240999</v>
      </c>
      <c r="AV49" s="9">
        <v>526804.39109147002</v>
      </c>
      <c r="AW49" s="9">
        <v>673885.02759059006</v>
      </c>
      <c r="AX49" s="9">
        <v>474021.58960578003</v>
      </c>
      <c r="AY49" s="9">
        <v>498838.94356808998</v>
      </c>
      <c r="AZ49" s="9">
        <v>591473.01786114997</v>
      </c>
      <c r="BA49" s="9">
        <v>501542.20365270012</v>
      </c>
      <c r="BB49" s="9">
        <v>555142.93120816001</v>
      </c>
      <c r="BC49" s="9">
        <v>633188.78966538003</v>
      </c>
      <c r="BD49" s="9">
        <v>565170.08224826003</v>
      </c>
      <c r="BE49" s="9">
        <v>511671.63492713001</v>
      </c>
      <c r="BF49" s="9">
        <v>562263.46741898009</v>
      </c>
      <c r="BG49" s="9">
        <v>631887.59509737999</v>
      </c>
      <c r="BH49" s="9">
        <v>641874.55792837997</v>
      </c>
      <c r="BI49" s="9">
        <v>615333.92800700001</v>
      </c>
      <c r="BJ49" s="9">
        <v>638528.69501800998</v>
      </c>
      <c r="BK49" s="9">
        <v>743690.96820690006</v>
      </c>
      <c r="BL49" s="9">
        <v>661778.06315214001</v>
      </c>
      <c r="BM49" s="9">
        <v>743829.94235440996</v>
      </c>
      <c r="BN49" s="9">
        <v>797267.86378777993</v>
      </c>
      <c r="BO49" s="9">
        <v>760775.56880246999</v>
      </c>
      <c r="BP49" s="9">
        <v>829262.75263669994</v>
      </c>
      <c r="BQ49" s="9">
        <v>638590.12880723004</v>
      </c>
      <c r="BR49" s="9">
        <v>847314.75406230998</v>
      </c>
      <c r="BS49" s="9">
        <v>784092.32217685995</v>
      </c>
      <c r="BT49" s="9">
        <v>658064.74718491</v>
      </c>
      <c r="BU49" s="9">
        <v>737265.36538553005</v>
      </c>
      <c r="BV49" s="9">
        <v>878986.86351981002</v>
      </c>
      <c r="BW49" s="9">
        <v>853900.30317318998</v>
      </c>
      <c r="BX49" s="9">
        <v>742238.03943700995</v>
      </c>
      <c r="BY49" s="9">
        <v>799678.81458292995</v>
      </c>
      <c r="BZ49" s="9">
        <v>853501.15938718989</v>
      </c>
      <c r="CA49" s="9">
        <v>816007.45581972995</v>
      </c>
      <c r="CB49" s="9">
        <v>845120.27198998001</v>
      </c>
      <c r="CC49" s="9">
        <v>872732.33168022998</v>
      </c>
      <c r="CD49" s="9">
        <v>891306.50757076999</v>
      </c>
      <c r="CE49" s="9">
        <v>955866.07618093002</v>
      </c>
      <c r="CF49" s="9">
        <v>958849.05033265008</v>
      </c>
      <c r="CG49" s="9">
        <v>1054258.55881069</v>
      </c>
      <c r="CH49" s="9">
        <v>1099994.3968682501</v>
      </c>
      <c r="CI49" s="9">
        <v>1002549.28665567</v>
      </c>
      <c r="CJ49" s="9">
        <v>1073292.8017231</v>
      </c>
      <c r="CK49" s="9">
        <v>1124403.2762849999</v>
      </c>
      <c r="CL49" s="9">
        <v>890198.81106431002</v>
      </c>
      <c r="CM49" s="9">
        <v>1103075.48232936</v>
      </c>
      <c r="CN49" s="9">
        <v>1097729.8245806401</v>
      </c>
      <c r="CO49" s="9">
        <v>1090504.22273908</v>
      </c>
      <c r="CP49" s="9">
        <v>1088839.23777301</v>
      </c>
      <c r="CQ49" s="9">
        <v>1234017.4129186301</v>
      </c>
      <c r="CR49" s="9">
        <v>1374367.9435213699</v>
      </c>
      <c r="CS49" s="9">
        <v>1252950.3915552199</v>
      </c>
      <c r="CT49" s="9">
        <v>1309376.2180061401</v>
      </c>
      <c r="CU49" s="9">
        <v>1096450.6180603399</v>
      </c>
      <c r="CV49" s="9">
        <v>1324415.5144463601</v>
      </c>
      <c r="CW49" s="9">
        <v>1329636.98880141</v>
      </c>
      <c r="CX49" s="9">
        <v>1423726.1113938801</v>
      </c>
      <c r="CY49" s="9">
        <v>1288241.61278134</v>
      </c>
      <c r="CZ49" s="9">
        <v>1601474.99400205</v>
      </c>
      <c r="DA49" s="10">
        <v>1429095.4175694501</v>
      </c>
      <c r="DB49" s="10">
        <f t="shared" si="1"/>
        <v>66057868.510823183</v>
      </c>
    </row>
    <row r="50" spans="2:106" x14ac:dyDescent="0.3">
      <c r="B50" s="6">
        <v>19913</v>
      </c>
      <c r="C50" s="9" t="s">
        <v>153</v>
      </c>
      <c r="D50" s="9">
        <v>48</v>
      </c>
      <c r="E50" s="9" t="str">
        <f t="shared" si="0"/>
        <v>N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10"/>
      <c r="DB50" s="10">
        <f t="shared" si="1"/>
        <v>0</v>
      </c>
    </row>
    <row r="51" spans="2:106" x14ac:dyDescent="0.3">
      <c r="B51" s="6">
        <v>19914</v>
      </c>
      <c r="C51" s="9" t="s">
        <v>154</v>
      </c>
      <c r="D51" s="9">
        <v>49</v>
      </c>
      <c r="E51" s="9" t="str">
        <f t="shared" si="0"/>
        <v>N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10"/>
      <c r="DB51" s="10">
        <f t="shared" si="1"/>
        <v>0</v>
      </c>
    </row>
    <row r="52" spans="2:106" x14ac:dyDescent="0.3">
      <c r="B52" s="6">
        <v>19915</v>
      </c>
      <c r="C52" s="9" t="s">
        <v>155</v>
      </c>
      <c r="D52" s="9">
        <v>50</v>
      </c>
      <c r="E52" s="9" t="str">
        <f t="shared" si="0"/>
        <v>S</v>
      </c>
      <c r="F52" s="9">
        <v>44789.815649279997</v>
      </c>
      <c r="G52" s="9">
        <v>47831.736929060004</v>
      </c>
      <c r="H52" s="9">
        <v>42770.02650991</v>
      </c>
      <c r="I52" s="9">
        <v>52898.824072089999</v>
      </c>
      <c r="J52" s="9">
        <v>47824.89528492</v>
      </c>
      <c r="K52" s="9">
        <v>35688.348874989999</v>
      </c>
      <c r="L52" s="9">
        <v>27241.370202419999</v>
      </c>
      <c r="M52" s="9">
        <v>35828.654953550002</v>
      </c>
      <c r="N52" s="9">
        <v>21576.755201989999</v>
      </c>
      <c r="O52" s="9">
        <v>24614.17478958</v>
      </c>
      <c r="P52" s="9">
        <v>28525.012378650001</v>
      </c>
      <c r="Q52" s="9">
        <v>39728.690113150013</v>
      </c>
      <c r="R52" s="9">
        <v>39801.151255019999</v>
      </c>
      <c r="S52" s="9">
        <v>10035.50121464</v>
      </c>
      <c r="T52" s="9">
        <v>22940.681928900001</v>
      </c>
      <c r="U52" s="9">
        <v>62727.4334734</v>
      </c>
      <c r="V52" s="9">
        <v>14978.63221607</v>
      </c>
      <c r="W52" s="9">
        <v>72351.698581300006</v>
      </c>
      <c r="X52" s="9">
        <v>4052.5710838999998</v>
      </c>
      <c r="Y52" s="9">
        <v>27389.071481669998</v>
      </c>
      <c r="Z52" s="9">
        <v>12011.0409943</v>
      </c>
      <c r="AA52" s="9">
        <v>21623.055505470002</v>
      </c>
      <c r="AB52" s="9">
        <v>27032.035416930001</v>
      </c>
      <c r="AC52" s="9">
        <v>17156.871902340001</v>
      </c>
      <c r="AD52" s="9">
        <v>33676.216908139999</v>
      </c>
      <c r="AE52" s="9">
        <v>39459.556255429998</v>
      </c>
      <c r="AF52" s="9">
        <v>22958.673479590001</v>
      </c>
      <c r="AG52" s="9">
        <v>59092.826450110013</v>
      </c>
      <c r="AH52" s="9">
        <v>29480.50370637</v>
      </c>
      <c r="AI52" s="9">
        <v>30594.946426499999</v>
      </c>
      <c r="AJ52" s="9">
        <v>19326.797619419998</v>
      </c>
      <c r="AK52" s="9">
        <v>9703.232600809999</v>
      </c>
      <c r="AL52" s="9">
        <v>20756.381146669999</v>
      </c>
      <c r="AM52" s="9">
        <v>51539.905751519997</v>
      </c>
      <c r="AN52" s="9">
        <v>19089.516268110001</v>
      </c>
      <c r="AO52" s="9">
        <v>28245.85731028</v>
      </c>
      <c r="AP52" s="9">
        <v>36603.297471279999</v>
      </c>
      <c r="AQ52" s="9">
        <v>82726.023304319999</v>
      </c>
      <c r="AR52" s="9">
        <v>20866.445517820001</v>
      </c>
      <c r="AS52" s="9">
        <v>28966.038746170001</v>
      </c>
      <c r="AT52" s="9">
        <v>64564.994507399999</v>
      </c>
      <c r="AU52" s="9">
        <v>39834.575680889997</v>
      </c>
      <c r="AV52" s="9">
        <v>23320.41941549</v>
      </c>
      <c r="AW52" s="9">
        <v>26136.540923379998</v>
      </c>
      <c r="AX52" s="9">
        <v>32895.82937367</v>
      </c>
      <c r="AY52" s="9">
        <v>13836.06599784</v>
      </c>
      <c r="AZ52" s="9">
        <v>63299.790160210003</v>
      </c>
      <c r="BA52" s="9">
        <v>17152.50625617</v>
      </c>
      <c r="BB52" s="9">
        <v>13197.46686674</v>
      </c>
      <c r="BC52" s="9">
        <v>27723.246256440001</v>
      </c>
      <c r="BD52" s="9">
        <v>20730.38671604</v>
      </c>
      <c r="BE52" s="9">
        <v>96937.445463220007</v>
      </c>
      <c r="BF52" s="9">
        <v>73789.093529360005</v>
      </c>
      <c r="BG52" s="9">
        <v>14201.533418679999</v>
      </c>
      <c r="BH52" s="9">
        <v>12419.04483241</v>
      </c>
      <c r="BI52" s="9">
        <v>56657.186760999997</v>
      </c>
      <c r="BJ52" s="9">
        <v>46054.558235639997</v>
      </c>
      <c r="BK52" s="9">
        <v>70553.893775349992</v>
      </c>
      <c r="BL52" s="9">
        <v>26252.131175120001</v>
      </c>
      <c r="BM52" s="9">
        <v>46431.087868749994</v>
      </c>
      <c r="BN52" s="9">
        <v>26472.502159250002</v>
      </c>
      <c r="BO52" s="9">
        <v>35145.416429819998</v>
      </c>
      <c r="BP52" s="9">
        <v>77885.971352959998</v>
      </c>
      <c r="BQ52" s="9">
        <v>41412.999474119999</v>
      </c>
      <c r="BR52" s="9">
        <v>47397.952548989997</v>
      </c>
      <c r="BS52" s="9">
        <v>23464.28950106</v>
      </c>
      <c r="BT52" s="9">
        <v>26247.13802079</v>
      </c>
      <c r="BU52" s="9">
        <v>78717.606440129995</v>
      </c>
      <c r="BV52" s="9">
        <v>46956.34885011</v>
      </c>
      <c r="BW52" s="9">
        <v>69805.113915120004</v>
      </c>
      <c r="BX52" s="9">
        <v>23280.70326341</v>
      </c>
      <c r="BY52" s="9">
        <v>14057.685169120001</v>
      </c>
      <c r="BZ52" s="9">
        <v>23269.38977197</v>
      </c>
      <c r="CA52" s="9">
        <v>97183.175284780009</v>
      </c>
      <c r="CB52" s="9">
        <v>76878.023854409999</v>
      </c>
      <c r="CC52" s="9">
        <v>75237.755775669997</v>
      </c>
      <c r="CD52" s="9">
        <v>62888.88397101</v>
      </c>
      <c r="CE52" s="9">
        <v>60032.750664949999</v>
      </c>
      <c r="CF52" s="9">
        <v>71707.679229230009</v>
      </c>
      <c r="CG52" s="9">
        <v>29898.426913570001</v>
      </c>
      <c r="CH52" s="9">
        <v>59151.694183079999</v>
      </c>
      <c r="CI52" s="9">
        <v>43256.223840190003</v>
      </c>
      <c r="CJ52" s="9">
        <v>50078.752791020001</v>
      </c>
      <c r="CK52" s="9">
        <v>42680.505399649999</v>
      </c>
      <c r="CL52" s="9">
        <v>90985.594210669995</v>
      </c>
      <c r="CM52" s="9">
        <v>74978.260196529998</v>
      </c>
      <c r="CN52" s="9">
        <v>123911.12641004</v>
      </c>
      <c r="CO52" s="9">
        <v>74869.322376960001</v>
      </c>
      <c r="CP52" s="9">
        <v>90215.552099780005</v>
      </c>
      <c r="CQ52" s="9">
        <v>58540.373467630001</v>
      </c>
      <c r="CR52" s="9">
        <v>94225.278109770006</v>
      </c>
      <c r="CS52" s="9">
        <v>58915.048176589997</v>
      </c>
      <c r="CT52" s="9">
        <v>38552.632418150002</v>
      </c>
      <c r="CU52" s="9">
        <v>66365.444181929997</v>
      </c>
      <c r="CV52" s="9">
        <v>73511.752159850002</v>
      </c>
      <c r="CW52" s="9">
        <v>56872.812549770002</v>
      </c>
      <c r="CX52" s="9">
        <v>134872.16507858</v>
      </c>
      <c r="CY52" s="9">
        <v>156020.18419838999</v>
      </c>
      <c r="CZ52" s="9">
        <v>108307.19712964</v>
      </c>
      <c r="DA52" s="10">
        <v>73288.267674000002</v>
      </c>
      <c r="DB52" s="10">
        <f t="shared" si="1"/>
        <v>4678030.0654325588</v>
      </c>
    </row>
    <row r="53" spans="2:106" x14ac:dyDescent="0.3">
      <c r="B53" s="6">
        <v>19916</v>
      </c>
      <c r="C53" s="9" t="s">
        <v>156</v>
      </c>
      <c r="D53" s="9">
        <v>51</v>
      </c>
      <c r="E53" s="9" t="str">
        <f t="shared" si="0"/>
        <v>S</v>
      </c>
      <c r="F53" s="9">
        <v>743697.94915458001</v>
      </c>
      <c r="G53" s="9">
        <v>749303.58712819999</v>
      </c>
      <c r="H53" s="9">
        <v>737461.72672695993</v>
      </c>
      <c r="I53" s="9">
        <v>757018.56579929008</v>
      </c>
      <c r="J53" s="9">
        <v>791022.03794141999</v>
      </c>
      <c r="K53" s="9">
        <v>797176.32550869999</v>
      </c>
      <c r="L53" s="9">
        <v>793046.73572801007</v>
      </c>
      <c r="M53" s="9">
        <v>780250.87846975995</v>
      </c>
      <c r="N53" s="9">
        <v>801934.78406912996</v>
      </c>
      <c r="O53" s="9">
        <v>775704.93570825004</v>
      </c>
      <c r="P53" s="9">
        <v>806640.02756379999</v>
      </c>
      <c r="Q53" s="9">
        <v>786938.51294379006</v>
      </c>
      <c r="R53" s="9">
        <v>788557.77798907994</v>
      </c>
      <c r="S53" s="9">
        <v>803957.90401217993</v>
      </c>
      <c r="T53" s="9">
        <v>773269.84988230001</v>
      </c>
      <c r="U53" s="9">
        <v>792954.84231476008</v>
      </c>
      <c r="V53" s="9">
        <v>788389.29892054002</v>
      </c>
      <c r="W53" s="9">
        <v>774365.47835211991</v>
      </c>
      <c r="X53" s="9">
        <v>758108.23286181001</v>
      </c>
      <c r="Y53" s="9">
        <v>788976.13453137991</v>
      </c>
      <c r="Z53" s="9">
        <v>753039.31438853999</v>
      </c>
      <c r="AA53" s="9">
        <v>803393.85544320999</v>
      </c>
      <c r="AB53" s="9">
        <v>785994.53605766001</v>
      </c>
      <c r="AC53" s="9">
        <v>780546.60322338995</v>
      </c>
      <c r="AD53" s="9">
        <v>753171.79695585999</v>
      </c>
      <c r="AE53" s="9">
        <v>799985.33967621997</v>
      </c>
      <c r="AF53" s="9">
        <v>741431.26599793998</v>
      </c>
      <c r="AG53" s="9">
        <v>773588.84418202995</v>
      </c>
      <c r="AH53" s="9">
        <v>778432.63935083</v>
      </c>
      <c r="AI53" s="9">
        <v>733498.11053727008</v>
      </c>
      <c r="AJ53" s="9">
        <v>758600.92214082996</v>
      </c>
      <c r="AK53" s="9">
        <v>754965.36923027993</v>
      </c>
      <c r="AL53" s="9">
        <v>730132.38356062991</v>
      </c>
      <c r="AM53" s="9">
        <v>689617.59470756003</v>
      </c>
      <c r="AN53" s="9">
        <v>735579.63230498997</v>
      </c>
      <c r="AO53" s="9">
        <v>749587.9382642</v>
      </c>
      <c r="AP53" s="9">
        <v>730943.76153794001</v>
      </c>
      <c r="AQ53" s="9">
        <v>724051.17243476002</v>
      </c>
      <c r="AR53" s="9">
        <v>775945.88899557991</v>
      </c>
      <c r="AS53" s="9">
        <v>709960.45142204</v>
      </c>
      <c r="AT53" s="9">
        <v>731491.20337273995</v>
      </c>
      <c r="AU53" s="9">
        <v>727638.96795311</v>
      </c>
      <c r="AV53" s="9">
        <v>733036.24297158001</v>
      </c>
      <c r="AW53" s="9">
        <v>780238.16452730994</v>
      </c>
      <c r="AX53" s="9">
        <v>683695.62960709003</v>
      </c>
      <c r="AY53" s="9">
        <v>733782.86110525997</v>
      </c>
      <c r="AZ53" s="9">
        <v>753372.05248634994</v>
      </c>
      <c r="BA53" s="9">
        <v>699843.34708933998</v>
      </c>
      <c r="BB53" s="9">
        <v>686770.23196895001</v>
      </c>
      <c r="BC53" s="9">
        <v>684386.27334154991</v>
      </c>
      <c r="BD53" s="9">
        <v>703440.00004785997</v>
      </c>
      <c r="BE53" s="9">
        <v>708417.68163199001</v>
      </c>
      <c r="BF53" s="9">
        <v>661534.52951865003</v>
      </c>
      <c r="BG53" s="9">
        <v>657886.92061906995</v>
      </c>
      <c r="BH53" s="9">
        <v>678814.44381474995</v>
      </c>
      <c r="BI53" s="9">
        <v>681069.26050762995</v>
      </c>
      <c r="BJ53" s="9">
        <v>698851.27143656998</v>
      </c>
      <c r="BK53" s="9">
        <v>686954.24596795999</v>
      </c>
      <c r="BL53" s="9">
        <v>661512.44960177003</v>
      </c>
      <c r="BM53" s="9">
        <v>640702.54906794999</v>
      </c>
      <c r="BN53" s="9">
        <v>663640.79666641005</v>
      </c>
      <c r="BO53" s="9">
        <v>658572.00190012006</v>
      </c>
      <c r="BP53" s="9">
        <v>670255.17527778004</v>
      </c>
      <c r="BQ53" s="9">
        <v>612158.63745440997</v>
      </c>
      <c r="BR53" s="9">
        <v>620324.34101553005</v>
      </c>
      <c r="BS53" s="9">
        <v>651474.71905766998</v>
      </c>
      <c r="BT53" s="9">
        <v>632125.71272678999</v>
      </c>
      <c r="BU53" s="9">
        <v>586960.3314727</v>
      </c>
      <c r="BV53" s="9">
        <v>599339.06704932998</v>
      </c>
      <c r="BW53" s="9">
        <v>593184.67745783995</v>
      </c>
      <c r="BX53" s="9">
        <v>636060.87118854001</v>
      </c>
      <c r="BY53" s="9">
        <v>585742.20735378005</v>
      </c>
      <c r="BZ53" s="9">
        <v>604821.29853391997</v>
      </c>
      <c r="CA53" s="9">
        <v>554258.74369004997</v>
      </c>
      <c r="CB53" s="9">
        <v>596694.18761100003</v>
      </c>
      <c r="CC53" s="9">
        <v>582985.12199944002</v>
      </c>
      <c r="CD53" s="9">
        <v>582507.81306685996</v>
      </c>
      <c r="CE53" s="9">
        <v>618272.19484899007</v>
      </c>
      <c r="CF53" s="9">
        <v>569652.11523062002</v>
      </c>
      <c r="CG53" s="9">
        <v>531875.80705328996</v>
      </c>
      <c r="CH53" s="9">
        <v>546024.92508394003</v>
      </c>
      <c r="CI53" s="9">
        <v>519909.92060195998</v>
      </c>
      <c r="CJ53" s="9">
        <v>524959.48487802001</v>
      </c>
      <c r="CK53" s="9">
        <v>522675.39114531002</v>
      </c>
      <c r="CL53" s="9">
        <v>498581.53428481001</v>
      </c>
      <c r="CM53" s="9">
        <v>536356.33613424003</v>
      </c>
      <c r="CN53" s="9">
        <v>504027.39327422</v>
      </c>
      <c r="CO53" s="9">
        <v>501900.30366933998</v>
      </c>
      <c r="CP53" s="9">
        <v>458325.20118763001</v>
      </c>
      <c r="CQ53" s="9">
        <v>507695.39216674998</v>
      </c>
      <c r="CR53" s="9">
        <v>488514.68789635989</v>
      </c>
      <c r="CS53" s="9">
        <v>459142.26523285999</v>
      </c>
      <c r="CT53" s="9">
        <v>419974.57865962002</v>
      </c>
      <c r="CU53" s="9">
        <v>419763.57664235</v>
      </c>
      <c r="CV53" s="9">
        <v>425153.35150598001</v>
      </c>
      <c r="CW53" s="9">
        <v>385299.00147725001</v>
      </c>
      <c r="CX53" s="9">
        <v>400841.64020343003</v>
      </c>
      <c r="CY53" s="9">
        <v>380052.17170999001</v>
      </c>
      <c r="CZ53" s="9">
        <v>319149.04915203003</v>
      </c>
      <c r="DA53" s="10">
        <v>332259.73950520001</v>
      </c>
      <c r="DB53" s="10">
        <f t="shared" si="1"/>
        <v>65946193.097721674</v>
      </c>
    </row>
    <row r="54" spans="2:106" x14ac:dyDescent="0.3">
      <c r="B54" s="6">
        <v>19921</v>
      </c>
      <c r="C54" s="9" t="s">
        <v>157</v>
      </c>
      <c r="D54" s="9">
        <v>52</v>
      </c>
      <c r="E54" s="9" t="str">
        <f t="shared" si="0"/>
        <v>S</v>
      </c>
      <c r="F54" s="9">
        <v>7276.910733409999</v>
      </c>
      <c r="G54" s="9">
        <v>6026.7289289</v>
      </c>
      <c r="H54" s="9">
        <v>6669.9734540400004</v>
      </c>
      <c r="I54" s="9">
        <v>15989.313866779999</v>
      </c>
      <c r="J54" s="9">
        <v>27597.131729199999</v>
      </c>
      <c r="K54" s="9">
        <v>22243.087492480001</v>
      </c>
      <c r="L54" s="9">
        <v>17106.532008729999</v>
      </c>
      <c r="M54" s="9">
        <v>30307.864774080001</v>
      </c>
      <c r="N54" s="9">
        <v>25367.517598629998</v>
      </c>
      <c r="O54" s="9">
        <v>24238.684089509999</v>
      </c>
      <c r="P54" s="9">
        <v>24171.782144209999</v>
      </c>
      <c r="Q54" s="9">
        <v>30519.28591341</v>
      </c>
      <c r="R54" s="9">
        <v>21602.225209479999</v>
      </c>
      <c r="S54" s="9">
        <v>23601.177429489999</v>
      </c>
      <c r="T54" s="9">
        <v>10508.90429278</v>
      </c>
      <c r="U54" s="9">
        <v>16350.57479558</v>
      </c>
      <c r="V54" s="9">
        <v>35402.629321739987</v>
      </c>
      <c r="W54" s="9">
        <v>28488.215071890001</v>
      </c>
      <c r="X54" s="9">
        <v>52857.233804509997</v>
      </c>
      <c r="Y54" s="9">
        <v>30284.47614984</v>
      </c>
      <c r="Z54" s="9">
        <v>31968.710142159998</v>
      </c>
      <c r="AA54" s="9">
        <v>27770.317870089999</v>
      </c>
      <c r="AB54" s="9">
        <v>19994.40044184</v>
      </c>
      <c r="AC54" s="9">
        <v>56426.55343059</v>
      </c>
      <c r="AD54" s="9">
        <v>49540.150749300003</v>
      </c>
      <c r="AE54" s="9">
        <v>21102.858039359999</v>
      </c>
      <c r="AF54" s="9">
        <v>43013.375001269997</v>
      </c>
      <c r="AG54" s="9">
        <v>47934.593044139998</v>
      </c>
      <c r="AH54" s="9">
        <v>59323.663940689999</v>
      </c>
      <c r="AI54" s="9">
        <v>51066.935034239999</v>
      </c>
      <c r="AJ54" s="9">
        <v>44249.844083200012</v>
      </c>
      <c r="AK54" s="9">
        <v>34946.614392050004</v>
      </c>
      <c r="AL54" s="9">
        <v>37385.798877250003</v>
      </c>
      <c r="AM54" s="9">
        <v>22166.32771075</v>
      </c>
      <c r="AN54" s="9">
        <v>30984.253254200001</v>
      </c>
      <c r="AO54" s="9">
        <v>33305.527630659999</v>
      </c>
      <c r="AP54" s="9">
        <v>48803.938334420003</v>
      </c>
      <c r="AQ54" s="9">
        <v>67483.672659959993</v>
      </c>
      <c r="AR54" s="9">
        <v>65033.277938529987</v>
      </c>
      <c r="AS54" s="9">
        <v>52188.703531810002</v>
      </c>
      <c r="AT54" s="9">
        <v>71507.515912800009</v>
      </c>
      <c r="AU54" s="9">
        <v>53895.321837459996</v>
      </c>
      <c r="AV54" s="9">
        <v>72933.69825365</v>
      </c>
      <c r="AW54" s="9">
        <v>101058.86149276</v>
      </c>
      <c r="AX54" s="9">
        <v>42072.152236670001</v>
      </c>
      <c r="AY54" s="9">
        <v>91542.445435429996</v>
      </c>
      <c r="AZ54" s="9">
        <v>56055.286656070013</v>
      </c>
      <c r="BA54" s="9">
        <v>69693.365416219996</v>
      </c>
      <c r="BB54" s="9">
        <v>71591.991839869996</v>
      </c>
      <c r="BC54" s="9">
        <v>76458.185981290007</v>
      </c>
      <c r="BD54" s="9">
        <v>22624.456026740001</v>
      </c>
      <c r="BE54" s="9">
        <v>85922.680316269994</v>
      </c>
      <c r="BF54" s="9">
        <v>76843.406382720001</v>
      </c>
      <c r="BG54" s="9">
        <v>58433.431115710002</v>
      </c>
      <c r="BH54" s="9">
        <v>55583.905521510002</v>
      </c>
      <c r="BI54" s="9">
        <v>109162.02540353</v>
      </c>
      <c r="BJ54" s="9">
        <v>77100.482240369995</v>
      </c>
      <c r="BK54" s="9">
        <v>59318.036215009997</v>
      </c>
      <c r="BL54" s="9">
        <v>82174.62293533</v>
      </c>
      <c r="BM54" s="9">
        <v>47302.65245555</v>
      </c>
      <c r="BN54" s="9">
        <v>146520.06969092001</v>
      </c>
      <c r="BO54" s="9">
        <v>120827.21771659001</v>
      </c>
      <c r="BP54" s="9">
        <v>49573.583487170014</v>
      </c>
      <c r="BQ54" s="9">
        <v>78490.442570440006</v>
      </c>
      <c r="BR54" s="9">
        <v>77892.194053560001</v>
      </c>
      <c r="BS54" s="9">
        <v>86205.897552509996</v>
      </c>
      <c r="BT54" s="9">
        <v>87587.123594000004</v>
      </c>
      <c r="BU54" s="9">
        <v>119357.67322180999</v>
      </c>
      <c r="BV54" s="9">
        <v>97944.612260419992</v>
      </c>
      <c r="BW54" s="9">
        <v>143979.72412604999</v>
      </c>
      <c r="BX54" s="9">
        <v>116999.46826718</v>
      </c>
      <c r="BY54" s="9">
        <v>85113.670067490006</v>
      </c>
      <c r="BZ54" s="9">
        <v>84320.683679720009</v>
      </c>
      <c r="CA54" s="9">
        <v>108614.96706929999</v>
      </c>
      <c r="CB54" s="9">
        <v>112332.48313810999</v>
      </c>
      <c r="CC54" s="9">
        <v>114485.16514194</v>
      </c>
      <c r="CD54" s="9">
        <v>133244.30660667</v>
      </c>
      <c r="CE54" s="9">
        <v>98147.50718665999</v>
      </c>
      <c r="CF54" s="9">
        <v>151781.12939782999</v>
      </c>
      <c r="CG54" s="9">
        <v>148232.45184883999</v>
      </c>
      <c r="CH54" s="9">
        <v>139099.42113296999</v>
      </c>
      <c r="CI54" s="9">
        <v>153081.50565077001</v>
      </c>
      <c r="CJ54" s="9">
        <v>201859.38409415999</v>
      </c>
      <c r="CK54" s="9">
        <v>163261.84349788001</v>
      </c>
      <c r="CL54" s="9">
        <v>180814.38661643001</v>
      </c>
      <c r="CM54" s="9">
        <v>175734.82381467</v>
      </c>
      <c r="CN54" s="9">
        <v>166663.30878443</v>
      </c>
      <c r="CO54" s="9">
        <v>218736.22486973001</v>
      </c>
      <c r="CP54" s="9">
        <v>211509.7448709</v>
      </c>
      <c r="CQ54" s="9">
        <v>179454.40627388001</v>
      </c>
      <c r="CR54" s="9">
        <v>222164.77215879</v>
      </c>
      <c r="CS54" s="9">
        <v>208067.27507758999</v>
      </c>
      <c r="CT54" s="9">
        <v>198862.18205534</v>
      </c>
      <c r="CU54" s="9">
        <v>224873.0604019</v>
      </c>
      <c r="CV54" s="9">
        <v>280976.13551289</v>
      </c>
      <c r="CW54" s="9">
        <v>275441.06427321001</v>
      </c>
      <c r="CX54" s="9">
        <v>265637.99267285003</v>
      </c>
      <c r="CY54" s="9">
        <v>261619.33484130001</v>
      </c>
      <c r="CZ54" s="9">
        <v>263630.58197926002</v>
      </c>
      <c r="DA54" s="10">
        <v>150279.02267703999</v>
      </c>
      <c r="DB54" s="10">
        <f t="shared" si="1"/>
        <v>8985991.1305233594</v>
      </c>
    </row>
    <row r="55" spans="2:106" x14ac:dyDescent="0.3">
      <c r="B55" s="6">
        <v>20911</v>
      </c>
      <c r="C55" s="9" t="s">
        <v>158</v>
      </c>
      <c r="D55" s="9">
        <v>53</v>
      </c>
      <c r="E55" s="9" t="str">
        <f t="shared" si="0"/>
        <v>S</v>
      </c>
      <c r="F55" s="9"/>
      <c r="G55" s="9"/>
      <c r="H55" s="9"/>
      <c r="I55" s="9"/>
      <c r="J55" s="9"/>
      <c r="K55" s="9"/>
      <c r="L55" s="9">
        <v>1859.29030739</v>
      </c>
      <c r="M55" s="9"/>
      <c r="N55" s="9"/>
      <c r="O55" s="9">
        <v>228.55806666000001</v>
      </c>
      <c r="P55" s="9">
        <v>646.85761927999999</v>
      </c>
      <c r="Q55" s="9">
        <v>1031.72826693</v>
      </c>
      <c r="R55" s="9">
        <v>991.42725112999995</v>
      </c>
      <c r="S55" s="9">
        <v>2264.7086938500001</v>
      </c>
      <c r="T55" s="9">
        <v>1713.82888177</v>
      </c>
      <c r="U55" s="9"/>
      <c r="V55" s="9">
        <v>770.94348367000009</v>
      </c>
      <c r="W55" s="9"/>
      <c r="X55" s="9">
        <v>625.00418862000004</v>
      </c>
      <c r="Y55" s="9">
        <v>3490.8211488900001</v>
      </c>
      <c r="Z55" s="9"/>
      <c r="AA55" s="9">
        <v>1103.8488751100001</v>
      </c>
      <c r="AB55" s="9">
        <v>2123.3723475000002</v>
      </c>
      <c r="AC55" s="9">
        <v>2622.1111513000001</v>
      </c>
      <c r="AD55" s="9">
        <v>970.60563595999997</v>
      </c>
      <c r="AE55" s="9">
        <v>305.10063063000001</v>
      </c>
      <c r="AF55" s="9"/>
      <c r="AG55" s="9"/>
      <c r="AH55" s="9">
        <v>699.36418862000005</v>
      </c>
      <c r="AI55" s="9"/>
      <c r="AJ55" s="9"/>
      <c r="AK55" s="9">
        <v>1971.56563919</v>
      </c>
      <c r="AL55" s="9">
        <v>2323.98447399</v>
      </c>
      <c r="AM55" s="9">
        <v>258.07403685999998</v>
      </c>
      <c r="AN55" s="9"/>
      <c r="AO55" s="9">
        <v>844.78758776999996</v>
      </c>
      <c r="AP55" s="9">
        <v>327.18932840000002</v>
      </c>
      <c r="AQ55" s="9">
        <v>943.99347593000005</v>
      </c>
      <c r="AR55" s="9">
        <v>1463.5423183</v>
      </c>
      <c r="AS55" s="9"/>
      <c r="AT55" s="9"/>
      <c r="AU55" s="9">
        <v>451.66447493999999</v>
      </c>
      <c r="AV55" s="9">
        <v>371.59575174000003</v>
      </c>
      <c r="AW55" s="9">
        <v>1800.6840835800001</v>
      </c>
      <c r="AX55" s="9">
        <v>895.88606491999997</v>
      </c>
      <c r="AY55" s="9"/>
      <c r="AZ55" s="9"/>
      <c r="BA55" s="9">
        <v>1497.84073543</v>
      </c>
      <c r="BB55" s="9">
        <v>1657.91341977</v>
      </c>
      <c r="BC55" s="9">
        <v>296.44208017</v>
      </c>
      <c r="BD55" s="9">
        <v>3397.1121054</v>
      </c>
      <c r="BE55" s="9">
        <v>2194.33412443</v>
      </c>
      <c r="BF55" s="9">
        <v>244.34631167000001</v>
      </c>
      <c r="BG55" s="9">
        <v>509.17035865999998</v>
      </c>
      <c r="BH55" s="9">
        <v>1381.24669025</v>
      </c>
      <c r="BI55" s="9"/>
      <c r="BJ55" s="9"/>
      <c r="BK55" s="9">
        <v>3582.7372576600001</v>
      </c>
      <c r="BL55" s="9"/>
      <c r="BM55" s="9">
        <v>336.36350471999998</v>
      </c>
      <c r="BN55" s="9">
        <v>4751.1982085</v>
      </c>
      <c r="BO55" s="9">
        <v>1918.97682379</v>
      </c>
      <c r="BP55" s="9">
        <v>2146.3070063199998</v>
      </c>
      <c r="BQ55" s="9"/>
      <c r="BR55" s="9"/>
      <c r="BS55" s="9">
        <v>5442.7287180600006</v>
      </c>
      <c r="BT55" s="9">
        <v>2333.1518814400001</v>
      </c>
      <c r="BU55" s="9">
        <v>1829.5580462</v>
      </c>
      <c r="BV55" s="9">
        <v>1051.7031904999999</v>
      </c>
      <c r="BW55" s="9">
        <v>1203.9430511200001</v>
      </c>
      <c r="BX55" s="9">
        <v>1183.4085838200001</v>
      </c>
      <c r="BY55" s="9">
        <v>2431.3473819000001</v>
      </c>
      <c r="BZ55" s="9">
        <v>3689.45440125</v>
      </c>
      <c r="CA55" s="9">
        <v>10527.37200415</v>
      </c>
      <c r="CB55" s="9">
        <v>725.52693321999993</v>
      </c>
      <c r="CC55" s="9">
        <v>3842.7415608900001</v>
      </c>
      <c r="CD55" s="9">
        <v>1744.61912059</v>
      </c>
      <c r="CE55" s="9"/>
      <c r="CF55" s="9">
        <v>3340.8355454299999</v>
      </c>
      <c r="CG55" s="9"/>
      <c r="CH55" s="9">
        <v>350.63012899</v>
      </c>
      <c r="CI55" s="9"/>
      <c r="CJ55" s="9"/>
      <c r="CK55" s="9">
        <v>377.2340557</v>
      </c>
      <c r="CL55" s="9">
        <v>1367.90340685</v>
      </c>
      <c r="CM55" s="9">
        <v>5862.8271062999993</v>
      </c>
      <c r="CN55" s="9"/>
      <c r="CO55" s="9"/>
      <c r="CP55" s="9"/>
      <c r="CQ55" s="9"/>
      <c r="CR55" s="9">
        <v>2026.8889249599999</v>
      </c>
      <c r="CS55" s="9">
        <v>7851.1337638799987</v>
      </c>
      <c r="CT55" s="9">
        <v>1621.84139153</v>
      </c>
      <c r="CU55" s="9"/>
      <c r="CV55" s="9">
        <v>1445.3986173000001</v>
      </c>
      <c r="CW55" s="9"/>
      <c r="CX55" s="9">
        <v>1490.86580675</v>
      </c>
      <c r="CY55" s="9">
        <v>2747.2852152400001</v>
      </c>
      <c r="CZ55" s="9">
        <v>185.13419278000001</v>
      </c>
      <c r="DA55" s="10"/>
      <c r="DB55" s="10">
        <f t="shared" si="1"/>
        <v>121688.05962855004</v>
      </c>
    </row>
    <row r="56" spans="2:106" x14ac:dyDescent="0.3">
      <c r="B56" s="6">
        <v>20912</v>
      </c>
      <c r="C56" s="9" t="s">
        <v>159</v>
      </c>
      <c r="D56" s="9">
        <v>54</v>
      </c>
      <c r="E56" s="9" t="str">
        <f t="shared" si="0"/>
        <v>N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10"/>
      <c r="DB56" s="10">
        <f t="shared" si="1"/>
        <v>0</v>
      </c>
    </row>
    <row r="57" spans="2:106" x14ac:dyDescent="0.3">
      <c r="B57" s="6">
        <v>20913</v>
      </c>
      <c r="C57" s="9" t="s">
        <v>160</v>
      </c>
      <c r="D57" s="9">
        <v>55</v>
      </c>
      <c r="E57" s="9" t="str">
        <f t="shared" si="0"/>
        <v>N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10"/>
      <c r="DB57" s="10">
        <f t="shared" si="1"/>
        <v>0</v>
      </c>
    </row>
    <row r="58" spans="2:106" x14ac:dyDescent="0.3">
      <c r="B58" s="6">
        <v>20914</v>
      </c>
      <c r="C58" s="9" t="s">
        <v>161</v>
      </c>
      <c r="D58" s="9">
        <v>56</v>
      </c>
      <c r="E58" s="9" t="str">
        <f t="shared" si="0"/>
        <v>N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10"/>
      <c r="DB58" s="10">
        <f t="shared" si="1"/>
        <v>0</v>
      </c>
    </row>
    <row r="59" spans="2:106" x14ac:dyDescent="0.3">
      <c r="B59" s="6">
        <v>20921</v>
      </c>
      <c r="C59" s="9" t="s">
        <v>162</v>
      </c>
      <c r="D59" s="9">
        <v>57</v>
      </c>
      <c r="E59" s="9" t="str">
        <f t="shared" si="0"/>
        <v>S</v>
      </c>
      <c r="F59" s="9">
        <v>4588.7332875499997</v>
      </c>
      <c r="G59" s="9">
        <v>7164.0261654599999</v>
      </c>
      <c r="H59" s="9">
        <v>7125.0856034300004</v>
      </c>
      <c r="I59" s="9">
        <v>5505.6859924800001</v>
      </c>
      <c r="J59" s="9">
        <v>3562.5511999599998</v>
      </c>
      <c r="K59" s="9">
        <v>6602.1418634199999</v>
      </c>
      <c r="L59" s="9">
        <v>651.56849700999999</v>
      </c>
      <c r="M59" s="9">
        <v>7605.7108044900006</v>
      </c>
      <c r="N59" s="9">
        <v>4701.2022929899986</v>
      </c>
      <c r="O59" s="9">
        <v>7664.64816092</v>
      </c>
      <c r="P59" s="9">
        <v>4251.0425224600003</v>
      </c>
      <c r="Q59" s="9">
        <v>3398.8469060799998</v>
      </c>
      <c r="R59" s="9">
        <v>3027.5465242499999</v>
      </c>
      <c r="S59" s="9">
        <v>1117.20230584</v>
      </c>
      <c r="T59" s="9">
        <v>6653.3604688900004</v>
      </c>
      <c r="U59" s="9">
        <v>4675.1075943200003</v>
      </c>
      <c r="V59" s="9">
        <v>4497.55203076</v>
      </c>
      <c r="W59" s="9">
        <v>5009.1145051900003</v>
      </c>
      <c r="X59" s="9">
        <v>7854.5727212699994</v>
      </c>
      <c r="Y59" s="9">
        <v>11651.670437729999</v>
      </c>
      <c r="Z59" s="9">
        <v>6325.9617934500002</v>
      </c>
      <c r="AA59" s="9">
        <v>9691.9868940300003</v>
      </c>
      <c r="AB59" s="9">
        <v>10733.33602545</v>
      </c>
      <c r="AC59" s="9">
        <v>9970.6311344400001</v>
      </c>
      <c r="AD59" s="9">
        <v>7752.9607172900014</v>
      </c>
      <c r="AE59" s="9">
        <v>7213.3317253800014</v>
      </c>
      <c r="AF59" s="9">
        <v>23301.956243209999</v>
      </c>
      <c r="AG59" s="9">
        <v>11574.32032974</v>
      </c>
      <c r="AH59" s="9">
        <v>14322.10575511</v>
      </c>
      <c r="AI59" s="9">
        <v>8811.1966268800006</v>
      </c>
      <c r="AJ59" s="9">
        <v>6666.8524053900001</v>
      </c>
      <c r="AK59" s="9">
        <v>3830.1395486599999</v>
      </c>
      <c r="AL59" s="9">
        <v>15505.10343324</v>
      </c>
      <c r="AM59" s="9">
        <v>12205.53432965</v>
      </c>
      <c r="AN59" s="9">
        <v>4084.6785447900002</v>
      </c>
      <c r="AO59" s="9">
        <v>8719.4351430999996</v>
      </c>
      <c r="AP59" s="9">
        <v>9676.8237297899996</v>
      </c>
      <c r="AQ59" s="9">
        <v>6735.4807065700006</v>
      </c>
      <c r="AR59" s="9">
        <v>5543.9502314900001</v>
      </c>
      <c r="AS59" s="9">
        <v>9485.1063102199987</v>
      </c>
      <c r="AT59" s="9">
        <v>9029.09391564</v>
      </c>
      <c r="AU59" s="9">
        <v>19904.013319000002</v>
      </c>
      <c r="AV59" s="9">
        <v>23229.285786889999</v>
      </c>
      <c r="AW59" s="9">
        <v>19586.012842740001</v>
      </c>
      <c r="AX59" s="9">
        <v>23240.774756579998</v>
      </c>
      <c r="AY59" s="9">
        <v>3991.3148568299998</v>
      </c>
      <c r="AZ59" s="9">
        <v>22718.894974179999</v>
      </c>
      <c r="BA59" s="9">
        <v>3145.1124381599998</v>
      </c>
      <c r="BB59" s="9">
        <v>21697.774419149999</v>
      </c>
      <c r="BC59" s="9">
        <v>4607.59961965</v>
      </c>
      <c r="BD59" s="9">
        <v>10586.55224227</v>
      </c>
      <c r="BE59" s="9">
        <v>20229.067522450001</v>
      </c>
      <c r="BF59" s="9">
        <v>9509.3201882899994</v>
      </c>
      <c r="BG59" s="9">
        <v>18069.367760149999</v>
      </c>
      <c r="BH59" s="9">
        <v>11380.35816313</v>
      </c>
      <c r="BI59" s="9">
        <v>6597.2981692800004</v>
      </c>
      <c r="BJ59" s="9">
        <v>6680.1219063400004</v>
      </c>
      <c r="BK59" s="9">
        <v>8038.8772761399996</v>
      </c>
      <c r="BL59" s="9">
        <v>19139.28807717</v>
      </c>
      <c r="BM59" s="9">
        <v>19277.084057399999</v>
      </c>
      <c r="BN59" s="9">
        <v>15897.236336489999</v>
      </c>
      <c r="BO59" s="9">
        <v>14724.62896468</v>
      </c>
      <c r="BP59" s="9">
        <v>11042.180093479999</v>
      </c>
      <c r="BQ59" s="9">
        <v>10477.352467000001</v>
      </c>
      <c r="BR59" s="9">
        <v>13459.06840337</v>
      </c>
      <c r="BS59" s="9">
        <v>8151.2199238900002</v>
      </c>
      <c r="BT59" s="9">
        <v>12446.304666579999</v>
      </c>
      <c r="BU59" s="9">
        <v>4513.3212836700004</v>
      </c>
      <c r="BV59" s="9">
        <v>13988.006339580001</v>
      </c>
      <c r="BW59" s="9">
        <v>13381.596591240001</v>
      </c>
      <c r="BX59" s="9">
        <v>10104.116691990001</v>
      </c>
      <c r="BY59" s="9">
        <v>7059.9576315600007</v>
      </c>
      <c r="BZ59" s="9">
        <v>13869.89999301</v>
      </c>
      <c r="CA59" s="9">
        <v>17964.12589023</v>
      </c>
      <c r="CB59" s="9">
        <v>8527.7184331799999</v>
      </c>
      <c r="CC59" s="9">
        <v>12448.694654200001</v>
      </c>
      <c r="CD59" s="9">
        <v>7838.4121886400007</v>
      </c>
      <c r="CE59" s="9">
        <v>11611.974665739999</v>
      </c>
      <c r="CF59" s="9">
        <v>24805.01749359</v>
      </c>
      <c r="CG59" s="9">
        <v>10189.05878051</v>
      </c>
      <c r="CH59" s="9">
        <v>17273.310481410001</v>
      </c>
      <c r="CI59" s="9">
        <v>20346.839698659998</v>
      </c>
      <c r="CJ59" s="9">
        <v>7076.2801376100006</v>
      </c>
      <c r="CK59" s="9">
        <v>7775.6154978899986</v>
      </c>
      <c r="CL59" s="9">
        <v>21882.163540950001</v>
      </c>
      <c r="CM59" s="9">
        <v>9666.9257839799993</v>
      </c>
      <c r="CN59" s="9">
        <v>11112.78364285</v>
      </c>
      <c r="CO59" s="9">
        <v>1937.9899723399999</v>
      </c>
      <c r="CP59" s="9">
        <v>27441.116121200001</v>
      </c>
      <c r="CQ59" s="9">
        <v>14260.68305793</v>
      </c>
      <c r="CR59" s="9">
        <v>23457.238048529998</v>
      </c>
      <c r="CS59" s="9">
        <v>13049.887569529999</v>
      </c>
      <c r="CT59" s="9">
        <v>29555.116625300001</v>
      </c>
      <c r="CU59" s="9">
        <v>6416.6402947400002</v>
      </c>
      <c r="CV59" s="9">
        <v>10819.12733906</v>
      </c>
      <c r="CW59" s="9">
        <v>24526.083784390001</v>
      </c>
      <c r="CX59" s="9">
        <v>14549.310157800001</v>
      </c>
      <c r="CY59" s="9">
        <v>3456.2076424500001</v>
      </c>
      <c r="CZ59" s="9">
        <v>16081.40678467</v>
      </c>
      <c r="DA59" s="10">
        <v>23243.42562532</v>
      </c>
      <c r="DB59" s="10">
        <f t="shared" si="1"/>
        <v>1126543.5171030604</v>
      </c>
    </row>
    <row r="60" spans="2:106" x14ac:dyDescent="0.3">
      <c r="B60" s="6">
        <v>20922</v>
      </c>
      <c r="C60" s="9" t="s">
        <v>163</v>
      </c>
      <c r="D60" s="9">
        <v>58</v>
      </c>
      <c r="E60" s="9" t="str">
        <f t="shared" si="0"/>
        <v>S</v>
      </c>
      <c r="F60" s="9">
        <v>5037.1326369300004</v>
      </c>
      <c r="G60" s="9">
        <v>6880.3854832899997</v>
      </c>
      <c r="H60" s="9">
        <v>5353.8689000200002</v>
      </c>
      <c r="I60" s="9">
        <v>6520.1308466099999</v>
      </c>
      <c r="J60" s="9">
        <v>8307.9515384999995</v>
      </c>
      <c r="K60" s="9">
        <v>6250.8661783100006</v>
      </c>
      <c r="L60" s="9">
        <v>10595.896262</v>
      </c>
      <c r="M60" s="9">
        <v>8283.2894262099999</v>
      </c>
      <c r="N60" s="9">
        <v>9653.3593206000005</v>
      </c>
      <c r="O60" s="9">
        <v>8625.6735790300008</v>
      </c>
      <c r="P60" s="9">
        <v>9193.6181834600011</v>
      </c>
      <c r="Q60" s="9">
        <v>16692.646516829998</v>
      </c>
      <c r="R60" s="9">
        <v>9020.4753151799996</v>
      </c>
      <c r="S60" s="9">
        <v>14839.16910207</v>
      </c>
      <c r="T60" s="9">
        <v>4234.9608229799996</v>
      </c>
      <c r="U60" s="9">
        <v>8698.3076348400009</v>
      </c>
      <c r="V60" s="9">
        <v>9659.6770603999994</v>
      </c>
      <c r="W60" s="9">
        <v>13550.227321050001</v>
      </c>
      <c r="X60" s="9">
        <v>7698.7605101300014</v>
      </c>
      <c r="Y60" s="9">
        <v>10776.83710554</v>
      </c>
      <c r="Z60" s="9">
        <v>7514.2265984200003</v>
      </c>
      <c r="AA60" s="9">
        <v>5719.5904497500014</v>
      </c>
      <c r="AB60" s="9">
        <v>13668.032140089999</v>
      </c>
      <c r="AC60" s="9">
        <v>3257.6970902500002</v>
      </c>
      <c r="AD60" s="9">
        <v>13553.94070229</v>
      </c>
      <c r="AE60" s="9">
        <v>9982.3055529899993</v>
      </c>
      <c r="AF60" s="9">
        <v>6293.0753807299998</v>
      </c>
      <c r="AG60" s="9">
        <v>11017.271377790001</v>
      </c>
      <c r="AH60" s="9">
        <v>8123.4092178399997</v>
      </c>
      <c r="AI60" s="9">
        <v>2771.5630596999999</v>
      </c>
      <c r="AJ60" s="9">
        <v>12737.32537011</v>
      </c>
      <c r="AK60" s="9">
        <v>9748.9522083699994</v>
      </c>
      <c r="AL60" s="9">
        <v>12320.16819558</v>
      </c>
      <c r="AM60" s="9">
        <v>2591.8902931100001</v>
      </c>
      <c r="AN60" s="9">
        <v>15627.263854229999</v>
      </c>
      <c r="AO60" s="9">
        <v>17786.961463330001</v>
      </c>
      <c r="AP60" s="9">
        <v>13591.028812799999</v>
      </c>
      <c r="AQ60" s="9">
        <v>9548.1694250599994</v>
      </c>
      <c r="AR60" s="9">
        <v>7068.2875456399997</v>
      </c>
      <c r="AS60" s="9">
        <v>23511.305424030001</v>
      </c>
      <c r="AT60" s="9">
        <v>12995.373548289999</v>
      </c>
      <c r="AU60" s="9">
        <v>3244.05897865</v>
      </c>
      <c r="AV60" s="9">
        <v>11739.103959169999</v>
      </c>
      <c r="AW60" s="9">
        <v>17141.043821629999</v>
      </c>
      <c r="AX60" s="9">
        <v>22821.63817138</v>
      </c>
      <c r="AY60" s="9">
        <v>9413.1939768199991</v>
      </c>
      <c r="AZ60" s="9">
        <v>12116.23268832</v>
      </c>
      <c r="BA60" s="9">
        <v>4058.8984762300001</v>
      </c>
      <c r="BB60" s="9">
        <v>10775.54078548</v>
      </c>
      <c r="BC60" s="9">
        <v>4202.3128019000014</v>
      </c>
      <c r="BD60" s="9">
        <v>8318.7174399100004</v>
      </c>
      <c r="BE60" s="9">
        <v>7420.2400088900004</v>
      </c>
      <c r="BF60" s="9">
        <v>6060.9088775499986</v>
      </c>
      <c r="BG60" s="9">
        <v>6781.5321175700001</v>
      </c>
      <c r="BH60" s="9">
        <v>7113.2012067999995</v>
      </c>
      <c r="BI60" s="9">
        <v>8649.755171570001</v>
      </c>
      <c r="BJ60" s="9">
        <v>9390.395188479999</v>
      </c>
      <c r="BK60" s="9">
        <v>1517.5347420099999</v>
      </c>
      <c r="BL60" s="9">
        <v>5542.1558158300004</v>
      </c>
      <c r="BM60" s="9">
        <v>13553.66731413</v>
      </c>
      <c r="BN60" s="9">
        <v>13149.180020420001</v>
      </c>
      <c r="BO60" s="9">
        <v>20899.253800949999</v>
      </c>
      <c r="BP60" s="9">
        <v>6697.3547058699996</v>
      </c>
      <c r="BQ60" s="9">
        <v>13943.882010109999</v>
      </c>
      <c r="BR60" s="9">
        <v>11100.014417939999</v>
      </c>
      <c r="BS60" s="9">
        <v>4506.5407408900001</v>
      </c>
      <c r="BT60" s="9">
        <v>8855.7677571599997</v>
      </c>
      <c r="BU60" s="9">
        <v>17992.711771990002</v>
      </c>
      <c r="BV60" s="9">
        <v>6303.8497582</v>
      </c>
      <c r="BW60" s="9">
        <v>10412.84978703</v>
      </c>
      <c r="BX60" s="9">
        <v>9437.7520588999996</v>
      </c>
      <c r="BY60" s="9">
        <v>4650.5755566499993</v>
      </c>
      <c r="BZ60" s="9">
        <v>9121.3984703300011</v>
      </c>
      <c r="CA60" s="9">
        <v>10170.78285403</v>
      </c>
      <c r="CB60" s="9">
        <v>9728.4212596600009</v>
      </c>
      <c r="CC60" s="9">
        <v>13900.166191079999</v>
      </c>
      <c r="CD60" s="9">
        <v>11873.755585229999</v>
      </c>
      <c r="CE60" s="9">
        <v>7474.7995782099997</v>
      </c>
      <c r="CF60" s="9">
        <v>10576.051734590001</v>
      </c>
      <c r="CG60" s="9">
        <v>11771.51293137</v>
      </c>
      <c r="CH60" s="9">
        <v>13878.865334030001</v>
      </c>
      <c r="CI60" s="9">
        <v>6504.9171126499996</v>
      </c>
      <c r="CJ60" s="9">
        <v>13575.03771671</v>
      </c>
      <c r="CK60" s="9">
        <v>16271.54927838</v>
      </c>
      <c r="CL60" s="9">
        <v>7406.2929294799997</v>
      </c>
      <c r="CM60" s="9">
        <v>20412.678726630002</v>
      </c>
      <c r="CN60" s="9">
        <v>7044.9315240699998</v>
      </c>
      <c r="CO60" s="9">
        <v>16448.650263920001</v>
      </c>
      <c r="CP60" s="9">
        <v>16077.69211364</v>
      </c>
      <c r="CQ60" s="9">
        <v>7631.49257235</v>
      </c>
      <c r="CR60" s="9">
        <v>5981.3332572999998</v>
      </c>
      <c r="CS60" s="9">
        <v>21341.71981165</v>
      </c>
      <c r="CT60" s="9">
        <v>10576.19747852</v>
      </c>
      <c r="CU60" s="9">
        <v>5974.7262489000004</v>
      </c>
      <c r="CV60" s="9">
        <v>16469.528955310001</v>
      </c>
      <c r="CW60" s="9">
        <v>11808.427624800001</v>
      </c>
      <c r="CX60" s="9">
        <v>9293.6905862500007</v>
      </c>
      <c r="CY60" s="9">
        <v>18401.069288949999</v>
      </c>
      <c r="CZ60" s="9">
        <v>7939.0216366000004</v>
      </c>
      <c r="DA60" s="10">
        <v>17435.267033479999</v>
      </c>
      <c r="DB60" s="10">
        <f t="shared" si="1"/>
        <v>1032200.9134809299</v>
      </c>
    </row>
    <row r="61" spans="2:106" x14ac:dyDescent="0.3">
      <c r="B61" s="6">
        <v>20923</v>
      </c>
      <c r="C61" s="9" t="s">
        <v>164</v>
      </c>
      <c r="D61" s="9">
        <v>59</v>
      </c>
      <c r="E61" s="9" t="str">
        <f t="shared" si="0"/>
        <v>S</v>
      </c>
      <c r="F61" s="9">
        <v>2748.5490536799998</v>
      </c>
      <c r="G61" s="9">
        <v>3026.2525703900001</v>
      </c>
      <c r="H61" s="9">
        <v>7378.4880173800002</v>
      </c>
      <c r="I61" s="9">
        <v>2714.13608742</v>
      </c>
      <c r="J61" s="9">
        <v>1044.47912602</v>
      </c>
      <c r="K61" s="9">
        <v>2258.9457373800001</v>
      </c>
      <c r="L61" s="9">
        <v>3873.9709209100001</v>
      </c>
      <c r="M61" s="9">
        <v>1578.05659885</v>
      </c>
      <c r="N61" s="9">
        <v>4160.9642688900003</v>
      </c>
      <c r="O61" s="9">
        <v>3742.3192537199998</v>
      </c>
      <c r="P61" s="9">
        <v>6842.4326171700004</v>
      </c>
      <c r="Q61" s="9">
        <v>4995.6216332399999</v>
      </c>
      <c r="R61" s="9">
        <v>2051.0998166999998</v>
      </c>
      <c r="S61" s="9">
        <v>5279.4717864800004</v>
      </c>
      <c r="T61" s="9">
        <v>4665.8512255100004</v>
      </c>
      <c r="U61" s="9">
        <v>5517.7933411399999</v>
      </c>
      <c r="V61" s="9">
        <v>5021.9135310900001</v>
      </c>
      <c r="W61" s="9">
        <v>1287.68029538</v>
      </c>
      <c r="X61" s="9">
        <v>7229.6534664199999</v>
      </c>
      <c r="Y61" s="9">
        <v>5403.7842661900004</v>
      </c>
      <c r="Z61" s="9">
        <v>3099.8685133899999</v>
      </c>
      <c r="AA61" s="9">
        <v>284.50920538999998</v>
      </c>
      <c r="AB61" s="9">
        <v>7200.7950914199992</v>
      </c>
      <c r="AC61" s="9">
        <v>2868.1016553700001</v>
      </c>
      <c r="AD61" s="9">
        <v>2647.2663532000001</v>
      </c>
      <c r="AE61" s="9">
        <v>1094.4551020599999</v>
      </c>
      <c r="AF61" s="9">
        <v>3375.1920182200001</v>
      </c>
      <c r="AG61" s="9">
        <v>2338.07258426</v>
      </c>
      <c r="AH61" s="9">
        <v>2048.0214785500002</v>
      </c>
      <c r="AI61" s="9">
        <v>5604.1666403899999</v>
      </c>
      <c r="AJ61" s="9">
        <v>5700.7010460000001</v>
      </c>
      <c r="AK61" s="9">
        <v>1110.6087358499999</v>
      </c>
      <c r="AL61" s="9">
        <v>591.06840588</v>
      </c>
      <c r="AM61" s="9">
        <v>751.81092583999998</v>
      </c>
      <c r="AN61" s="9">
        <v>3134.2024273100001</v>
      </c>
      <c r="AO61" s="9">
        <v>13974.29512329</v>
      </c>
      <c r="AP61" s="9">
        <v>10468.135144919999</v>
      </c>
      <c r="AQ61" s="9">
        <v>5249.2653430099999</v>
      </c>
      <c r="AR61" s="9">
        <v>1726.95762803</v>
      </c>
      <c r="AS61" s="9">
        <v>843.9420501300001</v>
      </c>
      <c r="AT61" s="9">
        <v>981.33266623999998</v>
      </c>
      <c r="AU61" s="9">
        <v>3463.56849577</v>
      </c>
      <c r="AV61" s="9">
        <v>5184.0313331400002</v>
      </c>
      <c r="AW61" s="9">
        <v>5867.4310172100004</v>
      </c>
      <c r="AX61" s="9">
        <v>1587.42673042</v>
      </c>
      <c r="AY61" s="9">
        <v>3272.86649369</v>
      </c>
      <c r="AZ61" s="9">
        <v>1383.42199007</v>
      </c>
      <c r="BA61" s="9">
        <v>952.08004288000006</v>
      </c>
      <c r="BB61" s="9">
        <v>5078.9549998000002</v>
      </c>
      <c r="BC61" s="9">
        <v>140.91741998000001</v>
      </c>
      <c r="BD61" s="9">
        <v>3743.5798745000002</v>
      </c>
      <c r="BE61" s="9">
        <v>2907.0093380100002</v>
      </c>
      <c r="BF61" s="9">
        <v>7896.2939945400003</v>
      </c>
      <c r="BG61" s="9">
        <v>3497.3493365099998</v>
      </c>
      <c r="BH61" s="9">
        <v>2397.0564925499998</v>
      </c>
      <c r="BI61" s="9">
        <v>4138.8373860800002</v>
      </c>
      <c r="BJ61" s="9">
        <v>4077.1363867499999</v>
      </c>
      <c r="BK61" s="9">
        <v>8737.6054370099992</v>
      </c>
      <c r="BL61" s="9">
        <v>2721.5668330100002</v>
      </c>
      <c r="BM61" s="9">
        <v>2072.6464263299999</v>
      </c>
      <c r="BN61" s="9">
        <v>2814.4730746700002</v>
      </c>
      <c r="BO61" s="9">
        <v>10125.377191879999</v>
      </c>
      <c r="BP61" s="9">
        <v>3587.4527459599999</v>
      </c>
      <c r="BQ61" s="9">
        <v>9847.9374141700009</v>
      </c>
      <c r="BR61" s="9">
        <v>3751.1812647400002</v>
      </c>
      <c r="BS61" s="9">
        <v>9790.6435474600003</v>
      </c>
      <c r="BT61" s="9">
        <v>3875.06208595</v>
      </c>
      <c r="BU61" s="9">
        <v>4692.2869928</v>
      </c>
      <c r="BV61" s="9">
        <v>4117.5938052499996</v>
      </c>
      <c r="BW61" s="9">
        <v>7640.9339709200003</v>
      </c>
      <c r="BX61" s="9">
        <v>960.46245015</v>
      </c>
      <c r="BY61" s="9"/>
      <c r="BZ61" s="9"/>
      <c r="CA61" s="9">
        <v>72.969682739999996</v>
      </c>
      <c r="CB61" s="9">
        <v>4384.3016699</v>
      </c>
      <c r="CC61" s="9"/>
      <c r="CD61" s="9">
        <v>2151.2094372199999</v>
      </c>
      <c r="CE61" s="9">
        <v>5943.37523384</v>
      </c>
      <c r="CF61" s="9">
        <v>1094.3587510299999</v>
      </c>
      <c r="CG61" s="9">
        <v>15894.925796379999</v>
      </c>
      <c r="CH61" s="9">
        <v>5353.8421063899996</v>
      </c>
      <c r="CI61" s="9">
        <v>4306.1325588199998</v>
      </c>
      <c r="CJ61" s="9">
        <v>11636.48969581</v>
      </c>
      <c r="CK61" s="9">
        <v>4427.6163612599994</v>
      </c>
      <c r="CL61" s="9">
        <v>1489.7641926599999</v>
      </c>
      <c r="CM61" s="9">
        <v>5416.8550426299998</v>
      </c>
      <c r="CN61" s="9">
        <v>10772.31897076</v>
      </c>
      <c r="CO61" s="9">
        <v>10823.143236469999</v>
      </c>
      <c r="CP61" s="9">
        <v>3551.5877560700001</v>
      </c>
      <c r="CQ61" s="9">
        <v>2383.56487793</v>
      </c>
      <c r="CR61" s="9">
        <v>3721.3545557500001</v>
      </c>
      <c r="CS61" s="9">
        <v>1882.1956964000001</v>
      </c>
      <c r="CT61" s="9">
        <v>1704.8438727299999</v>
      </c>
      <c r="CU61" s="9">
        <v>3440.3382041700002</v>
      </c>
      <c r="CV61" s="9">
        <v>2814.6639192500002</v>
      </c>
      <c r="CW61" s="9">
        <v>2689.3270264299999</v>
      </c>
      <c r="CX61" s="9">
        <v>4643.0520222699997</v>
      </c>
      <c r="CY61" s="9">
        <v>4485.9607489399996</v>
      </c>
      <c r="CZ61" s="9">
        <v>3473.1017501599999</v>
      </c>
      <c r="DA61" s="10">
        <v>8387.7872548399992</v>
      </c>
      <c r="DB61" s="10">
        <f t="shared" si="1"/>
        <v>413182.49674575997</v>
      </c>
    </row>
    <row r="62" spans="2:106" x14ac:dyDescent="0.3">
      <c r="B62" s="6">
        <v>20931</v>
      </c>
      <c r="C62" s="9" t="s">
        <v>165</v>
      </c>
      <c r="D62" s="9">
        <v>60</v>
      </c>
      <c r="E62" s="9" t="str">
        <f t="shared" si="0"/>
        <v>S</v>
      </c>
      <c r="F62" s="9">
        <v>846830.27928299992</v>
      </c>
      <c r="G62" s="9">
        <v>836433.24648025003</v>
      </c>
      <c r="H62" s="9">
        <v>805823.49553605006</v>
      </c>
      <c r="I62" s="9">
        <v>811283.09700825997</v>
      </c>
      <c r="J62" s="9">
        <v>828035.21810860001</v>
      </c>
      <c r="K62" s="9">
        <v>841930.01314643002</v>
      </c>
      <c r="L62" s="9">
        <v>800827.06551315007</v>
      </c>
      <c r="M62" s="9">
        <v>851363.84557120001</v>
      </c>
      <c r="N62" s="9">
        <v>845460.06019011</v>
      </c>
      <c r="O62" s="9">
        <v>818345.68736098998</v>
      </c>
      <c r="P62" s="9">
        <v>826042.03467097995</v>
      </c>
      <c r="Q62" s="9">
        <v>790017.24788869999</v>
      </c>
      <c r="R62" s="9">
        <v>809872.98280440993</v>
      </c>
      <c r="S62" s="9">
        <v>796623.01569072995</v>
      </c>
      <c r="T62" s="9">
        <v>836285.44594838005</v>
      </c>
      <c r="U62" s="9">
        <v>803815.59691004991</v>
      </c>
      <c r="V62" s="9">
        <v>824021.26478126005</v>
      </c>
      <c r="W62" s="9">
        <v>829414.72239270993</v>
      </c>
      <c r="X62" s="9">
        <v>824830.02729374007</v>
      </c>
      <c r="Y62" s="9">
        <v>834282.85816998</v>
      </c>
      <c r="Z62" s="9">
        <v>775027.34131791</v>
      </c>
      <c r="AA62" s="9">
        <v>784289.26863693004</v>
      </c>
      <c r="AB62" s="9">
        <v>837013.28821258992</v>
      </c>
      <c r="AC62" s="9">
        <v>888663.08418546</v>
      </c>
      <c r="AD62" s="9">
        <v>854657.76837104</v>
      </c>
      <c r="AE62" s="9">
        <v>854592.8510116</v>
      </c>
      <c r="AF62" s="9">
        <v>850317.91784703999</v>
      </c>
      <c r="AG62" s="9">
        <v>821993.20215438004</v>
      </c>
      <c r="AH62" s="9">
        <v>860559.12476311997</v>
      </c>
      <c r="AI62" s="9">
        <v>853165.99465749995</v>
      </c>
      <c r="AJ62" s="9">
        <v>815198.36555622006</v>
      </c>
      <c r="AK62" s="9">
        <v>801643.73410004005</v>
      </c>
      <c r="AL62" s="9">
        <v>816550.41391572007</v>
      </c>
      <c r="AM62" s="9">
        <v>792858.72002119001</v>
      </c>
      <c r="AN62" s="9">
        <v>837829.22282098001</v>
      </c>
      <c r="AO62" s="9">
        <v>788302.99392150994</v>
      </c>
      <c r="AP62" s="9">
        <v>848251.98578936001</v>
      </c>
      <c r="AQ62" s="9">
        <v>796650.50024005002</v>
      </c>
      <c r="AR62" s="9">
        <v>808728.03972431994</v>
      </c>
      <c r="AS62" s="9">
        <v>806238.61547113</v>
      </c>
      <c r="AT62" s="9">
        <v>838587.34457980003</v>
      </c>
      <c r="AU62" s="9">
        <v>801250.25952047994</v>
      </c>
      <c r="AV62" s="9">
        <v>819510.10710155999</v>
      </c>
      <c r="AW62" s="9">
        <v>836757.78625687002</v>
      </c>
      <c r="AX62" s="9">
        <v>768493.67495827004</v>
      </c>
      <c r="AY62" s="9">
        <v>833807.18581942003</v>
      </c>
      <c r="AZ62" s="9">
        <v>790068.33785071992</v>
      </c>
      <c r="BA62" s="9">
        <v>725596.48812245997</v>
      </c>
      <c r="BB62" s="9">
        <v>855316.02719981002</v>
      </c>
      <c r="BC62" s="9">
        <v>761272.06820842996</v>
      </c>
      <c r="BD62" s="9">
        <v>773726.97408864996</v>
      </c>
      <c r="BE62" s="9">
        <v>809692.68066754006</v>
      </c>
      <c r="BF62" s="9">
        <v>796943.36094212998</v>
      </c>
      <c r="BG62" s="9">
        <v>740222.92273604998</v>
      </c>
      <c r="BH62" s="9">
        <v>762879.65363889001</v>
      </c>
      <c r="BI62" s="9">
        <v>784763.02770517999</v>
      </c>
      <c r="BJ62" s="9">
        <v>797140.74355471996</v>
      </c>
      <c r="BK62" s="9">
        <v>780279.22359439009</v>
      </c>
      <c r="BL62" s="9">
        <v>802450.05491386005</v>
      </c>
      <c r="BM62" s="9">
        <v>726916.03301413008</v>
      </c>
      <c r="BN62" s="9">
        <v>827072.54002344003</v>
      </c>
      <c r="BO62" s="9">
        <v>808809.24038887001</v>
      </c>
      <c r="BP62" s="9">
        <v>764019.22386987996</v>
      </c>
      <c r="BQ62" s="9">
        <v>750345.20956352004</v>
      </c>
      <c r="BR62" s="9">
        <v>756248.43778228993</v>
      </c>
      <c r="BS62" s="9">
        <v>821097.36429035</v>
      </c>
      <c r="BT62" s="9">
        <v>750971.97575111</v>
      </c>
      <c r="BU62" s="9">
        <v>773700.54368353006</v>
      </c>
      <c r="BV62" s="9">
        <v>804517.95518287993</v>
      </c>
      <c r="BW62" s="9">
        <v>696223.52852986008</v>
      </c>
      <c r="BX62" s="9">
        <v>713411.06512645003</v>
      </c>
      <c r="BY62" s="9">
        <v>723842.95865079993</v>
      </c>
      <c r="BZ62" s="9">
        <v>809281.33499499992</v>
      </c>
      <c r="CA62" s="9">
        <v>725285.92184596998</v>
      </c>
      <c r="CB62" s="9">
        <v>806245.97826067999</v>
      </c>
      <c r="CC62" s="9">
        <v>696327.01700652996</v>
      </c>
      <c r="CD62" s="9">
        <v>758007.01651053992</v>
      </c>
      <c r="CE62" s="9">
        <v>857016.17159495002</v>
      </c>
      <c r="CF62" s="9">
        <v>767896.74934104993</v>
      </c>
      <c r="CG62" s="9">
        <v>768070.4005263499</v>
      </c>
      <c r="CH62" s="9">
        <v>787951.16774346004</v>
      </c>
      <c r="CI62" s="9">
        <v>750940.07987633999</v>
      </c>
      <c r="CJ62" s="9">
        <v>775663.34252406005</v>
      </c>
      <c r="CK62" s="9">
        <v>810023.96492971992</v>
      </c>
      <c r="CL62" s="9">
        <v>713572.07563622994</v>
      </c>
      <c r="CM62" s="9">
        <v>791297.78286584001</v>
      </c>
      <c r="CN62" s="9">
        <v>760776.74877186003</v>
      </c>
      <c r="CO62" s="9">
        <v>805816.39546929998</v>
      </c>
      <c r="CP62" s="9">
        <v>721571.52586987999</v>
      </c>
      <c r="CQ62" s="9">
        <v>769195.86029354995</v>
      </c>
      <c r="CR62" s="9">
        <v>792034.35179979005</v>
      </c>
      <c r="CS62" s="9">
        <v>866079.51658957009</v>
      </c>
      <c r="CT62" s="9">
        <v>785647.72226058994</v>
      </c>
      <c r="CU62" s="9">
        <v>751081.33111355</v>
      </c>
      <c r="CV62" s="9">
        <v>738502.13826742</v>
      </c>
      <c r="CW62" s="9">
        <v>820481.62133610994</v>
      </c>
      <c r="CX62" s="9">
        <v>816548.89127597003</v>
      </c>
      <c r="CY62" s="9">
        <v>788782.39002827997</v>
      </c>
      <c r="CZ62" s="9">
        <v>788836.98600588995</v>
      </c>
      <c r="DA62" s="10">
        <v>757477.06861631002</v>
      </c>
      <c r="DB62" s="10">
        <f t="shared" si="1"/>
        <v>79730415.186138168</v>
      </c>
    </row>
    <row r="63" spans="2:106" x14ac:dyDescent="0.3">
      <c r="B63" s="6">
        <v>21001</v>
      </c>
      <c r="C63" s="9" t="s">
        <v>166</v>
      </c>
      <c r="D63" s="9">
        <v>61</v>
      </c>
      <c r="E63" s="9" t="str">
        <f t="shared" si="0"/>
        <v>S</v>
      </c>
      <c r="F63" s="9">
        <v>856799.24899796001</v>
      </c>
      <c r="G63" s="9">
        <v>814148.36295870005</v>
      </c>
      <c r="H63" s="9">
        <v>815084.85018866998</v>
      </c>
      <c r="I63" s="9">
        <v>814474.43669052992</v>
      </c>
      <c r="J63" s="9">
        <v>805775.46216970007</v>
      </c>
      <c r="K63" s="9">
        <v>852295.54044832999</v>
      </c>
      <c r="L63" s="9">
        <v>846780.21731804009</v>
      </c>
      <c r="M63" s="9">
        <v>868618.53197698004</v>
      </c>
      <c r="N63" s="9">
        <v>879368.47344325995</v>
      </c>
      <c r="O63" s="9">
        <v>851354.29724565009</v>
      </c>
      <c r="P63" s="9">
        <v>847186.71445802995</v>
      </c>
      <c r="Q63" s="9">
        <v>822574.02366648009</v>
      </c>
      <c r="R63" s="9">
        <v>850097.47314825002</v>
      </c>
      <c r="S63" s="9">
        <v>885748.89836227987</v>
      </c>
      <c r="T63" s="9">
        <v>839663.92070945003</v>
      </c>
      <c r="U63" s="9">
        <v>838402.32750243996</v>
      </c>
      <c r="V63" s="9">
        <v>863118.36786620005</v>
      </c>
      <c r="W63" s="9">
        <v>888157.49930745002</v>
      </c>
      <c r="X63" s="9">
        <v>862505.92128601996</v>
      </c>
      <c r="Y63" s="9">
        <v>912756.24939652998</v>
      </c>
      <c r="Z63" s="9">
        <v>898090.48794503999</v>
      </c>
      <c r="AA63" s="9">
        <v>910672.14745546994</v>
      </c>
      <c r="AB63" s="9">
        <v>908980.26942550996</v>
      </c>
      <c r="AC63" s="9">
        <v>899106.38019742002</v>
      </c>
      <c r="AD63" s="9">
        <v>925255.37897858</v>
      </c>
      <c r="AE63" s="9">
        <v>979567.35961743002</v>
      </c>
      <c r="AF63" s="9">
        <v>906236.36533961003</v>
      </c>
      <c r="AG63" s="9">
        <v>925401.08623370994</v>
      </c>
      <c r="AH63" s="9">
        <v>961756.06650225003</v>
      </c>
      <c r="AI63" s="9">
        <v>947405.78111346997</v>
      </c>
      <c r="AJ63" s="9">
        <v>938528.94064776006</v>
      </c>
      <c r="AK63" s="9">
        <v>903306.64190666005</v>
      </c>
      <c r="AL63" s="9">
        <v>897208.88106021006</v>
      </c>
      <c r="AM63" s="9">
        <v>859756.82504887995</v>
      </c>
      <c r="AN63" s="9">
        <v>909888.87484511011</v>
      </c>
      <c r="AO63" s="9">
        <v>950496.51262534002</v>
      </c>
      <c r="AP63" s="9">
        <v>955907.12143644004</v>
      </c>
      <c r="AQ63" s="9">
        <v>899052.49747428996</v>
      </c>
      <c r="AR63" s="9">
        <v>941517.41491535993</v>
      </c>
      <c r="AS63" s="9">
        <v>910439.28435128997</v>
      </c>
      <c r="AT63" s="9">
        <v>1034277.98396799</v>
      </c>
      <c r="AU63" s="9">
        <v>915179.24131742003</v>
      </c>
      <c r="AV63" s="9">
        <v>1018510.24333003</v>
      </c>
      <c r="AW63" s="9">
        <v>989198.71101448999</v>
      </c>
      <c r="AX63" s="9">
        <v>877440.35608080996</v>
      </c>
      <c r="AY63" s="9">
        <v>992513.62541008997</v>
      </c>
      <c r="AZ63" s="9">
        <v>973962.77486632997</v>
      </c>
      <c r="BA63" s="9">
        <v>910604.93296415999</v>
      </c>
      <c r="BB63" s="9">
        <v>936835.63395951991</v>
      </c>
      <c r="BC63" s="9">
        <v>926019.19174301997</v>
      </c>
      <c r="BD63" s="9">
        <v>949451.27013272</v>
      </c>
      <c r="BE63" s="9">
        <v>991722.69561942003</v>
      </c>
      <c r="BF63" s="9">
        <v>898418.04077659</v>
      </c>
      <c r="BG63" s="9">
        <v>871878.33158319001</v>
      </c>
      <c r="BH63" s="9">
        <v>879486.04397652997</v>
      </c>
      <c r="BI63" s="9">
        <v>958427.52697628003</v>
      </c>
      <c r="BJ63" s="9">
        <v>976624.46423928998</v>
      </c>
      <c r="BK63" s="9">
        <v>929468.68910204992</v>
      </c>
      <c r="BL63" s="9">
        <v>948326.50761323003</v>
      </c>
      <c r="BM63" s="9">
        <v>922207.46876848</v>
      </c>
      <c r="BN63" s="9">
        <v>902927.93699383002</v>
      </c>
      <c r="BO63" s="9">
        <v>982845.93182342011</v>
      </c>
      <c r="BP63" s="9">
        <v>951291.15759193001</v>
      </c>
      <c r="BQ63" s="9">
        <v>824764.42127907998</v>
      </c>
      <c r="BR63" s="9">
        <v>850241.51062946999</v>
      </c>
      <c r="BS63" s="9">
        <v>932244.80990223004</v>
      </c>
      <c r="BT63" s="9">
        <v>941833.9565171299</v>
      </c>
      <c r="BU63" s="9">
        <v>840922.67185248993</v>
      </c>
      <c r="BV63" s="9">
        <v>847983.55866635009</v>
      </c>
      <c r="BW63" s="9">
        <v>822563.96800333005</v>
      </c>
      <c r="BX63" s="9">
        <v>1027456.58366908</v>
      </c>
      <c r="BY63" s="9">
        <v>878575.22737911996</v>
      </c>
      <c r="BZ63" s="9">
        <v>816335.15881260997</v>
      </c>
      <c r="CA63" s="9">
        <v>875688.43392901006</v>
      </c>
      <c r="CB63" s="9">
        <v>858317.20989639999</v>
      </c>
      <c r="CC63" s="9">
        <v>863769.90745335002</v>
      </c>
      <c r="CD63" s="9">
        <v>911388.26468622009</v>
      </c>
      <c r="CE63" s="9">
        <v>920427.72086785</v>
      </c>
      <c r="CF63" s="9">
        <v>889687.39181276993</v>
      </c>
      <c r="CG63" s="9">
        <v>949310.67590431008</v>
      </c>
      <c r="CH63" s="9">
        <v>789665.03467760002</v>
      </c>
      <c r="CI63" s="9">
        <v>920548.45997828001</v>
      </c>
      <c r="CJ63" s="9">
        <v>1035952.31428892</v>
      </c>
      <c r="CK63" s="9">
        <v>855473.25722283009</v>
      </c>
      <c r="CL63" s="9">
        <v>795323.61286270001</v>
      </c>
      <c r="CM63" s="9">
        <v>904745.41504713998</v>
      </c>
      <c r="CN63" s="9">
        <v>792866.95345468004</v>
      </c>
      <c r="CO63" s="9">
        <v>969735.99147962988</v>
      </c>
      <c r="CP63" s="9">
        <v>810475.41195543995</v>
      </c>
      <c r="CQ63" s="9">
        <v>890963.27207333001</v>
      </c>
      <c r="CR63" s="9">
        <v>907815.29635874997</v>
      </c>
      <c r="CS63" s="9">
        <v>951316.55846789991</v>
      </c>
      <c r="CT63" s="9">
        <v>969161.42086446006</v>
      </c>
      <c r="CU63" s="9">
        <v>867958.47991783998</v>
      </c>
      <c r="CV63" s="9">
        <v>839914.12345455005</v>
      </c>
      <c r="CW63" s="9">
        <v>788204.69465587009</v>
      </c>
      <c r="CX63" s="9">
        <v>1232725.82927491</v>
      </c>
      <c r="CY63" s="9">
        <v>899772.21791159001</v>
      </c>
      <c r="CZ63" s="9">
        <v>1042292.93033804</v>
      </c>
      <c r="DA63" s="10">
        <v>1156217.3985043699</v>
      </c>
      <c r="DB63" s="10">
        <f t="shared" si="1"/>
        <v>90653744.038161203</v>
      </c>
    </row>
    <row r="64" spans="2:106" x14ac:dyDescent="0.3">
      <c r="B64" s="6">
        <v>22001</v>
      </c>
      <c r="C64" s="9" t="s">
        <v>167</v>
      </c>
      <c r="D64" s="9">
        <v>62</v>
      </c>
      <c r="E64" s="9" t="str">
        <f t="shared" si="0"/>
        <v>S</v>
      </c>
      <c r="F64" s="9">
        <v>38508.467832529997</v>
      </c>
      <c r="G64" s="9">
        <v>39285.371009370007</v>
      </c>
      <c r="H64" s="9">
        <v>40532.120281290001</v>
      </c>
      <c r="I64" s="9">
        <v>45916.923620730013</v>
      </c>
      <c r="J64" s="9">
        <v>39841.567846279999</v>
      </c>
      <c r="K64" s="9">
        <v>63127.344415720007</v>
      </c>
      <c r="L64" s="9">
        <v>62325.967390689999</v>
      </c>
      <c r="M64" s="9">
        <v>48067.644207630001</v>
      </c>
      <c r="N64" s="9">
        <v>55177.151828100003</v>
      </c>
      <c r="O64" s="9">
        <v>60438.998192630002</v>
      </c>
      <c r="P64" s="9">
        <v>55072.680237820001</v>
      </c>
      <c r="Q64" s="9">
        <v>57780.381403239997</v>
      </c>
      <c r="R64" s="9">
        <v>55885.79349312</v>
      </c>
      <c r="S64" s="9">
        <v>50437.35185983</v>
      </c>
      <c r="T64" s="9">
        <v>69159.578131670001</v>
      </c>
      <c r="U64" s="9">
        <v>61913.70021925</v>
      </c>
      <c r="V64" s="9">
        <v>76445.420827239999</v>
      </c>
      <c r="W64" s="9">
        <v>57061.108016999999</v>
      </c>
      <c r="X64" s="9">
        <v>45361.739817169997</v>
      </c>
      <c r="Y64" s="9">
        <v>68305.488767279996</v>
      </c>
      <c r="Z64" s="9">
        <v>45824.860661170002</v>
      </c>
      <c r="AA64" s="9">
        <v>47073.860911199998</v>
      </c>
      <c r="AB64" s="9">
        <v>73100.890885569999</v>
      </c>
      <c r="AC64" s="9">
        <v>80114.634422679999</v>
      </c>
      <c r="AD64" s="9">
        <v>55205.548994550001</v>
      </c>
      <c r="AE64" s="9">
        <v>57739.448403180002</v>
      </c>
      <c r="AF64" s="9">
        <v>65801.416957270005</v>
      </c>
      <c r="AG64" s="9">
        <v>65419.815371709999</v>
      </c>
      <c r="AH64" s="9">
        <v>95209.943190329999</v>
      </c>
      <c r="AI64" s="9">
        <v>63213.89043734</v>
      </c>
      <c r="AJ64" s="9">
        <v>60232.998492240004</v>
      </c>
      <c r="AK64" s="9">
        <v>69865.78169820999</v>
      </c>
      <c r="AL64" s="9">
        <v>53611.025237360001</v>
      </c>
      <c r="AM64" s="9">
        <v>88487.585554279998</v>
      </c>
      <c r="AN64" s="9">
        <v>53973.649939679999</v>
      </c>
      <c r="AO64" s="9">
        <v>77145.380653109998</v>
      </c>
      <c r="AP64" s="9">
        <v>83224.514938999986</v>
      </c>
      <c r="AQ64" s="9">
        <v>57991.107275609997</v>
      </c>
      <c r="AR64" s="9">
        <v>63611.117889279987</v>
      </c>
      <c r="AS64" s="9">
        <v>83259.901588509994</v>
      </c>
      <c r="AT64" s="9">
        <v>62621.304358370013</v>
      </c>
      <c r="AU64" s="9">
        <v>49311.495539750002</v>
      </c>
      <c r="AV64" s="9">
        <v>80342.02134087999</v>
      </c>
      <c r="AW64" s="9">
        <v>61483.036343030013</v>
      </c>
      <c r="AX64" s="9">
        <v>79103.401847650006</v>
      </c>
      <c r="AY64" s="9">
        <v>71831.208974220004</v>
      </c>
      <c r="AZ64" s="9">
        <v>74308.127677009994</v>
      </c>
      <c r="BA64" s="9">
        <v>50632.216146769999</v>
      </c>
      <c r="BB64" s="9">
        <v>67202.380407920005</v>
      </c>
      <c r="BC64" s="9">
        <v>85995.579991439998</v>
      </c>
      <c r="BD64" s="9">
        <v>70503.534669569999</v>
      </c>
      <c r="BE64" s="9">
        <v>68278.009249160008</v>
      </c>
      <c r="BF64" s="9">
        <v>79247.708148999998</v>
      </c>
      <c r="BG64" s="9">
        <v>83500.937015870004</v>
      </c>
      <c r="BH64" s="9">
        <v>64111.72540481</v>
      </c>
      <c r="BI64" s="9">
        <v>108847.27359952001</v>
      </c>
      <c r="BJ64" s="9">
        <v>66404.180714660004</v>
      </c>
      <c r="BK64" s="9">
        <v>67398.379375749995</v>
      </c>
      <c r="BL64" s="9">
        <v>59972.777082989996</v>
      </c>
      <c r="BM64" s="9">
        <v>59588.393214459997</v>
      </c>
      <c r="BN64" s="9">
        <v>77647.799357209995</v>
      </c>
      <c r="BO64" s="9">
        <v>105795.7052005</v>
      </c>
      <c r="BP64" s="9">
        <v>70763.320488810001</v>
      </c>
      <c r="BQ64" s="9">
        <v>98513.519209869992</v>
      </c>
      <c r="BR64" s="9">
        <v>73394.974916350009</v>
      </c>
      <c r="BS64" s="9">
        <v>109551.89742751</v>
      </c>
      <c r="BT64" s="9">
        <v>70056.096878120006</v>
      </c>
      <c r="BU64" s="9">
        <v>87614.339976440009</v>
      </c>
      <c r="BV64" s="9">
        <v>80034.07240758001</v>
      </c>
      <c r="BW64" s="9">
        <v>75332.213794450014</v>
      </c>
      <c r="BX64" s="9">
        <v>61556.076442439997</v>
      </c>
      <c r="BY64" s="9">
        <v>73388.726679469997</v>
      </c>
      <c r="BZ64" s="9">
        <v>93745.780832739998</v>
      </c>
      <c r="CA64" s="9">
        <v>95053.348074309994</v>
      </c>
      <c r="CB64" s="9">
        <v>79449.675977800012</v>
      </c>
      <c r="CC64" s="9">
        <v>108144.39262271</v>
      </c>
      <c r="CD64" s="9">
        <v>123932.74709220001</v>
      </c>
      <c r="CE64" s="9">
        <v>121904.46473923999</v>
      </c>
      <c r="CF64" s="9">
        <v>95921.361873419999</v>
      </c>
      <c r="CG64" s="9">
        <v>126841.97396372</v>
      </c>
      <c r="CH64" s="9">
        <v>127618.50881494999</v>
      </c>
      <c r="CI64" s="9">
        <v>90544.370126889989</v>
      </c>
      <c r="CJ64" s="9">
        <v>118025.5046519</v>
      </c>
      <c r="CK64" s="9">
        <v>101047.49256992999</v>
      </c>
      <c r="CL64" s="9">
        <v>116806.93730582</v>
      </c>
      <c r="CM64" s="9">
        <v>137711.56748678</v>
      </c>
      <c r="CN64" s="9">
        <v>127486.58563106001</v>
      </c>
      <c r="CO64" s="9">
        <v>120539.27006241</v>
      </c>
      <c r="CP64" s="9">
        <v>135048.32581809</v>
      </c>
      <c r="CQ64" s="9">
        <v>115349.07636819</v>
      </c>
      <c r="CR64" s="9">
        <v>110932.22918774</v>
      </c>
      <c r="CS64" s="9">
        <v>119529.45450453</v>
      </c>
      <c r="CT64" s="9">
        <v>79199.742152310006</v>
      </c>
      <c r="CU64" s="9">
        <v>98442.011820429994</v>
      </c>
      <c r="CV64" s="9">
        <v>107565.81338716</v>
      </c>
      <c r="CW64" s="9">
        <v>98869.027983799999</v>
      </c>
      <c r="CX64" s="9">
        <v>150394.65712685001</v>
      </c>
      <c r="CY64" s="9">
        <v>134119.04228215001</v>
      </c>
      <c r="CZ64" s="9">
        <v>95760.138677380004</v>
      </c>
      <c r="DA64" s="10">
        <v>85004.543177790008</v>
      </c>
      <c r="DB64" s="10">
        <f t="shared" si="1"/>
        <v>7940072.6510947514</v>
      </c>
    </row>
    <row r="65" spans="2:106" x14ac:dyDescent="0.3">
      <c r="B65" s="6">
        <v>22002</v>
      </c>
      <c r="C65" s="9" t="s">
        <v>168</v>
      </c>
      <c r="D65" s="9">
        <v>63</v>
      </c>
      <c r="E65" s="9" t="str">
        <f t="shared" si="0"/>
        <v>S</v>
      </c>
      <c r="F65" s="9">
        <v>87572.395994399994</v>
      </c>
      <c r="G65" s="9">
        <v>96724.219851700007</v>
      </c>
      <c r="H65" s="9">
        <v>106131.49902822</v>
      </c>
      <c r="I65" s="9">
        <v>99024.858559589993</v>
      </c>
      <c r="J65" s="9">
        <v>87359.667586570009</v>
      </c>
      <c r="K65" s="9">
        <v>112107.15027611</v>
      </c>
      <c r="L65" s="9">
        <v>119735.95997755</v>
      </c>
      <c r="M65" s="9">
        <v>94432.227622090009</v>
      </c>
      <c r="N65" s="9">
        <v>95106.133478399992</v>
      </c>
      <c r="O65" s="9">
        <v>108907.3658768</v>
      </c>
      <c r="P65" s="9">
        <v>107051.52055073</v>
      </c>
      <c r="Q65" s="9">
        <v>99094.892873860008</v>
      </c>
      <c r="R65" s="9">
        <v>120227.24007951</v>
      </c>
      <c r="S65" s="9">
        <v>118138.30992201999</v>
      </c>
      <c r="T65" s="9">
        <v>127315.57761243</v>
      </c>
      <c r="U65" s="9">
        <v>124544.53735778001</v>
      </c>
      <c r="V65" s="9">
        <v>119784.54058922001</v>
      </c>
      <c r="W65" s="9">
        <v>125342.77185378999</v>
      </c>
      <c r="X65" s="9">
        <v>132904.68057371001</v>
      </c>
      <c r="Y65" s="9">
        <v>114643.16619882001</v>
      </c>
      <c r="Z65" s="9">
        <v>91758.072286629991</v>
      </c>
      <c r="AA65" s="9">
        <v>129471.77568694</v>
      </c>
      <c r="AB65" s="9">
        <v>132470.26916580999</v>
      </c>
      <c r="AC65" s="9">
        <v>114436.55735684</v>
      </c>
      <c r="AD65" s="9">
        <v>118838.27119647</v>
      </c>
      <c r="AE65" s="9">
        <v>125217.73065783</v>
      </c>
      <c r="AF65" s="9">
        <v>114169.60105446</v>
      </c>
      <c r="AG65" s="9">
        <v>108749.17723579</v>
      </c>
      <c r="AH65" s="9">
        <v>127157.74678823999</v>
      </c>
      <c r="AI65" s="9">
        <v>103197.44708686</v>
      </c>
      <c r="AJ65" s="9">
        <v>144943.13377464999</v>
      </c>
      <c r="AK65" s="9">
        <v>104441.98651955</v>
      </c>
      <c r="AL65" s="9">
        <v>109272.42571773</v>
      </c>
      <c r="AM65" s="9">
        <v>112274.97135645</v>
      </c>
      <c r="AN65" s="9">
        <v>107220.41978128999</v>
      </c>
      <c r="AO65" s="9">
        <v>107271.03682784</v>
      </c>
      <c r="AP65" s="9">
        <v>95968.538065240005</v>
      </c>
      <c r="AQ65" s="9">
        <v>128537.49055134</v>
      </c>
      <c r="AR65" s="9">
        <v>91054.366351339995</v>
      </c>
      <c r="AS65" s="9">
        <v>111426.17648936</v>
      </c>
      <c r="AT65" s="9">
        <v>119222.20786913</v>
      </c>
      <c r="AU65" s="9">
        <v>113359.77850227</v>
      </c>
      <c r="AV65" s="9">
        <v>96150.988651319989</v>
      </c>
      <c r="AW65" s="9">
        <v>113364.38857159</v>
      </c>
      <c r="AX65" s="9">
        <v>110016.70013712</v>
      </c>
      <c r="AY65" s="9">
        <v>107806.34420132</v>
      </c>
      <c r="AZ65" s="9">
        <v>119254.58383211</v>
      </c>
      <c r="BA65" s="9">
        <v>104260.25160212</v>
      </c>
      <c r="BB65" s="9">
        <v>119083.35943516</v>
      </c>
      <c r="BC65" s="9">
        <v>113133.10191729</v>
      </c>
      <c r="BD65" s="9">
        <v>142760.42974821999</v>
      </c>
      <c r="BE65" s="9">
        <v>120732.59965665999</v>
      </c>
      <c r="BF65" s="9">
        <v>101643.37036176</v>
      </c>
      <c r="BG65" s="9">
        <v>102194.95439246</v>
      </c>
      <c r="BH65" s="9">
        <v>110373.66712144</v>
      </c>
      <c r="BI65" s="9">
        <v>105631.04632148</v>
      </c>
      <c r="BJ65" s="9">
        <v>93571.158806730004</v>
      </c>
      <c r="BK65" s="9">
        <v>87098.819598960006</v>
      </c>
      <c r="BL65" s="9">
        <v>104263.98271778</v>
      </c>
      <c r="BM65" s="9">
        <v>77047.885394669996</v>
      </c>
      <c r="BN65" s="9">
        <v>140323.73451851</v>
      </c>
      <c r="BO65" s="9">
        <v>142240.02865897</v>
      </c>
      <c r="BP65" s="9">
        <v>118233.72179811</v>
      </c>
      <c r="BQ65" s="9">
        <v>122097.63080304999</v>
      </c>
      <c r="BR65" s="9">
        <v>121678.41683698</v>
      </c>
      <c r="BS65" s="9">
        <v>86728.714421879995</v>
      </c>
      <c r="BT65" s="9">
        <v>134714.04577528001</v>
      </c>
      <c r="BU65" s="9">
        <v>114917.9449986</v>
      </c>
      <c r="BV65" s="9">
        <v>108213.23690165</v>
      </c>
      <c r="BW65" s="9">
        <v>127664.81098825</v>
      </c>
      <c r="BX65" s="9">
        <v>121871.66917209</v>
      </c>
      <c r="BY65" s="9">
        <v>102848.97697896</v>
      </c>
      <c r="BZ65" s="9">
        <v>174849.34064718999</v>
      </c>
      <c r="CA65" s="9">
        <v>102968.39234716</v>
      </c>
      <c r="CB65" s="9">
        <v>127469.77569502</v>
      </c>
      <c r="CC65" s="9">
        <v>141686.58973296001</v>
      </c>
      <c r="CD65" s="9">
        <v>110534.02357329</v>
      </c>
      <c r="CE65" s="9">
        <v>92928.174769399993</v>
      </c>
      <c r="CF65" s="9">
        <v>123665.63148786</v>
      </c>
      <c r="CG65" s="9">
        <v>151178.35905581</v>
      </c>
      <c r="CH65" s="9">
        <v>147867.80760303</v>
      </c>
      <c r="CI65" s="9">
        <v>116716.01844702</v>
      </c>
      <c r="CJ65" s="9">
        <v>122883.20586859999</v>
      </c>
      <c r="CK65" s="9">
        <v>121590.79937484</v>
      </c>
      <c r="CL65" s="9">
        <v>135366.51418925999</v>
      </c>
      <c r="CM65" s="9">
        <v>115360.69706079</v>
      </c>
      <c r="CN65" s="9">
        <v>133644.80628804999</v>
      </c>
      <c r="CO65" s="9">
        <v>115736.83797487</v>
      </c>
      <c r="CP65" s="9">
        <v>123426.08631976999</v>
      </c>
      <c r="CQ65" s="9">
        <v>122793.65108507</v>
      </c>
      <c r="CR65" s="9">
        <v>118819.01284104001</v>
      </c>
      <c r="CS65" s="9">
        <v>123395.48764958</v>
      </c>
      <c r="CT65" s="9">
        <v>115082.12608166</v>
      </c>
      <c r="CU65" s="9">
        <v>153435.44485905001</v>
      </c>
      <c r="CV65" s="9">
        <v>135730.36662335001</v>
      </c>
      <c r="CW65" s="9">
        <v>135732.99509019</v>
      </c>
      <c r="CX65" s="9">
        <v>161761.51978191</v>
      </c>
      <c r="CY65" s="9">
        <v>134879.17980822999</v>
      </c>
      <c r="CZ65" s="9">
        <v>133124.92378904999</v>
      </c>
      <c r="DA65" s="10">
        <v>147600.47488652999</v>
      </c>
      <c r="DB65" s="10">
        <f t="shared" si="1"/>
        <v>11716756.703436458</v>
      </c>
    </row>
    <row r="66" spans="2:106" x14ac:dyDescent="0.3">
      <c r="B66" s="6">
        <v>23001</v>
      </c>
      <c r="C66" s="9" t="s">
        <v>169</v>
      </c>
      <c r="D66" s="9">
        <v>64</v>
      </c>
      <c r="E66" s="9" t="str">
        <f t="shared" si="0"/>
        <v>N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10"/>
      <c r="DB66" s="10">
        <f t="shared" si="1"/>
        <v>0</v>
      </c>
    </row>
    <row r="67" spans="2:106" x14ac:dyDescent="0.3">
      <c r="B67" s="6">
        <v>23002</v>
      </c>
      <c r="C67" s="9" t="s">
        <v>170</v>
      </c>
      <c r="D67" s="9">
        <v>65</v>
      </c>
      <c r="E67" s="9" t="str">
        <f t="shared" si="0"/>
        <v>S</v>
      </c>
      <c r="F67" s="9">
        <v>3327.4769409800001</v>
      </c>
      <c r="G67" s="9">
        <v>8481.1168746099993</v>
      </c>
      <c r="H67" s="9">
        <v>8750.3593932999993</v>
      </c>
      <c r="I67" s="9">
        <v>9469.3926913800005</v>
      </c>
      <c r="J67" s="9">
        <v>3141.17759978</v>
      </c>
      <c r="K67" s="9">
        <v>11306.39513683</v>
      </c>
      <c r="L67" s="9">
        <v>3988.7060964299999</v>
      </c>
      <c r="M67" s="9">
        <v>3383.4660758999999</v>
      </c>
      <c r="N67" s="9">
        <v>2442.4722234599999</v>
      </c>
      <c r="O67" s="9">
        <v>1791.2374311000001</v>
      </c>
      <c r="P67" s="9">
        <v>4417.1374693100006</v>
      </c>
      <c r="Q67" s="9">
        <v>13613.277828099999</v>
      </c>
      <c r="R67" s="9">
        <v>2362.3702962900002</v>
      </c>
      <c r="S67" s="9">
        <v>6169.6682208300008</v>
      </c>
      <c r="T67" s="9">
        <v>676.66834975000006</v>
      </c>
      <c r="U67" s="9">
        <v>1611.32369251</v>
      </c>
      <c r="V67" s="9">
        <v>3631.9748769299999</v>
      </c>
      <c r="W67" s="9">
        <v>1541.5123476700001</v>
      </c>
      <c r="X67" s="9">
        <v>7293.89017272</v>
      </c>
      <c r="Y67" s="9">
        <v>4202.9499670099995</v>
      </c>
      <c r="Z67" s="9">
        <v>3992.7978648899998</v>
      </c>
      <c r="AA67" s="9">
        <v>10764.86739435</v>
      </c>
      <c r="AB67" s="9">
        <v>8382.5318229200002</v>
      </c>
      <c r="AC67" s="9">
        <v>2635.4412703200001</v>
      </c>
      <c r="AD67" s="9">
        <v>1742.7609863299999</v>
      </c>
      <c r="AE67" s="9">
        <v>1466.7686665900001</v>
      </c>
      <c r="AF67" s="9">
        <v>2488.7203235799998</v>
      </c>
      <c r="AG67" s="9">
        <v>2119.9404512999999</v>
      </c>
      <c r="AH67" s="9">
        <v>6699.3477316500002</v>
      </c>
      <c r="AI67" s="9">
        <v>1571.51745708</v>
      </c>
      <c r="AJ67" s="9">
        <v>9191.9406575899993</v>
      </c>
      <c r="AK67" s="9">
        <v>1125.33119788</v>
      </c>
      <c r="AL67" s="9">
        <v>5107.7955831500003</v>
      </c>
      <c r="AM67" s="9">
        <v>1321.06284138</v>
      </c>
      <c r="AN67" s="9">
        <v>5368.0013062299986</v>
      </c>
      <c r="AO67" s="9">
        <v>3211.7657268500002</v>
      </c>
      <c r="AP67" s="9">
        <v>1166.03584985</v>
      </c>
      <c r="AQ67" s="9">
        <v>239.24325446</v>
      </c>
      <c r="AR67" s="9">
        <v>2080.5372308599999</v>
      </c>
      <c r="AS67" s="9">
        <v>4898.9627640899998</v>
      </c>
      <c r="AT67" s="9">
        <v>5895.1538606399999</v>
      </c>
      <c r="AU67" s="9">
        <v>250.48298584</v>
      </c>
      <c r="AV67" s="9">
        <v>11612.226395490001</v>
      </c>
      <c r="AW67" s="9">
        <v>5579.9371742500007</v>
      </c>
      <c r="AX67" s="9">
        <v>2571.59117982</v>
      </c>
      <c r="AY67" s="9">
        <v>1063.8447516599999</v>
      </c>
      <c r="AZ67" s="9">
        <v>5672.0079941299991</v>
      </c>
      <c r="BA67" s="9">
        <v>2400.6037200800001</v>
      </c>
      <c r="BB67" s="9">
        <v>3068.0208456</v>
      </c>
      <c r="BC67" s="9">
        <v>3511.6949146699999</v>
      </c>
      <c r="BD67" s="9">
        <v>6446.0703879499997</v>
      </c>
      <c r="BE67" s="9">
        <v>5096.1488607499996</v>
      </c>
      <c r="BF67" s="9">
        <v>3319.8709407000001</v>
      </c>
      <c r="BG67" s="9">
        <v>2936.6091054100002</v>
      </c>
      <c r="BH67" s="9">
        <v>1601.35496571</v>
      </c>
      <c r="BI67" s="9">
        <v>3963.4177752000001</v>
      </c>
      <c r="BJ67" s="9">
        <v>1847.85518198</v>
      </c>
      <c r="BK67" s="9">
        <v>501.91106581999998</v>
      </c>
      <c r="BL67" s="9">
        <v>1874.1993963699999</v>
      </c>
      <c r="BM67" s="9">
        <v>5886.75117555</v>
      </c>
      <c r="BN67" s="9">
        <v>9776.3020891799988</v>
      </c>
      <c r="BO67" s="9">
        <v>3404.4106612700002</v>
      </c>
      <c r="BP67" s="9">
        <v>670.11755453000001</v>
      </c>
      <c r="BQ67" s="9">
        <v>2753.89667947</v>
      </c>
      <c r="BR67" s="9"/>
      <c r="BS67" s="9">
        <v>1895.90269511</v>
      </c>
      <c r="BT67" s="9">
        <v>229.87941914000001</v>
      </c>
      <c r="BU67" s="9">
        <v>1223.12800765</v>
      </c>
      <c r="BV67" s="9">
        <v>906.73580118999996</v>
      </c>
      <c r="BW67" s="9">
        <v>9977.4299854100009</v>
      </c>
      <c r="BX67" s="9">
        <v>889.55074802000001</v>
      </c>
      <c r="BY67" s="9"/>
      <c r="BZ67" s="9">
        <v>3229.02845432</v>
      </c>
      <c r="CA67" s="9">
        <v>1109.72045447</v>
      </c>
      <c r="CB67" s="9">
        <v>3565.6865680300002</v>
      </c>
      <c r="CC67" s="9">
        <v>1554.9642830800001</v>
      </c>
      <c r="CD67" s="9">
        <v>3347.4761983499998</v>
      </c>
      <c r="CE67" s="9">
        <v>2942.5355213600001</v>
      </c>
      <c r="CF67" s="9">
        <v>2254.2331228399999</v>
      </c>
      <c r="CG67" s="9">
        <v>429.27204218999998</v>
      </c>
      <c r="CH67" s="9">
        <v>3005.8777084200001</v>
      </c>
      <c r="CI67" s="9">
        <v>2282.6091528900001</v>
      </c>
      <c r="CJ67" s="9">
        <v>2375.7907083</v>
      </c>
      <c r="CK67" s="9">
        <v>235.88699853</v>
      </c>
      <c r="CL67" s="9">
        <v>1160.3801096499999</v>
      </c>
      <c r="CM67" s="9">
        <v>4822.7498804999996</v>
      </c>
      <c r="CN67" s="9">
        <v>1021.8418753</v>
      </c>
      <c r="CO67" s="9">
        <v>1150.7801230099999</v>
      </c>
      <c r="CP67" s="9">
        <v>1542.2560677700001</v>
      </c>
      <c r="CQ67" s="9"/>
      <c r="CR67" s="9">
        <v>10770.150484289999</v>
      </c>
      <c r="CS67" s="9">
        <v>876.17916246999994</v>
      </c>
      <c r="CT67" s="9">
        <v>1086.14368259</v>
      </c>
      <c r="CU67" s="9">
        <v>5988.41753049</v>
      </c>
      <c r="CV67" s="9">
        <v>589.48358128999996</v>
      </c>
      <c r="CW67" s="9">
        <v>1835.4614541200001</v>
      </c>
      <c r="CX67" s="9">
        <v>1236.3157797399999</v>
      </c>
      <c r="CY67" s="9"/>
      <c r="CZ67" s="9">
        <v>1624.4560077199999</v>
      </c>
      <c r="DA67" s="10">
        <v>1683.3216245799999</v>
      </c>
      <c r="DB67" s="10">
        <f t="shared" si="1"/>
        <v>345726.06896113005</v>
      </c>
    </row>
    <row r="68" spans="2:106" x14ac:dyDescent="0.3">
      <c r="B68" s="6">
        <v>23003</v>
      </c>
      <c r="C68" s="9" t="s">
        <v>171</v>
      </c>
      <c r="D68" s="9">
        <v>66</v>
      </c>
      <c r="E68" s="9" t="str">
        <f t="shared" ref="E68:E126" si="2">IF(SUM(F68:DA68)=0,"N","S")</f>
        <v>S</v>
      </c>
      <c r="F68" s="9">
        <v>67845.701969859991</v>
      </c>
      <c r="G68" s="9">
        <v>96558.842016709998</v>
      </c>
      <c r="H68" s="9">
        <v>84650.831519799991</v>
      </c>
      <c r="I68" s="9">
        <v>88202.56012568</v>
      </c>
      <c r="J68" s="9">
        <v>101495.37740928</v>
      </c>
      <c r="K68" s="9">
        <v>94331.681425289993</v>
      </c>
      <c r="L68" s="9">
        <v>88866.825520569997</v>
      </c>
      <c r="M68" s="9">
        <v>74961.406956830004</v>
      </c>
      <c r="N68" s="9">
        <v>103514.03834615</v>
      </c>
      <c r="O68" s="9">
        <v>101999.23812058</v>
      </c>
      <c r="P68" s="9">
        <v>78857.004555139996</v>
      </c>
      <c r="Q68" s="9">
        <v>78480.51797067</v>
      </c>
      <c r="R68" s="9">
        <v>103968.45915208</v>
      </c>
      <c r="S68" s="9">
        <v>92147.034800780006</v>
      </c>
      <c r="T68" s="9">
        <v>95790.816147110003</v>
      </c>
      <c r="U68" s="9">
        <v>86657.358220509996</v>
      </c>
      <c r="V68" s="9">
        <v>92855.061773370006</v>
      </c>
      <c r="W68" s="9">
        <v>100163.83714895</v>
      </c>
      <c r="X68" s="9">
        <v>96210.614061710003</v>
      </c>
      <c r="Y68" s="9">
        <v>84430.762372040001</v>
      </c>
      <c r="Z68" s="9">
        <v>83298.822406699997</v>
      </c>
      <c r="AA68" s="9">
        <v>90304.018196630001</v>
      </c>
      <c r="AB68" s="9">
        <v>113191.39564903</v>
      </c>
      <c r="AC68" s="9">
        <v>100942.35035997001</v>
      </c>
      <c r="AD68" s="9">
        <v>91011.407948079999</v>
      </c>
      <c r="AE68" s="9">
        <v>104044.15950990999</v>
      </c>
      <c r="AF68" s="9">
        <v>102183.71625399</v>
      </c>
      <c r="AG68" s="9">
        <v>80710.774243509994</v>
      </c>
      <c r="AH68" s="9">
        <v>106617.68691092001</v>
      </c>
      <c r="AI68" s="9">
        <v>101119.56854415</v>
      </c>
      <c r="AJ68" s="9">
        <v>100527.26882428001</v>
      </c>
      <c r="AK68" s="9">
        <v>90210.268140200002</v>
      </c>
      <c r="AL68" s="9">
        <v>88475.594717500004</v>
      </c>
      <c r="AM68" s="9">
        <v>97244.932298300002</v>
      </c>
      <c r="AN68" s="9">
        <v>112700.97418047</v>
      </c>
      <c r="AO68" s="9">
        <v>72364.601312260012</v>
      </c>
      <c r="AP68" s="9">
        <v>69535.639277829992</v>
      </c>
      <c r="AQ68" s="9">
        <v>74087.404879950001</v>
      </c>
      <c r="AR68" s="9">
        <v>97860.661825449992</v>
      </c>
      <c r="AS68" s="9">
        <v>98402.354016980011</v>
      </c>
      <c r="AT68" s="9">
        <v>100989.4583173</v>
      </c>
      <c r="AU68" s="9">
        <v>80581.423232789995</v>
      </c>
      <c r="AV68" s="9">
        <v>89209.587000829997</v>
      </c>
      <c r="AW68" s="9">
        <v>71884.823309090003</v>
      </c>
      <c r="AX68" s="9">
        <v>79626.029572660002</v>
      </c>
      <c r="AY68" s="9">
        <v>105602.1945561</v>
      </c>
      <c r="AZ68" s="9">
        <v>71702.129182370001</v>
      </c>
      <c r="BA68" s="9">
        <v>78469.701767320003</v>
      </c>
      <c r="BB68" s="9">
        <v>75276.177341160001</v>
      </c>
      <c r="BC68" s="9">
        <v>68016.924165960008</v>
      </c>
      <c r="BD68" s="9">
        <v>80311.615965100005</v>
      </c>
      <c r="BE68" s="9">
        <v>71380.684584620001</v>
      </c>
      <c r="BF68" s="9">
        <v>86253.73221377001</v>
      </c>
      <c r="BG68" s="9">
        <v>87098.936098599996</v>
      </c>
      <c r="BH68" s="9">
        <v>68715.588787989996</v>
      </c>
      <c r="BI68" s="9">
        <v>79816.879038140003</v>
      </c>
      <c r="BJ68" s="9">
        <v>70227.784143779994</v>
      </c>
      <c r="BK68" s="9">
        <v>78008.077820370003</v>
      </c>
      <c r="BL68" s="9">
        <v>81440.174892679992</v>
      </c>
      <c r="BM68" s="9">
        <v>77062.657035319993</v>
      </c>
      <c r="BN68" s="9">
        <v>86174.21355791</v>
      </c>
      <c r="BO68" s="9">
        <v>91966.66224291001</v>
      </c>
      <c r="BP68" s="9">
        <v>95746.329064039994</v>
      </c>
      <c r="BQ68" s="9">
        <v>64420.331679149996</v>
      </c>
      <c r="BR68" s="9">
        <v>79893.257346819999</v>
      </c>
      <c r="BS68" s="9">
        <v>92792.31964229999</v>
      </c>
      <c r="BT68" s="9">
        <v>100707.4384652</v>
      </c>
      <c r="BU68" s="9">
        <v>91024.306597740011</v>
      </c>
      <c r="BV68" s="9">
        <v>87309.929817690005</v>
      </c>
      <c r="BW68" s="9">
        <v>72965.361184320005</v>
      </c>
      <c r="BX68" s="9">
        <v>72916.043386549994</v>
      </c>
      <c r="BY68" s="9">
        <v>83554.500314019999</v>
      </c>
      <c r="BZ68" s="9">
        <v>86826.727593110001</v>
      </c>
      <c r="CA68" s="9">
        <v>102569.75972105</v>
      </c>
      <c r="CB68" s="9">
        <v>86846.931215860008</v>
      </c>
      <c r="CC68" s="9">
        <v>85052.088943159994</v>
      </c>
      <c r="CD68" s="9">
        <v>84314.295142869989</v>
      </c>
      <c r="CE68" s="9">
        <v>84652.719462680005</v>
      </c>
      <c r="CF68" s="9">
        <v>111118.90984876</v>
      </c>
      <c r="CG68" s="9">
        <v>79443.407694180001</v>
      </c>
      <c r="CH68" s="9">
        <v>107692.70084496</v>
      </c>
      <c r="CI68" s="9">
        <v>80021.636599100006</v>
      </c>
      <c r="CJ68" s="9">
        <v>138796.23437079001</v>
      </c>
      <c r="CK68" s="9">
        <v>118899.56698756</v>
      </c>
      <c r="CL68" s="9">
        <v>69378.617023109997</v>
      </c>
      <c r="CM68" s="9">
        <v>88229.018197409998</v>
      </c>
      <c r="CN68" s="9">
        <v>98497.660380779998</v>
      </c>
      <c r="CO68" s="9">
        <v>109981.15994707</v>
      </c>
      <c r="CP68" s="9">
        <v>142047.68227223001</v>
      </c>
      <c r="CQ68" s="9">
        <v>81201.831289149995</v>
      </c>
      <c r="CR68" s="9">
        <v>93518.092766149988</v>
      </c>
      <c r="CS68" s="9">
        <v>109088.49263248</v>
      </c>
      <c r="CT68" s="9">
        <v>96057.459412960001</v>
      </c>
      <c r="CU68" s="9">
        <v>99858.863296159994</v>
      </c>
      <c r="CV68" s="9">
        <v>94886.701101419996</v>
      </c>
      <c r="CW68" s="9">
        <v>106423.53737465999</v>
      </c>
      <c r="CX68" s="9">
        <v>96830.372756170007</v>
      </c>
      <c r="CY68" s="9">
        <v>171332.07800251001</v>
      </c>
      <c r="CZ68" s="9">
        <v>147283.74256854001</v>
      </c>
      <c r="DA68" s="10">
        <v>154080.18251625</v>
      </c>
      <c r="DB68" s="10">
        <f t="shared" ref="DB68:DB126" si="3">SUM(F68:DA68)</f>
        <v>9232897.3113949541</v>
      </c>
    </row>
    <row r="69" spans="2:106" x14ac:dyDescent="0.3">
      <c r="B69" s="6">
        <v>24911</v>
      </c>
      <c r="C69" s="9" t="s">
        <v>172</v>
      </c>
      <c r="D69" s="9">
        <v>67</v>
      </c>
      <c r="E69" s="9" t="str">
        <f t="shared" si="2"/>
        <v>N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10"/>
      <c r="DB69" s="10">
        <f t="shared" si="3"/>
        <v>0</v>
      </c>
    </row>
    <row r="70" spans="2:106" x14ac:dyDescent="0.3">
      <c r="B70" s="6">
        <v>24912</v>
      </c>
      <c r="C70" s="9" t="s">
        <v>173</v>
      </c>
      <c r="D70" s="9">
        <v>68</v>
      </c>
      <c r="E70" s="9" t="str">
        <f t="shared" si="2"/>
        <v>N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10"/>
      <c r="DB70" s="10">
        <f t="shared" si="3"/>
        <v>0</v>
      </c>
    </row>
    <row r="71" spans="2:106" x14ac:dyDescent="0.3">
      <c r="B71" s="6">
        <v>24921</v>
      </c>
      <c r="C71" s="9" t="s">
        <v>174</v>
      </c>
      <c r="D71" s="9">
        <v>69</v>
      </c>
      <c r="E71" s="9" t="str">
        <f t="shared" si="2"/>
        <v>S</v>
      </c>
      <c r="F71" s="9">
        <v>1707.4643218599999</v>
      </c>
      <c r="G71" s="9">
        <v>5663.3319391700006</v>
      </c>
      <c r="H71" s="9">
        <v>3956.9336352700002</v>
      </c>
      <c r="I71" s="9">
        <v>2895.2510235899999</v>
      </c>
      <c r="J71" s="9">
        <v>6151.0170848499993</v>
      </c>
      <c r="K71" s="9">
        <v>7907.5059924099996</v>
      </c>
      <c r="L71" s="9">
        <v>348.22504756000001</v>
      </c>
      <c r="M71" s="9">
        <v>4146.8328157599999</v>
      </c>
      <c r="N71" s="9">
        <v>5561.4505939700002</v>
      </c>
      <c r="O71" s="9">
        <v>2503.6583171500001</v>
      </c>
      <c r="P71" s="9">
        <v>1604.1828799100001</v>
      </c>
      <c r="Q71" s="9">
        <v>838.42744755000001</v>
      </c>
      <c r="R71" s="9">
        <v>6466.88744563</v>
      </c>
      <c r="S71" s="9">
        <v>3453.73410689</v>
      </c>
      <c r="T71" s="9">
        <v>2772.30122024</v>
      </c>
      <c r="U71" s="9"/>
      <c r="V71" s="9">
        <v>726.84075826000003</v>
      </c>
      <c r="W71" s="9"/>
      <c r="X71" s="9">
        <v>1824.3861274999999</v>
      </c>
      <c r="Y71" s="9">
        <v>2198.5205592900002</v>
      </c>
      <c r="Z71" s="9">
        <v>2238.7790613799998</v>
      </c>
      <c r="AA71" s="9">
        <v>2364.0841693299999</v>
      </c>
      <c r="AB71" s="9">
        <v>3042.51179632</v>
      </c>
      <c r="AC71" s="9">
        <v>2718.4220752599999</v>
      </c>
      <c r="AD71" s="9">
        <v>1870.75656813</v>
      </c>
      <c r="AE71" s="9">
        <v>4045.9983102199999</v>
      </c>
      <c r="AF71" s="9">
        <v>4899.2061028200014</v>
      </c>
      <c r="AG71" s="9">
        <v>4757.3084952400004</v>
      </c>
      <c r="AH71" s="9">
        <v>3257.4822590099998</v>
      </c>
      <c r="AI71" s="9">
        <v>4949.92717808</v>
      </c>
      <c r="AJ71" s="9">
        <v>10621.851173520001</v>
      </c>
      <c r="AK71" s="9">
        <v>3361.6765549199999</v>
      </c>
      <c r="AL71" s="9">
        <v>1628.8926114200001</v>
      </c>
      <c r="AM71" s="9">
        <v>1000.87100338</v>
      </c>
      <c r="AN71" s="9">
        <v>566.23503226000003</v>
      </c>
      <c r="AO71" s="9">
        <v>3270.90547569</v>
      </c>
      <c r="AP71" s="9">
        <v>4065.07775395</v>
      </c>
      <c r="AQ71" s="9">
        <v>3796.5651689800002</v>
      </c>
      <c r="AR71" s="9"/>
      <c r="AS71" s="9">
        <v>4238.3764390200004</v>
      </c>
      <c r="AT71" s="9">
        <v>2813.8672935700001</v>
      </c>
      <c r="AU71" s="9">
        <v>590.59582874</v>
      </c>
      <c r="AV71" s="9">
        <v>865.47284099000001</v>
      </c>
      <c r="AW71" s="9">
        <v>2762.28604438</v>
      </c>
      <c r="AX71" s="9">
        <v>7471.0899863199993</v>
      </c>
      <c r="AY71" s="9">
        <v>2131.6040549099998</v>
      </c>
      <c r="AZ71" s="9">
        <v>1751.41432523</v>
      </c>
      <c r="BA71" s="9">
        <v>1316.77739772</v>
      </c>
      <c r="BB71" s="9">
        <v>3066.4882662300001</v>
      </c>
      <c r="BC71" s="9">
        <v>2480.7511848499998</v>
      </c>
      <c r="BD71" s="9">
        <v>3252.5293907700002</v>
      </c>
      <c r="BE71" s="9">
        <v>1021.38462085</v>
      </c>
      <c r="BF71" s="9">
        <v>6879.8556088200003</v>
      </c>
      <c r="BG71" s="9">
        <v>7957.6932594299997</v>
      </c>
      <c r="BH71" s="9">
        <v>10818.974413710001</v>
      </c>
      <c r="BI71" s="9">
        <v>13203.913806930001</v>
      </c>
      <c r="BJ71" s="9">
        <v>4194.7530046500005</v>
      </c>
      <c r="BK71" s="9">
        <v>2903.6925385300001</v>
      </c>
      <c r="BL71" s="9">
        <v>1748.71007222</v>
      </c>
      <c r="BM71" s="9">
        <v>4974.1457276600004</v>
      </c>
      <c r="BN71" s="9">
        <v>15452.66127183</v>
      </c>
      <c r="BO71" s="9">
        <v>7783.8493086199996</v>
      </c>
      <c r="BP71" s="9">
        <v>16008.068967650001</v>
      </c>
      <c r="BQ71" s="9">
        <v>4382.9417088299997</v>
      </c>
      <c r="BR71" s="9">
        <v>9173.2983676399999</v>
      </c>
      <c r="BS71" s="9">
        <v>1207.34234313</v>
      </c>
      <c r="BT71" s="9">
        <v>4614.9845344900004</v>
      </c>
      <c r="BU71" s="9">
        <v>6428.3851146899997</v>
      </c>
      <c r="BV71" s="9">
        <v>5791.1715321900001</v>
      </c>
      <c r="BW71" s="9">
        <v>5345.8337521100002</v>
      </c>
      <c r="BX71" s="9">
        <v>1509.7277881299999</v>
      </c>
      <c r="BY71" s="9">
        <v>12055.631796850001</v>
      </c>
      <c r="BZ71" s="9">
        <v>10050.91682554</v>
      </c>
      <c r="CA71" s="9">
        <v>9816.3537420200009</v>
      </c>
      <c r="CB71" s="9">
        <v>1448.6057730499999</v>
      </c>
      <c r="CC71" s="9">
        <v>3318.2589855800002</v>
      </c>
      <c r="CD71" s="9">
        <v>9493.9715335000001</v>
      </c>
      <c r="CE71" s="9">
        <v>2160.5385425999998</v>
      </c>
      <c r="CF71" s="9">
        <v>3373.8659033200001</v>
      </c>
      <c r="CG71" s="9">
        <v>2001.9874372700001</v>
      </c>
      <c r="CH71" s="9">
        <v>6449.5866096</v>
      </c>
      <c r="CI71" s="9">
        <v>3284.3677576599998</v>
      </c>
      <c r="CJ71" s="9">
        <v>11731.932737179999</v>
      </c>
      <c r="CK71" s="9">
        <v>6160.5197063399992</v>
      </c>
      <c r="CL71" s="9">
        <v>7559.8633266400011</v>
      </c>
      <c r="CM71" s="9">
        <v>4682.0583794900003</v>
      </c>
      <c r="CN71" s="9">
        <v>14206.710609510001</v>
      </c>
      <c r="CO71" s="9">
        <v>6025.3239661000007</v>
      </c>
      <c r="CP71" s="9">
        <v>15941.85773505</v>
      </c>
      <c r="CQ71" s="9">
        <v>23857.68608996</v>
      </c>
      <c r="CR71" s="9">
        <v>6547.2568968199994</v>
      </c>
      <c r="CS71" s="9">
        <v>3285.7684875300001</v>
      </c>
      <c r="CT71" s="9">
        <v>14358.597676810001</v>
      </c>
      <c r="CU71" s="9">
        <v>20727.744124339999</v>
      </c>
      <c r="CV71" s="9">
        <v>32683.934470740001</v>
      </c>
      <c r="CW71" s="9">
        <v>9532.8765003899989</v>
      </c>
      <c r="CX71" s="9">
        <v>15822.46347619</v>
      </c>
      <c r="CY71" s="9">
        <v>8880.9146356700003</v>
      </c>
      <c r="CZ71" s="9">
        <v>2383.43168436</v>
      </c>
      <c r="DA71" s="10">
        <v>13276.141086150001</v>
      </c>
      <c r="DB71" s="10">
        <f t="shared" si="3"/>
        <v>568445.30939787009</v>
      </c>
    </row>
    <row r="72" spans="2:106" x14ac:dyDescent="0.3">
      <c r="B72" s="6">
        <v>24922</v>
      </c>
      <c r="C72" s="9" t="s">
        <v>175</v>
      </c>
      <c r="D72" s="9">
        <v>70</v>
      </c>
      <c r="E72" s="9" t="str">
        <f t="shared" si="2"/>
        <v>N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10"/>
      <c r="DB72" s="10">
        <f t="shared" si="3"/>
        <v>0</v>
      </c>
    </row>
    <row r="73" spans="2:106" x14ac:dyDescent="0.3">
      <c r="B73" s="6">
        <v>25001</v>
      </c>
      <c r="C73" s="9" t="s">
        <v>176</v>
      </c>
      <c r="D73" s="9">
        <v>71</v>
      </c>
      <c r="E73" s="9" t="str">
        <f t="shared" si="2"/>
        <v>S</v>
      </c>
      <c r="F73" s="9">
        <v>205133.30629447999</v>
      </c>
      <c r="G73" s="9">
        <v>173384.61454094001</v>
      </c>
      <c r="H73" s="9">
        <v>175666.92415932001</v>
      </c>
      <c r="I73" s="9">
        <v>201065.57983201</v>
      </c>
      <c r="J73" s="9">
        <v>186812.99707231001</v>
      </c>
      <c r="K73" s="9">
        <v>182772.15864094999</v>
      </c>
      <c r="L73" s="9">
        <v>183658.46979798999</v>
      </c>
      <c r="M73" s="9">
        <v>182196.05587668001</v>
      </c>
      <c r="N73" s="9">
        <v>188067.32684379999</v>
      </c>
      <c r="O73" s="9">
        <v>203460.55854453001</v>
      </c>
      <c r="P73" s="9">
        <v>192813.49486171</v>
      </c>
      <c r="Q73" s="9">
        <v>196698.66108011</v>
      </c>
      <c r="R73" s="9">
        <v>204602.95866425001</v>
      </c>
      <c r="S73" s="9">
        <v>155157.93923022001</v>
      </c>
      <c r="T73" s="9">
        <v>200878.39140175999</v>
      </c>
      <c r="U73" s="9">
        <v>190393.52165288001</v>
      </c>
      <c r="V73" s="9">
        <v>165525.37272642</v>
      </c>
      <c r="W73" s="9">
        <v>173376.7052538</v>
      </c>
      <c r="X73" s="9">
        <v>182130.36398885999</v>
      </c>
      <c r="Y73" s="9">
        <v>166391.56295237999</v>
      </c>
      <c r="Z73" s="9">
        <v>155855.95693198999</v>
      </c>
      <c r="AA73" s="9">
        <v>220107.35571231</v>
      </c>
      <c r="AB73" s="9">
        <v>210995.82809242001</v>
      </c>
      <c r="AC73" s="9">
        <v>198120.94488525001</v>
      </c>
      <c r="AD73" s="9">
        <v>185943.97862738001</v>
      </c>
      <c r="AE73" s="9">
        <v>156992.94357102999</v>
      </c>
      <c r="AF73" s="9">
        <v>183424.94892264999</v>
      </c>
      <c r="AG73" s="9">
        <v>160319.41766176</v>
      </c>
      <c r="AH73" s="9">
        <v>189312.90605136001</v>
      </c>
      <c r="AI73" s="9">
        <v>211437.90119169999</v>
      </c>
      <c r="AJ73" s="9">
        <v>179028.13661670999</v>
      </c>
      <c r="AK73" s="9">
        <v>182148.82944676001</v>
      </c>
      <c r="AL73" s="9">
        <v>180236.91109764</v>
      </c>
      <c r="AM73" s="9">
        <v>204959.53021611</v>
      </c>
      <c r="AN73" s="9">
        <v>172799.98754795</v>
      </c>
      <c r="AO73" s="9">
        <v>159678.36812038999</v>
      </c>
      <c r="AP73" s="9">
        <v>190343.03429474999</v>
      </c>
      <c r="AQ73" s="9">
        <v>165297.71323554</v>
      </c>
      <c r="AR73" s="9">
        <v>153928.27800771</v>
      </c>
      <c r="AS73" s="9">
        <v>159937.20630963999</v>
      </c>
      <c r="AT73" s="9">
        <v>178562.72318899</v>
      </c>
      <c r="AU73" s="9">
        <v>173232.48543398001</v>
      </c>
      <c r="AV73" s="9">
        <v>181485.66256100999</v>
      </c>
      <c r="AW73" s="9">
        <v>203571.92262008999</v>
      </c>
      <c r="AX73" s="9">
        <v>183381.28097302999</v>
      </c>
      <c r="AY73" s="9">
        <v>152778.80928645999</v>
      </c>
      <c r="AZ73" s="9">
        <v>159780.03806963001</v>
      </c>
      <c r="BA73" s="9">
        <v>160935.50262116999</v>
      </c>
      <c r="BB73" s="9">
        <v>155047.03626795</v>
      </c>
      <c r="BC73" s="9">
        <v>158582.03615634001</v>
      </c>
      <c r="BD73" s="9">
        <v>181955.59284073001</v>
      </c>
      <c r="BE73" s="9">
        <v>164940.40569548999</v>
      </c>
      <c r="BF73" s="9">
        <v>193156.83095539999</v>
      </c>
      <c r="BG73" s="9">
        <v>194564.95466081001</v>
      </c>
      <c r="BH73" s="9">
        <v>162143.88236151001</v>
      </c>
      <c r="BI73" s="9">
        <v>132057.94252924001</v>
      </c>
      <c r="BJ73" s="9">
        <v>151633.14165278</v>
      </c>
      <c r="BK73" s="9">
        <v>168964.73201812999</v>
      </c>
      <c r="BL73" s="9">
        <v>186394.85393097001</v>
      </c>
      <c r="BM73" s="9">
        <v>169129.85316587001</v>
      </c>
      <c r="BN73" s="9">
        <v>175476.14882959999</v>
      </c>
      <c r="BO73" s="9">
        <v>152734.39914786001</v>
      </c>
      <c r="BP73" s="9">
        <v>169388.43516195001</v>
      </c>
      <c r="BQ73" s="9">
        <v>153078.90090246999</v>
      </c>
      <c r="BR73" s="9">
        <v>157576.51976033</v>
      </c>
      <c r="BS73" s="9">
        <v>171204.58360506999</v>
      </c>
      <c r="BT73" s="9">
        <v>177498.43925174</v>
      </c>
      <c r="BU73" s="9">
        <v>164845.47705977</v>
      </c>
      <c r="BV73" s="9">
        <v>171961.36610565</v>
      </c>
      <c r="BW73" s="9">
        <v>177478.59732179</v>
      </c>
      <c r="BX73" s="9">
        <v>174760.98187399999</v>
      </c>
      <c r="BY73" s="9">
        <v>164998.54987777001</v>
      </c>
      <c r="BZ73" s="9">
        <v>164804.93035320999</v>
      </c>
      <c r="CA73" s="9">
        <v>175329.66691597999</v>
      </c>
      <c r="CB73" s="9">
        <v>169783.58669816999</v>
      </c>
      <c r="CC73" s="9">
        <v>151753.87538463</v>
      </c>
      <c r="CD73" s="9">
        <v>154846.32772604999</v>
      </c>
      <c r="CE73" s="9">
        <v>165137.06979789</v>
      </c>
      <c r="CF73" s="9">
        <v>161601.14823317001</v>
      </c>
      <c r="CG73" s="9">
        <v>146701.34520449</v>
      </c>
      <c r="CH73" s="9">
        <v>185094.18019218999</v>
      </c>
      <c r="CI73" s="9">
        <v>190223.38395772001</v>
      </c>
      <c r="CJ73" s="9">
        <v>150568.10531260999</v>
      </c>
      <c r="CK73" s="9">
        <v>173339.05083170001</v>
      </c>
      <c r="CL73" s="9">
        <v>196126.40131483</v>
      </c>
      <c r="CM73" s="9">
        <v>152773.56151681</v>
      </c>
      <c r="CN73" s="9">
        <v>180401.6781975</v>
      </c>
      <c r="CO73" s="9">
        <v>115244.31209837001</v>
      </c>
      <c r="CP73" s="9">
        <v>145483.86438176001</v>
      </c>
      <c r="CQ73" s="9">
        <v>186899.58293385999</v>
      </c>
      <c r="CR73" s="9">
        <v>161477.31791272</v>
      </c>
      <c r="CS73" s="9">
        <v>151220.7043792</v>
      </c>
      <c r="CT73" s="9">
        <v>148128.95070366</v>
      </c>
      <c r="CU73" s="9">
        <v>188284.42485099999</v>
      </c>
      <c r="CV73" s="9">
        <v>177954.89341734999</v>
      </c>
      <c r="CW73" s="9">
        <v>185615.72901936001</v>
      </c>
      <c r="CX73" s="9">
        <v>142972.58064708</v>
      </c>
      <c r="CY73" s="9">
        <v>163881.31868272001</v>
      </c>
      <c r="CZ73" s="9">
        <v>155589.02807455999</v>
      </c>
      <c r="DA73" s="10">
        <v>166324.50084317001</v>
      </c>
      <c r="DB73" s="10">
        <f t="shared" si="3"/>
        <v>17361920.745425787</v>
      </c>
    </row>
    <row r="74" spans="2:106" x14ac:dyDescent="0.3">
      <c r="B74" s="6">
        <v>26001</v>
      </c>
      <c r="C74" s="9" t="s">
        <v>177</v>
      </c>
      <c r="D74" s="9">
        <v>72</v>
      </c>
      <c r="E74" s="9" t="str">
        <f t="shared" si="2"/>
        <v>N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10"/>
      <c r="DB74" s="10">
        <f t="shared" si="3"/>
        <v>0</v>
      </c>
    </row>
    <row r="75" spans="2:106" x14ac:dyDescent="0.3">
      <c r="B75" s="6">
        <v>26002</v>
      </c>
      <c r="C75" s="9" t="s">
        <v>178</v>
      </c>
      <c r="D75" s="9">
        <v>73</v>
      </c>
      <c r="E75" s="9" t="str">
        <f t="shared" si="2"/>
        <v>S</v>
      </c>
      <c r="F75" s="9">
        <v>14225.91961377</v>
      </c>
      <c r="G75" s="9">
        <v>11696.30973196</v>
      </c>
      <c r="H75" s="9">
        <v>9480.8700266300002</v>
      </c>
      <c r="I75" s="9">
        <v>22488.882533430002</v>
      </c>
      <c r="J75" s="9">
        <v>35615.177654029998</v>
      </c>
      <c r="K75" s="9">
        <v>10586.678347270001</v>
      </c>
      <c r="L75" s="9">
        <v>8674.5237063599998</v>
      </c>
      <c r="M75" s="9">
        <v>18713.167439559998</v>
      </c>
      <c r="N75" s="9">
        <v>42116.593285109993</v>
      </c>
      <c r="O75" s="9">
        <v>43071.446346429999</v>
      </c>
      <c r="P75" s="9">
        <v>36209.18455482</v>
      </c>
      <c r="Q75" s="9">
        <v>32624.36428605</v>
      </c>
      <c r="R75" s="9">
        <v>34777.811499570002</v>
      </c>
      <c r="S75" s="9">
        <v>45664.326614600002</v>
      </c>
      <c r="T75" s="9">
        <v>46337.45757336</v>
      </c>
      <c r="U75" s="9">
        <v>28816.460362319998</v>
      </c>
      <c r="V75" s="9">
        <v>51453.76939288</v>
      </c>
      <c r="W75" s="9">
        <v>52312.810425470001</v>
      </c>
      <c r="X75" s="9">
        <v>66696.642872219993</v>
      </c>
      <c r="Y75" s="9">
        <v>51630.152079560001</v>
      </c>
      <c r="Z75" s="9">
        <v>38128.568692770001</v>
      </c>
      <c r="AA75" s="9">
        <v>61912.226579310001</v>
      </c>
      <c r="AB75" s="9">
        <v>51415.440426959998</v>
      </c>
      <c r="AC75" s="9">
        <v>68810.627286600007</v>
      </c>
      <c r="AD75" s="9">
        <v>69496.626980100002</v>
      </c>
      <c r="AE75" s="9">
        <v>63717.793332140012</v>
      </c>
      <c r="AF75" s="9">
        <v>71370.038274120001</v>
      </c>
      <c r="AG75" s="9">
        <v>78774.60696527001</v>
      </c>
      <c r="AH75" s="9">
        <v>62554.956633730013</v>
      </c>
      <c r="AI75" s="9">
        <v>84533.620902549999</v>
      </c>
      <c r="AJ75" s="9">
        <v>86626.435816619996</v>
      </c>
      <c r="AK75" s="9">
        <v>124587.91258201</v>
      </c>
      <c r="AL75" s="9">
        <v>90141.927916779998</v>
      </c>
      <c r="AM75" s="9">
        <v>99501.065719659993</v>
      </c>
      <c r="AN75" s="9">
        <v>66864.867634840004</v>
      </c>
      <c r="AO75" s="9">
        <v>71488.395180140011</v>
      </c>
      <c r="AP75" s="9">
        <v>86515.02837546001</v>
      </c>
      <c r="AQ75" s="9">
        <v>89667.90279878999</v>
      </c>
      <c r="AR75" s="9">
        <v>86790.358593130004</v>
      </c>
      <c r="AS75" s="9">
        <v>69202.702179699991</v>
      </c>
      <c r="AT75" s="9">
        <v>90338.792385670007</v>
      </c>
      <c r="AU75" s="9">
        <v>97960.028599390003</v>
      </c>
      <c r="AV75" s="9">
        <v>106736.78769867</v>
      </c>
      <c r="AW75" s="9">
        <v>120692.24399823</v>
      </c>
      <c r="AX75" s="9">
        <v>100691.70061765</v>
      </c>
      <c r="AY75" s="9">
        <v>82555.723488810007</v>
      </c>
      <c r="AZ75" s="9">
        <v>81338.668412239989</v>
      </c>
      <c r="BA75" s="9">
        <v>92123.642130160006</v>
      </c>
      <c r="BB75" s="9">
        <v>110712.86608409999</v>
      </c>
      <c r="BC75" s="9">
        <v>121827.39090278</v>
      </c>
      <c r="BD75" s="9">
        <v>95558.559183209989</v>
      </c>
      <c r="BE75" s="9">
        <v>115298.38311318</v>
      </c>
      <c r="BF75" s="9">
        <v>98593.151060849996</v>
      </c>
      <c r="BG75" s="9">
        <v>126109.87794016</v>
      </c>
      <c r="BH75" s="9">
        <v>119758.88149113</v>
      </c>
      <c r="BI75" s="9">
        <v>124107.68989191001</v>
      </c>
      <c r="BJ75" s="9">
        <v>150874.78693005</v>
      </c>
      <c r="BK75" s="9">
        <v>133316.12364206</v>
      </c>
      <c r="BL75" s="9">
        <v>129790.98070027999</v>
      </c>
      <c r="BM75" s="9">
        <v>135773.88165875</v>
      </c>
      <c r="BN75" s="9">
        <v>157650.41620725</v>
      </c>
      <c r="BO75" s="9">
        <v>128835.17961317</v>
      </c>
      <c r="BP75" s="9">
        <v>119659.71721124</v>
      </c>
      <c r="BQ75" s="9">
        <v>125743.81926514</v>
      </c>
      <c r="BR75" s="9">
        <v>144763.56668038</v>
      </c>
      <c r="BS75" s="9">
        <v>157392.91386562001</v>
      </c>
      <c r="BT75" s="9">
        <v>123817.02866177</v>
      </c>
      <c r="BU75" s="9">
        <v>128574.50258123</v>
      </c>
      <c r="BV75" s="9">
        <v>124186.95228569</v>
      </c>
      <c r="BW75" s="9">
        <v>135209.01571286999</v>
      </c>
      <c r="BX75" s="9">
        <v>125650.71857772001</v>
      </c>
      <c r="BY75" s="9">
        <v>164368.23102645</v>
      </c>
      <c r="BZ75" s="9">
        <v>181268.40047369999</v>
      </c>
      <c r="CA75" s="9">
        <v>132428.45261673999</v>
      </c>
      <c r="CB75" s="9">
        <v>204888.15543881</v>
      </c>
      <c r="CC75" s="9">
        <v>139864.85710172</v>
      </c>
      <c r="CD75" s="9">
        <v>152093.69273410999</v>
      </c>
      <c r="CE75" s="9">
        <v>157635.27222385001</v>
      </c>
      <c r="CF75" s="9">
        <v>184088.47884105</v>
      </c>
      <c r="CG75" s="9">
        <v>187189.11658209001</v>
      </c>
      <c r="CH75" s="9">
        <v>117302.52414413</v>
      </c>
      <c r="CI75" s="9">
        <v>163077.92211168999</v>
      </c>
      <c r="CJ75" s="9">
        <v>211141.92656307999</v>
      </c>
      <c r="CK75" s="9">
        <v>156340.11820924</v>
      </c>
      <c r="CL75" s="9">
        <v>214191.99719560999</v>
      </c>
      <c r="CM75" s="9">
        <v>193792.31201309999</v>
      </c>
      <c r="CN75" s="9">
        <v>225582.96894289</v>
      </c>
      <c r="CO75" s="9">
        <v>215439.10782678999</v>
      </c>
      <c r="CP75" s="9">
        <v>151189.83864263</v>
      </c>
      <c r="CQ75" s="9">
        <v>225300.79557839999</v>
      </c>
      <c r="CR75" s="9">
        <v>189309.57864205001</v>
      </c>
      <c r="CS75" s="9">
        <v>223251.53337451999</v>
      </c>
      <c r="CT75" s="9">
        <v>223995.19554243999</v>
      </c>
      <c r="CU75" s="9">
        <v>231157.18309862999</v>
      </c>
      <c r="CV75" s="9">
        <v>236098.20818414001</v>
      </c>
      <c r="CW75" s="9">
        <v>253766.44728818999</v>
      </c>
      <c r="CX75" s="9">
        <v>222394.56973585999</v>
      </c>
      <c r="CY75" s="9">
        <v>292760.74234996998</v>
      </c>
      <c r="CZ75" s="9">
        <v>295591.55072623998</v>
      </c>
      <c r="DA75" s="10">
        <v>303398.48165790999</v>
      </c>
      <c r="DB75" s="10">
        <f t="shared" si="3"/>
        <v>11739845.300673468</v>
      </c>
    </row>
    <row r="76" spans="2:106" x14ac:dyDescent="0.3">
      <c r="B76" s="6">
        <v>26003</v>
      </c>
      <c r="C76" s="9" t="s">
        <v>179</v>
      </c>
      <c r="D76" s="9">
        <v>74</v>
      </c>
      <c r="E76" s="9" t="str">
        <f t="shared" si="2"/>
        <v>S</v>
      </c>
      <c r="F76" s="9">
        <v>461331.28879288997</v>
      </c>
      <c r="G76" s="9">
        <v>445625.41237545002</v>
      </c>
      <c r="H76" s="9">
        <v>450665.98150216998</v>
      </c>
      <c r="I76" s="9">
        <v>460282.11056516011</v>
      </c>
      <c r="J76" s="9">
        <v>474166.51607876999</v>
      </c>
      <c r="K76" s="9">
        <v>444858.72008853999</v>
      </c>
      <c r="L76" s="9">
        <v>459605.22196738003</v>
      </c>
      <c r="M76" s="9">
        <v>452641.54898329999</v>
      </c>
      <c r="N76" s="9">
        <v>425695.15944387013</v>
      </c>
      <c r="O76" s="9">
        <v>458201.92670754011</v>
      </c>
      <c r="P76" s="9">
        <v>453861.97263093002</v>
      </c>
      <c r="Q76" s="9">
        <v>458721.63182492001</v>
      </c>
      <c r="R76" s="9">
        <v>458966.92861683998</v>
      </c>
      <c r="S76" s="9">
        <v>467812.00707449001</v>
      </c>
      <c r="T76" s="9">
        <v>443888.54426095</v>
      </c>
      <c r="U76" s="9">
        <v>462066.72079159989</v>
      </c>
      <c r="V76" s="9">
        <v>453451.77512991999</v>
      </c>
      <c r="W76" s="9">
        <v>468947.28298697999</v>
      </c>
      <c r="X76" s="9">
        <v>423642.56296964001</v>
      </c>
      <c r="Y76" s="9">
        <v>442951.65914261999</v>
      </c>
      <c r="Z76" s="9">
        <v>425115.81780686998</v>
      </c>
      <c r="AA76" s="9">
        <v>434969.81604420999</v>
      </c>
      <c r="AB76" s="9">
        <v>437263.10638970003</v>
      </c>
      <c r="AC76" s="9">
        <v>463581.20831617998</v>
      </c>
      <c r="AD76" s="9">
        <v>444436.16017346998</v>
      </c>
      <c r="AE76" s="9">
        <v>458471.01559634</v>
      </c>
      <c r="AF76" s="9">
        <v>431223.35188892001</v>
      </c>
      <c r="AG76" s="9">
        <v>465539.26258589001</v>
      </c>
      <c r="AH76" s="9">
        <v>476060.49717012001</v>
      </c>
      <c r="AI76" s="9">
        <v>408131.26550869999</v>
      </c>
      <c r="AJ76" s="9">
        <v>427917.89702504</v>
      </c>
      <c r="AK76" s="9">
        <v>464883.64700325998</v>
      </c>
      <c r="AL76" s="9">
        <v>447939.17150995001</v>
      </c>
      <c r="AM76" s="9">
        <v>430283.57501695998</v>
      </c>
      <c r="AN76" s="9">
        <v>454748.10882864997</v>
      </c>
      <c r="AO76" s="9">
        <v>454741.41334755003</v>
      </c>
      <c r="AP76" s="9">
        <v>462699.72335082002</v>
      </c>
      <c r="AQ76" s="9">
        <v>422484.93299876002</v>
      </c>
      <c r="AR76" s="9">
        <v>406441.51848407998</v>
      </c>
      <c r="AS76" s="9">
        <v>417816.90322380001</v>
      </c>
      <c r="AT76" s="9">
        <v>417586.76763065002</v>
      </c>
      <c r="AU76" s="9">
        <v>415893.55509207997</v>
      </c>
      <c r="AV76" s="9">
        <v>430458.42960500001</v>
      </c>
      <c r="AW76" s="9">
        <v>472931.11544038</v>
      </c>
      <c r="AX76" s="9">
        <v>382240.50204206997</v>
      </c>
      <c r="AY76" s="9">
        <v>460665.63702995999</v>
      </c>
      <c r="AZ76" s="9">
        <v>435806.63811502</v>
      </c>
      <c r="BA76" s="9">
        <v>423824.20541970001</v>
      </c>
      <c r="BB76" s="9">
        <v>416684.41768596001</v>
      </c>
      <c r="BC76" s="9">
        <v>421845.3009871</v>
      </c>
      <c r="BD76" s="9">
        <v>429862.02097006998</v>
      </c>
      <c r="BE76" s="9">
        <v>426037.51066412998</v>
      </c>
      <c r="BF76" s="9">
        <v>389531.06538746989</v>
      </c>
      <c r="BG76" s="9">
        <v>433605.32187732001</v>
      </c>
      <c r="BH76" s="9">
        <v>442480.91078762</v>
      </c>
      <c r="BI76" s="9">
        <v>413590.94806526997</v>
      </c>
      <c r="BJ76" s="9">
        <v>463913.84148470999</v>
      </c>
      <c r="BK76" s="9">
        <v>394378.75667223003</v>
      </c>
      <c r="BL76" s="9">
        <v>415420.29523858998</v>
      </c>
      <c r="BM76" s="9">
        <v>427138.92247026</v>
      </c>
      <c r="BN76" s="9">
        <v>451327.56476541999</v>
      </c>
      <c r="BO76" s="9">
        <v>451428.18830412999</v>
      </c>
      <c r="BP76" s="9">
        <v>429090.10353243002</v>
      </c>
      <c r="BQ76" s="9">
        <v>425105.45180737012</v>
      </c>
      <c r="BR76" s="9">
        <v>414231.24150586</v>
      </c>
      <c r="BS76" s="9">
        <v>432610.04717908002</v>
      </c>
      <c r="BT76" s="9">
        <v>445484.87488960999</v>
      </c>
      <c r="BU76" s="9">
        <v>377563.78840967</v>
      </c>
      <c r="BV76" s="9">
        <v>426386.20085397997</v>
      </c>
      <c r="BW76" s="9">
        <v>414707.62482974998</v>
      </c>
      <c r="BX76" s="9">
        <v>375950.62984159001</v>
      </c>
      <c r="BY76" s="9">
        <v>436222.64737749001</v>
      </c>
      <c r="BZ76" s="9">
        <v>376428.65456241003</v>
      </c>
      <c r="CA76" s="9">
        <v>426277.49945660011</v>
      </c>
      <c r="CB76" s="9">
        <v>402245.62400002999</v>
      </c>
      <c r="CC76" s="9">
        <v>363497.80015704001</v>
      </c>
      <c r="CD76" s="9">
        <v>405017.56768628</v>
      </c>
      <c r="CE76" s="9">
        <v>466955.54392089997</v>
      </c>
      <c r="CF76" s="9">
        <v>438105.06370632001</v>
      </c>
      <c r="CG76" s="9">
        <v>446131.88863439002</v>
      </c>
      <c r="CH76" s="9">
        <v>403926.42603625002</v>
      </c>
      <c r="CI76" s="9">
        <v>359895.16820863</v>
      </c>
      <c r="CJ76" s="9">
        <v>445217.82918126998</v>
      </c>
      <c r="CK76" s="9">
        <v>424345.79987824999</v>
      </c>
      <c r="CL76" s="9">
        <v>372982.49107142998</v>
      </c>
      <c r="CM76" s="9">
        <v>401104.13910987001</v>
      </c>
      <c r="CN76" s="9">
        <v>457685.69896374998</v>
      </c>
      <c r="CO76" s="9">
        <v>401563.44050149003</v>
      </c>
      <c r="CP76" s="9">
        <v>442488.25719542999</v>
      </c>
      <c r="CQ76" s="9">
        <v>443293.47064770001</v>
      </c>
      <c r="CR76" s="9">
        <v>418476.21520337998</v>
      </c>
      <c r="CS76" s="9">
        <v>393627.75232814002</v>
      </c>
      <c r="CT76" s="9">
        <v>432080.89683157002</v>
      </c>
      <c r="CU76" s="9">
        <v>415836.33886382001</v>
      </c>
      <c r="CV76" s="9">
        <v>448331.11139311001</v>
      </c>
      <c r="CW76" s="9">
        <v>436518.04421243002</v>
      </c>
      <c r="CX76" s="9">
        <v>462168.86867574998</v>
      </c>
      <c r="CY76" s="9">
        <v>463582.33883585001</v>
      </c>
      <c r="CZ76" s="9">
        <v>491126.33677176997</v>
      </c>
      <c r="DA76" s="10">
        <v>568458.08467037999</v>
      </c>
      <c r="DB76" s="10">
        <f t="shared" si="3"/>
        <v>43503506.240869448</v>
      </c>
    </row>
    <row r="77" spans="2:106" x14ac:dyDescent="0.3">
      <c r="B77" s="6">
        <v>26004</v>
      </c>
      <c r="C77" s="9" t="s">
        <v>180</v>
      </c>
      <c r="D77" s="9">
        <v>75</v>
      </c>
      <c r="E77" s="9" t="str">
        <f t="shared" si="2"/>
        <v>S</v>
      </c>
      <c r="F77" s="9">
        <v>85753.924640950005</v>
      </c>
      <c r="G77" s="9">
        <v>94823.719062740012</v>
      </c>
      <c r="H77" s="9">
        <v>96172.230636480002</v>
      </c>
      <c r="I77" s="9">
        <v>106213.8081011</v>
      </c>
      <c r="J77" s="9">
        <v>90593.227815680002</v>
      </c>
      <c r="K77" s="9">
        <v>91324.170772540005</v>
      </c>
      <c r="L77" s="9">
        <v>101056.08604992001</v>
      </c>
      <c r="M77" s="9">
        <v>70916.132399409995</v>
      </c>
      <c r="N77" s="9">
        <v>99724.494715180001</v>
      </c>
      <c r="O77" s="9">
        <v>119823.38207716</v>
      </c>
      <c r="P77" s="9">
        <v>115470.28232622999</v>
      </c>
      <c r="Q77" s="9">
        <v>75866.657380799996</v>
      </c>
      <c r="R77" s="9">
        <v>111221.15904666</v>
      </c>
      <c r="S77" s="9">
        <v>101651.95422631</v>
      </c>
      <c r="T77" s="9">
        <v>98340.948319169998</v>
      </c>
      <c r="U77" s="9">
        <v>70114.51604011</v>
      </c>
      <c r="V77" s="9">
        <v>102129.48812502999</v>
      </c>
      <c r="W77" s="9">
        <v>85843.757549420014</v>
      </c>
      <c r="X77" s="9">
        <v>102457.65065982001</v>
      </c>
      <c r="Y77" s="9">
        <v>100928.47201696</v>
      </c>
      <c r="Z77" s="9">
        <v>104377.99015745999</v>
      </c>
      <c r="AA77" s="9">
        <v>69711.827874709998</v>
      </c>
      <c r="AB77" s="9">
        <v>103863.10300534</v>
      </c>
      <c r="AC77" s="9">
        <v>104020.96054014</v>
      </c>
      <c r="AD77" s="9">
        <v>101312.77390034001</v>
      </c>
      <c r="AE77" s="9">
        <v>105505.51986709</v>
      </c>
      <c r="AF77" s="9">
        <v>88122.308474859994</v>
      </c>
      <c r="AG77" s="9">
        <v>100262.86359392</v>
      </c>
      <c r="AH77" s="9">
        <v>84339.177824070008</v>
      </c>
      <c r="AI77" s="9">
        <v>97955.545883790008</v>
      </c>
      <c r="AJ77" s="9">
        <v>101301.20340878</v>
      </c>
      <c r="AK77" s="9">
        <v>89533.423985920002</v>
      </c>
      <c r="AL77" s="9">
        <v>97870.267982179997</v>
      </c>
      <c r="AM77" s="9">
        <v>124902.41680464</v>
      </c>
      <c r="AN77" s="9">
        <v>76220.043204199988</v>
      </c>
      <c r="AO77" s="9">
        <v>86308.730968739997</v>
      </c>
      <c r="AP77" s="9">
        <v>78673.341100100006</v>
      </c>
      <c r="AQ77" s="9">
        <v>74796.876960769994</v>
      </c>
      <c r="AR77" s="9">
        <v>80769.347489580003</v>
      </c>
      <c r="AS77" s="9">
        <v>82030.28246201</v>
      </c>
      <c r="AT77" s="9">
        <v>84239.117394929999</v>
      </c>
      <c r="AU77" s="9">
        <v>73063.667732490008</v>
      </c>
      <c r="AV77" s="9">
        <v>84212.780579769998</v>
      </c>
      <c r="AW77" s="9">
        <v>107463.56001255001</v>
      </c>
      <c r="AX77" s="9">
        <v>77383.063501600001</v>
      </c>
      <c r="AY77" s="9">
        <v>105960.71892024</v>
      </c>
      <c r="AZ77" s="9">
        <v>86832.739745740007</v>
      </c>
      <c r="BA77" s="9">
        <v>82195.541835619995</v>
      </c>
      <c r="BB77" s="9">
        <v>96864.32891615</v>
      </c>
      <c r="BC77" s="9">
        <v>95000.159500379988</v>
      </c>
      <c r="BD77" s="9">
        <v>89539.751641459996</v>
      </c>
      <c r="BE77" s="9">
        <v>90904.75849747</v>
      </c>
      <c r="BF77" s="9">
        <v>94086.681346500001</v>
      </c>
      <c r="BG77" s="9">
        <v>99727.237444960003</v>
      </c>
      <c r="BH77" s="9">
        <v>94231.2537935</v>
      </c>
      <c r="BI77" s="9">
        <v>85564.096612430003</v>
      </c>
      <c r="BJ77" s="9">
        <v>85083.59805293</v>
      </c>
      <c r="BK77" s="9">
        <v>95038.217804660002</v>
      </c>
      <c r="BL77" s="9">
        <v>111687.31350047</v>
      </c>
      <c r="BM77" s="9">
        <v>91325.548461889994</v>
      </c>
      <c r="BN77" s="9">
        <v>86058.460713120003</v>
      </c>
      <c r="BO77" s="9">
        <v>107589.46088940999</v>
      </c>
      <c r="BP77" s="9">
        <v>85172.037091780003</v>
      </c>
      <c r="BQ77" s="9">
        <v>104988.98023663</v>
      </c>
      <c r="BR77" s="9">
        <v>107401.7604005</v>
      </c>
      <c r="BS77" s="9">
        <v>123529.27043436001</v>
      </c>
      <c r="BT77" s="9">
        <v>101157.15274635</v>
      </c>
      <c r="BU77" s="9">
        <v>61280.977643999999</v>
      </c>
      <c r="BV77" s="9">
        <v>104004.93017357</v>
      </c>
      <c r="BW77" s="9">
        <v>74323.981853830002</v>
      </c>
      <c r="BX77" s="9">
        <v>67903.129101250001</v>
      </c>
      <c r="BY77" s="9">
        <v>83970.068960150005</v>
      </c>
      <c r="BZ77" s="9">
        <v>82865.712937700009</v>
      </c>
      <c r="CA77" s="9">
        <v>118377.18106859</v>
      </c>
      <c r="CB77" s="9">
        <v>96653.844308240004</v>
      </c>
      <c r="CC77" s="9">
        <v>81037.056960760005</v>
      </c>
      <c r="CD77" s="9">
        <v>104138.91058429</v>
      </c>
      <c r="CE77" s="9">
        <v>107509.91034376</v>
      </c>
      <c r="CF77" s="9">
        <v>116513.37429721</v>
      </c>
      <c r="CG77" s="9">
        <v>107868.18112059</v>
      </c>
      <c r="CH77" s="9">
        <v>98319.467565639992</v>
      </c>
      <c r="CI77" s="9">
        <v>107725.8142698</v>
      </c>
      <c r="CJ77" s="9">
        <v>103363.54106144</v>
      </c>
      <c r="CK77" s="9">
        <v>136011.69920800001</v>
      </c>
      <c r="CL77" s="9">
        <v>114813.96436629001</v>
      </c>
      <c r="CM77" s="9">
        <v>116428.43093851001</v>
      </c>
      <c r="CN77" s="9">
        <v>154569.65003526001</v>
      </c>
      <c r="CO77" s="9">
        <v>130417.65460744999</v>
      </c>
      <c r="CP77" s="9">
        <v>107221.07119308</v>
      </c>
      <c r="CQ77" s="9">
        <v>128749.14902680001</v>
      </c>
      <c r="CR77" s="9">
        <v>109193.72103243</v>
      </c>
      <c r="CS77" s="9">
        <v>96151.595452559995</v>
      </c>
      <c r="CT77" s="9">
        <v>101545.60334048999</v>
      </c>
      <c r="CU77" s="9">
        <v>153035.89448791</v>
      </c>
      <c r="CV77" s="9">
        <v>120757.65493485</v>
      </c>
      <c r="CW77" s="9">
        <v>166508.67750908999</v>
      </c>
      <c r="CX77" s="9">
        <v>151187.21502755</v>
      </c>
      <c r="CY77" s="9">
        <v>139756.99195351001</v>
      </c>
      <c r="CZ77" s="9">
        <v>159692.3653685</v>
      </c>
      <c r="DA77" s="10">
        <v>171168.95602205</v>
      </c>
      <c r="DB77" s="10">
        <f t="shared" si="3"/>
        <v>10091671.702013351</v>
      </c>
    </row>
    <row r="78" spans="2:106" x14ac:dyDescent="0.3">
      <c r="B78" s="6">
        <v>27001</v>
      </c>
      <c r="C78" s="9" t="s">
        <v>181</v>
      </c>
      <c r="D78" s="9">
        <v>76</v>
      </c>
      <c r="E78" s="9" t="str">
        <f t="shared" si="2"/>
        <v>S</v>
      </c>
      <c r="F78" s="9">
        <v>60303.790898630003</v>
      </c>
      <c r="G78" s="9">
        <v>42717.459114899997</v>
      </c>
      <c r="H78" s="9">
        <v>50188.259594110001</v>
      </c>
      <c r="I78" s="9">
        <v>47087.864701040002</v>
      </c>
      <c r="J78" s="9">
        <v>52182.835102030003</v>
      </c>
      <c r="K78" s="9">
        <v>45627.973678270013</v>
      </c>
      <c r="L78" s="9">
        <v>60008.767466509998</v>
      </c>
      <c r="M78" s="9">
        <v>59629.384622019999</v>
      </c>
      <c r="N78" s="9">
        <v>38595.441652200003</v>
      </c>
      <c r="O78" s="9">
        <v>68687.425396890001</v>
      </c>
      <c r="P78" s="9">
        <v>43188.056829239998</v>
      </c>
      <c r="Q78" s="9">
        <v>56045.725843480002</v>
      </c>
      <c r="R78" s="9">
        <v>49494.435054709997</v>
      </c>
      <c r="S78" s="9">
        <v>49773.469213709999</v>
      </c>
      <c r="T78" s="9">
        <v>50972.251171370001</v>
      </c>
      <c r="U78" s="9">
        <v>53383.491483400001</v>
      </c>
      <c r="V78" s="9">
        <v>63310.006607599993</v>
      </c>
      <c r="W78" s="9">
        <v>55309.141277170012</v>
      </c>
      <c r="X78" s="9">
        <v>76858.258187899992</v>
      </c>
      <c r="Y78" s="9">
        <v>45124.020693320002</v>
      </c>
      <c r="Z78" s="9">
        <v>41670.514874139997</v>
      </c>
      <c r="AA78" s="9">
        <v>72120.538743650002</v>
      </c>
      <c r="AB78" s="9">
        <v>64174.762056560001</v>
      </c>
      <c r="AC78" s="9">
        <v>46434.703546819997</v>
      </c>
      <c r="AD78" s="9">
        <v>75427.371638490004</v>
      </c>
      <c r="AE78" s="9">
        <v>61851.303067549998</v>
      </c>
      <c r="AF78" s="9">
        <v>56110.552188729998</v>
      </c>
      <c r="AG78" s="9">
        <v>68403.328992819996</v>
      </c>
      <c r="AH78" s="9">
        <v>61231.082309969999</v>
      </c>
      <c r="AI78" s="9">
        <v>58092.829012870003</v>
      </c>
      <c r="AJ78" s="9">
        <v>49945.642890319999</v>
      </c>
      <c r="AK78" s="9">
        <v>66423.607914869994</v>
      </c>
      <c r="AL78" s="9">
        <v>64954.627861790002</v>
      </c>
      <c r="AM78" s="9">
        <v>78032.312452440005</v>
      </c>
      <c r="AN78" s="9">
        <v>59546.398881469999</v>
      </c>
      <c r="AO78" s="9">
        <v>75195.516464820001</v>
      </c>
      <c r="AP78" s="9">
        <v>69955.83876585</v>
      </c>
      <c r="AQ78" s="9">
        <v>64685.425280479998</v>
      </c>
      <c r="AR78" s="9">
        <v>60427.065666349998</v>
      </c>
      <c r="AS78" s="9">
        <v>64756.868310619997</v>
      </c>
      <c r="AT78" s="9">
        <v>70323.94339575</v>
      </c>
      <c r="AU78" s="9">
        <v>56055.635108429997</v>
      </c>
      <c r="AV78" s="9">
        <v>89739.882873109993</v>
      </c>
      <c r="AW78" s="9">
        <v>86057.439884939988</v>
      </c>
      <c r="AX78" s="9">
        <v>68999.835240250002</v>
      </c>
      <c r="AY78" s="9">
        <v>55819.419715429998</v>
      </c>
      <c r="AZ78" s="9">
        <v>89320.504222350006</v>
      </c>
      <c r="BA78" s="9">
        <v>61981.651013280003</v>
      </c>
      <c r="BB78" s="9">
        <v>73522.459755260003</v>
      </c>
      <c r="BC78" s="9">
        <v>81856.603951609999</v>
      </c>
      <c r="BD78" s="9">
        <v>57729.886393790002</v>
      </c>
      <c r="BE78" s="9">
        <v>76443.225799709995</v>
      </c>
      <c r="BF78" s="9">
        <v>60939.632062750003</v>
      </c>
      <c r="BG78" s="9">
        <v>79830.645516899996</v>
      </c>
      <c r="BH78" s="9">
        <v>57439.660909979997</v>
      </c>
      <c r="BI78" s="9">
        <v>67200.646933490003</v>
      </c>
      <c r="BJ78" s="9">
        <v>70604.060421389993</v>
      </c>
      <c r="BK78" s="9">
        <v>71696.822658449993</v>
      </c>
      <c r="BL78" s="9">
        <v>60377.360002909998</v>
      </c>
      <c r="BM78" s="9">
        <v>59421.26998497</v>
      </c>
      <c r="BN78" s="9">
        <v>96741.605187130001</v>
      </c>
      <c r="BO78" s="9">
        <v>70836.189724879994</v>
      </c>
      <c r="BP78" s="9">
        <v>61149.48856315</v>
      </c>
      <c r="BQ78" s="9">
        <v>86685.731105290004</v>
      </c>
      <c r="BR78" s="9">
        <v>85533.44101758</v>
      </c>
      <c r="BS78" s="9">
        <v>97708.245451120005</v>
      </c>
      <c r="BT78" s="9">
        <v>72367.957507760002</v>
      </c>
      <c r="BU78" s="9">
        <v>92859.825027669998</v>
      </c>
      <c r="BV78" s="9">
        <v>81465.721005579995</v>
      </c>
      <c r="BW78" s="9">
        <v>92699.432199600007</v>
      </c>
      <c r="BX78" s="9">
        <v>98915.204069439991</v>
      </c>
      <c r="BY78" s="9">
        <v>83719.815365300004</v>
      </c>
      <c r="BZ78" s="9">
        <v>91170.116184030005</v>
      </c>
      <c r="CA78" s="9">
        <v>92875.930675759999</v>
      </c>
      <c r="CB78" s="9">
        <v>63160.396475420013</v>
      </c>
      <c r="CC78" s="9">
        <v>85805.253546649998</v>
      </c>
      <c r="CD78" s="9">
        <v>82795.433449200005</v>
      </c>
      <c r="CE78" s="9">
        <v>67488.412666310003</v>
      </c>
      <c r="CF78" s="9">
        <v>59701.81527354</v>
      </c>
      <c r="CG78" s="9">
        <v>99536.02289754001</v>
      </c>
      <c r="CH78" s="9">
        <v>84560.331085559999</v>
      </c>
      <c r="CI78" s="9">
        <v>90604.956168470002</v>
      </c>
      <c r="CJ78" s="9">
        <v>104260.04103911</v>
      </c>
      <c r="CK78" s="9">
        <v>75955.555031070005</v>
      </c>
      <c r="CL78" s="9">
        <v>110494.28356508</v>
      </c>
      <c r="CM78" s="9">
        <v>125656.4102829</v>
      </c>
      <c r="CN78" s="9">
        <v>100081.36003194</v>
      </c>
      <c r="CO78" s="9">
        <v>98343.523552829996</v>
      </c>
      <c r="CP78" s="9">
        <v>60405.72511033</v>
      </c>
      <c r="CQ78" s="9">
        <v>113914.48731971</v>
      </c>
      <c r="CR78" s="9">
        <v>102448.53397706999</v>
      </c>
      <c r="CS78" s="9">
        <v>140896.55715559999</v>
      </c>
      <c r="CT78" s="9">
        <v>107784.82596469</v>
      </c>
      <c r="CU78" s="9">
        <v>131234.17866536</v>
      </c>
      <c r="CV78" s="9">
        <v>116355.24355241</v>
      </c>
      <c r="CW78" s="9">
        <v>102778.15259846</v>
      </c>
      <c r="CX78" s="9">
        <v>107870.84705015</v>
      </c>
      <c r="CY78" s="9">
        <v>135684.34648388001</v>
      </c>
      <c r="CZ78" s="9">
        <v>123419.60521677</v>
      </c>
      <c r="DA78" s="10">
        <v>148498.74809710999</v>
      </c>
      <c r="DB78" s="10">
        <f t="shared" si="3"/>
        <v>7567752.68469531</v>
      </c>
    </row>
    <row r="79" spans="2:106" x14ac:dyDescent="0.3">
      <c r="B79" s="6">
        <v>27002</v>
      </c>
      <c r="C79" s="9" t="s">
        <v>182</v>
      </c>
      <c r="D79" s="9">
        <v>77</v>
      </c>
      <c r="E79" s="9" t="str">
        <f t="shared" si="2"/>
        <v>S</v>
      </c>
      <c r="F79" s="9">
        <v>470585.54871752998</v>
      </c>
      <c r="G79" s="9">
        <v>496532.76572726999</v>
      </c>
      <c r="H79" s="9">
        <v>448706.38173646998</v>
      </c>
      <c r="I79" s="9">
        <v>518091.87526978011</v>
      </c>
      <c r="J79" s="9">
        <v>498173.64041398</v>
      </c>
      <c r="K79" s="9">
        <v>519704.16097296</v>
      </c>
      <c r="L79" s="9">
        <v>526540.76756777999</v>
      </c>
      <c r="M79" s="9">
        <v>541317.49375294999</v>
      </c>
      <c r="N79" s="9">
        <v>565160.94774959004</v>
      </c>
      <c r="O79" s="9">
        <v>632974.04030103004</v>
      </c>
      <c r="P79" s="9">
        <v>499644.21413941</v>
      </c>
      <c r="Q79" s="9">
        <v>515267.67320218001</v>
      </c>
      <c r="R79" s="9">
        <v>561694.60619030998</v>
      </c>
      <c r="S79" s="9">
        <v>584282.29388380994</v>
      </c>
      <c r="T79" s="9">
        <v>563882.39161827997</v>
      </c>
      <c r="U79" s="9">
        <v>587307.65934954002</v>
      </c>
      <c r="V79" s="9">
        <v>565784.34989643004</v>
      </c>
      <c r="W79" s="9">
        <v>520116.70277829998</v>
      </c>
      <c r="X79" s="9">
        <v>534807.88861428003</v>
      </c>
      <c r="Y79" s="9">
        <v>572975.02624822001</v>
      </c>
      <c r="Z79" s="9">
        <v>496317.44582889997</v>
      </c>
      <c r="AA79" s="9">
        <v>539373.20091801998</v>
      </c>
      <c r="AB79" s="9">
        <v>547998.34424667002</v>
      </c>
      <c r="AC79" s="9">
        <v>534382.02704633004</v>
      </c>
      <c r="AD79" s="9">
        <v>538704.68719321</v>
      </c>
      <c r="AE79" s="9">
        <v>544888.76010949002</v>
      </c>
      <c r="AF79" s="9">
        <v>529488.01955433004</v>
      </c>
      <c r="AG79" s="9">
        <v>556055.18930729001</v>
      </c>
      <c r="AH79" s="9">
        <v>569715.66964251001</v>
      </c>
      <c r="AI79" s="9">
        <v>513318.01975267997</v>
      </c>
      <c r="AJ79" s="9">
        <v>504406.35295393999</v>
      </c>
      <c r="AK79" s="9">
        <v>610752.91861744993</v>
      </c>
      <c r="AL79" s="9">
        <v>547201.13080782001</v>
      </c>
      <c r="AM79" s="9">
        <v>523927.89736270002</v>
      </c>
      <c r="AN79" s="9">
        <v>550353.45563545998</v>
      </c>
      <c r="AO79" s="9">
        <v>545008.15455358999</v>
      </c>
      <c r="AP79" s="9">
        <v>544688.93551041</v>
      </c>
      <c r="AQ79" s="9">
        <v>507299.77380279999</v>
      </c>
      <c r="AR79" s="9">
        <v>581268.08364497998</v>
      </c>
      <c r="AS79" s="9">
        <v>488636.56538344</v>
      </c>
      <c r="AT79" s="9">
        <v>532970.93091333006</v>
      </c>
      <c r="AU79" s="9">
        <v>521773.63655648998</v>
      </c>
      <c r="AV79" s="9">
        <v>537678.64076386997</v>
      </c>
      <c r="AW79" s="9">
        <v>585719.54342723999</v>
      </c>
      <c r="AX79" s="9">
        <v>493429.00131126988</v>
      </c>
      <c r="AY79" s="9">
        <v>539489.79862855002</v>
      </c>
      <c r="AZ79" s="9">
        <v>498397.13312373002</v>
      </c>
      <c r="BA79" s="9">
        <v>496263.37418679998</v>
      </c>
      <c r="BB79" s="9">
        <v>513488.41951983998</v>
      </c>
      <c r="BC79" s="9">
        <v>526541.58085167001</v>
      </c>
      <c r="BD79" s="9">
        <v>547403.51060925005</v>
      </c>
      <c r="BE79" s="9">
        <v>524357.21664285997</v>
      </c>
      <c r="BF79" s="9">
        <v>494984.11570069002</v>
      </c>
      <c r="BG79" s="9">
        <v>533191.87579274003</v>
      </c>
      <c r="BH79" s="9">
        <v>492789.65483364998</v>
      </c>
      <c r="BI79" s="9">
        <v>521555.47974972002</v>
      </c>
      <c r="BJ79" s="9">
        <v>498158.22630006011</v>
      </c>
      <c r="BK79" s="9">
        <v>567772.22285420995</v>
      </c>
      <c r="BL79" s="9">
        <v>561943.59937363002</v>
      </c>
      <c r="BM79" s="9">
        <v>504735.70333978999</v>
      </c>
      <c r="BN79" s="9">
        <v>534035.85600294999</v>
      </c>
      <c r="BO79" s="9">
        <v>603629.95768651005</v>
      </c>
      <c r="BP79" s="9">
        <v>554612.35800105997</v>
      </c>
      <c r="BQ79" s="9">
        <v>508693.75244906999</v>
      </c>
      <c r="BR79" s="9">
        <v>527614.32304604002</v>
      </c>
      <c r="BS79" s="9">
        <v>524553.75462932</v>
      </c>
      <c r="BT79" s="9">
        <v>546142.02154575998</v>
      </c>
      <c r="BU79" s="9">
        <v>496450.63026190997</v>
      </c>
      <c r="BV79" s="9">
        <v>489703.12790008</v>
      </c>
      <c r="BW79" s="9">
        <v>572898.12524839002</v>
      </c>
      <c r="BX79" s="9">
        <v>540596.05851499003</v>
      </c>
      <c r="BY79" s="9">
        <v>488773.93894160999</v>
      </c>
      <c r="BZ79" s="9">
        <v>536287.05386913999</v>
      </c>
      <c r="CA79" s="9">
        <v>477037.70372187998</v>
      </c>
      <c r="CB79" s="9">
        <v>544211.39177333005</v>
      </c>
      <c r="CC79" s="9">
        <v>487177.67666970001</v>
      </c>
      <c r="CD79" s="9">
        <v>539027.80499400001</v>
      </c>
      <c r="CE79" s="9">
        <v>553749.71686556994</v>
      </c>
      <c r="CF79" s="9">
        <v>527261.39581382996</v>
      </c>
      <c r="CG79" s="9">
        <v>502429.31175276998</v>
      </c>
      <c r="CH79" s="9">
        <v>526864.38563538995</v>
      </c>
      <c r="CI79" s="9">
        <v>520170.18505110999</v>
      </c>
      <c r="CJ79" s="9">
        <v>481502.42490572011</v>
      </c>
      <c r="CK79" s="9">
        <v>504715.70075328997</v>
      </c>
      <c r="CL79" s="9">
        <v>486999.14231506002</v>
      </c>
      <c r="CM79" s="9">
        <v>534655.43676022999</v>
      </c>
      <c r="CN79" s="9">
        <v>511908.13916537998</v>
      </c>
      <c r="CO79" s="9">
        <v>468616.01921961003</v>
      </c>
      <c r="CP79" s="9">
        <v>467343.65497263998</v>
      </c>
      <c r="CQ79" s="9">
        <v>548432.75053215004</v>
      </c>
      <c r="CR79" s="9">
        <v>524737.04647071008</v>
      </c>
      <c r="CS79" s="9">
        <v>442983.01342050999</v>
      </c>
      <c r="CT79" s="9">
        <v>482861.15872990998</v>
      </c>
      <c r="CU79" s="9">
        <v>504636.55756570998</v>
      </c>
      <c r="CV79" s="9">
        <v>497766.02360332001</v>
      </c>
      <c r="CW79" s="9">
        <v>518222.02046845999</v>
      </c>
      <c r="CX79" s="9">
        <v>515991.80858288001</v>
      </c>
      <c r="CY79" s="9">
        <v>493499.44070934999</v>
      </c>
      <c r="CZ79" s="9">
        <v>490920.82913294999</v>
      </c>
      <c r="DA79" s="10">
        <v>475753.50206643011</v>
      </c>
      <c r="DB79" s="10">
        <f t="shared" si="3"/>
        <v>52543443.924230248</v>
      </c>
    </row>
    <row r="80" spans="2:106" x14ac:dyDescent="0.3">
      <c r="B80" s="6">
        <v>28001</v>
      </c>
      <c r="C80" s="9" t="s">
        <v>183</v>
      </c>
      <c r="D80" s="9">
        <v>78</v>
      </c>
      <c r="E80" s="9" t="str">
        <f t="shared" si="2"/>
        <v>S</v>
      </c>
      <c r="F80" s="9"/>
      <c r="G80" s="9"/>
      <c r="H80" s="9"/>
      <c r="I80" s="9"/>
      <c r="J80" s="9"/>
      <c r="K80" s="9">
        <v>936.01492524000003</v>
      </c>
      <c r="L80" s="9"/>
      <c r="M80" s="9"/>
      <c r="N80" s="9"/>
      <c r="O80" s="9"/>
      <c r="P80" s="9"/>
      <c r="Q80" s="9"/>
      <c r="R80" s="9">
        <v>2073.8585924200002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>
        <v>823.91269191999993</v>
      </c>
      <c r="AD80" s="9"/>
      <c r="AE80" s="9"/>
      <c r="AF80" s="9"/>
      <c r="AG80" s="9"/>
      <c r="AH80" s="9"/>
      <c r="AI80" s="9">
        <v>264.00128634999999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>
        <v>4175.7946572399997</v>
      </c>
      <c r="BC80" s="9">
        <v>4234.8869227699997</v>
      </c>
      <c r="BD80" s="9"/>
      <c r="BE80" s="9">
        <v>1296.30292966</v>
      </c>
      <c r="BF80" s="9"/>
      <c r="BG80" s="9">
        <v>1665.8684618899999</v>
      </c>
      <c r="BH80" s="9"/>
      <c r="BI80" s="9">
        <v>366.76930000999999</v>
      </c>
      <c r="BJ80" s="9"/>
      <c r="BK80" s="9"/>
      <c r="BL80" s="9"/>
      <c r="BM80" s="9"/>
      <c r="BN80" s="9">
        <v>1568.5128094500001</v>
      </c>
      <c r="BO80" s="9"/>
      <c r="BP80" s="9"/>
      <c r="BQ80" s="9"/>
      <c r="BR80" s="9"/>
      <c r="BS80" s="9">
        <v>820.41890818000002</v>
      </c>
      <c r="BT80" s="9"/>
      <c r="BU80" s="9"/>
      <c r="BV80" s="9"/>
      <c r="BW80" s="9"/>
      <c r="BX80" s="9">
        <v>523.02741444000003</v>
      </c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>
        <v>700.71272218000001</v>
      </c>
      <c r="CO80" s="9">
        <v>510.17720314000002</v>
      </c>
      <c r="CP80" s="9">
        <v>848.14854317999993</v>
      </c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10"/>
      <c r="DB80" s="10">
        <f t="shared" si="3"/>
        <v>20808.407368069998</v>
      </c>
    </row>
    <row r="81" spans="2:106" x14ac:dyDescent="0.3">
      <c r="B81" s="6">
        <v>28002</v>
      </c>
      <c r="C81" s="9" t="s">
        <v>184</v>
      </c>
      <c r="D81" s="9">
        <v>79</v>
      </c>
      <c r="E81" s="9" t="str">
        <f t="shared" si="2"/>
        <v>N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10"/>
      <c r="DB81" s="10">
        <f t="shared" si="3"/>
        <v>0</v>
      </c>
    </row>
    <row r="82" spans="2:106" x14ac:dyDescent="0.3">
      <c r="B82" s="6">
        <v>28003</v>
      </c>
      <c r="C82" s="9" t="s">
        <v>185</v>
      </c>
      <c r="D82" s="9">
        <v>80</v>
      </c>
      <c r="E82" s="9" t="str">
        <f t="shared" si="2"/>
        <v>S</v>
      </c>
      <c r="F82" s="9">
        <v>9278.7462732200001</v>
      </c>
      <c r="G82" s="9">
        <v>7521.5609033300007</v>
      </c>
      <c r="H82" s="9">
        <v>7249.5085217300002</v>
      </c>
      <c r="I82" s="9">
        <v>8503.51285508</v>
      </c>
      <c r="J82" s="9">
        <v>4440.5046380799986</v>
      </c>
      <c r="K82" s="9">
        <v>7069.0613187099998</v>
      </c>
      <c r="L82" s="9">
        <v>11799.439048890001</v>
      </c>
      <c r="M82" s="9">
        <v>10541.34622938</v>
      </c>
      <c r="N82" s="9">
        <v>17577.0088497</v>
      </c>
      <c r="O82" s="9">
        <v>8067.2629341700003</v>
      </c>
      <c r="P82" s="9">
        <v>7636.1738986</v>
      </c>
      <c r="Q82" s="9">
        <v>8411.4970597800002</v>
      </c>
      <c r="R82" s="9">
        <v>15675.74607712</v>
      </c>
      <c r="S82" s="9">
        <v>12848.00679331</v>
      </c>
      <c r="T82" s="9">
        <v>14779.769364809999</v>
      </c>
      <c r="U82" s="9">
        <v>10090.473044820001</v>
      </c>
      <c r="V82" s="9">
        <v>12693.921247390001</v>
      </c>
      <c r="W82" s="9">
        <v>11421.609221729999</v>
      </c>
      <c r="X82" s="9">
        <v>18247.677716670001</v>
      </c>
      <c r="Y82" s="9">
        <v>14910.343252999999</v>
      </c>
      <c r="Z82" s="9">
        <v>10816.065827640001</v>
      </c>
      <c r="AA82" s="9">
        <v>10134.425186099999</v>
      </c>
      <c r="AB82" s="9">
        <v>7903.1888505699999</v>
      </c>
      <c r="AC82" s="9">
        <v>4561.0219663799999</v>
      </c>
      <c r="AD82" s="9">
        <v>12009.824987739999</v>
      </c>
      <c r="AE82" s="9">
        <v>13606.62281597</v>
      </c>
      <c r="AF82" s="9">
        <v>21455.33540204</v>
      </c>
      <c r="AG82" s="9">
        <v>7698.7012314099993</v>
      </c>
      <c r="AH82" s="9">
        <v>12687.131795929999</v>
      </c>
      <c r="AI82" s="9">
        <v>6248.7197170600002</v>
      </c>
      <c r="AJ82" s="9">
        <v>8848.221133609999</v>
      </c>
      <c r="AK82" s="9">
        <v>13490.56238467</v>
      </c>
      <c r="AL82" s="9">
        <v>24826.387286370002</v>
      </c>
      <c r="AM82" s="9">
        <v>11463.78719257</v>
      </c>
      <c r="AN82" s="9">
        <v>23736.745838589999</v>
      </c>
      <c r="AO82" s="9">
        <v>11667.507746470001</v>
      </c>
      <c r="AP82" s="9">
        <v>11526.70922162</v>
      </c>
      <c r="AQ82" s="9">
        <v>17589.001689569999</v>
      </c>
      <c r="AR82" s="9">
        <v>5704.04449062</v>
      </c>
      <c r="AS82" s="9">
        <v>9107.2907659800003</v>
      </c>
      <c r="AT82" s="9">
        <v>11206.3038982</v>
      </c>
      <c r="AU82" s="9">
        <v>18293.16368261</v>
      </c>
      <c r="AV82" s="9">
        <v>12302.25395882</v>
      </c>
      <c r="AW82" s="9">
        <v>14652.746026930001</v>
      </c>
      <c r="AX82" s="9">
        <v>20829.347759690001</v>
      </c>
      <c r="AY82" s="9">
        <v>29440.226684429999</v>
      </c>
      <c r="AZ82" s="9">
        <v>11794.55549828</v>
      </c>
      <c r="BA82" s="9">
        <v>14769.551984330001</v>
      </c>
      <c r="BB82" s="9">
        <v>13229.93077506</v>
      </c>
      <c r="BC82" s="9">
        <v>19943.94410941</v>
      </c>
      <c r="BD82" s="9">
        <v>33290.248749680002</v>
      </c>
      <c r="BE82" s="9">
        <v>28203.492100129999</v>
      </c>
      <c r="BF82" s="9">
        <v>14769.19784388</v>
      </c>
      <c r="BG82" s="9">
        <v>21216.737827659999</v>
      </c>
      <c r="BH82" s="9">
        <v>17797.856320620001</v>
      </c>
      <c r="BI82" s="9">
        <v>22630.600835019999</v>
      </c>
      <c r="BJ82" s="9">
        <v>10857.324827</v>
      </c>
      <c r="BK82" s="9">
        <v>18317.23045938</v>
      </c>
      <c r="BL82" s="9">
        <v>18102.1449082</v>
      </c>
      <c r="BM82" s="9">
        <v>20694.051787699998</v>
      </c>
      <c r="BN82" s="9">
        <v>15428.198169789999</v>
      </c>
      <c r="BO82" s="9">
        <v>19242.40336285</v>
      </c>
      <c r="BP82" s="9">
        <v>6159.3724048999993</v>
      </c>
      <c r="BQ82" s="9">
        <v>26314.17046528</v>
      </c>
      <c r="BR82" s="9">
        <v>16712.332477470001</v>
      </c>
      <c r="BS82" s="9">
        <v>16739.040023140002</v>
      </c>
      <c r="BT82" s="9">
        <v>7359.6100491100005</v>
      </c>
      <c r="BU82" s="9">
        <v>12736.37414761</v>
      </c>
      <c r="BV82" s="9">
        <v>14185.672733629999</v>
      </c>
      <c r="BW82" s="9">
        <v>24037.060009050001</v>
      </c>
      <c r="BX82" s="9">
        <v>15601.85612382</v>
      </c>
      <c r="BY82" s="9">
        <v>18928.88530292</v>
      </c>
      <c r="BZ82" s="9">
        <v>33373.080393310003</v>
      </c>
      <c r="CA82" s="9">
        <v>24267.65179222</v>
      </c>
      <c r="CB82" s="9">
        <v>46687.554385440002</v>
      </c>
      <c r="CC82" s="9">
        <v>22443.80110588</v>
      </c>
      <c r="CD82" s="9">
        <v>33155.948528519999</v>
      </c>
      <c r="CE82" s="9">
        <v>20329.570933269999</v>
      </c>
      <c r="CF82" s="9">
        <v>39345.236405350013</v>
      </c>
      <c r="CG82" s="9">
        <v>35347.091667760003</v>
      </c>
      <c r="CH82" s="9">
        <v>31113.076973079998</v>
      </c>
      <c r="CI82" s="9">
        <v>27235.992536990001</v>
      </c>
      <c r="CJ82" s="9">
        <v>41020.976268730003</v>
      </c>
      <c r="CK82" s="9">
        <v>15279.89460904</v>
      </c>
      <c r="CL82" s="9">
        <v>24191.09826069</v>
      </c>
      <c r="CM82" s="9">
        <v>24417.70226487</v>
      </c>
      <c r="CN82" s="9">
        <v>18169.199684710002</v>
      </c>
      <c r="CO82" s="9">
        <v>40692.616205339997</v>
      </c>
      <c r="CP82" s="9">
        <v>21881.262476029999</v>
      </c>
      <c r="CQ82" s="9">
        <v>49902.2525341</v>
      </c>
      <c r="CR82" s="9">
        <v>46844.2743854</v>
      </c>
      <c r="CS82" s="9">
        <v>78625.178943010003</v>
      </c>
      <c r="CT82" s="9">
        <v>31059.590827870001</v>
      </c>
      <c r="CU82" s="9">
        <v>77489.710968350002</v>
      </c>
      <c r="CV82" s="9">
        <v>57597.926718579998</v>
      </c>
      <c r="CW82" s="9">
        <v>51011.687853800002</v>
      </c>
      <c r="CX82" s="9">
        <v>61976.883671830001</v>
      </c>
      <c r="CY82" s="9">
        <v>59511.892479009999</v>
      </c>
      <c r="CZ82" s="9">
        <v>76112.568897370002</v>
      </c>
      <c r="DA82" s="10">
        <v>85331.907096059993</v>
      </c>
      <c r="DB82" s="10">
        <f t="shared" si="3"/>
        <v>2204045.97895364</v>
      </c>
    </row>
    <row r="83" spans="2:106" x14ac:dyDescent="0.3">
      <c r="B83" s="6">
        <v>29911</v>
      </c>
      <c r="C83" s="9" t="s">
        <v>186</v>
      </c>
      <c r="D83" s="9">
        <v>81</v>
      </c>
      <c r="E83" s="9" t="str">
        <f t="shared" si="2"/>
        <v>S</v>
      </c>
      <c r="F83" s="9">
        <v>90147.307942329993</v>
      </c>
      <c r="G83" s="9">
        <v>68456.616344490001</v>
      </c>
      <c r="H83" s="9">
        <v>31727.84386243</v>
      </c>
      <c r="I83" s="9">
        <v>54120.631278829998</v>
      </c>
      <c r="J83" s="9">
        <v>104696.70734161</v>
      </c>
      <c r="K83" s="9">
        <v>112776.01736745999</v>
      </c>
      <c r="L83" s="9">
        <v>98092.823483069995</v>
      </c>
      <c r="M83" s="9">
        <v>94085.846603290003</v>
      </c>
      <c r="N83" s="9">
        <v>80078.209267109996</v>
      </c>
      <c r="O83" s="9">
        <v>184869.50992372</v>
      </c>
      <c r="P83" s="9">
        <v>153125.58371142999</v>
      </c>
      <c r="Q83" s="9">
        <v>209895.71317738999</v>
      </c>
      <c r="R83" s="9">
        <v>278939.48276132002</v>
      </c>
      <c r="S83" s="9">
        <v>149677.50910227001</v>
      </c>
      <c r="T83" s="9">
        <v>171818.54069535999</v>
      </c>
      <c r="U83" s="9">
        <v>171638.48889236001</v>
      </c>
      <c r="V83" s="9">
        <v>171505.89162144001</v>
      </c>
      <c r="W83" s="9">
        <v>172225.99862502</v>
      </c>
      <c r="X83" s="9">
        <v>247183.19155720001</v>
      </c>
      <c r="Y83" s="9">
        <v>245505.23214064</v>
      </c>
      <c r="Z83" s="9">
        <v>147175.61723537999</v>
      </c>
      <c r="AA83" s="9">
        <v>324933.42928275</v>
      </c>
      <c r="AB83" s="9">
        <v>143947.0212898</v>
      </c>
      <c r="AC83" s="9">
        <v>246901.30768900001</v>
      </c>
      <c r="AD83" s="9">
        <v>268048.42008109001</v>
      </c>
      <c r="AE83" s="9">
        <v>238648.69043173999</v>
      </c>
      <c r="AF83" s="9">
        <v>241074.15099972</v>
      </c>
      <c r="AG83" s="9">
        <v>398616.35954128002</v>
      </c>
      <c r="AH83" s="9">
        <v>383625.72336876002</v>
      </c>
      <c r="AI83" s="9">
        <v>323251.00067212997</v>
      </c>
      <c r="AJ83" s="9">
        <v>484062.37684308999</v>
      </c>
      <c r="AK83" s="9">
        <v>433117.50712209003</v>
      </c>
      <c r="AL83" s="9">
        <v>393867.35148083</v>
      </c>
      <c r="AM83" s="9">
        <v>271132.64314211003</v>
      </c>
      <c r="AN83" s="9">
        <v>317482.09173167998</v>
      </c>
      <c r="AO83" s="9">
        <v>234661.73872207</v>
      </c>
      <c r="AP83" s="9">
        <v>366909.97557819</v>
      </c>
      <c r="AQ83" s="9">
        <v>375590.80844743998</v>
      </c>
      <c r="AR83" s="9">
        <v>374590.24879937002</v>
      </c>
      <c r="AS83" s="9">
        <v>422238.14307024999</v>
      </c>
      <c r="AT83" s="9">
        <v>534935.90857088997</v>
      </c>
      <c r="AU83" s="9">
        <v>494593.11766693002</v>
      </c>
      <c r="AV83" s="9">
        <v>436395.79503655998</v>
      </c>
      <c r="AW83" s="9">
        <v>652676.66284997005</v>
      </c>
      <c r="AX83" s="9">
        <v>564182.95529332</v>
      </c>
      <c r="AY83" s="9">
        <v>398328.45067976997</v>
      </c>
      <c r="AZ83" s="9">
        <v>564855.70766640001</v>
      </c>
      <c r="BA83" s="9">
        <v>502073.69348949002</v>
      </c>
      <c r="BB83" s="9">
        <v>556062.46054877003</v>
      </c>
      <c r="BC83" s="9">
        <v>419822.96452877001</v>
      </c>
      <c r="BD83" s="9">
        <v>538548.22752475995</v>
      </c>
      <c r="BE83" s="9">
        <v>394059.40999574988</v>
      </c>
      <c r="BF83" s="9">
        <v>524734.43287412007</v>
      </c>
      <c r="BG83" s="9">
        <v>585634.11648023</v>
      </c>
      <c r="BH83" s="9">
        <v>637222.51279756997</v>
      </c>
      <c r="BI83" s="9">
        <v>522658.36588746001</v>
      </c>
      <c r="BJ83" s="9">
        <v>715543.82500550989</v>
      </c>
      <c r="BK83" s="9">
        <v>669342.34040810005</v>
      </c>
      <c r="BL83" s="9">
        <v>591140.38273924997</v>
      </c>
      <c r="BM83" s="9">
        <v>680552.51225151995</v>
      </c>
      <c r="BN83" s="9">
        <v>1026681.86290343</v>
      </c>
      <c r="BO83" s="9">
        <v>1117909.3065428999</v>
      </c>
      <c r="BP83" s="9">
        <v>792417.55345855991</v>
      </c>
      <c r="BQ83" s="9">
        <v>722927.89788517996</v>
      </c>
      <c r="BR83" s="9">
        <v>1038931.4236708001</v>
      </c>
      <c r="BS83" s="9">
        <v>931611.74388612004</v>
      </c>
      <c r="BT83" s="9">
        <v>720226.42366835999</v>
      </c>
      <c r="BU83" s="9">
        <v>800210.68230558001</v>
      </c>
      <c r="BV83" s="9">
        <v>989187.9021115799</v>
      </c>
      <c r="BW83" s="9">
        <v>899224.01246280002</v>
      </c>
      <c r="BX83" s="9">
        <v>1111445.3737830799</v>
      </c>
      <c r="BY83" s="9">
        <v>963652.11490315001</v>
      </c>
      <c r="BZ83" s="9">
        <v>1169393.9720528999</v>
      </c>
      <c r="CA83" s="9">
        <v>898234.76673631999</v>
      </c>
      <c r="CB83" s="9">
        <v>1288347.07103758</v>
      </c>
      <c r="CC83" s="9">
        <v>1180945.9828490899</v>
      </c>
      <c r="CD83" s="9">
        <v>1199562.1129962001</v>
      </c>
      <c r="CE83" s="9">
        <v>1683871.42840051</v>
      </c>
      <c r="CF83" s="9">
        <v>1585313.0648717601</v>
      </c>
      <c r="CG83" s="9">
        <v>1160951.4883260799</v>
      </c>
      <c r="CH83" s="9">
        <v>1744214.08090087</v>
      </c>
      <c r="CI83" s="9">
        <v>1463012.6347962299</v>
      </c>
      <c r="CJ83" s="9">
        <v>2084548.2747951101</v>
      </c>
      <c r="CK83" s="9">
        <v>2109460.4403075902</v>
      </c>
      <c r="CL83" s="9">
        <v>1636232.6802529199</v>
      </c>
      <c r="CM83" s="9">
        <v>1882778.7300636501</v>
      </c>
      <c r="CN83" s="9">
        <v>2397245.7888650899</v>
      </c>
      <c r="CO83" s="9">
        <v>2236543.8585673799</v>
      </c>
      <c r="CP83" s="9">
        <v>2026430.1443628599</v>
      </c>
      <c r="CQ83" s="9">
        <v>1948020.09865871</v>
      </c>
      <c r="CR83" s="9">
        <v>2059965.0663310301</v>
      </c>
      <c r="CS83" s="9">
        <v>2473795.8857951998</v>
      </c>
      <c r="CT83" s="9">
        <v>3083962.6678913399</v>
      </c>
      <c r="CU83" s="9">
        <v>2631470.6255438002</v>
      </c>
      <c r="CV83" s="9">
        <v>3276947.6446924601</v>
      </c>
      <c r="CW83" s="9">
        <v>2938339.6119490801</v>
      </c>
      <c r="CX83" s="9">
        <v>4479639.2003141902</v>
      </c>
      <c r="CY83" s="9">
        <v>3553474.8731521098</v>
      </c>
      <c r="CZ83" s="9">
        <v>4356339.1194685195</v>
      </c>
      <c r="DA83" s="10">
        <v>3721078.2918521599</v>
      </c>
      <c r="DB83" s="10">
        <f t="shared" si="3"/>
        <v>93648351.496934965</v>
      </c>
    </row>
    <row r="84" spans="2:106" x14ac:dyDescent="0.3">
      <c r="B84" s="6">
        <v>29912</v>
      </c>
      <c r="C84" s="9" t="s">
        <v>187</v>
      </c>
      <c r="D84" s="9">
        <v>82</v>
      </c>
      <c r="E84" s="9" t="str">
        <f t="shared" si="2"/>
        <v>S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>
        <v>4818.4669257400001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10"/>
      <c r="DB84" s="10">
        <f t="shared" si="3"/>
        <v>4818.4669257400001</v>
      </c>
    </row>
    <row r="85" spans="2:106" x14ac:dyDescent="0.3">
      <c r="B85" s="6">
        <v>29921</v>
      </c>
      <c r="C85" s="9" t="s">
        <v>188</v>
      </c>
      <c r="D85" s="9">
        <v>83</v>
      </c>
      <c r="E85" s="9" t="str">
        <f t="shared" si="2"/>
        <v>N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10"/>
      <c r="DB85" s="10">
        <f t="shared" si="3"/>
        <v>0</v>
      </c>
    </row>
    <row r="86" spans="2:106" x14ac:dyDescent="0.3">
      <c r="B86" s="6">
        <v>30001</v>
      </c>
      <c r="C86" s="9" t="s">
        <v>189</v>
      </c>
      <c r="D86" s="9">
        <v>84</v>
      </c>
      <c r="E86" s="9" t="str">
        <f t="shared" si="2"/>
        <v>S</v>
      </c>
      <c r="F86" s="9">
        <v>246563.45643444001</v>
      </c>
      <c r="G86" s="9">
        <v>194097.73126564</v>
      </c>
      <c r="H86" s="9">
        <v>311160.71160461003</v>
      </c>
      <c r="I86" s="9">
        <v>245266.58840628999</v>
      </c>
      <c r="J86" s="9">
        <v>258003.36472337999</v>
      </c>
      <c r="K86" s="9">
        <v>232682.11575140001</v>
      </c>
      <c r="L86" s="9">
        <v>290930.55781671999</v>
      </c>
      <c r="M86" s="9">
        <v>267346.05547013</v>
      </c>
      <c r="N86" s="9">
        <v>321237.73833803</v>
      </c>
      <c r="O86" s="9">
        <v>273804.33305690001</v>
      </c>
      <c r="P86" s="9">
        <v>285626.96105783997</v>
      </c>
      <c r="Q86" s="9">
        <v>314097.68939948</v>
      </c>
      <c r="R86" s="9">
        <v>248200.74540613001</v>
      </c>
      <c r="S86" s="9">
        <v>279084.51708810998</v>
      </c>
      <c r="T86" s="9">
        <v>357724.91736172</v>
      </c>
      <c r="U86" s="9">
        <v>299568.38938668999</v>
      </c>
      <c r="V86" s="9">
        <v>291692.0373193</v>
      </c>
      <c r="W86" s="9">
        <v>308342.65979002998</v>
      </c>
      <c r="X86" s="9">
        <v>293709.21410252998</v>
      </c>
      <c r="Y86" s="9">
        <v>308727.59677439998</v>
      </c>
      <c r="Z86" s="9">
        <v>269998.77060029999</v>
      </c>
      <c r="AA86" s="9">
        <v>288038.95015425002</v>
      </c>
      <c r="AB86" s="9">
        <v>287453.51739544998</v>
      </c>
      <c r="AC86" s="9">
        <v>304001.18841003999</v>
      </c>
      <c r="AD86" s="9">
        <v>290020.53604914999</v>
      </c>
      <c r="AE86" s="9">
        <v>307503.20760064002</v>
      </c>
      <c r="AF86" s="9">
        <v>349558.60749644</v>
      </c>
      <c r="AG86" s="9">
        <v>346533.64590120001</v>
      </c>
      <c r="AH86" s="9">
        <v>337125.48194536997</v>
      </c>
      <c r="AI86" s="9">
        <v>322747.13243582001</v>
      </c>
      <c r="AJ86" s="9">
        <v>314829.51678468997</v>
      </c>
      <c r="AK86" s="9">
        <v>311000.62036407</v>
      </c>
      <c r="AL86" s="9">
        <v>282681.87169122999</v>
      </c>
      <c r="AM86" s="9">
        <v>226561.16140097001</v>
      </c>
      <c r="AN86" s="9">
        <v>361483.44036961999</v>
      </c>
      <c r="AO86" s="9">
        <v>312922.93474181998</v>
      </c>
      <c r="AP86" s="9">
        <v>316203.86185995</v>
      </c>
      <c r="AQ86" s="9">
        <v>268686.8671792</v>
      </c>
      <c r="AR86" s="9">
        <v>308985.15300023003</v>
      </c>
      <c r="AS86" s="9">
        <v>321232.66634515999</v>
      </c>
      <c r="AT86" s="9">
        <v>292483.49134274002</v>
      </c>
      <c r="AU86" s="9">
        <v>324828.74311307998</v>
      </c>
      <c r="AV86" s="9">
        <v>299638.98699027998</v>
      </c>
      <c r="AW86" s="9">
        <v>314154.05799210002</v>
      </c>
      <c r="AX86" s="9">
        <v>292453.78511212999</v>
      </c>
      <c r="AY86" s="9">
        <v>275581.36298358999</v>
      </c>
      <c r="AZ86" s="9">
        <v>296190.45225161</v>
      </c>
      <c r="BA86" s="9">
        <v>274888.09607725003</v>
      </c>
      <c r="BB86" s="9">
        <v>260623.22681202</v>
      </c>
      <c r="BC86" s="9">
        <v>293763.65281618002</v>
      </c>
      <c r="BD86" s="9">
        <v>310382.36522381002</v>
      </c>
      <c r="BE86" s="9">
        <v>287580.47557087999</v>
      </c>
      <c r="BF86" s="9">
        <v>303955.26475469</v>
      </c>
      <c r="BG86" s="9">
        <v>260661.93085621999</v>
      </c>
      <c r="BH86" s="9">
        <v>315619.45569541998</v>
      </c>
      <c r="BI86" s="9">
        <v>238299.13523042001</v>
      </c>
      <c r="BJ86" s="9">
        <v>267257.08881311998</v>
      </c>
      <c r="BK86" s="9">
        <v>350143.54255009</v>
      </c>
      <c r="BL86" s="9">
        <v>371694.97587935999</v>
      </c>
      <c r="BM86" s="9">
        <v>344131.26874377998</v>
      </c>
      <c r="BN86" s="9">
        <v>294108.28964571998</v>
      </c>
      <c r="BO86" s="9">
        <v>408400.95638837002</v>
      </c>
      <c r="BP86" s="9">
        <v>257012.95735016</v>
      </c>
      <c r="BQ86" s="9">
        <v>267020.14120348002</v>
      </c>
      <c r="BR86" s="9">
        <v>326601.68300392001</v>
      </c>
      <c r="BS86" s="9">
        <v>259074.30485148999</v>
      </c>
      <c r="BT86" s="9">
        <v>288645.20545329998</v>
      </c>
      <c r="BU86" s="9">
        <v>294172.05707336997</v>
      </c>
      <c r="BV86" s="9">
        <v>261022.86156749001</v>
      </c>
      <c r="BW86" s="9">
        <v>294675.83665780001</v>
      </c>
      <c r="BX86" s="9">
        <v>302680.41494712001</v>
      </c>
      <c r="BY86" s="9">
        <v>231171.50913958001</v>
      </c>
      <c r="BZ86" s="9">
        <v>224951.93500043001</v>
      </c>
      <c r="CA86" s="9">
        <v>205756.09602880001</v>
      </c>
      <c r="CB86" s="9">
        <v>213597.14514919999</v>
      </c>
      <c r="CC86" s="9">
        <v>257296.88921865</v>
      </c>
      <c r="CD86" s="9">
        <v>217707.71280342</v>
      </c>
      <c r="CE86" s="9">
        <v>222922.04942548001</v>
      </c>
      <c r="CF86" s="9">
        <v>276116.96677733999</v>
      </c>
      <c r="CG86" s="9">
        <v>214809.25882627</v>
      </c>
      <c r="CH86" s="9">
        <v>172657.09449227</v>
      </c>
      <c r="CI86" s="9">
        <v>246301.25785281</v>
      </c>
      <c r="CJ86" s="9">
        <v>318840.04113234999</v>
      </c>
      <c r="CK86" s="9">
        <v>249246.5142642</v>
      </c>
      <c r="CL86" s="9">
        <v>205623.65863247</v>
      </c>
      <c r="CM86" s="9">
        <v>245558.81593993001</v>
      </c>
      <c r="CN86" s="9">
        <v>145733.38151877999</v>
      </c>
      <c r="CO86" s="9">
        <v>206486.57938757</v>
      </c>
      <c r="CP86" s="9">
        <v>260841.31541668999</v>
      </c>
      <c r="CQ86" s="9">
        <v>185618.17242931999</v>
      </c>
      <c r="CR86" s="9">
        <v>212192.96082472999</v>
      </c>
      <c r="CS86" s="9">
        <v>144087.37471723999</v>
      </c>
      <c r="CT86" s="9">
        <v>188153.47641656999</v>
      </c>
      <c r="CU86" s="9">
        <v>280944.63564625999</v>
      </c>
      <c r="CV86" s="9">
        <v>194041.61324035001</v>
      </c>
      <c r="CW86" s="9">
        <v>155741.10571964999</v>
      </c>
      <c r="CX86" s="9">
        <v>201411.45678825999</v>
      </c>
      <c r="CY86" s="9">
        <v>120455.18126815</v>
      </c>
      <c r="CZ86" s="9">
        <v>132775.46393294001</v>
      </c>
      <c r="DA86" s="10">
        <v>87109.574606880007</v>
      </c>
      <c r="DB86" s="10">
        <f t="shared" si="3"/>
        <v>27001331.81582696</v>
      </c>
    </row>
    <row r="87" spans="2:106" x14ac:dyDescent="0.3">
      <c r="B87" s="6">
        <v>31801</v>
      </c>
      <c r="C87" s="9" t="s">
        <v>190</v>
      </c>
      <c r="D87" s="9">
        <v>85</v>
      </c>
      <c r="E87" s="9" t="str">
        <f t="shared" si="2"/>
        <v>S</v>
      </c>
      <c r="F87" s="9">
        <v>296114.43958652997</v>
      </c>
      <c r="G87" s="9">
        <v>341102.38935461</v>
      </c>
      <c r="H87" s="9">
        <v>307822.10565344</v>
      </c>
      <c r="I87" s="9">
        <v>382876.10145870002</v>
      </c>
      <c r="J87" s="9">
        <v>316569.66663689999</v>
      </c>
      <c r="K87" s="9">
        <v>330150.89646288002</v>
      </c>
      <c r="L87" s="9">
        <v>314579.04067541001</v>
      </c>
      <c r="M87" s="9">
        <v>349800.91860555997</v>
      </c>
      <c r="N87" s="9">
        <v>352294.32891426003</v>
      </c>
      <c r="O87" s="9">
        <v>331659.28673915</v>
      </c>
      <c r="P87" s="9">
        <v>312756.51705318002</v>
      </c>
      <c r="Q87" s="9">
        <v>357340.84037778998</v>
      </c>
      <c r="R87" s="9">
        <v>376364.11217263999</v>
      </c>
      <c r="S87" s="9">
        <v>377066.29143807001</v>
      </c>
      <c r="T87" s="9">
        <v>353242.01159106003</v>
      </c>
      <c r="U87" s="9">
        <v>369351.26196168998</v>
      </c>
      <c r="V87" s="9">
        <v>355198.49714886001</v>
      </c>
      <c r="W87" s="9">
        <v>335367.62441529002</v>
      </c>
      <c r="X87" s="9">
        <v>328640.11133804999</v>
      </c>
      <c r="Y87" s="9">
        <v>346556.09173694998</v>
      </c>
      <c r="Z87" s="9">
        <v>355433.82383668999</v>
      </c>
      <c r="AA87" s="9">
        <v>366900.56853019999</v>
      </c>
      <c r="AB87" s="9">
        <v>384728.56832060998</v>
      </c>
      <c r="AC87" s="9">
        <v>402906.93162281998</v>
      </c>
      <c r="AD87" s="9">
        <v>345344.50447787001</v>
      </c>
      <c r="AE87" s="9">
        <v>397725.64717294002</v>
      </c>
      <c r="AF87" s="9">
        <v>351680.59136898001</v>
      </c>
      <c r="AG87" s="9">
        <v>360520.89153964003</v>
      </c>
      <c r="AH87" s="9">
        <v>365356.75475288997</v>
      </c>
      <c r="AI87" s="9">
        <v>323206.63786789001</v>
      </c>
      <c r="AJ87" s="9">
        <v>370892.70662124001</v>
      </c>
      <c r="AK87" s="9">
        <v>372568.32907610998</v>
      </c>
      <c r="AL87" s="9">
        <v>367261.27945167001</v>
      </c>
      <c r="AM87" s="9">
        <v>361419.50872743002</v>
      </c>
      <c r="AN87" s="9">
        <v>357312.51849337999</v>
      </c>
      <c r="AO87" s="9">
        <v>310944.57993158</v>
      </c>
      <c r="AP87" s="9">
        <v>344767.31871388998</v>
      </c>
      <c r="AQ87" s="9">
        <v>360393.26880114002</v>
      </c>
      <c r="AR87" s="9">
        <v>403955.19331089</v>
      </c>
      <c r="AS87" s="9">
        <v>348298.60214670998</v>
      </c>
      <c r="AT87" s="9">
        <v>326607.36928222002</v>
      </c>
      <c r="AU87" s="9">
        <v>374416.08871549001</v>
      </c>
      <c r="AV87" s="9">
        <v>378134.70691891998</v>
      </c>
      <c r="AW87" s="9">
        <v>390891.20661137003</v>
      </c>
      <c r="AX87" s="9">
        <v>354171.53438223997</v>
      </c>
      <c r="AY87" s="9">
        <v>407506.94717751001</v>
      </c>
      <c r="AZ87" s="9">
        <v>359591.46933828999</v>
      </c>
      <c r="BA87" s="9">
        <v>344331.24579789001</v>
      </c>
      <c r="BB87" s="9">
        <v>315515.47999232</v>
      </c>
      <c r="BC87" s="9">
        <v>339621.3173083</v>
      </c>
      <c r="BD87" s="9">
        <v>372362.63921489002</v>
      </c>
      <c r="BE87" s="9">
        <v>345969.03407787997</v>
      </c>
      <c r="BF87" s="9">
        <v>374623.01741273003</v>
      </c>
      <c r="BG87" s="9">
        <v>348245.00026525999</v>
      </c>
      <c r="BH87" s="9">
        <v>373455.48716301</v>
      </c>
      <c r="BI87" s="9">
        <v>339140.12661131</v>
      </c>
      <c r="BJ87" s="9">
        <v>364346.72008823999</v>
      </c>
      <c r="BK87" s="9">
        <v>374256.91889551998</v>
      </c>
      <c r="BL87" s="9">
        <v>369376.94494974002</v>
      </c>
      <c r="BM87" s="9">
        <v>365613.00086109003</v>
      </c>
      <c r="BN87" s="9">
        <v>374788.62325752003</v>
      </c>
      <c r="BO87" s="9">
        <v>401067.92309817998</v>
      </c>
      <c r="BP87" s="9">
        <v>380294.18611384003</v>
      </c>
      <c r="BQ87" s="9">
        <v>348495.23831640999</v>
      </c>
      <c r="BR87" s="9">
        <v>345445.38677451003</v>
      </c>
      <c r="BS87" s="9">
        <v>344512.03580408997</v>
      </c>
      <c r="BT87" s="9">
        <v>349904.08182830998</v>
      </c>
      <c r="BU87" s="9">
        <v>350268.07217192999</v>
      </c>
      <c r="BV87" s="9">
        <v>364037.79468350002</v>
      </c>
      <c r="BW87" s="9">
        <v>389438.75318121002</v>
      </c>
      <c r="BX87" s="9">
        <v>389535.18344729999</v>
      </c>
      <c r="BY87" s="9">
        <v>370559.45058180997</v>
      </c>
      <c r="BZ87" s="9">
        <v>424422.27374435001</v>
      </c>
      <c r="CA87" s="9">
        <v>385406.65747402998</v>
      </c>
      <c r="CB87" s="9">
        <v>457262.24193998001</v>
      </c>
      <c r="CC87" s="9">
        <v>358691.42877255002</v>
      </c>
      <c r="CD87" s="9">
        <v>319025.25485313003</v>
      </c>
      <c r="CE87" s="9">
        <v>354401.60387942998</v>
      </c>
      <c r="CF87" s="9">
        <v>454047.40576533001</v>
      </c>
      <c r="CG87" s="9">
        <v>430013.58795535</v>
      </c>
      <c r="CH87" s="9">
        <v>356917.32018164999</v>
      </c>
      <c r="CI87" s="9">
        <v>428239.79557026998</v>
      </c>
      <c r="CJ87" s="9">
        <v>383156.80740703997</v>
      </c>
      <c r="CK87" s="9">
        <v>342730.51337573997</v>
      </c>
      <c r="CL87" s="9">
        <v>350592.05094673001</v>
      </c>
      <c r="CM87" s="9">
        <v>365034.63463687</v>
      </c>
      <c r="CN87" s="9">
        <v>411155.74941887002</v>
      </c>
      <c r="CO87" s="9">
        <v>365182.19355893001</v>
      </c>
      <c r="CP87" s="9">
        <v>413065.29296246002</v>
      </c>
      <c r="CQ87" s="9">
        <v>305112.16571346001</v>
      </c>
      <c r="CR87" s="9">
        <v>398895.97059736989</v>
      </c>
      <c r="CS87" s="9">
        <v>384272.38051271997</v>
      </c>
      <c r="CT87" s="9">
        <v>442444.21962256997</v>
      </c>
      <c r="CU87" s="9">
        <v>462096.91713874001</v>
      </c>
      <c r="CV87" s="9">
        <v>436435.34589242999</v>
      </c>
      <c r="CW87" s="9">
        <v>488672.76296101999</v>
      </c>
      <c r="CX87" s="9">
        <v>573155.18693442002</v>
      </c>
      <c r="CY87" s="9">
        <v>602677.37780464999</v>
      </c>
      <c r="CZ87" s="9">
        <v>567447.55495387991</v>
      </c>
      <c r="DA87" s="10">
        <v>499436.01715474011</v>
      </c>
      <c r="DB87" s="10">
        <f t="shared" si="3"/>
        <v>37472984.454137139</v>
      </c>
    </row>
    <row r="88" spans="2:106" x14ac:dyDescent="0.3">
      <c r="B88" s="6">
        <v>31802</v>
      </c>
      <c r="C88" s="9" t="s">
        <v>191</v>
      </c>
      <c r="D88" s="9">
        <v>86</v>
      </c>
      <c r="E88" s="9" t="str">
        <f t="shared" si="2"/>
        <v>S</v>
      </c>
      <c r="F88" s="9">
        <v>651692.24272454996</v>
      </c>
      <c r="G88" s="9">
        <v>609623.21929817996</v>
      </c>
      <c r="H88" s="9">
        <v>604080.79836637003</v>
      </c>
      <c r="I88" s="9">
        <v>597366.77647738997</v>
      </c>
      <c r="J88" s="9">
        <v>612190.98308686004</v>
      </c>
      <c r="K88" s="9">
        <v>607174.77645014995</v>
      </c>
      <c r="L88" s="9">
        <v>568493.60518616997</v>
      </c>
      <c r="M88" s="9">
        <v>611714.02885162004</v>
      </c>
      <c r="N88" s="9">
        <v>598224.57943513</v>
      </c>
      <c r="O88" s="9">
        <v>584114.52604519995</v>
      </c>
      <c r="P88" s="9">
        <v>597881.94881108997</v>
      </c>
      <c r="Q88" s="9">
        <v>535231.69353310997</v>
      </c>
      <c r="R88" s="9">
        <v>577755.53117417998</v>
      </c>
      <c r="S88" s="9">
        <v>577417.53968721</v>
      </c>
      <c r="T88" s="9">
        <v>583360.12652237003</v>
      </c>
      <c r="U88" s="9">
        <v>569762.19945087994</v>
      </c>
      <c r="V88" s="9">
        <v>586264.48152873991</v>
      </c>
      <c r="W88" s="9">
        <v>568198.03558011993</v>
      </c>
      <c r="X88" s="9">
        <v>558017.73894404992</v>
      </c>
      <c r="Y88" s="9">
        <v>601606.26719156001</v>
      </c>
      <c r="Z88" s="9">
        <v>569939.86644215998</v>
      </c>
      <c r="AA88" s="9">
        <v>526966.94627776998</v>
      </c>
      <c r="AB88" s="9">
        <v>552096.02616750007</v>
      </c>
      <c r="AC88" s="9">
        <v>539161.20375652006</v>
      </c>
      <c r="AD88" s="9">
        <v>562353.00666596997</v>
      </c>
      <c r="AE88" s="9">
        <v>561393.60314117</v>
      </c>
      <c r="AF88" s="9">
        <v>583026.84437417996</v>
      </c>
      <c r="AG88" s="9">
        <v>533686.81436574995</v>
      </c>
      <c r="AH88" s="9">
        <v>537095.31569434993</v>
      </c>
      <c r="AI88" s="9">
        <v>528185.90974584001</v>
      </c>
      <c r="AJ88" s="9">
        <v>555444.55217200005</v>
      </c>
      <c r="AK88" s="9">
        <v>586027.76850929996</v>
      </c>
      <c r="AL88" s="9">
        <v>563601.41235882998</v>
      </c>
      <c r="AM88" s="9">
        <v>514464.6186011</v>
      </c>
      <c r="AN88" s="9">
        <v>577193.90348907001</v>
      </c>
      <c r="AO88" s="9">
        <v>527615.42117715999</v>
      </c>
      <c r="AP88" s="9">
        <v>555252.69321687997</v>
      </c>
      <c r="AQ88" s="9">
        <v>514028.55671267002</v>
      </c>
      <c r="AR88" s="9">
        <v>552986.19228265993</v>
      </c>
      <c r="AS88" s="9">
        <v>489556.96412501001</v>
      </c>
      <c r="AT88" s="9">
        <v>516622.44535395998</v>
      </c>
      <c r="AU88" s="9">
        <v>523942.20672369999</v>
      </c>
      <c r="AV88" s="9">
        <v>539933.42319339002</v>
      </c>
      <c r="AW88" s="9">
        <v>521007.62446467002</v>
      </c>
      <c r="AX88" s="9">
        <v>517849.35350812</v>
      </c>
      <c r="AY88" s="9">
        <v>542824.23261763994</v>
      </c>
      <c r="AZ88" s="9">
        <v>504434.08448101999</v>
      </c>
      <c r="BA88" s="9">
        <v>475751.21121381002</v>
      </c>
      <c r="BB88" s="9">
        <v>515790.31762589002</v>
      </c>
      <c r="BC88" s="9">
        <v>526019.97046702006</v>
      </c>
      <c r="BD88" s="9">
        <v>506985.97691874002</v>
      </c>
      <c r="BE88" s="9">
        <v>473690.55856530002</v>
      </c>
      <c r="BF88" s="9">
        <v>520356.90296273999</v>
      </c>
      <c r="BG88" s="9">
        <v>501249.20138082001</v>
      </c>
      <c r="BH88" s="9">
        <v>451359.86692341999</v>
      </c>
      <c r="BI88" s="9">
        <v>527510.45194245002</v>
      </c>
      <c r="BJ88" s="9">
        <v>504871.14250171999</v>
      </c>
      <c r="BK88" s="9">
        <v>530051.19741108001</v>
      </c>
      <c r="BL88" s="9">
        <v>544373.86955823004</v>
      </c>
      <c r="BM88" s="9">
        <v>474634.35773658002</v>
      </c>
      <c r="BN88" s="9">
        <v>486851.99143999</v>
      </c>
      <c r="BO88" s="9">
        <v>547431.59271058999</v>
      </c>
      <c r="BP88" s="9">
        <v>493132.29297551</v>
      </c>
      <c r="BQ88" s="9">
        <v>500552.53130475001</v>
      </c>
      <c r="BR88" s="9">
        <v>457352.68908827001</v>
      </c>
      <c r="BS88" s="9">
        <v>516744.17639803002</v>
      </c>
      <c r="BT88" s="9">
        <v>499827.25600162998</v>
      </c>
      <c r="BU88" s="9">
        <v>462708.36628004001</v>
      </c>
      <c r="BV88" s="9">
        <v>482085.50388158002</v>
      </c>
      <c r="BW88" s="9">
        <v>524056.86505501001</v>
      </c>
      <c r="BX88" s="9">
        <v>468261.58699722</v>
      </c>
      <c r="BY88" s="9">
        <v>511008.33145827998</v>
      </c>
      <c r="BZ88" s="9">
        <v>507949.99783563003</v>
      </c>
      <c r="CA88" s="9">
        <v>452034.27436604002</v>
      </c>
      <c r="CB88" s="9">
        <v>515191.13321085001</v>
      </c>
      <c r="CC88" s="9">
        <v>524928.06432261993</v>
      </c>
      <c r="CD88" s="9">
        <v>533209.02238324995</v>
      </c>
      <c r="CE88" s="9">
        <v>507990.66093890998</v>
      </c>
      <c r="CF88" s="9">
        <v>558120.50295752008</v>
      </c>
      <c r="CG88" s="9">
        <v>503884.03671283001</v>
      </c>
      <c r="CH88" s="9">
        <v>499391.40255946998</v>
      </c>
      <c r="CI88" s="9">
        <v>492226.65732464002</v>
      </c>
      <c r="CJ88" s="9">
        <v>531765.08881760004</v>
      </c>
      <c r="CK88" s="9">
        <v>516006.73416753998</v>
      </c>
      <c r="CL88" s="9">
        <v>506507.31654019997</v>
      </c>
      <c r="CM88" s="9">
        <v>512424.86792182998</v>
      </c>
      <c r="CN88" s="9">
        <v>475406.24879713001</v>
      </c>
      <c r="CO88" s="9">
        <v>528980.47389519995</v>
      </c>
      <c r="CP88" s="9">
        <v>599906.33749694994</v>
      </c>
      <c r="CQ88" s="9">
        <v>528907.96514235996</v>
      </c>
      <c r="CR88" s="9">
        <v>549141.81821202999</v>
      </c>
      <c r="CS88" s="9">
        <v>504125.09921705001</v>
      </c>
      <c r="CT88" s="9">
        <v>505058.08508168999</v>
      </c>
      <c r="CU88" s="9">
        <v>522681.96114797</v>
      </c>
      <c r="CV88" s="9">
        <v>552140.99049368</v>
      </c>
      <c r="CW88" s="9">
        <v>518931.06417193002</v>
      </c>
      <c r="CX88" s="9">
        <v>596719.10390127997</v>
      </c>
      <c r="CY88" s="9">
        <v>582006.78191749996</v>
      </c>
      <c r="CZ88" s="9">
        <v>607752.20051527</v>
      </c>
      <c r="DA88" s="10">
        <v>553107.91081988998</v>
      </c>
      <c r="DB88" s="10">
        <f t="shared" si="3"/>
        <v>53686016.097630873</v>
      </c>
    </row>
    <row r="89" spans="2:106" x14ac:dyDescent="0.3">
      <c r="B89" s="6">
        <v>33001</v>
      </c>
      <c r="C89" s="9" t="s">
        <v>192</v>
      </c>
      <c r="D89" s="9">
        <v>87</v>
      </c>
      <c r="E89" s="9" t="str">
        <f t="shared" si="2"/>
        <v>S</v>
      </c>
      <c r="F89" s="9">
        <v>10278.06985555</v>
      </c>
      <c r="G89" s="9">
        <v>13069.67211881</v>
      </c>
      <c r="H89" s="9">
        <v>12484.76045002</v>
      </c>
      <c r="I89" s="9">
        <v>12063.736643050001</v>
      </c>
      <c r="J89" s="9">
        <v>10473.72204282</v>
      </c>
      <c r="K89" s="9">
        <v>15179.52846388</v>
      </c>
      <c r="L89" s="9">
        <v>23635.493479479999</v>
      </c>
      <c r="M89" s="9">
        <v>11815.66352346</v>
      </c>
      <c r="N89" s="9">
        <v>12811.79853426</v>
      </c>
      <c r="O89" s="9">
        <v>6245.6166204800002</v>
      </c>
      <c r="P89" s="9">
        <v>16267.91227486</v>
      </c>
      <c r="Q89" s="9">
        <v>12049.594019620001</v>
      </c>
      <c r="R89" s="9">
        <v>20722.249691569999</v>
      </c>
      <c r="S89" s="9">
        <v>8644.5312119500013</v>
      </c>
      <c r="T89" s="9">
        <v>18605.48124392</v>
      </c>
      <c r="U89" s="9">
        <v>9608.3755287999993</v>
      </c>
      <c r="V89" s="9">
        <v>18542.439366670002</v>
      </c>
      <c r="W89" s="9">
        <v>11176.467804469999</v>
      </c>
      <c r="X89" s="9">
        <v>21177.56071514</v>
      </c>
      <c r="Y89" s="9">
        <v>20746.83449601</v>
      </c>
      <c r="Z89" s="9">
        <v>14426.188482789999</v>
      </c>
      <c r="AA89" s="9">
        <v>11047.01587481</v>
      </c>
      <c r="AB89" s="9">
        <v>11943.251156079999</v>
      </c>
      <c r="AC89" s="9">
        <v>15977.87063197</v>
      </c>
      <c r="AD89" s="9">
        <v>24286.359816330001</v>
      </c>
      <c r="AE89" s="9">
        <v>13119.123489310001</v>
      </c>
      <c r="AF89" s="9">
        <v>22009.75010238</v>
      </c>
      <c r="AG89" s="9">
        <v>15373.98414608</v>
      </c>
      <c r="AH89" s="9">
        <v>21051.871523090002</v>
      </c>
      <c r="AI89" s="9">
        <v>20530.414621020002</v>
      </c>
      <c r="AJ89" s="9">
        <v>15163.40240438</v>
      </c>
      <c r="AK89" s="9">
        <v>9971.95412889</v>
      </c>
      <c r="AL89" s="9">
        <v>26833.20462805</v>
      </c>
      <c r="AM89" s="9">
        <v>19575.025267280002</v>
      </c>
      <c r="AN89" s="9">
        <v>16356.141752519999</v>
      </c>
      <c r="AO89" s="9">
        <v>29786.773259329999</v>
      </c>
      <c r="AP89" s="9">
        <v>16010.777113550001</v>
      </c>
      <c r="AQ89" s="9">
        <v>13126.472756409999</v>
      </c>
      <c r="AR89" s="9">
        <v>21321.90797697</v>
      </c>
      <c r="AS89" s="9">
        <v>21561.120685009999</v>
      </c>
      <c r="AT89" s="9">
        <v>22457.48489494</v>
      </c>
      <c r="AU89" s="9">
        <v>9514.7333820099993</v>
      </c>
      <c r="AV89" s="9">
        <v>26385.373097830001</v>
      </c>
      <c r="AW89" s="9">
        <v>14554.829704600001</v>
      </c>
      <c r="AX89" s="9">
        <v>14968.230516170001</v>
      </c>
      <c r="AY89" s="9">
        <v>29268.047377859999</v>
      </c>
      <c r="AZ89" s="9">
        <v>15860.37669182</v>
      </c>
      <c r="BA89" s="9">
        <v>20751.11544931</v>
      </c>
      <c r="BB89" s="9">
        <v>36689.18142701</v>
      </c>
      <c r="BC89" s="9">
        <v>10453.7470469</v>
      </c>
      <c r="BD89" s="9">
        <v>23412.4648662</v>
      </c>
      <c r="BE89" s="9">
        <v>16343.64180347</v>
      </c>
      <c r="BF89" s="9">
        <v>17250.466762110002</v>
      </c>
      <c r="BG89" s="9">
        <v>14451.51799737</v>
      </c>
      <c r="BH89" s="9">
        <v>37345.752437280004</v>
      </c>
      <c r="BI89" s="9">
        <v>26044.71870904</v>
      </c>
      <c r="BJ89" s="9">
        <v>22053.128445900002</v>
      </c>
      <c r="BK89" s="9">
        <v>11708.20431313</v>
      </c>
      <c r="BL89" s="9">
        <v>32248.887017810001</v>
      </c>
      <c r="BM89" s="9">
        <v>22633.80168972</v>
      </c>
      <c r="BN89" s="9">
        <v>22492.949504759999</v>
      </c>
      <c r="BO89" s="9">
        <v>28746.269813499999</v>
      </c>
      <c r="BP89" s="9">
        <v>48014.784621309998</v>
      </c>
      <c r="BQ89" s="9">
        <v>35094.25683359</v>
      </c>
      <c r="BR89" s="9">
        <v>31623.194973959999</v>
      </c>
      <c r="BS89" s="9">
        <v>43486.27746166</v>
      </c>
      <c r="BT89" s="9">
        <v>30526.982940680002</v>
      </c>
      <c r="BU89" s="9">
        <v>21382.854957489999</v>
      </c>
      <c r="BV89" s="9">
        <v>29005.480496839999</v>
      </c>
      <c r="BW89" s="9">
        <v>13065.56827211</v>
      </c>
      <c r="BX89" s="9">
        <v>18965.02962347</v>
      </c>
      <c r="BY89" s="9">
        <v>12588.20907536</v>
      </c>
      <c r="BZ89" s="9">
        <v>43216.954376790003</v>
      </c>
      <c r="CA89" s="9">
        <v>28506.47505601</v>
      </c>
      <c r="CB89" s="9">
        <v>18390.095244370001</v>
      </c>
      <c r="CC89" s="9">
        <v>34429.843975479998</v>
      </c>
      <c r="CD89" s="9">
        <v>19281.565449189999</v>
      </c>
      <c r="CE89" s="9">
        <v>39159.546724749998</v>
      </c>
      <c r="CF89" s="9">
        <v>21115.193472110001</v>
      </c>
      <c r="CG89" s="9">
        <v>29672.123934390002</v>
      </c>
      <c r="CH89" s="9">
        <v>43365.830523190001</v>
      </c>
      <c r="CI89" s="9">
        <v>23875.971221740001</v>
      </c>
      <c r="CJ89" s="9">
        <v>15360.91145994</v>
      </c>
      <c r="CK89" s="9">
        <v>20200.995262029999</v>
      </c>
      <c r="CL89" s="9">
        <v>31750.196362809998</v>
      </c>
      <c r="CM89" s="9">
        <v>29507.00457392</v>
      </c>
      <c r="CN89" s="9">
        <v>19165.794493090001</v>
      </c>
      <c r="CO89" s="9">
        <v>36572.893176969999</v>
      </c>
      <c r="CP89" s="9">
        <v>37686.779009259997</v>
      </c>
      <c r="CQ89" s="9">
        <v>25077.316345579999</v>
      </c>
      <c r="CR89" s="9">
        <v>53484.673135669997</v>
      </c>
      <c r="CS89" s="9">
        <v>30670.392677719999</v>
      </c>
      <c r="CT89" s="9">
        <v>53672.533638380002</v>
      </c>
      <c r="CU89" s="9">
        <v>57861.996602300002</v>
      </c>
      <c r="CV89" s="9">
        <v>56125.668461070003</v>
      </c>
      <c r="CW89" s="9">
        <v>44924.927908780002</v>
      </c>
      <c r="CX89" s="9">
        <v>59637.235360519997</v>
      </c>
      <c r="CY89" s="9">
        <v>87976.407368</v>
      </c>
      <c r="CZ89" s="9">
        <v>46506.638112039996</v>
      </c>
      <c r="DA89" s="10">
        <v>63205.075594360002</v>
      </c>
      <c r="DB89" s="10">
        <f t="shared" si="3"/>
        <v>2474860.7196267406</v>
      </c>
    </row>
    <row r="90" spans="2:106" x14ac:dyDescent="0.3">
      <c r="B90" s="6">
        <v>35001</v>
      </c>
      <c r="C90" s="9" t="s">
        <v>193</v>
      </c>
      <c r="D90" s="9">
        <v>88</v>
      </c>
      <c r="E90" s="9" t="str">
        <f t="shared" si="2"/>
        <v>S</v>
      </c>
      <c r="F90" s="9">
        <v>872593.09710160992</v>
      </c>
      <c r="G90" s="9">
        <v>821055.03932971007</v>
      </c>
      <c r="H90" s="9">
        <v>851663.03117192001</v>
      </c>
      <c r="I90" s="9">
        <v>825658.53970352001</v>
      </c>
      <c r="J90" s="9">
        <v>820592.83999239001</v>
      </c>
      <c r="K90" s="9">
        <v>895854.35684927995</v>
      </c>
      <c r="L90" s="9">
        <v>852869.16555073997</v>
      </c>
      <c r="M90" s="9">
        <v>867965.61139690003</v>
      </c>
      <c r="N90" s="9">
        <v>888130.80485602003</v>
      </c>
      <c r="O90" s="9">
        <v>820852.63234991999</v>
      </c>
      <c r="P90" s="9">
        <v>818343.10011385009</v>
      </c>
      <c r="Q90" s="9">
        <v>889986.66220499994</v>
      </c>
      <c r="R90" s="9">
        <v>882162.87676979997</v>
      </c>
      <c r="S90" s="9">
        <v>903817.59089249</v>
      </c>
      <c r="T90" s="9">
        <v>864127.22377526003</v>
      </c>
      <c r="U90" s="9">
        <v>879291.36094841012</v>
      </c>
      <c r="V90" s="9">
        <v>877987.66954529006</v>
      </c>
      <c r="W90" s="9">
        <v>876418.3434285</v>
      </c>
      <c r="X90" s="9">
        <v>881571.18812336004</v>
      </c>
      <c r="Y90" s="9">
        <v>932841.14700431004</v>
      </c>
      <c r="Z90" s="9">
        <v>859538.62560622999</v>
      </c>
      <c r="AA90" s="9">
        <v>908383.73982167989</v>
      </c>
      <c r="AB90" s="9">
        <v>912465.18837528001</v>
      </c>
      <c r="AC90" s="9">
        <v>920494.15077323001</v>
      </c>
      <c r="AD90" s="9">
        <v>893484.72919975</v>
      </c>
      <c r="AE90" s="9">
        <v>949634.49837555003</v>
      </c>
      <c r="AF90" s="9">
        <v>876724.93901585997</v>
      </c>
      <c r="AG90" s="9">
        <v>919543.72809552995</v>
      </c>
      <c r="AH90" s="9">
        <v>918060.26132672001</v>
      </c>
      <c r="AI90" s="9">
        <v>900930.80216436007</v>
      </c>
      <c r="AJ90" s="9">
        <v>911901.74249287997</v>
      </c>
      <c r="AK90" s="9">
        <v>926222.57715030992</v>
      </c>
      <c r="AL90" s="9">
        <v>893417.63802720001</v>
      </c>
      <c r="AM90" s="9">
        <v>814869.48302838998</v>
      </c>
      <c r="AN90" s="9">
        <v>929577.22994153993</v>
      </c>
      <c r="AO90" s="9">
        <v>939349.96927514998</v>
      </c>
      <c r="AP90" s="9">
        <v>913433.03805402992</v>
      </c>
      <c r="AQ90" s="9">
        <v>897523.06162192998</v>
      </c>
      <c r="AR90" s="9">
        <v>942734.23092104006</v>
      </c>
      <c r="AS90" s="9">
        <v>868934.23274251004</v>
      </c>
      <c r="AT90" s="9">
        <v>918037.99435410998</v>
      </c>
      <c r="AU90" s="9">
        <v>898311.29897888005</v>
      </c>
      <c r="AV90" s="9">
        <v>944492.62644083006</v>
      </c>
      <c r="AW90" s="9">
        <v>1006896.31161189</v>
      </c>
      <c r="AX90" s="9">
        <v>858019.63165670005</v>
      </c>
      <c r="AY90" s="9">
        <v>962271.38572808995</v>
      </c>
      <c r="AZ90" s="9">
        <v>962291.06051946012</v>
      </c>
      <c r="BA90" s="9">
        <v>927058.58806923998</v>
      </c>
      <c r="BB90" s="9">
        <v>915163.11531596002</v>
      </c>
      <c r="BC90" s="9">
        <v>887590.45910166996</v>
      </c>
      <c r="BD90" s="9">
        <v>872590.39035331004</v>
      </c>
      <c r="BE90" s="9">
        <v>941531.76211226999</v>
      </c>
      <c r="BF90" s="9">
        <v>897578.63366166991</v>
      </c>
      <c r="BG90" s="9">
        <v>885447.04115944996</v>
      </c>
      <c r="BH90" s="9">
        <v>897862.32602549996</v>
      </c>
      <c r="BI90" s="9">
        <v>945194.33275946998</v>
      </c>
      <c r="BJ90" s="9">
        <v>933975.07229620998</v>
      </c>
      <c r="BK90" s="9">
        <v>968176.6838976501</v>
      </c>
      <c r="BL90" s="9">
        <v>908256.14126562001</v>
      </c>
      <c r="BM90" s="9">
        <v>877776.81059054006</v>
      </c>
      <c r="BN90" s="9">
        <v>956165.13664925005</v>
      </c>
      <c r="BO90" s="9">
        <v>973856.89309246</v>
      </c>
      <c r="BP90" s="9">
        <v>972204.39316167997</v>
      </c>
      <c r="BQ90" s="9">
        <v>865864.70044440997</v>
      </c>
      <c r="BR90" s="9">
        <v>903009.70794416999</v>
      </c>
      <c r="BS90" s="9">
        <v>958512.97192967008</v>
      </c>
      <c r="BT90" s="9">
        <v>892719.4993952401</v>
      </c>
      <c r="BU90" s="9">
        <v>899314.00916484999</v>
      </c>
      <c r="BV90" s="9">
        <v>874198.86537879996</v>
      </c>
      <c r="BW90" s="9">
        <v>857655.25669237995</v>
      </c>
      <c r="BX90" s="9">
        <v>909020.14073621994</v>
      </c>
      <c r="BY90" s="9">
        <v>855433.38097631</v>
      </c>
      <c r="BZ90" s="9">
        <v>841692.27912733005</v>
      </c>
      <c r="CA90" s="9">
        <v>850210.56446746003</v>
      </c>
      <c r="CB90" s="9">
        <v>885370.40773009998</v>
      </c>
      <c r="CC90" s="9">
        <v>871383.12668486999</v>
      </c>
      <c r="CD90" s="9">
        <v>912947.71297406999</v>
      </c>
      <c r="CE90" s="9">
        <v>934951.42424665997</v>
      </c>
      <c r="CF90" s="9">
        <v>952172.92640968005</v>
      </c>
      <c r="CG90" s="9">
        <v>923153.90632048994</v>
      </c>
      <c r="CH90" s="9">
        <v>871769.42715467</v>
      </c>
      <c r="CI90" s="9">
        <v>909203.09426677995</v>
      </c>
      <c r="CJ90" s="9">
        <v>931843.37629497005</v>
      </c>
      <c r="CK90" s="9">
        <v>883492.61651382991</v>
      </c>
      <c r="CL90" s="9">
        <v>855394.63825302001</v>
      </c>
      <c r="CM90" s="9">
        <v>889276.11335022002</v>
      </c>
      <c r="CN90" s="9">
        <v>844172.77176826005</v>
      </c>
      <c r="CO90" s="9">
        <v>885552.74844892998</v>
      </c>
      <c r="CP90" s="9">
        <v>852925.40586437006</v>
      </c>
      <c r="CQ90" s="9">
        <v>901940.42228477006</v>
      </c>
      <c r="CR90" s="9">
        <v>961275.88270849001</v>
      </c>
      <c r="CS90" s="9">
        <v>900643.64911541005</v>
      </c>
      <c r="CT90" s="9">
        <v>917400.50376967993</v>
      </c>
      <c r="CU90" s="9">
        <v>858232.96542664</v>
      </c>
      <c r="CV90" s="9">
        <v>933373.71970462007</v>
      </c>
      <c r="CW90" s="9">
        <v>854985.74937654007</v>
      </c>
      <c r="CX90" s="9">
        <v>1006970.21910199</v>
      </c>
      <c r="CY90" s="9">
        <v>866866.97193057998</v>
      </c>
      <c r="CZ90" s="9">
        <v>895343.06477882003</v>
      </c>
      <c r="DA90" s="10">
        <v>1038982.59402646</v>
      </c>
      <c r="DB90" s="10">
        <f t="shared" si="3"/>
        <v>89979011.050681114</v>
      </c>
    </row>
    <row r="91" spans="2:106" x14ac:dyDescent="0.3">
      <c r="B91" s="6">
        <v>36801</v>
      </c>
      <c r="C91" s="9" t="s">
        <v>194</v>
      </c>
      <c r="D91" s="9">
        <v>89</v>
      </c>
      <c r="E91" s="9" t="str">
        <f t="shared" si="2"/>
        <v>S</v>
      </c>
      <c r="F91" s="9">
        <v>419062.21218332998</v>
      </c>
      <c r="G91" s="9">
        <v>400365.82698165998</v>
      </c>
      <c r="H91" s="9">
        <v>451182.52334916999</v>
      </c>
      <c r="I91" s="9">
        <v>444652.89382122998</v>
      </c>
      <c r="J91" s="9">
        <v>483137.03608984</v>
      </c>
      <c r="K91" s="9">
        <v>507500.38617638999</v>
      </c>
      <c r="L91" s="9">
        <v>472351.21965806</v>
      </c>
      <c r="M91" s="9">
        <v>488143.24554898002</v>
      </c>
      <c r="N91" s="9">
        <v>519044.29867484001</v>
      </c>
      <c r="O91" s="9">
        <v>457048.01242625999</v>
      </c>
      <c r="P91" s="9">
        <v>519115.33910916001</v>
      </c>
      <c r="Q91" s="9">
        <v>513624.72565235</v>
      </c>
      <c r="R91" s="9">
        <v>538019.05280854995</v>
      </c>
      <c r="S91" s="9">
        <v>534682.38033697999</v>
      </c>
      <c r="T91" s="9">
        <v>519692.18140340003</v>
      </c>
      <c r="U91" s="9">
        <v>495912.15643028001</v>
      </c>
      <c r="V91" s="9">
        <v>540554.35153369</v>
      </c>
      <c r="W91" s="9">
        <v>532672.69137446</v>
      </c>
      <c r="X91" s="9">
        <v>562507.98227554001</v>
      </c>
      <c r="Y91" s="9">
        <v>561550.26467701001</v>
      </c>
      <c r="Z91" s="9">
        <v>554029.50357408007</v>
      </c>
      <c r="AA91" s="9">
        <v>568334.86781058006</v>
      </c>
      <c r="AB91" s="9">
        <v>578694.34307398996</v>
      </c>
      <c r="AC91" s="9">
        <v>561433.67553805001</v>
      </c>
      <c r="AD91" s="9">
        <v>545854.96043655998</v>
      </c>
      <c r="AE91" s="9">
        <v>560948.35065730999</v>
      </c>
      <c r="AF91" s="9">
        <v>519189.98905811989</v>
      </c>
      <c r="AG91" s="9">
        <v>561821.20197248994</v>
      </c>
      <c r="AH91" s="9">
        <v>546833.34095296997</v>
      </c>
      <c r="AI91" s="9">
        <v>544019.84341136995</v>
      </c>
      <c r="AJ91" s="9">
        <v>514613.75604824</v>
      </c>
      <c r="AK91" s="9">
        <v>598390.96896155993</v>
      </c>
      <c r="AL91" s="9">
        <v>567127.74228928005</v>
      </c>
      <c r="AM91" s="9">
        <v>522035.87315881002</v>
      </c>
      <c r="AN91" s="9">
        <v>578535.67129226006</v>
      </c>
      <c r="AO91" s="9">
        <v>568529.89937865001</v>
      </c>
      <c r="AP91" s="9">
        <v>561297.79763897997</v>
      </c>
      <c r="AQ91" s="9">
        <v>523834.31390389998</v>
      </c>
      <c r="AR91" s="9">
        <v>596203.29286884004</v>
      </c>
      <c r="AS91" s="9">
        <v>556762.87220187997</v>
      </c>
      <c r="AT91" s="9">
        <v>587297.98377954005</v>
      </c>
      <c r="AU91" s="9">
        <v>585900.58808273997</v>
      </c>
      <c r="AV91" s="9">
        <v>612353.59023835999</v>
      </c>
      <c r="AW91" s="9">
        <v>626027.61109781999</v>
      </c>
      <c r="AX91" s="9">
        <v>550572.31824646995</v>
      </c>
      <c r="AY91" s="9">
        <v>574799.93253191002</v>
      </c>
      <c r="AZ91" s="9">
        <v>610339.73026880994</v>
      </c>
      <c r="BA91" s="9">
        <v>555932.45482818992</v>
      </c>
      <c r="BB91" s="9">
        <v>579939.46356629999</v>
      </c>
      <c r="BC91" s="9">
        <v>580588.84591071995</v>
      </c>
      <c r="BD91" s="9">
        <v>555160.80867500999</v>
      </c>
      <c r="BE91" s="9">
        <v>610051.59481305</v>
      </c>
      <c r="BF91" s="9">
        <v>581224.76643341</v>
      </c>
      <c r="BG91" s="9">
        <v>566450.65788976999</v>
      </c>
      <c r="BH91" s="9">
        <v>580194.28742665006</v>
      </c>
      <c r="BI91" s="9">
        <v>582446.45562978997</v>
      </c>
      <c r="BJ91" s="9">
        <v>608610.75547747</v>
      </c>
      <c r="BK91" s="9">
        <v>597408.86309745</v>
      </c>
      <c r="BL91" s="9">
        <v>592544.44046191999</v>
      </c>
      <c r="BM91" s="9">
        <v>570442.28788415005</v>
      </c>
      <c r="BN91" s="9">
        <v>594064.09581026994</v>
      </c>
      <c r="BO91" s="9">
        <v>593769.15692529001</v>
      </c>
      <c r="BP91" s="9">
        <v>596077.89322186005</v>
      </c>
      <c r="BQ91" s="9">
        <v>554612.51417218999</v>
      </c>
      <c r="BR91" s="9">
        <v>554132.68355597998</v>
      </c>
      <c r="BS91" s="9">
        <v>593621.30645466992</v>
      </c>
      <c r="BT91" s="9">
        <v>561381.35137338005</v>
      </c>
      <c r="BU91" s="9">
        <v>547350.17365140002</v>
      </c>
      <c r="BV91" s="9">
        <v>550334.45812704996</v>
      </c>
      <c r="BW91" s="9">
        <v>540462.01902219001</v>
      </c>
      <c r="BX91" s="9">
        <v>578271.74865891994</v>
      </c>
      <c r="BY91" s="9">
        <v>536378.96146323998</v>
      </c>
      <c r="BZ91" s="9">
        <v>507158.46378741</v>
      </c>
      <c r="CA91" s="9">
        <v>517363.20179789001</v>
      </c>
      <c r="CB91" s="9">
        <v>580377.91588514997</v>
      </c>
      <c r="CC91" s="9">
        <v>551547.14353290002</v>
      </c>
      <c r="CD91" s="9">
        <v>558883.50406891003</v>
      </c>
      <c r="CE91" s="9">
        <v>559162.72647151002</v>
      </c>
      <c r="CF91" s="9">
        <v>534681.42529295001</v>
      </c>
      <c r="CG91" s="9">
        <v>528784.82031959004</v>
      </c>
      <c r="CH91" s="9">
        <v>507906.39601024002</v>
      </c>
      <c r="CI91" s="9">
        <v>495567.42720496998</v>
      </c>
      <c r="CJ91" s="9">
        <v>575286.27540773002</v>
      </c>
      <c r="CK91" s="9">
        <v>487573.97721645999</v>
      </c>
      <c r="CL91" s="9">
        <v>404981.41721079999</v>
      </c>
      <c r="CM91" s="9">
        <v>518229.79601018003</v>
      </c>
      <c r="CN91" s="9">
        <v>465873.98363254999</v>
      </c>
      <c r="CO91" s="9">
        <v>441076.81317764998</v>
      </c>
      <c r="CP91" s="9">
        <v>457434.33696350001</v>
      </c>
      <c r="CQ91" s="9">
        <v>418995.44613174</v>
      </c>
      <c r="CR91" s="9">
        <v>442267.89675517002</v>
      </c>
      <c r="CS91" s="9">
        <v>483045.45994412003</v>
      </c>
      <c r="CT91" s="9">
        <v>409541.77320425003</v>
      </c>
      <c r="CU91" s="9">
        <v>377983.70091707999</v>
      </c>
      <c r="CV91" s="9">
        <v>397237.17653803999</v>
      </c>
      <c r="CW91" s="9">
        <v>374162.72730794997</v>
      </c>
      <c r="CX91" s="9">
        <v>421759.85802056</v>
      </c>
      <c r="CY91" s="9">
        <v>351862.78409074002</v>
      </c>
      <c r="CZ91" s="9">
        <v>394034.40967769001</v>
      </c>
      <c r="DA91" s="10">
        <v>307419.24602368003</v>
      </c>
      <c r="DB91" s="10">
        <f t="shared" si="3"/>
        <v>52668254.9461165</v>
      </c>
    </row>
    <row r="92" spans="2:106" x14ac:dyDescent="0.3">
      <c r="B92" s="6">
        <v>41801</v>
      </c>
      <c r="C92" s="9" t="s">
        <v>195</v>
      </c>
      <c r="D92" s="9">
        <v>90</v>
      </c>
      <c r="E92" s="9" t="str">
        <f t="shared" si="2"/>
        <v>N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10"/>
      <c r="DB92" s="10">
        <f t="shared" si="3"/>
        <v>0</v>
      </c>
    </row>
    <row r="93" spans="2:106" x14ac:dyDescent="0.3">
      <c r="B93" s="6">
        <v>41802</v>
      </c>
      <c r="C93" s="9" t="s">
        <v>196</v>
      </c>
      <c r="D93" s="9">
        <v>91</v>
      </c>
      <c r="E93" s="9" t="str">
        <f t="shared" si="2"/>
        <v>N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10"/>
      <c r="DB93" s="10">
        <f t="shared" si="3"/>
        <v>0</v>
      </c>
    </row>
    <row r="94" spans="2:106" x14ac:dyDescent="0.3">
      <c r="B94" s="6">
        <v>41803</v>
      </c>
      <c r="C94" s="9" t="s">
        <v>197</v>
      </c>
      <c r="D94" s="9">
        <v>92</v>
      </c>
      <c r="E94" s="9" t="str">
        <f t="shared" si="2"/>
        <v>S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>
        <v>2064.3434282399999</v>
      </c>
      <c r="BS94" s="9"/>
      <c r="BT94" s="9"/>
      <c r="BU94" s="9"/>
      <c r="BV94" s="9"/>
      <c r="BW94" s="9"/>
      <c r="BX94" s="9"/>
      <c r="BY94" s="9"/>
      <c r="BZ94" s="9"/>
      <c r="CA94" s="9"/>
      <c r="CB94" s="9">
        <v>1068.3844298900001</v>
      </c>
      <c r="CC94" s="9"/>
      <c r="CD94" s="9"/>
      <c r="CE94" s="9"/>
      <c r="CF94" s="9"/>
      <c r="CG94" s="9"/>
      <c r="CH94" s="9"/>
      <c r="CI94" s="9"/>
      <c r="CJ94" s="9">
        <v>4754.4908103400003</v>
      </c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10"/>
      <c r="DB94" s="10">
        <f t="shared" si="3"/>
        <v>7887.21866847</v>
      </c>
    </row>
    <row r="95" spans="2:106" x14ac:dyDescent="0.3">
      <c r="B95" s="6">
        <v>45001</v>
      </c>
      <c r="C95" s="9" t="s">
        <v>235</v>
      </c>
      <c r="D95" s="9">
        <v>93</v>
      </c>
      <c r="E95" s="9" t="str">
        <f t="shared" si="2"/>
        <v>S</v>
      </c>
      <c r="F95" s="9">
        <v>153074.65604067</v>
      </c>
      <c r="G95" s="9">
        <v>135225.69671466001</v>
      </c>
      <c r="H95" s="9">
        <v>146339.55673108</v>
      </c>
      <c r="I95" s="9">
        <v>138839.50760655999</v>
      </c>
      <c r="J95" s="9">
        <v>129599.16075638001</v>
      </c>
      <c r="K95" s="9">
        <v>180900.88474929001</v>
      </c>
      <c r="L95" s="9">
        <v>182892.80557137</v>
      </c>
      <c r="M95" s="9">
        <v>152732.87444838003</v>
      </c>
      <c r="N95" s="9">
        <v>176052.83097585</v>
      </c>
      <c r="O95" s="9">
        <v>145026.63064761998</v>
      </c>
      <c r="P95" s="9">
        <v>231042.66923025</v>
      </c>
      <c r="Q95" s="9">
        <v>208574.05010826001</v>
      </c>
      <c r="R95" s="9">
        <v>207887.47282708</v>
      </c>
      <c r="S95" s="9">
        <v>239117.85360326001</v>
      </c>
      <c r="T95" s="9">
        <v>183502.46102993999</v>
      </c>
      <c r="U95" s="9">
        <v>216594.24715108002</v>
      </c>
      <c r="V95" s="9">
        <v>184240.02965059999</v>
      </c>
      <c r="W95" s="9">
        <v>221730.51786361</v>
      </c>
      <c r="X95" s="9">
        <v>180500.52298052999</v>
      </c>
      <c r="Y95" s="9">
        <v>208263.40758939</v>
      </c>
      <c r="Z95" s="9">
        <v>238783.29231276998</v>
      </c>
      <c r="AA95" s="9">
        <v>223983.26241994</v>
      </c>
      <c r="AB95" s="9">
        <v>269493.00715548999</v>
      </c>
      <c r="AC95" s="9">
        <v>230053.23575751</v>
      </c>
      <c r="AD95" s="9">
        <v>232314.30031784001</v>
      </c>
      <c r="AE95" s="9">
        <v>275123.18230748002</v>
      </c>
      <c r="AF95" s="9">
        <v>224205.65576696</v>
      </c>
      <c r="AG95" s="9">
        <v>230023.91144177</v>
      </c>
      <c r="AH95" s="9">
        <v>271319.35366582999</v>
      </c>
      <c r="AI95" s="9">
        <v>275420.17469909997</v>
      </c>
      <c r="AJ95" s="9">
        <v>273967.12273357995</v>
      </c>
      <c r="AK95" s="9">
        <v>272676.81623490999</v>
      </c>
      <c r="AL95" s="9">
        <v>283096.92296616</v>
      </c>
      <c r="AM95" s="9">
        <v>247576.93481718001</v>
      </c>
      <c r="AN95" s="9">
        <v>283710.62385188998</v>
      </c>
      <c r="AO95" s="9">
        <v>303136.76129906997</v>
      </c>
      <c r="AP95" s="9">
        <v>322154.66263543005</v>
      </c>
      <c r="AQ95" s="9">
        <v>302323.03188162</v>
      </c>
      <c r="AR95" s="9">
        <v>297077.47191329999</v>
      </c>
      <c r="AS95" s="9">
        <v>302604.44481524004</v>
      </c>
      <c r="AT95" s="9">
        <v>396139.37817203003</v>
      </c>
      <c r="AU95" s="9">
        <v>254779.74137626</v>
      </c>
      <c r="AV95" s="9">
        <v>353916.53711476998</v>
      </c>
      <c r="AW95" s="9">
        <v>346749.41089211998</v>
      </c>
      <c r="AX95" s="9">
        <v>285953.60379903001</v>
      </c>
      <c r="AY95" s="9">
        <v>300235.38867025002</v>
      </c>
      <c r="AZ95" s="9">
        <v>325178.55113558</v>
      </c>
      <c r="BA95" s="9">
        <v>274926.60041249997</v>
      </c>
      <c r="BB95" s="9">
        <v>300415.63441308</v>
      </c>
      <c r="BC95" s="9">
        <v>386335.05261911999</v>
      </c>
      <c r="BD95" s="9">
        <v>294684.30274733005</v>
      </c>
      <c r="BE95" s="9">
        <v>337611.52521818003</v>
      </c>
      <c r="BF95" s="9">
        <v>413633.07234776003</v>
      </c>
      <c r="BG95" s="9">
        <v>411365.83095201</v>
      </c>
      <c r="BH95" s="9">
        <v>370559.89904796</v>
      </c>
      <c r="BI95" s="9">
        <v>431501.60359686002</v>
      </c>
      <c r="BJ95" s="9">
        <v>409176.48788194999</v>
      </c>
      <c r="BK95" s="9">
        <v>370130.92971360002</v>
      </c>
      <c r="BL95" s="9">
        <v>407298.22916758998</v>
      </c>
      <c r="BM95" s="9">
        <v>413350.22735468001</v>
      </c>
      <c r="BN95" s="9">
        <v>448272.02016888995</v>
      </c>
      <c r="BO95" s="9">
        <v>482925.24262745999</v>
      </c>
      <c r="BP95" s="9">
        <v>425532.43662763998</v>
      </c>
      <c r="BQ95" s="9">
        <v>406226.77154558001</v>
      </c>
      <c r="BR95" s="9">
        <v>472069.24383021001</v>
      </c>
      <c r="BS95" s="9">
        <v>375257.78008334001</v>
      </c>
      <c r="BT95" s="9">
        <v>393849.07096493</v>
      </c>
      <c r="BU95" s="9">
        <v>486526.48086100997</v>
      </c>
      <c r="BV95" s="9">
        <v>423779.16917428997</v>
      </c>
      <c r="BW95" s="9">
        <v>467740.79020573001</v>
      </c>
      <c r="BX95" s="9">
        <v>469798.05813296</v>
      </c>
      <c r="BY95" s="9">
        <v>445169.57861730998</v>
      </c>
      <c r="BZ95" s="9">
        <v>450780.54101722001</v>
      </c>
      <c r="CA95" s="9">
        <v>438637.79228806996</v>
      </c>
      <c r="CB95" s="9">
        <v>487608.51842613</v>
      </c>
      <c r="CC95" s="9">
        <v>433400.32345430995</v>
      </c>
      <c r="CD95" s="9">
        <v>500871.47092453996</v>
      </c>
      <c r="CE95" s="9">
        <v>471198.75931691</v>
      </c>
      <c r="CF95" s="9">
        <v>582260.97155410005</v>
      </c>
      <c r="CG95" s="9">
        <v>469778.69863872003</v>
      </c>
      <c r="CH95" s="9">
        <v>618700.14509092993</v>
      </c>
      <c r="CI95" s="9">
        <v>569397.52599611005</v>
      </c>
      <c r="CJ95" s="9">
        <v>679610.86502728995</v>
      </c>
      <c r="CK95" s="9">
        <v>522290.50138119003</v>
      </c>
      <c r="CL95" s="9">
        <v>501712.85879310005</v>
      </c>
      <c r="CM95" s="9">
        <v>567206.56033219991</v>
      </c>
      <c r="CN95" s="9">
        <v>481099.62052743998</v>
      </c>
      <c r="CO95" s="9">
        <v>849423.41596979997</v>
      </c>
      <c r="CP95" s="9">
        <v>464914.86995535</v>
      </c>
      <c r="CQ95" s="9">
        <v>537396.71458291006</v>
      </c>
      <c r="CR95" s="9">
        <v>567725.10036498006</v>
      </c>
      <c r="CS95" s="9">
        <v>715542.78334315005</v>
      </c>
      <c r="CT95" s="9">
        <v>634169.45406311005</v>
      </c>
      <c r="CU95" s="9">
        <v>649462.01451198012</v>
      </c>
      <c r="CV95" s="9">
        <v>650041.92117986991</v>
      </c>
      <c r="CW95" s="9">
        <v>594287.71060044004</v>
      </c>
      <c r="CX95" s="9">
        <v>666624.14973657997</v>
      </c>
      <c r="CY95" s="9">
        <v>641810.17062732007</v>
      </c>
      <c r="CZ95" s="9">
        <v>679123.50809327001</v>
      </c>
      <c r="DA95" s="10">
        <v>589728.51149144</v>
      </c>
      <c r="DB95" s="10">
        <f t="shared" si="3"/>
        <v>37377076.132029392</v>
      </c>
    </row>
    <row r="96" spans="2:106" x14ac:dyDescent="0.3">
      <c r="B96" s="6">
        <v>49001</v>
      </c>
      <c r="C96" s="9" t="s">
        <v>236</v>
      </c>
      <c r="D96" s="9">
        <v>94</v>
      </c>
      <c r="E96" s="9" t="str">
        <f t="shared" si="2"/>
        <v>S</v>
      </c>
      <c r="F96" s="9">
        <v>783541.32635284995</v>
      </c>
      <c r="G96" s="9">
        <v>785649.65032523999</v>
      </c>
      <c r="H96" s="9">
        <v>827141.65995902009</v>
      </c>
      <c r="I96" s="9">
        <v>716750.07839312986</v>
      </c>
      <c r="J96" s="9">
        <v>798360.10318194004</v>
      </c>
      <c r="K96" s="9">
        <v>801030.78839356988</v>
      </c>
      <c r="L96" s="9">
        <v>800454.47139700991</v>
      </c>
      <c r="M96" s="9">
        <v>853543.53887138003</v>
      </c>
      <c r="N96" s="9">
        <v>755234.90601839998</v>
      </c>
      <c r="O96" s="9">
        <v>858305.05072672991</v>
      </c>
      <c r="P96" s="9">
        <v>801141.48316741001</v>
      </c>
      <c r="Q96" s="9">
        <v>817111.59493077011</v>
      </c>
      <c r="R96" s="9">
        <v>803531.07235700008</v>
      </c>
      <c r="S96" s="9">
        <v>812887.17513074004</v>
      </c>
      <c r="T96" s="9">
        <v>837309.21219973988</v>
      </c>
      <c r="U96" s="9">
        <v>864335.55424368009</v>
      </c>
      <c r="V96" s="9">
        <v>806523.94515474013</v>
      </c>
      <c r="W96" s="9">
        <v>873609.40001024981</v>
      </c>
      <c r="X96" s="9">
        <v>778054.33994440013</v>
      </c>
      <c r="Y96" s="9">
        <v>834177.87827885</v>
      </c>
      <c r="Z96" s="9">
        <v>926478.8779576699</v>
      </c>
      <c r="AA96" s="9">
        <v>806245.84089203994</v>
      </c>
      <c r="AB96" s="9">
        <v>839450.12705007999</v>
      </c>
      <c r="AC96" s="9">
        <v>833892.92903072992</v>
      </c>
      <c r="AD96" s="9">
        <v>838922.62504128006</v>
      </c>
      <c r="AE96" s="9">
        <v>860618.20013856003</v>
      </c>
      <c r="AF96" s="9">
        <v>863432.75988980988</v>
      </c>
      <c r="AG96" s="9">
        <v>957167.66083194991</v>
      </c>
      <c r="AH96" s="9">
        <v>842503.43715973001</v>
      </c>
      <c r="AI96" s="9">
        <v>855369.28947407007</v>
      </c>
      <c r="AJ96" s="9">
        <v>828459.87036504003</v>
      </c>
      <c r="AK96" s="9">
        <v>876746.11893878994</v>
      </c>
      <c r="AL96" s="9">
        <v>803546.38001203013</v>
      </c>
      <c r="AM96" s="9">
        <v>824527.99269770004</v>
      </c>
      <c r="AN96" s="9">
        <v>903258.06534136995</v>
      </c>
      <c r="AO96" s="9">
        <v>911363.12268246012</v>
      </c>
      <c r="AP96" s="9">
        <v>890358.44034804008</v>
      </c>
      <c r="AQ96" s="9">
        <v>759698.80729089002</v>
      </c>
      <c r="AR96" s="9">
        <v>820293.69174912013</v>
      </c>
      <c r="AS96" s="9">
        <v>771975.88798504998</v>
      </c>
      <c r="AT96" s="9">
        <v>891066.93635592994</v>
      </c>
      <c r="AU96" s="9">
        <v>808455.40169634996</v>
      </c>
      <c r="AV96" s="9">
        <v>802575.34337227</v>
      </c>
      <c r="AW96" s="9">
        <v>874664.21111895004</v>
      </c>
      <c r="AX96" s="9">
        <v>772497.68059111002</v>
      </c>
      <c r="AY96" s="9">
        <v>845379.06518169004</v>
      </c>
      <c r="AZ96" s="9">
        <v>871714.57466580009</v>
      </c>
      <c r="BA96" s="9">
        <v>829324.15159641998</v>
      </c>
      <c r="BB96" s="9">
        <v>803699.07710845012</v>
      </c>
      <c r="BC96" s="9">
        <v>758601.3926809699</v>
      </c>
      <c r="BD96" s="9">
        <v>848850.84209548996</v>
      </c>
      <c r="BE96" s="9">
        <v>728240.98925175995</v>
      </c>
      <c r="BF96" s="9">
        <v>810160.64107081003</v>
      </c>
      <c r="BG96" s="9">
        <v>768972.5831382199</v>
      </c>
      <c r="BH96" s="9">
        <v>754069.15801483998</v>
      </c>
      <c r="BI96" s="9">
        <v>800579.75043269002</v>
      </c>
      <c r="BJ96" s="9">
        <v>767896.5181010901</v>
      </c>
      <c r="BK96" s="9">
        <v>840508.70187380002</v>
      </c>
      <c r="BL96" s="9">
        <v>774451.59819010005</v>
      </c>
      <c r="BM96" s="9">
        <v>719370.71180430008</v>
      </c>
      <c r="BN96" s="9">
        <v>764177.54513664998</v>
      </c>
      <c r="BO96" s="9">
        <v>861532.59765411005</v>
      </c>
      <c r="BP96" s="9">
        <v>777705.93916081986</v>
      </c>
      <c r="BQ96" s="9">
        <v>685571.22507913003</v>
      </c>
      <c r="BR96" s="9">
        <v>752462.16308755998</v>
      </c>
      <c r="BS96" s="9">
        <v>783827.65780494991</v>
      </c>
      <c r="BT96" s="9">
        <v>801770.41597678</v>
      </c>
      <c r="BU96" s="9">
        <v>727699.90648056008</v>
      </c>
      <c r="BV96" s="9">
        <v>623774.99574499985</v>
      </c>
      <c r="BW96" s="9">
        <v>603816.94750790985</v>
      </c>
      <c r="BX96" s="9">
        <v>660470.23886993015</v>
      </c>
      <c r="BY96" s="9">
        <v>736412.37677644996</v>
      </c>
      <c r="BZ96" s="9">
        <v>704890.21956336999</v>
      </c>
      <c r="CA96" s="9">
        <v>636915.73816120997</v>
      </c>
      <c r="CB96" s="9">
        <v>692460.94203961</v>
      </c>
      <c r="CC96" s="9">
        <v>672535.32961155009</v>
      </c>
      <c r="CD96" s="9">
        <v>719265.61237718014</v>
      </c>
      <c r="CE96" s="9">
        <v>671865.17129945999</v>
      </c>
      <c r="CF96" s="9">
        <v>791933.48032222991</v>
      </c>
      <c r="CG96" s="9">
        <v>681795.72849757993</v>
      </c>
      <c r="CH96" s="9">
        <v>670852.59564490011</v>
      </c>
      <c r="CI96" s="9">
        <v>646583.92578799999</v>
      </c>
      <c r="CJ96" s="9">
        <v>757617.73608077003</v>
      </c>
      <c r="CK96" s="9">
        <v>693457.67606340011</v>
      </c>
      <c r="CL96" s="9">
        <v>658894.48146762</v>
      </c>
      <c r="CM96" s="9">
        <v>685907.51825097995</v>
      </c>
      <c r="CN96" s="9">
        <v>682599.77264079987</v>
      </c>
      <c r="CO96" s="9">
        <v>675764.90922535991</v>
      </c>
      <c r="CP96" s="9">
        <v>693827.88502559008</v>
      </c>
      <c r="CQ96" s="9">
        <v>769960.50942306989</v>
      </c>
      <c r="CR96" s="9">
        <v>646652.83112658001</v>
      </c>
      <c r="CS96" s="9">
        <v>650600.35189090006</v>
      </c>
      <c r="CT96" s="9">
        <v>706051.98391867999</v>
      </c>
      <c r="CU96" s="9">
        <v>748305.90685113997</v>
      </c>
      <c r="CV96" s="9">
        <v>787846.55518310005</v>
      </c>
      <c r="CW96" s="9">
        <v>790572.87177053001</v>
      </c>
      <c r="CX96" s="9">
        <v>799361.63500017999</v>
      </c>
      <c r="CY96" s="9">
        <v>819958.32612337999</v>
      </c>
      <c r="CZ96" s="9">
        <v>869166.93190849992</v>
      </c>
      <c r="DA96" s="10">
        <v>1069563.0825137901</v>
      </c>
      <c r="DB96" s="10">
        <f t="shared" si="3"/>
        <v>78468514.399303645</v>
      </c>
    </row>
    <row r="97" spans="2:106" x14ac:dyDescent="0.3">
      <c r="B97" s="6">
        <v>52801</v>
      </c>
      <c r="C97" s="9" t="s">
        <v>204</v>
      </c>
      <c r="D97" s="9">
        <v>95</v>
      </c>
      <c r="E97" s="9" t="str">
        <f t="shared" si="2"/>
        <v>S</v>
      </c>
      <c r="F97" s="9">
        <v>1619.84133432</v>
      </c>
      <c r="G97" s="9">
        <v>1829.48990607</v>
      </c>
      <c r="H97" s="9">
        <v>1635.0540230700001</v>
      </c>
      <c r="I97" s="9"/>
      <c r="J97" s="9">
        <v>3110.1272010799998</v>
      </c>
      <c r="K97" s="9"/>
      <c r="L97" s="9">
        <v>6034.4810577099997</v>
      </c>
      <c r="M97" s="9">
        <v>3476.6477208900001</v>
      </c>
      <c r="N97" s="9">
        <v>4059.3232449500001</v>
      </c>
      <c r="O97" s="9">
        <v>7189.6309569099994</v>
      </c>
      <c r="P97" s="9">
        <v>4456.37902106</v>
      </c>
      <c r="Q97" s="9">
        <v>5237.6250095699997</v>
      </c>
      <c r="R97" s="9">
        <v>13877.946805400001</v>
      </c>
      <c r="S97" s="9">
        <v>9509.8586340000002</v>
      </c>
      <c r="T97" s="9">
        <v>8841.6579418900001</v>
      </c>
      <c r="U97" s="9">
        <v>7321.6153100200008</v>
      </c>
      <c r="V97" s="9">
        <v>5831.8522259899992</v>
      </c>
      <c r="W97" s="9">
        <v>887.50564555000005</v>
      </c>
      <c r="X97" s="9">
        <v>1749.9526532299999</v>
      </c>
      <c r="Y97" s="9">
        <v>6289.8325404400002</v>
      </c>
      <c r="Z97" s="9">
        <v>14265.26568353</v>
      </c>
      <c r="AA97" s="9">
        <v>13239.030586090001</v>
      </c>
      <c r="AB97" s="9">
        <v>4830.2522217699998</v>
      </c>
      <c r="AC97" s="9">
        <v>17527.22893478</v>
      </c>
      <c r="AD97" s="9">
        <v>17651.463133059999</v>
      </c>
      <c r="AE97" s="9">
        <v>13356.095785310001</v>
      </c>
      <c r="AF97" s="9">
        <v>13199.0083491</v>
      </c>
      <c r="AG97" s="9">
        <v>21082.06178271</v>
      </c>
      <c r="AH97" s="9">
        <v>14431.61956067</v>
      </c>
      <c r="AI97" s="9">
        <v>11939.8070802</v>
      </c>
      <c r="AJ97" s="9">
        <v>12271.89310333</v>
      </c>
      <c r="AK97" s="9">
        <v>8683.6989941499996</v>
      </c>
      <c r="AL97" s="9">
        <v>15654.04981187</v>
      </c>
      <c r="AM97" s="9">
        <v>19624.650460249999</v>
      </c>
      <c r="AN97" s="9">
        <v>13742.652848150001</v>
      </c>
      <c r="AO97" s="9">
        <v>9140.8187707799989</v>
      </c>
      <c r="AP97" s="9">
        <v>16190.331574669999</v>
      </c>
      <c r="AQ97" s="9">
        <v>24933.918587970002</v>
      </c>
      <c r="AR97" s="9">
        <v>14869.36618449</v>
      </c>
      <c r="AS97" s="9">
        <v>18038.3310877</v>
      </c>
      <c r="AT97" s="9">
        <v>19807.293090949999</v>
      </c>
      <c r="AU97" s="9">
        <v>17987.909375859999</v>
      </c>
      <c r="AV97" s="9">
        <v>19277.807585359998</v>
      </c>
      <c r="AW97" s="9">
        <v>20687.017719949999</v>
      </c>
      <c r="AX97" s="9">
        <v>28709.156160779999</v>
      </c>
      <c r="AY97" s="9">
        <v>38066.353455589997</v>
      </c>
      <c r="AZ97" s="9">
        <v>14210.1250722</v>
      </c>
      <c r="BA97" s="9">
        <v>34034.41544972</v>
      </c>
      <c r="BB97" s="9">
        <v>20116.653388859999</v>
      </c>
      <c r="BC97" s="9">
        <v>37918.168223449997</v>
      </c>
      <c r="BD97" s="9">
        <v>19926.650791550001</v>
      </c>
      <c r="BE97" s="9">
        <v>23263.443712110002</v>
      </c>
      <c r="BF97" s="9">
        <v>25656.519536110001</v>
      </c>
      <c r="BG97" s="9">
        <v>57646.345657129998</v>
      </c>
      <c r="BH97" s="9">
        <v>27245.58435126</v>
      </c>
      <c r="BI97" s="9">
        <v>48977.96377676</v>
      </c>
      <c r="BJ97" s="9">
        <v>39450.744319580001</v>
      </c>
      <c r="BK97" s="9">
        <v>30472.299109759999</v>
      </c>
      <c r="BL97" s="9">
        <v>31354.569697800001</v>
      </c>
      <c r="BM97" s="9">
        <v>39878.25338188</v>
      </c>
      <c r="BN97" s="9">
        <v>54595.263892859992</v>
      </c>
      <c r="BO97" s="9">
        <v>51324.317778689998</v>
      </c>
      <c r="BP97" s="9">
        <v>44816.378076520014</v>
      </c>
      <c r="BQ97" s="9">
        <v>71967.918305059997</v>
      </c>
      <c r="BR97" s="9">
        <v>58732.487708330002</v>
      </c>
      <c r="BS97" s="9">
        <v>45139.861186330003</v>
      </c>
      <c r="BT97" s="9">
        <v>41002.261493979997</v>
      </c>
      <c r="BU97" s="9">
        <v>45929.473268490001</v>
      </c>
      <c r="BV97" s="9">
        <v>55592.973672690001</v>
      </c>
      <c r="BW97" s="9">
        <v>76567.285008940002</v>
      </c>
      <c r="BX97" s="9">
        <v>59044.66767042</v>
      </c>
      <c r="BY97" s="9">
        <v>48793.268011509987</v>
      </c>
      <c r="BZ97" s="9">
        <v>55118.243805919999</v>
      </c>
      <c r="CA97" s="9">
        <v>87477.708718679991</v>
      </c>
      <c r="CB97" s="9">
        <v>75202.280328070003</v>
      </c>
      <c r="CC97" s="9">
        <v>95963.545003050007</v>
      </c>
      <c r="CD97" s="9">
        <v>59127.061652490003</v>
      </c>
      <c r="CE97" s="9">
        <v>81234.653273699994</v>
      </c>
      <c r="CF97" s="9">
        <v>86232.446485020002</v>
      </c>
      <c r="CG97" s="9">
        <v>92839.38616015001</v>
      </c>
      <c r="CH97" s="9">
        <v>94935.013239160005</v>
      </c>
      <c r="CI97" s="9">
        <v>140515.74082506</v>
      </c>
      <c r="CJ97" s="9">
        <v>119992.50720191</v>
      </c>
      <c r="CK97" s="9">
        <v>115017.58534292001</v>
      </c>
      <c r="CL97" s="9">
        <v>158060.39548256999</v>
      </c>
      <c r="CM97" s="9">
        <v>110660.65944013</v>
      </c>
      <c r="CN97" s="9">
        <v>113620.07466829001</v>
      </c>
      <c r="CO97" s="9">
        <v>180805.26746055999</v>
      </c>
      <c r="CP97" s="9">
        <v>160045.76983557999</v>
      </c>
      <c r="CQ97" s="9">
        <v>132671.1066339</v>
      </c>
      <c r="CR97" s="9">
        <v>147034.09162952</v>
      </c>
      <c r="CS97" s="9">
        <v>161453.27260375</v>
      </c>
      <c r="CT97" s="9">
        <v>187984.20881049</v>
      </c>
      <c r="CU97" s="9">
        <v>193614.23782330999</v>
      </c>
      <c r="CV97" s="9">
        <v>221579.83075659999</v>
      </c>
      <c r="CW97" s="9">
        <v>170042.40014005001</v>
      </c>
      <c r="CX97" s="9">
        <v>217115.71999724</v>
      </c>
      <c r="CY97" s="9">
        <v>272117.27225655998</v>
      </c>
      <c r="CZ97" s="9">
        <v>199924.02162417999</v>
      </c>
      <c r="DA97" s="10">
        <v>250913.38663525999</v>
      </c>
      <c r="DB97" s="10">
        <f t="shared" si="3"/>
        <v>5617121.6835373295</v>
      </c>
    </row>
    <row r="98" spans="2:106" x14ac:dyDescent="0.3">
      <c r="B98" s="6">
        <v>52802</v>
      </c>
      <c r="C98" s="9" t="s">
        <v>205</v>
      </c>
      <c r="D98" s="9">
        <v>96</v>
      </c>
      <c r="E98" s="9" t="str">
        <f t="shared" si="2"/>
        <v>S</v>
      </c>
      <c r="F98" s="9">
        <v>9823.9988117400007</v>
      </c>
      <c r="G98" s="9">
        <v>2984.1961839700002</v>
      </c>
      <c r="H98" s="9">
        <v>5687.2278574299999</v>
      </c>
      <c r="I98" s="9">
        <v>6167.7672815999986</v>
      </c>
      <c r="J98" s="9">
        <v>3285.1962435400001</v>
      </c>
      <c r="K98" s="9">
        <v>3933.4728837600001</v>
      </c>
      <c r="L98" s="9">
        <v>4319.0241809499994</v>
      </c>
      <c r="M98" s="9">
        <v>6198.1383738099994</v>
      </c>
      <c r="N98" s="9">
        <v>8063.7277794500014</v>
      </c>
      <c r="O98" s="9">
        <v>6060.4828827199999</v>
      </c>
      <c r="P98" s="9">
        <v>2784.8537187900001</v>
      </c>
      <c r="Q98" s="9">
        <v>7212.7758380599998</v>
      </c>
      <c r="R98" s="9">
        <v>3627.0444399799999</v>
      </c>
      <c r="S98" s="9">
        <v>3851.0981606199998</v>
      </c>
      <c r="T98" s="9">
        <v>2092.3990637799998</v>
      </c>
      <c r="U98" s="9">
        <v>5124.6198937900008</v>
      </c>
      <c r="V98" s="9">
        <v>3154.04445012</v>
      </c>
      <c r="W98" s="9">
        <v>5645.2631235500003</v>
      </c>
      <c r="X98" s="9">
        <v>10090.749625480001</v>
      </c>
      <c r="Y98" s="9">
        <v>3344.5963324200002</v>
      </c>
      <c r="Z98" s="9">
        <v>7570.4115717599998</v>
      </c>
      <c r="AA98" s="9">
        <v>2025.3819642000001</v>
      </c>
      <c r="AB98" s="9">
        <v>864.29557091000004</v>
      </c>
      <c r="AC98" s="9">
        <v>5091.8005289499997</v>
      </c>
      <c r="AD98" s="9">
        <v>6930.1958486699996</v>
      </c>
      <c r="AE98" s="9">
        <v>6387.3105537400006</v>
      </c>
      <c r="AF98" s="9">
        <v>14480.76470553</v>
      </c>
      <c r="AG98" s="9">
        <v>2725.1221954299999</v>
      </c>
      <c r="AH98" s="9">
        <v>10804.52866747</v>
      </c>
      <c r="AI98" s="9">
        <v>1929.9453935900001</v>
      </c>
      <c r="AJ98" s="9">
        <v>6053.2051837500003</v>
      </c>
      <c r="AK98" s="9">
        <v>4110.8160533499986</v>
      </c>
      <c r="AL98" s="9">
        <v>10811.17042997</v>
      </c>
      <c r="AM98" s="9">
        <v>2443.3366000999999</v>
      </c>
      <c r="AN98" s="9">
        <v>3969.9414094700001</v>
      </c>
      <c r="AO98" s="9">
        <v>15080.902217270001</v>
      </c>
      <c r="AP98" s="9">
        <v>3889.7626214400002</v>
      </c>
      <c r="AQ98" s="9">
        <v>19275.859234930002</v>
      </c>
      <c r="AR98" s="9">
        <v>8075.4030382199999</v>
      </c>
      <c r="AS98" s="9">
        <v>5717.0382671799998</v>
      </c>
      <c r="AT98" s="9">
        <v>11099.24097311</v>
      </c>
      <c r="AU98" s="9">
        <v>21305.282196389999</v>
      </c>
      <c r="AV98" s="9">
        <v>20154.322960969999</v>
      </c>
      <c r="AW98" s="9">
        <v>10592.78497588</v>
      </c>
      <c r="AX98" s="9">
        <v>8523.3622433399996</v>
      </c>
      <c r="AY98" s="9">
        <v>7316.7785399599998</v>
      </c>
      <c r="AZ98" s="9">
        <v>8537.2911301799995</v>
      </c>
      <c r="BA98" s="9">
        <v>13727.15774977</v>
      </c>
      <c r="BB98" s="9">
        <v>12683.59197662</v>
      </c>
      <c r="BC98" s="9">
        <v>11137.73825758</v>
      </c>
      <c r="BD98" s="9">
        <v>23024.347426889999</v>
      </c>
      <c r="BE98" s="9">
        <v>9610.0087942400005</v>
      </c>
      <c r="BF98" s="9">
        <v>12877.13833616</v>
      </c>
      <c r="BG98" s="9">
        <v>9764.1095793599998</v>
      </c>
      <c r="BH98" s="9">
        <v>9472.5904332499995</v>
      </c>
      <c r="BI98" s="9">
        <v>12970.100868789999</v>
      </c>
      <c r="BJ98" s="9">
        <v>12623.339536859999</v>
      </c>
      <c r="BK98" s="9">
        <v>2105.7975158300001</v>
      </c>
      <c r="BL98" s="9">
        <v>18836.14914415</v>
      </c>
      <c r="BM98" s="9">
        <v>3849.4815665199999</v>
      </c>
      <c r="BN98" s="9">
        <v>10293.558653640001</v>
      </c>
      <c r="BO98" s="9">
        <v>2668.52533743</v>
      </c>
      <c r="BP98" s="9">
        <v>22557.634373199999</v>
      </c>
      <c r="BQ98" s="9">
        <v>11808.20729767</v>
      </c>
      <c r="BR98" s="9">
        <v>9680.61081577</v>
      </c>
      <c r="BS98" s="9">
        <v>3174.7090666499998</v>
      </c>
      <c r="BT98" s="9">
        <v>19529.691580660001</v>
      </c>
      <c r="BU98" s="9">
        <v>8151.6725060799999</v>
      </c>
      <c r="BV98" s="9">
        <v>12913.619428280001</v>
      </c>
      <c r="BW98" s="9">
        <v>14930.95443088</v>
      </c>
      <c r="BX98" s="9">
        <v>11642.27676936</v>
      </c>
      <c r="BY98" s="9">
        <v>1078.20541701</v>
      </c>
      <c r="BZ98" s="9">
        <v>6923.9377548499997</v>
      </c>
      <c r="CA98" s="9">
        <v>10217.24480362</v>
      </c>
      <c r="CB98" s="9">
        <v>22965.786287269999</v>
      </c>
      <c r="CC98" s="9">
        <v>37705.914938490001</v>
      </c>
      <c r="CD98" s="9">
        <v>7839.4900516300004</v>
      </c>
      <c r="CE98" s="9">
        <v>17202.243286860001</v>
      </c>
      <c r="CF98" s="9">
        <v>7778.1642828100003</v>
      </c>
      <c r="CG98" s="9">
        <v>26654.816706779999</v>
      </c>
      <c r="CH98" s="9">
        <v>30948.71773755</v>
      </c>
      <c r="CI98" s="9">
        <v>24303.82321884</v>
      </c>
      <c r="CJ98" s="9">
        <v>8253.71055179</v>
      </c>
      <c r="CK98" s="9">
        <v>3814.94778851</v>
      </c>
      <c r="CL98" s="9">
        <v>47461.907147639999</v>
      </c>
      <c r="CM98" s="9">
        <v>36243.139473980002</v>
      </c>
      <c r="CN98" s="9">
        <v>13870.283447760001</v>
      </c>
      <c r="CO98" s="9">
        <v>30952.73826659</v>
      </c>
      <c r="CP98" s="9">
        <v>26708.515900980001</v>
      </c>
      <c r="CQ98" s="9">
        <v>33052.96119414</v>
      </c>
      <c r="CR98" s="9">
        <v>23593.273317210002</v>
      </c>
      <c r="CS98" s="9">
        <v>32417.572083840001</v>
      </c>
      <c r="CT98" s="9">
        <v>22176.730591660002</v>
      </c>
      <c r="CU98" s="9">
        <v>14387.383960859999</v>
      </c>
      <c r="CV98" s="9">
        <v>41367.605478789999</v>
      </c>
      <c r="CW98" s="9">
        <v>29872.279990129999</v>
      </c>
      <c r="CX98" s="9">
        <v>12339.02098691</v>
      </c>
      <c r="CY98" s="9">
        <v>21752.556254859999</v>
      </c>
      <c r="CZ98" s="9">
        <v>43214.110274460007</v>
      </c>
      <c r="DA98" s="10">
        <v>30604.539088540001</v>
      </c>
      <c r="DB98" s="10">
        <f t="shared" si="3"/>
        <v>1274951.5639313201</v>
      </c>
    </row>
    <row r="99" spans="2:106" x14ac:dyDescent="0.3">
      <c r="B99" s="6">
        <v>55001</v>
      </c>
      <c r="C99" s="9" t="s">
        <v>206</v>
      </c>
      <c r="D99" s="9">
        <v>97</v>
      </c>
      <c r="E99" s="9" t="str">
        <f t="shared" si="2"/>
        <v>S</v>
      </c>
      <c r="F99" s="9">
        <v>5779.7177382</v>
      </c>
      <c r="G99" s="9">
        <v>7679.593576629999</v>
      </c>
      <c r="H99" s="9">
        <v>11836.828858499999</v>
      </c>
      <c r="I99" s="9">
        <v>2318.8679668499999</v>
      </c>
      <c r="J99" s="9">
        <v>15922.526321060001</v>
      </c>
      <c r="K99" s="9">
        <v>3278.89648089</v>
      </c>
      <c r="L99" s="9">
        <v>8344.6781859000002</v>
      </c>
      <c r="M99" s="9">
        <v>6123.7167936699998</v>
      </c>
      <c r="N99" s="9">
        <v>10251.007266029999</v>
      </c>
      <c r="O99" s="9">
        <v>9388.0094999699995</v>
      </c>
      <c r="P99" s="9">
        <v>17231.989493249999</v>
      </c>
      <c r="Q99" s="9">
        <v>1090.8594545000001</v>
      </c>
      <c r="R99" s="9">
        <v>6962.3912734100004</v>
      </c>
      <c r="S99" s="9">
        <v>6826.0923787499996</v>
      </c>
      <c r="T99" s="9">
        <v>12047.91212893</v>
      </c>
      <c r="U99" s="9">
        <v>22547.7727189</v>
      </c>
      <c r="V99" s="9">
        <v>18368.486307269999</v>
      </c>
      <c r="W99" s="9">
        <v>5521.0158302199998</v>
      </c>
      <c r="X99" s="9">
        <v>15012.36145957</v>
      </c>
      <c r="Y99" s="9">
        <v>12408.791513259999</v>
      </c>
      <c r="Z99" s="9">
        <v>9548.7768972699996</v>
      </c>
      <c r="AA99" s="9">
        <v>15859.985310460001</v>
      </c>
      <c r="AB99" s="9">
        <v>11052.29176048</v>
      </c>
      <c r="AC99" s="9">
        <v>16379.51589515</v>
      </c>
      <c r="AD99" s="9">
        <v>17940.219319579999</v>
      </c>
      <c r="AE99" s="9">
        <v>14222.14433279</v>
      </c>
      <c r="AF99" s="9">
        <v>22661.482119569999</v>
      </c>
      <c r="AG99" s="9">
        <v>15461.49843944</v>
      </c>
      <c r="AH99" s="9">
        <v>11121.610533900001</v>
      </c>
      <c r="AI99" s="9">
        <v>31146.227154370001</v>
      </c>
      <c r="AJ99" s="9">
        <v>19860.363554250001</v>
      </c>
      <c r="AK99" s="9">
        <v>22233.613578699998</v>
      </c>
      <c r="AL99" s="9">
        <v>33693.650422829996</v>
      </c>
      <c r="AM99" s="9">
        <v>18546.61325278</v>
      </c>
      <c r="AN99" s="9">
        <v>20217.591902579999</v>
      </c>
      <c r="AO99" s="9">
        <v>18988.88188003</v>
      </c>
      <c r="AP99" s="9">
        <v>28869.745438440001</v>
      </c>
      <c r="AQ99" s="9">
        <v>20120.304483560001</v>
      </c>
      <c r="AR99" s="9">
        <v>29774.829354329999</v>
      </c>
      <c r="AS99" s="9">
        <v>21857.009303570001</v>
      </c>
      <c r="AT99" s="9">
        <v>17658.902904530001</v>
      </c>
      <c r="AU99" s="9">
        <v>28851.490952370001</v>
      </c>
      <c r="AV99" s="9">
        <v>17305.85021895</v>
      </c>
      <c r="AW99" s="9">
        <v>16514.947673670002</v>
      </c>
      <c r="AX99" s="9">
        <v>20726.223376149999</v>
      </c>
      <c r="AY99" s="9">
        <v>24656.774881419999</v>
      </c>
      <c r="AZ99" s="9">
        <v>20492.81285554</v>
      </c>
      <c r="BA99" s="9">
        <v>29161.120076750001</v>
      </c>
      <c r="BB99" s="9">
        <v>25830.39704589</v>
      </c>
      <c r="BC99" s="9">
        <v>40984.084186799999</v>
      </c>
      <c r="BD99" s="9">
        <v>18094.116465970001</v>
      </c>
      <c r="BE99" s="9">
        <v>21845.694537970001</v>
      </c>
      <c r="BF99" s="9">
        <v>19049.421675869999</v>
      </c>
      <c r="BG99" s="9">
        <v>30243.347854299998</v>
      </c>
      <c r="BH99" s="9">
        <v>20790.325045900001</v>
      </c>
      <c r="BI99" s="9">
        <v>37951.391792009999</v>
      </c>
      <c r="BJ99" s="9">
        <v>28521.850115450001</v>
      </c>
      <c r="BK99" s="9">
        <v>48941.080312589998</v>
      </c>
      <c r="BL99" s="9">
        <v>28449.803814449999</v>
      </c>
      <c r="BM99" s="9">
        <v>29656.418972560001</v>
      </c>
      <c r="BN99" s="9">
        <v>39464.07208115</v>
      </c>
      <c r="BO99" s="9">
        <v>22004.111769589999</v>
      </c>
      <c r="BP99" s="9">
        <v>41369.13446655</v>
      </c>
      <c r="BQ99" s="9">
        <v>30736.171277549998</v>
      </c>
      <c r="BR99" s="9">
        <v>35908.304722890003</v>
      </c>
      <c r="BS99" s="9">
        <v>59016.143194909993</v>
      </c>
      <c r="BT99" s="9">
        <v>35849.387936829997</v>
      </c>
      <c r="BU99" s="9">
        <v>23771.779064419999</v>
      </c>
      <c r="BV99" s="9">
        <v>56830.405041940001</v>
      </c>
      <c r="BW99" s="9">
        <v>70726.066762870003</v>
      </c>
      <c r="BX99" s="9">
        <v>42832.999606160003</v>
      </c>
      <c r="BY99" s="9">
        <v>79105.544402660002</v>
      </c>
      <c r="BZ99" s="9">
        <v>38216.325320340002</v>
      </c>
      <c r="CA99" s="9">
        <v>31430.40795673</v>
      </c>
      <c r="CB99" s="9">
        <v>50288.027903119997</v>
      </c>
      <c r="CC99" s="9">
        <v>51345.084984610003</v>
      </c>
      <c r="CD99" s="9">
        <v>51824.677110150013</v>
      </c>
      <c r="CE99" s="9">
        <v>51447.718996019998</v>
      </c>
      <c r="CF99" s="9">
        <v>61426.100990229999</v>
      </c>
      <c r="CG99" s="9">
        <v>63034.229319749997</v>
      </c>
      <c r="CH99" s="9">
        <v>78599.324420599994</v>
      </c>
      <c r="CI99" s="9">
        <v>76990.868454979995</v>
      </c>
      <c r="CJ99" s="9">
        <v>117764.01910083</v>
      </c>
      <c r="CK99" s="9">
        <v>62193.743872399988</v>
      </c>
      <c r="CL99" s="9">
        <v>68822.716424910002</v>
      </c>
      <c r="CM99" s="9">
        <v>120346.46369164</v>
      </c>
      <c r="CN99" s="9">
        <v>111721.26543145</v>
      </c>
      <c r="CO99" s="9">
        <v>108074.38470089</v>
      </c>
      <c r="CP99" s="9">
        <v>95343.881341729997</v>
      </c>
      <c r="CQ99" s="9">
        <v>113762.63018925001</v>
      </c>
      <c r="CR99" s="9">
        <v>123895.61974381001</v>
      </c>
      <c r="CS99" s="9">
        <v>105322.10386729</v>
      </c>
      <c r="CT99" s="9">
        <v>122029.12503249</v>
      </c>
      <c r="CU99" s="9">
        <v>152354.21129553</v>
      </c>
      <c r="CV99" s="9">
        <v>168222.42145945999</v>
      </c>
      <c r="CW99" s="9">
        <v>142665.60986112</v>
      </c>
      <c r="CX99" s="9">
        <v>294685.33444288</v>
      </c>
      <c r="CY99" s="9">
        <v>281919.31147313002</v>
      </c>
      <c r="CZ99" s="9">
        <v>337737.28600164002</v>
      </c>
      <c r="DA99" s="10">
        <v>353919.85038418003</v>
      </c>
      <c r="DB99" s="10">
        <f t="shared" si="3"/>
        <v>5097220.7890376626</v>
      </c>
    </row>
    <row r="100" spans="2:106" x14ac:dyDescent="0.3">
      <c r="B100" s="6">
        <v>56001</v>
      </c>
      <c r="C100" s="9" t="s">
        <v>207</v>
      </c>
      <c r="D100" s="9">
        <v>98</v>
      </c>
      <c r="E100" s="9" t="str">
        <f t="shared" si="2"/>
        <v>S</v>
      </c>
      <c r="F100" s="9">
        <v>600761.86005124007</v>
      </c>
      <c r="G100" s="9">
        <v>630463.72616654006</v>
      </c>
      <c r="H100" s="9">
        <v>771205.69000862003</v>
      </c>
      <c r="I100" s="9">
        <v>703082.71049076994</v>
      </c>
      <c r="J100" s="9">
        <v>675633.71524307993</v>
      </c>
      <c r="K100" s="9">
        <v>786426.53674593009</v>
      </c>
      <c r="L100" s="9">
        <v>800759.87611356005</v>
      </c>
      <c r="M100" s="9">
        <v>830220.35764920991</v>
      </c>
      <c r="N100" s="9">
        <v>848592.05434502999</v>
      </c>
      <c r="O100" s="9">
        <v>744139.79124874005</v>
      </c>
      <c r="P100" s="9">
        <v>821556.28593120002</v>
      </c>
      <c r="Q100" s="9">
        <v>820547.61660536006</v>
      </c>
      <c r="R100" s="9">
        <v>850457.10530192009</v>
      </c>
      <c r="S100" s="9">
        <v>943862.32510755002</v>
      </c>
      <c r="T100" s="9">
        <v>966684.22642157006</v>
      </c>
      <c r="U100" s="9">
        <v>882805.70289994008</v>
      </c>
      <c r="V100" s="9">
        <v>871318.71625110996</v>
      </c>
      <c r="W100" s="9">
        <v>954057.16970989993</v>
      </c>
      <c r="X100" s="9">
        <v>859953.64581719995</v>
      </c>
      <c r="Y100" s="9">
        <v>868679.71625007002</v>
      </c>
      <c r="Z100" s="9">
        <v>924489.38003123994</v>
      </c>
      <c r="AA100" s="9">
        <v>903187.44262883998</v>
      </c>
      <c r="AB100" s="9">
        <v>959859.86467369995</v>
      </c>
      <c r="AC100" s="9">
        <v>993038.24417629</v>
      </c>
      <c r="AD100" s="9">
        <v>965416.31089526997</v>
      </c>
      <c r="AE100" s="9">
        <v>950396.26754309004</v>
      </c>
      <c r="AF100" s="9">
        <v>1033393.86065496</v>
      </c>
      <c r="AG100" s="9">
        <v>1012571.13356527</v>
      </c>
      <c r="AH100" s="9">
        <v>1031599.7567333</v>
      </c>
      <c r="AI100" s="9">
        <v>965404.85915465001</v>
      </c>
      <c r="AJ100" s="9">
        <v>948630.48323379993</v>
      </c>
      <c r="AK100" s="9">
        <v>1068585.09469804</v>
      </c>
      <c r="AL100" s="9">
        <v>1019453.0476611</v>
      </c>
      <c r="AM100" s="9">
        <v>897413.85061206995</v>
      </c>
      <c r="AN100" s="9">
        <v>1028797.5886633201</v>
      </c>
      <c r="AO100" s="9">
        <v>966823.98656107998</v>
      </c>
      <c r="AP100" s="9">
        <v>973752.60384738003</v>
      </c>
      <c r="AQ100" s="9">
        <v>847955.50242862001</v>
      </c>
      <c r="AR100" s="9">
        <v>935565.88334022998</v>
      </c>
      <c r="AS100" s="9">
        <v>939551.14008510998</v>
      </c>
      <c r="AT100" s="9">
        <v>961380.11928571993</v>
      </c>
      <c r="AU100" s="9">
        <v>1042976.74982004</v>
      </c>
      <c r="AV100" s="9">
        <v>991790.92048971006</v>
      </c>
      <c r="AW100" s="9">
        <v>1103321.5396797401</v>
      </c>
      <c r="AX100" s="9">
        <v>959228.57775255002</v>
      </c>
      <c r="AY100" s="9">
        <v>957057.37217589002</v>
      </c>
      <c r="AZ100" s="9">
        <v>1038549.64595971</v>
      </c>
      <c r="BA100" s="9">
        <v>1018534.91387195</v>
      </c>
      <c r="BB100" s="9">
        <v>1158584.3757367099</v>
      </c>
      <c r="BC100" s="9">
        <v>992589.96530339005</v>
      </c>
      <c r="BD100" s="9">
        <v>1041822.4891466</v>
      </c>
      <c r="BE100" s="9">
        <v>1009774.21339636</v>
      </c>
      <c r="BF100" s="9">
        <v>1049085.02586503</v>
      </c>
      <c r="BG100" s="9">
        <v>1021878.6513054901</v>
      </c>
      <c r="BH100" s="9">
        <v>1085247.8340515101</v>
      </c>
      <c r="BI100" s="9">
        <v>1006497.99824905</v>
      </c>
      <c r="BJ100" s="9">
        <v>1084934.0515791001</v>
      </c>
      <c r="BK100" s="9">
        <v>1044669.51314503</v>
      </c>
      <c r="BL100" s="9">
        <v>961689.00454201002</v>
      </c>
      <c r="BM100" s="9">
        <v>1021943.7243486301</v>
      </c>
      <c r="BN100" s="9">
        <v>1121620.05302104</v>
      </c>
      <c r="BO100" s="9">
        <v>1272667.69369989</v>
      </c>
      <c r="BP100" s="9">
        <v>1207930.2038573299</v>
      </c>
      <c r="BQ100" s="9">
        <v>1105346.19943136</v>
      </c>
      <c r="BR100" s="9">
        <v>1218395.98005546</v>
      </c>
      <c r="BS100" s="9">
        <v>1096978.9911865499</v>
      </c>
      <c r="BT100" s="9">
        <v>1099529.0857510199</v>
      </c>
      <c r="BU100" s="9">
        <v>1072818.6978216199</v>
      </c>
      <c r="BV100" s="9">
        <v>1080500.4998746701</v>
      </c>
      <c r="BW100" s="9">
        <v>1121904.7105948401</v>
      </c>
      <c r="BX100" s="9">
        <v>1187579.95782448</v>
      </c>
      <c r="BY100" s="9">
        <v>1118498.5297153799</v>
      </c>
      <c r="BZ100" s="9">
        <v>1148572.2204811501</v>
      </c>
      <c r="CA100" s="9">
        <v>1129997.92906998</v>
      </c>
      <c r="CB100" s="9">
        <v>1202132.4875322999</v>
      </c>
      <c r="CC100" s="9">
        <v>1133819.1711061299</v>
      </c>
      <c r="CD100" s="9">
        <v>1353700.92009725</v>
      </c>
      <c r="CE100" s="9">
        <v>1278439.15772079</v>
      </c>
      <c r="CF100" s="9">
        <v>1387109.44075078</v>
      </c>
      <c r="CG100" s="9">
        <v>1247845.3439915101</v>
      </c>
      <c r="CH100" s="9">
        <v>1238479.68810304</v>
      </c>
      <c r="CI100" s="9">
        <v>1215742.84681277</v>
      </c>
      <c r="CJ100" s="9">
        <v>1385633.85608928</v>
      </c>
      <c r="CK100" s="9">
        <v>1209238.36157897</v>
      </c>
      <c r="CL100" s="9">
        <v>1271615.79542907</v>
      </c>
      <c r="CM100" s="9">
        <v>1353752.1113869001</v>
      </c>
      <c r="CN100" s="9">
        <v>1179447.3775611301</v>
      </c>
      <c r="CO100" s="9">
        <v>1307780.5910090299</v>
      </c>
      <c r="CP100" s="9">
        <v>1396989.5384064601</v>
      </c>
      <c r="CQ100" s="9">
        <v>1367242.4598958001</v>
      </c>
      <c r="CR100" s="9">
        <v>1493891.95107</v>
      </c>
      <c r="CS100" s="9">
        <v>1631924.7990365</v>
      </c>
      <c r="CT100" s="9">
        <v>1568543.9583552899</v>
      </c>
      <c r="CU100" s="9">
        <v>1491843.62734907</v>
      </c>
      <c r="CV100" s="9">
        <v>1614271.4576393501</v>
      </c>
      <c r="CW100" s="9">
        <v>1596907.9597458499</v>
      </c>
      <c r="CX100" s="9">
        <v>1903196.5350223801</v>
      </c>
      <c r="CY100" s="9">
        <v>2133339.0445604902</v>
      </c>
      <c r="CZ100" s="9">
        <v>1947114.4351774401</v>
      </c>
      <c r="DA100" s="10">
        <v>2221953.8855356802</v>
      </c>
      <c r="DB100" s="10">
        <f t="shared" si="3"/>
        <v>110262949.36859816</v>
      </c>
    </row>
    <row r="101" spans="2:106" x14ac:dyDescent="0.3">
      <c r="B101" s="6">
        <v>58001</v>
      </c>
      <c r="C101" s="9" t="s">
        <v>208</v>
      </c>
      <c r="D101" s="9">
        <v>99</v>
      </c>
      <c r="E101" s="9" t="str">
        <f t="shared" si="2"/>
        <v>S</v>
      </c>
      <c r="F101" s="9">
        <v>73321.304444790003</v>
      </c>
      <c r="G101" s="9">
        <v>66984.467402940005</v>
      </c>
      <c r="H101" s="9">
        <v>85811.729452389991</v>
      </c>
      <c r="I101" s="9">
        <v>110757.87523088</v>
      </c>
      <c r="J101" s="9">
        <v>82177.798740019993</v>
      </c>
      <c r="K101" s="9">
        <v>75557.274632269997</v>
      </c>
      <c r="L101" s="9">
        <v>95338.206284950007</v>
      </c>
      <c r="M101" s="9">
        <v>118435.50274946001</v>
      </c>
      <c r="N101" s="9">
        <v>100654.1055161</v>
      </c>
      <c r="O101" s="9">
        <v>88504.617767500007</v>
      </c>
      <c r="P101" s="9">
        <v>107417.81851529999</v>
      </c>
      <c r="Q101" s="9">
        <v>100551.11254714</v>
      </c>
      <c r="R101" s="9">
        <v>104918.25232511001</v>
      </c>
      <c r="S101" s="9">
        <v>110927.48552495999</v>
      </c>
      <c r="T101" s="9">
        <v>115644.58797896</v>
      </c>
      <c r="U101" s="9">
        <v>140541.74965769</v>
      </c>
      <c r="V101" s="9">
        <v>136848.10337684001</v>
      </c>
      <c r="W101" s="9">
        <v>121602.94970306</v>
      </c>
      <c r="X101" s="9">
        <v>117059.53092259</v>
      </c>
      <c r="Y101" s="9">
        <v>114581.77677325001</v>
      </c>
      <c r="Z101" s="9">
        <v>119981.29891896</v>
      </c>
      <c r="AA101" s="9">
        <v>97076.281190320005</v>
      </c>
      <c r="AB101" s="9">
        <v>115758.67856125</v>
      </c>
      <c r="AC101" s="9">
        <v>115992.68668725</v>
      </c>
      <c r="AD101" s="9">
        <v>117562.28584202001</v>
      </c>
      <c r="AE101" s="9">
        <v>136677.86422814999</v>
      </c>
      <c r="AF101" s="9">
        <v>134464.95517572001</v>
      </c>
      <c r="AG101" s="9">
        <v>153268.13356654</v>
      </c>
      <c r="AH101" s="9">
        <v>145514.90853515</v>
      </c>
      <c r="AI101" s="9">
        <v>153936.54488706999</v>
      </c>
      <c r="AJ101" s="9">
        <v>126598.77519153</v>
      </c>
      <c r="AK101" s="9">
        <v>148555.57801590001</v>
      </c>
      <c r="AL101" s="9">
        <v>128300.03389584</v>
      </c>
      <c r="AM101" s="9">
        <v>159029.72404175001</v>
      </c>
      <c r="AN101" s="9">
        <v>149986.3906208</v>
      </c>
      <c r="AO101" s="9">
        <v>148758.52955087999</v>
      </c>
      <c r="AP101" s="9">
        <v>145055.25125927001</v>
      </c>
      <c r="AQ101" s="9">
        <v>144076.5510217</v>
      </c>
      <c r="AR101" s="9">
        <v>131634.3114527</v>
      </c>
      <c r="AS101" s="9">
        <v>141495.55559656001</v>
      </c>
      <c r="AT101" s="9">
        <v>134531.35536764999</v>
      </c>
      <c r="AU101" s="9">
        <v>162368.96891888999</v>
      </c>
      <c r="AV101" s="9">
        <v>157643.23911314999</v>
      </c>
      <c r="AW101" s="9">
        <v>161978.17550851</v>
      </c>
      <c r="AX101" s="9">
        <v>146536.13542484</v>
      </c>
      <c r="AY101" s="9">
        <v>157048.99296012</v>
      </c>
      <c r="AZ101" s="9">
        <v>142558.06765444999</v>
      </c>
      <c r="BA101" s="9">
        <v>160734.11765055999</v>
      </c>
      <c r="BB101" s="9">
        <v>177994.33135256</v>
      </c>
      <c r="BC101" s="9">
        <v>163881.81212946001</v>
      </c>
      <c r="BD101" s="9">
        <v>150786.32751671001</v>
      </c>
      <c r="BE101" s="9">
        <v>155824.66599926</v>
      </c>
      <c r="BF101" s="9">
        <v>169170.00354271001</v>
      </c>
      <c r="BG101" s="9">
        <v>165247.64400679001</v>
      </c>
      <c r="BH101" s="9">
        <v>174123.49067587001</v>
      </c>
      <c r="BI101" s="9">
        <v>179565.87380668</v>
      </c>
      <c r="BJ101" s="9">
        <v>173127.32878061</v>
      </c>
      <c r="BK101" s="9">
        <v>180118.79759199999</v>
      </c>
      <c r="BL101" s="9">
        <v>199178.30191615</v>
      </c>
      <c r="BM101" s="9">
        <v>170176.44387329</v>
      </c>
      <c r="BN101" s="9">
        <v>162973.48191085001</v>
      </c>
      <c r="BO101" s="9">
        <v>183341.26874666999</v>
      </c>
      <c r="BP101" s="9">
        <v>161027.99108956999</v>
      </c>
      <c r="BQ101" s="9">
        <v>213452.55684770001</v>
      </c>
      <c r="BR101" s="9">
        <v>181184.24014472001</v>
      </c>
      <c r="BS101" s="9">
        <v>206281.82402992001</v>
      </c>
      <c r="BT101" s="9">
        <v>201367.13862405001</v>
      </c>
      <c r="BU101" s="9">
        <v>240490.36110429</v>
      </c>
      <c r="BV101" s="9">
        <v>203192.76703634</v>
      </c>
      <c r="BW101" s="9">
        <v>183814.72851024999</v>
      </c>
      <c r="BX101" s="9">
        <v>195682.45488668</v>
      </c>
      <c r="BY101" s="9">
        <v>165271.90451366</v>
      </c>
      <c r="BZ101" s="9">
        <v>217822.09983654</v>
      </c>
      <c r="CA101" s="9">
        <v>219932.75921444999</v>
      </c>
      <c r="CB101" s="9">
        <v>258446.81001265001</v>
      </c>
      <c r="CC101" s="9">
        <v>233946.25321351</v>
      </c>
      <c r="CD101" s="9">
        <v>216344.25820303001</v>
      </c>
      <c r="CE101" s="9">
        <v>237965.68221170001</v>
      </c>
      <c r="CF101" s="9">
        <v>256090.24636789999</v>
      </c>
      <c r="CG101" s="9">
        <v>250944.16710064001</v>
      </c>
      <c r="CH101" s="9">
        <v>243172.28980577999</v>
      </c>
      <c r="CI101" s="9">
        <v>284981.93209829001</v>
      </c>
      <c r="CJ101" s="9">
        <v>257180.28431448</v>
      </c>
      <c r="CK101" s="9">
        <v>251048.61993509001</v>
      </c>
      <c r="CL101" s="9">
        <v>312424.70546987001</v>
      </c>
      <c r="CM101" s="9">
        <v>252698.04924009999</v>
      </c>
      <c r="CN101" s="9">
        <v>277316.31151234999</v>
      </c>
      <c r="CO101" s="9">
        <v>297537.28967163002</v>
      </c>
      <c r="CP101" s="9">
        <v>276821.01109480002</v>
      </c>
      <c r="CQ101" s="9">
        <v>342878.17797034001</v>
      </c>
      <c r="CR101" s="9">
        <v>334228.98407142999</v>
      </c>
      <c r="CS101" s="9">
        <v>317827.25301773997</v>
      </c>
      <c r="CT101" s="9">
        <v>372726.79381751001</v>
      </c>
      <c r="CU101" s="9">
        <v>381612.77039230999</v>
      </c>
      <c r="CV101" s="9">
        <v>397176.32224513002</v>
      </c>
      <c r="CW101" s="9">
        <v>408213.48927537003</v>
      </c>
      <c r="CX101" s="9">
        <v>413634.91484844999</v>
      </c>
      <c r="CY101" s="9">
        <v>422432.35861815</v>
      </c>
      <c r="CZ101" s="9">
        <v>490571.84183058998</v>
      </c>
      <c r="DA101" s="10">
        <v>504739.11038239999</v>
      </c>
      <c r="DB101" s="10">
        <f t="shared" si="3"/>
        <v>19092750.16479275</v>
      </c>
    </row>
    <row r="102" spans="2:106" x14ac:dyDescent="0.3">
      <c r="B102" s="6">
        <v>59801</v>
      </c>
      <c r="C102" s="9" t="s">
        <v>209</v>
      </c>
      <c r="D102" s="9">
        <v>100</v>
      </c>
      <c r="E102" s="9" t="str">
        <f t="shared" si="2"/>
        <v>S</v>
      </c>
      <c r="F102" s="9">
        <v>25568.387638</v>
      </c>
      <c r="G102" s="9">
        <v>42039.800094140002</v>
      </c>
      <c r="H102" s="9">
        <v>34793.95259185</v>
      </c>
      <c r="I102" s="9">
        <v>36850.40774414</v>
      </c>
      <c r="J102" s="9">
        <v>51855.509436890003</v>
      </c>
      <c r="K102" s="9">
        <v>65237.467680380003</v>
      </c>
      <c r="L102" s="9">
        <v>43767.73340623</v>
      </c>
      <c r="M102" s="9">
        <v>40308.548210920002</v>
      </c>
      <c r="N102" s="9">
        <v>65159.933244350002</v>
      </c>
      <c r="O102" s="9">
        <v>58555.335522289999</v>
      </c>
      <c r="P102" s="9">
        <v>64424.472882589987</v>
      </c>
      <c r="Q102" s="9">
        <v>65663.549903520005</v>
      </c>
      <c r="R102" s="9">
        <v>55066.724431889998</v>
      </c>
      <c r="S102" s="9">
        <v>72335.277188720007</v>
      </c>
      <c r="T102" s="9">
        <v>70363.008463680002</v>
      </c>
      <c r="U102" s="9">
        <v>82641.044818540002</v>
      </c>
      <c r="V102" s="9">
        <v>61204.548146460002</v>
      </c>
      <c r="W102" s="9">
        <v>68566.228277789996</v>
      </c>
      <c r="X102" s="9">
        <v>61712.117371679997</v>
      </c>
      <c r="Y102" s="9">
        <v>57773.428792400002</v>
      </c>
      <c r="Z102" s="9">
        <v>58267.061339690001</v>
      </c>
      <c r="AA102" s="9">
        <v>80033.868322170005</v>
      </c>
      <c r="AB102" s="9">
        <v>81812.275231650012</v>
      </c>
      <c r="AC102" s="9">
        <v>62646.348373389999</v>
      </c>
      <c r="AD102" s="9">
        <v>63824.448887990002</v>
      </c>
      <c r="AE102" s="9">
        <v>78595.938876779997</v>
      </c>
      <c r="AF102" s="9">
        <v>60790.850273260003</v>
      </c>
      <c r="AG102" s="9">
        <v>83752.786687029991</v>
      </c>
      <c r="AH102" s="9">
        <v>73494.94364754</v>
      </c>
      <c r="AI102" s="9">
        <v>83836.36407851</v>
      </c>
      <c r="AJ102" s="9">
        <v>62775.667625529997</v>
      </c>
      <c r="AK102" s="9">
        <v>88898.441249530006</v>
      </c>
      <c r="AL102" s="9">
        <v>84312.203465040002</v>
      </c>
      <c r="AM102" s="9">
        <v>89327.099184870007</v>
      </c>
      <c r="AN102" s="9">
        <v>81036.392180030001</v>
      </c>
      <c r="AO102" s="9">
        <v>64259.491234909998</v>
      </c>
      <c r="AP102" s="9">
        <v>71645.314681229996</v>
      </c>
      <c r="AQ102" s="9">
        <v>63895.288140639997</v>
      </c>
      <c r="AR102" s="9">
        <v>81381.219883109996</v>
      </c>
      <c r="AS102" s="9">
        <v>69620.48194895999</v>
      </c>
      <c r="AT102" s="9">
        <v>83682.720663179993</v>
      </c>
      <c r="AU102" s="9">
        <v>76016.547674429996</v>
      </c>
      <c r="AV102" s="9">
        <v>78913.97769575</v>
      </c>
      <c r="AW102" s="9">
        <v>90207.668347610001</v>
      </c>
      <c r="AX102" s="9">
        <v>56353.002313359997</v>
      </c>
      <c r="AY102" s="9">
        <v>109723.02164345</v>
      </c>
      <c r="AZ102" s="9">
        <v>94844.202121059992</v>
      </c>
      <c r="BA102" s="9">
        <v>90431.624076459993</v>
      </c>
      <c r="BB102" s="9">
        <v>79905.179170259988</v>
      </c>
      <c r="BC102" s="9">
        <v>94117.612381300001</v>
      </c>
      <c r="BD102" s="9">
        <v>80067.030672879991</v>
      </c>
      <c r="BE102" s="9">
        <v>74334.359450849995</v>
      </c>
      <c r="BF102" s="9">
        <v>88050.527184949999</v>
      </c>
      <c r="BG102" s="9">
        <v>69435.239177199997</v>
      </c>
      <c r="BH102" s="9">
        <v>98732.295296990007</v>
      </c>
      <c r="BI102" s="9">
        <v>80304.327092150008</v>
      </c>
      <c r="BJ102" s="9">
        <v>87447.860788799997</v>
      </c>
      <c r="BK102" s="9">
        <v>105523.38002035</v>
      </c>
      <c r="BL102" s="9">
        <v>84383.333260479994</v>
      </c>
      <c r="BM102" s="9">
        <v>61629.291893020003</v>
      </c>
      <c r="BN102" s="9">
        <v>87311.272747829993</v>
      </c>
      <c r="BO102" s="9">
        <v>105683.12061127</v>
      </c>
      <c r="BP102" s="9">
        <v>54061.210586300003</v>
      </c>
      <c r="BQ102" s="9">
        <v>94180.699544989999</v>
      </c>
      <c r="BR102" s="9">
        <v>90887.242074919996</v>
      </c>
      <c r="BS102" s="9">
        <v>92294.271393989999</v>
      </c>
      <c r="BT102" s="9">
        <v>110011.60101327</v>
      </c>
      <c r="BU102" s="9">
        <v>100792.67987199</v>
      </c>
      <c r="BV102" s="9">
        <v>111018.55367689001</v>
      </c>
      <c r="BW102" s="9">
        <v>112906.93730812</v>
      </c>
      <c r="BX102" s="9">
        <v>100288.82933964</v>
      </c>
      <c r="BY102" s="9">
        <v>135951.53130008999</v>
      </c>
      <c r="BZ102" s="9">
        <v>88318.551245039998</v>
      </c>
      <c r="CA102" s="9">
        <v>141196.34509980999</v>
      </c>
      <c r="CB102" s="9">
        <v>113013.94582618</v>
      </c>
      <c r="CC102" s="9">
        <v>140045.15963194001</v>
      </c>
      <c r="CD102" s="9">
        <v>128942.49648263</v>
      </c>
      <c r="CE102" s="9">
        <v>116443.79052162</v>
      </c>
      <c r="CF102" s="9">
        <v>106252.95106089</v>
      </c>
      <c r="CG102" s="9">
        <v>135469.04645405</v>
      </c>
      <c r="CH102" s="9">
        <v>149893.67110057999</v>
      </c>
      <c r="CI102" s="9">
        <v>128126.53944711</v>
      </c>
      <c r="CJ102" s="9">
        <v>111911.59247951</v>
      </c>
      <c r="CK102" s="9">
        <v>133120.12967498001</v>
      </c>
      <c r="CL102" s="9">
        <v>154796.29859172</v>
      </c>
      <c r="CM102" s="9">
        <v>143104.90798774001</v>
      </c>
      <c r="CN102" s="9">
        <v>139897.16459423999</v>
      </c>
      <c r="CO102" s="9">
        <v>129819.66237105</v>
      </c>
      <c r="CP102" s="9">
        <v>184779.06900787001</v>
      </c>
      <c r="CQ102" s="9">
        <v>174232.98674642001</v>
      </c>
      <c r="CR102" s="9">
        <v>144840.30332779</v>
      </c>
      <c r="CS102" s="9">
        <v>157039.15066263999</v>
      </c>
      <c r="CT102" s="9">
        <v>174363.06935404</v>
      </c>
      <c r="CU102" s="9">
        <v>144966.47243823</v>
      </c>
      <c r="CV102" s="9">
        <v>178349.90408467001</v>
      </c>
      <c r="CW102" s="9">
        <v>171477.34007476</v>
      </c>
      <c r="CX102" s="9">
        <v>218730.94833903</v>
      </c>
      <c r="CY102" s="9">
        <v>216847.31579451999</v>
      </c>
      <c r="CZ102" s="9">
        <v>205653.32135381</v>
      </c>
      <c r="DA102" s="10">
        <v>205450.75689304</v>
      </c>
      <c r="DB102" s="10">
        <f t="shared" si="3"/>
        <v>9724668.0021980628</v>
      </c>
    </row>
    <row r="103" spans="2:106" x14ac:dyDescent="0.3">
      <c r="B103" s="6">
        <v>61001</v>
      </c>
      <c r="C103" s="9" t="s">
        <v>210</v>
      </c>
      <c r="D103" s="9">
        <v>101</v>
      </c>
      <c r="E103" s="9" t="str">
        <f t="shared" si="2"/>
        <v>S</v>
      </c>
      <c r="F103" s="9">
        <v>307426.47722490999</v>
      </c>
      <c r="G103" s="9">
        <v>325150.37002643</v>
      </c>
      <c r="H103" s="9">
        <v>341174.62015514</v>
      </c>
      <c r="I103" s="9">
        <v>321717.36330318003</v>
      </c>
      <c r="J103" s="9">
        <v>411195.92456076998</v>
      </c>
      <c r="K103" s="9">
        <v>433732.14972742001</v>
      </c>
      <c r="L103" s="9">
        <v>458097.95831490989</v>
      </c>
      <c r="M103" s="9">
        <v>512986.88698850002</v>
      </c>
      <c r="N103" s="9">
        <v>485089.08805124002</v>
      </c>
      <c r="O103" s="9">
        <v>498443.37496148999</v>
      </c>
      <c r="P103" s="9">
        <v>472598.09905235999</v>
      </c>
      <c r="Q103" s="9">
        <v>516868.46884662012</v>
      </c>
      <c r="R103" s="9">
        <v>539783.71799783001</v>
      </c>
      <c r="S103" s="9">
        <v>586317.89172873995</v>
      </c>
      <c r="T103" s="9">
        <v>537073.99969706999</v>
      </c>
      <c r="U103" s="9">
        <v>594107.42668518005</v>
      </c>
      <c r="V103" s="9">
        <v>561977.83984744002</v>
      </c>
      <c r="W103" s="9">
        <v>610970.28979437007</v>
      </c>
      <c r="X103" s="9">
        <v>556933.66811464005</v>
      </c>
      <c r="Y103" s="9">
        <v>635762.98435664002</v>
      </c>
      <c r="Z103" s="9">
        <v>620133.42501712998</v>
      </c>
      <c r="AA103" s="9">
        <v>611541.91543041996</v>
      </c>
      <c r="AB103" s="9">
        <v>624146.68094726</v>
      </c>
      <c r="AC103" s="9">
        <v>681216.55026805005</v>
      </c>
      <c r="AD103" s="9">
        <v>658194.23384590005</v>
      </c>
      <c r="AE103" s="9">
        <v>666854.31240847998</v>
      </c>
      <c r="AF103" s="9">
        <v>676422.28837624006</v>
      </c>
      <c r="AG103" s="9">
        <v>701740.44515059004</v>
      </c>
      <c r="AH103" s="9">
        <v>757033.18724504998</v>
      </c>
      <c r="AI103" s="9">
        <v>657751.15144092008</v>
      </c>
      <c r="AJ103" s="9">
        <v>765614.35443594004</v>
      </c>
      <c r="AK103" s="9">
        <v>756370.16484681005</v>
      </c>
      <c r="AL103" s="9">
        <v>708782.99728598003</v>
      </c>
      <c r="AM103" s="9">
        <v>654573.32385964994</v>
      </c>
      <c r="AN103" s="9">
        <v>729705.92571661004</v>
      </c>
      <c r="AO103" s="9">
        <v>792465.73395548994</v>
      </c>
      <c r="AP103" s="9">
        <v>728523.25242367003</v>
      </c>
      <c r="AQ103" s="9">
        <v>675455.37113027996</v>
      </c>
      <c r="AR103" s="9">
        <v>755175.73133132001</v>
      </c>
      <c r="AS103" s="9">
        <v>719936.85644387</v>
      </c>
      <c r="AT103" s="9">
        <v>783123.50903494004</v>
      </c>
      <c r="AU103" s="9">
        <v>717758.42585469992</v>
      </c>
      <c r="AV103" s="9">
        <v>806710.98019141005</v>
      </c>
      <c r="AW103" s="9">
        <v>810362.79747578001</v>
      </c>
      <c r="AX103" s="9">
        <v>735312.66378785996</v>
      </c>
      <c r="AY103" s="9">
        <v>833369.31455909996</v>
      </c>
      <c r="AZ103" s="9">
        <v>775463.80470688001</v>
      </c>
      <c r="BA103" s="9">
        <v>821220.00443423004</v>
      </c>
      <c r="BB103" s="9">
        <v>840926.77710314002</v>
      </c>
      <c r="BC103" s="9">
        <v>782902.53376787005</v>
      </c>
      <c r="BD103" s="9">
        <v>839639.45180730999</v>
      </c>
      <c r="BE103" s="9">
        <v>802541.84539309004</v>
      </c>
      <c r="BF103" s="9">
        <v>840332.00509390002</v>
      </c>
      <c r="BG103" s="9">
        <v>814350.99136641005</v>
      </c>
      <c r="BH103" s="9">
        <v>849466.89104919997</v>
      </c>
      <c r="BI103" s="9">
        <v>853799.62508810009</v>
      </c>
      <c r="BJ103" s="9">
        <v>898331.78756643995</v>
      </c>
      <c r="BK103" s="9">
        <v>943267.95305146999</v>
      </c>
      <c r="BL103" s="9">
        <v>911437.33990571997</v>
      </c>
      <c r="BM103" s="9">
        <v>820608.27531691</v>
      </c>
      <c r="BN103" s="9">
        <v>962529.26113988995</v>
      </c>
      <c r="BO103" s="9">
        <v>989702.78171105008</v>
      </c>
      <c r="BP103" s="9">
        <v>947487.37590725999</v>
      </c>
      <c r="BQ103" s="9">
        <v>891063.3970947999</v>
      </c>
      <c r="BR103" s="9">
        <v>965839.13287623995</v>
      </c>
      <c r="BS103" s="9">
        <v>939830.14230872004</v>
      </c>
      <c r="BT103" s="9">
        <v>906144.60510119004</v>
      </c>
      <c r="BU103" s="9">
        <v>920332.67471665004</v>
      </c>
      <c r="BV103" s="9">
        <v>924345.42174912</v>
      </c>
      <c r="BW103" s="9">
        <v>898565.04072477994</v>
      </c>
      <c r="BX103" s="9">
        <v>960424.21580019</v>
      </c>
      <c r="BY103" s="9">
        <v>946729.02330844</v>
      </c>
      <c r="BZ103" s="9">
        <v>954384.25060199993</v>
      </c>
      <c r="CA103" s="9">
        <v>899175.14954260993</v>
      </c>
      <c r="CB103" s="9">
        <v>1020350.7772442501</v>
      </c>
      <c r="CC103" s="9">
        <v>1011719.56952833</v>
      </c>
      <c r="CD103" s="9">
        <v>1061605.0633067801</v>
      </c>
      <c r="CE103" s="9">
        <v>1192624.8590093099</v>
      </c>
      <c r="CF103" s="9">
        <v>1095484.5597435599</v>
      </c>
      <c r="CG103" s="9">
        <v>1077909.25958891</v>
      </c>
      <c r="CH103" s="9">
        <v>1076395.95303813</v>
      </c>
      <c r="CI103" s="9">
        <v>1052914.4891892001</v>
      </c>
      <c r="CJ103" s="9">
        <v>1204446.8614237399</v>
      </c>
      <c r="CK103" s="9">
        <v>1019385.9376667599</v>
      </c>
      <c r="CL103" s="9">
        <v>1085492.18074914</v>
      </c>
      <c r="CM103" s="9">
        <v>1113668.3752856799</v>
      </c>
      <c r="CN103" s="9">
        <v>1120786.77371294</v>
      </c>
      <c r="CO103" s="9">
        <v>1189224.1048089101</v>
      </c>
      <c r="CP103" s="9">
        <v>1092711.2688505701</v>
      </c>
      <c r="CQ103" s="9">
        <v>1207139.4098863299</v>
      </c>
      <c r="CR103" s="9">
        <v>1249663.60813192</v>
      </c>
      <c r="CS103" s="9">
        <v>1258856.3820114599</v>
      </c>
      <c r="CT103" s="9">
        <v>1282497.1145516101</v>
      </c>
      <c r="CU103" s="9">
        <v>1210244.9355944199</v>
      </c>
      <c r="CV103" s="9">
        <v>1317385.93506196</v>
      </c>
      <c r="CW103" s="9">
        <v>1242018.4598607901</v>
      </c>
      <c r="CX103" s="9">
        <v>1500007.92423553</v>
      </c>
      <c r="CY103" s="9">
        <v>1397200.51585944</v>
      </c>
      <c r="CZ103" s="9">
        <v>1461500.6133234501</v>
      </c>
      <c r="DA103" s="10">
        <v>1419730.6513489</v>
      </c>
      <c r="DB103" s="10">
        <f t="shared" si="3"/>
        <v>84197491.533143923</v>
      </c>
    </row>
    <row r="104" spans="2:106" x14ac:dyDescent="0.3">
      <c r="B104" s="6">
        <v>62801</v>
      </c>
      <c r="C104" s="9" t="s">
        <v>211</v>
      </c>
      <c r="D104" s="9">
        <v>102</v>
      </c>
      <c r="E104" s="9" t="str">
        <f t="shared" si="2"/>
        <v>S</v>
      </c>
      <c r="F104" s="9"/>
      <c r="G104" s="9">
        <v>263.68459545000002</v>
      </c>
      <c r="H104" s="9">
        <v>1160.0075534699999</v>
      </c>
      <c r="I104" s="9">
        <v>3165.2397599199999</v>
      </c>
      <c r="J104" s="9">
        <v>714.74062380999999</v>
      </c>
      <c r="K104" s="9">
        <v>4023.9652506299999</v>
      </c>
      <c r="L104" s="9">
        <v>2257.7000770499999</v>
      </c>
      <c r="M104" s="9">
        <v>538.73061418999998</v>
      </c>
      <c r="N104" s="9">
        <v>3590.3592278000001</v>
      </c>
      <c r="O104" s="9">
        <v>3489.9297128100002</v>
      </c>
      <c r="P104" s="9"/>
      <c r="Q104" s="9">
        <v>811.43484042</v>
      </c>
      <c r="R104" s="9"/>
      <c r="S104" s="9">
        <v>5995.5063432899997</v>
      </c>
      <c r="T104" s="9">
        <v>5980.7911026499996</v>
      </c>
      <c r="U104" s="9">
        <v>13555.12352427</v>
      </c>
      <c r="V104" s="9">
        <v>3101.21022971</v>
      </c>
      <c r="W104" s="9">
        <v>4878.4277187600001</v>
      </c>
      <c r="X104" s="9">
        <v>852.21770491999996</v>
      </c>
      <c r="Y104" s="9">
        <v>4451.3034184600001</v>
      </c>
      <c r="Z104" s="9">
        <v>5970.1232987900003</v>
      </c>
      <c r="AA104" s="9">
        <v>1182.22647968</v>
      </c>
      <c r="AB104" s="9">
        <v>3794.0800370799998</v>
      </c>
      <c r="AC104" s="9">
        <v>3425.86987937</v>
      </c>
      <c r="AD104" s="9">
        <v>1056.7359360999999</v>
      </c>
      <c r="AE104" s="9">
        <v>2890.2431424900001</v>
      </c>
      <c r="AF104" s="9">
        <v>5946.8269033699999</v>
      </c>
      <c r="AG104" s="9">
        <v>3469.15744111</v>
      </c>
      <c r="AH104" s="9">
        <v>720.72919578000005</v>
      </c>
      <c r="AI104" s="9">
        <v>1644.8597463200001</v>
      </c>
      <c r="AJ104" s="9">
        <v>1690.4299415999999</v>
      </c>
      <c r="AK104" s="9">
        <v>2745.55889974</v>
      </c>
      <c r="AL104" s="9">
        <v>622.76955119000002</v>
      </c>
      <c r="AM104" s="9">
        <v>3441.7644538999998</v>
      </c>
      <c r="AN104" s="9">
        <v>3485.9754151100001</v>
      </c>
      <c r="AO104" s="9">
        <v>2450.5114650199998</v>
      </c>
      <c r="AP104" s="9">
        <v>10502.957484680001</v>
      </c>
      <c r="AQ104" s="9">
        <v>5602.4543714699994</v>
      </c>
      <c r="AR104" s="9">
        <v>4156.8610237499997</v>
      </c>
      <c r="AS104" s="9">
        <v>8248.2780836000002</v>
      </c>
      <c r="AT104" s="9">
        <v>1393.8899306799999</v>
      </c>
      <c r="AU104" s="9">
        <v>4639.3111545000002</v>
      </c>
      <c r="AV104" s="9">
        <v>3590.5165087400001</v>
      </c>
      <c r="AW104" s="9">
        <v>4947.1988860800002</v>
      </c>
      <c r="AX104" s="9">
        <v>20581.922613660001</v>
      </c>
      <c r="AY104" s="9">
        <v>315.41835165999998</v>
      </c>
      <c r="AZ104" s="9">
        <v>9510.6130195100013</v>
      </c>
      <c r="BA104" s="9">
        <v>5875.8963835499999</v>
      </c>
      <c r="BB104" s="9">
        <v>9675.8570374500014</v>
      </c>
      <c r="BC104" s="9">
        <v>8503.8641811800007</v>
      </c>
      <c r="BD104" s="9">
        <v>17162.454708159999</v>
      </c>
      <c r="BE104" s="9">
        <v>8773.3420874799995</v>
      </c>
      <c r="BF104" s="9">
        <v>10044.07835274</v>
      </c>
      <c r="BG104" s="9">
        <v>4868.9963813899994</v>
      </c>
      <c r="BH104" s="9">
        <v>20305.43630429</v>
      </c>
      <c r="BI104" s="9">
        <v>15299.53710589</v>
      </c>
      <c r="BJ104" s="9">
        <v>11858.623276349999</v>
      </c>
      <c r="BK104" s="9">
        <v>5057.9847538800004</v>
      </c>
      <c r="BL104" s="9">
        <v>4755.2498514500003</v>
      </c>
      <c r="BM104" s="9">
        <v>13855.320302489999</v>
      </c>
      <c r="BN104" s="9">
        <v>9994.4145950699985</v>
      </c>
      <c r="BO104" s="9">
        <v>708.40636691999998</v>
      </c>
      <c r="BP104" s="9">
        <v>1231.28075661</v>
      </c>
      <c r="BQ104" s="9">
        <v>7738.9152006399991</v>
      </c>
      <c r="BR104" s="9">
        <v>6202.4141663800001</v>
      </c>
      <c r="BS104" s="9">
        <v>10369.77374445</v>
      </c>
      <c r="BT104" s="9">
        <v>4998.9694810700003</v>
      </c>
      <c r="BU104" s="9">
        <v>1914.1445881</v>
      </c>
      <c r="BV104" s="9">
        <v>10370.720874709999</v>
      </c>
      <c r="BW104" s="9">
        <v>4435.8651073999999</v>
      </c>
      <c r="BX104" s="9">
        <v>1699.94595209</v>
      </c>
      <c r="BY104" s="9">
        <v>14588.12657783</v>
      </c>
      <c r="BZ104" s="9">
        <v>1748.60332907</v>
      </c>
      <c r="CA104" s="9">
        <v>3779.8524876199999</v>
      </c>
      <c r="CB104" s="9">
        <v>6896.5558349800003</v>
      </c>
      <c r="CC104" s="9">
        <v>256.42104117000002</v>
      </c>
      <c r="CD104" s="9">
        <v>11874.823881230001</v>
      </c>
      <c r="CE104" s="9">
        <v>19201.41006066</v>
      </c>
      <c r="CF104" s="9">
        <v>11064.69346249</v>
      </c>
      <c r="CG104" s="9">
        <v>1452.6298558599999</v>
      </c>
      <c r="CH104" s="9">
        <v>3904.9336342400002</v>
      </c>
      <c r="CI104" s="9">
        <v>1476.2193188000001</v>
      </c>
      <c r="CJ104" s="9">
        <v>9819.6059671700004</v>
      </c>
      <c r="CK104" s="9">
        <v>1227.6910057099999</v>
      </c>
      <c r="CL104" s="9">
        <v>7742.9447092699993</v>
      </c>
      <c r="CM104" s="9">
        <v>3776.5117365699998</v>
      </c>
      <c r="CN104" s="9">
        <v>30793.971282819999</v>
      </c>
      <c r="CO104" s="9">
        <v>8939.0671854100001</v>
      </c>
      <c r="CP104" s="9">
        <v>5507.5559228200009</v>
      </c>
      <c r="CQ104" s="9">
        <v>7135.5117013300014</v>
      </c>
      <c r="CR104" s="9">
        <v>2142.1974149799998</v>
      </c>
      <c r="CS104" s="9">
        <v>5039.1107303099998</v>
      </c>
      <c r="CT104" s="9">
        <v>7890.1183177800003</v>
      </c>
      <c r="CU104" s="9"/>
      <c r="CV104" s="9">
        <v>7797.2454370200003</v>
      </c>
      <c r="CW104" s="9">
        <v>13187.390831049999</v>
      </c>
      <c r="CX104" s="9">
        <v>5584.0251937799994</v>
      </c>
      <c r="CY104" s="9">
        <v>5587.3334124900002</v>
      </c>
      <c r="CZ104" s="9">
        <v>29840.012130499999</v>
      </c>
      <c r="DA104" s="10">
        <v>6179.7155074000002</v>
      </c>
      <c r="DB104" s="10">
        <f t="shared" si="3"/>
        <v>606993.42504268989</v>
      </c>
    </row>
    <row r="105" spans="2:106" x14ac:dyDescent="0.3">
      <c r="B105" s="6">
        <v>64801</v>
      </c>
      <c r="C105" s="9" t="s">
        <v>212</v>
      </c>
      <c r="D105" s="9">
        <v>103</v>
      </c>
      <c r="E105" s="9" t="str">
        <f t="shared" si="2"/>
        <v>S</v>
      </c>
      <c r="F105" s="9">
        <v>43498.371007279988</v>
      </c>
      <c r="G105" s="9">
        <v>42586.556348509999</v>
      </c>
      <c r="H105" s="9">
        <v>43337.560356950002</v>
      </c>
      <c r="I105" s="9">
        <v>52083.903429890001</v>
      </c>
      <c r="J105" s="9">
        <v>73527.374058140005</v>
      </c>
      <c r="K105" s="9">
        <v>78968.816648649998</v>
      </c>
      <c r="L105" s="9">
        <v>96133.679352030013</v>
      </c>
      <c r="M105" s="9">
        <v>85218.160780770006</v>
      </c>
      <c r="N105" s="9">
        <v>92299.247557459996</v>
      </c>
      <c r="O105" s="9">
        <v>102681.91674272</v>
      </c>
      <c r="P105" s="9">
        <v>101127.767143</v>
      </c>
      <c r="Q105" s="9">
        <v>112996.88599268001</v>
      </c>
      <c r="R105" s="9">
        <v>118911.98023077</v>
      </c>
      <c r="S105" s="9">
        <v>167636.51579949001</v>
      </c>
      <c r="T105" s="9">
        <v>148164.6002971</v>
      </c>
      <c r="U105" s="9">
        <v>155551.44136514</v>
      </c>
      <c r="V105" s="9">
        <v>168213.0426979</v>
      </c>
      <c r="W105" s="9">
        <v>165671.2335342</v>
      </c>
      <c r="X105" s="9">
        <v>182700.22046342</v>
      </c>
      <c r="Y105" s="9">
        <v>208870.29595500999</v>
      </c>
      <c r="Z105" s="9">
        <v>196389.6858914</v>
      </c>
      <c r="AA105" s="9">
        <v>189878.10737474999</v>
      </c>
      <c r="AB105" s="9">
        <v>204560.60076346001</v>
      </c>
      <c r="AC105" s="9">
        <v>180030.06059891</v>
      </c>
      <c r="AD105" s="9">
        <v>200720.58513173999</v>
      </c>
      <c r="AE105" s="9">
        <v>196925.52911147999</v>
      </c>
      <c r="AF105" s="9">
        <v>213917.56304876</v>
      </c>
      <c r="AG105" s="9">
        <v>205234.92576201001</v>
      </c>
      <c r="AH105" s="9">
        <v>249310.63296491999</v>
      </c>
      <c r="AI105" s="9">
        <v>269418.06705950003</v>
      </c>
      <c r="AJ105" s="9">
        <v>250009.32405477</v>
      </c>
      <c r="AK105" s="9">
        <v>273882.48932992999</v>
      </c>
      <c r="AL105" s="9">
        <v>258596.53050034001</v>
      </c>
      <c r="AM105" s="9">
        <v>278321.87240256998</v>
      </c>
      <c r="AN105" s="9">
        <v>263586.37719239999</v>
      </c>
      <c r="AO105" s="9">
        <v>293637.45614308002</v>
      </c>
      <c r="AP105" s="9">
        <v>288440.46151627001</v>
      </c>
      <c r="AQ105" s="9">
        <v>280853.26439377002</v>
      </c>
      <c r="AR105" s="9">
        <v>293166.36928649998</v>
      </c>
      <c r="AS105" s="9">
        <v>293783.62875119998</v>
      </c>
      <c r="AT105" s="9">
        <v>284934.35200843</v>
      </c>
      <c r="AU105" s="9">
        <v>272029.49103113997</v>
      </c>
      <c r="AV105" s="9">
        <v>324484.50715349999</v>
      </c>
      <c r="AW105" s="9">
        <v>309418.56002742</v>
      </c>
      <c r="AX105" s="9">
        <v>289241.99709159002</v>
      </c>
      <c r="AY105" s="9">
        <v>307202.99236575002</v>
      </c>
      <c r="AZ105" s="9">
        <v>327110.49426064</v>
      </c>
      <c r="BA105" s="9">
        <v>335363.10652213002</v>
      </c>
      <c r="BB105" s="9">
        <v>360740.39222252998</v>
      </c>
      <c r="BC105" s="9">
        <v>347210.62901143002</v>
      </c>
      <c r="BD105" s="9">
        <v>319908.31138043001</v>
      </c>
      <c r="BE105" s="9">
        <v>321245.58587990998</v>
      </c>
      <c r="BF105" s="9">
        <v>356498.54228723998</v>
      </c>
      <c r="BG105" s="9">
        <v>362086.62490934</v>
      </c>
      <c r="BH105" s="9">
        <v>344976.88316670002</v>
      </c>
      <c r="BI105" s="9">
        <v>393809.70328860998</v>
      </c>
      <c r="BJ105" s="9">
        <v>360631.49833526998</v>
      </c>
      <c r="BK105" s="9">
        <v>376180.95830473001</v>
      </c>
      <c r="BL105" s="9">
        <v>383523.31378006999</v>
      </c>
      <c r="BM105" s="9">
        <v>397157.63072361011</v>
      </c>
      <c r="BN105" s="9">
        <v>381022.35496482998</v>
      </c>
      <c r="BO105" s="9">
        <v>453383.29097406002</v>
      </c>
      <c r="BP105" s="9">
        <v>381948.73664351</v>
      </c>
      <c r="BQ105" s="9">
        <v>393086.43882247002</v>
      </c>
      <c r="BR105" s="9">
        <v>403896.08858652</v>
      </c>
      <c r="BS105" s="9">
        <v>447480.95017319999</v>
      </c>
      <c r="BT105" s="9">
        <v>418234.13335053</v>
      </c>
      <c r="BU105" s="9">
        <v>449942.47658398998</v>
      </c>
      <c r="BV105" s="9">
        <v>456909.75578052999</v>
      </c>
      <c r="BW105" s="9">
        <v>454845.50686940999</v>
      </c>
      <c r="BX105" s="9">
        <v>489959.52659288998</v>
      </c>
      <c r="BY105" s="9">
        <v>466179.37804008002</v>
      </c>
      <c r="BZ105" s="9">
        <v>449706.19151526003</v>
      </c>
      <c r="CA105" s="9">
        <v>440459.15731132001</v>
      </c>
      <c r="CB105" s="9">
        <v>454237.61356808001</v>
      </c>
      <c r="CC105" s="9">
        <v>469073.84244722</v>
      </c>
      <c r="CD105" s="9">
        <v>490694.23101661989</v>
      </c>
      <c r="CE105" s="9">
        <v>553707.35561473994</v>
      </c>
      <c r="CF105" s="9">
        <v>503159.93821554998</v>
      </c>
      <c r="CG105" s="9">
        <v>551886.14128965</v>
      </c>
      <c r="CH105" s="9">
        <v>581777.81970511994</v>
      </c>
      <c r="CI105" s="9">
        <v>589359.89099935</v>
      </c>
      <c r="CJ105" s="9">
        <v>576247.75042012997</v>
      </c>
      <c r="CK105" s="9">
        <v>543661.71765225998</v>
      </c>
      <c r="CL105" s="9">
        <v>537235.39055302006</v>
      </c>
      <c r="CM105" s="9">
        <v>587074.92763004999</v>
      </c>
      <c r="CN105" s="9">
        <v>591281.98138189001</v>
      </c>
      <c r="CO105" s="9">
        <v>629380.65526240994</v>
      </c>
      <c r="CP105" s="9">
        <v>597161.67406247999</v>
      </c>
      <c r="CQ105" s="9">
        <v>645701.77751489007</v>
      </c>
      <c r="CR105" s="9">
        <v>657431.50198420999</v>
      </c>
      <c r="CS105" s="9">
        <v>687099.94141862006</v>
      </c>
      <c r="CT105" s="9">
        <v>673093.28226679005</v>
      </c>
      <c r="CU105" s="9">
        <v>723791.93195279001</v>
      </c>
      <c r="CV105" s="9">
        <v>764603.08537508</v>
      </c>
      <c r="CW105" s="9">
        <v>682717.53695285995</v>
      </c>
      <c r="CX105" s="9">
        <v>831010.48043634999</v>
      </c>
      <c r="CY105" s="9">
        <v>809687.65941026993</v>
      </c>
      <c r="CZ105" s="9">
        <v>795227.47577374999</v>
      </c>
      <c r="DA105" s="10">
        <v>990247.06930773007</v>
      </c>
      <c r="DB105" s="10">
        <f t="shared" si="3"/>
        <v>36498205.333209857</v>
      </c>
    </row>
    <row r="106" spans="2:106" x14ac:dyDescent="0.3">
      <c r="B106" s="6">
        <v>68001</v>
      </c>
      <c r="C106" s="9" t="s">
        <v>213</v>
      </c>
      <c r="D106" s="9">
        <v>104</v>
      </c>
      <c r="E106" s="9" t="str">
        <f t="shared" si="2"/>
        <v>S</v>
      </c>
      <c r="F106" s="9">
        <v>1023733.63872447</v>
      </c>
      <c r="G106" s="9">
        <v>875272.72886674001</v>
      </c>
      <c r="H106" s="9">
        <v>891063.16940344998</v>
      </c>
      <c r="I106" s="9">
        <v>855727.43243117002</v>
      </c>
      <c r="J106" s="9">
        <v>840423.46890993998</v>
      </c>
      <c r="K106" s="9">
        <v>946398.02382854</v>
      </c>
      <c r="L106" s="9">
        <v>910155.05372046004</v>
      </c>
      <c r="M106" s="9">
        <v>846575.59013784002</v>
      </c>
      <c r="N106" s="9">
        <v>843323.58890550002</v>
      </c>
      <c r="O106" s="9">
        <v>810607.40904003999</v>
      </c>
      <c r="P106" s="9">
        <v>887131.65879940998</v>
      </c>
      <c r="Q106" s="9">
        <v>770484.43481468002</v>
      </c>
      <c r="R106" s="9">
        <v>973012.04707222991</v>
      </c>
      <c r="S106" s="9">
        <v>863214.86797330005</v>
      </c>
      <c r="T106" s="9">
        <v>930930.06483242998</v>
      </c>
      <c r="U106" s="9">
        <v>953721.38975870004</v>
      </c>
      <c r="V106" s="9">
        <v>989901.8922301</v>
      </c>
      <c r="W106" s="9">
        <v>902036.28702488006</v>
      </c>
      <c r="X106" s="9">
        <v>834417.98229463003</v>
      </c>
      <c r="Y106" s="9">
        <v>902685.11204084009</v>
      </c>
      <c r="Z106" s="9">
        <v>883688.30155325995</v>
      </c>
      <c r="AA106" s="9">
        <v>834945.22654985997</v>
      </c>
      <c r="AB106" s="9">
        <v>808374.09291116998</v>
      </c>
      <c r="AC106" s="9">
        <v>955146.47582798009</v>
      </c>
      <c r="AD106" s="9">
        <v>869173.49575504998</v>
      </c>
      <c r="AE106" s="9">
        <v>891503.68384452001</v>
      </c>
      <c r="AF106" s="9">
        <v>944941.11753222998</v>
      </c>
      <c r="AG106" s="9">
        <v>940823.80946915993</v>
      </c>
      <c r="AH106" s="9">
        <v>845020.67994777998</v>
      </c>
      <c r="AI106" s="9">
        <v>840450.82630726008</v>
      </c>
      <c r="AJ106" s="9">
        <v>852354.38936913002</v>
      </c>
      <c r="AK106" s="9">
        <v>914942.06465964008</v>
      </c>
      <c r="AL106" s="9">
        <v>965146.75469196995</v>
      </c>
      <c r="AM106" s="9">
        <v>739292.17659533001</v>
      </c>
      <c r="AN106" s="9">
        <v>856759.93684414006</v>
      </c>
      <c r="AO106" s="9">
        <v>961503.10128514003</v>
      </c>
      <c r="AP106" s="9">
        <v>893099.63450467004</v>
      </c>
      <c r="AQ106" s="9">
        <v>1018874.19723713</v>
      </c>
      <c r="AR106" s="9">
        <v>1010428.2125174199</v>
      </c>
      <c r="AS106" s="9">
        <v>877326.51178155001</v>
      </c>
      <c r="AT106" s="9">
        <v>834975.51479697996</v>
      </c>
      <c r="AU106" s="9">
        <v>985904.65371916001</v>
      </c>
      <c r="AV106" s="9">
        <v>863378.94961433997</v>
      </c>
      <c r="AW106" s="9">
        <v>1107408.19805063</v>
      </c>
      <c r="AX106" s="9">
        <v>999676.47675572999</v>
      </c>
      <c r="AY106" s="9">
        <v>985346.63985257002</v>
      </c>
      <c r="AZ106" s="9">
        <v>1129564.59251528</v>
      </c>
      <c r="BA106" s="9">
        <v>951712.83859872003</v>
      </c>
      <c r="BB106" s="9">
        <v>985320.20654017001</v>
      </c>
      <c r="BC106" s="9">
        <v>839769.00470704003</v>
      </c>
      <c r="BD106" s="9">
        <v>906546.97949949</v>
      </c>
      <c r="BE106" s="9">
        <v>970772.35386791988</v>
      </c>
      <c r="BF106" s="9">
        <v>939684.79650647996</v>
      </c>
      <c r="BG106" s="9">
        <v>1199506.2627580101</v>
      </c>
      <c r="BH106" s="9">
        <v>888335.37025595992</v>
      </c>
      <c r="BI106" s="9">
        <v>929537.95312737999</v>
      </c>
      <c r="BJ106" s="9">
        <v>1036094.13768681</v>
      </c>
      <c r="BK106" s="9">
        <v>1009752.47290376</v>
      </c>
      <c r="BL106" s="9">
        <v>1024122.63071985</v>
      </c>
      <c r="BM106" s="9">
        <v>764554.78669174004</v>
      </c>
      <c r="BN106" s="9">
        <v>1107594.8352850601</v>
      </c>
      <c r="BO106" s="9">
        <v>1248083.6460108</v>
      </c>
      <c r="BP106" s="9">
        <v>1144688.49336622</v>
      </c>
      <c r="BQ106" s="9">
        <v>1403267.44686213</v>
      </c>
      <c r="BR106" s="9">
        <v>907688.08524656994</v>
      </c>
      <c r="BS106" s="9">
        <v>1108647.6395201699</v>
      </c>
      <c r="BT106" s="9">
        <v>871892.75465771998</v>
      </c>
      <c r="BU106" s="9">
        <v>1066341.9948026901</v>
      </c>
      <c r="BV106" s="9">
        <v>846037.3021098501</v>
      </c>
      <c r="BW106" s="9">
        <v>882049.42883367999</v>
      </c>
      <c r="BX106" s="9">
        <v>1303484.2553189299</v>
      </c>
      <c r="BY106" s="9">
        <v>1176866.2314758501</v>
      </c>
      <c r="BZ106" s="9">
        <v>1517390.9796243899</v>
      </c>
      <c r="CA106" s="9">
        <v>1164527.00275442</v>
      </c>
      <c r="CB106" s="9">
        <v>947208.34502249002</v>
      </c>
      <c r="CC106" s="9">
        <v>1266545.1183669299</v>
      </c>
      <c r="CD106" s="9">
        <v>1076328.7453491499</v>
      </c>
      <c r="CE106" s="9">
        <v>1869125.1065595299</v>
      </c>
      <c r="CF106" s="9">
        <v>1657365.7507698401</v>
      </c>
      <c r="CG106" s="9">
        <v>1097642.5627966099</v>
      </c>
      <c r="CH106" s="9">
        <v>1232273.05643351</v>
      </c>
      <c r="CI106" s="9">
        <v>2286677.7799543799</v>
      </c>
      <c r="CJ106" s="9">
        <v>2234407.0933260298</v>
      </c>
      <c r="CK106" s="9">
        <v>1116924.4326586199</v>
      </c>
      <c r="CL106" s="9">
        <v>1193766.8715397301</v>
      </c>
      <c r="CM106" s="9">
        <v>2188944.1770894001</v>
      </c>
      <c r="CN106" s="9">
        <v>1491662.0567081801</v>
      </c>
      <c r="CO106" s="9">
        <v>2364988.2975787502</v>
      </c>
      <c r="CP106" s="9">
        <v>1403528.2983277601</v>
      </c>
      <c r="CQ106" s="9">
        <v>1635309.08977636</v>
      </c>
      <c r="CR106" s="9">
        <v>2336623.8994729798</v>
      </c>
      <c r="CS106" s="9">
        <v>4022365.1016272702</v>
      </c>
      <c r="CT106" s="9">
        <v>2117114.3252576599</v>
      </c>
      <c r="CU106" s="9">
        <v>3020735.9474272998</v>
      </c>
      <c r="CV106" s="9">
        <v>3184578.8792389799</v>
      </c>
      <c r="CW106" s="9">
        <v>2232461.77656982</v>
      </c>
      <c r="CX106" s="9">
        <v>4298474.6160833798</v>
      </c>
      <c r="CY106" s="9">
        <v>2808876.2536346</v>
      </c>
      <c r="CZ106" s="9">
        <v>4059575.8739482998</v>
      </c>
      <c r="DA106" s="10">
        <v>8230511.6122601693</v>
      </c>
      <c r="DB106" s="10">
        <f t="shared" si="3"/>
        <v>132229150.51280795</v>
      </c>
    </row>
    <row r="107" spans="2:106" x14ac:dyDescent="0.3">
      <c r="B107" s="6">
        <v>68002</v>
      </c>
      <c r="C107" s="9" t="s">
        <v>214</v>
      </c>
      <c r="D107" s="9">
        <v>105</v>
      </c>
      <c r="E107" s="9" t="str">
        <f t="shared" si="2"/>
        <v>N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10"/>
      <c r="DB107" s="10">
        <f t="shared" si="3"/>
        <v>0</v>
      </c>
    </row>
    <row r="108" spans="2:106" x14ac:dyDescent="0.3">
      <c r="B108" s="6">
        <v>69801</v>
      </c>
      <c r="C108" s="9" t="s">
        <v>215</v>
      </c>
      <c r="D108" s="9">
        <v>106</v>
      </c>
      <c r="E108" s="9" t="str">
        <f t="shared" si="2"/>
        <v>S</v>
      </c>
      <c r="F108" s="9">
        <v>35189.53738532</v>
      </c>
      <c r="G108" s="9">
        <v>18332.965196100002</v>
      </c>
      <c r="H108" s="9">
        <v>24569.51301201</v>
      </c>
      <c r="I108" s="9">
        <v>21193.683813610001</v>
      </c>
      <c r="J108" s="9">
        <v>34112.700719940003</v>
      </c>
      <c r="K108" s="9">
        <v>16074.15859114</v>
      </c>
      <c r="L108" s="9">
        <v>63294.615135900007</v>
      </c>
      <c r="M108" s="9">
        <v>37781.692468629997</v>
      </c>
      <c r="N108" s="9">
        <v>15209.27826615</v>
      </c>
      <c r="O108" s="9">
        <v>42835.313431920003</v>
      </c>
      <c r="P108" s="9">
        <v>34121.936297530003</v>
      </c>
      <c r="Q108" s="9">
        <v>10934.254532229999</v>
      </c>
      <c r="R108" s="9">
        <v>28746.90610837</v>
      </c>
      <c r="S108" s="9">
        <v>13021.286357999999</v>
      </c>
      <c r="T108" s="9">
        <v>24571.372879890001</v>
      </c>
      <c r="U108" s="9">
        <v>38920.671904849987</v>
      </c>
      <c r="V108" s="9">
        <v>44114.500004020003</v>
      </c>
      <c r="W108" s="9">
        <v>21346.940991269999</v>
      </c>
      <c r="X108" s="9">
        <v>41006.744621520003</v>
      </c>
      <c r="Y108" s="9">
        <v>23413.755598690001</v>
      </c>
      <c r="Z108" s="9">
        <v>30688.550817579999</v>
      </c>
      <c r="AA108" s="9">
        <v>88425.151827309994</v>
      </c>
      <c r="AB108" s="9">
        <v>51391.978324279997</v>
      </c>
      <c r="AC108" s="9">
        <v>28196.495824199999</v>
      </c>
      <c r="AD108" s="9">
        <v>36551.931610959997</v>
      </c>
      <c r="AE108" s="9">
        <v>43830.715487050002</v>
      </c>
      <c r="AF108" s="9">
        <v>59574.269106829997</v>
      </c>
      <c r="AG108" s="9">
        <v>75326.125478729999</v>
      </c>
      <c r="AH108" s="9">
        <v>42766.547301979997</v>
      </c>
      <c r="AI108" s="9">
        <v>40210.025513009998</v>
      </c>
      <c r="AJ108" s="9">
        <v>80959.765047649998</v>
      </c>
      <c r="AK108" s="9">
        <v>46430.972276799999</v>
      </c>
      <c r="AL108" s="9">
        <v>51191.105876740003</v>
      </c>
      <c r="AM108" s="9">
        <v>71400.112959639999</v>
      </c>
      <c r="AN108" s="9">
        <v>65564.746667359999</v>
      </c>
      <c r="AO108" s="9">
        <v>38274.275058370004</v>
      </c>
      <c r="AP108" s="9">
        <v>36431.216432579997</v>
      </c>
      <c r="AQ108" s="9">
        <v>43323.602428619997</v>
      </c>
      <c r="AR108" s="9">
        <v>52192.103953350001</v>
      </c>
      <c r="AS108" s="9">
        <v>82336.831737660003</v>
      </c>
      <c r="AT108" s="9">
        <v>73751.478021599993</v>
      </c>
      <c r="AU108" s="9">
        <v>114219.79969725</v>
      </c>
      <c r="AV108" s="9">
        <v>67829.232795899996</v>
      </c>
      <c r="AW108" s="9">
        <v>66507.491647190007</v>
      </c>
      <c r="AX108" s="9">
        <v>38288.59353143</v>
      </c>
      <c r="AY108" s="9">
        <v>76985.690868610007</v>
      </c>
      <c r="AZ108" s="9">
        <v>48876.85518667</v>
      </c>
      <c r="BA108" s="9">
        <v>62940.385111840013</v>
      </c>
      <c r="BB108" s="9">
        <v>48242.944602169999</v>
      </c>
      <c r="BC108" s="9">
        <v>43905.126301190001</v>
      </c>
      <c r="BD108" s="9">
        <v>86908.693846390001</v>
      </c>
      <c r="BE108" s="9">
        <v>69915.44224669</v>
      </c>
      <c r="BF108" s="9">
        <v>69942.125721329998</v>
      </c>
      <c r="BG108" s="9">
        <v>82004.268097339998</v>
      </c>
      <c r="BH108" s="9">
        <v>73485.924161300005</v>
      </c>
      <c r="BI108" s="9">
        <v>85083.367951259992</v>
      </c>
      <c r="BJ108" s="9">
        <v>81859.041614849993</v>
      </c>
      <c r="BK108" s="9">
        <v>93633.069806440006</v>
      </c>
      <c r="BL108" s="9">
        <v>74738.222001059999</v>
      </c>
      <c r="BM108" s="9">
        <v>59794.524363549986</v>
      </c>
      <c r="BN108" s="9">
        <v>111399.69951101</v>
      </c>
      <c r="BO108" s="9">
        <v>113962.91769423999</v>
      </c>
      <c r="BP108" s="9">
        <v>90277.800620619993</v>
      </c>
      <c r="BQ108" s="9">
        <v>68409.203671319992</v>
      </c>
      <c r="BR108" s="9">
        <v>82494.210029070004</v>
      </c>
      <c r="BS108" s="9">
        <v>123503.39722791</v>
      </c>
      <c r="BT108" s="9">
        <v>223753.49355193999</v>
      </c>
      <c r="BU108" s="9">
        <v>47920.783632229999</v>
      </c>
      <c r="BV108" s="9">
        <v>101950.72485974</v>
      </c>
      <c r="BW108" s="9">
        <v>74424.774800119994</v>
      </c>
      <c r="BX108" s="9">
        <v>69405.057518510002</v>
      </c>
      <c r="BY108" s="9">
        <v>179071.82855346001</v>
      </c>
      <c r="BZ108" s="9">
        <v>123837.89213286999</v>
      </c>
      <c r="CA108" s="9">
        <v>153776.96390666999</v>
      </c>
      <c r="CB108" s="9">
        <v>118786.70945528999</v>
      </c>
      <c r="CC108" s="9">
        <v>116441.11898694</v>
      </c>
      <c r="CD108" s="9">
        <v>137618.52647402999</v>
      </c>
      <c r="CE108" s="9">
        <v>77144.951346970003</v>
      </c>
      <c r="CF108" s="9">
        <v>118907.66153202001</v>
      </c>
      <c r="CG108" s="9">
        <v>116869.9501949</v>
      </c>
      <c r="CH108" s="9">
        <v>125756.69880103999</v>
      </c>
      <c r="CI108" s="9">
        <v>88765.478525660001</v>
      </c>
      <c r="CJ108" s="9">
        <v>154903.19979817001</v>
      </c>
      <c r="CK108" s="9">
        <v>113637.54377341999</v>
      </c>
      <c r="CL108" s="9">
        <v>205417.44523647</v>
      </c>
      <c r="CM108" s="9">
        <v>125563.28249026999</v>
      </c>
      <c r="CN108" s="9">
        <v>129719.92500187999</v>
      </c>
      <c r="CO108" s="9">
        <v>196106.9748388</v>
      </c>
      <c r="CP108" s="9">
        <v>146344.54768762999</v>
      </c>
      <c r="CQ108" s="9">
        <v>125303.52655974</v>
      </c>
      <c r="CR108" s="9">
        <v>214835.333942</v>
      </c>
      <c r="CS108" s="9">
        <v>186616.34719224001</v>
      </c>
      <c r="CT108" s="9">
        <v>120904.27324725001</v>
      </c>
      <c r="CU108" s="9">
        <v>204426.53595389999</v>
      </c>
      <c r="CV108" s="9">
        <v>174310.34683425</v>
      </c>
      <c r="CW108" s="9">
        <v>192089.19925172001</v>
      </c>
      <c r="CX108" s="9">
        <v>234168.57888595</v>
      </c>
      <c r="CY108" s="9">
        <v>227679.84065051001</v>
      </c>
      <c r="CZ108" s="9">
        <v>258491.5308252</v>
      </c>
      <c r="DA108" s="10">
        <v>296073.52202838002</v>
      </c>
      <c r="DB108" s="10">
        <f t="shared" si="3"/>
        <v>8843842.4258461893</v>
      </c>
    </row>
    <row r="109" spans="2:106" x14ac:dyDescent="0.3">
      <c r="B109" s="6">
        <v>71801</v>
      </c>
      <c r="C109" s="9" t="s">
        <v>216</v>
      </c>
      <c r="D109" s="9">
        <v>107</v>
      </c>
      <c r="E109" s="9" t="str">
        <f t="shared" si="2"/>
        <v>N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10"/>
      <c r="DB109" s="10">
        <f t="shared" si="3"/>
        <v>0</v>
      </c>
    </row>
    <row r="110" spans="2:106" x14ac:dyDescent="0.3">
      <c r="B110" s="6">
        <v>71802</v>
      </c>
      <c r="C110" s="9" t="s">
        <v>217</v>
      </c>
      <c r="D110" s="9">
        <v>108</v>
      </c>
      <c r="E110" s="9" t="str">
        <f t="shared" si="2"/>
        <v>S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>
        <v>7112.3865401100002</v>
      </c>
      <c r="AL110" s="9"/>
      <c r="AM110" s="9"/>
      <c r="AN110" s="9"/>
      <c r="AO110" s="9"/>
      <c r="AP110" s="9"/>
      <c r="AQ110" s="9"/>
      <c r="AR110" s="9"/>
      <c r="AS110" s="9">
        <v>1107.56392332</v>
      </c>
      <c r="AT110" s="9">
        <v>1103.6055312200001</v>
      </c>
      <c r="AU110" s="9"/>
      <c r="AV110" s="9"/>
      <c r="AW110" s="9">
        <v>973.81527334999998</v>
      </c>
      <c r="AX110" s="9"/>
      <c r="AY110" s="9">
        <v>2183.50772211</v>
      </c>
      <c r="AZ110" s="9">
        <v>1369.62070025</v>
      </c>
      <c r="BA110" s="9"/>
      <c r="BB110" s="9"/>
      <c r="BC110" s="9">
        <v>4981.8771148200003</v>
      </c>
      <c r="BD110" s="9">
        <v>1506.70816285</v>
      </c>
      <c r="BE110" s="9">
        <v>5822.4819707299994</v>
      </c>
      <c r="BF110" s="9">
        <v>27616.95614939</v>
      </c>
      <c r="BG110" s="9">
        <v>7359.2799862000002</v>
      </c>
      <c r="BH110" s="9">
        <v>5454.4551348599998</v>
      </c>
      <c r="BI110" s="9">
        <v>1489.14787897</v>
      </c>
      <c r="BJ110" s="9"/>
      <c r="BK110" s="9"/>
      <c r="BL110" s="9"/>
      <c r="BM110" s="9">
        <v>8046.8139739600001</v>
      </c>
      <c r="BN110" s="9"/>
      <c r="BO110" s="9"/>
      <c r="BP110" s="9">
        <v>7967.6553540300001</v>
      </c>
      <c r="BQ110" s="9">
        <v>4515.9315023500003</v>
      </c>
      <c r="BR110" s="9">
        <v>7944.3434282400003</v>
      </c>
      <c r="BS110" s="9"/>
      <c r="BT110" s="9">
        <v>1683.5800366999999</v>
      </c>
      <c r="BU110" s="9">
        <v>6232.0322068900005</v>
      </c>
      <c r="BV110" s="9">
        <v>29081.238941079999</v>
      </c>
      <c r="BW110" s="9"/>
      <c r="BX110" s="9">
        <v>10177.00532249</v>
      </c>
      <c r="BY110" s="9">
        <v>1045.95629426</v>
      </c>
      <c r="BZ110" s="9"/>
      <c r="CA110" s="9"/>
      <c r="CB110" s="9">
        <v>5868.5650052399997</v>
      </c>
      <c r="CC110" s="9">
        <v>9798.2665290299992</v>
      </c>
      <c r="CD110" s="9"/>
      <c r="CE110" s="9"/>
      <c r="CF110" s="9">
        <v>8985.1981486999994</v>
      </c>
      <c r="CG110" s="9">
        <v>6809.6321286399998</v>
      </c>
      <c r="CH110" s="9"/>
      <c r="CI110" s="9">
        <v>2425.2306850599998</v>
      </c>
      <c r="CJ110" s="9"/>
      <c r="CK110" s="9">
        <v>17341.298688229999</v>
      </c>
      <c r="CL110" s="9">
        <v>4935.2081147999997</v>
      </c>
      <c r="CM110" s="9">
        <v>8903.0167068499995</v>
      </c>
      <c r="CN110" s="9">
        <v>11613.70931582</v>
      </c>
      <c r="CO110" s="9">
        <v>1718.98921051</v>
      </c>
      <c r="CP110" s="9"/>
      <c r="CQ110" s="9"/>
      <c r="CR110" s="9"/>
      <c r="CS110" s="9">
        <v>2631.0226875799999</v>
      </c>
      <c r="CT110" s="9"/>
      <c r="CU110" s="9"/>
      <c r="CV110" s="9">
        <v>2773.8729661399998</v>
      </c>
      <c r="CW110" s="9">
        <v>13038.800242110001</v>
      </c>
      <c r="CX110" s="9">
        <v>4487.5388451299996</v>
      </c>
      <c r="CY110" s="9">
        <v>27207.682203600001</v>
      </c>
      <c r="CZ110" s="9">
        <v>14900.70387677</v>
      </c>
      <c r="DA110" s="10">
        <v>9567.6822035999994</v>
      </c>
      <c r="DB110" s="10">
        <f t="shared" si="3"/>
        <v>297782.38070598996</v>
      </c>
    </row>
    <row r="111" spans="2:106" x14ac:dyDescent="0.3">
      <c r="B111" s="6">
        <v>73801</v>
      </c>
      <c r="C111" s="9" t="s">
        <v>218</v>
      </c>
      <c r="D111" s="9">
        <v>109</v>
      </c>
      <c r="E111" s="9" t="str">
        <f t="shared" si="2"/>
        <v>S</v>
      </c>
      <c r="F111" s="9">
        <v>158379.04627570999</v>
      </c>
      <c r="G111" s="9">
        <v>118363.78197667</v>
      </c>
      <c r="H111" s="9">
        <v>145152.78482641</v>
      </c>
      <c r="I111" s="9">
        <v>155246.74456764001</v>
      </c>
      <c r="J111" s="9">
        <v>149184.13199306</v>
      </c>
      <c r="K111" s="9">
        <v>120284.84531018</v>
      </c>
      <c r="L111" s="9">
        <v>154528.46336036999</v>
      </c>
      <c r="M111" s="9">
        <v>159700.59613706</v>
      </c>
      <c r="N111" s="9">
        <v>150072.45513429001</v>
      </c>
      <c r="O111" s="9">
        <v>197825.56657721</v>
      </c>
      <c r="P111" s="9">
        <v>185721.24796338999</v>
      </c>
      <c r="Q111" s="9">
        <v>178520.32266203</v>
      </c>
      <c r="R111" s="9">
        <v>135824.86344386</v>
      </c>
      <c r="S111" s="9">
        <v>199187.46379758001</v>
      </c>
      <c r="T111" s="9">
        <v>184279.87377778001</v>
      </c>
      <c r="U111" s="9">
        <v>206130.41486384001</v>
      </c>
      <c r="V111" s="9">
        <v>190048.72187591001</v>
      </c>
      <c r="W111" s="9">
        <v>213385.92320563001</v>
      </c>
      <c r="X111" s="9">
        <v>163132.23691005999</v>
      </c>
      <c r="Y111" s="9">
        <v>180889.43725754999</v>
      </c>
      <c r="Z111" s="9">
        <v>264408.86767615</v>
      </c>
      <c r="AA111" s="9">
        <v>211638.67785121</v>
      </c>
      <c r="AB111" s="9">
        <v>217647.85923361001</v>
      </c>
      <c r="AC111" s="9">
        <v>245355.45257995999</v>
      </c>
      <c r="AD111" s="9">
        <v>181514.11348490999</v>
      </c>
      <c r="AE111" s="9">
        <v>230943.84897796001</v>
      </c>
      <c r="AF111" s="9">
        <v>223821.03023226</v>
      </c>
      <c r="AG111" s="9">
        <v>222427.48807687999</v>
      </c>
      <c r="AH111" s="9">
        <v>231681.32546639</v>
      </c>
      <c r="AI111" s="9">
        <v>223181.60309851999</v>
      </c>
      <c r="AJ111" s="9">
        <v>240652.76579599999</v>
      </c>
      <c r="AK111" s="9">
        <v>174071.89819122001</v>
      </c>
      <c r="AL111" s="9">
        <v>219539.48469496</v>
      </c>
      <c r="AM111" s="9">
        <v>187989.08764526999</v>
      </c>
      <c r="AN111" s="9">
        <v>216212.58989358999</v>
      </c>
      <c r="AO111" s="9">
        <v>244007.94430820001</v>
      </c>
      <c r="AP111" s="9">
        <v>237787.72339482</v>
      </c>
      <c r="AQ111" s="9">
        <v>222742.38464306001</v>
      </c>
      <c r="AR111" s="9">
        <v>282896.14065373002</v>
      </c>
      <c r="AS111" s="9">
        <v>221222.06573298</v>
      </c>
      <c r="AT111" s="9">
        <v>332717.55933756998</v>
      </c>
      <c r="AU111" s="9">
        <v>268118.94361020997</v>
      </c>
      <c r="AV111" s="9">
        <v>283855.50250500999</v>
      </c>
      <c r="AW111" s="9">
        <v>289655.38308722002</v>
      </c>
      <c r="AX111" s="9">
        <v>301697.64976911998</v>
      </c>
      <c r="AY111" s="9">
        <v>308749.33846343</v>
      </c>
      <c r="AZ111" s="9">
        <v>260721.56984057001</v>
      </c>
      <c r="BA111" s="9">
        <v>283906.28591754998</v>
      </c>
      <c r="BB111" s="9">
        <v>270018.64333421999</v>
      </c>
      <c r="BC111" s="9">
        <v>273896.75479236001</v>
      </c>
      <c r="BD111" s="9">
        <v>318298.98297672003</v>
      </c>
      <c r="BE111" s="9">
        <v>260602.64180658001</v>
      </c>
      <c r="BF111" s="9">
        <v>243963.76976063999</v>
      </c>
      <c r="BG111" s="9">
        <v>450335.64244413999</v>
      </c>
      <c r="BH111" s="9">
        <v>293849.66112423001</v>
      </c>
      <c r="BI111" s="9">
        <v>273006.22591456998</v>
      </c>
      <c r="BJ111" s="9">
        <v>302421.75701047998</v>
      </c>
      <c r="BK111" s="9">
        <v>322604.80495709</v>
      </c>
      <c r="BL111" s="9">
        <v>253302.63470513001</v>
      </c>
      <c r="BM111" s="9">
        <v>262395.80844345997</v>
      </c>
      <c r="BN111" s="9">
        <v>315004.32612341002</v>
      </c>
      <c r="BO111" s="9">
        <v>389906.73785412998</v>
      </c>
      <c r="BP111" s="9">
        <v>350268.06293196999</v>
      </c>
      <c r="BQ111" s="9">
        <v>310825.86262213002</v>
      </c>
      <c r="BR111" s="9">
        <v>353490.57444118999</v>
      </c>
      <c r="BS111" s="9">
        <v>392292.08298965002</v>
      </c>
      <c r="BT111" s="9">
        <v>355994.62393392</v>
      </c>
      <c r="BU111" s="9">
        <v>253455.94345811999</v>
      </c>
      <c r="BV111" s="9">
        <v>262939.08933197003</v>
      </c>
      <c r="BW111" s="9">
        <v>311813.07538653997</v>
      </c>
      <c r="BX111" s="9">
        <v>365184.64702912001</v>
      </c>
      <c r="BY111" s="9">
        <v>354020.51526421</v>
      </c>
      <c r="BZ111" s="9">
        <v>346631.44560030999</v>
      </c>
      <c r="CA111" s="9">
        <v>267287.36711440998</v>
      </c>
      <c r="CB111" s="9">
        <v>341363.54419633001</v>
      </c>
      <c r="CC111" s="9">
        <v>367006.76195304998</v>
      </c>
      <c r="CD111" s="9">
        <v>278266.43306428997</v>
      </c>
      <c r="CE111" s="9">
        <v>359367.53342828999</v>
      </c>
      <c r="CF111" s="9">
        <v>466084.89946823998</v>
      </c>
      <c r="CG111" s="9">
        <v>507962.47427583003</v>
      </c>
      <c r="CH111" s="9">
        <v>327058.42457537999</v>
      </c>
      <c r="CI111" s="9">
        <v>354308.84703846002</v>
      </c>
      <c r="CJ111" s="9">
        <v>487865.36316941999</v>
      </c>
      <c r="CK111" s="9">
        <v>328592.88157755003</v>
      </c>
      <c r="CL111" s="9">
        <v>268354.35900823999</v>
      </c>
      <c r="CM111" s="9">
        <v>363785.96941215999</v>
      </c>
      <c r="CN111" s="9">
        <v>520873.13443536003</v>
      </c>
      <c r="CO111" s="9">
        <v>451893.31995504</v>
      </c>
      <c r="CP111" s="9">
        <v>593786.41533374006</v>
      </c>
      <c r="CQ111" s="9">
        <v>438620.79850814003</v>
      </c>
      <c r="CR111" s="9">
        <v>516293.82578371</v>
      </c>
      <c r="CS111" s="9">
        <v>369964.16540587001</v>
      </c>
      <c r="CT111" s="9">
        <v>326140.18764187</v>
      </c>
      <c r="CU111" s="9">
        <v>492922.87519524002</v>
      </c>
      <c r="CV111" s="9">
        <v>360644.53616065998</v>
      </c>
      <c r="CW111" s="9">
        <v>376890.47032353003</v>
      </c>
      <c r="CX111" s="9">
        <v>472340.12397215998</v>
      </c>
      <c r="CY111" s="9">
        <v>483029.09084537998</v>
      </c>
      <c r="CZ111" s="9">
        <v>605408.75082016003</v>
      </c>
      <c r="DA111" s="10">
        <v>602769.40017451998</v>
      </c>
      <c r="DB111" s="10">
        <f t="shared" si="3"/>
        <v>29390429.773151908</v>
      </c>
    </row>
    <row r="112" spans="2:106" x14ac:dyDescent="0.3">
      <c r="B112" s="6">
        <v>77001</v>
      </c>
      <c r="C112" s="9" t="s">
        <v>219</v>
      </c>
      <c r="D112" s="9">
        <v>110</v>
      </c>
      <c r="E112" s="9" t="str">
        <f t="shared" si="2"/>
        <v>S</v>
      </c>
      <c r="F112" s="9">
        <v>26670.881661700001</v>
      </c>
      <c r="G112" s="9">
        <v>25315.774099660001</v>
      </c>
      <c r="H112" s="9">
        <v>21954.0490512</v>
      </c>
      <c r="I112" s="9">
        <v>30669.63218121</v>
      </c>
      <c r="J112" s="9">
        <v>37173.801984010002</v>
      </c>
      <c r="K112" s="9">
        <v>26646.854283969999</v>
      </c>
      <c r="L112" s="9">
        <v>36727.023476440001</v>
      </c>
      <c r="M112" s="9">
        <v>26834.025485490001</v>
      </c>
      <c r="N112" s="9">
        <v>45962.008667269998</v>
      </c>
      <c r="O112" s="9">
        <v>33676.2582932</v>
      </c>
      <c r="P112" s="9">
        <v>39307.691499940003</v>
      </c>
      <c r="Q112" s="9">
        <v>50002.375649080001</v>
      </c>
      <c r="R112" s="9">
        <v>37398.629491750013</v>
      </c>
      <c r="S112" s="9">
        <v>34834.943284180001</v>
      </c>
      <c r="T112" s="9">
        <v>39985.022627629987</v>
      </c>
      <c r="U112" s="9">
        <v>48290.671329889999</v>
      </c>
      <c r="V112" s="9">
        <v>60339.645600980002</v>
      </c>
      <c r="W112" s="9">
        <v>52842.845687149987</v>
      </c>
      <c r="X112" s="9">
        <v>75561.678684829996</v>
      </c>
      <c r="Y112" s="9">
        <v>60417.555401669997</v>
      </c>
      <c r="Z112" s="9">
        <v>84878.054253480004</v>
      </c>
      <c r="AA112" s="9">
        <v>55450.993456759999</v>
      </c>
      <c r="AB112" s="9">
        <v>55581.678547880001</v>
      </c>
      <c r="AC112" s="9">
        <v>50074.434507630001</v>
      </c>
      <c r="AD112" s="9">
        <v>74864.07136704</v>
      </c>
      <c r="AE112" s="9">
        <v>52109.61310948</v>
      </c>
      <c r="AF112" s="9">
        <v>60299.922841990003</v>
      </c>
      <c r="AG112" s="9">
        <v>50550.238706850003</v>
      </c>
      <c r="AH112" s="9">
        <v>69766.656487</v>
      </c>
      <c r="AI112" s="9">
        <v>58726.694553989997</v>
      </c>
      <c r="AJ112" s="9">
        <v>86328.45851954</v>
      </c>
      <c r="AK112" s="9">
        <v>50466.625622930012</v>
      </c>
      <c r="AL112" s="9">
        <v>77027.500383560007</v>
      </c>
      <c r="AM112" s="9">
        <v>58787.319870249987</v>
      </c>
      <c r="AN112" s="9">
        <v>75201.518416210005</v>
      </c>
      <c r="AO112" s="9">
        <v>60701.414420469999</v>
      </c>
      <c r="AP112" s="9">
        <v>69545.540679090002</v>
      </c>
      <c r="AQ112" s="9">
        <v>71030.821989719989</v>
      </c>
      <c r="AR112" s="9">
        <v>60402.535999879998</v>
      </c>
      <c r="AS112" s="9">
        <v>75512.392037540005</v>
      </c>
      <c r="AT112" s="9">
        <v>92621.665160180011</v>
      </c>
      <c r="AU112" s="9">
        <v>72202.942691129996</v>
      </c>
      <c r="AV112" s="9">
        <v>53274.302120610002</v>
      </c>
      <c r="AW112" s="9">
        <v>70195.213654070001</v>
      </c>
      <c r="AX112" s="9">
        <v>80678.793145689997</v>
      </c>
      <c r="AY112" s="9">
        <v>70779.683294870003</v>
      </c>
      <c r="AZ112" s="9">
        <v>65740.602436000001</v>
      </c>
      <c r="BA112" s="9">
        <v>75315.330923560003</v>
      </c>
      <c r="BB112" s="9">
        <v>92025.74657617</v>
      </c>
      <c r="BC112" s="9">
        <v>118542.32558893001</v>
      </c>
      <c r="BD112" s="9">
        <v>80174.184015679988</v>
      </c>
      <c r="BE112" s="9">
        <v>63951.380979330002</v>
      </c>
      <c r="BF112" s="9">
        <v>87523.324378509991</v>
      </c>
      <c r="BG112" s="9">
        <v>76050.903522239998</v>
      </c>
      <c r="BH112" s="9">
        <v>103358.85273412</v>
      </c>
      <c r="BI112" s="9">
        <v>78232.990601080004</v>
      </c>
      <c r="BJ112" s="9">
        <v>91547.097578189991</v>
      </c>
      <c r="BK112" s="9">
        <v>97452.601975439989</v>
      </c>
      <c r="BL112" s="9">
        <v>88585.86612957</v>
      </c>
      <c r="BM112" s="9">
        <v>75560.229738580005</v>
      </c>
      <c r="BN112" s="9">
        <v>91974.03806993</v>
      </c>
      <c r="BO112" s="9">
        <v>88038.836255250004</v>
      </c>
      <c r="BP112" s="9">
        <v>77441.583400139993</v>
      </c>
      <c r="BQ112" s="9">
        <v>113339.44321405</v>
      </c>
      <c r="BR112" s="9">
        <v>102814.76978132001</v>
      </c>
      <c r="BS112" s="9">
        <v>116154.09471611</v>
      </c>
      <c r="BT112" s="9">
        <v>81530.213607950005</v>
      </c>
      <c r="BU112" s="9">
        <v>86079.939035770003</v>
      </c>
      <c r="BV112" s="9">
        <v>104787.94636620001</v>
      </c>
      <c r="BW112" s="9">
        <v>109368.22692253</v>
      </c>
      <c r="BX112" s="9">
        <v>84990.455050720004</v>
      </c>
      <c r="BY112" s="9">
        <v>101846.80119540999</v>
      </c>
      <c r="BZ112" s="9">
        <v>91214.340915979992</v>
      </c>
      <c r="CA112" s="9">
        <v>145967.01746875001</v>
      </c>
      <c r="CB112" s="9">
        <v>111392.09593102</v>
      </c>
      <c r="CC112" s="9">
        <v>104698.64726387001</v>
      </c>
      <c r="CD112" s="9">
        <v>131822.64033486001</v>
      </c>
      <c r="CE112" s="9">
        <v>98193.33693469</v>
      </c>
      <c r="CF112" s="9">
        <v>125512.06218054</v>
      </c>
      <c r="CG112" s="9">
        <v>126724.4133404</v>
      </c>
      <c r="CH112" s="9">
        <v>129518.2560795</v>
      </c>
      <c r="CI112" s="9">
        <v>112774.52602429</v>
      </c>
      <c r="CJ112" s="9">
        <v>156999.27050787999</v>
      </c>
      <c r="CK112" s="9">
        <v>149098.81870951</v>
      </c>
      <c r="CL112" s="9">
        <v>136348.34411603</v>
      </c>
      <c r="CM112" s="9">
        <v>134995.07377233001</v>
      </c>
      <c r="CN112" s="9">
        <v>160369.00528821</v>
      </c>
      <c r="CO112" s="9">
        <v>158192.17670750999</v>
      </c>
      <c r="CP112" s="9">
        <v>127106.71183463999</v>
      </c>
      <c r="CQ112" s="9">
        <v>159591.04899218</v>
      </c>
      <c r="CR112" s="9">
        <v>168598.42838738</v>
      </c>
      <c r="CS112" s="9">
        <v>143598.09981869999</v>
      </c>
      <c r="CT112" s="9">
        <v>172621.88637992</v>
      </c>
      <c r="CU112" s="9">
        <v>127018.83046531001</v>
      </c>
      <c r="CV112" s="9">
        <v>132683.33004587001</v>
      </c>
      <c r="CW112" s="9">
        <v>166708.11785623999</v>
      </c>
      <c r="CX112" s="9">
        <v>198423.12269364001</v>
      </c>
      <c r="CY112" s="9">
        <v>244536.71298380001</v>
      </c>
      <c r="CZ112" s="9">
        <v>195192.95480814</v>
      </c>
      <c r="DA112" s="10">
        <v>159121.87862254999</v>
      </c>
      <c r="DB112" s="10">
        <f t="shared" si="3"/>
        <v>8969119.3875356112</v>
      </c>
    </row>
    <row r="113" spans="2:106" x14ac:dyDescent="0.3">
      <c r="B113" s="6">
        <v>78801</v>
      </c>
      <c r="C113" s="9" t="s">
        <v>220</v>
      </c>
      <c r="D113" s="9">
        <v>111</v>
      </c>
      <c r="E113" s="9" t="str">
        <f t="shared" si="2"/>
        <v>S</v>
      </c>
      <c r="F113" s="9">
        <v>23074.17346908</v>
      </c>
      <c r="G113" s="9">
        <v>10110.864127590001</v>
      </c>
      <c r="H113" s="9">
        <v>17193.27557256</v>
      </c>
      <c r="I113" s="9">
        <v>21954.2089099</v>
      </c>
      <c r="J113" s="9">
        <v>7919.3136532100007</v>
      </c>
      <c r="K113" s="9">
        <v>13063.43259814</v>
      </c>
      <c r="L113" s="9">
        <v>15966.139023969999</v>
      </c>
      <c r="M113" s="9">
        <v>36348.639593959997</v>
      </c>
      <c r="N113" s="9">
        <v>23630.290371030002</v>
      </c>
      <c r="O113" s="9">
        <v>18822.130161950001</v>
      </c>
      <c r="P113" s="9">
        <v>14490.2157596</v>
      </c>
      <c r="Q113" s="9">
        <v>18133.520070340001</v>
      </c>
      <c r="R113" s="9">
        <v>25998.12981183</v>
      </c>
      <c r="S113" s="9">
        <v>10284.41429425</v>
      </c>
      <c r="T113" s="9">
        <v>22674.673409290001</v>
      </c>
      <c r="U113" s="9">
        <v>21380.370699790001</v>
      </c>
      <c r="V113" s="9">
        <v>24496.766734180001</v>
      </c>
      <c r="W113" s="9">
        <v>18613.525172770002</v>
      </c>
      <c r="X113" s="9">
        <v>25626.875266800002</v>
      </c>
      <c r="Y113" s="9">
        <v>22935.22858205</v>
      </c>
      <c r="Z113" s="9">
        <v>25148.547966990001</v>
      </c>
      <c r="AA113" s="9">
        <v>19283.250095560001</v>
      </c>
      <c r="AB113" s="9">
        <v>24321.406619000001</v>
      </c>
      <c r="AC113" s="9">
        <v>18743.651780479999</v>
      </c>
      <c r="AD113" s="9">
        <v>17832.621184250002</v>
      </c>
      <c r="AE113" s="9">
        <v>24091.727026879998</v>
      </c>
      <c r="AF113" s="9">
        <v>20137.299786439999</v>
      </c>
      <c r="AG113" s="9">
        <v>18627.730063340001</v>
      </c>
      <c r="AH113" s="9">
        <v>34396.176947749998</v>
      </c>
      <c r="AI113" s="9">
        <v>16985.029129310002</v>
      </c>
      <c r="AJ113" s="9">
        <v>25677.932968630001</v>
      </c>
      <c r="AK113" s="9">
        <v>28727.79244229</v>
      </c>
      <c r="AL113" s="9">
        <v>31408.173490249999</v>
      </c>
      <c r="AM113" s="9">
        <v>29429.817033719999</v>
      </c>
      <c r="AN113" s="9">
        <v>30291.714547669999</v>
      </c>
      <c r="AO113" s="9">
        <v>17987.78307931</v>
      </c>
      <c r="AP113" s="9">
        <v>18879.071118569998</v>
      </c>
      <c r="AQ113" s="9">
        <v>42922.517828880002</v>
      </c>
      <c r="AR113" s="9">
        <v>31761.389683329999</v>
      </c>
      <c r="AS113" s="9">
        <v>30112.576087969999</v>
      </c>
      <c r="AT113" s="9">
        <v>7212.4779758900004</v>
      </c>
      <c r="AU113" s="9">
        <v>35656.294363950001</v>
      </c>
      <c r="AV113" s="9">
        <v>27100.584061059999</v>
      </c>
      <c r="AW113" s="9">
        <v>39734.430844319999</v>
      </c>
      <c r="AX113" s="9">
        <v>28818.11286347</v>
      </c>
      <c r="AY113" s="9">
        <v>52730.081668029998</v>
      </c>
      <c r="AZ113" s="9">
        <v>36792.559906189999</v>
      </c>
      <c r="BA113" s="9">
        <v>46944.476109130002</v>
      </c>
      <c r="BB113" s="9">
        <v>34115.238259849997</v>
      </c>
      <c r="BC113" s="9">
        <v>43524.78296972</v>
      </c>
      <c r="BD113" s="9">
        <v>35156.81240391</v>
      </c>
      <c r="BE113" s="9">
        <v>46696.465252020003</v>
      </c>
      <c r="BF113" s="9">
        <v>57366.790252809988</v>
      </c>
      <c r="BG113" s="9">
        <v>44906.641548140004</v>
      </c>
      <c r="BH113" s="9">
        <v>54027.004830530001</v>
      </c>
      <c r="BI113" s="9">
        <v>38154.198669079997</v>
      </c>
      <c r="BJ113" s="9">
        <v>49194.652745350002</v>
      </c>
      <c r="BK113" s="9">
        <v>45187.198828269997</v>
      </c>
      <c r="BL113" s="9">
        <v>47741.251971420003</v>
      </c>
      <c r="BM113" s="9">
        <v>47386.800498999997</v>
      </c>
      <c r="BN113" s="9">
        <v>58437.836997769999</v>
      </c>
      <c r="BO113" s="9">
        <v>69496.017432150009</v>
      </c>
      <c r="BP113" s="9">
        <v>42850.59776615</v>
      </c>
      <c r="BQ113" s="9">
        <v>70345.357166710004</v>
      </c>
      <c r="BR113" s="9">
        <v>48387.246928330002</v>
      </c>
      <c r="BS113" s="9">
        <v>59643.517246770003</v>
      </c>
      <c r="BT113" s="9">
        <v>52571.660679519999</v>
      </c>
      <c r="BU113" s="9">
        <v>101436.29839077999</v>
      </c>
      <c r="BV113" s="9">
        <v>65677.28375278</v>
      </c>
      <c r="BW113" s="9">
        <v>65457.34397116</v>
      </c>
      <c r="BX113" s="9">
        <v>76583.266920399998</v>
      </c>
      <c r="BY113" s="9">
        <v>89919.144936889992</v>
      </c>
      <c r="BZ113" s="9">
        <v>80320.514658989996</v>
      </c>
      <c r="CA113" s="9">
        <v>83550.87360916</v>
      </c>
      <c r="CB113" s="9">
        <v>81262.967225690008</v>
      </c>
      <c r="CC113" s="9">
        <v>85012.681664479998</v>
      </c>
      <c r="CD113" s="9">
        <v>96009.604757000008</v>
      </c>
      <c r="CE113" s="9">
        <v>95832.941139310002</v>
      </c>
      <c r="CF113" s="9">
        <v>120370.24259613</v>
      </c>
      <c r="CG113" s="9">
        <v>128509.2874263</v>
      </c>
      <c r="CH113" s="9">
        <v>100133.53531511</v>
      </c>
      <c r="CI113" s="9">
        <v>141921.45713682001</v>
      </c>
      <c r="CJ113" s="9">
        <v>119631.49965672</v>
      </c>
      <c r="CK113" s="9">
        <v>133542.09956269001</v>
      </c>
      <c r="CL113" s="9">
        <v>146807.25349202999</v>
      </c>
      <c r="CM113" s="9">
        <v>115566.57611356</v>
      </c>
      <c r="CN113" s="9">
        <v>117565.07519515</v>
      </c>
      <c r="CO113" s="9">
        <v>177915.33771051999</v>
      </c>
      <c r="CP113" s="9">
        <v>167700.30467518</v>
      </c>
      <c r="CQ113" s="9">
        <v>205852.71008382001</v>
      </c>
      <c r="CR113" s="9">
        <v>193860.47555986</v>
      </c>
      <c r="CS113" s="9">
        <v>198594.41468421</v>
      </c>
      <c r="CT113" s="9">
        <v>248904.69854218999</v>
      </c>
      <c r="CU113" s="9">
        <v>257305.05432488999</v>
      </c>
      <c r="CV113" s="9">
        <v>260483.06715799999</v>
      </c>
      <c r="CW113" s="9">
        <v>225332.12814531001</v>
      </c>
      <c r="CX113" s="9">
        <v>259703.31103576001</v>
      </c>
      <c r="CY113" s="9">
        <v>268779.08047545998</v>
      </c>
      <c r="CZ113" s="9">
        <v>378121.59192399</v>
      </c>
      <c r="DA113" s="10">
        <v>336974.12645048002</v>
      </c>
      <c r="DB113" s="10">
        <f t="shared" si="3"/>
        <v>7344297.7346932683</v>
      </c>
    </row>
    <row r="114" spans="2:106" x14ac:dyDescent="0.3">
      <c r="B114" s="6">
        <v>78802</v>
      </c>
      <c r="C114" s="9" t="s">
        <v>221</v>
      </c>
      <c r="D114" s="9">
        <v>112</v>
      </c>
      <c r="E114" s="9" t="str">
        <f t="shared" si="2"/>
        <v>S</v>
      </c>
      <c r="F114" s="9">
        <v>691253.93959703995</v>
      </c>
      <c r="G114" s="9">
        <v>628889.76659943</v>
      </c>
      <c r="H114" s="9">
        <v>709269.85664547002</v>
      </c>
      <c r="I114" s="9">
        <v>702994.88564739004</v>
      </c>
      <c r="J114" s="9">
        <v>799374.41549122008</v>
      </c>
      <c r="K114" s="9">
        <v>788444.62700674008</v>
      </c>
      <c r="L114" s="9">
        <v>799273.88803430996</v>
      </c>
      <c r="M114" s="9">
        <v>880723.06186129001</v>
      </c>
      <c r="N114" s="9">
        <v>802981.2783145</v>
      </c>
      <c r="O114" s="9">
        <v>950442.65697620995</v>
      </c>
      <c r="P114" s="9">
        <v>856637.08386974991</v>
      </c>
      <c r="Q114" s="9">
        <v>869208.72778939991</v>
      </c>
      <c r="R114" s="9">
        <v>872203.40135477995</v>
      </c>
      <c r="S114" s="9">
        <v>1026645.18120579</v>
      </c>
      <c r="T114" s="9">
        <v>953181.12896065996</v>
      </c>
      <c r="U114" s="9">
        <v>1098166.24001728</v>
      </c>
      <c r="V114" s="9">
        <v>1084704.4954800699</v>
      </c>
      <c r="W114" s="9">
        <v>1118436.18229205</v>
      </c>
      <c r="X114" s="9">
        <v>966087.54279033002</v>
      </c>
      <c r="Y114" s="9">
        <v>1024498.59842373</v>
      </c>
      <c r="Z114" s="9">
        <v>978236.45638534008</v>
      </c>
      <c r="AA114" s="9">
        <v>1018765.06805227</v>
      </c>
      <c r="AB114" s="9">
        <v>1026980.62532906</v>
      </c>
      <c r="AC114" s="9">
        <v>1110902.8258078501</v>
      </c>
      <c r="AD114" s="9">
        <v>1156348.8878430701</v>
      </c>
      <c r="AE114" s="9">
        <v>1243060.2586107899</v>
      </c>
      <c r="AF114" s="9">
        <v>1080589.25645482</v>
      </c>
      <c r="AG114" s="9">
        <v>1066021.80882089</v>
      </c>
      <c r="AH114" s="9">
        <v>1204128.5217271501</v>
      </c>
      <c r="AI114" s="9">
        <v>1107716.2895571201</v>
      </c>
      <c r="AJ114" s="9">
        <v>1121367.36402518</v>
      </c>
      <c r="AK114" s="9">
        <v>1198115.4946930599</v>
      </c>
      <c r="AL114" s="9">
        <v>1317624.9886477599</v>
      </c>
      <c r="AM114" s="9">
        <v>1082482.0870079999</v>
      </c>
      <c r="AN114" s="9">
        <v>1206800.7525409099</v>
      </c>
      <c r="AO114" s="9">
        <v>1304455.12186274</v>
      </c>
      <c r="AP114" s="9">
        <v>1253322.06048322</v>
      </c>
      <c r="AQ114" s="9">
        <v>1084548.5882907601</v>
      </c>
      <c r="AR114" s="9">
        <v>1296659.4515146001</v>
      </c>
      <c r="AS114" s="9">
        <v>1368221.6121257001</v>
      </c>
      <c r="AT114" s="9">
        <v>1320579.2837018999</v>
      </c>
      <c r="AU114" s="9">
        <v>1189775.40826935</v>
      </c>
      <c r="AV114" s="9">
        <v>1374015.73215534</v>
      </c>
      <c r="AW114" s="9">
        <v>1463522.0776162201</v>
      </c>
      <c r="AX114" s="9">
        <v>1311058.3941062</v>
      </c>
      <c r="AY114" s="9">
        <v>1451024.54360734</v>
      </c>
      <c r="AZ114" s="9">
        <v>1430626.0143607301</v>
      </c>
      <c r="BA114" s="9">
        <v>1319680.60801532</v>
      </c>
      <c r="BB114" s="9">
        <v>1368213.0496310401</v>
      </c>
      <c r="BC114" s="9">
        <v>1283672.1868336101</v>
      </c>
      <c r="BD114" s="9">
        <v>1486615.4802790501</v>
      </c>
      <c r="BE114" s="9">
        <v>1316508.0632263401</v>
      </c>
      <c r="BF114" s="9">
        <v>1421587.4231263299</v>
      </c>
      <c r="BG114" s="9">
        <v>1585255.38041141</v>
      </c>
      <c r="BH114" s="9">
        <v>1459258.9255069799</v>
      </c>
      <c r="BI114" s="9">
        <v>1399281.9914919001</v>
      </c>
      <c r="BJ114" s="9">
        <v>1584687.1126583701</v>
      </c>
      <c r="BK114" s="9">
        <v>1616146.57419469</v>
      </c>
      <c r="BL114" s="9">
        <v>1755214.5103732001</v>
      </c>
      <c r="BM114" s="9">
        <v>1520023.6583205699</v>
      </c>
      <c r="BN114" s="9">
        <v>1514446.2346810701</v>
      </c>
      <c r="BO114" s="9">
        <v>2162486.8392207399</v>
      </c>
      <c r="BP114" s="9">
        <v>2139408.6552807102</v>
      </c>
      <c r="BQ114" s="9">
        <v>1573394.0651286801</v>
      </c>
      <c r="BR114" s="9">
        <v>1732293.5082072101</v>
      </c>
      <c r="BS114" s="9">
        <v>1769498.4378897999</v>
      </c>
      <c r="BT114" s="9">
        <v>1751915.4032679</v>
      </c>
      <c r="BU114" s="9">
        <v>1568555.2371738199</v>
      </c>
      <c r="BV114" s="9">
        <v>1702002.96547383</v>
      </c>
      <c r="BW114" s="9">
        <v>1627051.08832112</v>
      </c>
      <c r="BX114" s="9">
        <v>1855466.7286801699</v>
      </c>
      <c r="BY114" s="9">
        <v>2109138.0858203298</v>
      </c>
      <c r="BZ114" s="9">
        <v>1963975.7835290399</v>
      </c>
      <c r="CA114" s="9">
        <v>1691001.80082475</v>
      </c>
      <c r="CB114" s="9">
        <v>2121452.03004329</v>
      </c>
      <c r="CC114" s="9">
        <v>1850187.48255189</v>
      </c>
      <c r="CD114" s="9">
        <v>2180486.0542751001</v>
      </c>
      <c r="CE114" s="9">
        <v>2166992.5995294699</v>
      </c>
      <c r="CF114" s="9">
        <v>2525422.1962795099</v>
      </c>
      <c r="CG114" s="9">
        <v>1954426.7445785501</v>
      </c>
      <c r="CH114" s="9">
        <v>2389155.5043734401</v>
      </c>
      <c r="CI114" s="9">
        <v>2287845.0399136399</v>
      </c>
      <c r="CJ114" s="9">
        <v>2741040.0062554302</v>
      </c>
      <c r="CK114" s="9">
        <v>2479311.9060429102</v>
      </c>
      <c r="CL114" s="9">
        <v>1806283.4677935699</v>
      </c>
      <c r="CM114" s="9">
        <v>2714945.2593931602</v>
      </c>
      <c r="CN114" s="9">
        <v>2962543.99163217</v>
      </c>
      <c r="CO114" s="9">
        <v>2978405.63780268</v>
      </c>
      <c r="CP114" s="9">
        <v>3069447.9044850199</v>
      </c>
      <c r="CQ114" s="9">
        <v>2808076.05210476</v>
      </c>
      <c r="CR114" s="9">
        <v>3040849.2627137802</v>
      </c>
      <c r="CS114" s="9">
        <v>4045490.2257426698</v>
      </c>
      <c r="CT114" s="9">
        <v>3794773.4328895202</v>
      </c>
      <c r="CU114" s="9">
        <v>3821394.9153380799</v>
      </c>
      <c r="CV114" s="9">
        <v>3812800.8540972401</v>
      </c>
      <c r="CW114" s="9">
        <v>4020715.3312567999</v>
      </c>
      <c r="CX114" s="9">
        <v>4954364.8689331897</v>
      </c>
      <c r="CY114" s="9">
        <v>7064990.9136228496</v>
      </c>
      <c r="CZ114" s="9">
        <v>6785423.3617108194</v>
      </c>
      <c r="DA114" s="10">
        <v>8065972.1872374909</v>
      </c>
      <c r="DB114" s="10">
        <f t="shared" si="3"/>
        <v>183109942.96011984</v>
      </c>
    </row>
    <row r="115" spans="2:106" x14ac:dyDescent="0.3">
      <c r="B115" s="6">
        <v>80001</v>
      </c>
      <c r="C115" s="9" t="s">
        <v>222</v>
      </c>
      <c r="D115" s="9">
        <v>113</v>
      </c>
      <c r="E115" s="9" t="str">
        <f t="shared" si="2"/>
        <v>S</v>
      </c>
      <c r="F115" s="9">
        <v>468.2030105</v>
      </c>
      <c r="G115" s="9">
        <v>1522.0819155199999</v>
      </c>
      <c r="H115" s="9"/>
      <c r="I115" s="9">
        <v>468.12301050000002</v>
      </c>
      <c r="J115" s="9"/>
      <c r="K115" s="9">
        <v>1931.67630162</v>
      </c>
      <c r="L115" s="9"/>
      <c r="M115" s="9">
        <v>2661.3945330900001</v>
      </c>
      <c r="N115" s="9">
        <v>1796.89435353</v>
      </c>
      <c r="O115" s="9">
        <v>2809.9337489700001</v>
      </c>
      <c r="P115" s="9">
        <v>3908.0355775899998</v>
      </c>
      <c r="Q115" s="9">
        <v>3414.6668056399999</v>
      </c>
      <c r="R115" s="9">
        <v>1571.79108608</v>
      </c>
      <c r="S115" s="9">
        <v>5207.09498067</v>
      </c>
      <c r="T115" s="9">
        <v>1490.44833221</v>
      </c>
      <c r="U115" s="9">
        <v>1540.85707325</v>
      </c>
      <c r="V115" s="9">
        <v>2004.1803959399999</v>
      </c>
      <c r="W115" s="9">
        <v>444.07597449999997</v>
      </c>
      <c r="X115" s="9">
        <v>1419.8849064200001</v>
      </c>
      <c r="Y115" s="9"/>
      <c r="Z115" s="9">
        <v>1169.4714420800001</v>
      </c>
      <c r="AA115" s="9">
        <v>833.49158049999994</v>
      </c>
      <c r="AB115" s="9">
        <v>3092.9470118999998</v>
      </c>
      <c r="AC115" s="9">
        <v>4280.9641109900003</v>
      </c>
      <c r="AD115" s="9">
        <v>4077.06649393</v>
      </c>
      <c r="AE115" s="9">
        <v>361.18049443000001</v>
      </c>
      <c r="AF115" s="9"/>
      <c r="AG115" s="9">
        <v>2645.9737756899999</v>
      </c>
      <c r="AH115" s="9">
        <v>1428.6864565999999</v>
      </c>
      <c r="AI115" s="9">
        <v>1270.50018596</v>
      </c>
      <c r="AJ115" s="9">
        <v>5777.0311149199997</v>
      </c>
      <c r="AK115" s="9">
        <v>2794.3629425499998</v>
      </c>
      <c r="AL115" s="9">
        <v>2274.3668286500001</v>
      </c>
      <c r="AM115" s="9">
        <v>220.24727496</v>
      </c>
      <c r="AN115" s="9">
        <v>1331.22569383</v>
      </c>
      <c r="AO115" s="9">
        <v>1524.5962601900001</v>
      </c>
      <c r="AP115" s="9">
        <v>2297.9930078799998</v>
      </c>
      <c r="AQ115" s="9"/>
      <c r="AR115" s="9">
        <v>7496.1125778700007</v>
      </c>
      <c r="AS115" s="9">
        <v>8723.9068244200007</v>
      </c>
      <c r="AT115" s="9">
        <v>4800.7818871400004</v>
      </c>
      <c r="AU115" s="9">
        <v>2043.7968524099999</v>
      </c>
      <c r="AV115" s="9">
        <v>1076.7164388199999</v>
      </c>
      <c r="AW115" s="9">
        <v>4875.6251735200003</v>
      </c>
      <c r="AX115" s="9">
        <v>3570.3986626599999</v>
      </c>
      <c r="AY115" s="9">
        <v>2904.2786425999998</v>
      </c>
      <c r="AZ115" s="9">
        <v>1476.27017583</v>
      </c>
      <c r="BA115" s="9">
        <v>3904.54453775</v>
      </c>
      <c r="BB115" s="9">
        <v>3718.2061652299999</v>
      </c>
      <c r="BC115" s="9">
        <v>881.10153161999995</v>
      </c>
      <c r="BD115" s="9">
        <v>1342.7670561</v>
      </c>
      <c r="BE115" s="9">
        <v>3949.9048017</v>
      </c>
      <c r="BF115" s="9">
        <v>233.05861630999999</v>
      </c>
      <c r="BG115" s="9">
        <v>4940.1528866800008</v>
      </c>
      <c r="BH115" s="9">
        <v>777.56781493999995</v>
      </c>
      <c r="BI115" s="9">
        <v>9469.3783386899995</v>
      </c>
      <c r="BJ115" s="9">
        <v>9692.8515168400008</v>
      </c>
      <c r="BK115" s="9">
        <v>9955.5656839999992</v>
      </c>
      <c r="BL115" s="9"/>
      <c r="BM115" s="9">
        <v>1384.0332469099999</v>
      </c>
      <c r="BN115" s="9">
        <v>5211.3507990500002</v>
      </c>
      <c r="BO115" s="9">
        <v>3750.7871851999998</v>
      </c>
      <c r="BP115" s="9">
        <v>9918.2532887899997</v>
      </c>
      <c r="BQ115" s="9">
        <v>7235.1262524899994</v>
      </c>
      <c r="BR115" s="9">
        <v>1321.0700329399999</v>
      </c>
      <c r="BS115" s="9">
        <v>2571.0117733699999</v>
      </c>
      <c r="BT115" s="9">
        <v>3332.0854813699998</v>
      </c>
      <c r="BU115" s="9">
        <v>3809.0707234800002</v>
      </c>
      <c r="BV115" s="9">
        <v>3203.8297173999999</v>
      </c>
      <c r="BW115" s="9">
        <v>11427.527143519999</v>
      </c>
      <c r="BX115" s="9">
        <v>4120.2651500699994</v>
      </c>
      <c r="BY115" s="9">
        <v>12015.987577489999</v>
      </c>
      <c r="BZ115" s="9">
        <v>3175.18800405</v>
      </c>
      <c r="CA115" s="9">
        <v>10126.349581750001</v>
      </c>
      <c r="CB115" s="9">
        <v>18855.771264939998</v>
      </c>
      <c r="CC115" s="9">
        <v>14740.79405963</v>
      </c>
      <c r="CD115" s="9">
        <v>12868.56203893</v>
      </c>
      <c r="CE115" s="9">
        <v>11044.766173620001</v>
      </c>
      <c r="CF115" s="9">
        <v>6822.9238130399999</v>
      </c>
      <c r="CG115" s="9">
        <v>13908.368143829999</v>
      </c>
      <c r="CH115" s="9">
        <v>910.34466476</v>
      </c>
      <c r="CI115" s="9">
        <v>20395.262310089998</v>
      </c>
      <c r="CJ115" s="9">
        <v>17619.25262557</v>
      </c>
      <c r="CK115" s="9">
        <v>25442.17134895</v>
      </c>
      <c r="CL115" s="9">
        <v>8346.4710641300007</v>
      </c>
      <c r="CM115" s="9">
        <v>16734.43310305</v>
      </c>
      <c r="CN115" s="9">
        <v>20631.744461710001</v>
      </c>
      <c r="CO115" s="9">
        <v>33000.616995880002</v>
      </c>
      <c r="CP115" s="9">
        <v>11158.356573569999</v>
      </c>
      <c r="CQ115" s="9">
        <v>18558.225537499999</v>
      </c>
      <c r="CR115" s="9">
        <v>12456.565510459999</v>
      </c>
      <c r="CS115" s="9">
        <v>3950.5253915500002</v>
      </c>
      <c r="CT115" s="9">
        <v>8797.2873769100006</v>
      </c>
      <c r="CU115" s="9">
        <v>14726.460851010001</v>
      </c>
      <c r="CV115" s="9">
        <v>42141.146588770003</v>
      </c>
      <c r="CW115" s="9">
        <v>24570.966402499998</v>
      </c>
      <c r="CX115" s="9">
        <v>23486.451804749999</v>
      </c>
      <c r="CY115" s="9">
        <v>28228.03280035</v>
      </c>
      <c r="CZ115" s="9">
        <v>29890.03265067</v>
      </c>
      <c r="DA115" s="10">
        <v>19479.632896409999</v>
      </c>
      <c r="DB115" s="10">
        <f t="shared" si="3"/>
        <v>695239.53527668002</v>
      </c>
    </row>
    <row r="116" spans="2:106" x14ac:dyDescent="0.3">
      <c r="B116" s="6">
        <v>84001</v>
      </c>
      <c r="C116" s="9" t="s">
        <v>223</v>
      </c>
      <c r="D116" s="9">
        <v>114</v>
      </c>
      <c r="E116" s="9" t="str">
        <f t="shared" si="2"/>
        <v>S</v>
      </c>
      <c r="F116" s="9">
        <v>18726.80010669</v>
      </c>
      <c r="G116" s="9">
        <v>45491.96316277</v>
      </c>
      <c r="H116" s="9">
        <v>36188.977052100003</v>
      </c>
      <c r="I116" s="9">
        <v>47821.589574860001</v>
      </c>
      <c r="J116" s="9">
        <v>41134.289076590001</v>
      </c>
      <c r="K116" s="9">
        <v>74046.566909770001</v>
      </c>
      <c r="L116" s="9">
        <v>35470.653977790003</v>
      </c>
      <c r="M116" s="9">
        <v>52478.061706289998</v>
      </c>
      <c r="N116" s="9">
        <v>54398.880048080013</v>
      </c>
      <c r="O116" s="9">
        <v>53900.883435629999</v>
      </c>
      <c r="P116" s="9">
        <v>51406.291881409998</v>
      </c>
      <c r="Q116" s="9">
        <v>40305.179874119996</v>
      </c>
      <c r="R116" s="9">
        <v>60196.347149499998</v>
      </c>
      <c r="S116" s="9">
        <v>63245.689306100001</v>
      </c>
      <c r="T116" s="9">
        <v>53318.723909849999</v>
      </c>
      <c r="U116" s="9">
        <v>61333.521119110002</v>
      </c>
      <c r="V116" s="9">
        <v>58605.874871929998</v>
      </c>
      <c r="W116" s="9">
        <v>50586.436606099996</v>
      </c>
      <c r="X116" s="9">
        <v>43050.850950100001</v>
      </c>
      <c r="Y116" s="9">
        <v>71805.406400339998</v>
      </c>
      <c r="Z116" s="9">
        <v>55313.653604550003</v>
      </c>
      <c r="AA116" s="9">
        <v>53158.605486690001</v>
      </c>
      <c r="AB116" s="9">
        <v>45161.124336269997</v>
      </c>
      <c r="AC116" s="9">
        <v>57843.449054249999</v>
      </c>
      <c r="AD116" s="9">
        <v>72321.832162139995</v>
      </c>
      <c r="AE116" s="9">
        <v>62884.328984829997</v>
      </c>
      <c r="AF116" s="9">
        <v>56665.860361790001</v>
      </c>
      <c r="AG116" s="9">
        <v>75643.999740230007</v>
      </c>
      <c r="AH116" s="9">
        <v>70136.30427388</v>
      </c>
      <c r="AI116" s="9">
        <v>48332.895702569993</v>
      </c>
      <c r="AJ116" s="9">
        <v>64648.923124770001</v>
      </c>
      <c r="AK116" s="9">
        <v>62374.190835959998</v>
      </c>
      <c r="AL116" s="9">
        <v>56969.721557140001</v>
      </c>
      <c r="AM116" s="9">
        <v>44758.292675030003</v>
      </c>
      <c r="AN116" s="9">
        <v>69379.080807039994</v>
      </c>
      <c r="AO116" s="9">
        <v>72814.586411580007</v>
      </c>
      <c r="AP116" s="9">
        <v>64949.09964321</v>
      </c>
      <c r="AQ116" s="9">
        <v>56749.283689329997</v>
      </c>
      <c r="AR116" s="9">
        <v>56105.682204709999</v>
      </c>
      <c r="AS116" s="9">
        <v>48284.791651480002</v>
      </c>
      <c r="AT116" s="9">
        <v>65566.508123070002</v>
      </c>
      <c r="AU116" s="9">
        <v>60484.364168569999</v>
      </c>
      <c r="AV116" s="9">
        <v>61289.042937010003</v>
      </c>
      <c r="AW116" s="9">
        <v>69855.225845839988</v>
      </c>
      <c r="AX116" s="9">
        <v>69293.088098430002</v>
      </c>
      <c r="AY116" s="9">
        <v>58479.677030899998</v>
      </c>
      <c r="AZ116" s="9">
        <v>91534.377256039996</v>
      </c>
      <c r="BA116" s="9">
        <v>67927.237767760002</v>
      </c>
      <c r="BB116" s="9">
        <v>57742.808472719997</v>
      </c>
      <c r="BC116" s="9">
        <v>55562.475272069998</v>
      </c>
      <c r="BD116" s="9">
        <v>76197.716579100001</v>
      </c>
      <c r="BE116" s="9">
        <v>65659.138032399991</v>
      </c>
      <c r="BF116" s="9">
        <v>70003.505021790013</v>
      </c>
      <c r="BG116" s="9">
        <v>75489.614685969995</v>
      </c>
      <c r="BH116" s="9">
        <v>77124.612555930013</v>
      </c>
      <c r="BI116" s="9">
        <v>66644.457902859998</v>
      </c>
      <c r="BJ116" s="9">
        <v>69557.061618730004</v>
      </c>
      <c r="BK116" s="9">
        <v>56713.58471653</v>
      </c>
      <c r="BL116" s="9">
        <v>63786.061515109999</v>
      </c>
      <c r="BM116" s="9">
        <v>74112.003326060003</v>
      </c>
      <c r="BN116" s="9">
        <v>58931.850900240002</v>
      </c>
      <c r="BO116" s="9">
        <v>79710.00862162</v>
      </c>
      <c r="BP116" s="9">
        <v>66400.769167120001</v>
      </c>
      <c r="BQ116" s="9">
        <v>48249.74732984</v>
      </c>
      <c r="BR116" s="9">
        <v>70572.355901160001</v>
      </c>
      <c r="BS116" s="9">
        <v>60596.788881970002</v>
      </c>
      <c r="BT116" s="9">
        <v>64611.793725969997</v>
      </c>
      <c r="BU116" s="9">
        <v>64549.616659129999</v>
      </c>
      <c r="BV116" s="9">
        <v>73604.646265260002</v>
      </c>
      <c r="BW116" s="9">
        <v>52915.717508889997</v>
      </c>
      <c r="BX116" s="9">
        <v>69150.795392500004</v>
      </c>
      <c r="BY116" s="9">
        <v>55275.298281180003</v>
      </c>
      <c r="BZ116" s="9">
        <v>43459.774675050001</v>
      </c>
      <c r="CA116" s="9">
        <v>46676.191632059999</v>
      </c>
      <c r="CB116" s="9">
        <v>61412.143058660004</v>
      </c>
      <c r="CC116" s="9">
        <v>46048.460140850002</v>
      </c>
      <c r="CD116" s="9">
        <v>64999.890903059997</v>
      </c>
      <c r="CE116" s="9">
        <v>55846.76307062</v>
      </c>
      <c r="CF116" s="9">
        <v>68699.761913640003</v>
      </c>
      <c r="CG116" s="9">
        <v>66058.191327869994</v>
      </c>
      <c r="CH116" s="9">
        <v>58914.46125221</v>
      </c>
      <c r="CI116" s="9">
        <v>55028.639281639997</v>
      </c>
      <c r="CJ116" s="9">
        <v>81411.421191140005</v>
      </c>
      <c r="CK116" s="9">
        <v>59239.120098359999</v>
      </c>
      <c r="CL116" s="9">
        <v>45929.916220949999</v>
      </c>
      <c r="CM116" s="9">
        <v>68351.475021539998</v>
      </c>
      <c r="CN116" s="9">
        <v>41206.75400873</v>
      </c>
      <c r="CO116" s="9">
        <v>53002.795499779997</v>
      </c>
      <c r="CP116" s="9">
        <v>53364.228646619988</v>
      </c>
      <c r="CQ116" s="9">
        <v>66417.39560856999</v>
      </c>
      <c r="CR116" s="9">
        <v>53745.13614663</v>
      </c>
      <c r="CS116" s="9">
        <v>44893.257522799999</v>
      </c>
      <c r="CT116" s="9">
        <v>46637.284852010001</v>
      </c>
      <c r="CU116" s="9">
        <v>50299.662481790001</v>
      </c>
      <c r="CV116" s="9">
        <v>46272.241377309998</v>
      </c>
      <c r="CW116" s="9">
        <v>40035.139961599998</v>
      </c>
      <c r="CX116" s="9">
        <v>44068.737873580001</v>
      </c>
      <c r="CY116" s="9">
        <v>35242.160139599997</v>
      </c>
      <c r="CZ116" s="9">
        <v>50854.338270259999</v>
      </c>
      <c r="DA116" s="10">
        <v>39222.240079379997</v>
      </c>
      <c r="DB116" s="10">
        <f t="shared" si="3"/>
        <v>5812938.2252446618</v>
      </c>
    </row>
    <row r="117" spans="2:106" x14ac:dyDescent="0.3">
      <c r="B117" s="6">
        <v>84002</v>
      </c>
      <c r="C117" s="9" t="s">
        <v>224</v>
      </c>
      <c r="D117" s="9">
        <v>115</v>
      </c>
      <c r="E117" s="9" t="str">
        <f t="shared" si="2"/>
        <v>S</v>
      </c>
      <c r="F117" s="9"/>
      <c r="G117" s="9">
        <v>582.92278963000001</v>
      </c>
      <c r="H117" s="9"/>
      <c r="I117" s="9">
        <v>1174.7447116400001</v>
      </c>
      <c r="J117" s="9">
        <v>3128.2805651100002</v>
      </c>
      <c r="K117" s="9">
        <v>768.75134789000003</v>
      </c>
      <c r="L117" s="9">
        <v>6115.7411980400002</v>
      </c>
      <c r="M117" s="9">
        <v>1214.5461044799999</v>
      </c>
      <c r="N117" s="9">
        <v>433.69634105</v>
      </c>
      <c r="O117" s="9">
        <v>1170.93258788</v>
      </c>
      <c r="P117" s="9">
        <v>7651.29897394</v>
      </c>
      <c r="Q117" s="9">
        <v>3610.9915253600002</v>
      </c>
      <c r="R117" s="9">
        <v>1370.07786835</v>
      </c>
      <c r="S117" s="9">
        <v>560.10008792999997</v>
      </c>
      <c r="T117" s="9">
        <v>4795.9073629499999</v>
      </c>
      <c r="U117" s="9">
        <v>1143.66477854</v>
      </c>
      <c r="V117" s="9">
        <v>6219.2809826600014</v>
      </c>
      <c r="W117" s="9">
        <v>4172.0454383599999</v>
      </c>
      <c r="X117" s="9">
        <v>6995.70470673</v>
      </c>
      <c r="Y117" s="9">
        <v>7588.9341435400002</v>
      </c>
      <c r="Z117" s="9">
        <v>2327.7883948399999</v>
      </c>
      <c r="AA117" s="9">
        <v>4071.5277496600002</v>
      </c>
      <c r="AB117" s="9">
        <v>1609.5064064400001</v>
      </c>
      <c r="AC117" s="9">
        <v>5505.4515450600002</v>
      </c>
      <c r="AD117" s="9">
        <v>7835.59727664</v>
      </c>
      <c r="AE117" s="9">
        <v>2855.8014470600001</v>
      </c>
      <c r="AF117" s="9">
        <v>6135.6508279700001</v>
      </c>
      <c r="AG117" s="9">
        <v>3674.9811670399999</v>
      </c>
      <c r="AH117" s="9">
        <v>5473.37029282</v>
      </c>
      <c r="AI117" s="9">
        <v>10657.09169383</v>
      </c>
      <c r="AJ117" s="9">
        <v>5367.9341718599999</v>
      </c>
      <c r="AK117" s="9">
        <v>9577.2802248999997</v>
      </c>
      <c r="AL117" s="9">
        <v>3078.2320050100002</v>
      </c>
      <c r="AM117" s="9">
        <v>3665.4193320300001</v>
      </c>
      <c r="AN117" s="9">
        <v>16158.750318169999</v>
      </c>
      <c r="AO117" s="9">
        <v>5910.5710112999996</v>
      </c>
      <c r="AP117" s="9">
        <v>8450.6161663300009</v>
      </c>
      <c r="AQ117" s="9">
        <v>4235.0803932700001</v>
      </c>
      <c r="AR117" s="9">
        <v>3823.0764094900001</v>
      </c>
      <c r="AS117" s="9">
        <v>7689.2540886099996</v>
      </c>
      <c r="AT117" s="9">
        <v>7276.4375799900008</v>
      </c>
      <c r="AU117" s="9">
        <v>11487.2853612</v>
      </c>
      <c r="AV117" s="9">
        <v>8210.2253355800003</v>
      </c>
      <c r="AW117" s="9">
        <v>18229.794480920002</v>
      </c>
      <c r="AX117" s="9">
        <v>24663.071926000001</v>
      </c>
      <c r="AY117" s="9">
        <v>13119.817757819999</v>
      </c>
      <c r="AZ117" s="9">
        <v>12479.242697490001</v>
      </c>
      <c r="BA117" s="9">
        <v>7171.9620771599994</v>
      </c>
      <c r="BB117" s="9">
        <v>12699.112973130001</v>
      </c>
      <c r="BC117" s="9">
        <v>1917.1741123700001</v>
      </c>
      <c r="BD117" s="9">
        <v>19942.62411886</v>
      </c>
      <c r="BE117" s="9">
        <v>7395.0255533</v>
      </c>
      <c r="BF117" s="9">
        <v>32140.855998880001</v>
      </c>
      <c r="BG117" s="9">
        <v>14709.616216980001</v>
      </c>
      <c r="BH117" s="9">
        <v>25064.309313009999</v>
      </c>
      <c r="BI117" s="9">
        <v>12176.41610061</v>
      </c>
      <c r="BJ117" s="9">
        <v>6392.4412603399996</v>
      </c>
      <c r="BK117" s="9">
        <v>18773.929178639999</v>
      </c>
      <c r="BL117" s="9">
        <v>20018.988721440001</v>
      </c>
      <c r="BM117" s="9">
        <v>481.29403669999999</v>
      </c>
      <c r="BN117" s="9">
        <v>28319.46427398</v>
      </c>
      <c r="BO117" s="9">
        <v>32692.973058060001</v>
      </c>
      <c r="BP117" s="9">
        <v>29048.50318969</v>
      </c>
      <c r="BQ117" s="9">
        <v>13204.587776</v>
      </c>
      <c r="BR117" s="9">
        <v>17294.064010270002</v>
      </c>
      <c r="BS117" s="9">
        <v>20061.069907190002</v>
      </c>
      <c r="BT117" s="9">
        <v>44402.632448949997</v>
      </c>
      <c r="BU117" s="9">
        <v>25282.93089245</v>
      </c>
      <c r="BV117" s="9">
        <v>19290.145650409999</v>
      </c>
      <c r="BW117" s="9">
        <v>14374.26331593</v>
      </c>
      <c r="BX117" s="9">
        <v>21643.539581730001</v>
      </c>
      <c r="BY117" s="9">
        <v>18222.039038489998</v>
      </c>
      <c r="BZ117" s="9">
        <v>30386.511768609998</v>
      </c>
      <c r="CA117" s="9">
        <v>38573.742602420003</v>
      </c>
      <c r="CB117" s="9">
        <v>21943.63786006</v>
      </c>
      <c r="CC117" s="9">
        <v>37773.508474709997</v>
      </c>
      <c r="CD117" s="9">
        <v>41048.779178839999</v>
      </c>
      <c r="CE117" s="9">
        <v>14199.37740293</v>
      </c>
      <c r="CF117" s="9">
        <v>58882.804947609999</v>
      </c>
      <c r="CG117" s="9">
        <v>35557.990371300002</v>
      </c>
      <c r="CH117" s="9">
        <v>60375.800866320002</v>
      </c>
      <c r="CI117" s="9">
        <v>48578.03704979</v>
      </c>
      <c r="CJ117" s="9">
        <v>57401.599450280002</v>
      </c>
      <c r="CK117" s="9">
        <v>59457.143683709997</v>
      </c>
      <c r="CL117" s="9">
        <v>100114.72051391</v>
      </c>
      <c r="CM117" s="9">
        <v>70006.8372218</v>
      </c>
      <c r="CN117" s="9">
        <v>33728.144229500002</v>
      </c>
      <c r="CO117" s="9">
        <v>76751.361656369991</v>
      </c>
      <c r="CP117" s="9">
        <v>80342.3689036</v>
      </c>
      <c r="CQ117" s="9">
        <v>110523.64535526</v>
      </c>
      <c r="CR117" s="9">
        <v>88916.695126070001</v>
      </c>
      <c r="CS117" s="9">
        <v>150397.05623210999</v>
      </c>
      <c r="CT117" s="9">
        <v>161098.90936704</v>
      </c>
      <c r="CU117" s="9">
        <v>135433.30612642999</v>
      </c>
      <c r="CV117" s="9">
        <v>152835.73951727999</v>
      </c>
      <c r="CW117" s="9">
        <v>166668.95546652999</v>
      </c>
      <c r="CX117" s="9">
        <v>221595.41347581</v>
      </c>
      <c r="CY117" s="9">
        <v>279969.30132073001</v>
      </c>
      <c r="CZ117" s="9">
        <v>168811.36060566001</v>
      </c>
      <c r="DA117" s="10">
        <v>413493.52163559</v>
      </c>
      <c r="DB117" s="10">
        <f t="shared" si="3"/>
        <v>3649852.7107902505</v>
      </c>
    </row>
    <row r="118" spans="2:106" x14ac:dyDescent="0.3">
      <c r="B118" s="6">
        <v>85911</v>
      </c>
      <c r="C118" s="9" t="s">
        <v>225</v>
      </c>
      <c r="D118" s="9">
        <v>116</v>
      </c>
      <c r="E118" s="9" t="str">
        <f t="shared" si="2"/>
        <v>N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10"/>
      <c r="DB118" s="10">
        <f t="shared" si="3"/>
        <v>0</v>
      </c>
    </row>
    <row r="119" spans="2:106" x14ac:dyDescent="0.3">
      <c r="B119" s="6">
        <v>85921</v>
      </c>
      <c r="C119" s="9" t="s">
        <v>226</v>
      </c>
      <c r="D119" s="9">
        <v>117</v>
      </c>
      <c r="E119" s="9" t="str">
        <f t="shared" si="2"/>
        <v>S</v>
      </c>
      <c r="F119" s="9">
        <v>50792.924423600001</v>
      </c>
      <c r="G119" s="9">
        <v>46343.148017539999</v>
      </c>
      <c r="H119" s="9">
        <v>69398.374521260004</v>
      </c>
      <c r="I119" s="9">
        <v>80167.245778669996</v>
      </c>
      <c r="J119" s="9">
        <v>99692.077097680012</v>
      </c>
      <c r="K119" s="9">
        <v>113168.06149142999</v>
      </c>
      <c r="L119" s="9">
        <v>92877.08111852</v>
      </c>
      <c r="M119" s="9">
        <v>74538.930633280004</v>
      </c>
      <c r="N119" s="9">
        <v>147283.61932524</v>
      </c>
      <c r="O119" s="9">
        <v>115133.69335046</v>
      </c>
      <c r="P119" s="9">
        <v>129396.9581491</v>
      </c>
      <c r="Q119" s="9">
        <v>128325.72672989999</v>
      </c>
      <c r="R119" s="9">
        <v>119538.04419492</v>
      </c>
      <c r="S119" s="9">
        <v>116217.76821757</v>
      </c>
      <c r="T119" s="9">
        <v>124063.55369951</v>
      </c>
      <c r="U119" s="9">
        <v>138561.37242284001</v>
      </c>
      <c r="V119" s="9">
        <v>177182.85097473999</v>
      </c>
      <c r="W119" s="9">
        <v>131767.49453515999</v>
      </c>
      <c r="X119" s="9">
        <v>145778.61643130999</v>
      </c>
      <c r="Y119" s="9">
        <v>160822.10515195999</v>
      </c>
      <c r="Z119" s="9">
        <v>145822.28855694999</v>
      </c>
      <c r="AA119" s="9">
        <v>149848.71543812999</v>
      </c>
      <c r="AB119" s="9">
        <v>152769.10211794</v>
      </c>
      <c r="AC119" s="9">
        <v>197782.22846948</v>
      </c>
      <c r="AD119" s="9">
        <v>209092.54771787001</v>
      </c>
      <c r="AE119" s="9">
        <v>206890.90883669001</v>
      </c>
      <c r="AF119" s="9">
        <v>217672.01731189</v>
      </c>
      <c r="AG119" s="9">
        <v>206242.41761052</v>
      </c>
      <c r="AH119" s="9">
        <v>200274.13428122</v>
      </c>
      <c r="AI119" s="9">
        <v>246572.45712037999</v>
      </c>
      <c r="AJ119" s="9">
        <v>217134.43421872001</v>
      </c>
      <c r="AK119" s="9">
        <v>233703.19142163001</v>
      </c>
      <c r="AL119" s="9">
        <v>231014.15489196</v>
      </c>
      <c r="AM119" s="9">
        <v>201741.54240106</v>
      </c>
      <c r="AN119" s="9">
        <v>222749.9532362</v>
      </c>
      <c r="AO119" s="9">
        <v>250905.33020996</v>
      </c>
      <c r="AP119" s="9">
        <v>195758.03163375001</v>
      </c>
      <c r="AQ119" s="9">
        <v>222659.72403314</v>
      </c>
      <c r="AR119" s="9">
        <v>219371.79494068</v>
      </c>
      <c r="AS119" s="9">
        <v>241682.09061340999</v>
      </c>
      <c r="AT119" s="9">
        <v>224970.95910325999</v>
      </c>
      <c r="AU119" s="9">
        <v>214900.36903972999</v>
      </c>
      <c r="AV119" s="9">
        <v>244532.15815808001</v>
      </c>
      <c r="AW119" s="9">
        <v>303850.97444591002</v>
      </c>
      <c r="AX119" s="9">
        <v>228119.00701673</v>
      </c>
      <c r="AY119" s="9">
        <v>307685.76941269002</v>
      </c>
      <c r="AZ119" s="9">
        <v>280608.93574329</v>
      </c>
      <c r="BA119" s="9">
        <v>319003.46610174002</v>
      </c>
      <c r="BB119" s="9">
        <v>304870.08112946001</v>
      </c>
      <c r="BC119" s="9">
        <v>274571.27557329001</v>
      </c>
      <c r="BD119" s="9">
        <v>282684.19035495003</v>
      </c>
      <c r="BE119" s="9">
        <v>294096.13278277998</v>
      </c>
      <c r="BF119" s="9">
        <v>336203.56216156011</v>
      </c>
      <c r="BG119" s="9">
        <v>319755.88831329998</v>
      </c>
      <c r="BH119" s="9">
        <v>299530.07843062998</v>
      </c>
      <c r="BI119" s="9">
        <v>354980.69015524001</v>
      </c>
      <c r="BJ119" s="9">
        <v>344508.75978606002</v>
      </c>
      <c r="BK119" s="9">
        <v>343071.63548249</v>
      </c>
      <c r="BL119" s="9">
        <v>395808.45204993</v>
      </c>
      <c r="BM119" s="9">
        <v>358064.67212910001</v>
      </c>
      <c r="BN119" s="9">
        <v>402383.75237598002</v>
      </c>
      <c r="BO119" s="9">
        <v>445202.70653099997</v>
      </c>
      <c r="BP119" s="9">
        <v>329388.23231351998</v>
      </c>
      <c r="BQ119" s="9">
        <v>371186.83458071999</v>
      </c>
      <c r="BR119" s="9">
        <v>461621.83850981999</v>
      </c>
      <c r="BS119" s="9">
        <v>506499.56671016</v>
      </c>
      <c r="BT119" s="9">
        <v>405094.58730969997</v>
      </c>
      <c r="BU119" s="9">
        <v>417215.94738991</v>
      </c>
      <c r="BV119" s="9">
        <v>423812.43903195998</v>
      </c>
      <c r="BW119" s="9">
        <v>459854.34819393</v>
      </c>
      <c r="BX119" s="9">
        <v>433416.63510712999</v>
      </c>
      <c r="BY119" s="9">
        <v>440951.98080606997</v>
      </c>
      <c r="BZ119" s="9">
        <v>435051.97814223001</v>
      </c>
      <c r="CA119" s="9">
        <v>383451.51361303998</v>
      </c>
      <c r="CB119" s="9">
        <v>586831.34309563995</v>
      </c>
      <c r="CC119" s="9">
        <v>482807.75926416001</v>
      </c>
      <c r="CD119" s="9">
        <v>592333.50540709996</v>
      </c>
      <c r="CE119" s="9">
        <v>638926.92697933002</v>
      </c>
      <c r="CF119" s="9">
        <v>653646.54910641001</v>
      </c>
      <c r="CG119" s="9">
        <v>588014.88905210001</v>
      </c>
      <c r="CH119" s="9">
        <v>725090.62242033007</v>
      </c>
      <c r="CI119" s="9">
        <v>649546.51257133996</v>
      </c>
      <c r="CJ119" s="9">
        <v>647868.46541856998</v>
      </c>
      <c r="CK119" s="9">
        <v>676382.17898408999</v>
      </c>
      <c r="CL119" s="9">
        <v>729891.57075085992</v>
      </c>
      <c r="CM119" s="9">
        <v>726837.79908477003</v>
      </c>
      <c r="CN119" s="9">
        <v>779221.73211294995</v>
      </c>
      <c r="CO119" s="9">
        <v>847146.21345497994</v>
      </c>
      <c r="CP119" s="9">
        <v>622135.15875628009</v>
      </c>
      <c r="CQ119" s="9">
        <v>858801.35308012005</v>
      </c>
      <c r="CR119" s="9">
        <v>887530.21043501003</v>
      </c>
      <c r="CS119" s="9">
        <v>890756.57068683999</v>
      </c>
      <c r="CT119" s="9">
        <v>863050.54375049996</v>
      </c>
      <c r="CU119" s="9">
        <v>719555.60550243</v>
      </c>
      <c r="CV119" s="9">
        <v>971711.22416868003</v>
      </c>
      <c r="CW119" s="9">
        <v>818804.48707237002</v>
      </c>
      <c r="CX119" s="9">
        <v>938313.97961966007</v>
      </c>
      <c r="CY119" s="9">
        <v>825749.03090738994</v>
      </c>
      <c r="CZ119" s="9">
        <v>909140.48040412995</v>
      </c>
      <c r="DA119" s="10">
        <v>869147.39738349</v>
      </c>
      <c r="DB119" s="10">
        <f t="shared" si="3"/>
        <v>37876928.238781191</v>
      </c>
    </row>
    <row r="120" spans="2:106" x14ac:dyDescent="0.3">
      <c r="B120" s="6">
        <v>86911</v>
      </c>
      <c r="C120" s="9" t="s">
        <v>227</v>
      </c>
      <c r="D120" s="9">
        <v>118</v>
      </c>
      <c r="E120" s="9" t="str">
        <f t="shared" si="2"/>
        <v>N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10"/>
      <c r="DB120" s="10">
        <f t="shared" si="3"/>
        <v>0</v>
      </c>
    </row>
    <row r="121" spans="2:106" x14ac:dyDescent="0.3">
      <c r="B121" s="6">
        <v>86921</v>
      </c>
      <c r="C121" s="9" t="s">
        <v>228</v>
      </c>
      <c r="D121" s="9">
        <v>119</v>
      </c>
      <c r="E121" s="9" t="str">
        <f t="shared" si="2"/>
        <v>S</v>
      </c>
      <c r="F121" s="9">
        <v>194051.87805999001</v>
      </c>
      <c r="G121" s="9">
        <v>109188.29263669001</v>
      </c>
      <c r="H121" s="9">
        <v>128891.88843686999</v>
      </c>
      <c r="I121" s="9">
        <v>152763.32053606</v>
      </c>
      <c r="J121" s="9">
        <v>179232.86926228</v>
      </c>
      <c r="K121" s="9">
        <v>135906.39733956</v>
      </c>
      <c r="L121" s="9">
        <v>233556.47199978001</v>
      </c>
      <c r="M121" s="9">
        <v>177707.90683667999</v>
      </c>
      <c r="N121" s="9">
        <v>213591.93149771</v>
      </c>
      <c r="O121" s="9">
        <v>233341.20367603001</v>
      </c>
      <c r="P121" s="9">
        <v>247590.80506684</v>
      </c>
      <c r="Q121" s="9">
        <v>264955.64269124001</v>
      </c>
      <c r="R121" s="9">
        <v>227694.43735868999</v>
      </c>
      <c r="S121" s="9">
        <v>257327.11782799999</v>
      </c>
      <c r="T121" s="9">
        <v>239667.36101063999</v>
      </c>
      <c r="U121" s="9">
        <v>328145.80499153998</v>
      </c>
      <c r="V121" s="9">
        <v>295318.07486294</v>
      </c>
      <c r="W121" s="9">
        <v>281076.85813701001</v>
      </c>
      <c r="X121" s="9">
        <v>258818.91726297999</v>
      </c>
      <c r="Y121" s="9">
        <v>295033.46947385999</v>
      </c>
      <c r="Z121" s="9">
        <v>293400.01580038999</v>
      </c>
      <c r="AA121" s="9">
        <v>265346.38321353</v>
      </c>
      <c r="AB121" s="9">
        <v>293921.49770273</v>
      </c>
      <c r="AC121" s="9">
        <v>264124.50363763998</v>
      </c>
      <c r="AD121" s="9">
        <v>285994.04503550002</v>
      </c>
      <c r="AE121" s="9">
        <v>360143.72028736997</v>
      </c>
      <c r="AF121" s="9">
        <v>324466.21449382999</v>
      </c>
      <c r="AG121" s="9">
        <v>319789.53542594</v>
      </c>
      <c r="AH121" s="9">
        <v>373949.3181181</v>
      </c>
      <c r="AI121" s="9">
        <v>309026.12294793001</v>
      </c>
      <c r="AJ121" s="9">
        <v>417176.69609108003</v>
      </c>
      <c r="AK121" s="9">
        <v>344435.27016203001</v>
      </c>
      <c r="AL121" s="9">
        <v>360885.45843130001</v>
      </c>
      <c r="AM121" s="9">
        <v>333254.72190527001</v>
      </c>
      <c r="AN121" s="9">
        <v>349925.82149264001</v>
      </c>
      <c r="AO121" s="9">
        <v>386074.18459855003</v>
      </c>
      <c r="AP121" s="9">
        <v>377629.12917088001</v>
      </c>
      <c r="AQ121" s="9">
        <v>338555.21205438999</v>
      </c>
      <c r="AR121" s="9">
        <v>376443.65484688</v>
      </c>
      <c r="AS121" s="9">
        <v>384655.91460700001</v>
      </c>
      <c r="AT121" s="9">
        <v>428516.35254424001</v>
      </c>
      <c r="AU121" s="9">
        <v>395584.74846571003</v>
      </c>
      <c r="AV121" s="9">
        <v>516378.92860026</v>
      </c>
      <c r="AW121" s="9">
        <v>482194.38039363001</v>
      </c>
      <c r="AX121" s="9">
        <v>431632.12355414999</v>
      </c>
      <c r="AY121" s="9">
        <v>439349.74411377002</v>
      </c>
      <c r="AZ121" s="9">
        <v>599036.08862687997</v>
      </c>
      <c r="BA121" s="9">
        <v>475042.24440683</v>
      </c>
      <c r="BB121" s="9">
        <v>492792.49382958998</v>
      </c>
      <c r="BC121" s="9">
        <v>477559.30208141002</v>
      </c>
      <c r="BD121" s="9">
        <v>546510.72532149998</v>
      </c>
      <c r="BE121" s="9">
        <v>536434.1942906999</v>
      </c>
      <c r="BF121" s="9">
        <v>545874.15843537997</v>
      </c>
      <c r="BG121" s="9">
        <v>553610.60068051005</v>
      </c>
      <c r="BH121" s="9">
        <v>481047.99198975001</v>
      </c>
      <c r="BI121" s="9">
        <v>633837.02673987998</v>
      </c>
      <c r="BJ121" s="9">
        <v>559391.97396307997</v>
      </c>
      <c r="BK121" s="9">
        <v>502170.97530445002</v>
      </c>
      <c r="BL121" s="9">
        <v>610138.16131832998</v>
      </c>
      <c r="BM121" s="9">
        <v>645013.65142260003</v>
      </c>
      <c r="BN121" s="9">
        <v>549120.60219837003</v>
      </c>
      <c r="BO121" s="9">
        <v>700102.98144988995</v>
      </c>
      <c r="BP121" s="9">
        <v>689290.53820672003</v>
      </c>
      <c r="BQ121" s="9">
        <v>584707.55269347993</v>
      </c>
      <c r="BR121" s="9">
        <v>648611.95533220004</v>
      </c>
      <c r="BS121" s="9">
        <v>676829.08622326003</v>
      </c>
      <c r="BT121" s="9">
        <v>658725.20553688006</v>
      </c>
      <c r="BU121" s="9">
        <v>661957.86746417999</v>
      </c>
      <c r="BV121" s="9">
        <v>675497.2374964999</v>
      </c>
      <c r="BW121" s="9">
        <v>678175.95649923</v>
      </c>
      <c r="BX121" s="9">
        <v>653925.26517463999</v>
      </c>
      <c r="BY121" s="9">
        <v>682013.06322726002</v>
      </c>
      <c r="BZ121" s="9">
        <v>701387.59607680002</v>
      </c>
      <c r="CA121" s="9">
        <v>799219.29699281999</v>
      </c>
      <c r="CB121" s="9">
        <v>740734.08713501994</v>
      </c>
      <c r="CC121" s="9">
        <v>696230.44898847002</v>
      </c>
      <c r="CD121" s="9">
        <v>779398.34660271998</v>
      </c>
      <c r="CE121" s="9">
        <v>783322.03447225003</v>
      </c>
      <c r="CF121" s="9">
        <v>853873.71487863001</v>
      </c>
      <c r="CG121" s="9">
        <v>942407.46323617001</v>
      </c>
      <c r="CH121" s="9">
        <v>839407.47306728002</v>
      </c>
      <c r="CI121" s="9">
        <v>1103080.3797468101</v>
      </c>
      <c r="CJ121" s="9">
        <v>926767.68945206003</v>
      </c>
      <c r="CK121" s="9">
        <v>831091.26443862007</v>
      </c>
      <c r="CL121" s="9">
        <v>896511.65080271009</v>
      </c>
      <c r="CM121" s="9">
        <v>1059693.48925803</v>
      </c>
      <c r="CN121" s="9">
        <v>1001145.9214611501</v>
      </c>
      <c r="CO121" s="9">
        <v>1245515.0091297701</v>
      </c>
      <c r="CP121" s="9">
        <v>1158070.222729</v>
      </c>
      <c r="CQ121" s="9">
        <v>1319580.1046611799</v>
      </c>
      <c r="CR121" s="9">
        <v>1145518.0653085799</v>
      </c>
      <c r="CS121" s="9">
        <v>1369124.05621375</v>
      </c>
      <c r="CT121" s="9">
        <v>1340889.4192540301</v>
      </c>
      <c r="CU121" s="9">
        <v>1318861.6443806801</v>
      </c>
      <c r="CV121" s="9">
        <v>1199534.5432194599</v>
      </c>
      <c r="CW121" s="9">
        <v>1417133.3295600801</v>
      </c>
      <c r="CX121" s="9">
        <v>1597529.2341499999</v>
      </c>
      <c r="CY121" s="9">
        <v>1617137.7033901501</v>
      </c>
      <c r="CZ121" s="9">
        <v>1601604.72415605</v>
      </c>
      <c r="DA121" s="10">
        <v>1971458.98977093</v>
      </c>
      <c r="DB121" s="10">
        <f t="shared" si="3"/>
        <v>60680359.14910683</v>
      </c>
    </row>
    <row r="122" spans="2:106" x14ac:dyDescent="0.3">
      <c r="B122" s="6">
        <v>90801</v>
      </c>
      <c r="C122" s="9" t="s">
        <v>229</v>
      </c>
      <c r="D122" s="9">
        <v>120</v>
      </c>
      <c r="E122" s="9" t="str">
        <f t="shared" si="2"/>
        <v>S</v>
      </c>
      <c r="F122" s="9">
        <v>128396.61434935</v>
      </c>
      <c r="G122" s="9">
        <v>135316.73377980999</v>
      </c>
      <c r="H122" s="9">
        <v>171401.97690564999</v>
      </c>
      <c r="I122" s="9">
        <v>171144.79831616001</v>
      </c>
      <c r="J122" s="9">
        <v>201835.99939402999</v>
      </c>
      <c r="K122" s="9">
        <v>206987.11117796999</v>
      </c>
      <c r="L122" s="9">
        <v>190244.97137928</v>
      </c>
      <c r="M122" s="9">
        <v>197412.78322111</v>
      </c>
      <c r="N122" s="9">
        <v>207708.19075402999</v>
      </c>
      <c r="O122" s="9">
        <v>202698.73353755</v>
      </c>
      <c r="P122" s="9">
        <v>214727.6535856</v>
      </c>
      <c r="Q122" s="9">
        <v>191458.40696694001</v>
      </c>
      <c r="R122" s="9">
        <v>205686.68894267999</v>
      </c>
      <c r="S122" s="9">
        <v>229747.05391270001</v>
      </c>
      <c r="T122" s="9">
        <v>223524.83806805999</v>
      </c>
      <c r="U122" s="9">
        <v>247881.60991100001</v>
      </c>
      <c r="V122" s="9">
        <v>245247.58195180999</v>
      </c>
      <c r="W122" s="9">
        <v>249518.8925213</v>
      </c>
      <c r="X122" s="9">
        <v>253224.60649969001</v>
      </c>
      <c r="Y122" s="9">
        <v>263226.53970572999</v>
      </c>
      <c r="Z122" s="9">
        <v>262949.34920683003</v>
      </c>
      <c r="AA122" s="9">
        <v>247774.86119555999</v>
      </c>
      <c r="AB122" s="9">
        <v>274167.01057590998</v>
      </c>
      <c r="AC122" s="9">
        <v>259503.96634161999</v>
      </c>
      <c r="AD122" s="9">
        <v>244863.98048108001</v>
      </c>
      <c r="AE122" s="9">
        <v>236140.48814546</v>
      </c>
      <c r="AF122" s="9">
        <v>248879.84577765001</v>
      </c>
      <c r="AG122" s="9">
        <v>271662.96383679</v>
      </c>
      <c r="AH122" s="9">
        <v>283692.61762738001</v>
      </c>
      <c r="AI122" s="9">
        <v>311970.59609085001</v>
      </c>
      <c r="AJ122" s="9">
        <v>238651.85699714001</v>
      </c>
      <c r="AK122" s="9">
        <v>312821.12469959998</v>
      </c>
      <c r="AL122" s="9">
        <v>292859.61803741998</v>
      </c>
      <c r="AM122" s="9">
        <v>319370.37128299999</v>
      </c>
      <c r="AN122" s="9">
        <v>278860.88655797002</v>
      </c>
      <c r="AO122" s="9">
        <v>301190.82086694997</v>
      </c>
      <c r="AP122" s="9">
        <v>310242.50152525998</v>
      </c>
      <c r="AQ122" s="9">
        <v>263723.86437650002</v>
      </c>
      <c r="AR122" s="9">
        <v>274350.69492273999</v>
      </c>
      <c r="AS122" s="9">
        <v>291593.21222048003</v>
      </c>
      <c r="AT122" s="9">
        <v>323223.90422223997</v>
      </c>
      <c r="AU122" s="9">
        <v>299849.93508900999</v>
      </c>
      <c r="AV122" s="9">
        <v>309839.21455600997</v>
      </c>
      <c r="AW122" s="9">
        <v>308234.17952488997</v>
      </c>
      <c r="AX122" s="9">
        <v>288361.46064732998</v>
      </c>
      <c r="AY122" s="9">
        <v>296502.81497950002</v>
      </c>
      <c r="AZ122" s="9">
        <v>329991.16064761998</v>
      </c>
      <c r="BA122" s="9">
        <v>299086.76039524999</v>
      </c>
      <c r="BB122" s="9">
        <v>334058.17984315002</v>
      </c>
      <c r="BC122" s="9">
        <v>345907.69435802998</v>
      </c>
      <c r="BD122" s="9">
        <v>322182.87312339002</v>
      </c>
      <c r="BE122" s="9">
        <v>301704.83803039999</v>
      </c>
      <c r="BF122" s="9">
        <v>327520.96757608</v>
      </c>
      <c r="BG122" s="9">
        <v>294581.61670015001</v>
      </c>
      <c r="BH122" s="9">
        <v>346242.03635859</v>
      </c>
      <c r="BI122" s="9">
        <v>369415.33231352997</v>
      </c>
      <c r="BJ122" s="9">
        <v>363332.18187458999</v>
      </c>
      <c r="BK122" s="9">
        <v>366908.65330608003</v>
      </c>
      <c r="BL122" s="9">
        <v>364217.62894665002</v>
      </c>
      <c r="BM122" s="9">
        <v>327695.27174648998</v>
      </c>
      <c r="BN122" s="9">
        <v>331233.85367837001</v>
      </c>
      <c r="BO122" s="9">
        <v>362887.99345136998</v>
      </c>
      <c r="BP122" s="9">
        <v>341805.87012828002</v>
      </c>
      <c r="BQ122" s="9">
        <v>353846.45774670999</v>
      </c>
      <c r="BR122" s="9">
        <v>418164.91663180001</v>
      </c>
      <c r="BS122" s="9">
        <v>405847.80794470001</v>
      </c>
      <c r="BT122" s="9">
        <v>348282.74199072999</v>
      </c>
      <c r="BU122" s="9">
        <v>332584.56182955002</v>
      </c>
      <c r="BV122" s="9">
        <v>370923.85188572999</v>
      </c>
      <c r="BW122" s="9">
        <v>355796.69672150002</v>
      </c>
      <c r="BX122" s="9">
        <v>333273.60154407</v>
      </c>
      <c r="BY122" s="9">
        <v>352283.50040631002</v>
      </c>
      <c r="BZ122" s="9">
        <v>385143.56663585</v>
      </c>
      <c r="CA122" s="9">
        <v>383906.21439146</v>
      </c>
      <c r="CB122" s="9">
        <v>382009.71062689001</v>
      </c>
      <c r="CC122" s="9">
        <v>374059.51176263997</v>
      </c>
      <c r="CD122" s="9">
        <v>405576.25517969002</v>
      </c>
      <c r="CE122" s="9">
        <v>397234.41033982002</v>
      </c>
      <c r="CF122" s="9">
        <v>417334.57031441998</v>
      </c>
      <c r="CG122" s="9">
        <v>393818.80391198001</v>
      </c>
      <c r="CH122" s="9">
        <v>444480.60391319002</v>
      </c>
      <c r="CI122" s="9">
        <v>507345.57830837002</v>
      </c>
      <c r="CJ122" s="9">
        <v>474376.50672419998</v>
      </c>
      <c r="CK122" s="9">
        <v>387323.26503757999</v>
      </c>
      <c r="CL122" s="9">
        <v>494881.00589382002</v>
      </c>
      <c r="CM122" s="9">
        <v>472590.00774577999</v>
      </c>
      <c r="CN122" s="9">
        <v>403674.37226646999</v>
      </c>
      <c r="CO122" s="9">
        <v>529195.10025431996</v>
      </c>
      <c r="CP122" s="9">
        <v>456209.82472724997</v>
      </c>
      <c r="CQ122" s="9">
        <v>507931.49096689001</v>
      </c>
      <c r="CR122" s="9">
        <v>457010.84415319999</v>
      </c>
      <c r="CS122" s="9">
        <v>518351.99940789002</v>
      </c>
      <c r="CT122" s="9">
        <v>598549.69304558996</v>
      </c>
      <c r="CU122" s="9">
        <v>551169.07147938991</v>
      </c>
      <c r="CV122" s="9">
        <v>542566.22351768008</v>
      </c>
      <c r="CW122" s="9">
        <v>580814.59257287998</v>
      </c>
      <c r="CX122" s="9">
        <v>634542.58157039993</v>
      </c>
      <c r="CY122" s="9">
        <v>653563.34317656001</v>
      </c>
      <c r="CZ122" s="9">
        <v>678559.25966019998</v>
      </c>
      <c r="DA122" s="10">
        <v>678375.84935427003</v>
      </c>
      <c r="DB122" s="10">
        <f t="shared" si="3"/>
        <v>34199045.230783425</v>
      </c>
    </row>
    <row r="123" spans="2:106" x14ac:dyDescent="0.3">
      <c r="B123" s="6">
        <v>94801</v>
      </c>
      <c r="C123" s="9" t="s">
        <v>230</v>
      </c>
      <c r="D123" s="9">
        <v>121</v>
      </c>
      <c r="E123" s="9" t="str">
        <f t="shared" si="2"/>
        <v>S</v>
      </c>
      <c r="F123" s="9">
        <v>36878.269434490001</v>
      </c>
      <c r="G123" s="9">
        <v>45404.690124920002</v>
      </c>
      <c r="H123" s="9">
        <v>37586.107228410001</v>
      </c>
      <c r="I123" s="9">
        <v>29649.200872429999</v>
      </c>
      <c r="J123" s="9">
        <v>33051.471267419998</v>
      </c>
      <c r="K123" s="9">
        <v>37846.237073080003</v>
      </c>
      <c r="L123" s="9">
        <v>57751.801424110003</v>
      </c>
      <c r="M123" s="9">
        <v>37795.801144390003</v>
      </c>
      <c r="N123" s="9">
        <v>49195.293672940003</v>
      </c>
      <c r="O123" s="9">
        <v>62514.532676950002</v>
      </c>
      <c r="P123" s="9">
        <v>34711.049768839999</v>
      </c>
      <c r="Q123" s="9">
        <v>56419.32022424</v>
      </c>
      <c r="R123" s="9">
        <v>45681.700082279996</v>
      </c>
      <c r="S123" s="9">
        <v>35090.820138039999</v>
      </c>
      <c r="T123" s="9">
        <v>44381.857795030002</v>
      </c>
      <c r="U123" s="9">
        <v>71954.430160240008</v>
      </c>
      <c r="V123" s="9">
        <v>51043.249908590013</v>
      </c>
      <c r="W123" s="9">
        <v>30178.401887780001</v>
      </c>
      <c r="X123" s="9">
        <v>44307.608518710003</v>
      </c>
      <c r="Y123" s="9">
        <v>57333.302714279998</v>
      </c>
      <c r="Z123" s="9">
        <v>32617.777536140002</v>
      </c>
      <c r="AA123" s="9">
        <v>59535.1711612</v>
      </c>
      <c r="AB123" s="9">
        <v>31996.278901559999</v>
      </c>
      <c r="AC123" s="9">
        <v>47477.735469320003</v>
      </c>
      <c r="AD123" s="9">
        <v>72400.882197230007</v>
      </c>
      <c r="AE123" s="9">
        <v>64052.562947070008</v>
      </c>
      <c r="AF123" s="9">
        <v>53766.804564859987</v>
      </c>
      <c r="AG123" s="9">
        <v>88236.449207719998</v>
      </c>
      <c r="AH123" s="9">
        <v>76411.11384084</v>
      </c>
      <c r="AI123" s="9">
        <v>97195.225078290008</v>
      </c>
      <c r="AJ123" s="9">
        <v>84348.70278711</v>
      </c>
      <c r="AK123" s="9">
        <v>68937.109513980002</v>
      </c>
      <c r="AL123" s="9">
        <v>58504.244957980001</v>
      </c>
      <c r="AM123" s="9">
        <v>60012.897900030002</v>
      </c>
      <c r="AN123" s="9">
        <v>49669.669037400003</v>
      </c>
      <c r="AO123" s="9">
        <v>62308.357105230003</v>
      </c>
      <c r="AP123" s="9">
        <v>59503.656257410003</v>
      </c>
      <c r="AQ123" s="9">
        <v>51693.005402520001</v>
      </c>
      <c r="AR123" s="9">
        <v>47767.970465120001</v>
      </c>
      <c r="AS123" s="9">
        <v>52646.701269439996</v>
      </c>
      <c r="AT123" s="9">
        <v>53580.285931090002</v>
      </c>
      <c r="AU123" s="9">
        <v>72626.007014870003</v>
      </c>
      <c r="AV123" s="9">
        <v>60932.335718550014</v>
      </c>
      <c r="AW123" s="9">
        <v>61582.203785399986</v>
      </c>
      <c r="AX123" s="9">
        <v>72135.766009799991</v>
      </c>
      <c r="AY123" s="9">
        <v>64241.381525710007</v>
      </c>
      <c r="AZ123" s="9">
        <v>65159.298284350007</v>
      </c>
      <c r="BA123" s="9">
        <v>66153.011884599997</v>
      </c>
      <c r="BB123" s="9">
        <v>61342.244108159997</v>
      </c>
      <c r="BC123" s="9">
        <v>92225.667720159996</v>
      </c>
      <c r="BD123" s="9">
        <v>88248.421412449999</v>
      </c>
      <c r="BE123" s="9">
        <v>90733.877957260003</v>
      </c>
      <c r="BF123" s="9">
        <v>73672.475093429995</v>
      </c>
      <c r="BG123" s="9">
        <v>71699.879562449991</v>
      </c>
      <c r="BH123" s="9">
        <v>59637.660120749999</v>
      </c>
      <c r="BI123" s="9">
        <v>72261.111090480001</v>
      </c>
      <c r="BJ123" s="9">
        <v>96136.497051540005</v>
      </c>
      <c r="BK123" s="9">
        <v>58683.429007780003</v>
      </c>
      <c r="BL123" s="9">
        <v>94169.104781089991</v>
      </c>
      <c r="BM123" s="9">
        <v>48457.779969640003</v>
      </c>
      <c r="BN123" s="9">
        <v>61509.912391379999</v>
      </c>
      <c r="BO123" s="9">
        <v>99180.542131619994</v>
      </c>
      <c r="BP123" s="9">
        <v>54185.099446419998</v>
      </c>
      <c r="BQ123" s="9">
        <v>100899.26794563999</v>
      </c>
      <c r="BR123" s="9">
        <v>89814.026193069993</v>
      </c>
      <c r="BS123" s="9">
        <v>89973.802740079991</v>
      </c>
      <c r="BT123" s="9">
        <v>91016.99191846</v>
      </c>
      <c r="BU123" s="9">
        <v>77484.227928709995</v>
      </c>
      <c r="BV123" s="9">
        <v>90003.715796379998</v>
      </c>
      <c r="BW123" s="9">
        <v>73778.524899129989</v>
      </c>
      <c r="BX123" s="9">
        <v>95046.453455120005</v>
      </c>
      <c r="BY123" s="9">
        <v>88774.598150050006</v>
      </c>
      <c r="BZ123" s="9">
        <v>110926.08906542</v>
      </c>
      <c r="CA123" s="9">
        <v>93335.146151310008</v>
      </c>
      <c r="CB123" s="9">
        <v>89159.0205747</v>
      </c>
      <c r="CC123" s="9">
        <v>124069.63444906</v>
      </c>
      <c r="CD123" s="9">
        <v>85668.686545479999</v>
      </c>
      <c r="CE123" s="9">
        <v>80959.382946989994</v>
      </c>
      <c r="CF123" s="9">
        <v>123196.56256337999</v>
      </c>
      <c r="CG123" s="9">
        <v>92215.676019410006</v>
      </c>
      <c r="CH123" s="9">
        <v>89853.158124620008</v>
      </c>
      <c r="CI123" s="9">
        <v>134063.81103811</v>
      </c>
      <c r="CJ123" s="9">
        <v>104410.76867511</v>
      </c>
      <c r="CK123" s="9">
        <v>80339.852578050006</v>
      </c>
      <c r="CL123" s="9">
        <v>137901.00741793</v>
      </c>
      <c r="CM123" s="9">
        <v>116309.23905159</v>
      </c>
      <c r="CN123" s="9">
        <v>93027.542297579988</v>
      </c>
      <c r="CO123" s="9">
        <v>120568.92249511</v>
      </c>
      <c r="CP123" s="9">
        <v>168297.98518300001</v>
      </c>
      <c r="CQ123" s="9">
        <v>133621.23265781</v>
      </c>
      <c r="CR123" s="9">
        <v>106345.53617547</v>
      </c>
      <c r="CS123" s="9">
        <v>136766.48110998</v>
      </c>
      <c r="CT123" s="9">
        <v>140686.17925243001</v>
      </c>
      <c r="CU123" s="9">
        <v>174888.4273714</v>
      </c>
      <c r="CV123" s="9">
        <v>206128.53431833</v>
      </c>
      <c r="CW123" s="9">
        <v>221476.65145125001</v>
      </c>
      <c r="CX123" s="9">
        <v>297974.40682514</v>
      </c>
      <c r="CY123" s="9">
        <v>169542.81201324999</v>
      </c>
      <c r="CZ123" s="9">
        <v>228247.72247129001</v>
      </c>
      <c r="DA123" s="10">
        <v>336015.96172045002</v>
      </c>
      <c r="DB123" s="10">
        <f t="shared" si="3"/>
        <v>8549199.4932868909</v>
      </c>
    </row>
    <row r="124" spans="2:106" x14ac:dyDescent="0.3">
      <c r="B124" s="6">
        <v>94802</v>
      </c>
      <c r="C124" s="9" t="s">
        <v>231</v>
      </c>
      <c r="D124" s="9">
        <v>122</v>
      </c>
      <c r="E124" s="9" t="str">
        <f t="shared" si="2"/>
        <v>S</v>
      </c>
      <c r="F124" s="9">
        <v>73816.846901550001</v>
      </c>
      <c r="G124" s="9">
        <v>109948.11859882</v>
      </c>
      <c r="H124" s="9">
        <v>109932.29723834</v>
      </c>
      <c r="I124" s="9">
        <v>88171.388475820015</v>
      </c>
      <c r="J124" s="9">
        <v>91103.686221600001</v>
      </c>
      <c r="K124" s="9">
        <v>92196.25400588999</v>
      </c>
      <c r="L124" s="9">
        <v>107140.52861074</v>
      </c>
      <c r="M124" s="9">
        <v>105073.63275557</v>
      </c>
      <c r="N124" s="9">
        <v>108252.11599787</v>
      </c>
      <c r="O124" s="9">
        <v>92086.5711381</v>
      </c>
      <c r="P124" s="9">
        <v>85426.539421859998</v>
      </c>
      <c r="Q124" s="9">
        <v>92151.337771799997</v>
      </c>
      <c r="R124" s="9">
        <v>103663.59153093</v>
      </c>
      <c r="S124" s="9">
        <v>90938.411741389995</v>
      </c>
      <c r="T124" s="9">
        <v>108395.87103363</v>
      </c>
      <c r="U124" s="9">
        <v>98928.499853710004</v>
      </c>
      <c r="V124" s="9">
        <v>82729.916942130003</v>
      </c>
      <c r="W124" s="9">
        <v>111388.41060687001</v>
      </c>
      <c r="X124" s="9">
        <v>101056.39052535</v>
      </c>
      <c r="Y124" s="9">
        <v>119176.25940808</v>
      </c>
      <c r="Z124" s="9">
        <v>98493.59485328001</v>
      </c>
      <c r="AA124" s="9">
        <v>116296.54521775</v>
      </c>
      <c r="AB124" s="9">
        <v>97350.030543589994</v>
      </c>
      <c r="AC124" s="9">
        <v>102896.83548776001</v>
      </c>
      <c r="AD124" s="9">
        <v>90217.677029119994</v>
      </c>
      <c r="AE124" s="9">
        <v>91648.311338069994</v>
      </c>
      <c r="AF124" s="9">
        <v>89226.672854110002</v>
      </c>
      <c r="AG124" s="9">
        <v>102344.78795694999</v>
      </c>
      <c r="AH124" s="9">
        <v>113895.50664147</v>
      </c>
      <c r="AI124" s="9">
        <v>109509.04492849</v>
      </c>
      <c r="AJ124" s="9">
        <v>123665.67153265</v>
      </c>
      <c r="AK124" s="9">
        <v>96804.492204940005</v>
      </c>
      <c r="AL124" s="9">
        <v>101666.52111505999</v>
      </c>
      <c r="AM124" s="9">
        <v>105633.14539754001</v>
      </c>
      <c r="AN124" s="9">
        <v>105786.79709202</v>
      </c>
      <c r="AO124" s="9">
        <v>123429.76638335</v>
      </c>
      <c r="AP124" s="9">
        <v>126401.07129666</v>
      </c>
      <c r="AQ124" s="9">
        <v>71173.381227000005</v>
      </c>
      <c r="AR124" s="9">
        <v>115235.43753588</v>
      </c>
      <c r="AS124" s="9">
        <v>102820.21618699</v>
      </c>
      <c r="AT124" s="9">
        <v>151282.04241637999</v>
      </c>
      <c r="AU124" s="9">
        <v>105613.58638599</v>
      </c>
      <c r="AV124" s="9">
        <v>97613.825457979998</v>
      </c>
      <c r="AW124" s="9">
        <v>111565.56526161</v>
      </c>
      <c r="AX124" s="9">
        <v>141465.05407683001</v>
      </c>
      <c r="AY124" s="9">
        <v>116864.12870905999</v>
      </c>
      <c r="AZ124" s="9">
        <v>105784.08920677</v>
      </c>
      <c r="BA124" s="9">
        <v>141098.8179125</v>
      </c>
      <c r="BB124" s="9">
        <v>105550.01453474</v>
      </c>
      <c r="BC124" s="9">
        <v>104490.48055941</v>
      </c>
      <c r="BD124" s="9">
        <v>90298.31669973</v>
      </c>
      <c r="BE124" s="9">
        <v>115238.00342088001</v>
      </c>
      <c r="BF124" s="9">
        <v>132730.38686378</v>
      </c>
      <c r="BG124" s="9">
        <v>143434.58617728</v>
      </c>
      <c r="BH124" s="9">
        <v>130613.43996976</v>
      </c>
      <c r="BI124" s="9">
        <v>136302.26639842999</v>
      </c>
      <c r="BJ124" s="9">
        <v>106255.21013726</v>
      </c>
      <c r="BK124" s="9">
        <v>111515.55788994</v>
      </c>
      <c r="BL124" s="9">
        <v>114526.06172714999</v>
      </c>
      <c r="BM124" s="9">
        <v>135217.21588577001</v>
      </c>
      <c r="BN124" s="9">
        <v>135546.71393648</v>
      </c>
      <c r="BO124" s="9">
        <v>113587.46155681</v>
      </c>
      <c r="BP124" s="9">
        <v>114849.75459187001</v>
      </c>
      <c r="BQ124" s="9">
        <v>140767.80719066999</v>
      </c>
      <c r="BR124" s="9">
        <v>135972.25629066001</v>
      </c>
      <c r="BS124" s="9">
        <v>123944.22650118</v>
      </c>
      <c r="BT124" s="9">
        <v>124097.67647752</v>
      </c>
      <c r="BU124" s="9">
        <v>133138.05123842999</v>
      </c>
      <c r="BV124" s="9">
        <v>116667.75469943001</v>
      </c>
      <c r="BW124" s="9">
        <v>93110.967900479998</v>
      </c>
      <c r="BX124" s="9">
        <v>145883.04274942999</v>
      </c>
      <c r="BY124" s="9">
        <v>141876.53918707001</v>
      </c>
      <c r="BZ124" s="9">
        <v>132033.92063494</v>
      </c>
      <c r="CA124" s="9">
        <v>124232.81993007001</v>
      </c>
      <c r="CB124" s="9">
        <v>175706.69952081001</v>
      </c>
      <c r="CC124" s="9">
        <v>160442.27682043999</v>
      </c>
      <c r="CD124" s="9">
        <v>106973.84481302</v>
      </c>
      <c r="CE124" s="9">
        <v>115339.27169593</v>
      </c>
      <c r="CF124" s="9">
        <v>151934.83579581999</v>
      </c>
      <c r="CG124" s="9">
        <v>174729.63417139999</v>
      </c>
      <c r="CH124" s="9">
        <v>147203.08651294999</v>
      </c>
      <c r="CI124" s="9">
        <v>154738.53070271999</v>
      </c>
      <c r="CJ124" s="9">
        <v>135158.91239767001</v>
      </c>
      <c r="CK124" s="9">
        <v>136112.94050063001</v>
      </c>
      <c r="CL124" s="9">
        <v>156663.29054586001</v>
      </c>
      <c r="CM124" s="9">
        <v>139262.72074069001</v>
      </c>
      <c r="CN124" s="9">
        <v>163374.20564612999</v>
      </c>
      <c r="CO124" s="9">
        <v>152568.59308558001</v>
      </c>
      <c r="CP124" s="9">
        <v>107406.79416034999</v>
      </c>
      <c r="CQ124" s="9">
        <v>167685.50808363999</v>
      </c>
      <c r="CR124" s="9">
        <v>139612.33200396999</v>
      </c>
      <c r="CS124" s="9">
        <v>126946.60507179001</v>
      </c>
      <c r="CT124" s="9">
        <v>157807.35381122</v>
      </c>
      <c r="CU124" s="9">
        <v>202046.91361153999</v>
      </c>
      <c r="CV124" s="9">
        <v>180576.53547055999</v>
      </c>
      <c r="CW124" s="9">
        <v>145078.73688446</v>
      </c>
      <c r="CX124" s="9">
        <v>170322.99787756999</v>
      </c>
      <c r="CY124" s="9">
        <v>191086.69094080001</v>
      </c>
      <c r="CZ124" s="9">
        <v>173425.97595684</v>
      </c>
      <c r="DA124" s="10">
        <v>145639.66678693</v>
      </c>
      <c r="DB124" s="10">
        <f t="shared" si="3"/>
        <v>12207084.771788338</v>
      </c>
    </row>
    <row r="125" spans="2:106" x14ac:dyDescent="0.3">
      <c r="B125" s="6">
        <v>94803</v>
      </c>
      <c r="C125" s="9" t="s">
        <v>232</v>
      </c>
      <c r="D125" s="9">
        <v>123</v>
      </c>
      <c r="E125" s="9" t="str">
        <f t="shared" si="2"/>
        <v>S</v>
      </c>
      <c r="F125" s="9">
        <v>563451.53791378997</v>
      </c>
      <c r="G125" s="9">
        <v>546894.67003488995</v>
      </c>
      <c r="H125" s="9">
        <v>564481.83130205993</v>
      </c>
      <c r="I125" s="9">
        <v>527867.56843771995</v>
      </c>
      <c r="J125" s="9">
        <v>582101.74034171004</v>
      </c>
      <c r="K125" s="9">
        <v>574377.75546102005</v>
      </c>
      <c r="L125" s="9">
        <v>558854.50500696001</v>
      </c>
      <c r="M125" s="9">
        <v>588297.46822409995</v>
      </c>
      <c r="N125" s="9">
        <v>572050.42357509001</v>
      </c>
      <c r="O125" s="9">
        <v>554630.08324596996</v>
      </c>
      <c r="P125" s="9">
        <v>596103.74968106998</v>
      </c>
      <c r="Q125" s="9">
        <v>532519.38607483997</v>
      </c>
      <c r="R125" s="9">
        <v>591622.26415738999</v>
      </c>
      <c r="S125" s="9">
        <v>606456.61509974999</v>
      </c>
      <c r="T125" s="9">
        <v>579342.92440416</v>
      </c>
      <c r="U125" s="9">
        <v>574797.73267047002</v>
      </c>
      <c r="V125" s="9">
        <v>587384.73417594004</v>
      </c>
      <c r="W125" s="9">
        <v>603369.43350925006</v>
      </c>
      <c r="X125" s="9">
        <v>583444.91840010998</v>
      </c>
      <c r="Y125" s="9">
        <v>580960.79598152998</v>
      </c>
      <c r="Z125" s="9">
        <v>623322.45360390004</v>
      </c>
      <c r="AA125" s="9">
        <v>563512.78392484004</v>
      </c>
      <c r="AB125" s="9">
        <v>575568.13518981996</v>
      </c>
      <c r="AC125" s="9">
        <v>586583.62946322002</v>
      </c>
      <c r="AD125" s="9">
        <v>592109.14362562005</v>
      </c>
      <c r="AE125" s="9">
        <v>617000.59499885002</v>
      </c>
      <c r="AF125" s="9">
        <v>604203.09020877001</v>
      </c>
      <c r="AG125" s="9">
        <v>598009.46247312997</v>
      </c>
      <c r="AH125" s="9">
        <v>626721.60869330994</v>
      </c>
      <c r="AI125" s="9">
        <v>614488.81281705003</v>
      </c>
      <c r="AJ125" s="9">
        <v>631182.63646016002</v>
      </c>
      <c r="AK125" s="9">
        <v>607267.53589644004</v>
      </c>
      <c r="AL125" s="9">
        <v>629086.64012345998</v>
      </c>
      <c r="AM125" s="9">
        <v>602840.89400456997</v>
      </c>
      <c r="AN125" s="9">
        <v>600708.75220948993</v>
      </c>
      <c r="AO125" s="9">
        <v>631211.86433452996</v>
      </c>
      <c r="AP125" s="9">
        <v>617138.18642018002</v>
      </c>
      <c r="AQ125" s="9">
        <v>576631.88223103003</v>
      </c>
      <c r="AR125" s="9">
        <v>651709.05844341998</v>
      </c>
      <c r="AS125" s="9">
        <v>600870.79009628994</v>
      </c>
      <c r="AT125" s="9">
        <v>629561.30383405997</v>
      </c>
      <c r="AU125" s="9">
        <v>606038.74609720998</v>
      </c>
      <c r="AV125" s="9">
        <v>625797.44944492006</v>
      </c>
      <c r="AW125" s="9">
        <v>600620.07013635</v>
      </c>
      <c r="AX125" s="9">
        <v>593659.15205271996</v>
      </c>
      <c r="AY125" s="9">
        <v>612044.94152225007</v>
      </c>
      <c r="AZ125" s="9">
        <v>616788.71645677998</v>
      </c>
      <c r="BA125" s="9">
        <v>629093.40572610998</v>
      </c>
      <c r="BB125" s="9">
        <v>623734.34927432006</v>
      </c>
      <c r="BC125" s="9">
        <v>602306.22109984001</v>
      </c>
      <c r="BD125" s="9">
        <v>589256.03601368004</v>
      </c>
      <c r="BE125" s="9">
        <v>611090.66358192998</v>
      </c>
      <c r="BF125" s="9">
        <v>597587.36934779002</v>
      </c>
      <c r="BG125" s="9">
        <v>608186.32097835001</v>
      </c>
      <c r="BH125" s="9">
        <v>601619.56934464001</v>
      </c>
      <c r="BI125" s="9">
        <v>632460.07045992999</v>
      </c>
      <c r="BJ125" s="9">
        <v>618234.09628668998</v>
      </c>
      <c r="BK125" s="9">
        <v>639500.83616288996</v>
      </c>
      <c r="BL125" s="9">
        <v>622799.65889841004</v>
      </c>
      <c r="BM125" s="9">
        <v>577018.28865822998</v>
      </c>
      <c r="BN125" s="9">
        <v>633791.21875851997</v>
      </c>
      <c r="BO125" s="9">
        <v>623745.84982341994</v>
      </c>
      <c r="BP125" s="9">
        <v>638284.25425226009</v>
      </c>
      <c r="BQ125" s="9">
        <v>598013.84791330004</v>
      </c>
      <c r="BR125" s="9">
        <v>605926.20508489001</v>
      </c>
      <c r="BS125" s="9">
        <v>638768.78129408997</v>
      </c>
      <c r="BT125" s="9">
        <v>618536.84433893999</v>
      </c>
      <c r="BU125" s="9">
        <v>619832.69936629001</v>
      </c>
      <c r="BV125" s="9">
        <v>597232.17131656001</v>
      </c>
      <c r="BW125" s="9">
        <v>589073.17663302005</v>
      </c>
      <c r="BX125" s="9">
        <v>619646.45173427998</v>
      </c>
      <c r="BY125" s="9">
        <v>615810.02418812003</v>
      </c>
      <c r="BZ125" s="9">
        <v>641512.72688501002</v>
      </c>
      <c r="CA125" s="9">
        <v>559087.60086900997</v>
      </c>
      <c r="CB125" s="9">
        <v>613810.95240300999</v>
      </c>
      <c r="CC125" s="9">
        <v>611110.68475828005</v>
      </c>
      <c r="CD125" s="9">
        <v>615830.68355387007</v>
      </c>
      <c r="CE125" s="9">
        <v>651892.36104903999</v>
      </c>
      <c r="CF125" s="9">
        <v>661907.67194855993</v>
      </c>
      <c r="CG125" s="9">
        <v>616214.41534955008</v>
      </c>
      <c r="CH125" s="9">
        <v>642017.46141670994</v>
      </c>
      <c r="CI125" s="9">
        <v>652604.51873437001</v>
      </c>
      <c r="CJ125" s="9">
        <v>658688.88650253997</v>
      </c>
      <c r="CK125" s="9">
        <v>651291.2353839</v>
      </c>
      <c r="CL125" s="9">
        <v>596212.51167150005</v>
      </c>
      <c r="CM125" s="9">
        <v>648764.38416717993</v>
      </c>
      <c r="CN125" s="9">
        <v>629417.99500390003</v>
      </c>
      <c r="CO125" s="9">
        <v>665456.24325280008</v>
      </c>
      <c r="CP125" s="9">
        <v>656393.69537033001</v>
      </c>
      <c r="CQ125" s="9">
        <v>659792.64225937007</v>
      </c>
      <c r="CR125" s="9">
        <v>668993.84550383</v>
      </c>
      <c r="CS125" s="9">
        <v>644004.34791437001</v>
      </c>
      <c r="CT125" s="9">
        <v>694873.81346676999</v>
      </c>
      <c r="CU125" s="9">
        <v>656337.61263945</v>
      </c>
      <c r="CV125" s="9">
        <v>688228.35242464999</v>
      </c>
      <c r="CW125" s="9">
        <v>660734.32008158998</v>
      </c>
      <c r="CX125" s="9">
        <v>718637.49581584008</v>
      </c>
      <c r="CY125" s="9">
        <v>678513.50759753003</v>
      </c>
      <c r="CZ125" s="9">
        <v>711243.04743431997</v>
      </c>
      <c r="DA125" s="10">
        <v>656820.90348783997</v>
      </c>
      <c r="DB125" s="10">
        <f t="shared" si="3"/>
        <v>61465630.799941815</v>
      </c>
    </row>
    <row r="126" spans="2:106" x14ac:dyDescent="0.3">
      <c r="B126" s="6">
        <v>97001</v>
      </c>
      <c r="C126" s="40" t="s">
        <v>233</v>
      </c>
      <c r="D126" s="9">
        <v>124</v>
      </c>
      <c r="E126" s="9" t="str">
        <f t="shared" si="2"/>
        <v>S</v>
      </c>
      <c r="F126" s="9">
        <v>12159.675770530001</v>
      </c>
      <c r="G126" s="9">
        <v>9941.7560120500002</v>
      </c>
      <c r="H126" s="9">
        <v>10831.01494092</v>
      </c>
      <c r="I126" s="9">
        <v>19284.150707519999</v>
      </c>
      <c r="J126" s="9">
        <v>17086.148272030001</v>
      </c>
      <c r="K126" s="9">
        <v>18226.281560529998</v>
      </c>
      <c r="L126" s="9">
        <v>17709.431600839998</v>
      </c>
      <c r="M126" s="9">
        <v>25971.774384979999</v>
      </c>
      <c r="N126" s="9">
        <v>15792.26593451</v>
      </c>
      <c r="O126" s="9">
        <v>27693.14355126</v>
      </c>
      <c r="P126" s="9">
        <v>19135.915534780001</v>
      </c>
      <c r="Q126" s="9">
        <v>32235.93835497</v>
      </c>
      <c r="R126" s="9">
        <v>23305.162893330002</v>
      </c>
      <c r="S126" s="9">
        <v>24487.479411619999</v>
      </c>
      <c r="T126" s="9">
        <v>27951.12595722</v>
      </c>
      <c r="U126" s="9">
        <v>32100.168191140001</v>
      </c>
      <c r="V126" s="9">
        <v>35685.236036499999</v>
      </c>
      <c r="W126" s="9">
        <v>20540.249318170001</v>
      </c>
      <c r="X126" s="9">
        <v>23160.747148580002</v>
      </c>
      <c r="Y126" s="9">
        <v>35841.554490210001</v>
      </c>
      <c r="Z126" s="9">
        <v>50244.324372470001</v>
      </c>
      <c r="AA126" s="9">
        <v>28235.404060059998</v>
      </c>
      <c r="AB126" s="9">
        <v>37312.493541819997</v>
      </c>
      <c r="AC126" s="9">
        <v>43495.199304440001</v>
      </c>
      <c r="AD126" s="9">
        <v>42976.359600130003</v>
      </c>
      <c r="AE126" s="9">
        <v>38764.206987730002</v>
      </c>
      <c r="AF126" s="9">
        <v>40171.20020413</v>
      </c>
      <c r="AG126" s="9">
        <v>43811.390046660003</v>
      </c>
      <c r="AH126" s="9">
        <v>45376.245070610013</v>
      </c>
      <c r="AI126" s="9">
        <v>51346.819048079997</v>
      </c>
      <c r="AJ126" s="9">
        <v>41163.425673969999</v>
      </c>
      <c r="AK126" s="9">
        <v>44596.627601640001</v>
      </c>
      <c r="AL126" s="9">
        <v>50192.224898159999</v>
      </c>
      <c r="AM126" s="9">
        <v>63037.956988680002</v>
      </c>
      <c r="AN126" s="9">
        <v>56415.502885900001</v>
      </c>
      <c r="AO126" s="9">
        <v>53008.62002396</v>
      </c>
      <c r="AP126" s="9">
        <v>50571.065291320003</v>
      </c>
      <c r="AQ126" s="9">
        <v>97487.236754640006</v>
      </c>
      <c r="AR126" s="9">
        <v>62783.224861929993</v>
      </c>
      <c r="AS126" s="9">
        <v>67473.044643339992</v>
      </c>
      <c r="AT126" s="9">
        <v>73695.193613859999</v>
      </c>
      <c r="AU126" s="9">
        <v>77821.038695989992</v>
      </c>
      <c r="AV126" s="9">
        <v>76744.650659420004</v>
      </c>
      <c r="AW126" s="9">
        <v>95729.762213350012</v>
      </c>
      <c r="AX126" s="9">
        <v>86617.707953710007</v>
      </c>
      <c r="AY126" s="9">
        <v>76865.190678350002</v>
      </c>
      <c r="AZ126" s="9">
        <v>67680.847335289989</v>
      </c>
      <c r="BA126" s="9">
        <v>80472.215463200002</v>
      </c>
      <c r="BB126" s="9">
        <v>78931.188292129998</v>
      </c>
      <c r="BC126" s="9">
        <v>93691.838155019999</v>
      </c>
      <c r="BD126" s="9">
        <v>73395.895558410004</v>
      </c>
      <c r="BE126" s="9">
        <v>95774.776161500005</v>
      </c>
      <c r="BF126" s="9">
        <v>103336.92647073</v>
      </c>
      <c r="BG126" s="9">
        <v>116912.9008107</v>
      </c>
      <c r="BH126" s="9">
        <v>103226.30845645</v>
      </c>
      <c r="BI126" s="9">
        <v>116204.53988900001</v>
      </c>
      <c r="BJ126" s="9">
        <v>105107.69189024001</v>
      </c>
      <c r="BK126" s="9">
        <v>112525.60544889999</v>
      </c>
      <c r="BL126" s="9">
        <v>122879.70888162999</v>
      </c>
      <c r="BM126" s="9">
        <v>84817.353878900001</v>
      </c>
      <c r="BN126" s="9">
        <v>129384.44304913</v>
      </c>
      <c r="BO126" s="9">
        <v>119297.78166715</v>
      </c>
      <c r="BP126" s="9">
        <v>104127.27629158</v>
      </c>
      <c r="BQ126" s="9">
        <v>117969.24255205</v>
      </c>
      <c r="BR126" s="9">
        <v>147038.95182262</v>
      </c>
      <c r="BS126" s="9">
        <v>137912.33061492001</v>
      </c>
      <c r="BT126" s="9">
        <v>131438.95426267001</v>
      </c>
      <c r="BU126" s="9">
        <v>154857.22648949001</v>
      </c>
      <c r="BV126" s="9">
        <v>139475.96411813999</v>
      </c>
      <c r="BW126" s="9">
        <v>111062.06684092</v>
      </c>
      <c r="BX126" s="9">
        <v>153502.68535397999</v>
      </c>
      <c r="BY126" s="9">
        <v>163148.97012335001</v>
      </c>
      <c r="BZ126" s="9">
        <v>149588.39254612001</v>
      </c>
      <c r="CA126" s="9">
        <v>162935.16632325001</v>
      </c>
      <c r="CB126" s="9">
        <v>181385.99515534</v>
      </c>
      <c r="CC126" s="9">
        <v>221937.63998519999</v>
      </c>
      <c r="CD126" s="9">
        <v>166929.71344416999</v>
      </c>
      <c r="CE126" s="9">
        <v>235010.25360053001</v>
      </c>
      <c r="CF126" s="9">
        <v>180651.84219476001</v>
      </c>
      <c r="CG126" s="9">
        <v>246105.22171536001</v>
      </c>
      <c r="CH126" s="9">
        <v>246110.19585362999</v>
      </c>
      <c r="CI126" s="9">
        <v>232843.32597057</v>
      </c>
      <c r="CJ126" s="9">
        <v>227068.24990287001</v>
      </c>
      <c r="CK126" s="9">
        <v>271544.16546588001</v>
      </c>
      <c r="CL126" s="9">
        <v>259720.18932924001</v>
      </c>
      <c r="CM126" s="9">
        <v>308336.42224032001</v>
      </c>
      <c r="CN126" s="9">
        <v>316758.13069716003</v>
      </c>
      <c r="CO126" s="9">
        <v>258576.90632412999</v>
      </c>
      <c r="CP126" s="9">
        <v>258292.79177380001</v>
      </c>
      <c r="CQ126" s="9">
        <v>314743.34942888003</v>
      </c>
      <c r="CR126" s="9">
        <v>330579.36345573998</v>
      </c>
      <c r="CS126" s="9">
        <v>364342.12360848999</v>
      </c>
      <c r="CT126" s="9">
        <v>368061.35481846001</v>
      </c>
      <c r="CU126" s="9">
        <v>344580.63196062</v>
      </c>
      <c r="CV126" s="9">
        <v>376717.80173145002</v>
      </c>
      <c r="CW126" s="9">
        <v>382510.86620672001</v>
      </c>
      <c r="CX126" s="9">
        <v>445582.44214190001</v>
      </c>
      <c r="CY126" s="9">
        <v>451384.88823843998</v>
      </c>
      <c r="CZ126" s="9">
        <v>490708.98130390001</v>
      </c>
      <c r="DA126" s="10">
        <v>508056.22536505997</v>
      </c>
      <c r="DB126" s="10">
        <f t="shared" si="3"/>
        <v>13210311.656406127</v>
      </c>
    </row>
    <row r="127" spans="2:106" x14ac:dyDescent="0.3">
      <c r="B127" s="61" t="s">
        <v>104</v>
      </c>
      <c r="C127" s="62"/>
      <c r="D127" s="12">
        <f>COUNTA(D3:D126)</f>
        <v>124</v>
      </c>
      <c r="E127" s="13">
        <f>COUNTIF(E3:E126,"S")</f>
        <v>101</v>
      </c>
      <c r="F127" s="13">
        <f t="shared" ref="F127:AK127" si="4">SUM(F3:F126)</f>
        <v>21111538.343594395</v>
      </c>
      <c r="G127" s="13">
        <f t="shared" si="4"/>
        <v>20886096.433059298</v>
      </c>
      <c r="H127" s="13">
        <f t="shared" si="4"/>
        <v>21518368.122315366</v>
      </c>
      <c r="I127" s="13">
        <f t="shared" si="4"/>
        <v>21374882.119127285</v>
      </c>
      <c r="J127" s="13">
        <f t="shared" si="4"/>
        <v>21455165.09983214</v>
      </c>
      <c r="K127" s="13">
        <f t="shared" si="4"/>
        <v>22042098.107565004</v>
      </c>
      <c r="L127" s="13">
        <f t="shared" si="4"/>
        <v>21954320.859565467</v>
      </c>
      <c r="M127" s="13">
        <f t="shared" si="4"/>
        <v>22221639.863085486</v>
      </c>
      <c r="N127" s="13">
        <f t="shared" si="4"/>
        <v>22216947.25626656</v>
      </c>
      <c r="O127" s="13">
        <f t="shared" si="4"/>
        <v>22304895.890073285</v>
      </c>
      <c r="P127" s="13">
        <f t="shared" si="4"/>
        <v>22282426.453550518</v>
      </c>
      <c r="Q127" s="13">
        <f t="shared" si="4"/>
        <v>22040477.146511462</v>
      </c>
      <c r="R127" s="13">
        <f t="shared" si="4"/>
        <v>22343068.165923052</v>
      </c>
      <c r="S127" s="13">
        <f t="shared" si="4"/>
        <v>22645229.825932618</v>
      </c>
      <c r="T127" s="13">
        <f t="shared" si="4"/>
        <v>22777329.75096659</v>
      </c>
      <c r="U127" s="13">
        <f t="shared" si="4"/>
        <v>22981502.000312749</v>
      </c>
      <c r="V127" s="13">
        <f t="shared" si="4"/>
        <v>22985430.588517834</v>
      </c>
      <c r="W127" s="13">
        <f t="shared" si="4"/>
        <v>23018141.854429953</v>
      </c>
      <c r="X127" s="13">
        <f t="shared" si="4"/>
        <v>22510019.658004638</v>
      </c>
      <c r="Y127" s="13">
        <f t="shared" si="4"/>
        <v>22958026.696717653</v>
      </c>
      <c r="Z127" s="13">
        <f t="shared" si="4"/>
        <v>22074109.091970529</v>
      </c>
      <c r="AA127" s="13">
        <f t="shared" si="4"/>
        <v>22951048.174774636</v>
      </c>
      <c r="AB127" s="13">
        <f t="shared" si="4"/>
        <v>22900461.398952719</v>
      </c>
      <c r="AC127" s="13">
        <f t="shared" si="4"/>
        <v>23614035.802420311</v>
      </c>
      <c r="AD127" s="13">
        <f t="shared" si="4"/>
        <v>23355419.227428228</v>
      </c>
      <c r="AE127" s="13">
        <f t="shared" si="4"/>
        <v>24123066.391422525</v>
      </c>
      <c r="AF127" s="13">
        <f t="shared" si="4"/>
        <v>23703263.181887098</v>
      </c>
      <c r="AG127" s="13">
        <f t="shared" si="4"/>
        <v>24196682.495893378</v>
      </c>
      <c r="AH127" s="13">
        <f t="shared" si="4"/>
        <v>24423603.227516063</v>
      </c>
      <c r="AI127" s="13">
        <f t="shared" si="4"/>
        <v>23418040.98412602</v>
      </c>
      <c r="AJ127" s="13">
        <f t="shared" si="4"/>
        <v>23769804.310787488</v>
      </c>
      <c r="AK127" s="13">
        <f t="shared" si="4"/>
        <v>23937571.52108926</v>
      </c>
      <c r="AL127" s="13">
        <f t="shared" ref="AL127:BQ127" si="5">SUM(AL3:AL126)</f>
        <v>24089013.682378706</v>
      </c>
      <c r="AM127" s="13">
        <f t="shared" si="5"/>
        <v>22318851.153815739</v>
      </c>
      <c r="AN127" s="13">
        <f t="shared" si="5"/>
        <v>23931501.889705434</v>
      </c>
      <c r="AO127" s="13">
        <f t="shared" si="5"/>
        <v>23916039.682496578</v>
      </c>
      <c r="AP127" s="13">
        <f t="shared" si="5"/>
        <v>24035633.344478112</v>
      </c>
      <c r="AQ127" s="13">
        <f t="shared" si="5"/>
        <v>22980611.546798822</v>
      </c>
      <c r="AR127" s="13">
        <f t="shared" si="5"/>
        <v>24345826.785500314</v>
      </c>
      <c r="AS127" s="13">
        <f t="shared" si="5"/>
        <v>23755275.857252061</v>
      </c>
      <c r="AT127" s="13">
        <f t="shared" si="5"/>
        <v>24853944.203872107</v>
      </c>
      <c r="AU127" s="13">
        <f t="shared" si="5"/>
        <v>23930697.405302078</v>
      </c>
      <c r="AV127" s="13">
        <f t="shared" si="5"/>
        <v>24931002.004486356</v>
      </c>
      <c r="AW127" s="13">
        <f t="shared" si="5"/>
        <v>26197462.298677389</v>
      </c>
      <c r="AX127" s="13">
        <f t="shared" si="5"/>
        <v>23636646.732319761</v>
      </c>
      <c r="AY127" s="13">
        <f t="shared" si="5"/>
        <v>24469012.344790731</v>
      </c>
      <c r="AZ127" s="13">
        <f t="shared" si="5"/>
        <v>24966542.679415289</v>
      </c>
      <c r="BA127" s="13">
        <f t="shared" si="5"/>
        <v>23813214.52949407</v>
      </c>
      <c r="BB127" s="13">
        <f t="shared" si="5"/>
        <v>24594411.803153947</v>
      </c>
      <c r="BC127" s="13">
        <f t="shared" si="5"/>
        <v>23801111.917636145</v>
      </c>
      <c r="BD127" s="13">
        <f t="shared" si="5"/>
        <v>24648370.830454614</v>
      </c>
      <c r="BE127" s="13">
        <f t="shared" si="5"/>
        <v>24325555.742762029</v>
      </c>
      <c r="BF127" s="13">
        <f t="shared" si="5"/>
        <v>24617572.396558296</v>
      </c>
      <c r="BG127" s="13">
        <f t="shared" si="5"/>
        <v>25265289.951247189</v>
      </c>
      <c r="BH127" s="13">
        <f t="shared" si="5"/>
        <v>24416459.307517286</v>
      </c>
      <c r="BI127" s="13">
        <f t="shared" si="5"/>
        <v>24914720.662726209</v>
      </c>
      <c r="BJ127" s="13">
        <f t="shared" si="5"/>
        <v>25345689.272223599</v>
      </c>
      <c r="BK127" s="13">
        <f t="shared" si="5"/>
        <v>25530368.373336166</v>
      </c>
      <c r="BL127" s="13">
        <f t="shared" si="5"/>
        <v>25484878.99186239</v>
      </c>
      <c r="BM127" s="13">
        <f t="shared" si="5"/>
        <v>24396195.793301392</v>
      </c>
      <c r="BN127" s="13">
        <f t="shared" si="5"/>
        <v>26746048.050477941</v>
      </c>
      <c r="BO127" s="13">
        <f t="shared" si="5"/>
        <v>28446070.200122468</v>
      </c>
      <c r="BP127" s="13">
        <f t="shared" si="5"/>
        <v>26514605.630427167</v>
      </c>
      <c r="BQ127" s="13">
        <f t="shared" si="5"/>
        <v>25153287.510241844</v>
      </c>
      <c r="BR127" s="13">
        <f t="shared" ref="BR127:CW127" si="6">SUM(BR3:BR126)</f>
        <v>26390400.961048402</v>
      </c>
      <c r="BS127" s="13">
        <f t="shared" si="6"/>
        <v>26948503.898776371</v>
      </c>
      <c r="BT127" s="13">
        <f t="shared" si="6"/>
        <v>25736146.200689055</v>
      </c>
      <c r="BU127" s="13">
        <f t="shared" si="6"/>
        <v>25404312.731820185</v>
      </c>
      <c r="BV127" s="13">
        <f t="shared" si="6"/>
        <v>25849072.525597718</v>
      </c>
      <c r="BW127" s="13">
        <f t="shared" si="6"/>
        <v>25571866.227650691</v>
      </c>
      <c r="BX127" s="13">
        <f t="shared" si="6"/>
        <v>26702086.981562532</v>
      </c>
      <c r="BY127" s="13">
        <f t="shared" si="6"/>
        <v>26468165.72032284</v>
      </c>
      <c r="BZ127" s="13">
        <f t="shared" si="6"/>
        <v>27299358.828885399</v>
      </c>
      <c r="CA127" s="13">
        <f t="shared" si="6"/>
        <v>25750141.942151714</v>
      </c>
      <c r="CB127" s="13">
        <f t="shared" si="6"/>
        <v>27951323.202915572</v>
      </c>
      <c r="CC127" s="13">
        <f t="shared" si="6"/>
        <v>26626906.877074581</v>
      </c>
      <c r="CD127" s="13">
        <f t="shared" si="6"/>
        <v>27932096.83392334</v>
      </c>
      <c r="CE127" s="13">
        <f t="shared" si="6"/>
        <v>29704838.936213568</v>
      </c>
      <c r="CF127" s="13">
        <f t="shared" si="6"/>
        <v>30560223.825738147</v>
      </c>
      <c r="CG127" s="13">
        <f t="shared" si="6"/>
        <v>28283436.263392232</v>
      </c>
      <c r="CH127" s="13">
        <f t="shared" si="6"/>
        <v>28989443.650675263</v>
      </c>
      <c r="CI127" s="13">
        <f t="shared" si="6"/>
        <v>30015304.067582127</v>
      </c>
      <c r="CJ127" s="13">
        <f t="shared" si="6"/>
        <v>32638390.842768934</v>
      </c>
      <c r="CK127" s="13">
        <f t="shared" si="6"/>
        <v>29363587.182361394</v>
      </c>
      <c r="CL127" s="13">
        <f t="shared" si="6"/>
        <v>28105985.831717346</v>
      </c>
      <c r="CM127" s="13">
        <f t="shared" si="6"/>
        <v>31604667.661343221</v>
      </c>
      <c r="CN127" s="13">
        <f t="shared" si="6"/>
        <v>31071308.321146633</v>
      </c>
      <c r="CO127" s="13">
        <f t="shared" si="6"/>
        <v>33190520.763160329</v>
      </c>
      <c r="CP127" s="13">
        <f t="shared" si="6"/>
        <v>31336953.899459563</v>
      </c>
      <c r="CQ127" s="13">
        <f t="shared" si="6"/>
        <v>32232719.549104627</v>
      </c>
      <c r="CR127" s="13">
        <f t="shared" si="6"/>
        <v>33756533.572214648</v>
      </c>
      <c r="CS127" s="13">
        <f t="shared" si="6"/>
        <v>36902930.463654153</v>
      </c>
      <c r="CT127" s="13">
        <f t="shared" si="6"/>
        <v>35401757.245943703</v>
      </c>
      <c r="CU127" s="13">
        <f t="shared" si="6"/>
        <v>35245122.150676303</v>
      </c>
      <c r="CV127" s="13">
        <f t="shared" si="6"/>
        <v>37350651.63368199</v>
      </c>
      <c r="CW127" s="13">
        <f t="shared" si="6"/>
        <v>35837788.070437826</v>
      </c>
      <c r="CX127" s="13">
        <f t="shared" ref="CX127:DA127" si="7">SUM(CX3:CX126)</f>
        <v>43908848.671814583</v>
      </c>
      <c r="CY127" s="13">
        <f t="shared" si="7"/>
        <v>42761823.640713625</v>
      </c>
      <c r="CZ127" s="13">
        <f t="shared" si="7"/>
        <v>44874743.514813997</v>
      </c>
      <c r="DA127" s="13">
        <f t="shared" si="7"/>
        <v>50945565.834083833</v>
      </c>
      <c r="DB127" s="12">
        <f>SUM(F127:DA127)</f>
        <v>2655180151.1435671</v>
      </c>
    </row>
    <row r="128" spans="2:106" x14ac:dyDescent="0.3">
      <c r="B128" s="63" t="s">
        <v>105</v>
      </c>
      <c r="C128" s="64"/>
      <c r="D128" s="15">
        <f>D127/D127*100</f>
        <v>100</v>
      </c>
      <c r="E128" s="14">
        <f>E127/D127*100</f>
        <v>81.451612903225808</v>
      </c>
      <c r="F128" s="14">
        <f>F127/$DB$127*100</f>
        <v>0.79510756867106758</v>
      </c>
      <c r="G128" s="14">
        <f t="shared" ref="G128:BR128" si="8">G127/$DB$127*100</f>
        <v>0.78661692405556005</v>
      </c>
      <c r="H128" s="14">
        <f t="shared" si="8"/>
        <v>0.81042968451867781</v>
      </c>
      <c r="I128" s="14">
        <f t="shared" si="8"/>
        <v>0.80502568196441504</v>
      </c>
      <c r="J128" s="14">
        <f t="shared" si="8"/>
        <v>0.80804931788118239</v>
      </c>
      <c r="K128" s="14">
        <f t="shared" si="8"/>
        <v>0.83015452258754008</v>
      </c>
      <c r="L128" s="14">
        <f t="shared" si="8"/>
        <v>0.82684863586788626</v>
      </c>
      <c r="M128" s="14">
        <f t="shared" si="8"/>
        <v>0.83691646510368733</v>
      </c>
      <c r="N128" s="14">
        <f t="shared" si="8"/>
        <v>0.83673973107617117</v>
      </c>
      <c r="O128" s="14">
        <f t="shared" si="8"/>
        <v>0.84005207256715608</v>
      </c>
      <c r="P128" s="14">
        <f t="shared" si="8"/>
        <v>0.83920582352777962</v>
      </c>
      <c r="Q128" s="14">
        <f t="shared" si="8"/>
        <v>0.83009347358290497</v>
      </c>
      <c r="R128" s="14">
        <f t="shared" si="8"/>
        <v>0.84148972552013279</v>
      </c>
      <c r="S128" s="14">
        <f t="shared" si="8"/>
        <v>0.85286980682570557</v>
      </c>
      <c r="T128" s="14">
        <f t="shared" si="8"/>
        <v>0.85784498430950362</v>
      </c>
      <c r="U128" s="14">
        <f t="shared" si="8"/>
        <v>0.86553456609770074</v>
      </c>
      <c r="V128" s="14">
        <f t="shared" si="8"/>
        <v>0.86568252548205349</v>
      </c>
      <c r="W128" s="14">
        <f t="shared" si="8"/>
        <v>0.86691450463412834</v>
      </c>
      <c r="X128" s="14">
        <f t="shared" si="8"/>
        <v>0.84777749066517138</v>
      </c>
      <c r="Y128" s="14">
        <f t="shared" si="8"/>
        <v>0.86465043386339713</v>
      </c>
      <c r="Z128" s="14">
        <f t="shared" si="8"/>
        <v>0.831360127577911</v>
      </c>
      <c r="AA128" s="14">
        <f t="shared" si="8"/>
        <v>0.86438760717948959</v>
      </c>
      <c r="AB128" s="14">
        <f t="shared" si="8"/>
        <v>0.86248239649914726</v>
      </c>
      <c r="AC128" s="14">
        <f t="shared" si="8"/>
        <v>0.88935719831477034</v>
      </c>
      <c r="AD128" s="14">
        <f t="shared" si="8"/>
        <v>0.87961712192557684</v>
      </c>
      <c r="AE128" s="14">
        <f t="shared" si="8"/>
        <v>0.90852842437199199</v>
      </c>
      <c r="AF128" s="14">
        <f t="shared" si="8"/>
        <v>0.89271770021624608</v>
      </c>
      <c r="AG128" s="14">
        <f t="shared" si="8"/>
        <v>0.91130097087657269</v>
      </c>
      <c r="AH128" s="14">
        <f t="shared" si="8"/>
        <v>0.91984731118892227</v>
      </c>
      <c r="AI128" s="14">
        <f t="shared" si="8"/>
        <v>0.88197559679858395</v>
      </c>
      <c r="AJ128" s="14">
        <f t="shared" si="8"/>
        <v>0.89522378737841957</v>
      </c>
      <c r="AK128" s="14">
        <f t="shared" si="8"/>
        <v>0.90154227428897882</v>
      </c>
      <c r="AL128" s="14">
        <f t="shared" si="8"/>
        <v>0.90724592348295985</v>
      </c>
      <c r="AM128" s="14">
        <f t="shared" si="8"/>
        <v>0.84057765889079761</v>
      </c>
      <c r="AN128" s="14">
        <f t="shared" si="8"/>
        <v>0.90131367844845878</v>
      </c>
      <c r="AO128" s="14">
        <f t="shared" si="8"/>
        <v>0.90073133727653509</v>
      </c>
      <c r="AP128" s="14">
        <f t="shared" si="8"/>
        <v>0.90523550103092398</v>
      </c>
      <c r="AQ128" s="14">
        <f t="shared" si="8"/>
        <v>0.86550102963451403</v>
      </c>
      <c r="AR128" s="14">
        <f t="shared" si="8"/>
        <v>0.91691807710353435</v>
      </c>
      <c r="AS128" s="14">
        <f t="shared" si="8"/>
        <v>0.89467661345015836</v>
      </c>
      <c r="AT128" s="14">
        <f t="shared" si="8"/>
        <v>0.93605491112035055</v>
      </c>
      <c r="AU128" s="14">
        <f t="shared" si="8"/>
        <v>0.90128337977350792</v>
      </c>
      <c r="AV128" s="14">
        <f t="shared" si="8"/>
        <v>0.93895707956948793</v>
      </c>
      <c r="AW128" s="14">
        <f t="shared" si="8"/>
        <v>0.98665479581091053</v>
      </c>
      <c r="AX128" s="14">
        <f t="shared" si="8"/>
        <v>0.89020877630994732</v>
      </c>
      <c r="AY128" s="14">
        <f t="shared" si="8"/>
        <v>0.92155751971300714</v>
      </c>
      <c r="AZ128" s="14">
        <f t="shared" si="8"/>
        <v>0.94029562056881055</v>
      </c>
      <c r="BA128" s="14">
        <f t="shared" si="8"/>
        <v>0.89685871292906005</v>
      </c>
      <c r="BB128" s="14">
        <f t="shared" si="8"/>
        <v>0.926280342693934</v>
      </c>
      <c r="BC128" s="14">
        <f t="shared" si="8"/>
        <v>0.89640290160293545</v>
      </c>
      <c r="BD128" s="14">
        <f t="shared" si="8"/>
        <v>0.92831255987804595</v>
      </c>
      <c r="BE128" s="14">
        <f t="shared" si="8"/>
        <v>0.91615462447190965</v>
      </c>
      <c r="BF128" s="14">
        <f t="shared" si="8"/>
        <v>0.92715262224130757</v>
      </c>
      <c r="BG128" s="14">
        <f t="shared" si="8"/>
        <v>0.95154710840865586</v>
      </c>
      <c r="BH128" s="14">
        <f t="shared" si="8"/>
        <v>0.91957825524574266</v>
      </c>
      <c r="BI128" s="14">
        <f t="shared" si="8"/>
        <v>0.93834388796540291</v>
      </c>
      <c r="BJ128" s="14">
        <f t="shared" si="8"/>
        <v>0.95457512595924587</v>
      </c>
      <c r="BK128" s="14">
        <f t="shared" si="8"/>
        <v>0.96153055235594542</v>
      </c>
      <c r="BL128" s="14">
        <f t="shared" si="8"/>
        <v>0.95981732090330041</v>
      </c>
      <c r="BM128" s="14">
        <f t="shared" si="8"/>
        <v>0.91881508615504393</v>
      </c>
      <c r="BN128" s="14">
        <f t="shared" si="8"/>
        <v>1.0073157574245426</v>
      </c>
      <c r="BO128" s="14">
        <f t="shared" si="8"/>
        <v>1.0713423790800389</v>
      </c>
      <c r="BP128" s="14">
        <f t="shared" si="8"/>
        <v>0.99859912025206721</v>
      </c>
      <c r="BQ128" s="14">
        <f t="shared" si="8"/>
        <v>0.94732884694880315</v>
      </c>
      <c r="BR128" s="14">
        <f t="shared" si="8"/>
        <v>0.9939212956861796</v>
      </c>
      <c r="BS128" s="14">
        <f t="shared" ref="BS128:DB128" si="9">BS127/$DB$127*100</f>
        <v>1.0149406957252918</v>
      </c>
      <c r="BT128" s="14">
        <f t="shared" si="9"/>
        <v>0.96928060378896252</v>
      </c>
      <c r="BU128" s="14">
        <f t="shared" si="9"/>
        <v>0.95678301605556704</v>
      </c>
      <c r="BV128" s="14">
        <f t="shared" si="9"/>
        <v>0.9735336607749463</v>
      </c>
      <c r="BW128" s="14">
        <f t="shared" si="9"/>
        <v>0.96309345400300128</v>
      </c>
      <c r="BX128" s="14">
        <f t="shared" si="9"/>
        <v>1.005660085627792</v>
      </c>
      <c r="BY128" s="14">
        <f t="shared" si="9"/>
        <v>0.99685008977350142</v>
      </c>
      <c r="BZ128" s="14">
        <f t="shared" si="9"/>
        <v>1.0281546740671348</v>
      </c>
      <c r="CA128" s="14">
        <f t="shared" si="9"/>
        <v>0.96980771459372772</v>
      </c>
      <c r="CB128" s="14">
        <f t="shared" si="9"/>
        <v>1.0527091049124158</v>
      </c>
      <c r="CC128" s="14">
        <f t="shared" si="9"/>
        <v>1.0028286353981126</v>
      </c>
      <c r="CD128" s="14">
        <f t="shared" si="9"/>
        <v>1.0519849970215085</v>
      </c>
      <c r="CE128" s="14">
        <f t="shared" si="9"/>
        <v>1.118750414107303</v>
      </c>
      <c r="CF128" s="14">
        <f t="shared" si="9"/>
        <v>1.150966114769127</v>
      </c>
      <c r="CG128" s="14">
        <f t="shared" si="9"/>
        <v>1.0652172226886663</v>
      </c>
      <c r="CH128" s="14">
        <f t="shared" si="9"/>
        <v>1.0918070338161316</v>
      </c>
      <c r="CI128" s="14">
        <f t="shared" si="9"/>
        <v>1.1304432226436596</v>
      </c>
      <c r="CJ128" s="14">
        <f t="shared" si="9"/>
        <v>1.2292345146039079</v>
      </c>
      <c r="CK128" s="14">
        <f t="shared" si="9"/>
        <v>1.1058981127783254</v>
      </c>
      <c r="CL128" s="14">
        <f t="shared" si="9"/>
        <v>1.0585340440878297</v>
      </c>
      <c r="CM128" s="14">
        <f t="shared" si="9"/>
        <v>1.1903021965470524</v>
      </c>
      <c r="CN128" s="14">
        <f t="shared" si="9"/>
        <v>1.1702146955175317</v>
      </c>
      <c r="CO128" s="14">
        <f t="shared" si="9"/>
        <v>1.2500289575027672</v>
      </c>
      <c r="CP128" s="14">
        <f t="shared" si="9"/>
        <v>1.1802194998317896</v>
      </c>
      <c r="CQ128" s="14">
        <f t="shared" si="9"/>
        <v>1.2139560298845344</v>
      </c>
      <c r="CR128" s="14">
        <f t="shared" si="9"/>
        <v>1.2713462609185275</v>
      </c>
      <c r="CS128" s="14">
        <f t="shared" si="9"/>
        <v>1.389846577745782</v>
      </c>
      <c r="CT128" s="14">
        <f t="shared" si="9"/>
        <v>1.3333090498848608</v>
      </c>
      <c r="CU128" s="14">
        <f t="shared" si="9"/>
        <v>1.3274098232278695</v>
      </c>
      <c r="CV128" s="14">
        <f t="shared" si="9"/>
        <v>1.4067087544924337</v>
      </c>
      <c r="CW128" s="14">
        <f t="shared" si="9"/>
        <v>1.3497309421736505</v>
      </c>
      <c r="CX128" s="14">
        <f t="shared" si="9"/>
        <v>1.6537050660349113</v>
      </c>
      <c r="CY128" s="14">
        <f t="shared" si="9"/>
        <v>1.6105055478927262</v>
      </c>
      <c r="CZ128" s="14">
        <f t="shared" si="9"/>
        <v>1.6900828177510578</v>
      </c>
      <c r="DA128" s="14">
        <f t="shared" si="9"/>
        <v>1.9187235115531405</v>
      </c>
      <c r="DB128" s="15">
        <f t="shared" si="9"/>
        <v>100</v>
      </c>
    </row>
    <row r="129" x14ac:dyDescent="0.3"/>
    <row r="130" x14ac:dyDescent="0.3"/>
    <row r="131" x14ac:dyDescent="0.3"/>
  </sheetData>
  <mergeCells count="2">
    <mergeCell ref="B127:C127"/>
    <mergeCell ref="B128:C128"/>
  </mergeCells>
  <conditionalFormatting sqref="E3:E126">
    <cfRule type="cellIs" dxfId="9" priority="1" operator="equal">
      <formula>"S"</formula>
    </cfRule>
    <cfRule type="cellIs" dxfId="8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E88D-CC52-4121-9F4D-204C7F59E449}">
  <sheetPr>
    <tabColor theme="8" tint="0.59999389629810485"/>
  </sheetPr>
  <dimension ref="A1:HC132"/>
  <sheetViews>
    <sheetView showGridLines="0" topLeftCell="DF1" zoomScale="70" zoomScaleNormal="70" workbookViewId="0">
      <selection activeCell="DF1" sqref="DF1"/>
    </sheetView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2.21875" bestFit="1" customWidth="1"/>
    <col min="6" max="107" width="8.88671875" customWidth="1"/>
    <col min="108" max="108" width="18.33203125" bestFit="1" customWidth="1"/>
    <col min="109" max="109" width="8.88671875" customWidth="1"/>
    <col min="110" max="110" width="14.44140625" customWidth="1"/>
    <col min="111" max="209" width="12.88671875" customWidth="1"/>
    <col min="210" max="210" width="16.109375" customWidth="1"/>
    <col min="211" max="211" width="8.88671875" customWidth="1"/>
    <col min="212" max="16384" width="8.88671875" hidden="1"/>
  </cols>
  <sheetData>
    <row r="1" spans="2:210" x14ac:dyDescent="0.3"/>
    <row r="2" spans="2:210" x14ac:dyDescent="0.3">
      <c r="B2" s="26" t="s">
        <v>237</v>
      </c>
      <c r="DD2" s="1" t="s">
        <v>238</v>
      </c>
      <c r="DF2" s="31" t="s">
        <v>240</v>
      </c>
    </row>
    <row r="3" spans="2:210" s="1" customFormat="1" x14ac:dyDescent="0.3">
      <c r="B3" s="2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5" t="s">
        <v>104</v>
      </c>
      <c r="DD3" s="27" t="s">
        <v>239</v>
      </c>
      <c r="DF3" s="46" t="s">
        <v>4</v>
      </c>
      <c r="DG3" s="4" t="s">
        <v>5</v>
      </c>
      <c r="DH3" s="4" t="s">
        <v>6</v>
      </c>
      <c r="DI3" s="4" t="s">
        <v>7</v>
      </c>
      <c r="DJ3" s="4" t="s">
        <v>8</v>
      </c>
      <c r="DK3" s="4" t="s">
        <v>9</v>
      </c>
      <c r="DL3" s="4" t="s">
        <v>10</v>
      </c>
      <c r="DM3" s="4" t="s">
        <v>11</v>
      </c>
      <c r="DN3" s="4" t="s">
        <v>12</v>
      </c>
      <c r="DO3" s="4" t="s">
        <v>13</v>
      </c>
      <c r="DP3" s="4" t="s">
        <v>14</v>
      </c>
      <c r="DQ3" s="4" t="s">
        <v>15</v>
      </c>
      <c r="DR3" s="4" t="s">
        <v>16</v>
      </c>
      <c r="DS3" s="4" t="s">
        <v>17</v>
      </c>
      <c r="DT3" s="4" t="s">
        <v>18</v>
      </c>
      <c r="DU3" s="4" t="s">
        <v>19</v>
      </c>
      <c r="DV3" s="4" t="s">
        <v>20</v>
      </c>
      <c r="DW3" s="4" t="s">
        <v>21</v>
      </c>
      <c r="DX3" s="4" t="s">
        <v>22</v>
      </c>
      <c r="DY3" s="4" t="s">
        <v>23</v>
      </c>
      <c r="DZ3" s="4" t="s">
        <v>24</v>
      </c>
      <c r="EA3" s="4" t="s">
        <v>25</v>
      </c>
      <c r="EB3" s="4" t="s">
        <v>26</v>
      </c>
      <c r="EC3" s="4" t="s">
        <v>27</v>
      </c>
      <c r="ED3" s="4" t="s">
        <v>28</v>
      </c>
      <c r="EE3" s="4" t="s">
        <v>29</v>
      </c>
      <c r="EF3" s="4" t="s">
        <v>30</v>
      </c>
      <c r="EG3" s="4" t="s">
        <v>31</v>
      </c>
      <c r="EH3" s="4" t="s">
        <v>32</v>
      </c>
      <c r="EI3" s="4" t="s">
        <v>33</v>
      </c>
      <c r="EJ3" s="4" t="s">
        <v>34</v>
      </c>
      <c r="EK3" s="4" t="s">
        <v>35</v>
      </c>
      <c r="EL3" s="4" t="s">
        <v>36</v>
      </c>
      <c r="EM3" s="4" t="s">
        <v>37</v>
      </c>
      <c r="EN3" s="4" t="s">
        <v>38</v>
      </c>
      <c r="EO3" s="4" t="s">
        <v>39</v>
      </c>
      <c r="EP3" s="4" t="s">
        <v>40</v>
      </c>
      <c r="EQ3" s="4" t="s">
        <v>41</v>
      </c>
      <c r="ER3" s="4" t="s">
        <v>42</v>
      </c>
      <c r="ES3" s="4" t="s">
        <v>43</v>
      </c>
      <c r="ET3" s="4" t="s">
        <v>44</v>
      </c>
      <c r="EU3" s="4" t="s">
        <v>45</v>
      </c>
      <c r="EV3" s="4" t="s">
        <v>46</v>
      </c>
      <c r="EW3" s="4" t="s">
        <v>47</v>
      </c>
      <c r="EX3" s="4" t="s">
        <v>48</v>
      </c>
      <c r="EY3" s="4" t="s">
        <v>49</v>
      </c>
      <c r="EZ3" s="4" t="s">
        <v>50</v>
      </c>
      <c r="FA3" s="4" t="s">
        <v>51</v>
      </c>
      <c r="FB3" s="4" t="s">
        <v>52</v>
      </c>
      <c r="FC3" s="4" t="s">
        <v>53</v>
      </c>
      <c r="FD3" s="4" t="s">
        <v>54</v>
      </c>
      <c r="FE3" s="4" t="s">
        <v>55</v>
      </c>
      <c r="FF3" s="4" t="s">
        <v>56</v>
      </c>
      <c r="FG3" s="4" t="s">
        <v>57</v>
      </c>
      <c r="FH3" s="4" t="s">
        <v>58</v>
      </c>
      <c r="FI3" s="4" t="s">
        <v>59</v>
      </c>
      <c r="FJ3" s="4" t="s">
        <v>60</v>
      </c>
      <c r="FK3" s="4" t="s">
        <v>61</v>
      </c>
      <c r="FL3" s="4" t="s">
        <v>62</v>
      </c>
      <c r="FM3" s="4" t="s">
        <v>63</v>
      </c>
      <c r="FN3" s="4" t="s">
        <v>64</v>
      </c>
      <c r="FO3" s="4" t="s">
        <v>65</v>
      </c>
      <c r="FP3" s="4" t="s">
        <v>66</v>
      </c>
      <c r="FQ3" s="4" t="s">
        <v>67</v>
      </c>
      <c r="FR3" s="4" t="s">
        <v>68</v>
      </c>
      <c r="FS3" s="4" t="s">
        <v>69</v>
      </c>
      <c r="FT3" s="4" t="s">
        <v>70</v>
      </c>
      <c r="FU3" s="4" t="s">
        <v>71</v>
      </c>
      <c r="FV3" s="4" t="s">
        <v>72</v>
      </c>
      <c r="FW3" s="4" t="s">
        <v>73</v>
      </c>
      <c r="FX3" s="4" t="s">
        <v>74</v>
      </c>
      <c r="FY3" s="4" t="s">
        <v>75</v>
      </c>
      <c r="FZ3" s="4" t="s">
        <v>76</v>
      </c>
      <c r="GA3" s="4" t="s">
        <v>77</v>
      </c>
      <c r="GB3" s="4" t="s">
        <v>78</v>
      </c>
      <c r="GC3" s="4" t="s">
        <v>79</v>
      </c>
      <c r="GD3" s="4" t="s">
        <v>80</v>
      </c>
      <c r="GE3" s="4" t="s">
        <v>81</v>
      </c>
      <c r="GF3" s="4" t="s">
        <v>82</v>
      </c>
      <c r="GG3" s="4" t="s">
        <v>83</v>
      </c>
      <c r="GH3" s="4" t="s">
        <v>84</v>
      </c>
      <c r="GI3" s="4" t="s">
        <v>85</v>
      </c>
      <c r="GJ3" s="4" t="s">
        <v>86</v>
      </c>
      <c r="GK3" s="4" t="s">
        <v>87</v>
      </c>
      <c r="GL3" s="4" t="s">
        <v>88</v>
      </c>
      <c r="GM3" s="4" t="s">
        <v>89</v>
      </c>
      <c r="GN3" s="4" t="s">
        <v>90</v>
      </c>
      <c r="GO3" s="4" t="s">
        <v>91</v>
      </c>
      <c r="GP3" s="4" t="s">
        <v>92</v>
      </c>
      <c r="GQ3" s="4" t="s">
        <v>93</v>
      </c>
      <c r="GR3" s="4" t="s">
        <v>94</v>
      </c>
      <c r="GS3" s="4" t="s">
        <v>95</v>
      </c>
      <c r="GT3" s="4" t="s">
        <v>96</v>
      </c>
      <c r="GU3" s="4" t="s">
        <v>97</v>
      </c>
      <c r="GV3" s="4" t="s">
        <v>98</v>
      </c>
      <c r="GW3" s="4" t="s">
        <v>99</v>
      </c>
      <c r="GX3" s="4" t="s">
        <v>100</v>
      </c>
      <c r="GY3" s="4" t="s">
        <v>101</v>
      </c>
      <c r="GZ3" s="4" t="s">
        <v>102</v>
      </c>
      <c r="HA3" s="4" t="s">
        <v>103</v>
      </c>
      <c r="HB3" s="5" t="s">
        <v>104</v>
      </c>
    </row>
    <row r="4" spans="2:210" x14ac:dyDescent="0.3">
      <c r="B4" s="6">
        <v>1911</v>
      </c>
      <c r="C4" s="7" t="s">
        <v>106</v>
      </c>
      <c r="D4" s="7">
        <v>1</v>
      </c>
      <c r="E4" s="7" t="str">
        <f>IF(SUM(F4:DA4)=0,"N","S")</f>
        <v>S</v>
      </c>
      <c r="F4" s="22">
        <f>IFERROR('POF 08-09 | despesa (SCN124)'!F3/'POF 08-09 | despesa (SCN124)'!$DB3,"")</f>
        <v>2.0262250700300032E-2</v>
      </c>
      <c r="G4" s="22">
        <f>IFERROR('POF 08-09 | despesa (SCN124)'!G3/'POF 08-09 | despesa (SCN124)'!$DB3,"")</f>
        <v>6.6615541647175348E-3</v>
      </c>
      <c r="H4" s="22">
        <f>IFERROR('POF 08-09 | despesa (SCN124)'!H3/'POF 08-09 | despesa (SCN124)'!$DB3,"")</f>
        <v>0</v>
      </c>
      <c r="I4" s="22">
        <f>IFERROR('POF 08-09 | despesa (SCN124)'!I3/'POF 08-09 | despesa (SCN124)'!$DB3,"")</f>
        <v>8.8208362017459692E-3</v>
      </c>
      <c r="J4" s="22">
        <f>IFERROR('POF 08-09 | despesa (SCN124)'!J3/'POF 08-09 | despesa (SCN124)'!$DB3,"")</f>
        <v>1.428465971474732E-2</v>
      </c>
      <c r="K4" s="22">
        <f>IFERROR('POF 08-09 | despesa (SCN124)'!K3/'POF 08-09 | despesa (SCN124)'!$DB3,"")</f>
        <v>6.5726132182005919E-3</v>
      </c>
      <c r="L4" s="22">
        <f>IFERROR('POF 08-09 | despesa (SCN124)'!L3/'POF 08-09 | despesa (SCN124)'!$DB3,"")</f>
        <v>0</v>
      </c>
      <c r="M4" s="22">
        <f>IFERROR('POF 08-09 | despesa (SCN124)'!M3/'POF 08-09 | despesa (SCN124)'!$DB3,"")</f>
        <v>7.7117562642964477E-3</v>
      </c>
      <c r="N4" s="22">
        <f>IFERROR('POF 08-09 | despesa (SCN124)'!N3/'POF 08-09 | despesa (SCN124)'!$DB3,"")</f>
        <v>3.6548115549814102E-3</v>
      </c>
      <c r="O4" s="22">
        <f>IFERROR('POF 08-09 | despesa (SCN124)'!O3/'POF 08-09 | despesa (SCN124)'!$DB3,"")</f>
        <v>2.8634747755597972E-2</v>
      </c>
      <c r="P4" s="22">
        <f>IFERROR('POF 08-09 | despesa (SCN124)'!P3/'POF 08-09 | despesa (SCN124)'!$DB3,"")</f>
        <v>1.9850110033634849E-3</v>
      </c>
      <c r="Q4" s="22">
        <f>IFERROR('POF 08-09 | despesa (SCN124)'!Q3/'POF 08-09 | despesa (SCN124)'!$DB3,"")</f>
        <v>1.0669214349613881E-2</v>
      </c>
      <c r="R4" s="22">
        <f>IFERROR('POF 08-09 | despesa (SCN124)'!R3/'POF 08-09 | despesa (SCN124)'!$DB3,"")</f>
        <v>1.7340275896911068E-2</v>
      </c>
      <c r="S4" s="22">
        <f>IFERROR('POF 08-09 | despesa (SCN124)'!S3/'POF 08-09 | despesa (SCN124)'!$DB3,"")</f>
        <v>5.0663427106665444E-3</v>
      </c>
      <c r="T4" s="22">
        <f>IFERROR('POF 08-09 | despesa (SCN124)'!T3/'POF 08-09 | despesa (SCN124)'!$DB3,"")</f>
        <v>9.2687309886513216E-3</v>
      </c>
      <c r="U4" s="22">
        <f>IFERROR('POF 08-09 | despesa (SCN124)'!U3/'POF 08-09 | despesa (SCN124)'!$DB3,"")</f>
        <v>7.4356650107858229E-3</v>
      </c>
      <c r="V4" s="22">
        <f>IFERROR('POF 08-09 | despesa (SCN124)'!V3/'POF 08-09 | despesa (SCN124)'!$DB3,"")</f>
        <v>0</v>
      </c>
      <c r="W4" s="22">
        <f>IFERROR('POF 08-09 | despesa (SCN124)'!W3/'POF 08-09 | despesa (SCN124)'!$DB3,"")</f>
        <v>8.4595912929649863E-3</v>
      </c>
      <c r="X4" s="22">
        <f>IFERROR('POF 08-09 | despesa (SCN124)'!X3/'POF 08-09 | despesa (SCN124)'!$DB3,"")</f>
        <v>1.2171800983400297E-2</v>
      </c>
      <c r="Y4" s="22">
        <f>IFERROR('POF 08-09 | despesa (SCN124)'!Y3/'POF 08-09 | despesa (SCN124)'!$DB3,"")</f>
        <v>1.0061465559041199E-3</v>
      </c>
      <c r="Z4" s="22">
        <f>IFERROR('POF 08-09 | despesa (SCN124)'!Z3/'POF 08-09 | despesa (SCN124)'!$DB3,"")</f>
        <v>7.5829346177758404E-3</v>
      </c>
      <c r="AA4" s="22">
        <f>IFERROR('POF 08-09 | despesa (SCN124)'!AA3/'POF 08-09 | despesa (SCN124)'!$DB3,"")</f>
        <v>2.0850198829573417E-2</v>
      </c>
      <c r="AB4" s="22">
        <f>IFERROR('POF 08-09 | despesa (SCN124)'!AB3/'POF 08-09 | despesa (SCN124)'!$DB3,"")</f>
        <v>2.5687007641725414E-3</v>
      </c>
      <c r="AC4" s="22">
        <f>IFERROR('POF 08-09 | despesa (SCN124)'!AC3/'POF 08-09 | despesa (SCN124)'!$DB3,"")</f>
        <v>4.5947928117268267E-3</v>
      </c>
      <c r="AD4" s="22">
        <f>IFERROR('POF 08-09 | despesa (SCN124)'!AD3/'POF 08-09 | despesa (SCN124)'!$DB3,"")</f>
        <v>3.68251577058731E-2</v>
      </c>
      <c r="AE4" s="22">
        <f>IFERROR('POF 08-09 | despesa (SCN124)'!AE3/'POF 08-09 | despesa (SCN124)'!$DB3,"")</f>
        <v>1.8065105821708265E-2</v>
      </c>
      <c r="AF4" s="22">
        <f>IFERROR('POF 08-09 | despesa (SCN124)'!AF3/'POF 08-09 | despesa (SCN124)'!$DB3,"")</f>
        <v>8.6642556718296918E-3</v>
      </c>
      <c r="AG4" s="22">
        <f>IFERROR('POF 08-09 | despesa (SCN124)'!AG3/'POF 08-09 | despesa (SCN124)'!$DB3,"")</f>
        <v>9.8552644472916714E-3</v>
      </c>
      <c r="AH4" s="22">
        <f>IFERROR('POF 08-09 | despesa (SCN124)'!AH3/'POF 08-09 | despesa (SCN124)'!$DB3,"")</f>
        <v>1.2735786976719923E-2</v>
      </c>
      <c r="AI4" s="22">
        <f>IFERROR('POF 08-09 | despesa (SCN124)'!AI3/'POF 08-09 | despesa (SCN124)'!$DB3,"")</f>
        <v>6.375257508885894E-3</v>
      </c>
      <c r="AJ4" s="22">
        <f>IFERROR('POF 08-09 | despesa (SCN124)'!AJ3/'POF 08-09 | despesa (SCN124)'!$DB3,"")</f>
        <v>6.7207760068626323E-3</v>
      </c>
      <c r="AK4" s="22">
        <f>IFERROR('POF 08-09 | despesa (SCN124)'!AK3/'POF 08-09 | despesa (SCN124)'!$DB3,"")</f>
        <v>5.5400805555474988E-3</v>
      </c>
      <c r="AL4" s="22">
        <f>IFERROR('POF 08-09 | despesa (SCN124)'!AL3/'POF 08-09 | despesa (SCN124)'!$DB3,"")</f>
        <v>1.8524375914810633E-3</v>
      </c>
      <c r="AM4" s="22">
        <f>IFERROR('POF 08-09 | despesa (SCN124)'!AM3/'POF 08-09 | despesa (SCN124)'!$DB3,"")</f>
        <v>4.2733533036634812E-3</v>
      </c>
      <c r="AN4" s="22">
        <f>IFERROR('POF 08-09 | despesa (SCN124)'!AN3/'POF 08-09 | despesa (SCN124)'!$DB3,"")</f>
        <v>1.1635712155044452E-2</v>
      </c>
      <c r="AO4" s="22">
        <f>IFERROR('POF 08-09 | despesa (SCN124)'!AO3/'POF 08-09 | despesa (SCN124)'!$DB3,"")</f>
        <v>1.1670565974937741E-2</v>
      </c>
      <c r="AP4" s="22">
        <f>IFERROR('POF 08-09 | despesa (SCN124)'!AP3/'POF 08-09 | despesa (SCN124)'!$DB3,"")</f>
        <v>4.2495407986138578E-3</v>
      </c>
      <c r="AQ4" s="22">
        <f>IFERROR('POF 08-09 | despesa (SCN124)'!AQ3/'POF 08-09 | despesa (SCN124)'!$DB3,"")</f>
        <v>1.0901896772068938E-2</v>
      </c>
      <c r="AR4" s="22">
        <f>IFERROR('POF 08-09 | despesa (SCN124)'!AR3/'POF 08-09 | despesa (SCN124)'!$DB3,"")</f>
        <v>5.7920862662716186E-3</v>
      </c>
      <c r="AS4" s="22">
        <f>IFERROR('POF 08-09 | despesa (SCN124)'!AS3/'POF 08-09 | despesa (SCN124)'!$DB3,"")</f>
        <v>0</v>
      </c>
      <c r="AT4" s="22">
        <f>IFERROR('POF 08-09 | despesa (SCN124)'!AT3/'POF 08-09 | despesa (SCN124)'!$DB3,"")</f>
        <v>1.3515607527835594E-2</v>
      </c>
      <c r="AU4" s="22">
        <f>IFERROR('POF 08-09 | despesa (SCN124)'!AU3/'POF 08-09 | despesa (SCN124)'!$DB3,"")</f>
        <v>2.6332002960609259E-2</v>
      </c>
      <c r="AV4" s="22">
        <f>IFERROR('POF 08-09 | despesa (SCN124)'!AV3/'POF 08-09 | despesa (SCN124)'!$DB3,"")</f>
        <v>1.7818389670410443E-2</v>
      </c>
      <c r="AW4" s="22">
        <f>IFERROR('POF 08-09 | despesa (SCN124)'!AW3/'POF 08-09 | despesa (SCN124)'!$DB3,"")</f>
        <v>1.2874008364324847E-2</v>
      </c>
      <c r="AX4" s="22">
        <f>IFERROR('POF 08-09 | despesa (SCN124)'!AX3/'POF 08-09 | despesa (SCN124)'!$DB3,"")</f>
        <v>7.0162809124395291E-3</v>
      </c>
      <c r="AY4" s="22">
        <f>IFERROR('POF 08-09 | despesa (SCN124)'!AY3/'POF 08-09 | despesa (SCN124)'!$DB3,"")</f>
        <v>0</v>
      </c>
      <c r="AZ4" s="22">
        <f>IFERROR('POF 08-09 | despesa (SCN124)'!AZ3/'POF 08-09 | despesa (SCN124)'!$DB3,"")</f>
        <v>7.6946298339033515E-3</v>
      </c>
      <c r="BA4" s="22">
        <f>IFERROR('POF 08-09 | despesa (SCN124)'!BA3/'POF 08-09 | despesa (SCN124)'!$DB3,"")</f>
        <v>8.047650566768965E-3</v>
      </c>
      <c r="BB4" s="22">
        <f>IFERROR('POF 08-09 | despesa (SCN124)'!BB3/'POF 08-09 | despesa (SCN124)'!$DB3,"")</f>
        <v>1.1507282723842601E-2</v>
      </c>
      <c r="BC4" s="22">
        <f>IFERROR('POF 08-09 | despesa (SCN124)'!BC3/'POF 08-09 | despesa (SCN124)'!$DB3,"")</f>
        <v>3.9657379359098804E-3</v>
      </c>
      <c r="BD4" s="22">
        <f>IFERROR('POF 08-09 | despesa (SCN124)'!BD3/'POF 08-09 | despesa (SCN124)'!$DB3,"")</f>
        <v>2.5752523688366909E-3</v>
      </c>
      <c r="BE4" s="22">
        <f>IFERROR('POF 08-09 | despesa (SCN124)'!BE3/'POF 08-09 | despesa (SCN124)'!$DB3,"")</f>
        <v>1.1542061137085377E-2</v>
      </c>
      <c r="BF4" s="22">
        <f>IFERROR('POF 08-09 | despesa (SCN124)'!BF3/'POF 08-09 | despesa (SCN124)'!$DB3,"")</f>
        <v>4.4317716011744107E-3</v>
      </c>
      <c r="BG4" s="22">
        <f>IFERROR('POF 08-09 | despesa (SCN124)'!BG3/'POF 08-09 | despesa (SCN124)'!$DB3,"")</f>
        <v>7.8878501115711448E-3</v>
      </c>
      <c r="BH4" s="22">
        <f>IFERROR('POF 08-09 | despesa (SCN124)'!BH3/'POF 08-09 | despesa (SCN124)'!$DB3,"")</f>
        <v>0</v>
      </c>
      <c r="BI4" s="22">
        <f>IFERROR('POF 08-09 | despesa (SCN124)'!BI3/'POF 08-09 | despesa (SCN124)'!$DB3,"")</f>
        <v>1.9310767221867101E-3</v>
      </c>
      <c r="BJ4" s="22">
        <f>IFERROR('POF 08-09 | despesa (SCN124)'!BJ3/'POF 08-09 | despesa (SCN124)'!$DB3,"")</f>
        <v>1.4761730407964468E-3</v>
      </c>
      <c r="BK4" s="22">
        <f>IFERROR('POF 08-09 | despesa (SCN124)'!BK3/'POF 08-09 | despesa (SCN124)'!$DB3,"")</f>
        <v>1.2928384332555729E-2</v>
      </c>
      <c r="BL4" s="22">
        <f>IFERROR('POF 08-09 | despesa (SCN124)'!BL3/'POF 08-09 | despesa (SCN124)'!$DB3,"")</f>
        <v>6.7203446689033343E-3</v>
      </c>
      <c r="BM4" s="22">
        <f>IFERROR('POF 08-09 | despesa (SCN124)'!BM3/'POF 08-09 | despesa (SCN124)'!$DB3,"")</f>
        <v>1.967738876678957E-3</v>
      </c>
      <c r="BN4" s="22">
        <f>IFERROR('POF 08-09 | despesa (SCN124)'!BN3/'POF 08-09 | despesa (SCN124)'!$DB3,"")</f>
        <v>2.2690302406501522E-3</v>
      </c>
      <c r="BO4" s="22">
        <f>IFERROR('POF 08-09 | despesa (SCN124)'!BO3/'POF 08-09 | despesa (SCN124)'!$DB3,"")</f>
        <v>5.1546505147301259E-3</v>
      </c>
      <c r="BP4" s="22">
        <f>IFERROR('POF 08-09 | despesa (SCN124)'!BP3/'POF 08-09 | despesa (SCN124)'!$DB3,"")</f>
        <v>7.6965492457976752E-3</v>
      </c>
      <c r="BQ4" s="22">
        <f>IFERROR('POF 08-09 | despesa (SCN124)'!BQ3/'POF 08-09 | despesa (SCN124)'!$DB3,"")</f>
        <v>0</v>
      </c>
      <c r="BR4" s="22">
        <f>IFERROR('POF 08-09 | despesa (SCN124)'!BR3/'POF 08-09 | despesa (SCN124)'!$DB3,"")</f>
        <v>4.5071210017582942E-3</v>
      </c>
      <c r="BS4" s="22">
        <f>IFERROR('POF 08-09 | despesa (SCN124)'!BS3/'POF 08-09 | despesa (SCN124)'!$DB3,"")</f>
        <v>8.0991470933247794E-3</v>
      </c>
      <c r="BT4" s="22">
        <f>IFERROR('POF 08-09 | despesa (SCN124)'!BT3/'POF 08-09 | despesa (SCN124)'!$DB3,"")</f>
        <v>3.7638101103968117E-3</v>
      </c>
      <c r="BU4" s="22">
        <f>IFERROR('POF 08-09 | despesa (SCN124)'!BU3/'POF 08-09 | despesa (SCN124)'!$DB3,"")</f>
        <v>2.5058306434965648E-3</v>
      </c>
      <c r="BV4" s="22">
        <f>IFERROR('POF 08-09 | despesa (SCN124)'!BV3/'POF 08-09 | despesa (SCN124)'!$DB3,"")</f>
        <v>1.1976252526282215E-2</v>
      </c>
      <c r="BW4" s="22">
        <f>IFERROR('POF 08-09 | despesa (SCN124)'!BW3/'POF 08-09 | despesa (SCN124)'!$DB3,"")</f>
        <v>1.9830683741493067E-3</v>
      </c>
      <c r="BX4" s="22">
        <f>IFERROR('POF 08-09 | despesa (SCN124)'!BX3/'POF 08-09 | despesa (SCN124)'!$DB3,"")</f>
        <v>0</v>
      </c>
      <c r="BY4" s="22">
        <f>IFERROR('POF 08-09 | despesa (SCN124)'!BY3/'POF 08-09 | despesa (SCN124)'!$DB3,"")</f>
        <v>2.4696145865323628E-3</v>
      </c>
      <c r="BZ4" s="22">
        <f>IFERROR('POF 08-09 | despesa (SCN124)'!BZ3/'POF 08-09 | despesa (SCN124)'!$DB3,"")</f>
        <v>7.3191227194674309E-3</v>
      </c>
      <c r="CA4" s="22">
        <f>IFERROR('POF 08-09 | despesa (SCN124)'!CA3/'POF 08-09 | despesa (SCN124)'!$DB3,"")</f>
        <v>0.11175140472981085</v>
      </c>
      <c r="CB4" s="22">
        <f>IFERROR('POF 08-09 | despesa (SCN124)'!CB3/'POF 08-09 | despesa (SCN124)'!$DB3,"")</f>
        <v>2.8492724527038892E-2</v>
      </c>
      <c r="CC4" s="22">
        <f>IFERROR('POF 08-09 | despesa (SCN124)'!CC3/'POF 08-09 | despesa (SCN124)'!$DB3,"")</f>
        <v>1.0771527541162049E-2</v>
      </c>
      <c r="CD4" s="22">
        <f>IFERROR('POF 08-09 | despesa (SCN124)'!CD3/'POF 08-09 | despesa (SCN124)'!$DB3,"")</f>
        <v>1.925333371707131E-2</v>
      </c>
      <c r="CE4" s="22">
        <f>IFERROR('POF 08-09 | despesa (SCN124)'!CE3/'POF 08-09 | despesa (SCN124)'!$DB3,"")</f>
        <v>1.9061201868738564E-2</v>
      </c>
      <c r="CF4" s="22">
        <f>IFERROR('POF 08-09 | despesa (SCN124)'!CF3/'POF 08-09 | despesa (SCN124)'!$DB3,"")</f>
        <v>1.6942640908210647E-3</v>
      </c>
      <c r="CG4" s="22">
        <f>IFERROR('POF 08-09 | despesa (SCN124)'!CG3/'POF 08-09 | despesa (SCN124)'!$DB3,"")</f>
        <v>1.2502168966759973E-3</v>
      </c>
      <c r="CH4" s="22">
        <f>IFERROR('POF 08-09 | despesa (SCN124)'!CH3/'POF 08-09 | despesa (SCN124)'!$DB3,"")</f>
        <v>5.3136418354137349E-2</v>
      </c>
      <c r="CI4" s="22">
        <f>IFERROR('POF 08-09 | despesa (SCN124)'!CI3/'POF 08-09 | despesa (SCN124)'!$DB3,"")</f>
        <v>2.7777121808961179E-3</v>
      </c>
      <c r="CJ4" s="22">
        <f>IFERROR('POF 08-09 | despesa (SCN124)'!CJ3/'POF 08-09 | despesa (SCN124)'!$DB3,"")</f>
        <v>2.2617095864552478E-2</v>
      </c>
      <c r="CK4" s="22">
        <f>IFERROR('POF 08-09 | despesa (SCN124)'!CK3/'POF 08-09 | despesa (SCN124)'!$DB3,"")</f>
        <v>1.7297897779477704E-2</v>
      </c>
      <c r="CL4" s="22">
        <f>IFERROR('POF 08-09 | despesa (SCN124)'!CL3/'POF 08-09 | despesa (SCN124)'!$DB3,"")</f>
        <v>0</v>
      </c>
      <c r="CM4" s="22">
        <f>IFERROR('POF 08-09 | despesa (SCN124)'!CM3/'POF 08-09 | despesa (SCN124)'!$DB3,"")</f>
        <v>0</v>
      </c>
      <c r="CN4" s="22">
        <f>IFERROR('POF 08-09 | despesa (SCN124)'!CN3/'POF 08-09 | despesa (SCN124)'!$DB3,"")</f>
        <v>1.9898776431956571E-2</v>
      </c>
      <c r="CO4" s="22">
        <f>IFERROR('POF 08-09 | despesa (SCN124)'!CO3/'POF 08-09 | despesa (SCN124)'!$DB3,"")</f>
        <v>2.1635472775409236E-2</v>
      </c>
      <c r="CP4" s="22">
        <f>IFERROR('POF 08-09 | despesa (SCN124)'!CP3/'POF 08-09 | despesa (SCN124)'!$DB3,"")</f>
        <v>7.8847002013776955E-3</v>
      </c>
      <c r="CQ4" s="22">
        <f>IFERROR('POF 08-09 | despesa (SCN124)'!CQ3/'POF 08-09 | despesa (SCN124)'!$DB3,"")</f>
        <v>1.9482920527033668E-2</v>
      </c>
      <c r="CR4" s="22">
        <f>IFERROR('POF 08-09 | despesa (SCN124)'!CR3/'POF 08-09 | despesa (SCN124)'!$DB3,"")</f>
        <v>6.9558735477518226E-3</v>
      </c>
      <c r="CS4" s="22">
        <f>IFERROR('POF 08-09 | despesa (SCN124)'!CS3/'POF 08-09 | despesa (SCN124)'!$DB3,"")</f>
        <v>1.63611968542079E-2</v>
      </c>
      <c r="CT4" s="22">
        <f>IFERROR('POF 08-09 | despesa (SCN124)'!CT3/'POF 08-09 | despesa (SCN124)'!$DB3,"")</f>
        <v>1.3262365786902708E-2</v>
      </c>
      <c r="CU4" s="22">
        <f>IFERROR('POF 08-09 | despesa (SCN124)'!CU3/'POF 08-09 | despesa (SCN124)'!$DB3,"")</f>
        <v>2.5349311603998586E-3</v>
      </c>
      <c r="CV4" s="22">
        <f>IFERROR('POF 08-09 | despesa (SCN124)'!CV3/'POF 08-09 | despesa (SCN124)'!$DB3,"")</f>
        <v>2.0248568770802871E-3</v>
      </c>
      <c r="CW4" s="22">
        <f>IFERROR('POF 08-09 | despesa (SCN124)'!CW3/'POF 08-09 | despesa (SCN124)'!$DB3,"")</f>
        <v>6.3669926527260574E-3</v>
      </c>
      <c r="CX4" s="22">
        <f>IFERROR('POF 08-09 | despesa (SCN124)'!CX3/'POF 08-09 | despesa (SCN124)'!$DB3,"")</f>
        <v>5.2708980029827221E-3</v>
      </c>
      <c r="CY4" s="22">
        <f>IFERROR('POF 08-09 | despesa (SCN124)'!CY3/'POF 08-09 | despesa (SCN124)'!$DB3,"")</f>
        <v>8.2811783881268919E-3</v>
      </c>
      <c r="CZ4" s="22">
        <f>IFERROR('POF 08-09 | despesa (SCN124)'!CZ3/'POF 08-09 | despesa (SCN124)'!$DB3,"")</f>
        <v>0</v>
      </c>
      <c r="DA4" s="23">
        <f>IFERROR('POF 08-09 | despesa (SCN124)'!DA3/'POF 08-09 | despesa (SCN124)'!$DB3,"")</f>
        <v>3.1996858843462745E-3</v>
      </c>
      <c r="DB4" s="23">
        <f>IFERROR('POF 08-09 | despesa (SCN124)'!DB3/'POF 08-09 | despesa (SCN124)'!$DB3,"")</f>
        <v>1</v>
      </c>
      <c r="DD4" s="28">
        <v>450</v>
      </c>
      <c r="DF4" s="47">
        <f>IFERROR(F4*$DD4,"")</f>
        <v>9.1180128151350139</v>
      </c>
      <c r="DG4" s="18">
        <f t="shared" ref="DG4:DV19" si="0">IFERROR(G4*$DD4,"")</f>
        <v>2.9976993741228908</v>
      </c>
      <c r="DH4" s="18">
        <f t="shared" si="0"/>
        <v>0</v>
      </c>
      <c r="DI4" s="18">
        <f t="shared" si="0"/>
        <v>3.9693762907856862</v>
      </c>
      <c r="DJ4" s="18">
        <f t="shared" si="0"/>
        <v>6.4280968716362938</v>
      </c>
      <c r="DK4" s="18">
        <f t="shared" si="0"/>
        <v>2.9576759481902664</v>
      </c>
      <c r="DL4" s="18">
        <f t="shared" si="0"/>
        <v>0</v>
      </c>
      <c r="DM4" s="18">
        <f t="shared" si="0"/>
        <v>3.4702903189334013</v>
      </c>
      <c r="DN4" s="18">
        <f t="shared" si="0"/>
        <v>1.6446651997416346</v>
      </c>
      <c r="DO4" s="18">
        <f t="shared" si="0"/>
        <v>12.885636490019087</v>
      </c>
      <c r="DP4" s="18">
        <f t="shared" si="0"/>
        <v>0.89325495151356815</v>
      </c>
      <c r="DQ4" s="18">
        <f t="shared" si="0"/>
        <v>4.8011464573262463</v>
      </c>
      <c r="DR4" s="18">
        <f t="shared" si="0"/>
        <v>7.8031241536099811</v>
      </c>
      <c r="DS4" s="18">
        <f t="shared" si="0"/>
        <v>2.2798542197999452</v>
      </c>
      <c r="DT4" s="18">
        <f t="shared" si="0"/>
        <v>4.1709289448930944</v>
      </c>
      <c r="DU4" s="18">
        <f t="shared" si="0"/>
        <v>3.3460492548536203</v>
      </c>
      <c r="DV4" s="18">
        <f t="shared" si="0"/>
        <v>0</v>
      </c>
      <c r="DW4" s="18">
        <f t="shared" ref="DW4:EL19" si="1">IFERROR(W4*$DD4,"")</f>
        <v>3.8068160818342438</v>
      </c>
      <c r="DX4" s="18">
        <f t="shared" si="1"/>
        <v>5.4773104425301335</v>
      </c>
      <c r="DY4" s="18">
        <f t="shared" si="1"/>
        <v>0.45276595015685395</v>
      </c>
      <c r="DZ4" s="18">
        <f t="shared" si="1"/>
        <v>3.4123205779991284</v>
      </c>
      <c r="EA4" s="18">
        <f t="shared" si="1"/>
        <v>9.3825894733080375</v>
      </c>
      <c r="EB4" s="18">
        <f t="shared" si="1"/>
        <v>1.1559153438776437</v>
      </c>
      <c r="EC4" s="18">
        <f t="shared" si="1"/>
        <v>2.0676567652770719</v>
      </c>
      <c r="ED4" s="18">
        <f t="shared" si="1"/>
        <v>16.571320967642894</v>
      </c>
      <c r="EE4" s="18">
        <f t="shared" si="1"/>
        <v>8.1292976197687192</v>
      </c>
      <c r="EF4" s="18">
        <f t="shared" si="1"/>
        <v>3.8989150523233613</v>
      </c>
      <c r="EG4" s="18">
        <f t="shared" si="1"/>
        <v>4.4348690012812524</v>
      </c>
      <c r="EH4" s="18">
        <f t="shared" si="1"/>
        <v>5.731104139523965</v>
      </c>
      <c r="EI4" s="18">
        <f t="shared" si="1"/>
        <v>2.8688658789986521</v>
      </c>
      <c r="EJ4" s="18">
        <f t="shared" si="1"/>
        <v>3.0243492030881844</v>
      </c>
      <c r="EK4" s="18">
        <f t="shared" si="1"/>
        <v>2.4930362499963743</v>
      </c>
      <c r="EL4" s="18">
        <f t="shared" si="1"/>
        <v>0.83359691616647846</v>
      </c>
      <c r="EM4" s="18">
        <f t="shared" ref="EM4:FB19" si="2">IFERROR(AM4*$DD4,"")</f>
        <v>1.9230089866485665</v>
      </c>
      <c r="EN4" s="18">
        <f t="shared" si="2"/>
        <v>5.236070469770004</v>
      </c>
      <c r="EO4" s="18">
        <f t="shared" si="2"/>
        <v>5.2517546887219835</v>
      </c>
      <c r="EP4" s="18">
        <f t="shared" si="2"/>
        <v>1.9122933593762359</v>
      </c>
      <c r="EQ4" s="18">
        <f t="shared" si="2"/>
        <v>4.9058535474310219</v>
      </c>
      <c r="ER4" s="18">
        <f t="shared" si="2"/>
        <v>2.6064388198222286</v>
      </c>
      <c r="ES4" s="18">
        <f t="shared" si="2"/>
        <v>0</v>
      </c>
      <c r="ET4" s="18">
        <f t="shared" si="2"/>
        <v>6.082023387526017</v>
      </c>
      <c r="EU4" s="18">
        <f t="shared" si="2"/>
        <v>11.849401332274166</v>
      </c>
      <c r="EV4" s="18">
        <f t="shared" si="2"/>
        <v>8.0182753516847001</v>
      </c>
      <c r="EW4" s="18">
        <f t="shared" si="2"/>
        <v>5.7933037639461817</v>
      </c>
      <c r="EX4" s="18">
        <f t="shared" si="2"/>
        <v>3.1573264105977881</v>
      </c>
      <c r="EY4" s="18">
        <f t="shared" si="2"/>
        <v>0</v>
      </c>
      <c r="EZ4" s="18">
        <f t="shared" si="2"/>
        <v>3.4625834252565082</v>
      </c>
      <c r="FA4" s="18">
        <f t="shared" si="2"/>
        <v>3.6214427550460342</v>
      </c>
      <c r="FB4" s="18">
        <f t="shared" si="2"/>
        <v>5.17827722572917</v>
      </c>
      <c r="FC4" s="18">
        <f t="shared" ref="FC4:FR19" si="3">IFERROR(BC4*$DD4,"")</f>
        <v>1.7845820711594462</v>
      </c>
      <c r="FD4" s="18">
        <f t="shared" si="3"/>
        <v>1.158863565976511</v>
      </c>
      <c r="FE4" s="18">
        <f t="shared" si="3"/>
        <v>5.19392751168842</v>
      </c>
      <c r="FF4" s="18">
        <f t="shared" si="3"/>
        <v>1.9942972205284848</v>
      </c>
      <c r="FG4" s="18">
        <f t="shared" si="3"/>
        <v>3.5495325502070152</v>
      </c>
      <c r="FH4" s="18">
        <f t="shared" si="3"/>
        <v>0</v>
      </c>
      <c r="FI4" s="18">
        <f t="shared" si="3"/>
        <v>0.86898452498401957</v>
      </c>
      <c r="FJ4" s="18">
        <f t="shared" si="3"/>
        <v>0.66427786835840108</v>
      </c>
      <c r="FK4" s="18">
        <f t="shared" si="3"/>
        <v>5.8177729496500783</v>
      </c>
      <c r="FL4" s="18">
        <f t="shared" si="3"/>
        <v>3.0241551010065004</v>
      </c>
      <c r="FM4" s="18">
        <f t="shared" si="3"/>
        <v>0.88548249450553063</v>
      </c>
      <c r="FN4" s="18">
        <f t="shared" si="3"/>
        <v>1.0210636082925684</v>
      </c>
      <c r="FO4" s="18">
        <f t="shared" si="3"/>
        <v>2.3195927316285565</v>
      </c>
      <c r="FP4" s="18">
        <f t="shared" si="3"/>
        <v>3.4634471606089536</v>
      </c>
      <c r="FQ4" s="18">
        <f t="shared" si="3"/>
        <v>0</v>
      </c>
      <c r="FR4" s="18">
        <f t="shared" si="3"/>
        <v>2.0282044507912325</v>
      </c>
      <c r="FS4" s="18">
        <f t="shared" ref="FS4:GH19" si="4">IFERROR(BS4*$DD4,"")</f>
        <v>3.6446161919961506</v>
      </c>
      <c r="FT4" s="18">
        <f t="shared" si="4"/>
        <v>1.6937145496785653</v>
      </c>
      <c r="FU4" s="18">
        <f t="shared" si="4"/>
        <v>1.1276237895734542</v>
      </c>
      <c r="FV4" s="18">
        <f t="shared" si="4"/>
        <v>5.3893136368269969</v>
      </c>
      <c r="FW4" s="18">
        <f t="shared" si="4"/>
        <v>0.89238076836718805</v>
      </c>
      <c r="FX4" s="18">
        <f t="shared" si="4"/>
        <v>0</v>
      </c>
      <c r="FY4" s="18">
        <f t="shared" si="4"/>
        <v>1.1113265639395633</v>
      </c>
      <c r="FZ4" s="18">
        <f t="shared" si="4"/>
        <v>3.2936052237603439</v>
      </c>
      <c r="GA4" s="18">
        <f t="shared" si="4"/>
        <v>50.28813212841488</v>
      </c>
      <c r="GB4" s="18">
        <f t="shared" si="4"/>
        <v>12.821726037167501</v>
      </c>
      <c r="GC4" s="18">
        <f t="shared" si="4"/>
        <v>4.8471873935229217</v>
      </c>
      <c r="GD4" s="18">
        <f t="shared" si="4"/>
        <v>8.6640001726820888</v>
      </c>
      <c r="GE4" s="18">
        <f t="shared" si="4"/>
        <v>8.5775408409323539</v>
      </c>
      <c r="GF4" s="18">
        <f t="shared" si="4"/>
        <v>0.76241884086947909</v>
      </c>
      <c r="GG4" s="18">
        <f t="shared" si="4"/>
        <v>0.56259760350419874</v>
      </c>
      <c r="GH4" s="18">
        <f t="shared" si="4"/>
        <v>23.911388259361807</v>
      </c>
      <c r="GI4" s="18">
        <f t="shared" ref="GI4:GX19" si="5">IFERROR(CI4*$DD4,"")</f>
        <v>1.2499704814032531</v>
      </c>
      <c r="GJ4" s="18">
        <f t="shared" si="5"/>
        <v>10.177693139048616</v>
      </c>
      <c r="GK4" s="18">
        <f t="shared" si="5"/>
        <v>7.784054000764967</v>
      </c>
      <c r="GL4" s="18">
        <f t="shared" si="5"/>
        <v>0</v>
      </c>
      <c r="GM4" s="18">
        <f t="shared" si="5"/>
        <v>0</v>
      </c>
      <c r="GN4" s="18">
        <f t="shared" si="5"/>
        <v>8.9544493943804575</v>
      </c>
      <c r="GO4" s="18">
        <f t="shared" si="5"/>
        <v>9.7359627489341563</v>
      </c>
      <c r="GP4" s="18">
        <f t="shared" si="5"/>
        <v>3.5481150906199628</v>
      </c>
      <c r="GQ4" s="18">
        <f t="shared" si="5"/>
        <v>8.7673142371651505</v>
      </c>
      <c r="GR4" s="18">
        <f t="shared" si="5"/>
        <v>3.1301430964883203</v>
      </c>
      <c r="GS4" s="18">
        <f t="shared" si="5"/>
        <v>7.3625385843935556</v>
      </c>
      <c r="GT4" s="18">
        <f t="shared" si="5"/>
        <v>5.9680646041062184</v>
      </c>
      <c r="GU4" s="18">
        <f t="shared" si="5"/>
        <v>1.1407190221799364</v>
      </c>
      <c r="GV4" s="18">
        <f t="shared" si="5"/>
        <v>0.91118559468612914</v>
      </c>
      <c r="GW4" s="18">
        <f t="shared" si="5"/>
        <v>2.865146693726726</v>
      </c>
      <c r="GX4" s="18">
        <f t="shared" si="5"/>
        <v>2.3719041013422251</v>
      </c>
      <c r="GY4" s="18">
        <f t="shared" ref="GY4:HA67" si="6">IFERROR(CY4*$DD4,"")</f>
        <v>3.7265302746571014</v>
      </c>
      <c r="GZ4" s="18">
        <f t="shared" si="6"/>
        <v>0</v>
      </c>
      <c r="HA4" s="18">
        <f t="shared" si="6"/>
        <v>1.4398586479558235</v>
      </c>
      <c r="HB4" s="21">
        <f>SUM(DF4:HA4)</f>
        <v>449.99999999999994</v>
      </c>
    </row>
    <row r="5" spans="2:210" x14ac:dyDescent="0.3">
      <c r="B5" s="6">
        <v>1912</v>
      </c>
      <c r="C5" s="9" t="s">
        <v>107</v>
      </c>
      <c r="D5" s="9">
        <v>2</v>
      </c>
      <c r="E5" s="9" t="str">
        <f t="shared" ref="E5:E68" si="7">IF(SUM(F5:DA5)=0,"N","S")</f>
        <v>S</v>
      </c>
      <c r="F5" s="24">
        <f>IFERROR('POF 08-09 | despesa (SCN124)'!F4/'POF 08-09 | despesa (SCN124)'!$DB4,"")</f>
        <v>1.0103363564960399E-2</v>
      </c>
      <c r="G5" s="24">
        <f>IFERROR('POF 08-09 | despesa (SCN124)'!G4/'POF 08-09 | despesa (SCN124)'!$DB4,"")</f>
        <v>1.2253994210086345E-2</v>
      </c>
      <c r="H5" s="24">
        <f>IFERROR('POF 08-09 | despesa (SCN124)'!H4/'POF 08-09 | despesa (SCN124)'!$DB4,"")</f>
        <v>1.19780069829172E-2</v>
      </c>
      <c r="I5" s="24">
        <f>IFERROR('POF 08-09 | despesa (SCN124)'!I4/'POF 08-09 | despesa (SCN124)'!$DB4,"")</f>
        <v>1.364210558522172E-2</v>
      </c>
      <c r="J5" s="24">
        <f>IFERROR('POF 08-09 | despesa (SCN124)'!J4/'POF 08-09 | despesa (SCN124)'!$DB4,"")</f>
        <v>1.1849791973527734E-2</v>
      </c>
      <c r="K5" s="24">
        <f>IFERROR('POF 08-09 | despesa (SCN124)'!K4/'POF 08-09 | despesa (SCN124)'!$DB4,"")</f>
        <v>1.3863650906718998E-2</v>
      </c>
      <c r="L5" s="24">
        <f>IFERROR('POF 08-09 | despesa (SCN124)'!L4/'POF 08-09 | despesa (SCN124)'!$DB4,"")</f>
        <v>1.4082963259053007E-2</v>
      </c>
      <c r="M5" s="24">
        <f>IFERROR('POF 08-09 | despesa (SCN124)'!M4/'POF 08-09 | despesa (SCN124)'!$DB4,"")</f>
        <v>1.1862016990648441E-2</v>
      </c>
      <c r="N5" s="24">
        <f>IFERROR('POF 08-09 | despesa (SCN124)'!N4/'POF 08-09 | despesa (SCN124)'!$DB4,"")</f>
        <v>1.2949406035197075E-2</v>
      </c>
      <c r="O5" s="24">
        <f>IFERROR('POF 08-09 | despesa (SCN124)'!O4/'POF 08-09 | despesa (SCN124)'!$DB4,"")</f>
        <v>1.3460138505711702E-2</v>
      </c>
      <c r="P5" s="24">
        <f>IFERROR('POF 08-09 | despesa (SCN124)'!P4/'POF 08-09 | despesa (SCN124)'!$DB4,"")</f>
        <v>1.0362710630872575E-2</v>
      </c>
      <c r="Q5" s="24">
        <f>IFERROR('POF 08-09 | despesa (SCN124)'!Q4/'POF 08-09 | despesa (SCN124)'!$DB4,"")</f>
        <v>1.0031738104251715E-2</v>
      </c>
      <c r="R5" s="24">
        <f>IFERROR('POF 08-09 | despesa (SCN124)'!R4/'POF 08-09 | despesa (SCN124)'!$DB4,"")</f>
        <v>1.4492164024504588E-2</v>
      </c>
      <c r="S5" s="24">
        <f>IFERROR('POF 08-09 | despesa (SCN124)'!S4/'POF 08-09 | despesa (SCN124)'!$DB4,"")</f>
        <v>1.1371180570993327E-2</v>
      </c>
      <c r="T5" s="24">
        <f>IFERROR('POF 08-09 | despesa (SCN124)'!T4/'POF 08-09 | despesa (SCN124)'!$DB4,"")</f>
        <v>1.0901530465560919E-2</v>
      </c>
      <c r="U5" s="24">
        <f>IFERROR('POF 08-09 | despesa (SCN124)'!U4/'POF 08-09 | despesa (SCN124)'!$DB4,"")</f>
        <v>1.207916693601007E-2</v>
      </c>
      <c r="V5" s="24">
        <f>IFERROR('POF 08-09 | despesa (SCN124)'!V4/'POF 08-09 | despesa (SCN124)'!$DB4,"")</f>
        <v>1.4169494509072849E-2</v>
      </c>
      <c r="W5" s="24">
        <f>IFERROR('POF 08-09 | despesa (SCN124)'!W4/'POF 08-09 | despesa (SCN124)'!$DB4,"")</f>
        <v>1.636228758164765E-2</v>
      </c>
      <c r="X5" s="24">
        <f>IFERROR('POF 08-09 | despesa (SCN124)'!X4/'POF 08-09 | despesa (SCN124)'!$DB4,"")</f>
        <v>1.266903498293122E-2</v>
      </c>
      <c r="Y5" s="24">
        <f>IFERROR('POF 08-09 | despesa (SCN124)'!Y4/'POF 08-09 | despesa (SCN124)'!$DB4,"")</f>
        <v>1.6853565371109068E-2</v>
      </c>
      <c r="Z5" s="24">
        <f>IFERROR('POF 08-09 | despesa (SCN124)'!Z4/'POF 08-09 | despesa (SCN124)'!$DB4,"")</f>
        <v>1.1338214889522524E-2</v>
      </c>
      <c r="AA5" s="24">
        <f>IFERROR('POF 08-09 | despesa (SCN124)'!AA4/'POF 08-09 | despesa (SCN124)'!$DB4,"")</f>
        <v>1.4780672422777009E-2</v>
      </c>
      <c r="AB5" s="24">
        <f>IFERROR('POF 08-09 | despesa (SCN124)'!AB4/'POF 08-09 | despesa (SCN124)'!$DB4,"")</f>
        <v>1.3561672680413148E-2</v>
      </c>
      <c r="AC5" s="24">
        <f>IFERROR('POF 08-09 | despesa (SCN124)'!AC4/'POF 08-09 | despesa (SCN124)'!$DB4,"")</f>
        <v>1.5111417208474056E-2</v>
      </c>
      <c r="AD5" s="24">
        <f>IFERROR('POF 08-09 | despesa (SCN124)'!AD4/'POF 08-09 | despesa (SCN124)'!$DB4,"")</f>
        <v>9.4550914421840052E-3</v>
      </c>
      <c r="AE5" s="24">
        <f>IFERROR('POF 08-09 | despesa (SCN124)'!AE4/'POF 08-09 | despesa (SCN124)'!$DB4,"")</f>
        <v>1.2113995035743895E-2</v>
      </c>
      <c r="AF5" s="24">
        <f>IFERROR('POF 08-09 | despesa (SCN124)'!AF4/'POF 08-09 | despesa (SCN124)'!$DB4,"")</f>
        <v>1.1535377234034852E-2</v>
      </c>
      <c r="AG5" s="24">
        <f>IFERROR('POF 08-09 | despesa (SCN124)'!AG4/'POF 08-09 | despesa (SCN124)'!$DB4,"")</f>
        <v>8.1292882603632554E-3</v>
      </c>
      <c r="AH5" s="24">
        <f>IFERROR('POF 08-09 | despesa (SCN124)'!AH4/'POF 08-09 | despesa (SCN124)'!$DB4,"")</f>
        <v>1.179028935768215E-2</v>
      </c>
      <c r="AI5" s="24">
        <f>IFERROR('POF 08-09 | despesa (SCN124)'!AI4/'POF 08-09 | despesa (SCN124)'!$DB4,"")</f>
        <v>1.0945509587393164E-2</v>
      </c>
      <c r="AJ5" s="24">
        <f>IFERROR('POF 08-09 | despesa (SCN124)'!AJ4/'POF 08-09 | despesa (SCN124)'!$DB4,"")</f>
        <v>6.2591879401685865E-3</v>
      </c>
      <c r="AK5" s="24">
        <f>IFERROR('POF 08-09 | despesa (SCN124)'!AK4/'POF 08-09 | despesa (SCN124)'!$DB4,"")</f>
        <v>1.15007795273435E-2</v>
      </c>
      <c r="AL5" s="24">
        <f>IFERROR('POF 08-09 | despesa (SCN124)'!AL4/'POF 08-09 | despesa (SCN124)'!$DB4,"")</f>
        <v>1.2788964096378115E-2</v>
      </c>
      <c r="AM5" s="24">
        <f>IFERROR('POF 08-09 | despesa (SCN124)'!AM4/'POF 08-09 | despesa (SCN124)'!$DB4,"")</f>
        <v>1.4321884245400474E-2</v>
      </c>
      <c r="AN5" s="24">
        <f>IFERROR('POF 08-09 | despesa (SCN124)'!AN4/'POF 08-09 | despesa (SCN124)'!$DB4,"")</f>
        <v>8.779731243477416E-3</v>
      </c>
      <c r="AO5" s="24">
        <f>IFERROR('POF 08-09 | despesa (SCN124)'!AO4/'POF 08-09 | despesa (SCN124)'!$DB4,"")</f>
        <v>8.7454365371359595E-3</v>
      </c>
      <c r="AP5" s="24">
        <f>IFERROR('POF 08-09 | despesa (SCN124)'!AP4/'POF 08-09 | despesa (SCN124)'!$DB4,"")</f>
        <v>1.6084181495439994E-2</v>
      </c>
      <c r="AQ5" s="24">
        <f>IFERROR('POF 08-09 | despesa (SCN124)'!AQ4/'POF 08-09 | despesa (SCN124)'!$DB4,"")</f>
        <v>1.390819162429586E-2</v>
      </c>
      <c r="AR5" s="24">
        <f>IFERROR('POF 08-09 | despesa (SCN124)'!AR4/'POF 08-09 | despesa (SCN124)'!$DB4,"")</f>
        <v>9.1435876307287712E-3</v>
      </c>
      <c r="AS5" s="24">
        <f>IFERROR('POF 08-09 | despesa (SCN124)'!AS4/'POF 08-09 | despesa (SCN124)'!$DB4,"")</f>
        <v>5.7197918369826595E-3</v>
      </c>
      <c r="AT5" s="24">
        <f>IFERROR('POF 08-09 | despesa (SCN124)'!AT4/'POF 08-09 | despesa (SCN124)'!$DB4,"")</f>
        <v>9.7221394006554961E-3</v>
      </c>
      <c r="AU5" s="24">
        <f>IFERROR('POF 08-09 | despesa (SCN124)'!AU4/'POF 08-09 | despesa (SCN124)'!$DB4,"")</f>
        <v>1.2493907757139194E-2</v>
      </c>
      <c r="AV5" s="24">
        <f>IFERROR('POF 08-09 | despesa (SCN124)'!AV4/'POF 08-09 | despesa (SCN124)'!$DB4,"")</f>
        <v>9.1149623834417062E-3</v>
      </c>
      <c r="AW5" s="24">
        <f>IFERROR('POF 08-09 | despesa (SCN124)'!AW4/'POF 08-09 | despesa (SCN124)'!$DB4,"")</f>
        <v>1.0349442261395159E-2</v>
      </c>
      <c r="AX5" s="24">
        <f>IFERROR('POF 08-09 | despesa (SCN124)'!AX4/'POF 08-09 | despesa (SCN124)'!$DB4,"")</f>
        <v>1.2811631257513703E-2</v>
      </c>
      <c r="AY5" s="24">
        <f>IFERROR('POF 08-09 | despesa (SCN124)'!AY4/'POF 08-09 | despesa (SCN124)'!$DB4,"")</f>
        <v>1.0021269462907621E-2</v>
      </c>
      <c r="AZ5" s="24">
        <f>IFERROR('POF 08-09 | despesa (SCN124)'!AZ4/'POF 08-09 | despesa (SCN124)'!$DB4,"")</f>
        <v>1.0710175592899546E-2</v>
      </c>
      <c r="BA5" s="24">
        <f>IFERROR('POF 08-09 | despesa (SCN124)'!BA4/'POF 08-09 | despesa (SCN124)'!$DB4,"")</f>
        <v>1.1804338642798376E-2</v>
      </c>
      <c r="BB5" s="24">
        <f>IFERROR('POF 08-09 | despesa (SCN124)'!BB4/'POF 08-09 | despesa (SCN124)'!$DB4,"")</f>
        <v>5.7993486842528464E-3</v>
      </c>
      <c r="BC5" s="24">
        <f>IFERROR('POF 08-09 | despesa (SCN124)'!BC4/'POF 08-09 | despesa (SCN124)'!$DB4,"")</f>
        <v>9.9564086503388834E-3</v>
      </c>
      <c r="BD5" s="24">
        <f>IFERROR('POF 08-09 | despesa (SCN124)'!BD4/'POF 08-09 | despesa (SCN124)'!$DB4,"")</f>
        <v>9.9742130314607498E-3</v>
      </c>
      <c r="BE5" s="24">
        <f>IFERROR('POF 08-09 | despesa (SCN124)'!BE4/'POF 08-09 | despesa (SCN124)'!$DB4,"")</f>
        <v>7.8348148774121211E-3</v>
      </c>
      <c r="BF5" s="24">
        <f>IFERROR('POF 08-09 | despesa (SCN124)'!BF4/'POF 08-09 | despesa (SCN124)'!$DB4,"")</f>
        <v>7.0382239590249807E-3</v>
      </c>
      <c r="BG5" s="24">
        <f>IFERROR('POF 08-09 | despesa (SCN124)'!BG4/'POF 08-09 | despesa (SCN124)'!$DB4,"")</f>
        <v>1.1360918821247091E-2</v>
      </c>
      <c r="BH5" s="24">
        <f>IFERROR('POF 08-09 | despesa (SCN124)'!BH4/'POF 08-09 | despesa (SCN124)'!$DB4,"")</f>
        <v>8.7331476571649858E-3</v>
      </c>
      <c r="BI5" s="24">
        <f>IFERROR('POF 08-09 | despesa (SCN124)'!BI4/'POF 08-09 | despesa (SCN124)'!$DB4,"")</f>
        <v>7.5680040037849868E-3</v>
      </c>
      <c r="BJ5" s="24">
        <f>IFERROR('POF 08-09 | despesa (SCN124)'!BJ4/'POF 08-09 | despesa (SCN124)'!$DB4,"")</f>
        <v>8.6234373322830078E-3</v>
      </c>
      <c r="BK5" s="24">
        <f>IFERROR('POF 08-09 | despesa (SCN124)'!BK4/'POF 08-09 | despesa (SCN124)'!$DB4,"")</f>
        <v>1.061837532969696E-2</v>
      </c>
      <c r="BL5" s="24">
        <f>IFERROR('POF 08-09 | despesa (SCN124)'!BL4/'POF 08-09 | despesa (SCN124)'!$DB4,"")</f>
        <v>1.1107107207235935E-2</v>
      </c>
      <c r="BM5" s="24">
        <f>IFERROR('POF 08-09 | despesa (SCN124)'!BM4/'POF 08-09 | despesa (SCN124)'!$DB4,"")</f>
        <v>8.4276601298295725E-3</v>
      </c>
      <c r="BN5" s="24">
        <f>IFERROR('POF 08-09 | despesa (SCN124)'!BN4/'POF 08-09 | despesa (SCN124)'!$DB4,"")</f>
        <v>9.6784329257798597E-3</v>
      </c>
      <c r="BO5" s="24">
        <f>IFERROR('POF 08-09 | despesa (SCN124)'!BO4/'POF 08-09 | despesa (SCN124)'!$DB4,"")</f>
        <v>1.0488669270880409E-2</v>
      </c>
      <c r="BP5" s="24">
        <f>IFERROR('POF 08-09 | despesa (SCN124)'!BP4/'POF 08-09 | despesa (SCN124)'!$DB4,"")</f>
        <v>5.8740953580256198E-3</v>
      </c>
      <c r="BQ5" s="24">
        <f>IFERROR('POF 08-09 | despesa (SCN124)'!BQ4/'POF 08-09 | despesa (SCN124)'!$DB4,"")</f>
        <v>9.6138951264033278E-3</v>
      </c>
      <c r="BR5" s="24">
        <f>IFERROR('POF 08-09 | despesa (SCN124)'!BR4/'POF 08-09 | despesa (SCN124)'!$DB4,"")</f>
        <v>1.0941339562348433E-2</v>
      </c>
      <c r="BS5" s="24">
        <f>IFERROR('POF 08-09 | despesa (SCN124)'!BS4/'POF 08-09 | despesa (SCN124)'!$DB4,"")</f>
        <v>1.0315075901723677E-2</v>
      </c>
      <c r="BT5" s="24">
        <f>IFERROR('POF 08-09 | despesa (SCN124)'!BT4/'POF 08-09 | despesa (SCN124)'!$DB4,"")</f>
        <v>6.7461746711604924E-3</v>
      </c>
      <c r="BU5" s="24">
        <f>IFERROR('POF 08-09 | despesa (SCN124)'!BU4/'POF 08-09 | despesa (SCN124)'!$DB4,"")</f>
        <v>6.1868191027301678E-3</v>
      </c>
      <c r="BV5" s="24">
        <f>IFERROR('POF 08-09 | despesa (SCN124)'!BV4/'POF 08-09 | despesa (SCN124)'!$DB4,"")</f>
        <v>1.0359549266908316E-2</v>
      </c>
      <c r="BW5" s="24">
        <f>IFERROR('POF 08-09 | despesa (SCN124)'!BW4/'POF 08-09 | despesa (SCN124)'!$DB4,"")</f>
        <v>8.7768867181570506E-3</v>
      </c>
      <c r="BX5" s="24">
        <f>IFERROR('POF 08-09 | despesa (SCN124)'!BX4/'POF 08-09 | despesa (SCN124)'!$DB4,"")</f>
        <v>1.0004832438976083E-2</v>
      </c>
      <c r="BY5" s="24">
        <f>IFERROR('POF 08-09 | despesa (SCN124)'!BY4/'POF 08-09 | despesa (SCN124)'!$DB4,"")</f>
        <v>6.0284617782676506E-3</v>
      </c>
      <c r="BZ5" s="24">
        <f>IFERROR('POF 08-09 | despesa (SCN124)'!BZ4/'POF 08-09 | despesa (SCN124)'!$DB4,"")</f>
        <v>7.9365025846147973E-3</v>
      </c>
      <c r="CA5" s="24">
        <f>IFERROR('POF 08-09 | despesa (SCN124)'!CA4/'POF 08-09 | despesa (SCN124)'!$DB4,"")</f>
        <v>8.6835118689590346E-3</v>
      </c>
      <c r="CB5" s="24">
        <f>IFERROR('POF 08-09 | despesa (SCN124)'!CB4/'POF 08-09 | despesa (SCN124)'!$DB4,"")</f>
        <v>8.9771354964075911E-3</v>
      </c>
      <c r="CC5" s="24">
        <f>IFERROR('POF 08-09 | despesa (SCN124)'!CC4/'POF 08-09 | despesa (SCN124)'!$DB4,"")</f>
        <v>8.2870134751058099E-3</v>
      </c>
      <c r="CD5" s="24">
        <f>IFERROR('POF 08-09 | despesa (SCN124)'!CD4/'POF 08-09 | despesa (SCN124)'!$DB4,"")</f>
        <v>9.3952733479904463E-3</v>
      </c>
      <c r="CE5" s="24">
        <f>IFERROR('POF 08-09 | despesa (SCN124)'!CE4/'POF 08-09 | despesa (SCN124)'!$DB4,"")</f>
        <v>6.7332727700989735E-3</v>
      </c>
      <c r="CF5" s="24">
        <f>IFERROR('POF 08-09 | despesa (SCN124)'!CF4/'POF 08-09 | despesa (SCN124)'!$DB4,"")</f>
        <v>9.1142580181497682E-3</v>
      </c>
      <c r="CG5" s="24">
        <f>IFERROR('POF 08-09 | despesa (SCN124)'!CG4/'POF 08-09 | despesa (SCN124)'!$DB4,"")</f>
        <v>5.1832195034355868E-3</v>
      </c>
      <c r="CH5" s="24">
        <f>IFERROR('POF 08-09 | despesa (SCN124)'!CH4/'POF 08-09 | despesa (SCN124)'!$DB4,"")</f>
        <v>1.1855485695311594E-2</v>
      </c>
      <c r="CI5" s="24">
        <f>IFERROR('POF 08-09 | despesa (SCN124)'!CI4/'POF 08-09 | despesa (SCN124)'!$DB4,"")</f>
        <v>9.5066146171203392E-3</v>
      </c>
      <c r="CJ5" s="24">
        <f>IFERROR('POF 08-09 | despesa (SCN124)'!CJ4/'POF 08-09 | despesa (SCN124)'!$DB4,"")</f>
        <v>1.2754676191072005E-2</v>
      </c>
      <c r="CK5" s="24">
        <f>IFERROR('POF 08-09 | despesa (SCN124)'!CK4/'POF 08-09 | despesa (SCN124)'!$DB4,"")</f>
        <v>1.329024324123817E-2</v>
      </c>
      <c r="CL5" s="24">
        <f>IFERROR('POF 08-09 | despesa (SCN124)'!CL4/'POF 08-09 | despesa (SCN124)'!$DB4,"")</f>
        <v>5.3574898192230288E-3</v>
      </c>
      <c r="CM5" s="24">
        <f>IFERROR('POF 08-09 | despesa (SCN124)'!CM4/'POF 08-09 | despesa (SCN124)'!$DB4,"")</f>
        <v>5.1364369734809819E-3</v>
      </c>
      <c r="CN5" s="24">
        <f>IFERROR('POF 08-09 | despesa (SCN124)'!CN4/'POF 08-09 | despesa (SCN124)'!$DB4,"")</f>
        <v>5.2523858798724536E-3</v>
      </c>
      <c r="CO5" s="24">
        <f>IFERROR('POF 08-09 | despesa (SCN124)'!CO4/'POF 08-09 | despesa (SCN124)'!$DB4,"")</f>
        <v>8.1197423459604331E-3</v>
      </c>
      <c r="CP5" s="24">
        <f>IFERROR('POF 08-09 | despesa (SCN124)'!CP4/'POF 08-09 | despesa (SCN124)'!$DB4,"")</f>
        <v>1.087355265002769E-2</v>
      </c>
      <c r="CQ5" s="24">
        <f>IFERROR('POF 08-09 | despesa (SCN124)'!CQ4/'POF 08-09 | despesa (SCN124)'!$DB4,"")</f>
        <v>1.0183427463645364E-2</v>
      </c>
      <c r="CR5" s="24">
        <f>IFERROR('POF 08-09 | despesa (SCN124)'!CR4/'POF 08-09 | despesa (SCN124)'!$DB4,"")</f>
        <v>7.0727739221714365E-3</v>
      </c>
      <c r="CS5" s="24">
        <f>IFERROR('POF 08-09 | despesa (SCN124)'!CS4/'POF 08-09 | despesa (SCN124)'!$DB4,"")</f>
        <v>6.4542088290361526E-3</v>
      </c>
      <c r="CT5" s="24">
        <f>IFERROR('POF 08-09 | despesa (SCN124)'!CT4/'POF 08-09 | despesa (SCN124)'!$DB4,"")</f>
        <v>6.7589153356536757E-3</v>
      </c>
      <c r="CU5" s="24">
        <f>IFERROR('POF 08-09 | despesa (SCN124)'!CU4/'POF 08-09 | despesa (SCN124)'!$DB4,"")</f>
        <v>6.4444155548060642E-3</v>
      </c>
      <c r="CV5" s="24">
        <f>IFERROR('POF 08-09 | despesa (SCN124)'!CV4/'POF 08-09 | despesa (SCN124)'!$DB4,"")</f>
        <v>6.3352546702177426E-3</v>
      </c>
      <c r="CW5" s="24">
        <f>IFERROR('POF 08-09 | despesa (SCN124)'!CW4/'POF 08-09 | despesa (SCN124)'!$DB4,"")</f>
        <v>3.1308565705947806E-3</v>
      </c>
      <c r="CX5" s="24">
        <f>IFERROR('POF 08-09 | despesa (SCN124)'!CX4/'POF 08-09 | despesa (SCN124)'!$DB4,"")</f>
        <v>6.3878966236073469E-3</v>
      </c>
      <c r="CY5" s="24">
        <f>IFERROR('POF 08-09 | despesa (SCN124)'!CY4/'POF 08-09 | despesa (SCN124)'!$DB4,"")</f>
        <v>7.4236223658075574E-3</v>
      </c>
      <c r="CZ5" s="24">
        <f>IFERROR('POF 08-09 | despesa (SCN124)'!CZ4/'POF 08-09 | despesa (SCN124)'!$DB4,"")</f>
        <v>4.2789123743169647E-3</v>
      </c>
      <c r="DA5" s="25">
        <f>IFERROR('POF 08-09 | despesa (SCN124)'!DA4/'POF 08-09 | despesa (SCN124)'!$DB4,"")</f>
        <v>8.6375677612941914E-3</v>
      </c>
      <c r="DB5" s="25">
        <f>IFERROR('POF 08-09 | despesa (SCN124)'!DB4/'POF 08-09 | despesa (SCN124)'!$DB4,"")</f>
        <v>1</v>
      </c>
      <c r="DD5" s="28">
        <v>3869</v>
      </c>
      <c r="DF5" s="37">
        <f t="shared" ref="DF5:DU34" si="8">IFERROR(F5*$DD5,"")</f>
        <v>39.089913632831781</v>
      </c>
      <c r="DG5" s="20">
        <f t="shared" si="0"/>
        <v>47.410703598824071</v>
      </c>
      <c r="DH5" s="20">
        <f t="shared" si="0"/>
        <v>46.342909016906646</v>
      </c>
      <c r="DI5" s="20">
        <f t="shared" si="0"/>
        <v>52.781306509222837</v>
      </c>
      <c r="DJ5" s="20">
        <f t="shared" si="0"/>
        <v>45.846845145578804</v>
      </c>
      <c r="DK5" s="20">
        <f t="shared" si="0"/>
        <v>53.638465358095807</v>
      </c>
      <c r="DL5" s="20">
        <f t="shared" si="0"/>
        <v>54.486984849276084</v>
      </c>
      <c r="DM5" s="20">
        <f t="shared" si="0"/>
        <v>45.894143736818819</v>
      </c>
      <c r="DN5" s="20">
        <f t="shared" si="0"/>
        <v>50.101251950177485</v>
      </c>
      <c r="DO5" s="20">
        <f t="shared" si="0"/>
        <v>52.077275878598577</v>
      </c>
      <c r="DP5" s="20">
        <f t="shared" si="0"/>
        <v>40.093327430845996</v>
      </c>
      <c r="DQ5" s="20">
        <f t="shared" si="0"/>
        <v>38.812794725349889</v>
      </c>
      <c r="DR5" s="20">
        <f t="shared" si="0"/>
        <v>56.070182610808253</v>
      </c>
      <c r="DS5" s="20">
        <f t="shared" si="0"/>
        <v>43.995097629173181</v>
      </c>
      <c r="DT5" s="20">
        <f t="shared" si="0"/>
        <v>42.178021371255198</v>
      </c>
      <c r="DU5" s="20">
        <f t="shared" si="0"/>
        <v>46.734296875422963</v>
      </c>
      <c r="DV5" s="20">
        <f t="shared" si="0"/>
        <v>54.821774255602854</v>
      </c>
      <c r="DW5" s="20">
        <f t="shared" si="1"/>
        <v>63.305690653394755</v>
      </c>
      <c r="DX5" s="20">
        <f t="shared" si="1"/>
        <v>49.016496348960892</v>
      </c>
      <c r="DY5" s="20">
        <f t="shared" si="1"/>
        <v>65.206444420820986</v>
      </c>
      <c r="DZ5" s="20">
        <f t="shared" si="1"/>
        <v>43.867553407562646</v>
      </c>
      <c r="EA5" s="20">
        <f t="shared" si="1"/>
        <v>57.186421603724249</v>
      </c>
      <c r="EB5" s="20">
        <f t="shared" si="1"/>
        <v>52.470111600518472</v>
      </c>
      <c r="EC5" s="20">
        <f t="shared" si="1"/>
        <v>58.466073179586125</v>
      </c>
      <c r="ED5" s="20">
        <f t="shared" si="1"/>
        <v>36.581748789809915</v>
      </c>
      <c r="EE5" s="20">
        <f t="shared" si="1"/>
        <v>46.86904679329313</v>
      </c>
      <c r="EF5" s="20">
        <f t="shared" si="1"/>
        <v>44.630374518480842</v>
      </c>
      <c r="EG5" s="20">
        <f t="shared" si="1"/>
        <v>31.452216279345436</v>
      </c>
      <c r="EH5" s="20">
        <f t="shared" si="1"/>
        <v>45.616629524872238</v>
      </c>
      <c r="EI5" s="20">
        <f t="shared" si="1"/>
        <v>42.348176593624153</v>
      </c>
      <c r="EJ5" s="20">
        <f t="shared" si="1"/>
        <v>24.21679814051226</v>
      </c>
      <c r="EK5" s="20">
        <f t="shared" si="1"/>
        <v>44.496515991292</v>
      </c>
      <c r="EL5" s="20">
        <f t="shared" si="1"/>
        <v>49.480502088886929</v>
      </c>
      <c r="EM5" s="20">
        <f t="shared" si="2"/>
        <v>55.411370145454434</v>
      </c>
      <c r="EN5" s="20">
        <f t="shared" si="2"/>
        <v>33.968780181014125</v>
      </c>
      <c r="EO5" s="20">
        <f t="shared" si="2"/>
        <v>33.836093962179028</v>
      </c>
      <c r="EP5" s="20">
        <f t="shared" si="2"/>
        <v>62.229698205857339</v>
      </c>
      <c r="EQ5" s="20">
        <f t="shared" si="2"/>
        <v>53.810793394400683</v>
      </c>
      <c r="ER5" s="20">
        <f t="shared" si="2"/>
        <v>35.376540543289615</v>
      </c>
      <c r="ES5" s="20">
        <f t="shared" si="2"/>
        <v>22.12987461728591</v>
      </c>
      <c r="ET5" s="20">
        <f t="shared" si="2"/>
        <v>37.614957341136112</v>
      </c>
      <c r="EU5" s="20">
        <f t="shared" si="2"/>
        <v>48.338929112371538</v>
      </c>
      <c r="EV5" s="20">
        <f t="shared" si="2"/>
        <v>35.26578946153596</v>
      </c>
      <c r="EW5" s="20">
        <f t="shared" si="2"/>
        <v>40.041992109337869</v>
      </c>
      <c r="EX5" s="20">
        <f t="shared" si="2"/>
        <v>49.568201335320516</v>
      </c>
      <c r="EY5" s="20">
        <f t="shared" si="2"/>
        <v>38.772291551989589</v>
      </c>
      <c r="EZ5" s="20">
        <f t="shared" si="2"/>
        <v>41.437669368928347</v>
      </c>
      <c r="FA5" s="20">
        <f t="shared" si="2"/>
        <v>45.670986208986918</v>
      </c>
      <c r="FB5" s="20">
        <f t="shared" si="2"/>
        <v>22.437680059374262</v>
      </c>
      <c r="FC5" s="20">
        <f t="shared" si="3"/>
        <v>38.521345068161139</v>
      </c>
      <c r="FD5" s="20">
        <f t="shared" si="3"/>
        <v>38.590230218721643</v>
      </c>
      <c r="FE5" s="20">
        <f t="shared" si="3"/>
        <v>30.312898760707498</v>
      </c>
      <c r="FF5" s="20">
        <f t="shared" si="3"/>
        <v>27.23088849746765</v>
      </c>
      <c r="FG5" s="20">
        <f t="shared" si="3"/>
        <v>43.955394919404995</v>
      </c>
      <c r="FH5" s="20">
        <f t="shared" si="3"/>
        <v>33.788548285571331</v>
      </c>
      <c r="FI5" s="20">
        <f t="shared" si="3"/>
        <v>29.280607490644115</v>
      </c>
      <c r="FJ5" s="20">
        <f t="shared" si="3"/>
        <v>33.364079038602959</v>
      </c>
      <c r="FK5" s="20">
        <f t="shared" si="3"/>
        <v>41.08249415059754</v>
      </c>
      <c r="FL5" s="20">
        <f t="shared" si="3"/>
        <v>42.973397784795829</v>
      </c>
      <c r="FM5" s="20">
        <f t="shared" si="3"/>
        <v>32.606617042310617</v>
      </c>
      <c r="FN5" s="20">
        <f t="shared" si="3"/>
        <v>37.445856989842277</v>
      </c>
      <c r="FO5" s="20">
        <f t="shared" si="3"/>
        <v>40.580661409036303</v>
      </c>
      <c r="FP5" s="20">
        <f t="shared" si="3"/>
        <v>22.726874940201125</v>
      </c>
      <c r="FQ5" s="20">
        <f t="shared" si="3"/>
        <v>37.196160244054475</v>
      </c>
      <c r="FR5" s="20">
        <f t="shared" si="3"/>
        <v>42.33204276672609</v>
      </c>
      <c r="FS5" s="20">
        <f t="shared" si="4"/>
        <v>39.909028663768908</v>
      </c>
      <c r="FT5" s="20">
        <f t="shared" si="4"/>
        <v>26.100949802719946</v>
      </c>
      <c r="FU5" s="20">
        <f t="shared" si="4"/>
        <v>23.936803108463018</v>
      </c>
      <c r="FV5" s="20">
        <f t="shared" si="4"/>
        <v>40.081096113668274</v>
      </c>
      <c r="FW5" s="20">
        <f t="shared" si="4"/>
        <v>33.957774712549629</v>
      </c>
      <c r="FX5" s="20">
        <f t="shared" si="4"/>
        <v>38.708696706398463</v>
      </c>
      <c r="FY5" s="20">
        <f t="shared" si="4"/>
        <v>23.324118620117542</v>
      </c>
      <c r="FZ5" s="20">
        <f t="shared" si="4"/>
        <v>30.706328499874651</v>
      </c>
      <c r="GA5" s="20">
        <f t="shared" si="4"/>
        <v>33.596507421002507</v>
      </c>
      <c r="GB5" s="20">
        <f t="shared" si="4"/>
        <v>34.732537235600972</v>
      </c>
      <c r="GC5" s="20">
        <f t="shared" si="4"/>
        <v>32.062455135184379</v>
      </c>
      <c r="GD5" s="20">
        <f t="shared" si="4"/>
        <v>36.350312583375036</v>
      </c>
      <c r="GE5" s="20">
        <f t="shared" si="4"/>
        <v>26.05103234751293</v>
      </c>
      <c r="GF5" s="20">
        <f t="shared" si="4"/>
        <v>35.263064272221456</v>
      </c>
      <c r="GG5" s="20">
        <f t="shared" si="4"/>
        <v>20.053876258792286</v>
      </c>
      <c r="GH5" s="20">
        <f t="shared" si="4"/>
        <v>45.868874155160555</v>
      </c>
      <c r="GI5" s="20">
        <f t="shared" si="5"/>
        <v>36.781091953638594</v>
      </c>
      <c r="GJ5" s="20">
        <f t="shared" si="5"/>
        <v>49.34784218325759</v>
      </c>
      <c r="GK5" s="20">
        <f t="shared" si="5"/>
        <v>51.419951100350481</v>
      </c>
      <c r="GL5" s="20">
        <f t="shared" si="5"/>
        <v>20.728128110573898</v>
      </c>
      <c r="GM5" s="20">
        <f t="shared" si="5"/>
        <v>19.872874650397918</v>
      </c>
      <c r="GN5" s="20">
        <f t="shared" si="5"/>
        <v>20.321480969226524</v>
      </c>
      <c r="GO5" s="20">
        <f t="shared" si="5"/>
        <v>31.415283136520916</v>
      </c>
      <c r="GP5" s="20">
        <f t="shared" si="5"/>
        <v>42.069775202957132</v>
      </c>
      <c r="GQ5" s="20">
        <f t="shared" si="5"/>
        <v>39.399680856843915</v>
      </c>
      <c r="GR5" s="20">
        <f t="shared" si="5"/>
        <v>27.364562304881289</v>
      </c>
      <c r="GS5" s="20">
        <f t="shared" si="5"/>
        <v>24.971333959540875</v>
      </c>
      <c r="GT5" s="20">
        <f t="shared" si="5"/>
        <v>26.150243433644071</v>
      </c>
      <c r="GU5" s="20">
        <f t="shared" si="5"/>
        <v>24.933443781544661</v>
      </c>
      <c r="GV5" s="20">
        <f t="shared" si="5"/>
        <v>24.511100319072447</v>
      </c>
      <c r="GW5" s="20">
        <f t="shared" si="5"/>
        <v>12.113284071631206</v>
      </c>
      <c r="GX5" s="20">
        <f t="shared" si="5"/>
        <v>24.714772036736825</v>
      </c>
      <c r="GY5" s="20">
        <f t="shared" si="6"/>
        <v>28.721994933309439</v>
      </c>
      <c r="GZ5" s="20">
        <f t="shared" si="6"/>
        <v>16.555111976232336</v>
      </c>
      <c r="HA5" s="20">
        <f t="shared" si="6"/>
        <v>33.418749668447226</v>
      </c>
      <c r="HB5" s="21">
        <f t="shared" ref="HB5:HB68" si="9">SUM(DF5:HA5)</f>
        <v>3868.9999999999995</v>
      </c>
    </row>
    <row r="6" spans="2:210" x14ac:dyDescent="0.3">
      <c r="B6" s="6">
        <v>1913</v>
      </c>
      <c r="C6" s="9" t="s">
        <v>108</v>
      </c>
      <c r="D6" s="9">
        <v>3</v>
      </c>
      <c r="E6" s="9" t="str">
        <f t="shared" si="7"/>
        <v>S</v>
      </c>
      <c r="F6" s="24">
        <f>IFERROR('POF 08-09 | despesa (SCN124)'!F5/'POF 08-09 | despesa (SCN124)'!$DB5,"")</f>
        <v>0</v>
      </c>
      <c r="G6" s="24">
        <f>IFERROR('POF 08-09 | despesa (SCN124)'!G5/'POF 08-09 | despesa (SCN124)'!$DB5,"")</f>
        <v>0</v>
      </c>
      <c r="H6" s="24">
        <f>IFERROR('POF 08-09 | despesa (SCN124)'!H5/'POF 08-09 | despesa (SCN124)'!$DB5,"")</f>
        <v>4.0400289072471405E-3</v>
      </c>
      <c r="I6" s="24">
        <f>IFERROR('POF 08-09 | despesa (SCN124)'!I5/'POF 08-09 | despesa (SCN124)'!$DB5,"")</f>
        <v>2.3179123984145053E-2</v>
      </c>
      <c r="J6" s="24">
        <f>IFERROR('POF 08-09 | despesa (SCN124)'!J5/'POF 08-09 | despesa (SCN124)'!$DB5,"")</f>
        <v>1.8029366795736543E-3</v>
      </c>
      <c r="K6" s="24">
        <f>IFERROR('POF 08-09 | despesa (SCN124)'!K5/'POF 08-09 | despesa (SCN124)'!$DB5,"")</f>
        <v>1.0584148616581458E-2</v>
      </c>
      <c r="L6" s="24">
        <f>IFERROR('POF 08-09 | despesa (SCN124)'!L5/'POF 08-09 | despesa (SCN124)'!$DB5,"")</f>
        <v>2.731665384968493E-2</v>
      </c>
      <c r="M6" s="24">
        <f>IFERROR('POF 08-09 | despesa (SCN124)'!M5/'POF 08-09 | despesa (SCN124)'!$DB5,"")</f>
        <v>1.4486074496519396E-3</v>
      </c>
      <c r="N6" s="24">
        <f>IFERROR('POF 08-09 | despesa (SCN124)'!N5/'POF 08-09 | despesa (SCN124)'!$DB5,"")</f>
        <v>3.8898360486745699E-2</v>
      </c>
      <c r="O6" s="24">
        <f>IFERROR('POF 08-09 | despesa (SCN124)'!O5/'POF 08-09 | despesa (SCN124)'!$DB5,"")</f>
        <v>2.2555706182463522E-2</v>
      </c>
      <c r="P6" s="24">
        <f>IFERROR('POF 08-09 | despesa (SCN124)'!P5/'POF 08-09 | despesa (SCN124)'!$DB5,"")</f>
        <v>4.2645289417214655E-2</v>
      </c>
      <c r="Q6" s="24">
        <f>IFERROR('POF 08-09 | despesa (SCN124)'!Q5/'POF 08-09 | despesa (SCN124)'!$DB5,"")</f>
        <v>0</v>
      </c>
      <c r="R6" s="24">
        <f>IFERROR('POF 08-09 | despesa (SCN124)'!R5/'POF 08-09 | despesa (SCN124)'!$DB5,"")</f>
        <v>2.1734561355552226E-2</v>
      </c>
      <c r="S6" s="24">
        <f>IFERROR('POF 08-09 | despesa (SCN124)'!S5/'POF 08-09 | despesa (SCN124)'!$DB5,"")</f>
        <v>1.770049119151201E-2</v>
      </c>
      <c r="T6" s="24">
        <f>IFERROR('POF 08-09 | despesa (SCN124)'!T5/'POF 08-09 | despesa (SCN124)'!$DB5,"")</f>
        <v>9.6575154235575833E-4</v>
      </c>
      <c r="U6" s="24">
        <f>IFERROR('POF 08-09 | despesa (SCN124)'!U5/'POF 08-09 | despesa (SCN124)'!$DB5,"")</f>
        <v>1.0435929872808024E-2</v>
      </c>
      <c r="V6" s="24">
        <f>IFERROR('POF 08-09 | despesa (SCN124)'!V5/'POF 08-09 | despesa (SCN124)'!$DB5,"")</f>
        <v>2.1722177856824471E-2</v>
      </c>
      <c r="W6" s="24">
        <f>IFERROR('POF 08-09 | despesa (SCN124)'!W5/'POF 08-09 | despesa (SCN124)'!$DB5,"")</f>
        <v>5.0330910548777048E-3</v>
      </c>
      <c r="X6" s="24">
        <f>IFERROR('POF 08-09 | despesa (SCN124)'!X5/'POF 08-09 | despesa (SCN124)'!$DB5,"")</f>
        <v>7.7184646109366949E-3</v>
      </c>
      <c r="Y6" s="24">
        <f>IFERROR('POF 08-09 | despesa (SCN124)'!Y5/'POF 08-09 | despesa (SCN124)'!$DB5,"")</f>
        <v>1.5871036375355342E-3</v>
      </c>
      <c r="Z6" s="24">
        <f>IFERROR('POF 08-09 | despesa (SCN124)'!Z5/'POF 08-09 | despesa (SCN124)'!$DB5,"")</f>
        <v>1.009207208860287E-2</v>
      </c>
      <c r="AA6" s="24">
        <f>IFERROR('POF 08-09 | despesa (SCN124)'!AA5/'POF 08-09 | despesa (SCN124)'!$DB5,"")</f>
        <v>4.4345160443127724E-2</v>
      </c>
      <c r="AB6" s="24">
        <f>IFERROR('POF 08-09 | despesa (SCN124)'!AB5/'POF 08-09 | despesa (SCN124)'!$DB5,"")</f>
        <v>7.8672570673930051E-3</v>
      </c>
      <c r="AC6" s="24">
        <f>IFERROR('POF 08-09 | despesa (SCN124)'!AC5/'POF 08-09 | despesa (SCN124)'!$DB5,"")</f>
        <v>1.4841987079152989E-2</v>
      </c>
      <c r="AD6" s="24">
        <f>IFERROR('POF 08-09 | despesa (SCN124)'!AD5/'POF 08-09 | despesa (SCN124)'!$DB5,"")</f>
        <v>1.2840636890233924E-2</v>
      </c>
      <c r="AE6" s="24">
        <f>IFERROR('POF 08-09 | despesa (SCN124)'!AE5/'POF 08-09 | despesa (SCN124)'!$DB5,"")</f>
        <v>1.1099992107768141E-2</v>
      </c>
      <c r="AF6" s="24">
        <f>IFERROR('POF 08-09 | despesa (SCN124)'!AF5/'POF 08-09 | despesa (SCN124)'!$DB5,"")</f>
        <v>2.8992107761608963E-2</v>
      </c>
      <c r="AG6" s="24">
        <f>IFERROR('POF 08-09 | despesa (SCN124)'!AG5/'POF 08-09 | despesa (SCN124)'!$DB5,"")</f>
        <v>0</v>
      </c>
      <c r="AH6" s="24">
        <f>IFERROR('POF 08-09 | despesa (SCN124)'!AH5/'POF 08-09 | despesa (SCN124)'!$DB5,"")</f>
        <v>0</v>
      </c>
      <c r="AI6" s="24">
        <f>IFERROR('POF 08-09 | despesa (SCN124)'!AI5/'POF 08-09 | despesa (SCN124)'!$DB5,"")</f>
        <v>2.5696013030639515E-3</v>
      </c>
      <c r="AJ6" s="24">
        <f>IFERROR('POF 08-09 | despesa (SCN124)'!AJ5/'POF 08-09 | despesa (SCN124)'!$DB5,"")</f>
        <v>2.4677414014350276E-2</v>
      </c>
      <c r="AK6" s="24">
        <f>IFERROR('POF 08-09 | despesa (SCN124)'!AK5/'POF 08-09 | despesa (SCN124)'!$DB5,"")</f>
        <v>2.1440673663311361E-2</v>
      </c>
      <c r="AL6" s="24">
        <f>IFERROR('POF 08-09 | despesa (SCN124)'!AL5/'POF 08-09 | despesa (SCN124)'!$DB5,"")</f>
        <v>3.965998806353027E-3</v>
      </c>
      <c r="AM6" s="24">
        <f>IFERROR('POF 08-09 | despesa (SCN124)'!AM5/'POF 08-09 | despesa (SCN124)'!$DB5,"")</f>
        <v>0</v>
      </c>
      <c r="AN6" s="24">
        <f>IFERROR('POF 08-09 | despesa (SCN124)'!AN5/'POF 08-09 | despesa (SCN124)'!$DB5,"")</f>
        <v>1.3487671773204542E-2</v>
      </c>
      <c r="AO6" s="24">
        <f>IFERROR('POF 08-09 | despesa (SCN124)'!AO5/'POF 08-09 | despesa (SCN124)'!$DB5,"")</f>
        <v>2.3578668301593169E-3</v>
      </c>
      <c r="AP6" s="24">
        <f>IFERROR('POF 08-09 | despesa (SCN124)'!AP5/'POF 08-09 | despesa (SCN124)'!$DB5,"")</f>
        <v>1.0088492102411648E-2</v>
      </c>
      <c r="AQ6" s="24">
        <f>IFERROR('POF 08-09 | despesa (SCN124)'!AQ5/'POF 08-09 | despesa (SCN124)'!$DB5,"")</f>
        <v>1.8678292120317547E-3</v>
      </c>
      <c r="AR6" s="24">
        <f>IFERROR('POF 08-09 | despesa (SCN124)'!AR5/'POF 08-09 | despesa (SCN124)'!$DB5,"")</f>
        <v>9.8306658939726274E-3</v>
      </c>
      <c r="AS6" s="24">
        <f>IFERROR('POF 08-09 | despesa (SCN124)'!AS5/'POF 08-09 | despesa (SCN124)'!$DB5,"")</f>
        <v>4.519163309029464E-3</v>
      </c>
      <c r="AT6" s="24">
        <f>IFERROR('POF 08-09 | despesa (SCN124)'!AT5/'POF 08-09 | despesa (SCN124)'!$DB5,"")</f>
        <v>4.1917205197064857E-3</v>
      </c>
      <c r="AU6" s="24">
        <f>IFERROR('POF 08-09 | despesa (SCN124)'!AU5/'POF 08-09 | despesa (SCN124)'!$DB5,"")</f>
        <v>4.3460879236284933E-3</v>
      </c>
      <c r="AV6" s="24">
        <f>IFERROR('POF 08-09 | despesa (SCN124)'!AV5/'POF 08-09 | despesa (SCN124)'!$DB5,"")</f>
        <v>2.2840599781617676E-2</v>
      </c>
      <c r="AW6" s="24">
        <f>IFERROR('POF 08-09 | despesa (SCN124)'!AW5/'POF 08-09 | despesa (SCN124)'!$DB5,"")</f>
        <v>0</v>
      </c>
      <c r="AX6" s="24">
        <f>IFERROR('POF 08-09 | despesa (SCN124)'!AX5/'POF 08-09 | despesa (SCN124)'!$DB5,"")</f>
        <v>8.3505841232273059E-2</v>
      </c>
      <c r="AY6" s="24">
        <f>IFERROR('POF 08-09 | despesa (SCN124)'!AY5/'POF 08-09 | despesa (SCN124)'!$DB5,"")</f>
        <v>0</v>
      </c>
      <c r="AZ6" s="24">
        <f>IFERROR('POF 08-09 | despesa (SCN124)'!AZ5/'POF 08-09 | despesa (SCN124)'!$DB5,"")</f>
        <v>6.1987731575323972E-3</v>
      </c>
      <c r="BA6" s="24">
        <f>IFERROR('POF 08-09 | despesa (SCN124)'!BA5/'POF 08-09 | despesa (SCN124)'!$DB5,"")</f>
        <v>1.3145845834245728E-2</v>
      </c>
      <c r="BB6" s="24">
        <f>IFERROR('POF 08-09 | despesa (SCN124)'!BB5/'POF 08-09 | despesa (SCN124)'!$DB5,"")</f>
        <v>9.7209457651291891E-3</v>
      </c>
      <c r="BC6" s="24">
        <f>IFERROR('POF 08-09 | despesa (SCN124)'!BC5/'POF 08-09 | despesa (SCN124)'!$DB5,"")</f>
        <v>0</v>
      </c>
      <c r="BD6" s="24">
        <f>IFERROR('POF 08-09 | despesa (SCN124)'!BD5/'POF 08-09 | despesa (SCN124)'!$DB5,"")</f>
        <v>1.2928833746721111E-3</v>
      </c>
      <c r="BE6" s="24">
        <f>IFERROR('POF 08-09 | despesa (SCN124)'!BE5/'POF 08-09 | despesa (SCN124)'!$DB5,"")</f>
        <v>1.4668981191935479E-3</v>
      </c>
      <c r="BF6" s="24">
        <f>IFERROR('POF 08-09 | despesa (SCN124)'!BF5/'POF 08-09 | despesa (SCN124)'!$DB5,"")</f>
        <v>7.0669207494385329E-3</v>
      </c>
      <c r="BG6" s="24">
        <f>IFERROR('POF 08-09 | despesa (SCN124)'!BG5/'POF 08-09 | despesa (SCN124)'!$DB5,"")</f>
        <v>1.4458056486775622E-2</v>
      </c>
      <c r="BH6" s="24">
        <f>IFERROR('POF 08-09 | despesa (SCN124)'!BH5/'POF 08-09 | despesa (SCN124)'!$DB5,"")</f>
        <v>2.6243298103296188E-3</v>
      </c>
      <c r="BI6" s="24">
        <f>IFERROR('POF 08-09 | despesa (SCN124)'!BI5/'POF 08-09 | despesa (SCN124)'!$DB5,"")</f>
        <v>1.3027626282056525E-3</v>
      </c>
      <c r="BJ6" s="24">
        <f>IFERROR('POF 08-09 | despesa (SCN124)'!BJ5/'POF 08-09 | despesa (SCN124)'!$DB5,"")</f>
        <v>1.5142051366195659E-2</v>
      </c>
      <c r="BK6" s="24">
        <f>IFERROR('POF 08-09 | despesa (SCN124)'!BK5/'POF 08-09 | despesa (SCN124)'!$DB5,"")</f>
        <v>1.4741130699521231E-2</v>
      </c>
      <c r="BL6" s="24">
        <f>IFERROR('POF 08-09 | despesa (SCN124)'!BL5/'POF 08-09 | despesa (SCN124)'!$DB5,"")</f>
        <v>0</v>
      </c>
      <c r="BM6" s="24">
        <f>IFERROR('POF 08-09 | despesa (SCN124)'!BM5/'POF 08-09 | despesa (SCN124)'!$DB5,"")</f>
        <v>0</v>
      </c>
      <c r="BN6" s="24">
        <f>IFERROR('POF 08-09 | despesa (SCN124)'!BN5/'POF 08-09 | despesa (SCN124)'!$DB5,"")</f>
        <v>1.4170778880617045E-2</v>
      </c>
      <c r="BO6" s="24">
        <f>IFERROR('POF 08-09 | despesa (SCN124)'!BO5/'POF 08-09 | despesa (SCN124)'!$DB5,"")</f>
        <v>1.1562930629241604E-2</v>
      </c>
      <c r="BP6" s="24">
        <f>IFERROR('POF 08-09 | despesa (SCN124)'!BP5/'POF 08-09 | despesa (SCN124)'!$DB5,"")</f>
        <v>7.2458805927638655E-3</v>
      </c>
      <c r="BQ6" s="24">
        <f>IFERROR('POF 08-09 | despesa (SCN124)'!BQ5/'POF 08-09 | despesa (SCN124)'!$DB5,"")</f>
        <v>7.5747388782136608E-3</v>
      </c>
      <c r="BR6" s="24">
        <f>IFERROR('POF 08-09 | despesa (SCN124)'!BR5/'POF 08-09 | despesa (SCN124)'!$DB5,"")</f>
        <v>8.8738125237967456E-3</v>
      </c>
      <c r="BS6" s="24">
        <f>IFERROR('POF 08-09 | despesa (SCN124)'!BS5/'POF 08-09 | despesa (SCN124)'!$DB5,"")</f>
        <v>0</v>
      </c>
      <c r="BT6" s="24">
        <f>IFERROR('POF 08-09 | despesa (SCN124)'!BT5/'POF 08-09 | despesa (SCN124)'!$DB5,"")</f>
        <v>4.1585363974375204E-3</v>
      </c>
      <c r="BU6" s="24">
        <f>IFERROR('POF 08-09 | despesa (SCN124)'!BU5/'POF 08-09 | despesa (SCN124)'!$DB5,"")</f>
        <v>3.1707210978438043E-3</v>
      </c>
      <c r="BV6" s="24">
        <f>IFERROR('POF 08-09 | despesa (SCN124)'!BV5/'POF 08-09 | despesa (SCN124)'!$DB5,"")</f>
        <v>0</v>
      </c>
      <c r="BW6" s="24">
        <f>IFERROR('POF 08-09 | despesa (SCN124)'!BW5/'POF 08-09 | despesa (SCN124)'!$DB5,"")</f>
        <v>3.2061356449393642E-3</v>
      </c>
      <c r="BX6" s="24">
        <f>IFERROR('POF 08-09 | despesa (SCN124)'!BX5/'POF 08-09 | despesa (SCN124)'!$DB5,"")</f>
        <v>7.1248056717870545E-2</v>
      </c>
      <c r="BY6" s="24">
        <f>IFERROR('POF 08-09 | despesa (SCN124)'!BY5/'POF 08-09 | despesa (SCN124)'!$DB5,"")</f>
        <v>0</v>
      </c>
      <c r="BZ6" s="24">
        <f>IFERROR('POF 08-09 | despesa (SCN124)'!BZ5/'POF 08-09 | despesa (SCN124)'!$DB5,"")</f>
        <v>1.0103591231050247E-2</v>
      </c>
      <c r="CA6" s="24">
        <f>IFERROR('POF 08-09 | despesa (SCN124)'!CA5/'POF 08-09 | despesa (SCN124)'!$DB5,"")</f>
        <v>5.2489966917723258E-3</v>
      </c>
      <c r="CB6" s="24">
        <f>IFERROR('POF 08-09 | despesa (SCN124)'!CB5/'POF 08-09 | despesa (SCN124)'!$DB5,"")</f>
        <v>0</v>
      </c>
      <c r="CC6" s="24">
        <f>IFERROR('POF 08-09 | despesa (SCN124)'!CC5/'POF 08-09 | despesa (SCN124)'!$DB5,"")</f>
        <v>0</v>
      </c>
      <c r="CD6" s="24">
        <f>IFERROR('POF 08-09 | despesa (SCN124)'!CD5/'POF 08-09 | despesa (SCN124)'!$DB5,"")</f>
        <v>1.373114018954188E-2</v>
      </c>
      <c r="CE6" s="24">
        <f>IFERROR('POF 08-09 | despesa (SCN124)'!CE5/'POF 08-09 | despesa (SCN124)'!$DB5,"")</f>
        <v>0</v>
      </c>
      <c r="CF6" s="24">
        <f>IFERROR('POF 08-09 | despesa (SCN124)'!CF5/'POF 08-09 | despesa (SCN124)'!$DB5,"")</f>
        <v>0</v>
      </c>
      <c r="CG6" s="24">
        <f>IFERROR('POF 08-09 | despesa (SCN124)'!CG5/'POF 08-09 | despesa (SCN124)'!$DB5,"")</f>
        <v>0</v>
      </c>
      <c r="CH6" s="24">
        <f>IFERROR('POF 08-09 | despesa (SCN124)'!CH5/'POF 08-09 | despesa (SCN124)'!$DB5,"")</f>
        <v>4.5183922220086003E-3</v>
      </c>
      <c r="CI6" s="24">
        <f>IFERROR('POF 08-09 | despesa (SCN124)'!CI5/'POF 08-09 | despesa (SCN124)'!$DB5,"")</f>
        <v>0</v>
      </c>
      <c r="CJ6" s="24">
        <f>IFERROR('POF 08-09 | despesa (SCN124)'!CJ5/'POF 08-09 | despesa (SCN124)'!$DB5,"")</f>
        <v>1.5296018688993161E-2</v>
      </c>
      <c r="CK6" s="24">
        <f>IFERROR('POF 08-09 | despesa (SCN124)'!CK5/'POF 08-09 | despesa (SCN124)'!$DB5,"")</f>
        <v>0</v>
      </c>
      <c r="CL6" s="24">
        <f>IFERROR('POF 08-09 | despesa (SCN124)'!CL5/'POF 08-09 | despesa (SCN124)'!$DB5,"")</f>
        <v>0</v>
      </c>
      <c r="CM6" s="24">
        <f>IFERROR('POF 08-09 | despesa (SCN124)'!CM5/'POF 08-09 | despesa (SCN124)'!$DB5,"")</f>
        <v>0</v>
      </c>
      <c r="CN6" s="24">
        <f>IFERROR('POF 08-09 | despesa (SCN124)'!CN5/'POF 08-09 | despesa (SCN124)'!$DB5,"")</f>
        <v>1.2241287206411067E-2</v>
      </c>
      <c r="CO6" s="24">
        <f>IFERROR('POF 08-09 | despesa (SCN124)'!CO5/'POF 08-09 | despesa (SCN124)'!$DB5,"")</f>
        <v>7.5794590900433367E-3</v>
      </c>
      <c r="CP6" s="24">
        <f>IFERROR('POF 08-09 | despesa (SCN124)'!CP5/'POF 08-09 | despesa (SCN124)'!$DB5,"")</f>
        <v>7.1662879253083E-3</v>
      </c>
      <c r="CQ6" s="24">
        <f>IFERROR('POF 08-09 | despesa (SCN124)'!CQ5/'POF 08-09 | despesa (SCN124)'!$DB5,"")</f>
        <v>0</v>
      </c>
      <c r="CR6" s="24">
        <f>IFERROR('POF 08-09 | despesa (SCN124)'!CR5/'POF 08-09 | despesa (SCN124)'!$DB5,"")</f>
        <v>3.1192465097032395E-2</v>
      </c>
      <c r="CS6" s="24">
        <f>IFERROR('POF 08-09 | despesa (SCN124)'!CS5/'POF 08-09 | despesa (SCN124)'!$DB5,"")</f>
        <v>0</v>
      </c>
      <c r="CT6" s="24">
        <f>IFERROR('POF 08-09 | despesa (SCN124)'!CT5/'POF 08-09 | despesa (SCN124)'!$DB5,"")</f>
        <v>2.0286771615653544E-2</v>
      </c>
      <c r="CU6" s="24">
        <f>IFERROR('POF 08-09 | despesa (SCN124)'!CU5/'POF 08-09 | despesa (SCN124)'!$DB5,"")</f>
        <v>1.2143296974492899E-2</v>
      </c>
      <c r="CV6" s="24">
        <f>IFERROR('POF 08-09 | despesa (SCN124)'!CV5/'POF 08-09 | despesa (SCN124)'!$DB5,"")</f>
        <v>4.1235412368080163E-2</v>
      </c>
      <c r="CW6" s="24">
        <f>IFERROR('POF 08-09 | despesa (SCN124)'!CW5/'POF 08-09 | despesa (SCN124)'!$DB5,"")</f>
        <v>0</v>
      </c>
      <c r="CX6" s="24">
        <f>IFERROR('POF 08-09 | despesa (SCN124)'!CX5/'POF 08-09 | despesa (SCN124)'!$DB5,"")</f>
        <v>1.7474248469368789E-3</v>
      </c>
      <c r="CY6" s="24">
        <f>IFERROR('POF 08-09 | despesa (SCN124)'!CY5/'POF 08-09 | despesa (SCN124)'!$DB5,"")</f>
        <v>0</v>
      </c>
      <c r="CZ6" s="24">
        <f>IFERROR('POF 08-09 | despesa (SCN124)'!CZ5/'POF 08-09 | despesa (SCN124)'!$DB5,"")</f>
        <v>0</v>
      </c>
      <c r="DA6" s="25">
        <f>IFERROR('POF 08-09 | despesa (SCN124)'!DA5/'POF 08-09 | despesa (SCN124)'!$DB5,"")</f>
        <v>0</v>
      </c>
      <c r="DB6" s="25">
        <f>IFERROR('POF 08-09 | despesa (SCN124)'!DB5/'POF 08-09 | despesa (SCN124)'!$DB5,"")</f>
        <v>1</v>
      </c>
      <c r="DD6" s="28">
        <v>6</v>
      </c>
      <c r="DF6" s="37">
        <f t="shared" si="8"/>
        <v>0</v>
      </c>
      <c r="DG6" s="20">
        <f t="shared" si="0"/>
        <v>0</v>
      </c>
      <c r="DH6" s="20">
        <f t="shared" si="0"/>
        <v>2.4240173443482844E-2</v>
      </c>
      <c r="DI6" s="20">
        <f t="shared" si="0"/>
        <v>0.13907474390487032</v>
      </c>
      <c r="DJ6" s="20">
        <f t="shared" si="0"/>
        <v>1.0817620077441926E-2</v>
      </c>
      <c r="DK6" s="20">
        <f t="shared" si="0"/>
        <v>6.3504891699488752E-2</v>
      </c>
      <c r="DL6" s="20">
        <f t="shared" si="0"/>
        <v>0.16389992309810958</v>
      </c>
      <c r="DM6" s="20">
        <f t="shared" si="0"/>
        <v>8.6916446979116366E-3</v>
      </c>
      <c r="DN6" s="20">
        <f t="shared" si="0"/>
        <v>0.23339016292047421</v>
      </c>
      <c r="DO6" s="20">
        <f t="shared" si="0"/>
        <v>0.13533423709478112</v>
      </c>
      <c r="DP6" s="20">
        <f t="shared" si="0"/>
        <v>0.25587173650328793</v>
      </c>
      <c r="DQ6" s="20">
        <f t="shared" si="0"/>
        <v>0</v>
      </c>
      <c r="DR6" s="20">
        <f t="shared" si="0"/>
        <v>0.13040736813331336</v>
      </c>
      <c r="DS6" s="20">
        <f t="shared" si="0"/>
        <v>0.10620294714907205</v>
      </c>
      <c r="DT6" s="20">
        <f t="shared" si="0"/>
        <v>5.79450925413455E-3</v>
      </c>
      <c r="DU6" s="20">
        <f t="shared" si="0"/>
        <v>6.2615579236848143E-2</v>
      </c>
      <c r="DV6" s="20">
        <f t="shared" si="0"/>
        <v>0.13033306714094683</v>
      </c>
      <c r="DW6" s="20">
        <f t="shared" si="1"/>
        <v>3.0198546329266229E-2</v>
      </c>
      <c r="DX6" s="20">
        <f t="shared" si="1"/>
        <v>4.6310787665620169E-2</v>
      </c>
      <c r="DY6" s="20">
        <f t="shared" si="1"/>
        <v>9.5226218252132053E-3</v>
      </c>
      <c r="DZ6" s="20">
        <f t="shared" si="1"/>
        <v>6.0552432531617226E-2</v>
      </c>
      <c r="EA6" s="20">
        <f t="shared" si="1"/>
        <v>0.26607096265876634</v>
      </c>
      <c r="EB6" s="20">
        <f t="shared" si="1"/>
        <v>4.7203542404358034E-2</v>
      </c>
      <c r="EC6" s="20">
        <f t="shared" si="1"/>
        <v>8.905192247491793E-2</v>
      </c>
      <c r="ED6" s="20">
        <f t="shared" si="1"/>
        <v>7.7043821341403543E-2</v>
      </c>
      <c r="EE6" s="20">
        <f t="shared" si="1"/>
        <v>6.659995264660884E-2</v>
      </c>
      <c r="EF6" s="20">
        <f t="shared" si="1"/>
        <v>0.17395264656965378</v>
      </c>
      <c r="EG6" s="20">
        <f t="shared" si="1"/>
        <v>0</v>
      </c>
      <c r="EH6" s="20">
        <f t="shared" si="1"/>
        <v>0</v>
      </c>
      <c r="EI6" s="20">
        <f t="shared" si="1"/>
        <v>1.5417607818383708E-2</v>
      </c>
      <c r="EJ6" s="20">
        <f t="shared" si="1"/>
        <v>0.14806448408610165</v>
      </c>
      <c r="EK6" s="20">
        <f t="shared" si="1"/>
        <v>0.12864404197986817</v>
      </c>
      <c r="EL6" s="20">
        <f t="shared" si="1"/>
        <v>2.379599283811816E-2</v>
      </c>
      <c r="EM6" s="20">
        <f t="shared" si="2"/>
        <v>0</v>
      </c>
      <c r="EN6" s="20">
        <f t="shared" si="2"/>
        <v>8.092603063922725E-2</v>
      </c>
      <c r="EO6" s="20">
        <f t="shared" si="2"/>
        <v>1.4147200980955902E-2</v>
      </c>
      <c r="EP6" s="20">
        <f t="shared" si="2"/>
        <v>6.0530952614469891E-2</v>
      </c>
      <c r="EQ6" s="20">
        <f t="shared" si="2"/>
        <v>1.1206975272190528E-2</v>
      </c>
      <c r="ER6" s="20">
        <f t="shared" si="2"/>
        <v>5.8983995363835764E-2</v>
      </c>
      <c r="ES6" s="20">
        <f t="shared" si="2"/>
        <v>2.7114979854176782E-2</v>
      </c>
      <c r="ET6" s="20">
        <f t="shared" si="2"/>
        <v>2.5150323118238914E-2</v>
      </c>
      <c r="EU6" s="20">
        <f t="shared" si="2"/>
        <v>2.607652754177096E-2</v>
      </c>
      <c r="EV6" s="20">
        <f t="shared" si="2"/>
        <v>0.13704359868970606</v>
      </c>
      <c r="EW6" s="20">
        <f t="shared" si="2"/>
        <v>0</v>
      </c>
      <c r="EX6" s="20">
        <f t="shared" si="2"/>
        <v>0.50103504739363836</v>
      </c>
      <c r="EY6" s="20">
        <f t="shared" si="2"/>
        <v>0</v>
      </c>
      <c r="EZ6" s="20">
        <f t="shared" si="2"/>
        <v>3.7192638945194381E-2</v>
      </c>
      <c r="FA6" s="20">
        <f t="shared" si="2"/>
        <v>7.887507500547436E-2</v>
      </c>
      <c r="FB6" s="20">
        <f t="shared" si="2"/>
        <v>5.8325674590775131E-2</v>
      </c>
      <c r="FC6" s="20">
        <f t="shared" si="3"/>
        <v>0</v>
      </c>
      <c r="FD6" s="20">
        <f t="shared" si="3"/>
        <v>7.7573002480326673E-3</v>
      </c>
      <c r="FE6" s="20">
        <f t="shared" si="3"/>
        <v>8.8013887151612881E-3</v>
      </c>
      <c r="FF6" s="20">
        <f t="shared" si="3"/>
        <v>4.2401524496631197E-2</v>
      </c>
      <c r="FG6" s="20">
        <f t="shared" si="3"/>
        <v>8.6748338920653728E-2</v>
      </c>
      <c r="FH6" s="20">
        <f t="shared" si="3"/>
        <v>1.5745978861977712E-2</v>
      </c>
      <c r="FI6" s="20">
        <f t="shared" si="3"/>
        <v>7.8165757692339154E-3</v>
      </c>
      <c r="FJ6" s="20">
        <f t="shared" si="3"/>
        <v>9.085230819717395E-2</v>
      </c>
      <c r="FK6" s="20">
        <f t="shared" si="3"/>
        <v>8.8446784197127384E-2</v>
      </c>
      <c r="FL6" s="20">
        <f t="shared" si="3"/>
        <v>0</v>
      </c>
      <c r="FM6" s="20">
        <f t="shared" si="3"/>
        <v>0</v>
      </c>
      <c r="FN6" s="20">
        <f t="shared" si="3"/>
        <v>8.5024673283702265E-2</v>
      </c>
      <c r="FO6" s="20">
        <f t="shared" si="3"/>
        <v>6.9377583775449628E-2</v>
      </c>
      <c r="FP6" s="20">
        <f t="shared" si="3"/>
        <v>4.3475283556583193E-2</v>
      </c>
      <c r="FQ6" s="20">
        <f t="shared" si="3"/>
        <v>4.5448433269281968E-2</v>
      </c>
      <c r="FR6" s="20">
        <f t="shared" si="3"/>
        <v>5.3242875142780477E-2</v>
      </c>
      <c r="FS6" s="20">
        <f t="shared" si="4"/>
        <v>0</v>
      </c>
      <c r="FT6" s="20">
        <f t="shared" si="4"/>
        <v>2.4951218384625121E-2</v>
      </c>
      <c r="FU6" s="20">
        <f t="shared" si="4"/>
        <v>1.9024326587062827E-2</v>
      </c>
      <c r="FV6" s="20">
        <f t="shared" si="4"/>
        <v>0</v>
      </c>
      <c r="FW6" s="20">
        <f t="shared" si="4"/>
        <v>1.9236813869636184E-2</v>
      </c>
      <c r="FX6" s="20">
        <f t="shared" si="4"/>
        <v>0.42748834030722327</v>
      </c>
      <c r="FY6" s="20">
        <f t="shared" si="4"/>
        <v>0</v>
      </c>
      <c r="FZ6" s="20">
        <f t="shared" si="4"/>
        <v>6.0621547386301482E-2</v>
      </c>
      <c r="GA6" s="20">
        <f t="shared" si="4"/>
        <v>3.1493980150633955E-2</v>
      </c>
      <c r="GB6" s="20">
        <f t="shared" si="4"/>
        <v>0</v>
      </c>
      <c r="GC6" s="20">
        <f t="shared" si="4"/>
        <v>0</v>
      </c>
      <c r="GD6" s="20">
        <f t="shared" si="4"/>
        <v>8.2386841137251282E-2</v>
      </c>
      <c r="GE6" s="20">
        <f t="shared" si="4"/>
        <v>0</v>
      </c>
      <c r="GF6" s="20">
        <f t="shared" si="4"/>
        <v>0</v>
      </c>
      <c r="GG6" s="20">
        <f t="shared" si="4"/>
        <v>0</v>
      </c>
      <c r="GH6" s="20">
        <f t="shared" si="4"/>
        <v>2.7110353332051602E-2</v>
      </c>
      <c r="GI6" s="20">
        <f t="shared" si="5"/>
        <v>0</v>
      </c>
      <c r="GJ6" s="20">
        <f t="shared" si="5"/>
        <v>9.1776112133958962E-2</v>
      </c>
      <c r="GK6" s="20">
        <f t="shared" si="5"/>
        <v>0</v>
      </c>
      <c r="GL6" s="20">
        <f t="shared" si="5"/>
        <v>0</v>
      </c>
      <c r="GM6" s="20">
        <f t="shared" si="5"/>
        <v>0</v>
      </c>
      <c r="GN6" s="20">
        <f t="shared" si="5"/>
        <v>7.3447723238466406E-2</v>
      </c>
      <c r="GO6" s="20">
        <f t="shared" si="5"/>
        <v>4.5476754540260018E-2</v>
      </c>
      <c r="GP6" s="20">
        <f t="shared" si="5"/>
        <v>4.2997727551849801E-2</v>
      </c>
      <c r="GQ6" s="20">
        <f t="shared" si="5"/>
        <v>0</v>
      </c>
      <c r="GR6" s="20">
        <f t="shared" si="5"/>
        <v>0.18715479058219436</v>
      </c>
      <c r="GS6" s="20">
        <f t="shared" si="5"/>
        <v>0</v>
      </c>
      <c r="GT6" s="20">
        <f t="shared" si="5"/>
        <v>0.12172062969392126</v>
      </c>
      <c r="GU6" s="20">
        <f t="shared" si="5"/>
        <v>7.2859781846957392E-2</v>
      </c>
      <c r="GV6" s="20">
        <f t="shared" si="5"/>
        <v>0.24741247420848098</v>
      </c>
      <c r="GW6" s="20">
        <f t="shared" si="5"/>
        <v>0</v>
      </c>
      <c r="GX6" s="20">
        <f t="shared" si="5"/>
        <v>1.0484549081621273E-2</v>
      </c>
      <c r="GY6" s="20">
        <f t="shared" si="6"/>
        <v>0</v>
      </c>
      <c r="GZ6" s="20">
        <f t="shared" si="6"/>
        <v>0</v>
      </c>
      <c r="HA6" s="20">
        <f t="shared" si="6"/>
        <v>0</v>
      </c>
      <c r="HB6" s="21">
        <f t="shared" si="9"/>
        <v>5.9999999999999991</v>
      </c>
    </row>
    <row r="7" spans="2:210" x14ac:dyDescent="0.3">
      <c r="B7" s="6">
        <v>1914</v>
      </c>
      <c r="C7" s="9" t="s">
        <v>109</v>
      </c>
      <c r="D7" s="9">
        <v>4</v>
      </c>
      <c r="E7" s="9" t="str">
        <f t="shared" si="7"/>
        <v>S</v>
      </c>
      <c r="F7" s="24">
        <f>IFERROR('POF 08-09 | despesa (SCN124)'!F6/'POF 08-09 | despesa (SCN124)'!$DB6,"")</f>
        <v>0</v>
      </c>
      <c r="G7" s="24">
        <f>IFERROR('POF 08-09 | despesa (SCN124)'!G6/'POF 08-09 | despesa (SCN124)'!$DB6,"")</f>
        <v>1.0755969893273803E-2</v>
      </c>
      <c r="H7" s="24">
        <f>IFERROR('POF 08-09 | despesa (SCN124)'!H6/'POF 08-09 | despesa (SCN124)'!$DB6,"")</f>
        <v>0</v>
      </c>
      <c r="I7" s="24">
        <f>IFERROR('POF 08-09 | despesa (SCN124)'!I6/'POF 08-09 | despesa (SCN124)'!$DB6,"")</f>
        <v>2.2009203423274736E-2</v>
      </c>
      <c r="J7" s="24">
        <f>IFERROR('POF 08-09 | despesa (SCN124)'!J6/'POF 08-09 | despesa (SCN124)'!$DB6,"")</f>
        <v>0</v>
      </c>
      <c r="K7" s="24">
        <f>IFERROR('POF 08-09 | despesa (SCN124)'!K6/'POF 08-09 | despesa (SCN124)'!$DB6,"")</f>
        <v>0</v>
      </c>
      <c r="L7" s="24">
        <f>IFERROR('POF 08-09 | despesa (SCN124)'!L6/'POF 08-09 | despesa (SCN124)'!$DB6,"")</f>
        <v>0</v>
      </c>
      <c r="M7" s="24">
        <f>IFERROR('POF 08-09 | despesa (SCN124)'!M6/'POF 08-09 | despesa (SCN124)'!$DB6,"")</f>
        <v>0</v>
      </c>
      <c r="N7" s="24">
        <f>IFERROR('POF 08-09 | despesa (SCN124)'!N6/'POF 08-09 | despesa (SCN124)'!$DB6,"")</f>
        <v>0</v>
      </c>
      <c r="O7" s="24">
        <f>IFERROR('POF 08-09 | despesa (SCN124)'!O6/'POF 08-09 | despesa (SCN124)'!$DB6,"")</f>
        <v>4.850233008861593E-2</v>
      </c>
      <c r="P7" s="24">
        <f>IFERROR('POF 08-09 | despesa (SCN124)'!P6/'POF 08-09 | despesa (SCN124)'!$DB6,"")</f>
        <v>5.7658924358061768E-2</v>
      </c>
      <c r="Q7" s="24">
        <f>IFERROR('POF 08-09 | despesa (SCN124)'!Q6/'POF 08-09 | despesa (SCN124)'!$DB6,"")</f>
        <v>0</v>
      </c>
      <c r="R7" s="24">
        <f>IFERROR('POF 08-09 | despesa (SCN124)'!R6/'POF 08-09 | despesa (SCN124)'!$DB6,"")</f>
        <v>3.5320501616055391E-2</v>
      </c>
      <c r="S7" s="24">
        <f>IFERROR('POF 08-09 | despesa (SCN124)'!S6/'POF 08-09 | despesa (SCN124)'!$DB6,"")</f>
        <v>0</v>
      </c>
      <c r="T7" s="24">
        <f>IFERROR('POF 08-09 | despesa (SCN124)'!T6/'POF 08-09 | despesa (SCN124)'!$DB6,"")</f>
        <v>0.16567467897494206</v>
      </c>
      <c r="U7" s="24">
        <f>IFERROR('POF 08-09 | despesa (SCN124)'!U6/'POF 08-09 | despesa (SCN124)'!$DB6,"")</f>
        <v>2.7802748023563518E-2</v>
      </c>
      <c r="V7" s="24">
        <f>IFERROR('POF 08-09 | despesa (SCN124)'!V6/'POF 08-09 | despesa (SCN124)'!$DB6,"")</f>
        <v>0</v>
      </c>
      <c r="W7" s="24">
        <f>IFERROR('POF 08-09 | despesa (SCN124)'!W6/'POF 08-09 | despesa (SCN124)'!$DB6,"")</f>
        <v>1.4899008667029682E-2</v>
      </c>
      <c r="X7" s="24">
        <f>IFERROR('POF 08-09 | despesa (SCN124)'!X6/'POF 08-09 | despesa (SCN124)'!$DB6,"")</f>
        <v>0</v>
      </c>
      <c r="Y7" s="24">
        <f>IFERROR('POF 08-09 | despesa (SCN124)'!Y6/'POF 08-09 | despesa (SCN124)'!$DB6,"")</f>
        <v>0</v>
      </c>
      <c r="Z7" s="24">
        <f>IFERROR('POF 08-09 | despesa (SCN124)'!Z6/'POF 08-09 | despesa (SCN124)'!$DB6,"")</f>
        <v>0</v>
      </c>
      <c r="AA7" s="24">
        <f>IFERROR('POF 08-09 | despesa (SCN124)'!AA6/'POF 08-09 | despesa (SCN124)'!$DB6,"")</f>
        <v>0</v>
      </c>
      <c r="AB7" s="24">
        <f>IFERROR('POF 08-09 | despesa (SCN124)'!AB6/'POF 08-09 | despesa (SCN124)'!$DB6,"")</f>
        <v>0</v>
      </c>
      <c r="AC7" s="24">
        <f>IFERROR('POF 08-09 | despesa (SCN124)'!AC6/'POF 08-09 | despesa (SCN124)'!$DB6,"")</f>
        <v>0</v>
      </c>
      <c r="AD7" s="24">
        <f>IFERROR('POF 08-09 | despesa (SCN124)'!AD6/'POF 08-09 | despesa (SCN124)'!$DB6,"")</f>
        <v>0</v>
      </c>
      <c r="AE7" s="24">
        <f>IFERROR('POF 08-09 | despesa (SCN124)'!AE6/'POF 08-09 | despesa (SCN124)'!$DB6,"")</f>
        <v>0</v>
      </c>
      <c r="AF7" s="24">
        <f>IFERROR('POF 08-09 | despesa (SCN124)'!AF6/'POF 08-09 | despesa (SCN124)'!$DB6,"")</f>
        <v>0</v>
      </c>
      <c r="AG7" s="24">
        <f>IFERROR('POF 08-09 | despesa (SCN124)'!AG6/'POF 08-09 | despesa (SCN124)'!$DB6,"")</f>
        <v>0</v>
      </c>
      <c r="AH7" s="24">
        <f>IFERROR('POF 08-09 | despesa (SCN124)'!AH6/'POF 08-09 | despesa (SCN124)'!$DB6,"")</f>
        <v>0</v>
      </c>
      <c r="AI7" s="24">
        <f>IFERROR('POF 08-09 | despesa (SCN124)'!AI6/'POF 08-09 | despesa (SCN124)'!$DB6,"")</f>
        <v>0</v>
      </c>
      <c r="AJ7" s="24">
        <f>IFERROR('POF 08-09 | despesa (SCN124)'!AJ6/'POF 08-09 | despesa (SCN124)'!$DB6,"")</f>
        <v>0</v>
      </c>
      <c r="AK7" s="24">
        <f>IFERROR('POF 08-09 | despesa (SCN124)'!AK6/'POF 08-09 | despesa (SCN124)'!$DB6,"")</f>
        <v>3.1910892430362423E-2</v>
      </c>
      <c r="AL7" s="24">
        <f>IFERROR('POF 08-09 | despesa (SCN124)'!AL6/'POF 08-09 | despesa (SCN124)'!$DB6,"")</f>
        <v>1.2716276605020014E-2</v>
      </c>
      <c r="AM7" s="24">
        <f>IFERROR('POF 08-09 | despesa (SCN124)'!AM6/'POF 08-09 | despesa (SCN124)'!$DB6,"")</f>
        <v>0</v>
      </c>
      <c r="AN7" s="24">
        <f>IFERROR('POF 08-09 | despesa (SCN124)'!AN6/'POF 08-09 | despesa (SCN124)'!$DB6,"")</f>
        <v>0</v>
      </c>
      <c r="AO7" s="24">
        <f>IFERROR('POF 08-09 | despesa (SCN124)'!AO6/'POF 08-09 | despesa (SCN124)'!$DB6,"")</f>
        <v>2.006008650324502E-2</v>
      </c>
      <c r="AP7" s="24">
        <f>IFERROR('POF 08-09 | despesa (SCN124)'!AP6/'POF 08-09 | despesa (SCN124)'!$DB6,"")</f>
        <v>4.7169425632150493E-2</v>
      </c>
      <c r="AQ7" s="24">
        <f>IFERROR('POF 08-09 | despesa (SCN124)'!AQ6/'POF 08-09 | despesa (SCN124)'!$DB6,"")</f>
        <v>0</v>
      </c>
      <c r="AR7" s="24">
        <f>IFERROR('POF 08-09 | despesa (SCN124)'!AR6/'POF 08-09 | despesa (SCN124)'!$DB6,"")</f>
        <v>0</v>
      </c>
      <c r="AS7" s="24">
        <f>IFERROR('POF 08-09 | despesa (SCN124)'!AS6/'POF 08-09 | despesa (SCN124)'!$DB6,"")</f>
        <v>1.5444432644744188E-2</v>
      </c>
      <c r="AT7" s="24">
        <f>IFERROR('POF 08-09 | despesa (SCN124)'!AT6/'POF 08-09 | despesa (SCN124)'!$DB6,"")</f>
        <v>0</v>
      </c>
      <c r="AU7" s="24">
        <f>IFERROR('POF 08-09 | despesa (SCN124)'!AU6/'POF 08-09 | despesa (SCN124)'!$DB6,"")</f>
        <v>0</v>
      </c>
      <c r="AV7" s="24">
        <f>IFERROR('POF 08-09 | despesa (SCN124)'!AV6/'POF 08-09 | despesa (SCN124)'!$DB6,"")</f>
        <v>0</v>
      </c>
      <c r="AW7" s="24">
        <f>IFERROR('POF 08-09 | despesa (SCN124)'!AW6/'POF 08-09 | despesa (SCN124)'!$DB6,"")</f>
        <v>0</v>
      </c>
      <c r="AX7" s="24">
        <f>IFERROR('POF 08-09 | despesa (SCN124)'!AX6/'POF 08-09 | despesa (SCN124)'!$DB6,"")</f>
        <v>1.0759431709009802E-2</v>
      </c>
      <c r="AY7" s="24">
        <f>IFERROR('POF 08-09 | despesa (SCN124)'!AY6/'POF 08-09 | despesa (SCN124)'!$DB6,"")</f>
        <v>6.4101274278691542E-2</v>
      </c>
      <c r="AZ7" s="24">
        <f>IFERROR('POF 08-09 | despesa (SCN124)'!AZ6/'POF 08-09 | despesa (SCN124)'!$DB6,"")</f>
        <v>6.2614148621405047E-2</v>
      </c>
      <c r="BA7" s="24">
        <f>IFERROR('POF 08-09 | despesa (SCN124)'!BA6/'POF 08-09 | despesa (SCN124)'!$DB6,"")</f>
        <v>0</v>
      </c>
      <c r="BB7" s="24">
        <f>IFERROR('POF 08-09 | despesa (SCN124)'!BB6/'POF 08-09 | despesa (SCN124)'!$DB6,"")</f>
        <v>4.850233008861593E-2</v>
      </c>
      <c r="BC7" s="24">
        <f>IFERROR('POF 08-09 | despesa (SCN124)'!BC6/'POF 08-09 | despesa (SCN124)'!$DB6,"")</f>
        <v>0</v>
      </c>
      <c r="BD7" s="24">
        <f>IFERROR('POF 08-09 | despesa (SCN124)'!BD6/'POF 08-09 | despesa (SCN124)'!$DB6,"")</f>
        <v>6.0142471837479512E-2</v>
      </c>
      <c r="BE7" s="24">
        <f>IFERROR('POF 08-09 | despesa (SCN124)'!BE6/'POF 08-09 | despesa (SCN124)'!$DB6,"")</f>
        <v>0</v>
      </c>
      <c r="BF7" s="24">
        <f>IFERROR('POF 08-09 | despesa (SCN124)'!BF6/'POF 08-09 | despesa (SCN124)'!$DB6,"")</f>
        <v>0</v>
      </c>
      <c r="BG7" s="24">
        <f>IFERROR('POF 08-09 | despesa (SCN124)'!BG6/'POF 08-09 | despesa (SCN124)'!$DB6,"")</f>
        <v>0</v>
      </c>
      <c r="BH7" s="24">
        <f>IFERROR('POF 08-09 | despesa (SCN124)'!BH6/'POF 08-09 | despesa (SCN124)'!$DB6,"")</f>
        <v>0</v>
      </c>
      <c r="BI7" s="24">
        <f>IFERROR('POF 08-09 | despesa (SCN124)'!BI6/'POF 08-09 | despesa (SCN124)'!$DB6,"")</f>
        <v>0</v>
      </c>
      <c r="BJ7" s="24">
        <f>IFERROR('POF 08-09 | despesa (SCN124)'!BJ6/'POF 08-09 | despesa (SCN124)'!$DB6,"")</f>
        <v>4.3889190370154929E-2</v>
      </c>
      <c r="BK7" s="24">
        <f>IFERROR('POF 08-09 | despesa (SCN124)'!BK6/'POF 08-09 | despesa (SCN124)'!$DB6,"")</f>
        <v>0</v>
      </c>
      <c r="BL7" s="24">
        <f>IFERROR('POF 08-09 | despesa (SCN124)'!BL6/'POF 08-09 | despesa (SCN124)'!$DB6,"")</f>
        <v>0</v>
      </c>
      <c r="BM7" s="24">
        <f>IFERROR('POF 08-09 | despesa (SCN124)'!BM6/'POF 08-09 | despesa (SCN124)'!$DB6,"")</f>
        <v>0</v>
      </c>
      <c r="BN7" s="24">
        <f>IFERROR('POF 08-09 | despesa (SCN124)'!BN6/'POF 08-09 | despesa (SCN124)'!$DB6,"")</f>
        <v>0</v>
      </c>
      <c r="BO7" s="24">
        <f>IFERROR('POF 08-09 | despesa (SCN124)'!BO6/'POF 08-09 | despesa (SCN124)'!$DB6,"")</f>
        <v>1.946576261593002E-2</v>
      </c>
      <c r="BP7" s="24">
        <f>IFERROR('POF 08-09 | despesa (SCN124)'!BP6/'POF 08-09 | despesa (SCN124)'!$DB6,"")</f>
        <v>0</v>
      </c>
      <c r="BQ7" s="24">
        <f>IFERROR('POF 08-09 | despesa (SCN124)'!BQ6/'POF 08-09 | despesa (SCN124)'!$DB6,"")</f>
        <v>0</v>
      </c>
      <c r="BR7" s="24">
        <f>IFERROR('POF 08-09 | despesa (SCN124)'!BR6/'POF 08-09 | despesa (SCN124)'!$DB6,"")</f>
        <v>0</v>
      </c>
      <c r="BS7" s="24">
        <f>IFERROR('POF 08-09 | despesa (SCN124)'!BS6/'POF 08-09 | despesa (SCN124)'!$DB6,"")</f>
        <v>0</v>
      </c>
      <c r="BT7" s="24">
        <f>IFERROR('POF 08-09 | despesa (SCN124)'!BT6/'POF 08-09 | despesa (SCN124)'!$DB6,"")</f>
        <v>0</v>
      </c>
      <c r="BU7" s="24">
        <f>IFERROR('POF 08-09 | despesa (SCN124)'!BU6/'POF 08-09 | despesa (SCN124)'!$DB6,"")</f>
        <v>4.3889190370154929E-2</v>
      </c>
      <c r="BV7" s="24">
        <f>IFERROR('POF 08-09 | despesa (SCN124)'!BV6/'POF 08-09 | despesa (SCN124)'!$DB6,"")</f>
        <v>0</v>
      </c>
      <c r="BW7" s="24">
        <f>IFERROR('POF 08-09 | despesa (SCN124)'!BW6/'POF 08-09 | despesa (SCN124)'!$DB6,"")</f>
        <v>0</v>
      </c>
      <c r="BX7" s="24">
        <f>IFERROR('POF 08-09 | despesa (SCN124)'!BX6/'POF 08-09 | despesa (SCN124)'!$DB6,"")</f>
        <v>1.261306376500591E-2</v>
      </c>
      <c r="BY7" s="24">
        <f>IFERROR('POF 08-09 | despesa (SCN124)'!BY6/'POF 08-09 | despesa (SCN124)'!$DB6,"")</f>
        <v>8.6178817567354044E-2</v>
      </c>
      <c r="BZ7" s="24">
        <f>IFERROR('POF 08-09 | despesa (SCN124)'!BZ6/'POF 08-09 | despesa (SCN124)'!$DB6,"")</f>
        <v>0</v>
      </c>
      <c r="CA7" s="24">
        <f>IFERROR('POF 08-09 | despesa (SCN124)'!CA6/'POF 08-09 | despesa (SCN124)'!$DB6,"")</f>
        <v>0</v>
      </c>
      <c r="CB7" s="24">
        <f>IFERROR('POF 08-09 | despesa (SCN124)'!CB6/'POF 08-09 | despesa (SCN124)'!$DB6,"")</f>
        <v>0</v>
      </c>
      <c r="CC7" s="24">
        <f>IFERROR('POF 08-09 | despesa (SCN124)'!CC6/'POF 08-09 | despesa (SCN124)'!$DB6,"")</f>
        <v>0</v>
      </c>
      <c r="CD7" s="24">
        <f>IFERROR('POF 08-09 | despesa (SCN124)'!CD6/'POF 08-09 | despesa (SCN124)'!$DB6,"")</f>
        <v>0</v>
      </c>
      <c r="CE7" s="24">
        <f>IFERROR('POF 08-09 | despesa (SCN124)'!CE6/'POF 08-09 | despesa (SCN124)'!$DB6,"")</f>
        <v>0</v>
      </c>
      <c r="CF7" s="24">
        <f>IFERROR('POF 08-09 | despesa (SCN124)'!CF6/'POF 08-09 | despesa (SCN124)'!$DB6,"")</f>
        <v>0</v>
      </c>
      <c r="CG7" s="24">
        <f>IFERROR('POF 08-09 | despesa (SCN124)'!CG6/'POF 08-09 | despesa (SCN124)'!$DB6,"")</f>
        <v>0</v>
      </c>
      <c r="CH7" s="24">
        <f>IFERROR('POF 08-09 | despesa (SCN124)'!CH6/'POF 08-09 | despesa (SCN124)'!$DB6,"")</f>
        <v>0</v>
      </c>
      <c r="CI7" s="24">
        <f>IFERROR('POF 08-09 | despesa (SCN124)'!CI6/'POF 08-09 | despesa (SCN124)'!$DB6,"")</f>
        <v>0</v>
      </c>
      <c r="CJ7" s="24">
        <f>IFERROR('POF 08-09 | despesa (SCN124)'!CJ6/'POF 08-09 | despesa (SCN124)'!$DB6,"")</f>
        <v>0</v>
      </c>
      <c r="CK7" s="24">
        <f>IFERROR('POF 08-09 | despesa (SCN124)'!CK6/'POF 08-09 | despesa (SCN124)'!$DB6,"")</f>
        <v>0</v>
      </c>
      <c r="CL7" s="24">
        <f>IFERROR('POF 08-09 | despesa (SCN124)'!CL6/'POF 08-09 | despesa (SCN124)'!$DB6,"")</f>
        <v>0</v>
      </c>
      <c r="CM7" s="24">
        <f>IFERROR('POF 08-09 | despesa (SCN124)'!CM6/'POF 08-09 | despesa (SCN124)'!$DB6,"")</f>
        <v>0</v>
      </c>
      <c r="CN7" s="24">
        <f>IFERROR('POF 08-09 | despesa (SCN124)'!CN6/'POF 08-09 | despesa (SCN124)'!$DB6,"")</f>
        <v>0</v>
      </c>
      <c r="CO7" s="24">
        <f>IFERROR('POF 08-09 | despesa (SCN124)'!CO6/'POF 08-09 | despesa (SCN124)'!$DB6,"")</f>
        <v>1.2249212149383818E-2</v>
      </c>
      <c r="CP7" s="24">
        <f>IFERROR('POF 08-09 | despesa (SCN124)'!CP6/'POF 08-09 | despesa (SCN124)'!$DB6,"")</f>
        <v>2.5670627766475537E-2</v>
      </c>
      <c r="CQ7" s="24">
        <f>IFERROR('POF 08-09 | despesa (SCN124)'!CQ6/'POF 08-09 | despesa (SCN124)'!$DB6,"")</f>
        <v>0</v>
      </c>
      <c r="CR7" s="24">
        <f>IFERROR('POF 08-09 | despesa (SCN124)'!CR6/'POF 08-09 | despesa (SCN124)'!$DB6,"")</f>
        <v>0</v>
      </c>
      <c r="CS7" s="24">
        <f>IFERROR('POF 08-09 | despesa (SCN124)'!CS6/'POF 08-09 | despesa (SCN124)'!$DB6,"")</f>
        <v>0</v>
      </c>
      <c r="CT7" s="24">
        <f>IFERROR('POF 08-09 | despesa (SCN124)'!CT6/'POF 08-09 | despesa (SCN124)'!$DB6,"")</f>
        <v>0</v>
      </c>
      <c r="CU7" s="24">
        <f>IFERROR('POF 08-09 | despesa (SCN124)'!CU6/'POF 08-09 | despesa (SCN124)'!$DB6,"")</f>
        <v>0</v>
      </c>
      <c r="CV7" s="24">
        <f>IFERROR('POF 08-09 | despesa (SCN124)'!CV6/'POF 08-09 | despesa (SCN124)'!$DB6,"")</f>
        <v>0</v>
      </c>
      <c r="CW7" s="24">
        <f>IFERROR('POF 08-09 | despesa (SCN124)'!CW6/'POF 08-09 | despesa (SCN124)'!$DB6,"")</f>
        <v>0</v>
      </c>
      <c r="CX7" s="24">
        <f>IFERROR('POF 08-09 | despesa (SCN124)'!CX6/'POF 08-09 | despesa (SCN124)'!$DB6,"")</f>
        <v>0</v>
      </c>
      <c r="CY7" s="24">
        <f>IFERROR('POF 08-09 | despesa (SCN124)'!CY6/'POF 08-09 | despesa (SCN124)'!$DB6,"")</f>
        <v>0</v>
      </c>
      <c r="CZ7" s="24">
        <f>IFERROR('POF 08-09 | despesa (SCN124)'!CZ6/'POF 08-09 | despesa (SCN124)'!$DB6,"")</f>
        <v>0</v>
      </c>
      <c r="DA7" s="25">
        <f>IFERROR('POF 08-09 | despesa (SCN124)'!DA6/'POF 08-09 | despesa (SCN124)'!$DB6,"")</f>
        <v>0</v>
      </c>
      <c r="DB7" s="25">
        <f>IFERROR('POF 08-09 | despesa (SCN124)'!DB6/'POF 08-09 | despesa (SCN124)'!$DB6,"")</f>
        <v>1</v>
      </c>
      <c r="DD7" s="28">
        <v>1316</v>
      </c>
      <c r="DF7" s="37">
        <f t="shared" si="8"/>
        <v>0</v>
      </c>
      <c r="DG7" s="20">
        <f t="shared" si="0"/>
        <v>14.154856379548324</v>
      </c>
      <c r="DH7" s="20">
        <f t="shared" si="0"/>
        <v>0</v>
      </c>
      <c r="DI7" s="20">
        <f t="shared" si="0"/>
        <v>28.964111705029552</v>
      </c>
      <c r="DJ7" s="20">
        <f t="shared" si="0"/>
        <v>0</v>
      </c>
      <c r="DK7" s="20">
        <f t="shared" si="0"/>
        <v>0</v>
      </c>
      <c r="DL7" s="20">
        <f t="shared" si="0"/>
        <v>0</v>
      </c>
      <c r="DM7" s="20">
        <f t="shared" si="0"/>
        <v>0</v>
      </c>
      <c r="DN7" s="20">
        <f t="shared" si="0"/>
        <v>0</v>
      </c>
      <c r="DO7" s="20">
        <f t="shared" si="0"/>
        <v>63.829066396618565</v>
      </c>
      <c r="DP7" s="20">
        <f t="shared" si="0"/>
        <v>75.879144455209286</v>
      </c>
      <c r="DQ7" s="20">
        <f t="shared" si="0"/>
        <v>0</v>
      </c>
      <c r="DR7" s="20">
        <f t="shared" si="0"/>
        <v>46.481780126728893</v>
      </c>
      <c r="DS7" s="20">
        <f t="shared" si="0"/>
        <v>0</v>
      </c>
      <c r="DT7" s="20">
        <f t="shared" si="0"/>
        <v>218.02787753102376</v>
      </c>
      <c r="DU7" s="20">
        <f t="shared" si="0"/>
        <v>36.588416399009589</v>
      </c>
      <c r="DV7" s="20">
        <f t="shared" si="0"/>
        <v>0</v>
      </c>
      <c r="DW7" s="20">
        <f t="shared" si="1"/>
        <v>19.607095405811062</v>
      </c>
      <c r="DX7" s="20">
        <f t="shared" si="1"/>
        <v>0</v>
      </c>
      <c r="DY7" s="20">
        <f t="shared" si="1"/>
        <v>0</v>
      </c>
      <c r="DZ7" s="20">
        <f t="shared" si="1"/>
        <v>0</v>
      </c>
      <c r="EA7" s="20">
        <f t="shared" si="1"/>
        <v>0</v>
      </c>
      <c r="EB7" s="20">
        <f t="shared" si="1"/>
        <v>0</v>
      </c>
      <c r="EC7" s="20">
        <f t="shared" si="1"/>
        <v>0</v>
      </c>
      <c r="ED7" s="20">
        <f t="shared" si="1"/>
        <v>0</v>
      </c>
      <c r="EE7" s="20">
        <f t="shared" si="1"/>
        <v>0</v>
      </c>
      <c r="EF7" s="20">
        <f t="shared" si="1"/>
        <v>0</v>
      </c>
      <c r="EG7" s="20">
        <f t="shared" si="1"/>
        <v>0</v>
      </c>
      <c r="EH7" s="20">
        <f t="shared" si="1"/>
        <v>0</v>
      </c>
      <c r="EI7" s="20">
        <f t="shared" si="1"/>
        <v>0</v>
      </c>
      <c r="EJ7" s="20">
        <f t="shared" si="1"/>
        <v>0</v>
      </c>
      <c r="EK7" s="20">
        <f t="shared" si="1"/>
        <v>41.99473443835695</v>
      </c>
      <c r="EL7" s="20">
        <f t="shared" si="1"/>
        <v>16.734620012206339</v>
      </c>
      <c r="EM7" s="20">
        <f t="shared" si="2"/>
        <v>0</v>
      </c>
      <c r="EN7" s="20">
        <f t="shared" si="2"/>
        <v>0</v>
      </c>
      <c r="EO7" s="20">
        <f t="shared" si="2"/>
        <v>26.399073838270446</v>
      </c>
      <c r="EP7" s="20">
        <f t="shared" si="2"/>
        <v>62.07496413191005</v>
      </c>
      <c r="EQ7" s="20">
        <f t="shared" si="2"/>
        <v>0</v>
      </c>
      <c r="ER7" s="20">
        <f t="shared" si="2"/>
        <v>0</v>
      </c>
      <c r="ES7" s="20">
        <f t="shared" si="2"/>
        <v>20.324873360483352</v>
      </c>
      <c r="ET7" s="20">
        <f t="shared" si="2"/>
        <v>0</v>
      </c>
      <c r="EU7" s="20">
        <f t="shared" si="2"/>
        <v>0</v>
      </c>
      <c r="EV7" s="20">
        <f t="shared" si="2"/>
        <v>0</v>
      </c>
      <c r="EW7" s="20">
        <f t="shared" si="2"/>
        <v>0</v>
      </c>
      <c r="EX7" s="20">
        <f t="shared" si="2"/>
        <v>14.1594121290569</v>
      </c>
      <c r="EY7" s="20">
        <f t="shared" si="2"/>
        <v>84.357276950758063</v>
      </c>
      <c r="EZ7" s="20">
        <f t="shared" si="2"/>
        <v>82.400219585769037</v>
      </c>
      <c r="FA7" s="20">
        <f t="shared" si="2"/>
        <v>0</v>
      </c>
      <c r="FB7" s="20">
        <f t="shared" si="2"/>
        <v>63.829066396618565</v>
      </c>
      <c r="FC7" s="20">
        <f t="shared" si="3"/>
        <v>0</v>
      </c>
      <c r="FD7" s="20">
        <f t="shared" si="3"/>
        <v>79.147492938123037</v>
      </c>
      <c r="FE7" s="20">
        <f t="shared" si="3"/>
        <v>0</v>
      </c>
      <c r="FF7" s="20">
        <f t="shared" si="3"/>
        <v>0</v>
      </c>
      <c r="FG7" s="20">
        <f t="shared" si="3"/>
        <v>0</v>
      </c>
      <c r="FH7" s="20">
        <f t="shared" si="3"/>
        <v>0</v>
      </c>
      <c r="FI7" s="20">
        <f t="shared" si="3"/>
        <v>0</v>
      </c>
      <c r="FJ7" s="20">
        <f t="shared" si="3"/>
        <v>57.758174527123884</v>
      </c>
      <c r="FK7" s="20">
        <f t="shared" si="3"/>
        <v>0</v>
      </c>
      <c r="FL7" s="20">
        <f t="shared" si="3"/>
        <v>0</v>
      </c>
      <c r="FM7" s="20">
        <f t="shared" si="3"/>
        <v>0</v>
      </c>
      <c r="FN7" s="20">
        <f t="shared" si="3"/>
        <v>0</v>
      </c>
      <c r="FO7" s="20">
        <f t="shared" si="3"/>
        <v>25.616943602563907</v>
      </c>
      <c r="FP7" s="20">
        <f t="shared" si="3"/>
        <v>0</v>
      </c>
      <c r="FQ7" s="20">
        <f t="shared" si="3"/>
        <v>0</v>
      </c>
      <c r="FR7" s="20">
        <f t="shared" si="3"/>
        <v>0</v>
      </c>
      <c r="FS7" s="20">
        <f t="shared" si="4"/>
        <v>0</v>
      </c>
      <c r="FT7" s="20">
        <f t="shared" si="4"/>
        <v>0</v>
      </c>
      <c r="FU7" s="20">
        <f t="shared" si="4"/>
        <v>57.758174527123884</v>
      </c>
      <c r="FV7" s="20">
        <f t="shared" si="4"/>
        <v>0</v>
      </c>
      <c r="FW7" s="20">
        <f t="shared" si="4"/>
        <v>0</v>
      </c>
      <c r="FX7" s="20">
        <f t="shared" si="4"/>
        <v>16.598791914747778</v>
      </c>
      <c r="FY7" s="20">
        <f t="shared" si="4"/>
        <v>113.41132391863792</v>
      </c>
      <c r="FZ7" s="20">
        <f t="shared" si="4"/>
        <v>0</v>
      </c>
      <c r="GA7" s="20">
        <f t="shared" si="4"/>
        <v>0</v>
      </c>
      <c r="GB7" s="20">
        <f t="shared" si="4"/>
        <v>0</v>
      </c>
      <c r="GC7" s="20">
        <f t="shared" si="4"/>
        <v>0</v>
      </c>
      <c r="GD7" s="20">
        <f t="shared" si="4"/>
        <v>0</v>
      </c>
      <c r="GE7" s="20">
        <f t="shared" si="4"/>
        <v>0</v>
      </c>
      <c r="GF7" s="20">
        <f t="shared" si="4"/>
        <v>0</v>
      </c>
      <c r="GG7" s="20">
        <f t="shared" si="4"/>
        <v>0</v>
      </c>
      <c r="GH7" s="20">
        <f t="shared" si="4"/>
        <v>0</v>
      </c>
      <c r="GI7" s="20">
        <f t="shared" si="5"/>
        <v>0</v>
      </c>
      <c r="GJ7" s="20">
        <f t="shared" si="5"/>
        <v>0</v>
      </c>
      <c r="GK7" s="20">
        <f t="shared" si="5"/>
        <v>0</v>
      </c>
      <c r="GL7" s="20">
        <f t="shared" si="5"/>
        <v>0</v>
      </c>
      <c r="GM7" s="20">
        <f t="shared" si="5"/>
        <v>0</v>
      </c>
      <c r="GN7" s="20">
        <f t="shared" si="5"/>
        <v>0</v>
      </c>
      <c r="GO7" s="20">
        <f t="shared" si="5"/>
        <v>16.119963188589104</v>
      </c>
      <c r="GP7" s="20">
        <f t="shared" si="5"/>
        <v>33.782546140681809</v>
      </c>
      <c r="GQ7" s="20">
        <f t="shared" si="5"/>
        <v>0</v>
      </c>
      <c r="GR7" s="20">
        <f t="shared" si="5"/>
        <v>0</v>
      </c>
      <c r="GS7" s="20">
        <f t="shared" si="5"/>
        <v>0</v>
      </c>
      <c r="GT7" s="20">
        <f t="shared" si="5"/>
        <v>0</v>
      </c>
      <c r="GU7" s="20">
        <f t="shared" si="5"/>
        <v>0</v>
      </c>
      <c r="GV7" s="20">
        <f t="shared" si="5"/>
        <v>0</v>
      </c>
      <c r="GW7" s="20">
        <f t="shared" si="5"/>
        <v>0</v>
      </c>
      <c r="GX7" s="20">
        <f t="shared" si="5"/>
        <v>0</v>
      </c>
      <c r="GY7" s="20">
        <f t="shared" si="6"/>
        <v>0</v>
      </c>
      <c r="GZ7" s="20">
        <f t="shared" si="6"/>
        <v>0</v>
      </c>
      <c r="HA7" s="20">
        <f t="shared" si="6"/>
        <v>0</v>
      </c>
      <c r="HB7" s="21">
        <f t="shared" si="9"/>
        <v>1316.0000000000002</v>
      </c>
    </row>
    <row r="8" spans="2:210" x14ac:dyDescent="0.3">
      <c r="B8" s="6">
        <v>1915</v>
      </c>
      <c r="C8" s="9" t="s">
        <v>110</v>
      </c>
      <c r="D8" s="9">
        <v>5</v>
      </c>
      <c r="E8" s="9" t="str">
        <f t="shared" si="7"/>
        <v>S</v>
      </c>
      <c r="F8" s="24">
        <f>IFERROR('POF 08-09 | despesa (SCN124)'!F7/'POF 08-09 | despesa (SCN124)'!$DB7,"")</f>
        <v>1.7791960002499881E-2</v>
      </c>
      <c r="G8" s="24">
        <f>IFERROR('POF 08-09 | despesa (SCN124)'!G7/'POF 08-09 | despesa (SCN124)'!$DB7,"")</f>
        <v>0</v>
      </c>
      <c r="H8" s="24">
        <f>IFERROR('POF 08-09 | despesa (SCN124)'!H7/'POF 08-09 | despesa (SCN124)'!$DB7,"")</f>
        <v>0</v>
      </c>
      <c r="I8" s="24">
        <f>IFERROR('POF 08-09 | despesa (SCN124)'!I7/'POF 08-09 | despesa (SCN124)'!$DB7,"")</f>
        <v>0</v>
      </c>
      <c r="J8" s="24">
        <f>IFERROR('POF 08-09 | despesa (SCN124)'!J7/'POF 08-09 | despesa (SCN124)'!$DB7,"")</f>
        <v>0</v>
      </c>
      <c r="K8" s="24">
        <f>IFERROR('POF 08-09 | despesa (SCN124)'!K7/'POF 08-09 | despesa (SCN124)'!$DB7,"")</f>
        <v>0</v>
      </c>
      <c r="L8" s="24">
        <f>IFERROR('POF 08-09 | despesa (SCN124)'!L7/'POF 08-09 | despesa (SCN124)'!$DB7,"")</f>
        <v>0</v>
      </c>
      <c r="M8" s="24">
        <f>IFERROR('POF 08-09 | despesa (SCN124)'!M7/'POF 08-09 | despesa (SCN124)'!$DB7,"")</f>
        <v>1.6578776321769028E-2</v>
      </c>
      <c r="N8" s="24">
        <f>IFERROR('POF 08-09 | despesa (SCN124)'!N7/'POF 08-09 | despesa (SCN124)'!$DB7,"")</f>
        <v>2.3637892257768973E-2</v>
      </c>
      <c r="O8" s="24">
        <f>IFERROR('POF 08-09 | despesa (SCN124)'!O7/'POF 08-09 | despesa (SCN124)'!$DB7,"")</f>
        <v>0</v>
      </c>
      <c r="P8" s="24">
        <f>IFERROR('POF 08-09 | despesa (SCN124)'!P7/'POF 08-09 | despesa (SCN124)'!$DB7,"")</f>
        <v>1.9924141377764413E-2</v>
      </c>
      <c r="Q8" s="24">
        <f>IFERROR('POF 08-09 | despesa (SCN124)'!Q7/'POF 08-09 | despesa (SCN124)'!$DB7,"")</f>
        <v>0</v>
      </c>
      <c r="R8" s="24">
        <f>IFERROR('POF 08-09 | despesa (SCN124)'!R7/'POF 08-09 | despesa (SCN124)'!$DB7,"")</f>
        <v>0</v>
      </c>
      <c r="S8" s="24">
        <f>IFERROR('POF 08-09 | despesa (SCN124)'!S7/'POF 08-09 | despesa (SCN124)'!$DB7,"")</f>
        <v>1.2277652255245472E-2</v>
      </c>
      <c r="T8" s="24">
        <f>IFERROR('POF 08-09 | despesa (SCN124)'!T7/'POF 08-09 | despesa (SCN124)'!$DB7,"")</f>
        <v>0</v>
      </c>
      <c r="U8" s="24">
        <f>IFERROR('POF 08-09 | despesa (SCN124)'!U7/'POF 08-09 | despesa (SCN124)'!$DB7,"")</f>
        <v>2.9293404431562458E-2</v>
      </c>
      <c r="V8" s="24">
        <f>IFERROR('POF 08-09 | despesa (SCN124)'!V7/'POF 08-09 | despesa (SCN124)'!$DB7,"")</f>
        <v>0</v>
      </c>
      <c r="W8" s="24">
        <f>IFERROR('POF 08-09 | despesa (SCN124)'!W7/'POF 08-09 | despesa (SCN124)'!$DB7,"")</f>
        <v>0</v>
      </c>
      <c r="X8" s="24">
        <f>IFERROR('POF 08-09 | despesa (SCN124)'!X7/'POF 08-09 | despesa (SCN124)'!$DB7,"")</f>
        <v>0</v>
      </c>
      <c r="Y8" s="24">
        <f>IFERROR('POF 08-09 | despesa (SCN124)'!Y7/'POF 08-09 | despesa (SCN124)'!$DB7,"")</f>
        <v>0</v>
      </c>
      <c r="Z8" s="24">
        <f>IFERROR('POF 08-09 | despesa (SCN124)'!Z7/'POF 08-09 | despesa (SCN124)'!$DB7,"")</f>
        <v>0</v>
      </c>
      <c r="AA8" s="24">
        <f>IFERROR('POF 08-09 | despesa (SCN124)'!AA7/'POF 08-09 | despesa (SCN124)'!$DB7,"")</f>
        <v>5.1699311122251047E-2</v>
      </c>
      <c r="AB8" s="24">
        <f>IFERROR('POF 08-09 | despesa (SCN124)'!AB7/'POF 08-09 | despesa (SCN124)'!$DB7,"")</f>
        <v>0</v>
      </c>
      <c r="AC8" s="24">
        <f>IFERROR('POF 08-09 | despesa (SCN124)'!AC7/'POF 08-09 | despesa (SCN124)'!$DB7,"")</f>
        <v>0</v>
      </c>
      <c r="AD8" s="24">
        <f>IFERROR('POF 08-09 | despesa (SCN124)'!AD7/'POF 08-09 | despesa (SCN124)'!$DB7,"")</f>
        <v>0</v>
      </c>
      <c r="AE8" s="24">
        <f>IFERROR('POF 08-09 | despesa (SCN124)'!AE7/'POF 08-09 | despesa (SCN124)'!$DB7,"")</f>
        <v>0</v>
      </c>
      <c r="AF8" s="24">
        <f>IFERROR('POF 08-09 | despesa (SCN124)'!AF7/'POF 08-09 | despesa (SCN124)'!$DB7,"")</f>
        <v>0</v>
      </c>
      <c r="AG8" s="24">
        <f>IFERROR('POF 08-09 | despesa (SCN124)'!AG7/'POF 08-09 | despesa (SCN124)'!$DB7,"")</f>
        <v>0</v>
      </c>
      <c r="AH8" s="24">
        <f>IFERROR('POF 08-09 | despesa (SCN124)'!AH7/'POF 08-09 | despesa (SCN124)'!$DB7,"")</f>
        <v>0</v>
      </c>
      <c r="AI8" s="24">
        <f>IFERROR('POF 08-09 | despesa (SCN124)'!AI7/'POF 08-09 | despesa (SCN124)'!$DB7,"")</f>
        <v>0</v>
      </c>
      <c r="AJ8" s="24">
        <f>IFERROR('POF 08-09 | despesa (SCN124)'!AJ7/'POF 08-09 | despesa (SCN124)'!$DB7,"")</f>
        <v>2.3161173168185167E-2</v>
      </c>
      <c r="AK8" s="24">
        <f>IFERROR('POF 08-09 | despesa (SCN124)'!AK7/'POF 08-09 | despesa (SCN124)'!$DB7,"")</f>
        <v>0</v>
      </c>
      <c r="AL8" s="24">
        <f>IFERROR('POF 08-09 | despesa (SCN124)'!AL7/'POF 08-09 | despesa (SCN124)'!$DB7,"")</f>
        <v>0</v>
      </c>
      <c r="AM8" s="24">
        <f>IFERROR('POF 08-09 | despesa (SCN124)'!AM7/'POF 08-09 | despesa (SCN124)'!$DB7,"")</f>
        <v>0</v>
      </c>
      <c r="AN8" s="24">
        <f>IFERROR('POF 08-09 | despesa (SCN124)'!AN7/'POF 08-09 | despesa (SCN124)'!$DB7,"")</f>
        <v>0</v>
      </c>
      <c r="AO8" s="24">
        <f>IFERROR('POF 08-09 | despesa (SCN124)'!AO7/'POF 08-09 | despesa (SCN124)'!$DB7,"")</f>
        <v>0.16160961594807607</v>
      </c>
      <c r="AP8" s="24">
        <f>IFERROR('POF 08-09 | despesa (SCN124)'!AP7/'POF 08-09 | despesa (SCN124)'!$DB7,"")</f>
        <v>0</v>
      </c>
      <c r="AQ8" s="24">
        <f>IFERROR('POF 08-09 | despesa (SCN124)'!AQ7/'POF 08-09 | despesa (SCN124)'!$DB7,"")</f>
        <v>0</v>
      </c>
      <c r="AR8" s="24">
        <f>IFERROR('POF 08-09 | despesa (SCN124)'!AR7/'POF 08-09 | despesa (SCN124)'!$DB7,"")</f>
        <v>0</v>
      </c>
      <c r="AS8" s="24">
        <f>IFERROR('POF 08-09 | despesa (SCN124)'!AS7/'POF 08-09 | despesa (SCN124)'!$DB7,"")</f>
        <v>0</v>
      </c>
      <c r="AT8" s="24">
        <f>IFERROR('POF 08-09 | despesa (SCN124)'!AT7/'POF 08-09 | despesa (SCN124)'!$DB7,"")</f>
        <v>0</v>
      </c>
      <c r="AU8" s="24">
        <f>IFERROR('POF 08-09 | despesa (SCN124)'!AU7/'POF 08-09 | despesa (SCN124)'!$DB7,"")</f>
        <v>0</v>
      </c>
      <c r="AV8" s="24">
        <f>IFERROR('POF 08-09 | despesa (SCN124)'!AV7/'POF 08-09 | despesa (SCN124)'!$DB7,"")</f>
        <v>7.1261978022436043E-2</v>
      </c>
      <c r="AW8" s="24">
        <f>IFERROR('POF 08-09 | despesa (SCN124)'!AW7/'POF 08-09 | despesa (SCN124)'!$DB7,"")</f>
        <v>0</v>
      </c>
      <c r="AX8" s="24">
        <f>IFERROR('POF 08-09 | despesa (SCN124)'!AX7/'POF 08-09 | despesa (SCN124)'!$DB7,"")</f>
        <v>0</v>
      </c>
      <c r="AY8" s="24">
        <f>IFERROR('POF 08-09 | despesa (SCN124)'!AY7/'POF 08-09 | despesa (SCN124)'!$DB7,"")</f>
        <v>0</v>
      </c>
      <c r="AZ8" s="24">
        <f>IFERROR('POF 08-09 | despesa (SCN124)'!AZ7/'POF 08-09 | despesa (SCN124)'!$DB7,"")</f>
        <v>0</v>
      </c>
      <c r="BA8" s="24">
        <f>IFERROR('POF 08-09 | despesa (SCN124)'!BA7/'POF 08-09 | despesa (SCN124)'!$DB7,"")</f>
        <v>0</v>
      </c>
      <c r="BB8" s="24">
        <f>IFERROR('POF 08-09 | despesa (SCN124)'!BB7/'POF 08-09 | despesa (SCN124)'!$DB7,"")</f>
        <v>0</v>
      </c>
      <c r="BC8" s="24">
        <f>IFERROR('POF 08-09 | despesa (SCN124)'!BC7/'POF 08-09 | despesa (SCN124)'!$DB7,"")</f>
        <v>0</v>
      </c>
      <c r="BD8" s="24">
        <f>IFERROR('POF 08-09 | despesa (SCN124)'!BD7/'POF 08-09 | despesa (SCN124)'!$DB7,"")</f>
        <v>0</v>
      </c>
      <c r="BE8" s="24">
        <f>IFERROR('POF 08-09 | despesa (SCN124)'!BE7/'POF 08-09 | despesa (SCN124)'!$DB7,"")</f>
        <v>0</v>
      </c>
      <c r="BF8" s="24">
        <f>IFERROR('POF 08-09 | despesa (SCN124)'!BF7/'POF 08-09 | despesa (SCN124)'!$DB7,"")</f>
        <v>0</v>
      </c>
      <c r="BG8" s="24">
        <f>IFERROR('POF 08-09 | despesa (SCN124)'!BG7/'POF 08-09 | despesa (SCN124)'!$DB7,"")</f>
        <v>0</v>
      </c>
      <c r="BH8" s="24">
        <f>IFERROR('POF 08-09 | despesa (SCN124)'!BH7/'POF 08-09 | despesa (SCN124)'!$DB7,"")</f>
        <v>0</v>
      </c>
      <c r="BI8" s="24">
        <f>IFERROR('POF 08-09 | despesa (SCN124)'!BI7/'POF 08-09 | despesa (SCN124)'!$DB7,"")</f>
        <v>0</v>
      </c>
      <c r="BJ8" s="24">
        <f>IFERROR('POF 08-09 | despesa (SCN124)'!BJ7/'POF 08-09 | despesa (SCN124)'!$DB7,"")</f>
        <v>0</v>
      </c>
      <c r="BK8" s="24">
        <f>IFERROR('POF 08-09 | despesa (SCN124)'!BK7/'POF 08-09 | despesa (SCN124)'!$DB7,"")</f>
        <v>9.9150424767624114E-3</v>
      </c>
      <c r="BL8" s="24">
        <f>IFERROR('POF 08-09 | despesa (SCN124)'!BL7/'POF 08-09 | despesa (SCN124)'!$DB7,"")</f>
        <v>0</v>
      </c>
      <c r="BM8" s="24">
        <f>IFERROR('POF 08-09 | despesa (SCN124)'!BM7/'POF 08-09 | despesa (SCN124)'!$DB7,"")</f>
        <v>7.9269176648122577E-3</v>
      </c>
      <c r="BN8" s="24">
        <f>IFERROR('POF 08-09 | despesa (SCN124)'!BN7/'POF 08-09 | despesa (SCN124)'!$DB7,"")</f>
        <v>0</v>
      </c>
      <c r="BO8" s="24">
        <f>IFERROR('POF 08-09 | despesa (SCN124)'!BO7/'POF 08-09 | despesa (SCN124)'!$DB7,"")</f>
        <v>0</v>
      </c>
      <c r="BP8" s="24">
        <f>IFERROR('POF 08-09 | despesa (SCN124)'!BP7/'POF 08-09 | despesa (SCN124)'!$DB7,"")</f>
        <v>0</v>
      </c>
      <c r="BQ8" s="24">
        <f>IFERROR('POF 08-09 | despesa (SCN124)'!BQ7/'POF 08-09 | despesa (SCN124)'!$DB7,"")</f>
        <v>0</v>
      </c>
      <c r="BR8" s="24">
        <f>IFERROR('POF 08-09 | despesa (SCN124)'!BR7/'POF 08-09 | despesa (SCN124)'!$DB7,"")</f>
        <v>0</v>
      </c>
      <c r="BS8" s="24">
        <f>IFERROR('POF 08-09 | despesa (SCN124)'!BS7/'POF 08-09 | despesa (SCN124)'!$DB7,"")</f>
        <v>0</v>
      </c>
      <c r="BT8" s="24">
        <f>IFERROR('POF 08-09 | despesa (SCN124)'!BT7/'POF 08-09 | despesa (SCN124)'!$DB7,"")</f>
        <v>3.37954138563051E-2</v>
      </c>
      <c r="BU8" s="24">
        <f>IFERROR('POF 08-09 | despesa (SCN124)'!BU7/'POF 08-09 | despesa (SCN124)'!$DB7,"")</f>
        <v>0</v>
      </c>
      <c r="BV8" s="24">
        <f>IFERROR('POF 08-09 | despesa (SCN124)'!BV7/'POF 08-09 | despesa (SCN124)'!$DB7,"")</f>
        <v>0</v>
      </c>
      <c r="BW8" s="24">
        <f>IFERROR('POF 08-09 | despesa (SCN124)'!BW7/'POF 08-09 | despesa (SCN124)'!$DB7,"")</f>
        <v>0</v>
      </c>
      <c r="BX8" s="24">
        <f>IFERROR('POF 08-09 | despesa (SCN124)'!BX7/'POF 08-09 | despesa (SCN124)'!$DB7,"")</f>
        <v>2.1402550204713478E-2</v>
      </c>
      <c r="BY8" s="24">
        <f>IFERROR('POF 08-09 | despesa (SCN124)'!BY7/'POF 08-09 | despesa (SCN124)'!$DB7,"")</f>
        <v>4.0394373067379766E-2</v>
      </c>
      <c r="BZ8" s="24">
        <f>IFERROR('POF 08-09 | despesa (SCN124)'!BZ7/'POF 08-09 | despesa (SCN124)'!$DB7,"")</f>
        <v>2.585290606138738E-2</v>
      </c>
      <c r="CA8" s="24">
        <f>IFERROR('POF 08-09 | despesa (SCN124)'!CA7/'POF 08-09 | despesa (SCN124)'!$DB7,"")</f>
        <v>0</v>
      </c>
      <c r="CB8" s="24">
        <f>IFERROR('POF 08-09 | despesa (SCN124)'!CB7/'POF 08-09 | despesa (SCN124)'!$DB7,"")</f>
        <v>5.8271853856280226E-2</v>
      </c>
      <c r="CC8" s="24">
        <f>IFERROR('POF 08-09 | despesa (SCN124)'!CC7/'POF 08-09 | despesa (SCN124)'!$DB7,"")</f>
        <v>0</v>
      </c>
      <c r="CD8" s="24">
        <f>IFERROR('POF 08-09 | despesa (SCN124)'!CD7/'POF 08-09 | despesa (SCN124)'!$DB7,"")</f>
        <v>0</v>
      </c>
      <c r="CE8" s="24">
        <f>IFERROR('POF 08-09 | despesa (SCN124)'!CE7/'POF 08-09 | despesa (SCN124)'!$DB7,"")</f>
        <v>0</v>
      </c>
      <c r="CF8" s="24">
        <f>IFERROR('POF 08-09 | despesa (SCN124)'!CF7/'POF 08-09 | despesa (SCN124)'!$DB7,"")</f>
        <v>0</v>
      </c>
      <c r="CG8" s="24">
        <f>IFERROR('POF 08-09 | despesa (SCN124)'!CG7/'POF 08-09 | despesa (SCN124)'!$DB7,"")</f>
        <v>0</v>
      </c>
      <c r="CH8" s="24">
        <f>IFERROR('POF 08-09 | despesa (SCN124)'!CH7/'POF 08-09 | despesa (SCN124)'!$DB7,"")</f>
        <v>0</v>
      </c>
      <c r="CI8" s="24">
        <f>IFERROR('POF 08-09 | despesa (SCN124)'!CI7/'POF 08-09 | despesa (SCN124)'!$DB7,"")</f>
        <v>2.1265885031176768E-2</v>
      </c>
      <c r="CJ8" s="24">
        <f>IFERROR('POF 08-09 | despesa (SCN124)'!CJ7/'POF 08-09 | despesa (SCN124)'!$DB7,"")</f>
        <v>0</v>
      </c>
      <c r="CK8" s="24">
        <f>IFERROR('POF 08-09 | despesa (SCN124)'!CK7/'POF 08-09 | despesa (SCN124)'!$DB7,"")</f>
        <v>7.1245998290639004E-2</v>
      </c>
      <c r="CL8" s="24">
        <f>IFERROR('POF 08-09 | despesa (SCN124)'!CL7/'POF 08-09 | despesa (SCN124)'!$DB7,"")</f>
        <v>3.4238007746721394E-2</v>
      </c>
      <c r="CM8" s="24">
        <f>IFERROR('POF 08-09 | despesa (SCN124)'!CM7/'POF 08-09 | despesa (SCN124)'!$DB7,"")</f>
        <v>0</v>
      </c>
      <c r="CN8" s="24">
        <f>IFERROR('POF 08-09 | despesa (SCN124)'!CN7/'POF 08-09 | despesa (SCN124)'!$DB7,"")</f>
        <v>0</v>
      </c>
      <c r="CO8" s="24">
        <f>IFERROR('POF 08-09 | despesa (SCN124)'!CO7/'POF 08-09 | despesa (SCN124)'!$DB7,"")</f>
        <v>4.2612343180541724E-2</v>
      </c>
      <c r="CP8" s="24">
        <f>IFERROR('POF 08-09 | despesa (SCN124)'!CP7/'POF 08-09 | despesa (SCN124)'!$DB7,"")</f>
        <v>0.18087770083458479</v>
      </c>
      <c r="CQ8" s="24">
        <f>IFERROR('POF 08-09 | despesa (SCN124)'!CQ7/'POF 08-09 | despesa (SCN124)'!$DB7,"")</f>
        <v>0</v>
      </c>
      <c r="CR8" s="24">
        <f>IFERROR('POF 08-09 | despesa (SCN124)'!CR7/'POF 08-09 | despesa (SCN124)'!$DB7,"")</f>
        <v>0</v>
      </c>
      <c r="CS8" s="24">
        <f>IFERROR('POF 08-09 | despesa (SCN124)'!CS7/'POF 08-09 | despesa (SCN124)'!$DB7,"")</f>
        <v>0</v>
      </c>
      <c r="CT8" s="24">
        <f>IFERROR('POF 08-09 | despesa (SCN124)'!CT7/'POF 08-09 | despesa (SCN124)'!$DB7,"")</f>
        <v>0</v>
      </c>
      <c r="CU8" s="24">
        <f>IFERROR('POF 08-09 | despesa (SCN124)'!CU7/'POF 08-09 | despesa (SCN124)'!$DB7,"")</f>
        <v>0</v>
      </c>
      <c r="CV8" s="24">
        <f>IFERROR('POF 08-09 | despesa (SCN124)'!CV7/'POF 08-09 | despesa (SCN124)'!$DB7,"")</f>
        <v>0</v>
      </c>
      <c r="CW8" s="24">
        <f>IFERROR('POF 08-09 | despesa (SCN124)'!CW7/'POF 08-09 | despesa (SCN124)'!$DB7,"")</f>
        <v>2.4965102821137172E-2</v>
      </c>
      <c r="CX8" s="24">
        <f>IFERROR('POF 08-09 | despesa (SCN124)'!CX7/'POF 08-09 | despesa (SCN124)'!$DB7,"")</f>
        <v>0</v>
      </c>
      <c r="CY8" s="24">
        <f>IFERROR('POF 08-09 | despesa (SCN124)'!CY7/'POF 08-09 | despesa (SCN124)'!$DB7,"")</f>
        <v>0</v>
      </c>
      <c r="CZ8" s="24">
        <f>IFERROR('POF 08-09 | despesa (SCN124)'!CZ7/'POF 08-09 | despesa (SCN124)'!$DB7,"")</f>
        <v>0</v>
      </c>
      <c r="DA8" s="25">
        <f>IFERROR('POF 08-09 | despesa (SCN124)'!DA7/'POF 08-09 | despesa (SCN124)'!$DB7,"")</f>
        <v>0</v>
      </c>
      <c r="DB8" s="25">
        <f>IFERROR('POF 08-09 | despesa (SCN124)'!DB7/'POF 08-09 | despesa (SCN124)'!$DB7,"")</f>
        <v>1</v>
      </c>
      <c r="DD8" s="28">
        <v>86</v>
      </c>
      <c r="DF8" s="37">
        <f t="shared" si="8"/>
        <v>1.5301085602149898</v>
      </c>
      <c r="DG8" s="20">
        <f t="shared" si="0"/>
        <v>0</v>
      </c>
      <c r="DH8" s="20">
        <f t="shared" si="0"/>
        <v>0</v>
      </c>
      <c r="DI8" s="20">
        <f t="shared" si="0"/>
        <v>0</v>
      </c>
      <c r="DJ8" s="20">
        <f t="shared" si="0"/>
        <v>0</v>
      </c>
      <c r="DK8" s="20">
        <f t="shared" si="0"/>
        <v>0</v>
      </c>
      <c r="DL8" s="20">
        <f t="shared" si="0"/>
        <v>0</v>
      </c>
      <c r="DM8" s="20">
        <f t="shared" si="0"/>
        <v>1.4257747636721365</v>
      </c>
      <c r="DN8" s="20">
        <f t="shared" si="0"/>
        <v>2.0328587341681317</v>
      </c>
      <c r="DO8" s="20">
        <f t="shared" si="0"/>
        <v>0</v>
      </c>
      <c r="DP8" s="20">
        <f t="shared" si="0"/>
        <v>1.7134761584877396</v>
      </c>
      <c r="DQ8" s="20">
        <f t="shared" si="0"/>
        <v>0</v>
      </c>
      <c r="DR8" s="20">
        <f t="shared" si="0"/>
        <v>0</v>
      </c>
      <c r="DS8" s="20">
        <f t="shared" si="0"/>
        <v>1.0558780939511105</v>
      </c>
      <c r="DT8" s="20">
        <f t="shared" si="0"/>
        <v>0</v>
      </c>
      <c r="DU8" s="20">
        <f t="shared" si="0"/>
        <v>2.5192327811143715</v>
      </c>
      <c r="DV8" s="20">
        <f t="shared" si="0"/>
        <v>0</v>
      </c>
      <c r="DW8" s="20">
        <f t="shared" si="1"/>
        <v>0</v>
      </c>
      <c r="DX8" s="20">
        <f t="shared" si="1"/>
        <v>0</v>
      </c>
      <c r="DY8" s="20">
        <f t="shared" si="1"/>
        <v>0</v>
      </c>
      <c r="DZ8" s="20">
        <f t="shared" si="1"/>
        <v>0</v>
      </c>
      <c r="EA8" s="20">
        <f t="shared" si="1"/>
        <v>4.4461407565135902</v>
      </c>
      <c r="EB8" s="20">
        <f t="shared" si="1"/>
        <v>0</v>
      </c>
      <c r="EC8" s="20">
        <f t="shared" si="1"/>
        <v>0</v>
      </c>
      <c r="ED8" s="20">
        <f t="shared" si="1"/>
        <v>0</v>
      </c>
      <c r="EE8" s="20">
        <f t="shared" si="1"/>
        <v>0</v>
      </c>
      <c r="EF8" s="20">
        <f t="shared" si="1"/>
        <v>0</v>
      </c>
      <c r="EG8" s="20">
        <f t="shared" si="1"/>
        <v>0</v>
      </c>
      <c r="EH8" s="20">
        <f t="shared" si="1"/>
        <v>0</v>
      </c>
      <c r="EI8" s="20">
        <f t="shared" si="1"/>
        <v>0</v>
      </c>
      <c r="EJ8" s="20">
        <f t="shared" si="1"/>
        <v>1.9918608924639245</v>
      </c>
      <c r="EK8" s="20">
        <f t="shared" si="1"/>
        <v>0</v>
      </c>
      <c r="EL8" s="20">
        <f t="shared" si="1"/>
        <v>0</v>
      </c>
      <c r="EM8" s="20">
        <f t="shared" si="2"/>
        <v>0</v>
      </c>
      <c r="EN8" s="20">
        <f t="shared" si="2"/>
        <v>0</v>
      </c>
      <c r="EO8" s="20">
        <f t="shared" si="2"/>
        <v>13.898426971534542</v>
      </c>
      <c r="EP8" s="20">
        <f t="shared" si="2"/>
        <v>0</v>
      </c>
      <c r="EQ8" s="20">
        <f t="shared" si="2"/>
        <v>0</v>
      </c>
      <c r="ER8" s="20">
        <f t="shared" si="2"/>
        <v>0</v>
      </c>
      <c r="ES8" s="20">
        <f t="shared" si="2"/>
        <v>0</v>
      </c>
      <c r="ET8" s="20">
        <f t="shared" si="2"/>
        <v>0</v>
      </c>
      <c r="EU8" s="20">
        <f t="shared" si="2"/>
        <v>0</v>
      </c>
      <c r="EV8" s="20">
        <f t="shared" si="2"/>
        <v>6.1285301099294998</v>
      </c>
      <c r="EW8" s="20">
        <f t="shared" si="2"/>
        <v>0</v>
      </c>
      <c r="EX8" s="20">
        <f t="shared" si="2"/>
        <v>0</v>
      </c>
      <c r="EY8" s="20">
        <f t="shared" si="2"/>
        <v>0</v>
      </c>
      <c r="EZ8" s="20">
        <f t="shared" si="2"/>
        <v>0</v>
      </c>
      <c r="FA8" s="20">
        <f t="shared" si="2"/>
        <v>0</v>
      </c>
      <c r="FB8" s="20">
        <f t="shared" si="2"/>
        <v>0</v>
      </c>
      <c r="FC8" s="20">
        <f t="shared" si="3"/>
        <v>0</v>
      </c>
      <c r="FD8" s="20">
        <f t="shared" si="3"/>
        <v>0</v>
      </c>
      <c r="FE8" s="20">
        <f t="shared" si="3"/>
        <v>0</v>
      </c>
      <c r="FF8" s="20">
        <f t="shared" si="3"/>
        <v>0</v>
      </c>
      <c r="FG8" s="20">
        <f t="shared" si="3"/>
        <v>0</v>
      </c>
      <c r="FH8" s="20">
        <f t="shared" si="3"/>
        <v>0</v>
      </c>
      <c r="FI8" s="20">
        <f t="shared" si="3"/>
        <v>0</v>
      </c>
      <c r="FJ8" s="20">
        <f t="shared" si="3"/>
        <v>0</v>
      </c>
      <c r="FK8" s="20">
        <f t="shared" si="3"/>
        <v>0.85269365300156741</v>
      </c>
      <c r="FL8" s="20">
        <f t="shared" si="3"/>
        <v>0</v>
      </c>
      <c r="FM8" s="20">
        <f t="shared" si="3"/>
        <v>0.68171491917385418</v>
      </c>
      <c r="FN8" s="20">
        <f t="shared" si="3"/>
        <v>0</v>
      </c>
      <c r="FO8" s="20">
        <f t="shared" si="3"/>
        <v>0</v>
      </c>
      <c r="FP8" s="20">
        <f t="shared" si="3"/>
        <v>0</v>
      </c>
      <c r="FQ8" s="20">
        <f t="shared" si="3"/>
        <v>0</v>
      </c>
      <c r="FR8" s="20">
        <f t="shared" si="3"/>
        <v>0</v>
      </c>
      <c r="FS8" s="20">
        <f t="shared" si="4"/>
        <v>0</v>
      </c>
      <c r="FT8" s="20">
        <f t="shared" si="4"/>
        <v>2.9064055916422387</v>
      </c>
      <c r="FU8" s="20">
        <f t="shared" si="4"/>
        <v>0</v>
      </c>
      <c r="FV8" s="20">
        <f t="shared" si="4"/>
        <v>0</v>
      </c>
      <c r="FW8" s="20">
        <f t="shared" si="4"/>
        <v>0</v>
      </c>
      <c r="FX8" s="20">
        <f t="shared" si="4"/>
        <v>1.8406193176053591</v>
      </c>
      <c r="FY8" s="20">
        <f t="shared" si="4"/>
        <v>3.4739160837946597</v>
      </c>
      <c r="FZ8" s="20">
        <f t="shared" si="4"/>
        <v>2.2233499212793149</v>
      </c>
      <c r="GA8" s="20">
        <f t="shared" si="4"/>
        <v>0</v>
      </c>
      <c r="GB8" s="20">
        <f t="shared" si="4"/>
        <v>5.0113794316400995</v>
      </c>
      <c r="GC8" s="20">
        <f t="shared" si="4"/>
        <v>0</v>
      </c>
      <c r="GD8" s="20">
        <f t="shared" si="4"/>
        <v>0</v>
      </c>
      <c r="GE8" s="20">
        <f t="shared" si="4"/>
        <v>0</v>
      </c>
      <c r="GF8" s="20">
        <f t="shared" si="4"/>
        <v>0</v>
      </c>
      <c r="GG8" s="20">
        <f t="shared" si="4"/>
        <v>0</v>
      </c>
      <c r="GH8" s="20">
        <f t="shared" si="4"/>
        <v>0</v>
      </c>
      <c r="GI8" s="20">
        <f t="shared" si="5"/>
        <v>1.828866112681202</v>
      </c>
      <c r="GJ8" s="20">
        <f t="shared" si="5"/>
        <v>0</v>
      </c>
      <c r="GK8" s="20">
        <f t="shared" si="5"/>
        <v>6.1271558529949539</v>
      </c>
      <c r="GL8" s="20">
        <f t="shared" si="5"/>
        <v>2.9444686662180399</v>
      </c>
      <c r="GM8" s="20">
        <f t="shared" si="5"/>
        <v>0</v>
      </c>
      <c r="GN8" s="20">
        <f t="shared" si="5"/>
        <v>0</v>
      </c>
      <c r="GO8" s="20">
        <f t="shared" si="5"/>
        <v>3.6646615135265881</v>
      </c>
      <c r="GP8" s="20">
        <f t="shared" si="5"/>
        <v>15.555482271774292</v>
      </c>
      <c r="GQ8" s="20">
        <f t="shared" si="5"/>
        <v>0</v>
      </c>
      <c r="GR8" s="20">
        <f t="shared" si="5"/>
        <v>0</v>
      </c>
      <c r="GS8" s="20">
        <f t="shared" si="5"/>
        <v>0</v>
      </c>
      <c r="GT8" s="20">
        <f t="shared" si="5"/>
        <v>0</v>
      </c>
      <c r="GU8" s="20">
        <f t="shared" si="5"/>
        <v>0</v>
      </c>
      <c r="GV8" s="20">
        <f t="shared" si="5"/>
        <v>0</v>
      </c>
      <c r="GW8" s="20">
        <f t="shared" si="5"/>
        <v>2.1469988426177968</v>
      </c>
      <c r="GX8" s="20">
        <f t="shared" si="5"/>
        <v>0</v>
      </c>
      <c r="GY8" s="20">
        <f t="shared" si="6"/>
        <v>0</v>
      </c>
      <c r="GZ8" s="20">
        <f t="shared" si="6"/>
        <v>0</v>
      </c>
      <c r="HA8" s="20">
        <f t="shared" si="6"/>
        <v>0</v>
      </c>
      <c r="HB8" s="21">
        <f t="shared" si="9"/>
        <v>86</v>
      </c>
    </row>
    <row r="9" spans="2:210" x14ac:dyDescent="0.3">
      <c r="B9" s="6">
        <v>1916</v>
      </c>
      <c r="C9" s="9" t="s">
        <v>111</v>
      </c>
      <c r="D9" s="9">
        <v>6</v>
      </c>
      <c r="E9" s="9" t="str">
        <f t="shared" si="7"/>
        <v>S</v>
      </c>
      <c r="F9" s="24">
        <f>IFERROR('POF 08-09 | despesa (SCN124)'!F8/'POF 08-09 | despesa (SCN124)'!$DB8,"")</f>
        <v>1.1523130756335195E-2</v>
      </c>
      <c r="G9" s="24">
        <f>IFERROR('POF 08-09 | despesa (SCN124)'!G8/'POF 08-09 | despesa (SCN124)'!$DB8,"")</f>
        <v>1.2204216967136325E-2</v>
      </c>
      <c r="H9" s="24">
        <f>IFERROR('POF 08-09 | despesa (SCN124)'!H8/'POF 08-09 | despesa (SCN124)'!$DB8,"")</f>
        <v>1.220461133970554E-2</v>
      </c>
      <c r="I9" s="24">
        <f>IFERROR('POF 08-09 | despesa (SCN124)'!I8/'POF 08-09 | despesa (SCN124)'!$DB8,"")</f>
        <v>1.2192845215260159E-2</v>
      </c>
      <c r="J9" s="24">
        <f>IFERROR('POF 08-09 | despesa (SCN124)'!J8/'POF 08-09 | despesa (SCN124)'!$DB8,"")</f>
        <v>1.158177499707338E-2</v>
      </c>
      <c r="K9" s="24">
        <f>IFERROR('POF 08-09 | despesa (SCN124)'!K8/'POF 08-09 | despesa (SCN124)'!$DB8,"")</f>
        <v>1.1710187683203746E-2</v>
      </c>
      <c r="L9" s="24">
        <f>IFERROR('POF 08-09 | despesa (SCN124)'!L8/'POF 08-09 | despesa (SCN124)'!$DB8,"")</f>
        <v>1.2550006171103488E-2</v>
      </c>
      <c r="M9" s="24">
        <f>IFERROR('POF 08-09 | despesa (SCN124)'!M8/'POF 08-09 | despesa (SCN124)'!$DB8,"")</f>
        <v>1.1839253033426944E-2</v>
      </c>
      <c r="N9" s="24">
        <f>IFERROR('POF 08-09 | despesa (SCN124)'!N8/'POF 08-09 | despesa (SCN124)'!$DB8,"")</f>
        <v>1.2390074638167478E-2</v>
      </c>
      <c r="O9" s="24">
        <f>IFERROR('POF 08-09 | despesa (SCN124)'!O8/'POF 08-09 | despesa (SCN124)'!$DB8,"")</f>
        <v>1.2055655200604573E-2</v>
      </c>
      <c r="P9" s="24">
        <f>IFERROR('POF 08-09 | despesa (SCN124)'!P8/'POF 08-09 | despesa (SCN124)'!$DB8,"")</f>
        <v>1.1522976090818622E-2</v>
      </c>
      <c r="Q9" s="24">
        <f>IFERROR('POF 08-09 | despesa (SCN124)'!Q8/'POF 08-09 | despesa (SCN124)'!$DB8,"")</f>
        <v>1.2508259164810276E-2</v>
      </c>
      <c r="R9" s="24">
        <f>IFERROR('POF 08-09 | despesa (SCN124)'!R8/'POF 08-09 | despesa (SCN124)'!$DB8,"")</f>
        <v>1.0921093230141002E-2</v>
      </c>
      <c r="S9" s="24">
        <f>IFERROR('POF 08-09 | despesa (SCN124)'!S8/'POF 08-09 | despesa (SCN124)'!$DB8,"")</f>
        <v>1.0960859860921867E-2</v>
      </c>
      <c r="T9" s="24">
        <f>IFERROR('POF 08-09 | despesa (SCN124)'!T8/'POF 08-09 | despesa (SCN124)'!$DB8,"")</f>
        <v>1.1172917893708365E-2</v>
      </c>
      <c r="U9" s="24">
        <f>IFERROR('POF 08-09 | despesa (SCN124)'!U8/'POF 08-09 | despesa (SCN124)'!$DB8,"")</f>
        <v>1.1499309575629845E-2</v>
      </c>
      <c r="V9" s="24">
        <f>IFERROR('POF 08-09 | despesa (SCN124)'!V8/'POF 08-09 | despesa (SCN124)'!$DB8,"")</f>
        <v>1.076461984947309E-2</v>
      </c>
      <c r="W9" s="24">
        <f>IFERROR('POF 08-09 | despesa (SCN124)'!W8/'POF 08-09 | despesa (SCN124)'!$DB8,"")</f>
        <v>1.130718982451147E-2</v>
      </c>
      <c r="X9" s="24">
        <f>IFERROR('POF 08-09 | despesa (SCN124)'!X8/'POF 08-09 | despesa (SCN124)'!$DB8,"")</f>
        <v>1.1398581286720387E-2</v>
      </c>
      <c r="Y9" s="24">
        <f>IFERROR('POF 08-09 | despesa (SCN124)'!Y8/'POF 08-09 | despesa (SCN124)'!$DB8,"")</f>
        <v>1.0646198639835814E-2</v>
      </c>
      <c r="Z9" s="24">
        <f>IFERROR('POF 08-09 | despesa (SCN124)'!Z8/'POF 08-09 | despesa (SCN124)'!$DB8,"")</f>
        <v>1.0519251241624037E-2</v>
      </c>
      <c r="AA9" s="24">
        <f>IFERROR('POF 08-09 | despesa (SCN124)'!AA8/'POF 08-09 | despesa (SCN124)'!$DB8,"")</f>
        <v>1.1901783397282701E-2</v>
      </c>
      <c r="AB9" s="24">
        <f>IFERROR('POF 08-09 | despesa (SCN124)'!AB8/'POF 08-09 | despesa (SCN124)'!$DB8,"")</f>
        <v>1.1010721018346267E-2</v>
      </c>
      <c r="AC9" s="24">
        <f>IFERROR('POF 08-09 | despesa (SCN124)'!AC8/'POF 08-09 | despesa (SCN124)'!$DB8,"")</f>
        <v>1.1159505854804467E-2</v>
      </c>
      <c r="AD9" s="24">
        <f>IFERROR('POF 08-09 | despesa (SCN124)'!AD8/'POF 08-09 | despesa (SCN124)'!$DB8,"")</f>
        <v>1.0804292609193489E-2</v>
      </c>
      <c r="AE9" s="24">
        <f>IFERROR('POF 08-09 | despesa (SCN124)'!AE8/'POF 08-09 | despesa (SCN124)'!$DB8,"")</f>
        <v>1.1275114388083568E-2</v>
      </c>
      <c r="AF9" s="24">
        <f>IFERROR('POF 08-09 | despesa (SCN124)'!AF8/'POF 08-09 | despesa (SCN124)'!$DB8,"")</f>
        <v>1.1027797190330348E-2</v>
      </c>
      <c r="AG9" s="24">
        <f>IFERROR('POF 08-09 | despesa (SCN124)'!AG8/'POF 08-09 | despesa (SCN124)'!$DB8,"")</f>
        <v>1.1398256962072417E-2</v>
      </c>
      <c r="AH9" s="24">
        <f>IFERROR('POF 08-09 | despesa (SCN124)'!AH8/'POF 08-09 | despesa (SCN124)'!$DB8,"")</f>
        <v>1.135891110859703E-2</v>
      </c>
      <c r="AI9" s="24">
        <f>IFERROR('POF 08-09 | despesa (SCN124)'!AI8/'POF 08-09 | despesa (SCN124)'!$DB8,"")</f>
        <v>1.0848545489318099E-2</v>
      </c>
      <c r="AJ9" s="24">
        <f>IFERROR('POF 08-09 | despesa (SCN124)'!AJ8/'POF 08-09 | despesa (SCN124)'!$DB8,"")</f>
        <v>1.0784802008177422E-2</v>
      </c>
      <c r="AK9" s="24">
        <f>IFERROR('POF 08-09 | despesa (SCN124)'!AK8/'POF 08-09 | despesa (SCN124)'!$DB8,"")</f>
        <v>1.0738089089440035E-2</v>
      </c>
      <c r="AL9" s="24">
        <f>IFERROR('POF 08-09 | despesa (SCN124)'!AL8/'POF 08-09 | despesa (SCN124)'!$DB8,"")</f>
        <v>1.0149147034177809E-2</v>
      </c>
      <c r="AM9" s="24">
        <f>IFERROR('POF 08-09 | despesa (SCN124)'!AM8/'POF 08-09 | despesa (SCN124)'!$DB8,"")</f>
        <v>9.7749029501002001E-3</v>
      </c>
      <c r="AN9" s="24">
        <f>IFERROR('POF 08-09 | despesa (SCN124)'!AN8/'POF 08-09 | despesa (SCN124)'!$DB8,"")</f>
        <v>1.1324224433489143E-2</v>
      </c>
      <c r="AO9" s="24">
        <f>IFERROR('POF 08-09 | despesa (SCN124)'!AO8/'POF 08-09 | despesa (SCN124)'!$DB8,"")</f>
        <v>1.0512086125936584E-2</v>
      </c>
      <c r="AP9" s="24">
        <f>IFERROR('POF 08-09 | despesa (SCN124)'!AP8/'POF 08-09 | despesa (SCN124)'!$DB8,"")</f>
        <v>1.0253743253249122E-2</v>
      </c>
      <c r="AQ9" s="24">
        <f>IFERROR('POF 08-09 | despesa (SCN124)'!AQ8/'POF 08-09 | despesa (SCN124)'!$DB8,"")</f>
        <v>1.0834720063827723E-2</v>
      </c>
      <c r="AR9" s="24">
        <f>IFERROR('POF 08-09 | despesa (SCN124)'!AR8/'POF 08-09 | despesa (SCN124)'!$DB8,"")</f>
        <v>1.0873994654358161E-2</v>
      </c>
      <c r="AS9" s="24">
        <f>IFERROR('POF 08-09 | despesa (SCN124)'!AS8/'POF 08-09 | despesa (SCN124)'!$DB8,"")</f>
        <v>1.1915436777498081E-2</v>
      </c>
      <c r="AT9" s="24">
        <f>IFERROR('POF 08-09 | despesa (SCN124)'!AT8/'POF 08-09 | despesa (SCN124)'!$DB8,"")</f>
        <v>1.0608754043933726E-2</v>
      </c>
      <c r="AU9" s="24">
        <f>IFERROR('POF 08-09 | despesa (SCN124)'!AU8/'POF 08-09 | despesa (SCN124)'!$DB8,"")</f>
        <v>9.7985429497185837E-3</v>
      </c>
      <c r="AV9" s="24">
        <f>IFERROR('POF 08-09 | despesa (SCN124)'!AV8/'POF 08-09 | despesa (SCN124)'!$DB8,"")</f>
        <v>1.1323675929507459E-2</v>
      </c>
      <c r="AW9" s="24">
        <f>IFERROR('POF 08-09 | despesa (SCN124)'!AW8/'POF 08-09 | despesa (SCN124)'!$DB8,"")</f>
        <v>1.1083820717668249E-2</v>
      </c>
      <c r="AX9" s="24">
        <f>IFERROR('POF 08-09 | despesa (SCN124)'!AX8/'POF 08-09 | despesa (SCN124)'!$DB8,"")</f>
        <v>1.007772197500993E-2</v>
      </c>
      <c r="AY9" s="24">
        <f>IFERROR('POF 08-09 | despesa (SCN124)'!AY8/'POF 08-09 | despesa (SCN124)'!$DB8,"")</f>
        <v>1.1302250943976241E-2</v>
      </c>
      <c r="AZ9" s="24">
        <f>IFERROR('POF 08-09 | despesa (SCN124)'!AZ8/'POF 08-09 | despesa (SCN124)'!$DB8,"")</f>
        <v>1.0339027880092911E-2</v>
      </c>
      <c r="BA9" s="24">
        <f>IFERROR('POF 08-09 | despesa (SCN124)'!BA8/'POF 08-09 | despesa (SCN124)'!$DB8,"")</f>
        <v>1.0099958880299615E-2</v>
      </c>
      <c r="BB9" s="24">
        <f>IFERROR('POF 08-09 | despesa (SCN124)'!BB8/'POF 08-09 | despesa (SCN124)'!$DB8,"")</f>
        <v>9.8556674167250748E-3</v>
      </c>
      <c r="BC9" s="24">
        <f>IFERROR('POF 08-09 | despesa (SCN124)'!BC8/'POF 08-09 | despesa (SCN124)'!$DB8,"")</f>
        <v>1.0114758551946478E-2</v>
      </c>
      <c r="BD9" s="24">
        <f>IFERROR('POF 08-09 | despesa (SCN124)'!BD8/'POF 08-09 | despesa (SCN124)'!$DB8,"")</f>
        <v>1.0588954669138608E-2</v>
      </c>
      <c r="BE9" s="24">
        <f>IFERROR('POF 08-09 | despesa (SCN124)'!BE8/'POF 08-09 | despesa (SCN124)'!$DB8,"")</f>
        <v>9.5191169711189554E-3</v>
      </c>
      <c r="BF9" s="24">
        <f>IFERROR('POF 08-09 | despesa (SCN124)'!BF8/'POF 08-09 | despesa (SCN124)'!$DB8,"")</f>
        <v>1.0218303003293256E-2</v>
      </c>
      <c r="BG9" s="24">
        <f>IFERROR('POF 08-09 | despesa (SCN124)'!BG8/'POF 08-09 | despesa (SCN124)'!$DB8,"")</f>
        <v>1.0519313196323961E-2</v>
      </c>
      <c r="BH9" s="24">
        <f>IFERROR('POF 08-09 | despesa (SCN124)'!BH8/'POF 08-09 | despesa (SCN124)'!$DB8,"")</f>
        <v>9.3874937330498068E-3</v>
      </c>
      <c r="BI9" s="24">
        <f>IFERROR('POF 08-09 | despesa (SCN124)'!BI8/'POF 08-09 | despesa (SCN124)'!$DB8,"")</f>
        <v>1.026370705479729E-2</v>
      </c>
      <c r="BJ9" s="24">
        <f>IFERROR('POF 08-09 | despesa (SCN124)'!BJ8/'POF 08-09 | despesa (SCN124)'!$DB8,"")</f>
        <v>9.2215013682981264E-3</v>
      </c>
      <c r="BK9" s="24">
        <f>IFERROR('POF 08-09 | despesa (SCN124)'!BK8/'POF 08-09 | despesa (SCN124)'!$DB8,"")</f>
        <v>9.387243691952072E-3</v>
      </c>
      <c r="BL9" s="24">
        <f>IFERROR('POF 08-09 | despesa (SCN124)'!BL8/'POF 08-09 | despesa (SCN124)'!$DB8,"")</f>
        <v>9.4869354680212608E-3</v>
      </c>
      <c r="BM9" s="24">
        <f>IFERROR('POF 08-09 | despesa (SCN124)'!BM8/'POF 08-09 | despesa (SCN124)'!$DB8,"")</f>
        <v>1.0064350675787771E-2</v>
      </c>
      <c r="BN9" s="24">
        <f>IFERROR('POF 08-09 | despesa (SCN124)'!BN8/'POF 08-09 | despesa (SCN124)'!$DB8,"")</f>
        <v>1.0244094926539719E-2</v>
      </c>
      <c r="BO9" s="24">
        <f>IFERROR('POF 08-09 | despesa (SCN124)'!BO8/'POF 08-09 | despesa (SCN124)'!$DB8,"")</f>
        <v>1.017760668784235E-2</v>
      </c>
      <c r="BP9" s="24">
        <f>IFERROR('POF 08-09 | despesa (SCN124)'!BP8/'POF 08-09 | despesa (SCN124)'!$DB8,"")</f>
        <v>8.9630697491422003E-3</v>
      </c>
      <c r="BQ9" s="24">
        <f>IFERROR('POF 08-09 | despesa (SCN124)'!BQ8/'POF 08-09 | despesa (SCN124)'!$DB8,"")</f>
        <v>9.0528960513072826E-3</v>
      </c>
      <c r="BR9" s="24">
        <f>IFERROR('POF 08-09 | despesa (SCN124)'!BR8/'POF 08-09 | despesa (SCN124)'!$DB8,"")</f>
        <v>9.083299632643798E-3</v>
      </c>
      <c r="BS9" s="24">
        <f>IFERROR('POF 08-09 | despesa (SCN124)'!BS8/'POF 08-09 | despesa (SCN124)'!$DB8,"")</f>
        <v>9.439331109962484E-3</v>
      </c>
      <c r="BT9" s="24">
        <f>IFERROR('POF 08-09 | despesa (SCN124)'!BT8/'POF 08-09 | despesa (SCN124)'!$DB8,"")</f>
        <v>9.3996141173346339E-3</v>
      </c>
      <c r="BU9" s="24">
        <f>IFERROR('POF 08-09 | despesa (SCN124)'!BU8/'POF 08-09 | despesa (SCN124)'!$DB8,"")</f>
        <v>9.3535851276172477E-3</v>
      </c>
      <c r="BV9" s="24">
        <f>IFERROR('POF 08-09 | despesa (SCN124)'!BV8/'POF 08-09 | despesa (SCN124)'!$DB8,"")</f>
        <v>9.6784997042768019E-3</v>
      </c>
      <c r="BW9" s="24">
        <f>IFERROR('POF 08-09 | despesa (SCN124)'!BW8/'POF 08-09 | despesa (SCN124)'!$DB8,"")</f>
        <v>9.0396969620634929E-3</v>
      </c>
      <c r="BX9" s="24">
        <f>IFERROR('POF 08-09 | despesa (SCN124)'!BX8/'POF 08-09 | despesa (SCN124)'!$DB8,"")</f>
        <v>8.5468016679462987E-3</v>
      </c>
      <c r="BY9" s="24">
        <f>IFERROR('POF 08-09 | despesa (SCN124)'!BY8/'POF 08-09 | despesa (SCN124)'!$DB8,"")</f>
        <v>8.5547926145803418E-3</v>
      </c>
      <c r="BZ9" s="24">
        <f>IFERROR('POF 08-09 | despesa (SCN124)'!BZ8/'POF 08-09 | despesa (SCN124)'!$DB8,"")</f>
        <v>9.3806775266549562E-3</v>
      </c>
      <c r="CA9" s="24">
        <f>IFERROR('POF 08-09 | despesa (SCN124)'!CA8/'POF 08-09 | despesa (SCN124)'!$DB8,"")</f>
        <v>8.3072666974069748E-3</v>
      </c>
      <c r="CB9" s="24">
        <f>IFERROR('POF 08-09 | despesa (SCN124)'!CB8/'POF 08-09 | despesa (SCN124)'!$DB8,"")</f>
        <v>9.318218963178233E-3</v>
      </c>
      <c r="CC9" s="24">
        <f>IFERROR('POF 08-09 | despesa (SCN124)'!CC8/'POF 08-09 | despesa (SCN124)'!$DB8,"")</f>
        <v>8.4580995576181879E-3</v>
      </c>
      <c r="CD9" s="24">
        <f>IFERROR('POF 08-09 | despesa (SCN124)'!CD8/'POF 08-09 | despesa (SCN124)'!$DB8,"")</f>
        <v>8.775697573302238E-3</v>
      </c>
      <c r="CE9" s="24">
        <f>IFERROR('POF 08-09 | despesa (SCN124)'!CE8/'POF 08-09 | despesa (SCN124)'!$DB8,"")</f>
        <v>9.6024619532303086E-3</v>
      </c>
      <c r="CF9" s="24">
        <f>IFERROR('POF 08-09 | despesa (SCN124)'!CF8/'POF 08-09 | despesa (SCN124)'!$DB8,"")</f>
        <v>8.8771422589172706E-3</v>
      </c>
      <c r="CG9" s="24">
        <f>IFERROR('POF 08-09 | despesa (SCN124)'!CG8/'POF 08-09 | despesa (SCN124)'!$DB8,"")</f>
        <v>8.4209113175725409E-3</v>
      </c>
      <c r="CH9" s="24">
        <f>IFERROR('POF 08-09 | despesa (SCN124)'!CH8/'POF 08-09 | despesa (SCN124)'!$DB8,"")</f>
        <v>8.1019999400898986E-3</v>
      </c>
      <c r="CI9" s="24">
        <f>IFERROR('POF 08-09 | despesa (SCN124)'!CI8/'POF 08-09 | despesa (SCN124)'!$DB8,"")</f>
        <v>8.3835611328140509E-3</v>
      </c>
      <c r="CJ9" s="24">
        <f>IFERROR('POF 08-09 | despesa (SCN124)'!CJ8/'POF 08-09 | despesa (SCN124)'!$DB8,"")</f>
        <v>9.3756213091684155E-3</v>
      </c>
      <c r="CK9" s="24">
        <f>IFERROR('POF 08-09 | despesa (SCN124)'!CK8/'POF 08-09 | despesa (SCN124)'!$DB8,"")</f>
        <v>9.1433051075719782E-3</v>
      </c>
      <c r="CL9" s="24">
        <f>IFERROR('POF 08-09 | despesa (SCN124)'!CL8/'POF 08-09 | despesa (SCN124)'!$DB8,"")</f>
        <v>7.8328605223472667E-3</v>
      </c>
      <c r="CM9" s="24">
        <f>IFERROR('POF 08-09 | despesa (SCN124)'!CM8/'POF 08-09 | despesa (SCN124)'!$DB8,"")</f>
        <v>8.8035670948198811E-3</v>
      </c>
      <c r="CN9" s="24">
        <f>IFERROR('POF 08-09 | despesa (SCN124)'!CN8/'POF 08-09 | despesa (SCN124)'!$DB8,"")</f>
        <v>8.518511676123464E-3</v>
      </c>
      <c r="CO9" s="24">
        <f>IFERROR('POF 08-09 | despesa (SCN124)'!CO8/'POF 08-09 | despesa (SCN124)'!$DB8,"")</f>
        <v>8.051203217833227E-3</v>
      </c>
      <c r="CP9" s="24">
        <f>IFERROR('POF 08-09 | despesa (SCN124)'!CP8/'POF 08-09 | despesa (SCN124)'!$DB8,"")</f>
        <v>8.0499863116913224E-3</v>
      </c>
      <c r="CQ9" s="24">
        <f>IFERROR('POF 08-09 | despesa (SCN124)'!CQ8/'POF 08-09 | despesa (SCN124)'!$DB8,"")</f>
        <v>7.6921091067351259E-3</v>
      </c>
      <c r="CR9" s="24">
        <f>IFERROR('POF 08-09 | despesa (SCN124)'!CR8/'POF 08-09 | despesa (SCN124)'!$DB8,"")</f>
        <v>8.8545521059891913E-3</v>
      </c>
      <c r="CS9" s="24">
        <f>IFERROR('POF 08-09 | despesa (SCN124)'!CS8/'POF 08-09 | despesa (SCN124)'!$DB8,"")</f>
        <v>7.8982219871665035E-3</v>
      </c>
      <c r="CT9" s="24">
        <f>IFERROR('POF 08-09 | despesa (SCN124)'!CT8/'POF 08-09 | despesa (SCN124)'!$DB8,"")</f>
        <v>7.7173996893419748E-3</v>
      </c>
      <c r="CU9" s="24">
        <f>IFERROR('POF 08-09 | despesa (SCN124)'!CU8/'POF 08-09 | despesa (SCN124)'!$DB8,"")</f>
        <v>7.3481213533143309E-3</v>
      </c>
      <c r="CV9" s="24">
        <f>IFERROR('POF 08-09 | despesa (SCN124)'!CV8/'POF 08-09 | despesa (SCN124)'!$DB8,"")</f>
        <v>7.5903162043984658E-3</v>
      </c>
      <c r="CW9" s="24">
        <f>IFERROR('POF 08-09 | despesa (SCN124)'!CW8/'POF 08-09 | despesa (SCN124)'!$DB8,"")</f>
        <v>7.4046981828742491E-3</v>
      </c>
      <c r="CX9" s="24">
        <f>IFERROR('POF 08-09 | despesa (SCN124)'!CX8/'POF 08-09 | despesa (SCN124)'!$DB8,"")</f>
        <v>8.3333316653185739E-3</v>
      </c>
      <c r="CY9" s="24">
        <f>IFERROR('POF 08-09 | despesa (SCN124)'!CY8/'POF 08-09 | despesa (SCN124)'!$DB8,"")</f>
        <v>8.2427787868425209E-3</v>
      </c>
      <c r="CZ9" s="24">
        <f>IFERROR('POF 08-09 | despesa (SCN124)'!CZ8/'POF 08-09 | despesa (SCN124)'!$DB8,"")</f>
        <v>7.3720088511185691E-3</v>
      </c>
      <c r="DA9" s="25">
        <f>IFERROR('POF 08-09 | despesa (SCN124)'!DA8/'POF 08-09 | despesa (SCN124)'!$DB8,"")</f>
        <v>7.9318953661493014E-3</v>
      </c>
      <c r="DB9" s="25">
        <f>IFERROR('POF 08-09 | despesa (SCN124)'!DB8/'POF 08-09 | despesa (SCN124)'!$DB8,"")</f>
        <v>1</v>
      </c>
      <c r="DD9" s="28">
        <v>34568</v>
      </c>
      <c r="DF9" s="37">
        <f t="shared" si="8"/>
        <v>398.33158398499501</v>
      </c>
      <c r="DG9" s="20">
        <f t="shared" si="0"/>
        <v>421.87537211996846</v>
      </c>
      <c r="DH9" s="20">
        <f t="shared" si="0"/>
        <v>421.8890047909411</v>
      </c>
      <c r="DI9" s="20">
        <f t="shared" si="0"/>
        <v>421.48227340111322</v>
      </c>
      <c r="DJ9" s="20">
        <f t="shared" si="0"/>
        <v>400.35879809883261</v>
      </c>
      <c r="DK9" s="20">
        <f t="shared" si="0"/>
        <v>404.79776783298706</v>
      </c>
      <c r="DL9" s="20">
        <f t="shared" si="0"/>
        <v>433.82861332270539</v>
      </c>
      <c r="DM9" s="20">
        <f t="shared" si="0"/>
        <v>409.25929885950262</v>
      </c>
      <c r="DN9" s="20">
        <f t="shared" si="0"/>
        <v>428.30010009217341</v>
      </c>
      <c r="DO9" s="20">
        <f t="shared" si="0"/>
        <v>416.73988897449885</v>
      </c>
      <c r="DP9" s="20">
        <f t="shared" si="0"/>
        <v>398.32623750741811</v>
      </c>
      <c r="DQ9" s="20">
        <f t="shared" si="0"/>
        <v>432.38550280916161</v>
      </c>
      <c r="DR9" s="20">
        <f t="shared" si="0"/>
        <v>377.52035077951416</v>
      </c>
      <c r="DS9" s="20">
        <f t="shared" si="0"/>
        <v>378.89500367234706</v>
      </c>
      <c r="DT9" s="20">
        <f t="shared" si="0"/>
        <v>386.22542574971078</v>
      </c>
      <c r="DU9" s="20">
        <f t="shared" si="0"/>
        <v>397.50813341037247</v>
      </c>
      <c r="DV9" s="20">
        <f t="shared" si="0"/>
        <v>372.11137895658578</v>
      </c>
      <c r="DW9" s="20">
        <f t="shared" si="1"/>
        <v>390.8669378537125</v>
      </c>
      <c r="DX9" s="20">
        <f t="shared" si="1"/>
        <v>394.02615791935034</v>
      </c>
      <c r="DY9" s="20">
        <f t="shared" si="1"/>
        <v>368.01779458184438</v>
      </c>
      <c r="DZ9" s="20">
        <f t="shared" si="1"/>
        <v>363.62947692045969</v>
      </c>
      <c r="EA9" s="20">
        <f t="shared" si="1"/>
        <v>411.42084847726841</v>
      </c>
      <c r="EB9" s="20">
        <f t="shared" si="1"/>
        <v>380.61860416219372</v>
      </c>
      <c r="EC9" s="20">
        <f t="shared" si="1"/>
        <v>385.76179838888083</v>
      </c>
      <c r="ED9" s="20">
        <f t="shared" si="1"/>
        <v>373.48278691460052</v>
      </c>
      <c r="EE9" s="20">
        <f t="shared" si="1"/>
        <v>389.75815416727278</v>
      </c>
      <c r="EF9" s="20">
        <f t="shared" si="1"/>
        <v>381.20889327533945</v>
      </c>
      <c r="EG9" s="20">
        <f t="shared" si="1"/>
        <v>394.01494666491931</v>
      </c>
      <c r="EH9" s="20">
        <f t="shared" si="1"/>
        <v>392.65483920198216</v>
      </c>
      <c r="EI9" s="20">
        <f t="shared" si="1"/>
        <v>375.01252047474804</v>
      </c>
      <c r="EJ9" s="20">
        <f t="shared" si="1"/>
        <v>372.8090358186771</v>
      </c>
      <c r="EK9" s="20">
        <f t="shared" si="1"/>
        <v>371.19426364376312</v>
      </c>
      <c r="EL9" s="20">
        <f t="shared" si="1"/>
        <v>350.8357146774585</v>
      </c>
      <c r="EM9" s="20">
        <f t="shared" si="2"/>
        <v>337.8988451790637</v>
      </c>
      <c r="EN9" s="20">
        <f t="shared" si="2"/>
        <v>391.45579021685268</v>
      </c>
      <c r="EO9" s="20">
        <f t="shared" si="2"/>
        <v>363.38179320137584</v>
      </c>
      <c r="EP9" s="20">
        <f t="shared" si="2"/>
        <v>354.45139677831565</v>
      </c>
      <c r="EQ9" s="20">
        <f t="shared" si="2"/>
        <v>374.53460316639672</v>
      </c>
      <c r="ER9" s="20">
        <f t="shared" si="2"/>
        <v>375.89224721185292</v>
      </c>
      <c r="ES9" s="20">
        <f t="shared" si="2"/>
        <v>411.89281852455366</v>
      </c>
      <c r="ET9" s="20">
        <f t="shared" si="2"/>
        <v>366.72340979070106</v>
      </c>
      <c r="EU9" s="20">
        <f t="shared" si="2"/>
        <v>338.71603268587199</v>
      </c>
      <c r="EV9" s="20">
        <f t="shared" si="2"/>
        <v>391.43682953121385</v>
      </c>
      <c r="EW9" s="20">
        <f t="shared" si="2"/>
        <v>383.14551456835602</v>
      </c>
      <c r="EX9" s="20">
        <f t="shared" si="2"/>
        <v>348.36669323214323</v>
      </c>
      <c r="EY9" s="20">
        <f t="shared" si="2"/>
        <v>390.69621063137066</v>
      </c>
      <c r="EZ9" s="20">
        <f t="shared" si="2"/>
        <v>357.39951575905172</v>
      </c>
      <c r="FA9" s="20">
        <f t="shared" si="2"/>
        <v>349.13537857419709</v>
      </c>
      <c r="FB9" s="20">
        <f t="shared" si="2"/>
        <v>340.69071126135236</v>
      </c>
      <c r="FC9" s="20">
        <f t="shared" si="3"/>
        <v>349.64697362368582</v>
      </c>
      <c r="FD9" s="20">
        <f t="shared" si="3"/>
        <v>366.03898500278342</v>
      </c>
      <c r="FE9" s="20">
        <f t="shared" si="3"/>
        <v>329.05683545764003</v>
      </c>
      <c r="FF9" s="20">
        <f t="shared" si="3"/>
        <v>353.22629821784125</v>
      </c>
      <c r="FG9" s="20">
        <f t="shared" si="3"/>
        <v>363.63161857052671</v>
      </c>
      <c r="FH9" s="20">
        <f t="shared" si="3"/>
        <v>324.50688336406574</v>
      </c>
      <c r="FI9" s="20">
        <f t="shared" si="3"/>
        <v>354.79582547023273</v>
      </c>
      <c r="FJ9" s="20">
        <f t="shared" si="3"/>
        <v>318.76885929932962</v>
      </c>
      <c r="FK9" s="20">
        <f t="shared" si="3"/>
        <v>324.4982399433992</v>
      </c>
      <c r="FL9" s="20">
        <f t="shared" si="3"/>
        <v>327.94438525855895</v>
      </c>
      <c r="FM9" s="20">
        <f t="shared" si="3"/>
        <v>347.90447416063165</v>
      </c>
      <c r="FN9" s="20">
        <f t="shared" si="3"/>
        <v>354.11787342062502</v>
      </c>
      <c r="FO9" s="20">
        <f t="shared" si="3"/>
        <v>351.81950798533433</v>
      </c>
      <c r="FP9" s="20">
        <f t="shared" si="3"/>
        <v>309.83539508834758</v>
      </c>
      <c r="FQ9" s="20">
        <f t="shared" si="3"/>
        <v>312.94051070159014</v>
      </c>
      <c r="FR9" s="20">
        <f t="shared" si="3"/>
        <v>313.99150170123079</v>
      </c>
      <c r="FS9" s="20">
        <f t="shared" si="4"/>
        <v>326.29879780918316</v>
      </c>
      <c r="FT9" s="20">
        <f t="shared" si="4"/>
        <v>324.92586080802363</v>
      </c>
      <c r="FU9" s="20">
        <f t="shared" si="4"/>
        <v>323.334730691473</v>
      </c>
      <c r="FV9" s="20">
        <f t="shared" si="4"/>
        <v>334.56637777744049</v>
      </c>
      <c r="FW9" s="20">
        <f t="shared" si="4"/>
        <v>312.48424458461085</v>
      </c>
      <c r="FX9" s="20">
        <f t="shared" si="4"/>
        <v>295.44584005756764</v>
      </c>
      <c r="FY9" s="20">
        <f t="shared" si="4"/>
        <v>295.72207110081325</v>
      </c>
      <c r="FZ9" s="20">
        <f t="shared" si="4"/>
        <v>324.27126074140853</v>
      </c>
      <c r="GA9" s="20">
        <f t="shared" si="4"/>
        <v>287.16559519596433</v>
      </c>
      <c r="GB9" s="20">
        <f t="shared" si="4"/>
        <v>322.11219311914516</v>
      </c>
      <c r="GC9" s="20">
        <f t="shared" si="4"/>
        <v>292.3795855077455</v>
      </c>
      <c r="GD9" s="20">
        <f t="shared" si="4"/>
        <v>303.35831371391174</v>
      </c>
      <c r="GE9" s="20">
        <f t="shared" si="4"/>
        <v>331.93790479926531</v>
      </c>
      <c r="GF9" s="20">
        <f t="shared" si="4"/>
        <v>306.86505360625222</v>
      </c>
      <c r="GG9" s="20">
        <f t="shared" si="4"/>
        <v>291.0940624258476</v>
      </c>
      <c r="GH9" s="20">
        <f t="shared" si="4"/>
        <v>280.06993392902763</v>
      </c>
      <c r="GI9" s="20">
        <f t="shared" si="5"/>
        <v>289.80294123911614</v>
      </c>
      <c r="GJ9" s="20">
        <f t="shared" si="5"/>
        <v>324.09647741533377</v>
      </c>
      <c r="GK9" s="20">
        <f t="shared" si="5"/>
        <v>316.06577095854817</v>
      </c>
      <c r="GL9" s="20">
        <f t="shared" si="5"/>
        <v>270.7663225365003</v>
      </c>
      <c r="GM9" s="20">
        <f t="shared" si="5"/>
        <v>304.32170733373363</v>
      </c>
      <c r="GN9" s="20">
        <f t="shared" si="5"/>
        <v>294.4679116202359</v>
      </c>
      <c r="GO9" s="20">
        <f t="shared" si="5"/>
        <v>278.31399283405898</v>
      </c>
      <c r="GP9" s="20">
        <f t="shared" si="5"/>
        <v>278.27192682254565</v>
      </c>
      <c r="GQ9" s="20">
        <f t="shared" si="5"/>
        <v>265.90082760161982</v>
      </c>
      <c r="GR9" s="20">
        <f t="shared" si="5"/>
        <v>306.08415719983435</v>
      </c>
      <c r="GS9" s="20">
        <f t="shared" si="5"/>
        <v>273.02573765237167</v>
      </c>
      <c r="GT9" s="20">
        <f t="shared" si="5"/>
        <v>266.77507246117341</v>
      </c>
      <c r="GU9" s="20">
        <f t="shared" si="5"/>
        <v>254.0098589413698</v>
      </c>
      <c r="GV9" s="20">
        <f t="shared" si="5"/>
        <v>262.38205055364614</v>
      </c>
      <c r="GW9" s="20">
        <f t="shared" si="5"/>
        <v>255.96560678559703</v>
      </c>
      <c r="GX9" s="20">
        <f t="shared" si="5"/>
        <v>288.06660900673245</v>
      </c>
      <c r="GY9" s="20">
        <f t="shared" si="6"/>
        <v>284.93637710357228</v>
      </c>
      <c r="GZ9" s="20">
        <f t="shared" si="6"/>
        <v>254.83560196546671</v>
      </c>
      <c r="HA9" s="20">
        <f t="shared" si="6"/>
        <v>274.18975901704903</v>
      </c>
      <c r="HB9" s="21">
        <f t="shared" si="9"/>
        <v>34567.999999999956</v>
      </c>
    </row>
    <row r="10" spans="2:210" x14ac:dyDescent="0.3">
      <c r="B10" s="6">
        <v>1917</v>
      </c>
      <c r="C10" s="9" t="s">
        <v>112</v>
      </c>
      <c r="D10" s="9">
        <v>7</v>
      </c>
      <c r="E10" s="9" t="str">
        <f t="shared" si="7"/>
        <v>S</v>
      </c>
      <c r="F10" s="24">
        <f>IFERROR('POF 08-09 | despesa (SCN124)'!F9/'POF 08-09 | despesa (SCN124)'!$DB9,"")</f>
        <v>4.7865703311294255E-3</v>
      </c>
      <c r="G10" s="24">
        <f>IFERROR('POF 08-09 | despesa (SCN124)'!G9/'POF 08-09 | despesa (SCN124)'!$DB9,"")</f>
        <v>4.3529854736887403E-3</v>
      </c>
      <c r="H10" s="24">
        <f>IFERROR('POF 08-09 | despesa (SCN124)'!H9/'POF 08-09 | despesa (SCN124)'!$DB9,"")</f>
        <v>6.0423631558228262E-3</v>
      </c>
      <c r="I10" s="24">
        <f>IFERROR('POF 08-09 | despesa (SCN124)'!I9/'POF 08-09 | despesa (SCN124)'!$DB9,"")</f>
        <v>7.5460207100963468E-3</v>
      </c>
      <c r="J10" s="24">
        <f>IFERROR('POF 08-09 | despesa (SCN124)'!J9/'POF 08-09 | despesa (SCN124)'!$DB9,"")</f>
        <v>8.148624520954318E-3</v>
      </c>
      <c r="K10" s="24">
        <f>IFERROR('POF 08-09 | despesa (SCN124)'!K9/'POF 08-09 | despesa (SCN124)'!$DB9,"")</f>
        <v>6.2740207601620452E-3</v>
      </c>
      <c r="L10" s="24">
        <f>IFERROR('POF 08-09 | despesa (SCN124)'!L9/'POF 08-09 | despesa (SCN124)'!$DB9,"")</f>
        <v>6.4648876037086793E-3</v>
      </c>
      <c r="M10" s="24">
        <f>IFERROR('POF 08-09 | despesa (SCN124)'!M9/'POF 08-09 | despesa (SCN124)'!$DB9,"")</f>
        <v>8.5563557349952607E-3</v>
      </c>
      <c r="N10" s="24">
        <f>IFERROR('POF 08-09 | despesa (SCN124)'!N9/'POF 08-09 | despesa (SCN124)'!$DB9,"")</f>
        <v>7.4215087917482948E-3</v>
      </c>
      <c r="O10" s="24">
        <f>IFERROR('POF 08-09 | despesa (SCN124)'!O9/'POF 08-09 | despesa (SCN124)'!$DB9,"")</f>
        <v>9.7980906681534637E-3</v>
      </c>
      <c r="P10" s="24">
        <f>IFERROR('POF 08-09 | despesa (SCN124)'!P9/'POF 08-09 | despesa (SCN124)'!$DB9,"")</f>
        <v>7.9916509533260634E-3</v>
      </c>
      <c r="Q10" s="24">
        <f>IFERROR('POF 08-09 | despesa (SCN124)'!Q9/'POF 08-09 | despesa (SCN124)'!$DB9,"")</f>
        <v>8.7228880689986261E-3</v>
      </c>
      <c r="R10" s="24">
        <f>IFERROR('POF 08-09 | despesa (SCN124)'!R9/'POF 08-09 | despesa (SCN124)'!$DB9,"")</f>
        <v>8.2160804568030075E-3</v>
      </c>
      <c r="S10" s="24">
        <f>IFERROR('POF 08-09 | despesa (SCN124)'!S9/'POF 08-09 | despesa (SCN124)'!$DB9,"")</f>
        <v>7.9507164584302729E-3</v>
      </c>
      <c r="T10" s="24">
        <f>IFERROR('POF 08-09 | despesa (SCN124)'!T9/'POF 08-09 | despesa (SCN124)'!$DB9,"")</f>
        <v>6.9156777482923112E-3</v>
      </c>
      <c r="U10" s="24">
        <f>IFERROR('POF 08-09 | despesa (SCN124)'!U9/'POF 08-09 | despesa (SCN124)'!$DB9,"")</f>
        <v>7.1589551822614471E-3</v>
      </c>
      <c r="V10" s="24">
        <f>IFERROR('POF 08-09 | despesa (SCN124)'!V9/'POF 08-09 | despesa (SCN124)'!$DB9,"")</f>
        <v>9.3165317079347346E-3</v>
      </c>
      <c r="W10" s="24">
        <f>IFERROR('POF 08-09 | despesa (SCN124)'!W9/'POF 08-09 | despesa (SCN124)'!$DB9,"")</f>
        <v>1.1877093800661008E-2</v>
      </c>
      <c r="X10" s="24">
        <f>IFERROR('POF 08-09 | despesa (SCN124)'!X9/'POF 08-09 | despesa (SCN124)'!$DB9,"")</f>
        <v>9.6247030809672347E-3</v>
      </c>
      <c r="Y10" s="24">
        <f>IFERROR('POF 08-09 | despesa (SCN124)'!Y9/'POF 08-09 | despesa (SCN124)'!$DB9,"")</f>
        <v>9.3311678144411148E-3</v>
      </c>
      <c r="Z10" s="24">
        <f>IFERROR('POF 08-09 | despesa (SCN124)'!Z9/'POF 08-09 | despesa (SCN124)'!$DB9,"")</f>
        <v>7.7422472665039837E-3</v>
      </c>
      <c r="AA10" s="24">
        <f>IFERROR('POF 08-09 | despesa (SCN124)'!AA9/'POF 08-09 | despesa (SCN124)'!$DB9,"")</f>
        <v>9.8136939088663624E-3</v>
      </c>
      <c r="AB10" s="24">
        <f>IFERROR('POF 08-09 | despesa (SCN124)'!AB9/'POF 08-09 | despesa (SCN124)'!$DB9,"")</f>
        <v>6.3255123844281396E-3</v>
      </c>
      <c r="AC10" s="24">
        <f>IFERROR('POF 08-09 | despesa (SCN124)'!AC9/'POF 08-09 | despesa (SCN124)'!$DB9,"")</f>
        <v>7.8909822194669355E-3</v>
      </c>
      <c r="AD10" s="24">
        <f>IFERROR('POF 08-09 | despesa (SCN124)'!AD9/'POF 08-09 | despesa (SCN124)'!$DB9,"")</f>
        <v>7.2978053450574593E-3</v>
      </c>
      <c r="AE10" s="24">
        <f>IFERROR('POF 08-09 | despesa (SCN124)'!AE9/'POF 08-09 | despesa (SCN124)'!$DB9,"")</f>
        <v>9.5136090996581785E-3</v>
      </c>
      <c r="AF10" s="24">
        <f>IFERROR('POF 08-09 | despesa (SCN124)'!AF9/'POF 08-09 | despesa (SCN124)'!$DB9,"")</f>
        <v>1.0120927270953574E-2</v>
      </c>
      <c r="AG10" s="24">
        <f>IFERROR('POF 08-09 | despesa (SCN124)'!AG9/'POF 08-09 | despesa (SCN124)'!$DB9,"")</f>
        <v>8.2348945677019076E-3</v>
      </c>
      <c r="AH10" s="24">
        <f>IFERROR('POF 08-09 | despesa (SCN124)'!AH9/'POF 08-09 | despesa (SCN124)'!$DB9,"")</f>
        <v>9.1774755612143901E-3</v>
      </c>
      <c r="AI10" s="24">
        <f>IFERROR('POF 08-09 | despesa (SCN124)'!AI9/'POF 08-09 | despesa (SCN124)'!$DB9,"")</f>
        <v>8.1730534678807962E-3</v>
      </c>
      <c r="AJ10" s="24">
        <f>IFERROR('POF 08-09 | despesa (SCN124)'!AJ9/'POF 08-09 | despesa (SCN124)'!$DB9,"")</f>
        <v>1.068274243663798E-2</v>
      </c>
      <c r="AK10" s="24">
        <f>IFERROR('POF 08-09 | despesa (SCN124)'!AK9/'POF 08-09 | despesa (SCN124)'!$DB9,"")</f>
        <v>9.2300880072280229E-3</v>
      </c>
      <c r="AL10" s="24">
        <f>IFERROR('POF 08-09 | despesa (SCN124)'!AL9/'POF 08-09 | despesa (SCN124)'!$DB9,"")</f>
        <v>8.781038793691312E-3</v>
      </c>
      <c r="AM10" s="24">
        <f>IFERROR('POF 08-09 | despesa (SCN124)'!AM9/'POF 08-09 | despesa (SCN124)'!$DB9,"")</f>
        <v>6.7299094399421661E-3</v>
      </c>
      <c r="AN10" s="24">
        <f>IFERROR('POF 08-09 | despesa (SCN124)'!AN9/'POF 08-09 | despesa (SCN124)'!$DB9,"")</f>
        <v>1.0101444212847874E-2</v>
      </c>
      <c r="AO10" s="24">
        <f>IFERROR('POF 08-09 | despesa (SCN124)'!AO9/'POF 08-09 | despesa (SCN124)'!$DB9,"")</f>
        <v>7.1501696156488796E-3</v>
      </c>
      <c r="AP10" s="24">
        <f>IFERROR('POF 08-09 | despesa (SCN124)'!AP9/'POF 08-09 | despesa (SCN124)'!$DB9,"")</f>
        <v>1.0268319904390673E-2</v>
      </c>
      <c r="AQ10" s="24">
        <f>IFERROR('POF 08-09 | despesa (SCN124)'!AQ9/'POF 08-09 | despesa (SCN124)'!$DB9,"")</f>
        <v>9.403303204784174E-3</v>
      </c>
      <c r="AR10" s="24">
        <f>IFERROR('POF 08-09 | despesa (SCN124)'!AR9/'POF 08-09 | despesa (SCN124)'!$DB9,"")</f>
        <v>1.1046538346791146E-2</v>
      </c>
      <c r="AS10" s="24">
        <f>IFERROR('POF 08-09 | despesa (SCN124)'!AS9/'POF 08-09 | despesa (SCN124)'!$DB9,"")</f>
        <v>9.0555689996364413E-3</v>
      </c>
      <c r="AT10" s="24">
        <f>IFERROR('POF 08-09 | despesa (SCN124)'!AT9/'POF 08-09 | despesa (SCN124)'!$DB9,"")</f>
        <v>1.0630673413836316E-2</v>
      </c>
      <c r="AU10" s="24">
        <f>IFERROR('POF 08-09 | despesa (SCN124)'!AU9/'POF 08-09 | despesa (SCN124)'!$DB9,"")</f>
        <v>8.3479743735692773E-3</v>
      </c>
      <c r="AV10" s="24">
        <f>IFERROR('POF 08-09 | despesa (SCN124)'!AV9/'POF 08-09 | despesa (SCN124)'!$DB9,"")</f>
        <v>9.4871965058414449E-3</v>
      </c>
      <c r="AW10" s="24">
        <f>IFERROR('POF 08-09 | despesa (SCN124)'!AW9/'POF 08-09 | despesa (SCN124)'!$DB9,"")</f>
        <v>9.339392698955961E-3</v>
      </c>
      <c r="AX10" s="24">
        <f>IFERROR('POF 08-09 | despesa (SCN124)'!AX9/'POF 08-09 | despesa (SCN124)'!$DB9,"")</f>
        <v>9.7556878696363827E-3</v>
      </c>
      <c r="AY10" s="24">
        <f>IFERROR('POF 08-09 | despesa (SCN124)'!AY9/'POF 08-09 | despesa (SCN124)'!$DB9,"")</f>
        <v>8.1877695589101848E-3</v>
      </c>
      <c r="AZ10" s="24">
        <f>IFERROR('POF 08-09 | despesa (SCN124)'!AZ9/'POF 08-09 | despesa (SCN124)'!$DB9,"")</f>
        <v>1.163823135326124E-2</v>
      </c>
      <c r="BA10" s="24">
        <f>IFERROR('POF 08-09 | despesa (SCN124)'!BA9/'POF 08-09 | despesa (SCN124)'!$DB9,"")</f>
        <v>1.0035021567424165E-2</v>
      </c>
      <c r="BB10" s="24">
        <f>IFERROR('POF 08-09 | despesa (SCN124)'!BB9/'POF 08-09 | despesa (SCN124)'!$DB9,"")</f>
        <v>9.2675343980201438E-3</v>
      </c>
      <c r="BC10" s="24">
        <f>IFERROR('POF 08-09 | despesa (SCN124)'!BC9/'POF 08-09 | despesa (SCN124)'!$DB9,"")</f>
        <v>1.1771900061439518E-2</v>
      </c>
      <c r="BD10" s="24">
        <f>IFERROR('POF 08-09 | despesa (SCN124)'!BD9/'POF 08-09 | despesa (SCN124)'!$DB9,"")</f>
        <v>1.3040213660770487E-2</v>
      </c>
      <c r="BE10" s="24">
        <f>IFERROR('POF 08-09 | despesa (SCN124)'!BE9/'POF 08-09 | despesa (SCN124)'!$DB9,"")</f>
        <v>1.0965382838063116E-2</v>
      </c>
      <c r="BF10" s="24">
        <f>IFERROR('POF 08-09 | despesa (SCN124)'!BF9/'POF 08-09 | despesa (SCN124)'!$DB9,"")</f>
        <v>1.2455403040670242E-2</v>
      </c>
      <c r="BG10" s="24">
        <f>IFERROR('POF 08-09 | despesa (SCN124)'!BG9/'POF 08-09 | despesa (SCN124)'!$DB9,"")</f>
        <v>1.025308889945774E-2</v>
      </c>
      <c r="BH10" s="24">
        <f>IFERROR('POF 08-09 | despesa (SCN124)'!BH9/'POF 08-09 | despesa (SCN124)'!$DB9,"")</f>
        <v>1.1734533710481703E-2</v>
      </c>
      <c r="BI10" s="24">
        <f>IFERROR('POF 08-09 | despesa (SCN124)'!BI9/'POF 08-09 | despesa (SCN124)'!$DB9,"")</f>
        <v>9.6363155185479037E-3</v>
      </c>
      <c r="BJ10" s="24">
        <f>IFERROR('POF 08-09 | despesa (SCN124)'!BJ9/'POF 08-09 | despesa (SCN124)'!$DB9,"")</f>
        <v>7.8751508292174005E-3</v>
      </c>
      <c r="BK10" s="24">
        <f>IFERROR('POF 08-09 | despesa (SCN124)'!BK9/'POF 08-09 | despesa (SCN124)'!$DB9,"")</f>
        <v>1.032628720983402E-2</v>
      </c>
      <c r="BL10" s="24">
        <f>IFERROR('POF 08-09 | despesa (SCN124)'!BL9/'POF 08-09 | despesa (SCN124)'!$DB9,"")</f>
        <v>9.8508834403705104E-3</v>
      </c>
      <c r="BM10" s="24">
        <f>IFERROR('POF 08-09 | despesa (SCN124)'!BM9/'POF 08-09 | despesa (SCN124)'!$DB9,"")</f>
        <v>9.7906103409276905E-3</v>
      </c>
      <c r="BN10" s="24">
        <f>IFERROR('POF 08-09 | despesa (SCN124)'!BN9/'POF 08-09 | despesa (SCN124)'!$DB9,"")</f>
        <v>1.2349624915754871E-2</v>
      </c>
      <c r="BO10" s="24">
        <f>IFERROR('POF 08-09 | despesa (SCN124)'!BO9/'POF 08-09 | despesa (SCN124)'!$DB9,"")</f>
        <v>1.40193542099893E-2</v>
      </c>
      <c r="BP10" s="24">
        <f>IFERROR('POF 08-09 | despesa (SCN124)'!BP9/'POF 08-09 | despesa (SCN124)'!$DB9,"")</f>
        <v>1.0830513661683663E-2</v>
      </c>
      <c r="BQ10" s="24">
        <f>IFERROR('POF 08-09 | despesa (SCN124)'!BQ9/'POF 08-09 | despesa (SCN124)'!$DB9,"")</f>
        <v>1.0213513139129639E-2</v>
      </c>
      <c r="BR10" s="24">
        <f>IFERROR('POF 08-09 | despesa (SCN124)'!BR9/'POF 08-09 | despesa (SCN124)'!$DB9,"")</f>
        <v>1.3097718039766504E-2</v>
      </c>
      <c r="BS10" s="24">
        <f>IFERROR('POF 08-09 | despesa (SCN124)'!BS9/'POF 08-09 | despesa (SCN124)'!$DB9,"")</f>
        <v>1.1373109352479352E-2</v>
      </c>
      <c r="BT10" s="24">
        <f>IFERROR('POF 08-09 | despesa (SCN124)'!BT9/'POF 08-09 | despesa (SCN124)'!$DB9,"")</f>
        <v>1.140136011907693E-2</v>
      </c>
      <c r="BU10" s="24">
        <f>IFERROR('POF 08-09 | despesa (SCN124)'!BU9/'POF 08-09 | despesa (SCN124)'!$DB9,"")</f>
        <v>8.5389147747254104E-3</v>
      </c>
      <c r="BV10" s="24">
        <f>IFERROR('POF 08-09 | despesa (SCN124)'!BV9/'POF 08-09 | despesa (SCN124)'!$DB9,"")</f>
        <v>1.0854005911010278E-2</v>
      </c>
      <c r="BW10" s="24">
        <f>IFERROR('POF 08-09 | despesa (SCN124)'!BW9/'POF 08-09 | despesa (SCN124)'!$DB9,"")</f>
        <v>1.2225837648676874E-2</v>
      </c>
      <c r="BX10" s="24">
        <f>IFERROR('POF 08-09 | despesa (SCN124)'!BX9/'POF 08-09 | despesa (SCN124)'!$DB9,"")</f>
        <v>1.3194169670593104E-2</v>
      </c>
      <c r="BY10" s="24">
        <f>IFERROR('POF 08-09 | despesa (SCN124)'!BY9/'POF 08-09 | despesa (SCN124)'!$DB9,"")</f>
        <v>1.3688698855885797E-2</v>
      </c>
      <c r="BZ10" s="24">
        <f>IFERROR('POF 08-09 | despesa (SCN124)'!BZ9/'POF 08-09 | despesa (SCN124)'!$DB9,"")</f>
        <v>1.1985417138080797E-2</v>
      </c>
      <c r="CA10" s="24">
        <f>IFERROR('POF 08-09 | despesa (SCN124)'!CA9/'POF 08-09 | despesa (SCN124)'!$DB9,"")</f>
        <v>1.0680582884257378E-2</v>
      </c>
      <c r="CB10" s="24">
        <f>IFERROR('POF 08-09 | despesa (SCN124)'!CB9/'POF 08-09 | despesa (SCN124)'!$DB9,"")</f>
        <v>1.0784059230579554E-2</v>
      </c>
      <c r="CC10" s="24">
        <f>IFERROR('POF 08-09 | despesa (SCN124)'!CC9/'POF 08-09 | despesa (SCN124)'!$DB9,"")</f>
        <v>1.180673783232521E-2</v>
      </c>
      <c r="CD10" s="24">
        <f>IFERROR('POF 08-09 | despesa (SCN124)'!CD9/'POF 08-09 | despesa (SCN124)'!$DB9,"")</f>
        <v>8.6694010316623726E-3</v>
      </c>
      <c r="CE10" s="24">
        <f>IFERROR('POF 08-09 | despesa (SCN124)'!CE9/'POF 08-09 | despesa (SCN124)'!$DB9,"")</f>
        <v>1.2079593068059788E-2</v>
      </c>
      <c r="CF10" s="24">
        <f>IFERROR('POF 08-09 | despesa (SCN124)'!CF9/'POF 08-09 | despesa (SCN124)'!$DB9,"")</f>
        <v>1.349670373858404E-2</v>
      </c>
      <c r="CG10" s="24">
        <f>IFERROR('POF 08-09 | despesa (SCN124)'!CG9/'POF 08-09 | despesa (SCN124)'!$DB9,"")</f>
        <v>8.9118132663559557E-3</v>
      </c>
      <c r="CH10" s="24">
        <f>IFERROR('POF 08-09 | despesa (SCN124)'!CH9/'POF 08-09 | despesa (SCN124)'!$DB9,"")</f>
        <v>8.796693588579086E-3</v>
      </c>
      <c r="CI10" s="24">
        <f>IFERROR('POF 08-09 | despesa (SCN124)'!CI9/'POF 08-09 | despesa (SCN124)'!$DB9,"")</f>
        <v>1.2780718816468485E-2</v>
      </c>
      <c r="CJ10" s="24">
        <f>IFERROR('POF 08-09 | despesa (SCN124)'!CJ9/'POF 08-09 | despesa (SCN124)'!$DB9,"")</f>
        <v>1.3098521938249133E-2</v>
      </c>
      <c r="CK10" s="24">
        <f>IFERROR('POF 08-09 | despesa (SCN124)'!CK9/'POF 08-09 | despesa (SCN124)'!$DB9,"")</f>
        <v>1.0664168935110213E-2</v>
      </c>
      <c r="CL10" s="24">
        <f>IFERROR('POF 08-09 | despesa (SCN124)'!CL9/'POF 08-09 | despesa (SCN124)'!$DB9,"")</f>
        <v>1.2244381919358347E-2</v>
      </c>
      <c r="CM10" s="24">
        <f>IFERROR('POF 08-09 | despesa (SCN124)'!CM9/'POF 08-09 | despesa (SCN124)'!$DB9,"")</f>
        <v>1.3955079162952626E-2</v>
      </c>
      <c r="CN10" s="24">
        <f>IFERROR('POF 08-09 | despesa (SCN124)'!CN9/'POF 08-09 | despesa (SCN124)'!$DB9,"")</f>
        <v>1.0955944185321184E-2</v>
      </c>
      <c r="CO10" s="24">
        <f>IFERROR('POF 08-09 | despesa (SCN124)'!CO9/'POF 08-09 | despesa (SCN124)'!$DB9,"")</f>
        <v>1.2780182653848747E-2</v>
      </c>
      <c r="CP10" s="24">
        <f>IFERROR('POF 08-09 | despesa (SCN124)'!CP9/'POF 08-09 | despesa (SCN124)'!$DB9,"")</f>
        <v>1.1279654431604176E-2</v>
      </c>
      <c r="CQ10" s="24">
        <f>IFERROR('POF 08-09 | despesa (SCN124)'!CQ9/'POF 08-09 | despesa (SCN124)'!$DB9,"")</f>
        <v>1.0486898235173568E-2</v>
      </c>
      <c r="CR10" s="24">
        <f>IFERROR('POF 08-09 | despesa (SCN124)'!CR9/'POF 08-09 | despesa (SCN124)'!$DB9,"")</f>
        <v>1.0849076547129029E-2</v>
      </c>
      <c r="CS10" s="24">
        <f>IFERROR('POF 08-09 | despesa (SCN124)'!CS9/'POF 08-09 | despesa (SCN124)'!$DB9,"")</f>
        <v>8.9012228009895025E-3</v>
      </c>
      <c r="CT10" s="24">
        <f>IFERROR('POF 08-09 | despesa (SCN124)'!CT9/'POF 08-09 | despesa (SCN124)'!$DB9,"")</f>
        <v>1.1167918005210057E-2</v>
      </c>
      <c r="CU10" s="24">
        <f>IFERROR('POF 08-09 | despesa (SCN124)'!CU9/'POF 08-09 | despesa (SCN124)'!$DB9,"")</f>
        <v>1.0704677935385697E-2</v>
      </c>
      <c r="CV10" s="24">
        <f>IFERROR('POF 08-09 | despesa (SCN124)'!CV9/'POF 08-09 | despesa (SCN124)'!$DB9,"")</f>
        <v>1.2414123505329031E-2</v>
      </c>
      <c r="CW10" s="24">
        <f>IFERROR('POF 08-09 | despesa (SCN124)'!CW9/'POF 08-09 | despesa (SCN124)'!$DB9,"")</f>
        <v>1.093372827440134E-2</v>
      </c>
      <c r="CX10" s="24">
        <f>IFERROR('POF 08-09 | despesa (SCN124)'!CX9/'POF 08-09 | despesa (SCN124)'!$DB9,"")</f>
        <v>1.2234854288841465E-2</v>
      </c>
      <c r="CY10" s="24">
        <f>IFERROR('POF 08-09 | despesa (SCN124)'!CY9/'POF 08-09 | despesa (SCN124)'!$DB9,"")</f>
        <v>1.3872215979839156E-2</v>
      </c>
      <c r="CZ10" s="24">
        <f>IFERROR('POF 08-09 | despesa (SCN124)'!CZ9/'POF 08-09 | despesa (SCN124)'!$DB9,"")</f>
        <v>1.1292442429598563E-2</v>
      </c>
      <c r="DA10" s="25">
        <f>IFERROR('POF 08-09 | despesa (SCN124)'!DA9/'POF 08-09 | despesa (SCN124)'!$DB9,"")</f>
        <v>1.2760899512793236E-2</v>
      </c>
      <c r="DB10" s="25">
        <f>IFERROR('POF 08-09 | despesa (SCN124)'!DB9/'POF 08-09 | despesa (SCN124)'!$DB9,"")</f>
        <v>1</v>
      </c>
      <c r="DD10" s="28">
        <v>1429</v>
      </c>
      <c r="DF10" s="37">
        <f t="shared" si="8"/>
        <v>6.8400090031839493</v>
      </c>
      <c r="DG10" s="20">
        <f t="shared" si="0"/>
        <v>6.2204162419012103</v>
      </c>
      <c r="DH10" s="20">
        <f t="shared" si="0"/>
        <v>8.6345369496708191</v>
      </c>
      <c r="DI10" s="20">
        <f t="shared" si="0"/>
        <v>10.78326359472768</v>
      </c>
      <c r="DJ10" s="20">
        <f t="shared" si="0"/>
        <v>11.644384440443721</v>
      </c>
      <c r="DK10" s="20">
        <f t="shared" si="0"/>
        <v>8.9655756662715618</v>
      </c>
      <c r="DL10" s="20">
        <f t="shared" si="0"/>
        <v>9.2383243856997019</v>
      </c>
      <c r="DM10" s="20">
        <f t="shared" si="0"/>
        <v>12.227032345308228</v>
      </c>
      <c r="DN10" s="20">
        <f t="shared" si="0"/>
        <v>10.605336063408313</v>
      </c>
      <c r="DO10" s="20">
        <f t="shared" si="0"/>
        <v>14.0014715647913</v>
      </c>
      <c r="DP10" s="20">
        <f t="shared" si="0"/>
        <v>11.420069212302945</v>
      </c>
      <c r="DQ10" s="20">
        <f t="shared" si="0"/>
        <v>12.465007050599036</v>
      </c>
      <c r="DR10" s="20">
        <f t="shared" si="0"/>
        <v>11.740778972771498</v>
      </c>
      <c r="DS10" s="20">
        <f t="shared" si="0"/>
        <v>11.36157381909686</v>
      </c>
      <c r="DT10" s="20">
        <f t="shared" si="0"/>
        <v>9.8825035023097119</v>
      </c>
      <c r="DU10" s="20">
        <f t="shared" si="0"/>
        <v>10.230146955451607</v>
      </c>
      <c r="DV10" s="20">
        <f t="shared" si="0"/>
        <v>13.313323810638735</v>
      </c>
      <c r="DW10" s="20">
        <f t="shared" si="1"/>
        <v>16.97236704114458</v>
      </c>
      <c r="DX10" s="20">
        <f t="shared" si="1"/>
        <v>13.753700702702178</v>
      </c>
      <c r="DY10" s="20">
        <f t="shared" si="1"/>
        <v>13.334238806836353</v>
      </c>
      <c r="DZ10" s="20">
        <f t="shared" si="1"/>
        <v>11.063671343834192</v>
      </c>
      <c r="EA10" s="20">
        <f t="shared" si="1"/>
        <v>14.023768595770031</v>
      </c>
      <c r="EB10" s="20">
        <f t="shared" si="1"/>
        <v>9.0391571973478122</v>
      </c>
      <c r="EC10" s="20">
        <f t="shared" si="1"/>
        <v>11.276213591618252</v>
      </c>
      <c r="ED10" s="20">
        <f t="shared" si="1"/>
        <v>10.42856383808711</v>
      </c>
      <c r="EE10" s="20">
        <f t="shared" si="1"/>
        <v>13.594947403411537</v>
      </c>
      <c r="EF10" s="20">
        <f t="shared" si="1"/>
        <v>14.462805070192656</v>
      </c>
      <c r="EG10" s="20">
        <f t="shared" si="1"/>
        <v>11.767664337246027</v>
      </c>
      <c r="EH10" s="20">
        <f t="shared" si="1"/>
        <v>13.114612576975363</v>
      </c>
      <c r="EI10" s="20">
        <f t="shared" si="1"/>
        <v>11.679293405601658</v>
      </c>
      <c r="EJ10" s="20">
        <f t="shared" si="1"/>
        <v>15.265638941955674</v>
      </c>
      <c r="EK10" s="20">
        <f t="shared" si="1"/>
        <v>13.189795762328846</v>
      </c>
      <c r="EL10" s="20">
        <f t="shared" si="1"/>
        <v>12.548104436184884</v>
      </c>
      <c r="EM10" s="20">
        <f t="shared" si="2"/>
        <v>9.6170405896773552</v>
      </c>
      <c r="EN10" s="20">
        <f t="shared" si="2"/>
        <v>14.434963780159611</v>
      </c>
      <c r="EO10" s="20">
        <f t="shared" si="2"/>
        <v>10.217592380762248</v>
      </c>
      <c r="EP10" s="20">
        <f t="shared" si="2"/>
        <v>14.673429143374271</v>
      </c>
      <c r="EQ10" s="20">
        <f t="shared" si="2"/>
        <v>13.437320279636584</v>
      </c>
      <c r="ER10" s="20">
        <f t="shared" si="2"/>
        <v>15.785503297564548</v>
      </c>
      <c r="ES10" s="20">
        <f t="shared" si="2"/>
        <v>12.940408100480475</v>
      </c>
      <c r="ET10" s="20">
        <f t="shared" si="2"/>
        <v>15.191232308372095</v>
      </c>
      <c r="EU10" s="20">
        <f t="shared" si="2"/>
        <v>11.929255379830497</v>
      </c>
      <c r="EV10" s="20">
        <f t="shared" si="2"/>
        <v>13.557203806847426</v>
      </c>
      <c r="EW10" s="20">
        <f t="shared" si="2"/>
        <v>13.345992166808069</v>
      </c>
      <c r="EX10" s="20">
        <f t="shared" si="2"/>
        <v>13.94087796571039</v>
      </c>
      <c r="EY10" s="20">
        <f t="shared" si="2"/>
        <v>11.700322699682655</v>
      </c>
      <c r="EZ10" s="20">
        <f t="shared" si="2"/>
        <v>16.631032603810311</v>
      </c>
      <c r="FA10" s="20">
        <f t="shared" si="2"/>
        <v>14.340045819849131</v>
      </c>
      <c r="FB10" s="20">
        <f t="shared" si="2"/>
        <v>13.243306654770786</v>
      </c>
      <c r="FC10" s="20">
        <f t="shared" si="3"/>
        <v>16.822045187797073</v>
      </c>
      <c r="FD10" s="20">
        <f t="shared" si="3"/>
        <v>18.634465321241027</v>
      </c>
      <c r="FE10" s="20">
        <f t="shared" si="3"/>
        <v>15.669532075592194</v>
      </c>
      <c r="FF10" s="20">
        <f t="shared" si="3"/>
        <v>17.798770945117777</v>
      </c>
      <c r="FG10" s="20">
        <f t="shared" si="3"/>
        <v>14.65166403732511</v>
      </c>
      <c r="FH10" s="20">
        <f t="shared" si="3"/>
        <v>16.768648672278353</v>
      </c>
      <c r="FI10" s="20">
        <f t="shared" si="3"/>
        <v>13.770294876004954</v>
      </c>
      <c r="FJ10" s="20">
        <f t="shared" si="3"/>
        <v>11.253590534951666</v>
      </c>
      <c r="FK10" s="20">
        <f t="shared" si="3"/>
        <v>14.756264422852814</v>
      </c>
      <c r="FL10" s="20">
        <f t="shared" si="3"/>
        <v>14.07691243628946</v>
      </c>
      <c r="FM10" s="20">
        <f t="shared" si="3"/>
        <v>13.99078217718567</v>
      </c>
      <c r="FN10" s="20">
        <f t="shared" si="3"/>
        <v>17.647614004613711</v>
      </c>
      <c r="FO10" s="20">
        <f t="shared" si="3"/>
        <v>20.033657166074708</v>
      </c>
      <c r="FP10" s="20">
        <f t="shared" si="3"/>
        <v>15.476804022545954</v>
      </c>
      <c r="FQ10" s="20">
        <f t="shared" si="3"/>
        <v>14.595110275816253</v>
      </c>
      <c r="FR10" s="20">
        <f t="shared" si="3"/>
        <v>18.716639078826333</v>
      </c>
      <c r="FS10" s="20">
        <f t="shared" si="4"/>
        <v>16.252173264692996</v>
      </c>
      <c r="FT10" s="20">
        <f t="shared" si="4"/>
        <v>16.292543610160934</v>
      </c>
      <c r="FU10" s="20">
        <f t="shared" si="4"/>
        <v>12.202109213082611</v>
      </c>
      <c r="FV10" s="20">
        <f t="shared" si="4"/>
        <v>15.510374446833687</v>
      </c>
      <c r="FW10" s="20">
        <f t="shared" si="4"/>
        <v>17.470721999959252</v>
      </c>
      <c r="FX10" s="20">
        <f t="shared" si="4"/>
        <v>18.854468459277545</v>
      </c>
      <c r="FY10" s="20">
        <f t="shared" si="4"/>
        <v>19.561150665060804</v>
      </c>
      <c r="FZ10" s="20">
        <f t="shared" si="4"/>
        <v>17.127161090317458</v>
      </c>
      <c r="GA10" s="20">
        <f t="shared" si="4"/>
        <v>15.262552941603793</v>
      </c>
      <c r="GB10" s="20">
        <f t="shared" si="4"/>
        <v>15.410420640498183</v>
      </c>
      <c r="GC10" s="20">
        <f t="shared" si="4"/>
        <v>16.871828362392726</v>
      </c>
      <c r="GD10" s="20">
        <f t="shared" si="4"/>
        <v>12.388574074245531</v>
      </c>
      <c r="GE10" s="20">
        <f t="shared" si="4"/>
        <v>17.261738494257436</v>
      </c>
      <c r="GF10" s="20">
        <f t="shared" si="4"/>
        <v>19.286789642436592</v>
      </c>
      <c r="GG10" s="20">
        <f t="shared" si="4"/>
        <v>12.734981157622661</v>
      </c>
      <c r="GH10" s="20">
        <f t="shared" si="4"/>
        <v>12.570475138079514</v>
      </c>
      <c r="GI10" s="20">
        <f t="shared" si="5"/>
        <v>18.263647188733465</v>
      </c>
      <c r="GJ10" s="20">
        <f t="shared" si="5"/>
        <v>18.717787849758011</v>
      </c>
      <c r="GK10" s="20">
        <f t="shared" si="5"/>
        <v>15.239097408272494</v>
      </c>
      <c r="GL10" s="20">
        <f t="shared" si="5"/>
        <v>17.497221762763079</v>
      </c>
      <c r="GM10" s="20">
        <f t="shared" si="5"/>
        <v>19.941808123859303</v>
      </c>
      <c r="GN10" s="20">
        <f t="shared" si="5"/>
        <v>15.656044240823972</v>
      </c>
      <c r="GO10" s="20">
        <f t="shared" si="5"/>
        <v>18.262881012349858</v>
      </c>
      <c r="GP10" s="20">
        <f t="shared" si="5"/>
        <v>16.118626182762366</v>
      </c>
      <c r="GQ10" s="20">
        <f t="shared" si="5"/>
        <v>14.985777578063029</v>
      </c>
      <c r="GR10" s="20">
        <f t="shared" si="5"/>
        <v>15.503330385847383</v>
      </c>
      <c r="GS10" s="20">
        <f t="shared" si="5"/>
        <v>12.719847382613999</v>
      </c>
      <c r="GT10" s="20">
        <f t="shared" si="5"/>
        <v>15.958954829445171</v>
      </c>
      <c r="GU10" s="20">
        <f t="shared" si="5"/>
        <v>15.29698476966616</v>
      </c>
      <c r="GV10" s="20">
        <f t="shared" si="5"/>
        <v>17.739782489115186</v>
      </c>
      <c r="GW10" s="20">
        <f t="shared" si="5"/>
        <v>15.624297704119515</v>
      </c>
      <c r="GX10" s="20">
        <f t="shared" si="5"/>
        <v>17.483606778754453</v>
      </c>
      <c r="GY10" s="20">
        <f t="shared" si="6"/>
        <v>19.823396635190154</v>
      </c>
      <c r="GZ10" s="20">
        <f t="shared" si="6"/>
        <v>16.136900231896348</v>
      </c>
      <c r="HA10" s="20">
        <f t="shared" si="6"/>
        <v>18.235325403781534</v>
      </c>
      <c r="HB10" s="21">
        <f t="shared" si="9"/>
        <v>1429.0000000000014</v>
      </c>
    </row>
    <row r="11" spans="2:210" x14ac:dyDescent="0.3">
      <c r="B11" s="6">
        <v>1918</v>
      </c>
      <c r="C11" s="9" t="s">
        <v>113</v>
      </c>
      <c r="D11" s="9">
        <v>8</v>
      </c>
      <c r="E11" s="9" t="str">
        <f t="shared" si="7"/>
        <v>S</v>
      </c>
      <c r="F11" s="24">
        <f>IFERROR('POF 08-09 | despesa (SCN124)'!F10/'POF 08-09 | despesa (SCN124)'!$DB10,"")</f>
        <v>4.6061941001682843E-3</v>
      </c>
      <c r="G11" s="24">
        <f>IFERROR('POF 08-09 | despesa (SCN124)'!G10/'POF 08-09 | despesa (SCN124)'!$DB10,"")</f>
        <v>4.4139263627750317E-3</v>
      </c>
      <c r="H11" s="24">
        <f>IFERROR('POF 08-09 | despesa (SCN124)'!H10/'POF 08-09 | despesa (SCN124)'!$DB10,"")</f>
        <v>5.9487397672458317E-3</v>
      </c>
      <c r="I11" s="24">
        <f>IFERROR('POF 08-09 | despesa (SCN124)'!I10/'POF 08-09 | despesa (SCN124)'!$DB10,"")</f>
        <v>4.0411649502450596E-3</v>
      </c>
      <c r="J11" s="24">
        <f>IFERROR('POF 08-09 | despesa (SCN124)'!J10/'POF 08-09 | despesa (SCN124)'!$DB10,"")</f>
        <v>3.579868902670117E-3</v>
      </c>
      <c r="K11" s="24">
        <f>IFERROR('POF 08-09 | despesa (SCN124)'!K10/'POF 08-09 | despesa (SCN124)'!$DB10,"")</f>
        <v>6.9678525972885728E-3</v>
      </c>
      <c r="L11" s="24">
        <f>IFERROR('POF 08-09 | despesa (SCN124)'!L10/'POF 08-09 | despesa (SCN124)'!$DB10,"")</f>
        <v>6.7712479768324164E-3</v>
      </c>
      <c r="M11" s="24">
        <f>IFERROR('POF 08-09 | despesa (SCN124)'!M10/'POF 08-09 | despesa (SCN124)'!$DB10,"")</f>
        <v>8.3333859901954556E-3</v>
      </c>
      <c r="N11" s="24">
        <f>IFERROR('POF 08-09 | despesa (SCN124)'!N10/'POF 08-09 | despesa (SCN124)'!$DB10,"")</f>
        <v>2.6669681264833082E-3</v>
      </c>
      <c r="O11" s="24">
        <f>IFERROR('POF 08-09 | despesa (SCN124)'!O10/'POF 08-09 | despesa (SCN124)'!$DB10,"")</f>
        <v>5.12455333169965E-3</v>
      </c>
      <c r="P11" s="24">
        <f>IFERROR('POF 08-09 | despesa (SCN124)'!P10/'POF 08-09 | despesa (SCN124)'!$DB10,"")</f>
        <v>6.4987971254667227E-3</v>
      </c>
      <c r="Q11" s="24">
        <f>IFERROR('POF 08-09 | despesa (SCN124)'!Q10/'POF 08-09 | despesa (SCN124)'!$DB10,"")</f>
        <v>4.5011599896648893E-3</v>
      </c>
      <c r="R11" s="24">
        <f>IFERROR('POF 08-09 | despesa (SCN124)'!R10/'POF 08-09 | despesa (SCN124)'!$DB10,"")</f>
        <v>8.8100280109440904E-3</v>
      </c>
      <c r="S11" s="24">
        <f>IFERROR('POF 08-09 | despesa (SCN124)'!S10/'POF 08-09 | despesa (SCN124)'!$DB10,"")</f>
        <v>5.9371139268960798E-3</v>
      </c>
      <c r="T11" s="24">
        <f>IFERROR('POF 08-09 | despesa (SCN124)'!T10/'POF 08-09 | despesa (SCN124)'!$DB10,"")</f>
        <v>4.611443282530308E-3</v>
      </c>
      <c r="U11" s="24">
        <f>IFERROR('POF 08-09 | despesa (SCN124)'!U10/'POF 08-09 | despesa (SCN124)'!$DB10,"")</f>
        <v>7.4610278947846295E-3</v>
      </c>
      <c r="V11" s="24">
        <f>IFERROR('POF 08-09 | despesa (SCN124)'!V10/'POF 08-09 | despesa (SCN124)'!$DB10,"")</f>
        <v>5.1496028411068028E-3</v>
      </c>
      <c r="W11" s="24">
        <f>IFERROR('POF 08-09 | despesa (SCN124)'!W10/'POF 08-09 | despesa (SCN124)'!$DB10,"")</f>
        <v>3.1435376092914299E-3</v>
      </c>
      <c r="X11" s="24">
        <f>IFERROR('POF 08-09 | despesa (SCN124)'!X10/'POF 08-09 | despesa (SCN124)'!$DB10,"")</f>
        <v>8.3443483596937866E-3</v>
      </c>
      <c r="Y11" s="24">
        <f>IFERROR('POF 08-09 | despesa (SCN124)'!Y10/'POF 08-09 | despesa (SCN124)'!$DB10,"")</f>
        <v>7.2411509227888393E-3</v>
      </c>
      <c r="Z11" s="24">
        <f>IFERROR('POF 08-09 | despesa (SCN124)'!Z10/'POF 08-09 | despesa (SCN124)'!$DB10,"")</f>
        <v>5.2288154319938161E-3</v>
      </c>
      <c r="AA11" s="24">
        <f>IFERROR('POF 08-09 | despesa (SCN124)'!AA10/'POF 08-09 | despesa (SCN124)'!$DB10,"")</f>
        <v>6.336648123996343E-3</v>
      </c>
      <c r="AB11" s="24">
        <f>IFERROR('POF 08-09 | despesa (SCN124)'!AB10/'POF 08-09 | despesa (SCN124)'!$DB10,"")</f>
        <v>2.8702437509030292E-3</v>
      </c>
      <c r="AC11" s="24">
        <f>IFERROR('POF 08-09 | despesa (SCN124)'!AC10/'POF 08-09 | despesa (SCN124)'!$DB10,"")</f>
        <v>6.0436316620943028E-3</v>
      </c>
      <c r="AD11" s="24">
        <f>IFERROR('POF 08-09 | despesa (SCN124)'!AD10/'POF 08-09 | despesa (SCN124)'!$DB10,"")</f>
        <v>5.8815477807029684E-3</v>
      </c>
      <c r="AE11" s="24">
        <f>IFERROR('POF 08-09 | despesa (SCN124)'!AE10/'POF 08-09 | despesa (SCN124)'!$DB10,"")</f>
        <v>7.3429690549330013E-3</v>
      </c>
      <c r="AF11" s="24">
        <f>IFERROR('POF 08-09 | despesa (SCN124)'!AF10/'POF 08-09 | despesa (SCN124)'!$DB10,"")</f>
        <v>4.5183550891628402E-3</v>
      </c>
      <c r="AG11" s="24">
        <f>IFERROR('POF 08-09 | despesa (SCN124)'!AG10/'POF 08-09 | despesa (SCN124)'!$DB10,"")</f>
        <v>5.5881568307240915E-3</v>
      </c>
      <c r="AH11" s="24">
        <f>IFERROR('POF 08-09 | despesa (SCN124)'!AH10/'POF 08-09 | despesa (SCN124)'!$DB10,"")</f>
        <v>4.7044283981397175E-3</v>
      </c>
      <c r="AI11" s="24">
        <f>IFERROR('POF 08-09 | despesa (SCN124)'!AI10/'POF 08-09 | despesa (SCN124)'!$DB10,"")</f>
        <v>4.698828224941708E-3</v>
      </c>
      <c r="AJ11" s="24">
        <f>IFERROR('POF 08-09 | despesa (SCN124)'!AJ10/'POF 08-09 | despesa (SCN124)'!$DB10,"")</f>
        <v>3.0597275939896755E-3</v>
      </c>
      <c r="AK11" s="24">
        <f>IFERROR('POF 08-09 | despesa (SCN124)'!AK10/'POF 08-09 | despesa (SCN124)'!$DB10,"")</f>
        <v>6.6373828772340084E-3</v>
      </c>
      <c r="AL11" s="24">
        <f>IFERROR('POF 08-09 | despesa (SCN124)'!AL10/'POF 08-09 | despesa (SCN124)'!$DB10,"")</f>
        <v>8.2450899246871399E-3</v>
      </c>
      <c r="AM11" s="24">
        <f>IFERROR('POF 08-09 | despesa (SCN124)'!AM10/'POF 08-09 | despesa (SCN124)'!$DB10,"")</f>
        <v>4.9411643285382535E-3</v>
      </c>
      <c r="AN11" s="24">
        <f>IFERROR('POF 08-09 | despesa (SCN124)'!AN10/'POF 08-09 | despesa (SCN124)'!$DB10,"")</f>
        <v>4.588492234344199E-3</v>
      </c>
      <c r="AO11" s="24">
        <f>IFERROR('POF 08-09 | despesa (SCN124)'!AO10/'POF 08-09 | despesa (SCN124)'!$DB10,"")</f>
        <v>6.7342710725494604E-3</v>
      </c>
      <c r="AP11" s="24">
        <f>IFERROR('POF 08-09 | despesa (SCN124)'!AP10/'POF 08-09 | despesa (SCN124)'!$DB10,"")</f>
        <v>7.4850095226697833E-3</v>
      </c>
      <c r="AQ11" s="24">
        <f>IFERROR('POF 08-09 | despesa (SCN124)'!AQ10/'POF 08-09 | despesa (SCN124)'!$DB10,"")</f>
        <v>9.5786730710369049E-3</v>
      </c>
      <c r="AR11" s="24">
        <f>IFERROR('POF 08-09 | despesa (SCN124)'!AR10/'POF 08-09 | despesa (SCN124)'!$DB10,"")</f>
        <v>6.3725671372119996E-3</v>
      </c>
      <c r="AS11" s="24">
        <f>IFERROR('POF 08-09 | despesa (SCN124)'!AS10/'POF 08-09 | despesa (SCN124)'!$DB10,"")</f>
        <v>7.5848898028180577E-3</v>
      </c>
      <c r="AT11" s="24">
        <f>IFERROR('POF 08-09 | despesa (SCN124)'!AT10/'POF 08-09 | despesa (SCN124)'!$DB10,"")</f>
        <v>6.0560039557755992E-3</v>
      </c>
      <c r="AU11" s="24">
        <f>IFERROR('POF 08-09 | despesa (SCN124)'!AU10/'POF 08-09 | despesa (SCN124)'!$DB10,"")</f>
        <v>5.7160832329320359E-3</v>
      </c>
      <c r="AV11" s="24">
        <f>IFERROR('POF 08-09 | despesa (SCN124)'!AV10/'POF 08-09 | despesa (SCN124)'!$DB10,"")</f>
        <v>1.1707362968735877E-2</v>
      </c>
      <c r="AW11" s="24">
        <f>IFERROR('POF 08-09 | despesa (SCN124)'!AW10/'POF 08-09 | despesa (SCN124)'!$DB10,"")</f>
        <v>9.6611907884939993E-3</v>
      </c>
      <c r="AX11" s="24">
        <f>IFERROR('POF 08-09 | despesa (SCN124)'!AX10/'POF 08-09 | despesa (SCN124)'!$DB10,"")</f>
        <v>7.2821458916760068E-3</v>
      </c>
      <c r="AY11" s="24">
        <f>IFERROR('POF 08-09 | despesa (SCN124)'!AY10/'POF 08-09 | despesa (SCN124)'!$DB10,"")</f>
        <v>7.6766585747628912E-3</v>
      </c>
      <c r="AZ11" s="24">
        <f>IFERROR('POF 08-09 | despesa (SCN124)'!AZ10/'POF 08-09 | despesa (SCN124)'!$DB10,"")</f>
        <v>1.1725547586555227E-2</v>
      </c>
      <c r="BA11" s="24">
        <f>IFERROR('POF 08-09 | despesa (SCN124)'!BA10/'POF 08-09 | despesa (SCN124)'!$DB10,"")</f>
        <v>8.318630242552973E-3</v>
      </c>
      <c r="BB11" s="24">
        <f>IFERROR('POF 08-09 | despesa (SCN124)'!BB10/'POF 08-09 | despesa (SCN124)'!$DB10,"")</f>
        <v>1.1543984204478665E-2</v>
      </c>
      <c r="BC11" s="24">
        <f>IFERROR('POF 08-09 | despesa (SCN124)'!BC10/'POF 08-09 | despesa (SCN124)'!$DB10,"")</f>
        <v>8.3827831818273774E-3</v>
      </c>
      <c r="BD11" s="24">
        <f>IFERROR('POF 08-09 | despesa (SCN124)'!BD10/'POF 08-09 | despesa (SCN124)'!$DB10,"")</f>
        <v>8.7200418351658995E-3</v>
      </c>
      <c r="BE11" s="24">
        <f>IFERROR('POF 08-09 | despesa (SCN124)'!BE10/'POF 08-09 | despesa (SCN124)'!$DB10,"")</f>
        <v>8.7774002845719765E-3</v>
      </c>
      <c r="BF11" s="24">
        <f>IFERROR('POF 08-09 | despesa (SCN124)'!BF10/'POF 08-09 | despesa (SCN124)'!$DB10,"")</f>
        <v>7.367891529759623E-3</v>
      </c>
      <c r="BG11" s="24">
        <f>IFERROR('POF 08-09 | despesa (SCN124)'!BG10/'POF 08-09 | despesa (SCN124)'!$DB10,"")</f>
        <v>8.0771828406738643E-3</v>
      </c>
      <c r="BH11" s="24">
        <f>IFERROR('POF 08-09 | despesa (SCN124)'!BH10/'POF 08-09 | despesa (SCN124)'!$DB10,"")</f>
        <v>7.5617146446904622E-3</v>
      </c>
      <c r="BI11" s="24">
        <f>IFERROR('POF 08-09 | despesa (SCN124)'!BI10/'POF 08-09 | despesa (SCN124)'!$DB10,"")</f>
        <v>9.1292148333184334E-3</v>
      </c>
      <c r="BJ11" s="24">
        <f>IFERROR('POF 08-09 | despesa (SCN124)'!BJ10/'POF 08-09 | despesa (SCN124)'!$DB10,"")</f>
        <v>8.6641596897099379E-3</v>
      </c>
      <c r="BK11" s="24">
        <f>IFERROR('POF 08-09 | despesa (SCN124)'!BK10/'POF 08-09 | despesa (SCN124)'!$DB10,"")</f>
        <v>6.0301528378959935E-3</v>
      </c>
      <c r="BL11" s="24">
        <f>IFERROR('POF 08-09 | despesa (SCN124)'!BL10/'POF 08-09 | despesa (SCN124)'!$DB10,"")</f>
        <v>7.6137399157202848E-3</v>
      </c>
      <c r="BM11" s="24">
        <f>IFERROR('POF 08-09 | despesa (SCN124)'!BM10/'POF 08-09 | despesa (SCN124)'!$DB10,"")</f>
        <v>6.4183597473750345E-3</v>
      </c>
      <c r="BN11" s="24">
        <f>IFERROR('POF 08-09 | despesa (SCN124)'!BN10/'POF 08-09 | despesa (SCN124)'!$DB10,"")</f>
        <v>1.3754364667311551E-2</v>
      </c>
      <c r="BO11" s="24">
        <f>IFERROR('POF 08-09 | despesa (SCN124)'!BO10/'POF 08-09 | despesa (SCN124)'!$DB10,"")</f>
        <v>1.0347565911229175E-2</v>
      </c>
      <c r="BP11" s="24">
        <f>IFERROR('POF 08-09 | despesa (SCN124)'!BP10/'POF 08-09 | despesa (SCN124)'!$DB10,"")</f>
        <v>9.7835418284214232E-3</v>
      </c>
      <c r="BQ11" s="24">
        <f>IFERROR('POF 08-09 | despesa (SCN124)'!BQ10/'POF 08-09 | despesa (SCN124)'!$DB10,"")</f>
        <v>9.9076027640128701E-3</v>
      </c>
      <c r="BR11" s="24">
        <f>IFERROR('POF 08-09 | despesa (SCN124)'!BR10/'POF 08-09 | despesa (SCN124)'!$DB10,"")</f>
        <v>1.302468640844733E-2</v>
      </c>
      <c r="BS11" s="24">
        <f>IFERROR('POF 08-09 | despesa (SCN124)'!BS10/'POF 08-09 | despesa (SCN124)'!$DB10,"")</f>
        <v>1.0923704636415553E-2</v>
      </c>
      <c r="BT11" s="24">
        <f>IFERROR('POF 08-09 | despesa (SCN124)'!BT10/'POF 08-09 | despesa (SCN124)'!$DB10,"")</f>
        <v>9.9947901736730307E-3</v>
      </c>
      <c r="BU11" s="24">
        <f>IFERROR('POF 08-09 | despesa (SCN124)'!BU10/'POF 08-09 | despesa (SCN124)'!$DB10,"")</f>
        <v>7.2106373698270854E-3</v>
      </c>
      <c r="BV11" s="24">
        <f>IFERROR('POF 08-09 | despesa (SCN124)'!BV10/'POF 08-09 | despesa (SCN124)'!$DB10,"")</f>
        <v>1.1671174026429133E-2</v>
      </c>
      <c r="BW11" s="24">
        <f>IFERROR('POF 08-09 | despesa (SCN124)'!BW10/'POF 08-09 | despesa (SCN124)'!$DB10,"")</f>
        <v>1.0216413628945882E-2</v>
      </c>
      <c r="BX11" s="24">
        <f>IFERROR('POF 08-09 | despesa (SCN124)'!BX10/'POF 08-09 | despesa (SCN124)'!$DB10,"")</f>
        <v>8.3914381131225419E-3</v>
      </c>
      <c r="BY11" s="24">
        <f>IFERROR('POF 08-09 | despesa (SCN124)'!BY10/'POF 08-09 | despesa (SCN124)'!$DB10,"")</f>
        <v>1.4162168228923057E-2</v>
      </c>
      <c r="BZ11" s="24">
        <f>IFERROR('POF 08-09 | despesa (SCN124)'!BZ10/'POF 08-09 | despesa (SCN124)'!$DB10,"")</f>
        <v>1.184256031964669E-2</v>
      </c>
      <c r="CA11" s="24">
        <f>IFERROR('POF 08-09 | despesa (SCN124)'!CA10/'POF 08-09 | despesa (SCN124)'!$DB10,"")</f>
        <v>1.3616404816089275E-2</v>
      </c>
      <c r="CB11" s="24">
        <f>IFERROR('POF 08-09 | despesa (SCN124)'!CB10/'POF 08-09 | despesa (SCN124)'!$DB10,"")</f>
        <v>8.3243254844505652E-3</v>
      </c>
      <c r="CC11" s="24">
        <f>IFERROR('POF 08-09 | despesa (SCN124)'!CC10/'POF 08-09 | despesa (SCN124)'!$DB10,"")</f>
        <v>1.0760112108971726E-2</v>
      </c>
      <c r="CD11" s="24">
        <f>IFERROR('POF 08-09 | despesa (SCN124)'!CD10/'POF 08-09 | despesa (SCN124)'!$DB10,"")</f>
        <v>1.5708237600854574E-2</v>
      </c>
      <c r="CE11" s="24">
        <f>IFERROR('POF 08-09 | despesa (SCN124)'!CE10/'POF 08-09 | despesa (SCN124)'!$DB10,"")</f>
        <v>1.0270489208693886E-2</v>
      </c>
      <c r="CF11" s="24">
        <f>IFERROR('POF 08-09 | despesa (SCN124)'!CF10/'POF 08-09 | despesa (SCN124)'!$DB10,"")</f>
        <v>1.1067897440204895E-2</v>
      </c>
      <c r="CG11" s="24">
        <f>IFERROR('POF 08-09 | despesa (SCN124)'!CG10/'POF 08-09 | despesa (SCN124)'!$DB10,"")</f>
        <v>1.185150060641554E-2</v>
      </c>
      <c r="CH11" s="24">
        <f>IFERROR('POF 08-09 | despesa (SCN124)'!CH10/'POF 08-09 | despesa (SCN124)'!$DB10,"")</f>
        <v>1.0880362440238671E-2</v>
      </c>
      <c r="CI11" s="24">
        <f>IFERROR('POF 08-09 | despesa (SCN124)'!CI10/'POF 08-09 | despesa (SCN124)'!$DB10,"")</f>
        <v>1.2721485142926085E-2</v>
      </c>
      <c r="CJ11" s="24">
        <f>IFERROR('POF 08-09 | despesa (SCN124)'!CJ10/'POF 08-09 | despesa (SCN124)'!$DB10,"")</f>
        <v>1.0942418066823358E-2</v>
      </c>
      <c r="CK11" s="24">
        <f>IFERROR('POF 08-09 | despesa (SCN124)'!CK10/'POF 08-09 | despesa (SCN124)'!$DB10,"")</f>
        <v>9.3904046628041395E-3</v>
      </c>
      <c r="CL11" s="24">
        <f>IFERROR('POF 08-09 | despesa (SCN124)'!CL10/'POF 08-09 | despesa (SCN124)'!$DB10,"")</f>
        <v>2.0101295413775963E-2</v>
      </c>
      <c r="CM11" s="24">
        <f>IFERROR('POF 08-09 | despesa (SCN124)'!CM10/'POF 08-09 | despesa (SCN124)'!$DB10,"")</f>
        <v>1.1818222915255944E-2</v>
      </c>
      <c r="CN11" s="24">
        <f>IFERROR('POF 08-09 | despesa (SCN124)'!CN10/'POF 08-09 | despesa (SCN124)'!$DB10,"")</f>
        <v>1.9471647096964237E-2</v>
      </c>
      <c r="CO11" s="24">
        <f>IFERROR('POF 08-09 | despesa (SCN124)'!CO10/'POF 08-09 | despesa (SCN124)'!$DB10,"")</f>
        <v>1.870554699724403E-2</v>
      </c>
      <c r="CP11" s="24">
        <f>IFERROR('POF 08-09 | despesa (SCN124)'!CP10/'POF 08-09 | despesa (SCN124)'!$DB10,"")</f>
        <v>1.9115626056156972E-2</v>
      </c>
      <c r="CQ11" s="24">
        <f>IFERROR('POF 08-09 | despesa (SCN124)'!CQ10/'POF 08-09 | despesa (SCN124)'!$DB10,"")</f>
        <v>2.1508461411809555E-2</v>
      </c>
      <c r="CR11" s="24">
        <f>IFERROR('POF 08-09 | despesa (SCN124)'!CR10/'POF 08-09 | despesa (SCN124)'!$DB10,"")</f>
        <v>1.7398955034467655E-2</v>
      </c>
      <c r="CS11" s="24">
        <f>IFERROR('POF 08-09 | despesa (SCN124)'!CS10/'POF 08-09 | despesa (SCN124)'!$DB10,"")</f>
        <v>2.6094385814997584E-2</v>
      </c>
      <c r="CT11" s="24">
        <f>IFERROR('POF 08-09 | despesa (SCN124)'!CT10/'POF 08-09 | despesa (SCN124)'!$DB10,"")</f>
        <v>2.5453077314418707E-2</v>
      </c>
      <c r="CU11" s="24">
        <f>IFERROR('POF 08-09 | despesa (SCN124)'!CU10/'POF 08-09 | despesa (SCN124)'!$DB10,"")</f>
        <v>1.4189883218440081E-2</v>
      </c>
      <c r="CV11" s="24">
        <f>IFERROR('POF 08-09 | despesa (SCN124)'!CV10/'POF 08-09 | despesa (SCN124)'!$DB10,"")</f>
        <v>1.9749906229820421E-2</v>
      </c>
      <c r="CW11" s="24">
        <f>IFERROR('POF 08-09 | despesa (SCN124)'!CW10/'POF 08-09 | despesa (SCN124)'!$DB10,"")</f>
        <v>1.9487735416944228E-2</v>
      </c>
      <c r="CX11" s="24">
        <f>IFERROR('POF 08-09 | despesa (SCN124)'!CX10/'POF 08-09 | despesa (SCN124)'!$DB10,"")</f>
        <v>2.3738967873019923E-2</v>
      </c>
      <c r="CY11" s="24">
        <f>IFERROR('POF 08-09 | despesa (SCN124)'!CY10/'POF 08-09 | despesa (SCN124)'!$DB10,"")</f>
        <v>3.144221706100251E-2</v>
      </c>
      <c r="CZ11" s="24">
        <f>IFERROR('POF 08-09 | despesa (SCN124)'!CZ10/'POF 08-09 | despesa (SCN124)'!$DB10,"")</f>
        <v>2.1348535030050266E-2</v>
      </c>
      <c r="DA11" s="25">
        <f>IFERROR('POF 08-09 | despesa (SCN124)'!DA10/'POF 08-09 | despesa (SCN124)'!$DB10,"")</f>
        <v>2.4587998692639123E-2</v>
      </c>
      <c r="DB11" s="25">
        <f>IFERROR('POF 08-09 | despesa (SCN124)'!DB10/'POF 08-09 | despesa (SCN124)'!$DB10,"")</f>
        <v>1</v>
      </c>
      <c r="DD11" s="28">
        <v>376</v>
      </c>
      <c r="DF11" s="37">
        <f t="shared" si="8"/>
        <v>1.731928981663275</v>
      </c>
      <c r="DG11" s="20">
        <f t="shared" si="0"/>
        <v>1.6596363124034119</v>
      </c>
      <c r="DH11" s="20">
        <f t="shared" si="0"/>
        <v>2.2367261524844326</v>
      </c>
      <c r="DI11" s="20">
        <f t="shared" si="0"/>
        <v>1.5194780212921424</v>
      </c>
      <c r="DJ11" s="20">
        <f t="shared" si="0"/>
        <v>1.3460307074039639</v>
      </c>
      <c r="DK11" s="20">
        <f t="shared" si="0"/>
        <v>2.6199125765805036</v>
      </c>
      <c r="DL11" s="20">
        <f t="shared" si="0"/>
        <v>2.5459892392889887</v>
      </c>
      <c r="DM11" s="20">
        <f t="shared" si="0"/>
        <v>3.1333531323134913</v>
      </c>
      <c r="DN11" s="20">
        <f t="shared" si="0"/>
        <v>1.002780015557724</v>
      </c>
      <c r="DO11" s="20">
        <f t="shared" si="0"/>
        <v>1.9268320527190683</v>
      </c>
      <c r="DP11" s="20">
        <f t="shared" si="0"/>
        <v>2.4435477191754877</v>
      </c>
      <c r="DQ11" s="20">
        <f t="shared" si="0"/>
        <v>1.6924361561139984</v>
      </c>
      <c r="DR11" s="20">
        <f t="shared" si="0"/>
        <v>3.3125705321149779</v>
      </c>
      <c r="DS11" s="20">
        <f t="shared" si="0"/>
        <v>2.232354836512926</v>
      </c>
      <c r="DT11" s="20">
        <f t="shared" si="0"/>
        <v>1.7339026742313959</v>
      </c>
      <c r="DU11" s="20">
        <f t="shared" si="0"/>
        <v>2.8053464884390209</v>
      </c>
      <c r="DV11" s="20">
        <f t="shared" si="0"/>
        <v>1.9362506682561578</v>
      </c>
      <c r="DW11" s="20">
        <f t="shared" si="1"/>
        <v>1.1819701410935777</v>
      </c>
      <c r="DX11" s="20">
        <f t="shared" si="1"/>
        <v>3.1374749832448638</v>
      </c>
      <c r="DY11" s="20">
        <f t="shared" si="1"/>
        <v>2.7226727469686036</v>
      </c>
      <c r="DZ11" s="20">
        <f t="shared" si="1"/>
        <v>1.9660346024296749</v>
      </c>
      <c r="EA11" s="20">
        <f t="shared" si="1"/>
        <v>2.382579694622625</v>
      </c>
      <c r="EB11" s="20">
        <f t="shared" si="1"/>
        <v>1.079211650339539</v>
      </c>
      <c r="EC11" s="20">
        <f t="shared" si="1"/>
        <v>2.2724055049474581</v>
      </c>
      <c r="ED11" s="20">
        <f t="shared" si="1"/>
        <v>2.211461965544316</v>
      </c>
      <c r="EE11" s="20">
        <f t="shared" si="1"/>
        <v>2.7609563646548083</v>
      </c>
      <c r="EF11" s="20">
        <f t="shared" si="1"/>
        <v>1.6989015135252279</v>
      </c>
      <c r="EG11" s="20">
        <f t="shared" si="1"/>
        <v>2.1011469683522583</v>
      </c>
      <c r="EH11" s="20">
        <f t="shared" si="1"/>
        <v>1.7688650777005337</v>
      </c>
      <c r="EI11" s="20">
        <f t="shared" si="1"/>
        <v>1.7667594125780821</v>
      </c>
      <c r="EJ11" s="20">
        <f t="shared" si="1"/>
        <v>1.1504575753401181</v>
      </c>
      <c r="EK11" s="20">
        <f t="shared" si="1"/>
        <v>2.4956559618399869</v>
      </c>
      <c r="EL11" s="20">
        <f t="shared" si="1"/>
        <v>3.1001538116823646</v>
      </c>
      <c r="EM11" s="20">
        <f t="shared" si="2"/>
        <v>1.8578777875303834</v>
      </c>
      <c r="EN11" s="20">
        <f t="shared" si="2"/>
        <v>1.7252730801134188</v>
      </c>
      <c r="EO11" s="20">
        <f t="shared" si="2"/>
        <v>2.5320859232785971</v>
      </c>
      <c r="EP11" s="20">
        <f t="shared" si="2"/>
        <v>2.8143635805238385</v>
      </c>
      <c r="EQ11" s="20">
        <f t="shared" si="2"/>
        <v>3.6015810747098764</v>
      </c>
      <c r="ER11" s="20">
        <f t="shared" si="2"/>
        <v>2.3960852435917119</v>
      </c>
      <c r="ES11" s="20">
        <f t="shared" si="2"/>
        <v>2.8519185658595898</v>
      </c>
      <c r="ET11" s="20">
        <f t="shared" si="2"/>
        <v>2.2770574873716254</v>
      </c>
      <c r="EU11" s="20">
        <f t="shared" si="2"/>
        <v>2.1492472955824455</v>
      </c>
      <c r="EV11" s="20">
        <f t="shared" si="2"/>
        <v>4.40196847624469</v>
      </c>
      <c r="EW11" s="20">
        <f t="shared" si="2"/>
        <v>3.6326077364737439</v>
      </c>
      <c r="EX11" s="20">
        <f t="shared" si="2"/>
        <v>2.7380868552701787</v>
      </c>
      <c r="EY11" s="20">
        <f t="shared" si="2"/>
        <v>2.8864236241108472</v>
      </c>
      <c r="EZ11" s="20">
        <f t="shared" si="2"/>
        <v>4.4088058925447653</v>
      </c>
      <c r="FA11" s="20">
        <f t="shared" si="2"/>
        <v>3.1278049711999176</v>
      </c>
      <c r="FB11" s="20">
        <f t="shared" si="2"/>
        <v>4.3405380608839783</v>
      </c>
      <c r="FC11" s="20">
        <f t="shared" si="3"/>
        <v>3.1519264763670938</v>
      </c>
      <c r="FD11" s="20">
        <f t="shared" si="3"/>
        <v>3.2787357300223783</v>
      </c>
      <c r="FE11" s="20">
        <f t="shared" si="3"/>
        <v>3.300302506999063</v>
      </c>
      <c r="FF11" s="20">
        <f t="shared" si="3"/>
        <v>2.7703272151896181</v>
      </c>
      <c r="FG11" s="20">
        <f t="shared" si="3"/>
        <v>3.0370207480933731</v>
      </c>
      <c r="FH11" s="20">
        <f t="shared" si="3"/>
        <v>2.8432047064036139</v>
      </c>
      <c r="FI11" s="20">
        <f t="shared" si="3"/>
        <v>3.4325847773277309</v>
      </c>
      <c r="FJ11" s="20">
        <f t="shared" si="3"/>
        <v>3.2577240433309367</v>
      </c>
      <c r="FK11" s="20">
        <f t="shared" si="3"/>
        <v>2.2673374670488937</v>
      </c>
      <c r="FL11" s="20">
        <f t="shared" si="3"/>
        <v>2.862766208310827</v>
      </c>
      <c r="FM11" s="20">
        <f t="shared" si="3"/>
        <v>2.4133032650130128</v>
      </c>
      <c r="FN11" s="20">
        <f t="shared" si="3"/>
        <v>5.1716411149091437</v>
      </c>
      <c r="FO11" s="20">
        <f t="shared" si="3"/>
        <v>3.89068478262217</v>
      </c>
      <c r="FP11" s="20">
        <f t="shared" si="3"/>
        <v>3.6786117274864552</v>
      </c>
      <c r="FQ11" s="20">
        <f t="shared" si="3"/>
        <v>3.7252586392688389</v>
      </c>
      <c r="FR11" s="20">
        <f t="shared" si="3"/>
        <v>4.8972820895761959</v>
      </c>
      <c r="FS11" s="20">
        <f t="shared" si="4"/>
        <v>4.1073129432922482</v>
      </c>
      <c r="FT11" s="20">
        <f t="shared" si="4"/>
        <v>3.7580411053010594</v>
      </c>
      <c r="FU11" s="20">
        <f t="shared" si="4"/>
        <v>2.7111996510549843</v>
      </c>
      <c r="FV11" s="20">
        <f t="shared" si="4"/>
        <v>4.3883614339373542</v>
      </c>
      <c r="FW11" s="20">
        <f t="shared" si="4"/>
        <v>3.8413715244836517</v>
      </c>
      <c r="FX11" s="20">
        <f t="shared" si="4"/>
        <v>3.1551807305340756</v>
      </c>
      <c r="FY11" s="20">
        <f t="shared" si="4"/>
        <v>5.3249752540750697</v>
      </c>
      <c r="FZ11" s="20">
        <f t="shared" si="4"/>
        <v>4.4528026801871556</v>
      </c>
      <c r="GA11" s="20">
        <f t="shared" si="4"/>
        <v>5.1197682108495677</v>
      </c>
      <c r="GB11" s="20">
        <f t="shared" si="4"/>
        <v>3.1299463821534124</v>
      </c>
      <c r="GC11" s="20">
        <f t="shared" si="4"/>
        <v>4.0458021529733692</v>
      </c>
      <c r="GD11" s="20">
        <f t="shared" si="4"/>
        <v>5.9062973379213197</v>
      </c>
      <c r="GE11" s="20">
        <f t="shared" si="4"/>
        <v>3.861703942468901</v>
      </c>
      <c r="GF11" s="20">
        <f t="shared" si="4"/>
        <v>4.1615294375170402</v>
      </c>
      <c r="GG11" s="20">
        <f t="shared" si="4"/>
        <v>4.4561642280122431</v>
      </c>
      <c r="GH11" s="20">
        <f t="shared" si="4"/>
        <v>4.0910162775297403</v>
      </c>
      <c r="GI11" s="20">
        <f t="shared" si="5"/>
        <v>4.7832784137402085</v>
      </c>
      <c r="GJ11" s="20">
        <f t="shared" si="5"/>
        <v>4.1143491931255829</v>
      </c>
      <c r="GK11" s="20">
        <f t="shared" si="5"/>
        <v>3.5307921532143562</v>
      </c>
      <c r="GL11" s="20">
        <f t="shared" si="5"/>
        <v>7.5580870755797624</v>
      </c>
      <c r="GM11" s="20">
        <f t="shared" si="5"/>
        <v>4.4436518161362351</v>
      </c>
      <c r="GN11" s="20">
        <f t="shared" si="5"/>
        <v>7.321339308458553</v>
      </c>
      <c r="GO11" s="20">
        <f t="shared" si="5"/>
        <v>7.033285670963755</v>
      </c>
      <c r="GP11" s="20">
        <f t="shared" si="5"/>
        <v>7.1874753971150209</v>
      </c>
      <c r="GQ11" s="20">
        <f t="shared" si="5"/>
        <v>8.0871814908403934</v>
      </c>
      <c r="GR11" s="20">
        <f t="shared" si="5"/>
        <v>6.542007092959838</v>
      </c>
      <c r="GS11" s="20">
        <f t="shared" si="5"/>
        <v>9.8114890664390924</v>
      </c>
      <c r="GT11" s="20">
        <f t="shared" si="5"/>
        <v>9.5703570702214336</v>
      </c>
      <c r="GU11" s="20">
        <f t="shared" si="5"/>
        <v>5.3353960901334707</v>
      </c>
      <c r="GV11" s="20">
        <f t="shared" si="5"/>
        <v>7.4259647424124786</v>
      </c>
      <c r="GW11" s="20">
        <f t="shared" si="5"/>
        <v>7.3273885167710295</v>
      </c>
      <c r="GX11" s="20">
        <f t="shared" si="5"/>
        <v>8.9258519202554911</v>
      </c>
      <c r="GY11" s="20">
        <f t="shared" si="6"/>
        <v>11.822273614936943</v>
      </c>
      <c r="GZ11" s="20">
        <f t="shared" si="6"/>
        <v>8.0270491712989003</v>
      </c>
      <c r="HA11" s="20">
        <f t="shared" si="6"/>
        <v>9.2450875084323094</v>
      </c>
      <c r="HB11" s="21">
        <f t="shared" si="9"/>
        <v>376.00000000000011</v>
      </c>
    </row>
    <row r="12" spans="2:210" x14ac:dyDescent="0.3">
      <c r="B12" s="6">
        <v>1919</v>
      </c>
      <c r="C12" s="9" t="s">
        <v>114</v>
      </c>
      <c r="D12" s="9">
        <v>9</v>
      </c>
      <c r="E12" s="9" t="str">
        <f t="shared" si="7"/>
        <v>S</v>
      </c>
      <c r="F12" s="24">
        <f>IFERROR('POF 08-09 | despesa (SCN124)'!F11/'POF 08-09 | despesa (SCN124)'!$DB11,"")</f>
        <v>7.6761501232232099E-3</v>
      </c>
      <c r="G12" s="24">
        <f>IFERROR('POF 08-09 | despesa (SCN124)'!G11/'POF 08-09 | despesa (SCN124)'!$DB11,"")</f>
        <v>8.7205771856311426E-3</v>
      </c>
      <c r="H12" s="24">
        <f>IFERROR('POF 08-09 | despesa (SCN124)'!H11/'POF 08-09 | despesa (SCN124)'!$DB11,"")</f>
        <v>8.1603168187054844E-3</v>
      </c>
      <c r="I12" s="24">
        <f>IFERROR('POF 08-09 | despesa (SCN124)'!I11/'POF 08-09 | despesa (SCN124)'!$DB11,"")</f>
        <v>8.7426742620819523E-3</v>
      </c>
      <c r="J12" s="24">
        <f>IFERROR('POF 08-09 | despesa (SCN124)'!J11/'POF 08-09 | despesa (SCN124)'!$DB11,"")</f>
        <v>8.7416559278554965E-3</v>
      </c>
      <c r="K12" s="24">
        <f>IFERROR('POF 08-09 | despesa (SCN124)'!K11/'POF 08-09 | despesa (SCN124)'!$DB11,"")</f>
        <v>9.7636815041392995E-3</v>
      </c>
      <c r="L12" s="24">
        <f>IFERROR('POF 08-09 | despesa (SCN124)'!L11/'POF 08-09 | despesa (SCN124)'!$DB11,"")</f>
        <v>9.7279437412447437E-3</v>
      </c>
      <c r="M12" s="24">
        <f>IFERROR('POF 08-09 | despesa (SCN124)'!M11/'POF 08-09 | despesa (SCN124)'!$DB11,"")</f>
        <v>9.5496150401630144E-3</v>
      </c>
      <c r="N12" s="24">
        <f>IFERROR('POF 08-09 | despesa (SCN124)'!N11/'POF 08-09 | despesa (SCN124)'!$DB11,"")</f>
        <v>9.3803695204751954E-3</v>
      </c>
      <c r="O12" s="24">
        <f>IFERROR('POF 08-09 | despesa (SCN124)'!O11/'POF 08-09 | despesa (SCN124)'!$DB11,"")</f>
        <v>9.5895646632569772E-3</v>
      </c>
      <c r="P12" s="24">
        <f>IFERROR('POF 08-09 | despesa (SCN124)'!P11/'POF 08-09 | despesa (SCN124)'!$DB11,"")</f>
        <v>9.0841021682795415E-3</v>
      </c>
      <c r="Q12" s="24">
        <f>IFERROR('POF 08-09 | despesa (SCN124)'!Q11/'POF 08-09 | despesa (SCN124)'!$DB11,"")</f>
        <v>1.114157290887122E-2</v>
      </c>
      <c r="R12" s="24">
        <f>IFERROR('POF 08-09 | despesa (SCN124)'!R11/'POF 08-09 | despesa (SCN124)'!$DB11,"")</f>
        <v>8.7900356695550137E-3</v>
      </c>
      <c r="S12" s="24">
        <f>IFERROR('POF 08-09 | despesa (SCN124)'!S11/'POF 08-09 | despesa (SCN124)'!$DB11,"")</f>
        <v>9.4897689857201348E-3</v>
      </c>
      <c r="T12" s="24">
        <f>IFERROR('POF 08-09 | despesa (SCN124)'!T11/'POF 08-09 | despesa (SCN124)'!$DB11,"")</f>
        <v>9.2608096568752261E-3</v>
      </c>
      <c r="U12" s="24">
        <f>IFERROR('POF 08-09 | despesa (SCN124)'!U11/'POF 08-09 | despesa (SCN124)'!$DB11,"")</f>
        <v>8.7465972001081645E-3</v>
      </c>
      <c r="V12" s="24">
        <f>IFERROR('POF 08-09 | despesa (SCN124)'!V11/'POF 08-09 | despesa (SCN124)'!$DB11,"")</f>
        <v>8.728308706704959E-3</v>
      </c>
      <c r="W12" s="24">
        <f>IFERROR('POF 08-09 | despesa (SCN124)'!W11/'POF 08-09 | despesa (SCN124)'!$DB11,"")</f>
        <v>1.1060975333938577E-2</v>
      </c>
      <c r="X12" s="24">
        <f>IFERROR('POF 08-09 | despesa (SCN124)'!X11/'POF 08-09 | despesa (SCN124)'!$DB11,"")</f>
        <v>1.0514849729289111E-2</v>
      </c>
      <c r="Y12" s="24">
        <f>IFERROR('POF 08-09 | despesa (SCN124)'!Y11/'POF 08-09 | despesa (SCN124)'!$DB11,"")</f>
        <v>9.01889728869993E-3</v>
      </c>
      <c r="Z12" s="24">
        <f>IFERROR('POF 08-09 | despesa (SCN124)'!Z11/'POF 08-09 | despesa (SCN124)'!$DB11,"")</f>
        <v>8.6475621904009113E-3</v>
      </c>
      <c r="AA12" s="24">
        <f>IFERROR('POF 08-09 | despesa (SCN124)'!AA11/'POF 08-09 | despesa (SCN124)'!$DB11,"")</f>
        <v>9.4000776630613209E-3</v>
      </c>
      <c r="AB12" s="24">
        <f>IFERROR('POF 08-09 | despesa (SCN124)'!AB11/'POF 08-09 | despesa (SCN124)'!$DB11,"")</f>
        <v>8.2912272577379282E-3</v>
      </c>
      <c r="AC12" s="24">
        <f>IFERROR('POF 08-09 | despesa (SCN124)'!AC11/'POF 08-09 | despesa (SCN124)'!$DB11,"")</f>
        <v>9.6009747637513018E-3</v>
      </c>
      <c r="AD12" s="24">
        <f>IFERROR('POF 08-09 | despesa (SCN124)'!AD11/'POF 08-09 | despesa (SCN124)'!$DB11,"")</f>
        <v>9.8425039224722521E-3</v>
      </c>
      <c r="AE12" s="24">
        <f>IFERROR('POF 08-09 | despesa (SCN124)'!AE11/'POF 08-09 | despesa (SCN124)'!$DB11,"")</f>
        <v>1.0089984747549907E-2</v>
      </c>
      <c r="AF12" s="24">
        <f>IFERROR('POF 08-09 | despesa (SCN124)'!AF11/'POF 08-09 | despesa (SCN124)'!$DB11,"")</f>
        <v>9.3376422408522723E-3</v>
      </c>
      <c r="AG12" s="24">
        <f>IFERROR('POF 08-09 | despesa (SCN124)'!AG11/'POF 08-09 | despesa (SCN124)'!$DB11,"")</f>
        <v>9.5423029619353793E-3</v>
      </c>
      <c r="AH12" s="24">
        <f>IFERROR('POF 08-09 | despesa (SCN124)'!AH11/'POF 08-09 | despesa (SCN124)'!$DB11,"")</f>
        <v>1.0062272639539807E-2</v>
      </c>
      <c r="AI12" s="24">
        <f>IFERROR('POF 08-09 | despesa (SCN124)'!AI11/'POF 08-09 | despesa (SCN124)'!$DB11,"")</f>
        <v>9.401446016119884E-3</v>
      </c>
      <c r="AJ12" s="24">
        <f>IFERROR('POF 08-09 | despesa (SCN124)'!AJ11/'POF 08-09 | despesa (SCN124)'!$DB11,"")</f>
        <v>1.0519618883083181E-2</v>
      </c>
      <c r="AK12" s="24">
        <f>IFERROR('POF 08-09 | despesa (SCN124)'!AK11/'POF 08-09 | despesa (SCN124)'!$DB11,"")</f>
        <v>8.9984025239782887E-3</v>
      </c>
      <c r="AL12" s="24">
        <f>IFERROR('POF 08-09 | despesa (SCN124)'!AL11/'POF 08-09 | despesa (SCN124)'!$DB11,"")</f>
        <v>9.7363120001712749E-3</v>
      </c>
      <c r="AM12" s="24">
        <f>IFERROR('POF 08-09 | despesa (SCN124)'!AM11/'POF 08-09 | despesa (SCN124)'!$DB11,"")</f>
        <v>8.4257078748320533E-3</v>
      </c>
      <c r="AN12" s="24">
        <f>IFERROR('POF 08-09 | despesa (SCN124)'!AN11/'POF 08-09 | despesa (SCN124)'!$DB11,"")</f>
        <v>8.8917428994551139E-3</v>
      </c>
      <c r="AO12" s="24">
        <f>IFERROR('POF 08-09 | despesa (SCN124)'!AO11/'POF 08-09 | despesa (SCN124)'!$DB11,"")</f>
        <v>8.9627492142921698E-3</v>
      </c>
      <c r="AP12" s="24">
        <f>IFERROR('POF 08-09 | despesa (SCN124)'!AP11/'POF 08-09 | despesa (SCN124)'!$DB11,"")</f>
        <v>8.9100007362867845E-3</v>
      </c>
      <c r="AQ12" s="24">
        <f>IFERROR('POF 08-09 | despesa (SCN124)'!AQ11/'POF 08-09 | despesa (SCN124)'!$DB11,"")</f>
        <v>1.1947343613170076E-2</v>
      </c>
      <c r="AR12" s="24">
        <f>IFERROR('POF 08-09 | despesa (SCN124)'!AR11/'POF 08-09 | despesa (SCN124)'!$DB11,"")</f>
        <v>1.0268776348342086E-2</v>
      </c>
      <c r="AS12" s="24">
        <f>IFERROR('POF 08-09 | despesa (SCN124)'!AS11/'POF 08-09 | despesa (SCN124)'!$DB11,"")</f>
        <v>1.041525386553476E-2</v>
      </c>
      <c r="AT12" s="24">
        <f>IFERROR('POF 08-09 | despesa (SCN124)'!AT11/'POF 08-09 | despesa (SCN124)'!$DB11,"")</f>
        <v>1.0211756631700568E-2</v>
      </c>
      <c r="AU12" s="24">
        <f>IFERROR('POF 08-09 | despesa (SCN124)'!AU11/'POF 08-09 | despesa (SCN124)'!$DB11,"")</f>
        <v>8.7448115004319163E-3</v>
      </c>
      <c r="AV12" s="24">
        <f>IFERROR('POF 08-09 | despesa (SCN124)'!AV11/'POF 08-09 | despesa (SCN124)'!$DB11,"")</f>
        <v>1.0965489771487615E-2</v>
      </c>
      <c r="AW12" s="24">
        <f>IFERROR('POF 08-09 | despesa (SCN124)'!AW11/'POF 08-09 | despesa (SCN124)'!$DB11,"")</f>
        <v>1.0477126239017177E-2</v>
      </c>
      <c r="AX12" s="24">
        <f>IFERROR('POF 08-09 | despesa (SCN124)'!AX11/'POF 08-09 | despesa (SCN124)'!$DB11,"")</f>
        <v>1.0344023140908994E-2</v>
      </c>
      <c r="AY12" s="24">
        <f>IFERROR('POF 08-09 | despesa (SCN124)'!AY11/'POF 08-09 | despesa (SCN124)'!$DB11,"")</f>
        <v>8.5773132491727324E-3</v>
      </c>
      <c r="AZ12" s="24">
        <f>IFERROR('POF 08-09 | despesa (SCN124)'!AZ11/'POF 08-09 | despesa (SCN124)'!$DB11,"")</f>
        <v>9.977388176051363E-3</v>
      </c>
      <c r="BA12" s="24">
        <f>IFERROR('POF 08-09 | despesa (SCN124)'!BA11/'POF 08-09 | despesa (SCN124)'!$DB11,"")</f>
        <v>9.6919402369810403E-3</v>
      </c>
      <c r="BB12" s="24">
        <f>IFERROR('POF 08-09 | despesa (SCN124)'!BB11/'POF 08-09 | despesa (SCN124)'!$DB11,"")</f>
        <v>9.9598702053084066E-3</v>
      </c>
      <c r="BC12" s="24">
        <f>IFERROR('POF 08-09 | despesa (SCN124)'!BC11/'POF 08-09 | despesa (SCN124)'!$DB11,"")</f>
        <v>9.721772876318719E-3</v>
      </c>
      <c r="BD12" s="24">
        <f>IFERROR('POF 08-09 | despesa (SCN124)'!BD11/'POF 08-09 | despesa (SCN124)'!$DB11,"")</f>
        <v>1.0009244142692032E-2</v>
      </c>
      <c r="BE12" s="24">
        <f>IFERROR('POF 08-09 | despesa (SCN124)'!BE11/'POF 08-09 | despesa (SCN124)'!$DB11,"")</f>
        <v>9.2274717019875298E-3</v>
      </c>
      <c r="BF12" s="24">
        <f>IFERROR('POF 08-09 | despesa (SCN124)'!BF11/'POF 08-09 | despesa (SCN124)'!$DB11,"")</f>
        <v>9.6821307281093998E-3</v>
      </c>
      <c r="BG12" s="24">
        <f>IFERROR('POF 08-09 | despesa (SCN124)'!BG11/'POF 08-09 | despesa (SCN124)'!$DB11,"")</f>
        <v>9.7898374196970853E-3</v>
      </c>
      <c r="BH12" s="24">
        <f>IFERROR('POF 08-09 | despesa (SCN124)'!BH11/'POF 08-09 | despesa (SCN124)'!$DB11,"")</f>
        <v>9.886004901201062E-3</v>
      </c>
      <c r="BI12" s="24">
        <f>IFERROR('POF 08-09 | despesa (SCN124)'!BI11/'POF 08-09 | despesa (SCN124)'!$DB11,"")</f>
        <v>1.0400355425962309E-2</v>
      </c>
      <c r="BJ12" s="24">
        <f>IFERROR('POF 08-09 | despesa (SCN124)'!BJ11/'POF 08-09 | despesa (SCN124)'!$DB11,"")</f>
        <v>9.7958503359476864E-3</v>
      </c>
      <c r="BK12" s="24">
        <f>IFERROR('POF 08-09 | despesa (SCN124)'!BK11/'POF 08-09 | despesa (SCN124)'!$DB11,"")</f>
        <v>9.6491856467511711E-3</v>
      </c>
      <c r="BL12" s="24">
        <f>IFERROR('POF 08-09 | despesa (SCN124)'!BL11/'POF 08-09 | despesa (SCN124)'!$DB11,"")</f>
        <v>9.1026412231931652E-3</v>
      </c>
      <c r="BM12" s="24">
        <f>IFERROR('POF 08-09 | despesa (SCN124)'!BM11/'POF 08-09 | despesa (SCN124)'!$DB11,"")</f>
        <v>9.4828860313500365E-3</v>
      </c>
      <c r="BN12" s="24">
        <f>IFERROR('POF 08-09 | despesa (SCN124)'!BN11/'POF 08-09 | despesa (SCN124)'!$DB11,"")</f>
        <v>1.2168810951268373E-2</v>
      </c>
      <c r="BO12" s="24">
        <f>IFERROR('POF 08-09 | despesa (SCN124)'!BO11/'POF 08-09 | despesa (SCN124)'!$DB11,"")</f>
        <v>1.0683566404984957E-2</v>
      </c>
      <c r="BP12" s="24">
        <f>IFERROR('POF 08-09 | despesa (SCN124)'!BP11/'POF 08-09 | despesa (SCN124)'!$DB11,"")</f>
        <v>1.1013273028052301E-2</v>
      </c>
      <c r="BQ12" s="24">
        <f>IFERROR('POF 08-09 | despesa (SCN124)'!BQ11/'POF 08-09 | despesa (SCN124)'!$DB11,"")</f>
        <v>9.6622415915442357E-3</v>
      </c>
      <c r="BR12" s="24">
        <f>IFERROR('POF 08-09 | despesa (SCN124)'!BR11/'POF 08-09 | despesa (SCN124)'!$DB11,"")</f>
        <v>9.3237692668056149E-3</v>
      </c>
      <c r="BS12" s="24">
        <f>IFERROR('POF 08-09 | despesa (SCN124)'!BS11/'POF 08-09 | despesa (SCN124)'!$DB11,"")</f>
        <v>9.2286040367895675E-3</v>
      </c>
      <c r="BT12" s="24">
        <f>IFERROR('POF 08-09 | despesa (SCN124)'!BT11/'POF 08-09 | despesa (SCN124)'!$DB11,"")</f>
        <v>1.0620127797371865E-2</v>
      </c>
      <c r="BU12" s="24">
        <f>IFERROR('POF 08-09 | despesa (SCN124)'!BU11/'POF 08-09 | despesa (SCN124)'!$DB11,"")</f>
        <v>1.0383915292887739E-2</v>
      </c>
      <c r="BV12" s="24">
        <f>IFERROR('POF 08-09 | despesa (SCN124)'!BV11/'POF 08-09 | despesa (SCN124)'!$DB11,"")</f>
        <v>1.0738080007502707E-2</v>
      </c>
      <c r="BW12" s="24">
        <f>IFERROR('POF 08-09 | despesa (SCN124)'!BW11/'POF 08-09 | despesa (SCN124)'!$DB11,"")</f>
        <v>1.0247742709054035E-2</v>
      </c>
      <c r="BX12" s="24">
        <f>IFERROR('POF 08-09 | despesa (SCN124)'!BX11/'POF 08-09 | despesa (SCN124)'!$DB11,"")</f>
        <v>1.0414836302789355E-2</v>
      </c>
      <c r="BY12" s="24">
        <f>IFERROR('POF 08-09 | despesa (SCN124)'!BY11/'POF 08-09 | despesa (SCN124)'!$DB11,"")</f>
        <v>1.0047343862539113E-2</v>
      </c>
      <c r="BZ12" s="24">
        <f>IFERROR('POF 08-09 | despesa (SCN124)'!BZ11/'POF 08-09 | despesa (SCN124)'!$DB11,"")</f>
        <v>9.8184955408848612E-3</v>
      </c>
      <c r="CA12" s="24">
        <f>IFERROR('POF 08-09 | despesa (SCN124)'!CA11/'POF 08-09 | despesa (SCN124)'!$DB11,"")</f>
        <v>1.0591998632039504E-2</v>
      </c>
      <c r="CB12" s="24">
        <f>IFERROR('POF 08-09 | despesa (SCN124)'!CB11/'POF 08-09 | despesa (SCN124)'!$DB11,"")</f>
        <v>1.1824012927528049E-2</v>
      </c>
      <c r="CC12" s="24">
        <f>IFERROR('POF 08-09 | despesa (SCN124)'!CC11/'POF 08-09 | despesa (SCN124)'!$DB11,"")</f>
        <v>9.5826328060769263E-3</v>
      </c>
      <c r="CD12" s="24">
        <f>IFERROR('POF 08-09 | despesa (SCN124)'!CD11/'POF 08-09 | despesa (SCN124)'!$DB11,"")</f>
        <v>1.0205153238378083E-2</v>
      </c>
      <c r="CE12" s="24">
        <f>IFERROR('POF 08-09 | despesa (SCN124)'!CE11/'POF 08-09 | despesa (SCN124)'!$DB11,"")</f>
        <v>1.1124885219825997E-2</v>
      </c>
      <c r="CF12" s="24">
        <f>IFERROR('POF 08-09 | despesa (SCN124)'!CF11/'POF 08-09 | despesa (SCN124)'!$DB11,"")</f>
        <v>1.1143688302308819E-2</v>
      </c>
      <c r="CG12" s="24">
        <f>IFERROR('POF 08-09 | despesa (SCN124)'!CG11/'POF 08-09 | despesa (SCN124)'!$DB11,"")</f>
        <v>9.9930183747966774E-3</v>
      </c>
      <c r="CH12" s="24">
        <f>IFERROR('POF 08-09 | despesa (SCN124)'!CH11/'POF 08-09 | despesa (SCN124)'!$DB11,"")</f>
        <v>9.1166344955094479E-3</v>
      </c>
      <c r="CI12" s="24">
        <f>IFERROR('POF 08-09 | despesa (SCN124)'!CI11/'POF 08-09 | despesa (SCN124)'!$DB11,"")</f>
        <v>1.0329769464645462E-2</v>
      </c>
      <c r="CJ12" s="24">
        <f>IFERROR('POF 08-09 | despesa (SCN124)'!CJ11/'POF 08-09 | despesa (SCN124)'!$DB11,"")</f>
        <v>1.1627272000965101E-2</v>
      </c>
      <c r="CK12" s="24">
        <f>IFERROR('POF 08-09 | despesa (SCN124)'!CK11/'POF 08-09 | despesa (SCN124)'!$DB11,"")</f>
        <v>1.0161387043312251E-2</v>
      </c>
      <c r="CL12" s="24">
        <f>IFERROR('POF 08-09 | despesa (SCN124)'!CL11/'POF 08-09 | despesa (SCN124)'!$DB11,"")</f>
        <v>1.1330651746649347E-2</v>
      </c>
      <c r="CM12" s="24">
        <f>IFERROR('POF 08-09 | despesa (SCN124)'!CM11/'POF 08-09 | despesa (SCN124)'!$DB11,"")</f>
        <v>1.0867182736984976E-2</v>
      </c>
      <c r="CN12" s="24">
        <f>IFERROR('POF 08-09 | despesa (SCN124)'!CN11/'POF 08-09 | despesa (SCN124)'!$DB11,"")</f>
        <v>1.016845475000179E-2</v>
      </c>
      <c r="CO12" s="24">
        <f>IFERROR('POF 08-09 | despesa (SCN124)'!CO11/'POF 08-09 | despesa (SCN124)'!$DB11,"")</f>
        <v>1.0837788591326794E-2</v>
      </c>
      <c r="CP12" s="24">
        <f>IFERROR('POF 08-09 | despesa (SCN124)'!CP11/'POF 08-09 | despesa (SCN124)'!$DB11,"")</f>
        <v>1.0853194982604522E-2</v>
      </c>
      <c r="CQ12" s="24">
        <f>IFERROR('POF 08-09 | despesa (SCN124)'!CQ11/'POF 08-09 | despesa (SCN124)'!$DB11,"")</f>
        <v>1.1186512685585926E-2</v>
      </c>
      <c r="CR12" s="24">
        <f>IFERROR('POF 08-09 | despesa (SCN124)'!CR11/'POF 08-09 | despesa (SCN124)'!$DB11,"")</f>
        <v>1.1637325215909057E-2</v>
      </c>
      <c r="CS12" s="24">
        <f>IFERROR('POF 08-09 | despesa (SCN124)'!CS11/'POF 08-09 | despesa (SCN124)'!$DB11,"")</f>
        <v>1.0088458046111729E-2</v>
      </c>
      <c r="CT12" s="24">
        <f>IFERROR('POF 08-09 | despesa (SCN124)'!CT11/'POF 08-09 | despesa (SCN124)'!$DB11,"")</f>
        <v>1.0720452967525891E-2</v>
      </c>
      <c r="CU12" s="24">
        <f>IFERROR('POF 08-09 | despesa (SCN124)'!CU11/'POF 08-09 | despesa (SCN124)'!$DB11,"")</f>
        <v>9.0854850809900037E-3</v>
      </c>
      <c r="CV12" s="24">
        <f>IFERROR('POF 08-09 | despesa (SCN124)'!CV11/'POF 08-09 | despesa (SCN124)'!$DB11,"")</f>
        <v>1.0554868138982761E-2</v>
      </c>
      <c r="CW12" s="24">
        <f>IFERROR('POF 08-09 | despesa (SCN124)'!CW11/'POF 08-09 | despesa (SCN124)'!$DB11,"")</f>
        <v>1.0782057371159672E-2</v>
      </c>
      <c r="CX12" s="24">
        <f>IFERROR('POF 08-09 | despesa (SCN124)'!CX11/'POF 08-09 | despesa (SCN124)'!$DB11,"")</f>
        <v>1.177722921969698E-2</v>
      </c>
      <c r="CY12" s="24">
        <f>IFERROR('POF 08-09 | despesa (SCN124)'!CY11/'POF 08-09 | despesa (SCN124)'!$DB11,"")</f>
        <v>1.2734776465778334E-2</v>
      </c>
      <c r="CZ12" s="24">
        <f>IFERROR('POF 08-09 | despesa (SCN124)'!CZ11/'POF 08-09 | despesa (SCN124)'!$DB11,"")</f>
        <v>1.1457983129600889E-2</v>
      </c>
      <c r="DA12" s="25">
        <f>IFERROR('POF 08-09 | despesa (SCN124)'!DA11/'POF 08-09 | despesa (SCN124)'!$DB11,"")</f>
        <v>1.2988851191575029E-2</v>
      </c>
      <c r="DB12" s="25">
        <f>IFERROR('POF 08-09 | despesa (SCN124)'!DB11/'POF 08-09 | despesa (SCN124)'!$DB11,"")</f>
        <v>1</v>
      </c>
      <c r="DD12" s="28">
        <v>16110</v>
      </c>
      <c r="DF12" s="37">
        <f t="shared" si="8"/>
        <v>123.66277848512591</v>
      </c>
      <c r="DG12" s="20">
        <f t="shared" si="0"/>
        <v>140.48849846051772</v>
      </c>
      <c r="DH12" s="20">
        <f t="shared" si="0"/>
        <v>131.46270394934535</v>
      </c>
      <c r="DI12" s="20">
        <f t="shared" si="0"/>
        <v>140.84448236214024</v>
      </c>
      <c r="DJ12" s="20">
        <f t="shared" si="0"/>
        <v>140.82807699775205</v>
      </c>
      <c r="DK12" s="20">
        <f t="shared" si="0"/>
        <v>157.2929090316841</v>
      </c>
      <c r="DL12" s="20">
        <f t="shared" si="0"/>
        <v>156.71717367145283</v>
      </c>
      <c r="DM12" s="20">
        <f t="shared" si="0"/>
        <v>153.84429829702617</v>
      </c>
      <c r="DN12" s="20">
        <f t="shared" si="0"/>
        <v>151.11775297485539</v>
      </c>
      <c r="DO12" s="20">
        <f t="shared" si="0"/>
        <v>154.4878867250699</v>
      </c>
      <c r="DP12" s="20">
        <f t="shared" si="0"/>
        <v>146.34488593098342</v>
      </c>
      <c r="DQ12" s="20">
        <f t="shared" si="0"/>
        <v>179.49073956191535</v>
      </c>
      <c r="DR12" s="20">
        <f t="shared" si="0"/>
        <v>141.60747463653126</v>
      </c>
      <c r="DS12" s="20">
        <f t="shared" si="0"/>
        <v>152.88017835995137</v>
      </c>
      <c r="DT12" s="20">
        <f t="shared" si="0"/>
        <v>149.19164357225989</v>
      </c>
      <c r="DU12" s="20">
        <f t="shared" si="0"/>
        <v>140.90768089374254</v>
      </c>
      <c r="DV12" s="20">
        <f t="shared" si="0"/>
        <v>140.6130532650169</v>
      </c>
      <c r="DW12" s="20">
        <f t="shared" si="1"/>
        <v>178.19231262975049</v>
      </c>
      <c r="DX12" s="20">
        <f t="shared" si="1"/>
        <v>169.39422913884758</v>
      </c>
      <c r="DY12" s="20">
        <f t="shared" si="1"/>
        <v>145.29443532095587</v>
      </c>
      <c r="DZ12" s="20">
        <f t="shared" si="1"/>
        <v>139.31222688735869</v>
      </c>
      <c r="EA12" s="20">
        <f t="shared" si="1"/>
        <v>151.43525115191787</v>
      </c>
      <c r="EB12" s="20">
        <f t="shared" si="1"/>
        <v>133.57167112215802</v>
      </c>
      <c r="EC12" s="20">
        <f t="shared" si="1"/>
        <v>154.67170344403348</v>
      </c>
      <c r="ED12" s="20">
        <f t="shared" si="1"/>
        <v>158.56273819102799</v>
      </c>
      <c r="EE12" s="20">
        <f t="shared" si="1"/>
        <v>162.54965428302901</v>
      </c>
      <c r="EF12" s="20">
        <f t="shared" si="1"/>
        <v>150.42941650013012</v>
      </c>
      <c r="EG12" s="20">
        <f t="shared" si="1"/>
        <v>153.72650071677896</v>
      </c>
      <c r="EH12" s="20">
        <f t="shared" si="1"/>
        <v>162.10321222298629</v>
      </c>
      <c r="EI12" s="20">
        <f t="shared" si="1"/>
        <v>151.45729531969133</v>
      </c>
      <c r="EJ12" s="20">
        <f t="shared" si="1"/>
        <v>169.47106020647004</v>
      </c>
      <c r="EK12" s="20">
        <f t="shared" si="1"/>
        <v>144.96426466129023</v>
      </c>
      <c r="EL12" s="20">
        <f t="shared" si="1"/>
        <v>156.85198632275925</v>
      </c>
      <c r="EM12" s="20">
        <f t="shared" si="2"/>
        <v>135.73815386354437</v>
      </c>
      <c r="EN12" s="20">
        <f t="shared" si="2"/>
        <v>143.2459781102219</v>
      </c>
      <c r="EO12" s="20">
        <f t="shared" si="2"/>
        <v>144.38988984224684</v>
      </c>
      <c r="EP12" s="20">
        <f t="shared" si="2"/>
        <v>143.5401118615801</v>
      </c>
      <c r="EQ12" s="20">
        <f t="shared" si="2"/>
        <v>192.47170560816994</v>
      </c>
      <c r="ER12" s="20">
        <f t="shared" si="2"/>
        <v>165.42998697179101</v>
      </c>
      <c r="ES12" s="20">
        <f t="shared" si="2"/>
        <v>167.78973977376498</v>
      </c>
      <c r="ET12" s="20">
        <f t="shared" si="2"/>
        <v>164.51139933669614</v>
      </c>
      <c r="EU12" s="20">
        <f t="shared" si="2"/>
        <v>140.87891327195817</v>
      </c>
      <c r="EV12" s="20">
        <f t="shared" si="2"/>
        <v>176.65404021866547</v>
      </c>
      <c r="EW12" s="20">
        <f t="shared" si="2"/>
        <v>168.78650371056673</v>
      </c>
      <c r="EX12" s="20">
        <f t="shared" si="2"/>
        <v>166.64221280004389</v>
      </c>
      <c r="EY12" s="20">
        <f t="shared" si="2"/>
        <v>138.18051644417272</v>
      </c>
      <c r="EZ12" s="20">
        <f t="shared" si="2"/>
        <v>160.73572351618745</v>
      </c>
      <c r="FA12" s="20">
        <f t="shared" si="2"/>
        <v>156.13715721776455</v>
      </c>
      <c r="FB12" s="20">
        <f t="shared" si="2"/>
        <v>160.45350900751842</v>
      </c>
      <c r="FC12" s="20">
        <f t="shared" si="3"/>
        <v>156.61776103749457</v>
      </c>
      <c r="FD12" s="20">
        <f t="shared" si="3"/>
        <v>161.24892313876865</v>
      </c>
      <c r="FE12" s="20">
        <f t="shared" si="3"/>
        <v>148.6545691190191</v>
      </c>
      <c r="FF12" s="20">
        <f t="shared" si="3"/>
        <v>155.97912602984243</v>
      </c>
      <c r="FG12" s="20">
        <f t="shared" si="3"/>
        <v>157.71428083132005</v>
      </c>
      <c r="FH12" s="20">
        <f t="shared" si="3"/>
        <v>159.2635389583491</v>
      </c>
      <c r="FI12" s="20">
        <f t="shared" si="3"/>
        <v>167.5497259122528</v>
      </c>
      <c r="FJ12" s="20">
        <f t="shared" si="3"/>
        <v>157.81114891211723</v>
      </c>
      <c r="FK12" s="20">
        <f t="shared" si="3"/>
        <v>155.44838076916136</v>
      </c>
      <c r="FL12" s="20">
        <f t="shared" si="3"/>
        <v>146.64355010564188</v>
      </c>
      <c r="FM12" s="20">
        <f t="shared" si="3"/>
        <v>152.76929396504909</v>
      </c>
      <c r="FN12" s="20">
        <f t="shared" si="3"/>
        <v>196.0395444249335</v>
      </c>
      <c r="FO12" s="20">
        <f t="shared" si="3"/>
        <v>172.11225478430765</v>
      </c>
      <c r="FP12" s="20">
        <f t="shared" si="3"/>
        <v>177.42382848192256</v>
      </c>
      <c r="FQ12" s="20">
        <f t="shared" si="3"/>
        <v>155.65871203977764</v>
      </c>
      <c r="FR12" s="20">
        <f t="shared" si="3"/>
        <v>150.20592288823846</v>
      </c>
      <c r="FS12" s="20">
        <f t="shared" si="4"/>
        <v>148.67281103267993</v>
      </c>
      <c r="FT12" s="20">
        <f t="shared" si="4"/>
        <v>171.09025881566075</v>
      </c>
      <c r="FU12" s="20">
        <f t="shared" si="4"/>
        <v>167.28487536842147</v>
      </c>
      <c r="FV12" s="20">
        <f t="shared" si="4"/>
        <v>172.99046892086861</v>
      </c>
      <c r="FW12" s="20">
        <f t="shared" si="4"/>
        <v>165.09113504286051</v>
      </c>
      <c r="FX12" s="20">
        <f t="shared" si="4"/>
        <v>167.7830128379365</v>
      </c>
      <c r="FY12" s="20">
        <f t="shared" si="4"/>
        <v>161.86270962550512</v>
      </c>
      <c r="FZ12" s="20">
        <f t="shared" si="4"/>
        <v>158.17596316365513</v>
      </c>
      <c r="GA12" s="20">
        <f t="shared" si="4"/>
        <v>170.63709796215642</v>
      </c>
      <c r="GB12" s="20">
        <f t="shared" si="4"/>
        <v>190.48484826247687</v>
      </c>
      <c r="GC12" s="20">
        <f t="shared" si="4"/>
        <v>154.37621450589927</v>
      </c>
      <c r="GD12" s="20">
        <f t="shared" si="4"/>
        <v>164.40501867027092</v>
      </c>
      <c r="GE12" s="20">
        <f t="shared" si="4"/>
        <v>179.22190089139681</v>
      </c>
      <c r="GF12" s="20">
        <f t="shared" si="4"/>
        <v>179.52481855019508</v>
      </c>
      <c r="GG12" s="20">
        <f t="shared" si="4"/>
        <v>160.98752601797446</v>
      </c>
      <c r="GH12" s="20">
        <f t="shared" si="4"/>
        <v>146.8689817226572</v>
      </c>
      <c r="GI12" s="20">
        <f t="shared" si="5"/>
        <v>166.41258607543838</v>
      </c>
      <c r="GJ12" s="20">
        <f t="shared" si="5"/>
        <v>187.31535193554777</v>
      </c>
      <c r="GK12" s="20">
        <f t="shared" si="5"/>
        <v>163.69994526776037</v>
      </c>
      <c r="GL12" s="20">
        <f t="shared" si="5"/>
        <v>182.53679963852099</v>
      </c>
      <c r="GM12" s="20">
        <f t="shared" si="5"/>
        <v>175.07031389282795</v>
      </c>
      <c r="GN12" s="20">
        <f t="shared" si="5"/>
        <v>163.81380602252884</v>
      </c>
      <c r="GO12" s="20">
        <f t="shared" si="5"/>
        <v>174.59677420627466</v>
      </c>
      <c r="GP12" s="20">
        <f t="shared" si="5"/>
        <v>174.84497116975885</v>
      </c>
      <c r="GQ12" s="20">
        <f t="shared" si="5"/>
        <v>180.21471936478926</v>
      </c>
      <c r="GR12" s="20">
        <f t="shared" si="5"/>
        <v>187.4773092282949</v>
      </c>
      <c r="GS12" s="20">
        <f t="shared" si="5"/>
        <v>162.52505912285994</v>
      </c>
      <c r="GT12" s="20">
        <f t="shared" si="5"/>
        <v>172.7064973068421</v>
      </c>
      <c r="GU12" s="20">
        <f t="shared" si="5"/>
        <v>146.36716465474896</v>
      </c>
      <c r="GV12" s="20">
        <f t="shared" si="5"/>
        <v>170.0389257190123</v>
      </c>
      <c r="GW12" s="20">
        <f t="shared" si="5"/>
        <v>173.69894424938232</v>
      </c>
      <c r="GX12" s="20">
        <f t="shared" si="5"/>
        <v>189.73116272931833</v>
      </c>
      <c r="GY12" s="20">
        <f t="shared" si="6"/>
        <v>205.15724886368895</v>
      </c>
      <c r="GZ12" s="20">
        <f t="shared" si="6"/>
        <v>184.58810821787031</v>
      </c>
      <c r="HA12" s="20">
        <f t="shared" si="6"/>
        <v>209.25039269627374</v>
      </c>
      <c r="HB12" s="21">
        <f t="shared" si="9"/>
        <v>16110.000000000002</v>
      </c>
    </row>
    <row r="13" spans="2:210" x14ac:dyDescent="0.3">
      <c r="B13" s="6">
        <v>1921</v>
      </c>
      <c r="C13" s="9" t="s">
        <v>115</v>
      </c>
      <c r="D13" s="9">
        <v>10</v>
      </c>
      <c r="E13" s="9" t="str">
        <f t="shared" si="7"/>
        <v>S</v>
      </c>
      <c r="F13" s="24">
        <f>IFERROR('POF 08-09 | despesa (SCN124)'!F12/'POF 08-09 | despesa (SCN124)'!$DB12,"")</f>
        <v>1.0818783663831532E-2</v>
      </c>
      <c r="G13" s="24">
        <f>IFERROR('POF 08-09 | despesa (SCN124)'!G12/'POF 08-09 | despesa (SCN124)'!$DB12,"")</f>
        <v>6.6660730784998913E-3</v>
      </c>
      <c r="H13" s="24">
        <f>IFERROR('POF 08-09 | despesa (SCN124)'!H12/'POF 08-09 | despesa (SCN124)'!$DB12,"")</f>
        <v>2.1935990051267541E-3</v>
      </c>
      <c r="I13" s="24">
        <f>IFERROR('POF 08-09 | despesa (SCN124)'!I12/'POF 08-09 | despesa (SCN124)'!$DB12,"")</f>
        <v>9.4966261563223745E-3</v>
      </c>
      <c r="J13" s="24">
        <f>IFERROR('POF 08-09 | despesa (SCN124)'!J12/'POF 08-09 | despesa (SCN124)'!$DB12,"")</f>
        <v>6.0345144236829155E-3</v>
      </c>
      <c r="K13" s="24">
        <f>IFERROR('POF 08-09 | despesa (SCN124)'!K12/'POF 08-09 | despesa (SCN124)'!$DB12,"")</f>
        <v>5.1675547227759602E-3</v>
      </c>
      <c r="L13" s="24">
        <f>IFERROR('POF 08-09 | despesa (SCN124)'!L12/'POF 08-09 | despesa (SCN124)'!$DB12,"")</f>
        <v>1.0088678771643385E-2</v>
      </c>
      <c r="M13" s="24">
        <f>IFERROR('POF 08-09 | despesa (SCN124)'!M12/'POF 08-09 | despesa (SCN124)'!$DB12,"")</f>
        <v>1.0413158872076337E-2</v>
      </c>
      <c r="N13" s="24">
        <f>IFERROR('POF 08-09 | despesa (SCN124)'!N12/'POF 08-09 | despesa (SCN124)'!$DB12,"")</f>
        <v>7.4219667409074087E-3</v>
      </c>
      <c r="O13" s="24">
        <f>IFERROR('POF 08-09 | despesa (SCN124)'!O12/'POF 08-09 | despesa (SCN124)'!$DB12,"")</f>
        <v>1.2133967672415775E-2</v>
      </c>
      <c r="P13" s="24">
        <f>IFERROR('POF 08-09 | despesa (SCN124)'!P12/'POF 08-09 | despesa (SCN124)'!$DB12,"")</f>
        <v>1.3369195173560167E-2</v>
      </c>
      <c r="Q13" s="24">
        <f>IFERROR('POF 08-09 | despesa (SCN124)'!Q12/'POF 08-09 | despesa (SCN124)'!$DB12,"")</f>
        <v>9.624988446663308E-3</v>
      </c>
      <c r="R13" s="24">
        <f>IFERROR('POF 08-09 | despesa (SCN124)'!R12/'POF 08-09 | despesa (SCN124)'!$DB12,"")</f>
        <v>1.0196274460341189E-2</v>
      </c>
      <c r="S13" s="24">
        <f>IFERROR('POF 08-09 | despesa (SCN124)'!S12/'POF 08-09 | despesa (SCN124)'!$DB12,"")</f>
        <v>1.1230621907003201E-2</v>
      </c>
      <c r="T13" s="24">
        <f>IFERROR('POF 08-09 | despesa (SCN124)'!T12/'POF 08-09 | despesa (SCN124)'!$DB12,"")</f>
        <v>3.8092746112029984E-3</v>
      </c>
      <c r="U13" s="24">
        <f>IFERROR('POF 08-09 | despesa (SCN124)'!U12/'POF 08-09 | despesa (SCN124)'!$DB12,"")</f>
        <v>5.2590688341116656E-3</v>
      </c>
      <c r="V13" s="24">
        <f>IFERROR('POF 08-09 | despesa (SCN124)'!V12/'POF 08-09 | despesa (SCN124)'!$DB12,"")</f>
        <v>7.2284729038937304E-3</v>
      </c>
      <c r="W13" s="24">
        <f>IFERROR('POF 08-09 | despesa (SCN124)'!W12/'POF 08-09 | despesa (SCN124)'!$DB12,"")</f>
        <v>7.3710233393957016E-3</v>
      </c>
      <c r="X13" s="24">
        <f>IFERROR('POF 08-09 | despesa (SCN124)'!X12/'POF 08-09 | despesa (SCN124)'!$DB12,"")</f>
        <v>3.7186158787200414E-3</v>
      </c>
      <c r="Y13" s="24">
        <f>IFERROR('POF 08-09 | despesa (SCN124)'!Y12/'POF 08-09 | despesa (SCN124)'!$DB12,"")</f>
        <v>8.2744050228766089E-3</v>
      </c>
      <c r="Z13" s="24">
        <f>IFERROR('POF 08-09 | despesa (SCN124)'!Z12/'POF 08-09 | despesa (SCN124)'!$DB12,"")</f>
        <v>8.3675796183619519E-3</v>
      </c>
      <c r="AA13" s="24">
        <f>IFERROR('POF 08-09 | despesa (SCN124)'!AA12/'POF 08-09 | despesa (SCN124)'!$DB12,"")</f>
        <v>1.6669276447182017E-2</v>
      </c>
      <c r="AB13" s="24">
        <f>IFERROR('POF 08-09 | despesa (SCN124)'!AB12/'POF 08-09 | despesa (SCN124)'!$DB12,"")</f>
        <v>4.5074300131231352E-3</v>
      </c>
      <c r="AC13" s="24">
        <f>IFERROR('POF 08-09 | despesa (SCN124)'!AC12/'POF 08-09 | despesa (SCN124)'!$DB12,"")</f>
        <v>8.4588042440198463E-3</v>
      </c>
      <c r="AD13" s="24">
        <f>IFERROR('POF 08-09 | despesa (SCN124)'!AD12/'POF 08-09 | despesa (SCN124)'!$DB12,"")</f>
        <v>7.3831436620138613E-3</v>
      </c>
      <c r="AE13" s="24">
        <f>IFERROR('POF 08-09 | despesa (SCN124)'!AE12/'POF 08-09 | despesa (SCN124)'!$DB12,"")</f>
        <v>1.0726867591243888E-2</v>
      </c>
      <c r="AF13" s="24">
        <f>IFERROR('POF 08-09 | despesa (SCN124)'!AF12/'POF 08-09 | despesa (SCN124)'!$DB12,"")</f>
        <v>5.1659242924224601E-3</v>
      </c>
      <c r="AG13" s="24">
        <f>IFERROR('POF 08-09 | despesa (SCN124)'!AG12/'POF 08-09 | despesa (SCN124)'!$DB12,"")</f>
        <v>1.2169313386725869E-2</v>
      </c>
      <c r="AH13" s="24">
        <f>IFERROR('POF 08-09 | despesa (SCN124)'!AH12/'POF 08-09 | despesa (SCN124)'!$DB12,"")</f>
        <v>4.0430533550541436E-3</v>
      </c>
      <c r="AI13" s="24">
        <f>IFERROR('POF 08-09 | despesa (SCN124)'!AI12/'POF 08-09 | despesa (SCN124)'!$DB12,"")</f>
        <v>1.2235684740790767E-2</v>
      </c>
      <c r="AJ13" s="24">
        <f>IFERROR('POF 08-09 | despesa (SCN124)'!AJ12/'POF 08-09 | despesa (SCN124)'!$DB12,"")</f>
        <v>1.6115818459929595E-2</v>
      </c>
      <c r="AK13" s="24">
        <f>IFERROR('POF 08-09 | despesa (SCN124)'!AK12/'POF 08-09 | despesa (SCN124)'!$DB12,"")</f>
        <v>5.3275595036475394E-3</v>
      </c>
      <c r="AL13" s="24">
        <f>IFERROR('POF 08-09 | despesa (SCN124)'!AL12/'POF 08-09 | despesa (SCN124)'!$DB12,"")</f>
        <v>8.9163232992378154E-3</v>
      </c>
      <c r="AM13" s="24">
        <f>IFERROR('POF 08-09 | despesa (SCN124)'!AM12/'POF 08-09 | despesa (SCN124)'!$DB12,"")</f>
        <v>5.6841010564299245E-3</v>
      </c>
      <c r="AN13" s="24">
        <f>IFERROR('POF 08-09 | despesa (SCN124)'!AN12/'POF 08-09 | despesa (SCN124)'!$DB12,"")</f>
        <v>4.5030505552012415E-3</v>
      </c>
      <c r="AO13" s="24">
        <f>IFERROR('POF 08-09 | despesa (SCN124)'!AO12/'POF 08-09 | despesa (SCN124)'!$DB12,"")</f>
        <v>3.9826505956753631E-3</v>
      </c>
      <c r="AP13" s="24">
        <f>IFERROR('POF 08-09 | despesa (SCN124)'!AP12/'POF 08-09 | despesa (SCN124)'!$DB12,"")</f>
        <v>9.097211258388492E-3</v>
      </c>
      <c r="AQ13" s="24">
        <f>IFERROR('POF 08-09 | despesa (SCN124)'!AQ12/'POF 08-09 | despesa (SCN124)'!$DB12,"")</f>
        <v>9.7004159768675317E-3</v>
      </c>
      <c r="AR13" s="24">
        <f>IFERROR('POF 08-09 | despesa (SCN124)'!AR12/'POF 08-09 | despesa (SCN124)'!$DB12,"")</f>
        <v>4.4177630750124458E-3</v>
      </c>
      <c r="AS13" s="24">
        <f>IFERROR('POF 08-09 | despesa (SCN124)'!AS12/'POF 08-09 | despesa (SCN124)'!$DB12,"")</f>
        <v>1.0817122638890696E-2</v>
      </c>
      <c r="AT13" s="24">
        <f>IFERROR('POF 08-09 | despesa (SCN124)'!AT12/'POF 08-09 | despesa (SCN124)'!$DB12,"")</f>
        <v>1.0128774979060564E-2</v>
      </c>
      <c r="AU13" s="24">
        <f>IFERROR('POF 08-09 | despesa (SCN124)'!AU12/'POF 08-09 | despesa (SCN124)'!$DB12,"")</f>
        <v>7.8303787593197709E-3</v>
      </c>
      <c r="AV13" s="24">
        <f>IFERROR('POF 08-09 | despesa (SCN124)'!AV12/'POF 08-09 | despesa (SCN124)'!$DB12,"")</f>
        <v>1.1131791256914604E-2</v>
      </c>
      <c r="AW13" s="24">
        <f>IFERROR('POF 08-09 | despesa (SCN124)'!AW12/'POF 08-09 | despesa (SCN124)'!$DB12,"")</f>
        <v>1.0419717049189901E-2</v>
      </c>
      <c r="AX13" s="24">
        <f>IFERROR('POF 08-09 | despesa (SCN124)'!AX12/'POF 08-09 | despesa (SCN124)'!$DB12,"")</f>
        <v>1.4881588172029779E-2</v>
      </c>
      <c r="AY13" s="24">
        <f>IFERROR('POF 08-09 | despesa (SCN124)'!AY12/'POF 08-09 | despesa (SCN124)'!$DB12,"")</f>
        <v>5.7891370318444366E-3</v>
      </c>
      <c r="AZ13" s="24">
        <f>IFERROR('POF 08-09 | despesa (SCN124)'!AZ12/'POF 08-09 | despesa (SCN124)'!$DB12,"")</f>
        <v>7.6929031206563582E-3</v>
      </c>
      <c r="BA13" s="24">
        <f>IFERROR('POF 08-09 | despesa (SCN124)'!BA12/'POF 08-09 | despesa (SCN124)'!$DB12,"")</f>
        <v>7.3346218816075668E-3</v>
      </c>
      <c r="BB13" s="24">
        <f>IFERROR('POF 08-09 | despesa (SCN124)'!BB12/'POF 08-09 | despesa (SCN124)'!$DB12,"")</f>
        <v>1.0153972494140052E-2</v>
      </c>
      <c r="BC13" s="24">
        <f>IFERROR('POF 08-09 | despesa (SCN124)'!BC12/'POF 08-09 | despesa (SCN124)'!$DB12,"")</f>
        <v>6.0456430839154959E-3</v>
      </c>
      <c r="BD13" s="24">
        <f>IFERROR('POF 08-09 | despesa (SCN124)'!BD12/'POF 08-09 | despesa (SCN124)'!$DB12,"")</f>
        <v>1.0165172536270105E-2</v>
      </c>
      <c r="BE13" s="24">
        <f>IFERROR('POF 08-09 | despesa (SCN124)'!BE12/'POF 08-09 | despesa (SCN124)'!$DB12,"")</f>
        <v>4.7443518634256148E-3</v>
      </c>
      <c r="BF13" s="24">
        <f>IFERROR('POF 08-09 | despesa (SCN124)'!BF12/'POF 08-09 | despesa (SCN124)'!$DB12,"")</f>
        <v>1.1141777477117002E-2</v>
      </c>
      <c r="BG13" s="24">
        <f>IFERROR('POF 08-09 | despesa (SCN124)'!BG12/'POF 08-09 | despesa (SCN124)'!$DB12,"")</f>
        <v>7.0487146587221387E-3</v>
      </c>
      <c r="BH13" s="24">
        <f>IFERROR('POF 08-09 | despesa (SCN124)'!BH12/'POF 08-09 | despesa (SCN124)'!$DB12,"")</f>
        <v>3.9017078520811516E-3</v>
      </c>
      <c r="BI13" s="24">
        <f>IFERROR('POF 08-09 | despesa (SCN124)'!BI12/'POF 08-09 | despesa (SCN124)'!$DB12,"")</f>
        <v>1.0850876011444719E-2</v>
      </c>
      <c r="BJ13" s="24">
        <f>IFERROR('POF 08-09 | despesa (SCN124)'!BJ12/'POF 08-09 | despesa (SCN124)'!$DB12,"")</f>
        <v>7.1644753231815111E-3</v>
      </c>
      <c r="BK13" s="24">
        <f>IFERROR('POF 08-09 | despesa (SCN124)'!BK12/'POF 08-09 | despesa (SCN124)'!$DB12,"")</f>
        <v>1.1163817958528E-2</v>
      </c>
      <c r="BL13" s="24">
        <f>IFERROR('POF 08-09 | despesa (SCN124)'!BL12/'POF 08-09 | despesa (SCN124)'!$DB12,"")</f>
        <v>8.3484249676871788E-3</v>
      </c>
      <c r="BM13" s="24">
        <f>IFERROR('POF 08-09 | despesa (SCN124)'!BM12/'POF 08-09 | despesa (SCN124)'!$DB12,"")</f>
        <v>8.5953921370373922E-3</v>
      </c>
      <c r="BN13" s="24">
        <f>IFERROR('POF 08-09 | despesa (SCN124)'!BN12/'POF 08-09 | despesa (SCN124)'!$DB12,"")</f>
        <v>9.9721103559895514E-3</v>
      </c>
      <c r="BO13" s="24">
        <f>IFERROR('POF 08-09 | despesa (SCN124)'!BO12/'POF 08-09 | despesa (SCN124)'!$DB12,"")</f>
        <v>9.8964982843332844E-3</v>
      </c>
      <c r="BP13" s="24">
        <f>IFERROR('POF 08-09 | despesa (SCN124)'!BP12/'POF 08-09 | despesa (SCN124)'!$DB12,"")</f>
        <v>9.1463822933090418E-3</v>
      </c>
      <c r="BQ13" s="24">
        <f>IFERROR('POF 08-09 | despesa (SCN124)'!BQ12/'POF 08-09 | despesa (SCN124)'!$DB12,"")</f>
        <v>1.2682442832599311E-2</v>
      </c>
      <c r="BR13" s="24">
        <f>IFERROR('POF 08-09 | despesa (SCN124)'!BR12/'POF 08-09 | despesa (SCN124)'!$DB12,"")</f>
        <v>4.9273333345422315E-3</v>
      </c>
      <c r="BS13" s="24">
        <f>IFERROR('POF 08-09 | despesa (SCN124)'!BS12/'POF 08-09 | despesa (SCN124)'!$DB12,"")</f>
        <v>7.2727248939702099E-3</v>
      </c>
      <c r="BT13" s="24">
        <f>IFERROR('POF 08-09 | despesa (SCN124)'!BT12/'POF 08-09 | despesa (SCN124)'!$DB12,"")</f>
        <v>5.8199185375387898E-3</v>
      </c>
      <c r="BU13" s="24">
        <f>IFERROR('POF 08-09 | despesa (SCN124)'!BU12/'POF 08-09 | despesa (SCN124)'!$DB12,"")</f>
        <v>1.3091869502530315E-2</v>
      </c>
      <c r="BV13" s="24">
        <f>IFERROR('POF 08-09 | despesa (SCN124)'!BV12/'POF 08-09 | despesa (SCN124)'!$DB12,"")</f>
        <v>1.2924344225963386E-2</v>
      </c>
      <c r="BW13" s="24">
        <f>IFERROR('POF 08-09 | despesa (SCN124)'!BW12/'POF 08-09 | despesa (SCN124)'!$DB12,"")</f>
        <v>1.4491895572209921E-2</v>
      </c>
      <c r="BX13" s="24">
        <f>IFERROR('POF 08-09 | despesa (SCN124)'!BX12/'POF 08-09 | despesa (SCN124)'!$DB12,"")</f>
        <v>5.9983884769397077E-3</v>
      </c>
      <c r="BY13" s="24">
        <f>IFERROR('POF 08-09 | despesa (SCN124)'!BY12/'POF 08-09 | despesa (SCN124)'!$DB12,"")</f>
        <v>7.6616722719158774E-3</v>
      </c>
      <c r="BZ13" s="24">
        <f>IFERROR('POF 08-09 | despesa (SCN124)'!BZ12/'POF 08-09 | despesa (SCN124)'!$DB12,"")</f>
        <v>5.4797133361265656E-3</v>
      </c>
      <c r="CA13" s="24">
        <f>IFERROR('POF 08-09 | despesa (SCN124)'!CA12/'POF 08-09 | despesa (SCN124)'!$DB12,"")</f>
        <v>8.9264075477046047E-3</v>
      </c>
      <c r="CB13" s="24">
        <f>IFERROR('POF 08-09 | despesa (SCN124)'!CB12/'POF 08-09 | despesa (SCN124)'!$DB12,"")</f>
        <v>8.7414021398339783E-3</v>
      </c>
      <c r="CC13" s="24">
        <f>IFERROR('POF 08-09 | despesa (SCN124)'!CC12/'POF 08-09 | despesa (SCN124)'!$DB12,"")</f>
        <v>1.616216884585089E-2</v>
      </c>
      <c r="CD13" s="24">
        <f>IFERROR('POF 08-09 | despesa (SCN124)'!CD12/'POF 08-09 | despesa (SCN124)'!$DB12,"")</f>
        <v>1.0128588032660129E-2</v>
      </c>
      <c r="CE13" s="24">
        <f>IFERROR('POF 08-09 | despesa (SCN124)'!CE12/'POF 08-09 | despesa (SCN124)'!$DB12,"")</f>
        <v>1.2705558944223668E-2</v>
      </c>
      <c r="CF13" s="24">
        <f>IFERROR('POF 08-09 | despesa (SCN124)'!CF12/'POF 08-09 | despesa (SCN124)'!$DB12,"")</f>
        <v>1.3048709812260657E-2</v>
      </c>
      <c r="CG13" s="24">
        <f>IFERROR('POF 08-09 | despesa (SCN124)'!CG12/'POF 08-09 | despesa (SCN124)'!$DB12,"")</f>
        <v>1.4377672460857263E-2</v>
      </c>
      <c r="CH13" s="24">
        <f>IFERROR('POF 08-09 | despesa (SCN124)'!CH12/'POF 08-09 | despesa (SCN124)'!$DB12,"")</f>
        <v>6.8031160772375598E-3</v>
      </c>
      <c r="CI13" s="24">
        <f>IFERROR('POF 08-09 | despesa (SCN124)'!CI12/'POF 08-09 | despesa (SCN124)'!$DB12,"")</f>
        <v>1.5543288369307176E-2</v>
      </c>
      <c r="CJ13" s="24">
        <f>IFERROR('POF 08-09 | despesa (SCN124)'!CJ12/'POF 08-09 | despesa (SCN124)'!$DB12,"")</f>
        <v>9.6549322098828244E-3</v>
      </c>
      <c r="CK13" s="24">
        <f>IFERROR('POF 08-09 | despesa (SCN124)'!CK12/'POF 08-09 | despesa (SCN124)'!$DB12,"")</f>
        <v>2.1850258041428514E-2</v>
      </c>
      <c r="CL13" s="24">
        <f>IFERROR('POF 08-09 | despesa (SCN124)'!CL12/'POF 08-09 | despesa (SCN124)'!$DB12,"")</f>
        <v>1.296474455806588E-2</v>
      </c>
      <c r="CM13" s="24">
        <f>IFERROR('POF 08-09 | despesa (SCN124)'!CM12/'POF 08-09 | despesa (SCN124)'!$DB12,"")</f>
        <v>1.5902685356735273E-2</v>
      </c>
      <c r="CN13" s="24">
        <f>IFERROR('POF 08-09 | despesa (SCN124)'!CN12/'POF 08-09 | despesa (SCN124)'!$DB12,"")</f>
        <v>8.2632552479770943E-3</v>
      </c>
      <c r="CO13" s="24">
        <f>IFERROR('POF 08-09 | despesa (SCN124)'!CO12/'POF 08-09 | despesa (SCN124)'!$DB12,"")</f>
        <v>8.1494137345128927E-3</v>
      </c>
      <c r="CP13" s="24">
        <f>IFERROR('POF 08-09 | despesa (SCN124)'!CP12/'POF 08-09 | despesa (SCN124)'!$DB12,"")</f>
        <v>1.8484219934540677E-2</v>
      </c>
      <c r="CQ13" s="24">
        <f>IFERROR('POF 08-09 | despesa (SCN124)'!CQ12/'POF 08-09 | despesa (SCN124)'!$DB12,"")</f>
        <v>1.2637541791565664E-2</v>
      </c>
      <c r="CR13" s="24">
        <f>IFERROR('POF 08-09 | despesa (SCN124)'!CR12/'POF 08-09 | despesa (SCN124)'!$DB12,"")</f>
        <v>1.5342528883371691E-2</v>
      </c>
      <c r="CS13" s="24">
        <f>IFERROR('POF 08-09 | despesa (SCN124)'!CS12/'POF 08-09 | despesa (SCN124)'!$DB12,"")</f>
        <v>9.6695434193026022E-3</v>
      </c>
      <c r="CT13" s="24">
        <f>IFERROR('POF 08-09 | despesa (SCN124)'!CT12/'POF 08-09 | despesa (SCN124)'!$DB12,"")</f>
        <v>1.4250354962243144E-2</v>
      </c>
      <c r="CU13" s="24">
        <f>IFERROR('POF 08-09 | despesa (SCN124)'!CU12/'POF 08-09 | despesa (SCN124)'!$DB12,"")</f>
        <v>2.4176691244709662E-2</v>
      </c>
      <c r="CV13" s="24">
        <f>IFERROR('POF 08-09 | despesa (SCN124)'!CV12/'POF 08-09 | despesa (SCN124)'!$DB12,"")</f>
        <v>1.2866535673962558E-2</v>
      </c>
      <c r="CW13" s="24">
        <f>IFERROR('POF 08-09 | despesa (SCN124)'!CW12/'POF 08-09 | despesa (SCN124)'!$DB12,"")</f>
        <v>1.1279958637676186E-2</v>
      </c>
      <c r="CX13" s="24">
        <f>IFERROR('POF 08-09 | despesa (SCN124)'!CX12/'POF 08-09 | despesa (SCN124)'!$DB12,"")</f>
        <v>2.0735003454250125E-2</v>
      </c>
      <c r="CY13" s="24">
        <f>IFERROR('POF 08-09 | despesa (SCN124)'!CY12/'POF 08-09 | despesa (SCN124)'!$DB12,"")</f>
        <v>2.0340340165663138E-2</v>
      </c>
      <c r="CZ13" s="24">
        <f>IFERROR('POF 08-09 | despesa (SCN124)'!CZ12/'POF 08-09 | despesa (SCN124)'!$DB12,"")</f>
        <v>1.5699212796102487E-2</v>
      </c>
      <c r="DA13" s="25">
        <f>IFERROR('POF 08-09 | despesa (SCN124)'!DA12/'POF 08-09 | despesa (SCN124)'!$DB12,"")</f>
        <v>1.8591377670662847E-2</v>
      </c>
      <c r="DB13" s="25">
        <f>IFERROR('POF 08-09 | despesa (SCN124)'!DB12/'POF 08-09 | despesa (SCN124)'!$DB12,"")</f>
        <v>1</v>
      </c>
      <c r="DD13" s="28">
        <v>728</v>
      </c>
      <c r="DF13" s="37">
        <f t="shared" si="8"/>
        <v>7.8760745072693554</v>
      </c>
      <c r="DG13" s="20">
        <f t="shared" si="0"/>
        <v>4.8529012011479207</v>
      </c>
      <c r="DH13" s="20">
        <f t="shared" si="0"/>
        <v>1.5969400757322769</v>
      </c>
      <c r="DI13" s="20">
        <f t="shared" si="0"/>
        <v>6.9135438418026887</v>
      </c>
      <c r="DJ13" s="20">
        <f t="shared" si="0"/>
        <v>4.3931265004411628</v>
      </c>
      <c r="DK13" s="20">
        <f t="shared" si="0"/>
        <v>3.7619798381808991</v>
      </c>
      <c r="DL13" s="20">
        <f t="shared" si="0"/>
        <v>7.344558145756384</v>
      </c>
      <c r="DM13" s="20">
        <f t="shared" si="0"/>
        <v>7.580779658871573</v>
      </c>
      <c r="DN13" s="20">
        <f t="shared" si="0"/>
        <v>5.4031917873805932</v>
      </c>
      <c r="DO13" s="20">
        <f t="shared" si="0"/>
        <v>8.8335284655186843</v>
      </c>
      <c r="DP13" s="20">
        <f t="shared" si="0"/>
        <v>9.7327740863518013</v>
      </c>
      <c r="DQ13" s="20">
        <f t="shared" si="0"/>
        <v>7.0069915891708883</v>
      </c>
      <c r="DR13" s="20">
        <f t="shared" si="0"/>
        <v>7.4228878071283857</v>
      </c>
      <c r="DS13" s="20">
        <f t="shared" si="0"/>
        <v>8.175892748298331</v>
      </c>
      <c r="DT13" s="20">
        <f t="shared" si="0"/>
        <v>2.7731519169557828</v>
      </c>
      <c r="DU13" s="20">
        <f t="shared" si="0"/>
        <v>3.8286021112332924</v>
      </c>
      <c r="DV13" s="20">
        <f t="shared" si="0"/>
        <v>5.262328274034636</v>
      </c>
      <c r="DW13" s="20">
        <f t="shared" si="1"/>
        <v>5.3661049910800704</v>
      </c>
      <c r="DX13" s="20">
        <f t="shared" si="1"/>
        <v>2.7071523597081901</v>
      </c>
      <c r="DY13" s="20">
        <f t="shared" si="1"/>
        <v>6.0237668566541709</v>
      </c>
      <c r="DZ13" s="20">
        <f t="shared" si="1"/>
        <v>6.0915979621675014</v>
      </c>
      <c r="EA13" s="20">
        <f t="shared" si="1"/>
        <v>12.135233253548508</v>
      </c>
      <c r="EB13" s="20">
        <f t="shared" si="1"/>
        <v>3.2814090495536425</v>
      </c>
      <c r="EC13" s="20">
        <f t="shared" si="1"/>
        <v>6.1580094896464477</v>
      </c>
      <c r="ED13" s="20">
        <f t="shared" si="1"/>
        <v>5.3749285859460914</v>
      </c>
      <c r="EE13" s="20">
        <f t="shared" si="1"/>
        <v>7.8091596064255508</v>
      </c>
      <c r="EF13" s="20">
        <f t="shared" si="1"/>
        <v>3.7607928848835508</v>
      </c>
      <c r="EG13" s="20">
        <f t="shared" si="1"/>
        <v>8.8592601455364335</v>
      </c>
      <c r="EH13" s="20">
        <f t="shared" si="1"/>
        <v>2.9433428424794164</v>
      </c>
      <c r="EI13" s="20">
        <f t="shared" si="1"/>
        <v>8.9075784912956788</v>
      </c>
      <c r="EJ13" s="20">
        <f t="shared" si="1"/>
        <v>11.732315838828745</v>
      </c>
      <c r="EK13" s="20">
        <f t="shared" si="1"/>
        <v>3.8784633186554087</v>
      </c>
      <c r="EL13" s="20">
        <f t="shared" si="1"/>
        <v>6.4910833618451296</v>
      </c>
      <c r="EM13" s="20">
        <f t="shared" si="2"/>
        <v>4.1380255690809848</v>
      </c>
      <c r="EN13" s="20">
        <f t="shared" si="2"/>
        <v>3.2782208041865037</v>
      </c>
      <c r="EO13" s="20">
        <f t="shared" si="2"/>
        <v>2.8993696336516646</v>
      </c>
      <c r="EP13" s="20">
        <f t="shared" si="2"/>
        <v>6.6227697961068221</v>
      </c>
      <c r="EQ13" s="20">
        <f t="shared" si="2"/>
        <v>7.0619028311595633</v>
      </c>
      <c r="ER13" s="20">
        <f t="shared" si="2"/>
        <v>3.2161315186090604</v>
      </c>
      <c r="ES13" s="20">
        <f t="shared" si="2"/>
        <v>7.8748652811124265</v>
      </c>
      <c r="ET13" s="20">
        <f t="shared" si="2"/>
        <v>7.3737481847560904</v>
      </c>
      <c r="EU13" s="20">
        <f t="shared" si="2"/>
        <v>5.7005157367847934</v>
      </c>
      <c r="EV13" s="20">
        <f t="shared" si="2"/>
        <v>8.1039440350338321</v>
      </c>
      <c r="EW13" s="20">
        <f t="shared" si="2"/>
        <v>7.585554011810248</v>
      </c>
      <c r="EX13" s="20">
        <f t="shared" si="2"/>
        <v>10.833796189237679</v>
      </c>
      <c r="EY13" s="20">
        <f t="shared" si="2"/>
        <v>4.2144917591827502</v>
      </c>
      <c r="EZ13" s="20">
        <f t="shared" si="2"/>
        <v>5.600433471837829</v>
      </c>
      <c r="FA13" s="20">
        <f t="shared" si="2"/>
        <v>5.3396047298103086</v>
      </c>
      <c r="FB13" s="20">
        <f t="shared" si="2"/>
        <v>7.3920919757339583</v>
      </c>
      <c r="FC13" s="20">
        <f t="shared" si="3"/>
        <v>4.4012281650904814</v>
      </c>
      <c r="FD13" s="20">
        <f t="shared" si="3"/>
        <v>7.4002456064046367</v>
      </c>
      <c r="FE13" s="20">
        <f t="shared" si="3"/>
        <v>3.4538881565738477</v>
      </c>
      <c r="FF13" s="20">
        <f t="shared" si="3"/>
        <v>8.1112140033411784</v>
      </c>
      <c r="FG13" s="20">
        <f t="shared" si="3"/>
        <v>5.1314642715497172</v>
      </c>
      <c r="FH13" s="20">
        <f t="shared" si="3"/>
        <v>2.8404433163150782</v>
      </c>
      <c r="FI13" s="20">
        <f t="shared" si="3"/>
        <v>7.8994377363317554</v>
      </c>
      <c r="FJ13" s="20">
        <f t="shared" si="3"/>
        <v>5.2157380352761402</v>
      </c>
      <c r="FK13" s="20">
        <f t="shared" si="3"/>
        <v>8.1272594738083832</v>
      </c>
      <c r="FL13" s="20">
        <f t="shared" si="3"/>
        <v>6.0776533764762659</v>
      </c>
      <c r="FM13" s="20">
        <f t="shared" si="3"/>
        <v>6.2574454757632214</v>
      </c>
      <c r="FN13" s="20">
        <f t="shared" si="3"/>
        <v>7.259696339160393</v>
      </c>
      <c r="FO13" s="20">
        <f t="shared" si="3"/>
        <v>7.2046507509946309</v>
      </c>
      <c r="FP13" s="20">
        <f t="shared" si="3"/>
        <v>6.6585663095289824</v>
      </c>
      <c r="FQ13" s="20">
        <f t="shared" si="3"/>
        <v>9.2328183821322991</v>
      </c>
      <c r="FR13" s="20">
        <f t="shared" si="3"/>
        <v>3.5870986675467447</v>
      </c>
      <c r="FS13" s="20">
        <f t="shared" si="4"/>
        <v>5.2945437228103129</v>
      </c>
      <c r="FT13" s="20">
        <f t="shared" si="4"/>
        <v>4.2369006953282389</v>
      </c>
      <c r="FU13" s="20">
        <f t="shared" si="4"/>
        <v>9.5308809978420701</v>
      </c>
      <c r="FV13" s="20">
        <f t="shared" si="4"/>
        <v>9.4089225965013448</v>
      </c>
      <c r="FW13" s="20">
        <f t="shared" si="4"/>
        <v>10.550099976568823</v>
      </c>
      <c r="FX13" s="20">
        <f t="shared" si="4"/>
        <v>4.3668268112121069</v>
      </c>
      <c r="FY13" s="20">
        <f t="shared" si="4"/>
        <v>5.577697413954759</v>
      </c>
      <c r="FZ13" s="20">
        <f t="shared" si="4"/>
        <v>3.9892313087001399</v>
      </c>
      <c r="GA13" s="20">
        <f t="shared" si="4"/>
        <v>6.4984246947289526</v>
      </c>
      <c r="GB13" s="20">
        <f t="shared" si="4"/>
        <v>6.3637407577991363</v>
      </c>
      <c r="GC13" s="20">
        <f t="shared" si="4"/>
        <v>11.766058919779448</v>
      </c>
      <c r="GD13" s="20">
        <f t="shared" si="4"/>
        <v>7.3736120877765741</v>
      </c>
      <c r="GE13" s="20">
        <f t="shared" si="4"/>
        <v>9.2496469113948301</v>
      </c>
      <c r="GF13" s="20">
        <f t="shared" si="4"/>
        <v>9.4994607433257574</v>
      </c>
      <c r="GG13" s="20">
        <f t="shared" si="4"/>
        <v>10.466945551504088</v>
      </c>
      <c r="GH13" s="20">
        <f t="shared" si="4"/>
        <v>4.9526685042289431</v>
      </c>
      <c r="GI13" s="20">
        <f t="shared" si="5"/>
        <v>11.315513932855623</v>
      </c>
      <c r="GJ13" s="20">
        <f t="shared" si="5"/>
        <v>7.0287906487946961</v>
      </c>
      <c r="GK13" s="20">
        <f t="shared" si="5"/>
        <v>15.906987854159958</v>
      </c>
      <c r="GL13" s="20">
        <f t="shared" si="5"/>
        <v>9.4383340382719609</v>
      </c>
      <c r="GM13" s="20">
        <f t="shared" si="5"/>
        <v>11.577154939703279</v>
      </c>
      <c r="GN13" s="20">
        <f t="shared" si="5"/>
        <v>6.015649820527325</v>
      </c>
      <c r="GO13" s="20">
        <f t="shared" si="5"/>
        <v>5.9327731987253856</v>
      </c>
      <c r="GP13" s="20">
        <f t="shared" si="5"/>
        <v>13.456512112345614</v>
      </c>
      <c r="GQ13" s="20">
        <f t="shared" si="5"/>
        <v>9.2001304242598039</v>
      </c>
      <c r="GR13" s="20">
        <f t="shared" si="5"/>
        <v>11.169361027094592</v>
      </c>
      <c r="GS13" s="20">
        <f t="shared" si="5"/>
        <v>7.0394276092522947</v>
      </c>
      <c r="GT13" s="20">
        <f t="shared" si="5"/>
        <v>10.37425841251301</v>
      </c>
      <c r="GU13" s="20">
        <f t="shared" si="5"/>
        <v>17.600631226148636</v>
      </c>
      <c r="GV13" s="20">
        <f t="shared" si="5"/>
        <v>9.3668379706447418</v>
      </c>
      <c r="GW13" s="20">
        <f t="shared" si="5"/>
        <v>8.2118098882282631</v>
      </c>
      <c r="GX13" s="20">
        <f t="shared" si="5"/>
        <v>15.095082514694091</v>
      </c>
      <c r="GY13" s="20">
        <f t="shared" si="6"/>
        <v>14.807767640602764</v>
      </c>
      <c r="GZ13" s="20">
        <f t="shared" si="6"/>
        <v>11.429026915562611</v>
      </c>
      <c r="HA13" s="20">
        <f t="shared" si="6"/>
        <v>13.534522944242553</v>
      </c>
      <c r="HB13" s="21">
        <f t="shared" si="9"/>
        <v>728.00000000000011</v>
      </c>
    </row>
    <row r="14" spans="2:210" x14ac:dyDescent="0.3">
      <c r="B14" s="6">
        <v>1922</v>
      </c>
      <c r="C14" s="9" t="s">
        <v>116</v>
      </c>
      <c r="D14" s="9">
        <v>11</v>
      </c>
      <c r="E14" s="9" t="str">
        <f t="shared" si="7"/>
        <v>S</v>
      </c>
      <c r="F14" s="24">
        <f>IFERROR('POF 08-09 | despesa (SCN124)'!F13/'POF 08-09 | despesa (SCN124)'!$DB13,"")</f>
        <v>1.0276885795411118E-2</v>
      </c>
      <c r="G14" s="24">
        <f>IFERROR('POF 08-09 | despesa (SCN124)'!G13/'POF 08-09 | despesa (SCN124)'!$DB13,"")</f>
        <v>1.1336653115429562E-2</v>
      </c>
      <c r="H14" s="24">
        <f>IFERROR('POF 08-09 | despesa (SCN124)'!H13/'POF 08-09 | despesa (SCN124)'!$DB13,"")</f>
        <v>1.0530262911160385E-2</v>
      </c>
      <c r="I14" s="24">
        <f>IFERROR('POF 08-09 | despesa (SCN124)'!I13/'POF 08-09 | despesa (SCN124)'!$DB13,"")</f>
        <v>1.1873185449046695E-2</v>
      </c>
      <c r="J14" s="24">
        <f>IFERROR('POF 08-09 | despesa (SCN124)'!J13/'POF 08-09 | despesa (SCN124)'!$DB13,"")</f>
        <v>1.1319436777458263E-2</v>
      </c>
      <c r="K14" s="24">
        <f>IFERROR('POF 08-09 | despesa (SCN124)'!K13/'POF 08-09 | despesa (SCN124)'!$DB13,"")</f>
        <v>1.0053569567673731E-2</v>
      </c>
      <c r="L14" s="24">
        <f>IFERROR('POF 08-09 | despesa (SCN124)'!L13/'POF 08-09 | despesa (SCN124)'!$DB13,"")</f>
        <v>1.2402755221746747E-2</v>
      </c>
      <c r="M14" s="24">
        <f>IFERROR('POF 08-09 | despesa (SCN124)'!M13/'POF 08-09 | despesa (SCN124)'!$DB13,"")</f>
        <v>1.4217301904975348E-2</v>
      </c>
      <c r="N14" s="24">
        <f>IFERROR('POF 08-09 | despesa (SCN124)'!N13/'POF 08-09 | despesa (SCN124)'!$DB13,"")</f>
        <v>1.1763109476581851E-2</v>
      </c>
      <c r="O14" s="24">
        <f>IFERROR('POF 08-09 | despesa (SCN124)'!O13/'POF 08-09 | despesa (SCN124)'!$DB13,"")</f>
        <v>1.13940205229456E-2</v>
      </c>
      <c r="P14" s="24">
        <f>IFERROR('POF 08-09 | despesa (SCN124)'!P13/'POF 08-09 | despesa (SCN124)'!$DB13,"")</f>
        <v>1.5804989680722643E-2</v>
      </c>
      <c r="Q14" s="24">
        <f>IFERROR('POF 08-09 | despesa (SCN124)'!Q13/'POF 08-09 | despesa (SCN124)'!$DB13,"")</f>
        <v>1.4152974631512806E-2</v>
      </c>
      <c r="R14" s="24">
        <f>IFERROR('POF 08-09 | despesa (SCN124)'!R13/'POF 08-09 | despesa (SCN124)'!$DB13,"")</f>
        <v>1.4350746418561874E-2</v>
      </c>
      <c r="S14" s="24">
        <f>IFERROR('POF 08-09 | despesa (SCN124)'!S13/'POF 08-09 | despesa (SCN124)'!$DB13,"")</f>
        <v>1.3226191480903421E-2</v>
      </c>
      <c r="T14" s="24">
        <f>IFERROR('POF 08-09 | despesa (SCN124)'!T13/'POF 08-09 | despesa (SCN124)'!$DB13,"")</f>
        <v>1.2265812568291828E-2</v>
      </c>
      <c r="U14" s="24">
        <f>IFERROR('POF 08-09 | despesa (SCN124)'!U13/'POF 08-09 | despesa (SCN124)'!$DB13,"")</f>
        <v>1.1818535586036624E-2</v>
      </c>
      <c r="V14" s="24">
        <f>IFERROR('POF 08-09 | despesa (SCN124)'!V13/'POF 08-09 | despesa (SCN124)'!$DB13,"")</f>
        <v>1.3372742814403083E-2</v>
      </c>
      <c r="W14" s="24">
        <f>IFERROR('POF 08-09 | despesa (SCN124)'!W13/'POF 08-09 | despesa (SCN124)'!$DB13,"")</f>
        <v>1.2281937909950011E-2</v>
      </c>
      <c r="X14" s="24">
        <f>IFERROR('POF 08-09 | despesa (SCN124)'!X13/'POF 08-09 | despesa (SCN124)'!$DB13,"")</f>
        <v>1.170147714750642E-2</v>
      </c>
      <c r="Y14" s="24">
        <f>IFERROR('POF 08-09 | despesa (SCN124)'!Y13/'POF 08-09 | despesa (SCN124)'!$DB13,"")</f>
        <v>1.3208337595847199E-2</v>
      </c>
      <c r="Z14" s="24">
        <f>IFERROR('POF 08-09 | despesa (SCN124)'!Z13/'POF 08-09 | despesa (SCN124)'!$DB13,"")</f>
        <v>1.1327912634835336E-2</v>
      </c>
      <c r="AA14" s="24">
        <f>IFERROR('POF 08-09 | despesa (SCN124)'!AA13/'POF 08-09 | despesa (SCN124)'!$DB13,"")</f>
        <v>1.2778316802271525E-2</v>
      </c>
      <c r="AB14" s="24">
        <f>IFERROR('POF 08-09 | despesa (SCN124)'!AB13/'POF 08-09 | despesa (SCN124)'!$DB13,"")</f>
        <v>1.4305070667359348E-2</v>
      </c>
      <c r="AC14" s="24">
        <f>IFERROR('POF 08-09 | despesa (SCN124)'!AC13/'POF 08-09 | despesa (SCN124)'!$DB13,"")</f>
        <v>1.3034034720783318E-2</v>
      </c>
      <c r="AD14" s="24">
        <f>IFERROR('POF 08-09 | despesa (SCN124)'!AD13/'POF 08-09 | despesa (SCN124)'!$DB13,"")</f>
        <v>1.4177620531714093E-2</v>
      </c>
      <c r="AE14" s="24">
        <f>IFERROR('POF 08-09 | despesa (SCN124)'!AE13/'POF 08-09 | despesa (SCN124)'!$DB13,"")</f>
        <v>1.4537241422374959E-2</v>
      </c>
      <c r="AF14" s="24">
        <f>IFERROR('POF 08-09 | despesa (SCN124)'!AF13/'POF 08-09 | despesa (SCN124)'!$DB13,"")</f>
        <v>1.2117676635313865E-2</v>
      </c>
      <c r="AG14" s="24">
        <f>IFERROR('POF 08-09 | despesa (SCN124)'!AG13/'POF 08-09 | despesa (SCN124)'!$DB13,"")</f>
        <v>1.4257188821279588E-2</v>
      </c>
      <c r="AH14" s="24">
        <f>IFERROR('POF 08-09 | despesa (SCN124)'!AH13/'POF 08-09 | despesa (SCN124)'!$DB13,"")</f>
        <v>1.2076756208941388E-2</v>
      </c>
      <c r="AI14" s="24">
        <f>IFERROR('POF 08-09 | despesa (SCN124)'!AI13/'POF 08-09 | despesa (SCN124)'!$DB13,"")</f>
        <v>1.1911524066942219E-2</v>
      </c>
      <c r="AJ14" s="24">
        <f>IFERROR('POF 08-09 | despesa (SCN124)'!AJ13/'POF 08-09 | despesa (SCN124)'!$DB13,"")</f>
        <v>1.0922711782353668E-2</v>
      </c>
      <c r="AK14" s="24">
        <f>IFERROR('POF 08-09 | despesa (SCN124)'!AK13/'POF 08-09 | despesa (SCN124)'!$DB13,"")</f>
        <v>9.78904765472134E-3</v>
      </c>
      <c r="AL14" s="24">
        <f>IFERROR('POF 08-09 | despesa (SCN124)'!AL13/'POF 08-09 | despesa (SCN124)'!$DB13,"")</f>
        <v>1.1723259791614855E-2</v>
      </c>
      <c r="AM14" s="24">
        <f>IFERROR('POF 08-09 | despesa (SCN124)'!AM13/'POF 08-09 | despesa (SCN124)'!$DB13,"")</f>
        <v>1.1022119477020349E-2</v>
      </c>
      <c r="AN14" s="24">
        <f>IFERROR('POF 08-09 | despesa (SCN124)'!AN13/'POF 08-09 | despesa (SCN124)'!$DB13,"")</f>
        <v>1.1167962260916219E-2</v>
      </c>
      <c r="AO14" s="24">
        <f>IFERROR('POF 08-09 | despesa (SCN124)'!AO13/'POF 08-09 | despesa (SCN124)'!$DB13,"")</f>
        <v>1.2473341132069729E-2</v>
      </c>
      <c r="AP14" s="24">
        <f>IFERROR('POF 08-09 | despesa (SCN124)'!AP13/'POF 08-09 | despesa (SCN124)'!$DB13,"")</f>
        <v>1.2297673703489671E-2</v>
      </c>
      <c r="AQ14" s="24">
        <f>IFERROR('POF 08-09 | despesa (SCN124)'!AQ13/'POF 08-09 | despesa (SCN124)'!$DB13,"")</f>
        <v>1.0202699298414341E-2</v>
      </c>
      <c r="AR14" s="24">
        <f>IFERROR('POF 08-09 | despesa (SCN124)'!AR13/'POF 08-09 | despesa (SCN124)'!$DB13,"")</f>
        <v>1.1972879743415321E-2</v>
      </c>
      <c r="AS14" s="24">
        <f>IFERROR('POF 08-09 | despesa (SCN124)'!AS13/'POF 08-09 | despesa (SCN124)'!$DB13,"")</f>
        <v>1.3490560953139986E-2</v>
      </c>
      <c r="AT14" s="24">
        <f>IFERROR('POF 08-09 | despesa (SCN124)'!AT13/'POF 08-09 | despesa (SCN124)'!$DB13,"")</f>
        <v>1.3674288721564187E-2</v>
      </c>
      <c r="AU14" s="24">
        <f>IFERROR('POF 08-09 | despesa (SCN124)'!AU13/'POF 08-09 | despesa (SCN124)'!$DB13,"")</f>
        <v>1.210153941766825E-2</v>
      </c>
      <c r="AV14" s="24">
        <f>IFERROR('POF 08-09 | despesa (SCN124)'!AV13/'POF 08-09 | despesa (SCN124)'!$DB13,"")</f>
        <v>1.5113688112585478E-2</v>
      </c>
      <c r="AW14" s="24">
        <f>IFERROR('POF 08-09 | despesa (SCN124)'!AW13/'POF 08-09 | despesa (SCN124)'!$DB13,"")</f>
        <v>1.2105278844605237E-2</v>
      </c>
      <c r="AX14" s="24">
        <f>IFERROR('POF 08-09 | despesa (SCN124)'!AX13/'POF 08-09 | despesa (SCN124)'!$DB13,"")</f>
        <v>1.0960354959820071E-2</v>
      </c>
      <c r="AY14" s="24">
        <f>IFERROR('POF 08-09 | despesa (SCN124)'!AY13/'POF 08-09 | despesa (SCN124)'!$DB13,"")</f>
        <v>1.2048537095238426E-2</v>
      </c>
      <c r="AZ14" s="24">
        <f>IFERROR('POF 08-09 | despesa (SCN124)'!AZ13/'POF 08-09 | despesa (SCN124)'!$DB13,"")</f>
        <v>1.1730702559117297E-2</v>
      </c>
      <c r="BA14" s="24">
        <f>IFERROR('POF 08-09 | despesa (SCN124)'!BA13/'POF 08-09 | despesa (SCN124)'!$DB13,"")</f>
        <v>9.5356414973535395E-3</v>
      </c>
      <c r="BB14" s="24">
        <f>IFERROR('POF 08-09 | despesa (SCN124)'!BB13/'POF 08-09 | despesa (SCN124)'!$DB13,"")</f>
        <v>1.0253200969971224E-2</v>
      </c>
      <c r="BC14" s="24">
        <f>IFERROR('POF 08-09 | despesa (SCN124)'!BC13/'POF 08-09 | despesa (SCN124)'!$DB13,"")</f>
        <v>9.0385751677624707E-3</v>
      </c>
      <c r="BD14" s="24">
        <f>IFERROR('POF 08-09 | despesa (SCN124)'!BD13/'POF 08-09 | despesa (SCN124)'!$DB13,"")</f>
        <v>9.9064586766293306E-3</v>
      </c>
      <c r="BE14" s="24">
        <f>IFERROR('POF 08-09 | despesa (SCN124)'!BE13/'POF 08-09 | despesa (SCN124)'!$DB13,"")</f>
        <v>1.1631142521878133E-2</v>
      </c>
      <c r="BF14" s="24">
        <f>IFERROR('POF 08-09 | despesa (SCN124)'!BF13/'POF 08-09 | despesa (SCN124)'!$DB13,"")</f>
        <v>1.0765414226362562E-2</v>
      </c>
      <c r="BG14" s="24">
        <f>IFERROR('POF 08-09 | despesa (SCN124)'!BG13/'POF 08-09 | despesa (SCN124)'!$DB13,"")</f>
        <v>1.2177717525218021E-2</v>
      </c>
      <c r="BH14" s="24">
        <f>IFERROR('POF 08-09 | despesa (SCN124)'!BH13/'POF 08-09 | despesa (SCN124)'!$DB13,"")</f>
        <v>1.0470282095415969E-2</v>
      </c>
      <c r="BI14" s="24">
        <f>IFERROR('POF 08-09 | despesa (SCN124)'!BI13/'POF 08-09 | despesa (SCN124)'!$DB13,"")</f>
        <v>1.2336725079059165E-2</v>
      </c>
      <c r="BJ14" s="24">
        <f>IFERROR('POF 08-09 | despesa (SCN124)'!BJ13/'POF 08-09 | despesa (SCN124)'!$DB13,"")</f>
        <v>9.616269950896086E-3</v>
      </c>
      <c r="BK14" s="24">
        <f>IFERROR('POF 08-09 | despesa (SCN124)'!BK13/'POF 08-09 | despesa (SCN124)'!$DB13,"")</f>
        <v>9.8850787528958553E-3</v>
      </c>
      <c r="BL14" s="24">
        <f>IFERROR('POF 08-09 | despesa (SCN124)'!BL13/'POF 08-09 | despesa (SCN124)'!$DB13,"")</f>
        <v>1.0292214964860037E-2</v>
      </c>
      <c r="BM14" s="24">
        <f>IFERROR('POF 08-09 | despesa (SCN124)'!BM13/'POF 08-09 | despesa (SCN124)'!$DB13,"")</f>
        <v>1.1174679787445185E-2</v>
      </c>
      <c r="BN14" s="24">
        <f>IFERROR('POF 08-09 | despesa (SCN124)'!BN13/'POF 08-09 | despesa (SCN124)'!$DB13,"")</f>
        <v>1.0522520096739221E-2</v>
      </c>
      <c r="BO14" s="24">
        <f>IFERROR('POF 08-09 | despesa (SCN124)'!BO13/'POF 08-09 | despesa (SCN124)'!$DB13,"")</f>
        <v>1.1234199717290854E-2</v>
      </c>
      <c r="BP14" s="24">
        <f>IFERROR('POF 08-09 | despesa (SCN124)'!BP13/'POF 08-09 | despesa (SCN124)'!$DB13,"")</f>
        <v>8.198712601859396E-3</v>
      </c>
      <c r="BQ14" s="24">
        <f>IFERROR('POF 08-09 | despesa (SCN124)'!BQ13/'POF 08-09 | despesa (SCN124)'!$DB13,"")</f>
        <v>8.9867739484458149E-3</v>
      </c>
      <c r="BR14" s="24">
        <f>IFERROR('POF 08-09 | despesa (SCN124)'!BR13/'POF 08-09 | despesa (SCN124)'!$DB13,"")</f>
        <v>1.0625577170932611E-2</v>
      </c>
      <c r="BS14" s="24">
        <f>IFERROR('POF 08-09 | despesa (SCN124)'!BS13/'POF 08-09 | despesa (SCN124)'!$DB13,"")</f>
        <v>8.2381100789797688E-3</v>
      </c>
      <c r="BT14" s="24">
        <f>IFERROR('POF 08-09 | despesa (SCN124)'!BT13/'POF 08-09 | despesa (SCN124)'!$DB13,"")</f>
        <v>9.6624587273805018E-3</v>
      </c>
      <c r="BU14" s="24">
        <f>IFERROR('POF 08-09 | despesa (SCN124)'!BU13/'POF 08-09 | despesa (SCN124)'!$DB13,"")</f>
        <v>7.1573361335941351E-3</v>
      </c>
      <c r="BV14" s="24">
        <f>IFERROR('POF 08-09 | despesa (SCN124)'!BV13/'POF 08-09 | despesa (SCN124)'!$DB13,"")</f>
        <v>8.7867159522911353E-3</v>
      </c>
      <c r="BW14" s="24">
        <f>IFERROR('POF 08-09 | despesa (SCN124)'!BW13/'POF 08-09 | despesa (SCN124)'!$DB13,"")</f>
        <v>9.7822599246834025E-3</v>
      </c>
      <c r="BX14" s="24">
        <f>IFERROR('POF 08-09 | despesa (SCN124)'!BX13/'POF 08-09 | despesa (SCN124)'!$DB13,"")</f>
        <v>7.9071914736407178E-3</v>
      </c>
      <c r="BY14" s="24">
        <f>IFERROR('POF 08-09 | despesa (SCN124)'!BY13/'POF 08-09 | despesa (SCN124)'!$DB13,"")</f>
        <v>7.3152345263903075E-3</v>
      </c>
      <c r="BZ14" s="24">
        <f>IFERROR('POF 08-09 | despesa (SCN124)'!BZ13/'POF 08-09 | despesa (SCN124)'!$DB13,"")</f>
        <v>8.0371225052594027E-3</v>
      </c>
      <c r="CA14" s="24">
        <f>IFERROR('POF 08-09 | despesa (SCN124)'!CA13/'POF 08-09 | despesa (SCN124)'!$DB13,"")</f>
        <v>7.2750325646969019E-3</v>
      </c>
      <c r="CB14" s="24">
        <f>IFERROR('POF 08-09 | despesa (SCN124)'!CB13/'POF 08-09 | despesa (SCN124)'!$DB13,"")</f>
        <v>7.3712904031351676E-3</v>
      </c>
      <c r="CC14" s="24">
        <f>IFERROR('POF 08-09 | despesa (SCN124)'!CC13/'POF 08-09 | despesa (SCN124)'!$DB13,"")</f>
        <v>1.1365489527787438E-2</v>
      </c>
      <c r="CD14" s="24">
        <f>IFERROR('POF 08-09 | despesa (SCN124)'!CD13/'POF 08-09 | despesa (SCN124)'!$DB13,"")</f>
        <v>8.5256877875515679E-3</v>
      </c>
      <c r="CE14" s="24">
        <f>IFERROR('POF 08-09 | despesa (SCN124)'!CE13/'POF 08-09 | despesa (SCN124)'!$DB13,"")</f>
        <v>7.2871843309750533E-3</v>
      </c>
      <c r="CF14" s="24">
        <f>IFERROR('POF 08-09 | despesa (SCN124)'!CF13/'POF 08-09 | despesa (SCN124)'!$DB13,"")</f>
        <v>6.5121730275228126E-3</v>
      </c>
      <c r="CG14" s="24">
        <f>IFERROR('POF 08-09 | despesa (SCN124)'!CG13/'POF 08-09 | despesa (SCN124)'!$DB13,"")</f>
        <v>8.5315928922580671E-3</v>
      </c>
      <c r="CH14" s="24">
        <f>IFERROR('POF 08-09 | despesa (SCN124)'!CH13/'POF 08-09 | despesa (SCN124)'!$DB13,"")</f>
        <v>7.2394913684875458E-3</v>
      </c>
      <c r="CI14" s="24">
        <f>IFERROR('POF 08-09 | despesa (SCN124)'!CI13/'POF 08-09 | despesa (SCN124)'!$DB13,"")</f>
        <v>8.6899187416646251E-3</v>
      </c>
      <c r="CJ14" s="24">
        <f>IFERROR('POF 08-09 | despesa (SCN124)'!CJ13/'POF 08-09 | despesa (SCN124)'!$DB13,"")</f>
        <v>7.2718663749896306E-3</v>
      </c>
      <c r="CK14" s="24">
        <f>IFERROR('POF 08-09 | despesa (SCN124)'!CK13/'POF 08-09 | despesa (SCN124)'!$DB13,"")</f>
        <v>5.8903137160334941E-3</v>
      </c>
      <c r="CL14" s="24">
        <f>IFERROR('POF 08-09 | despesa (SCN124)'!CL13/'POF 08-09 | despesa (SCN124)'!$DB13,"")</f>
        <v>5.4312403917039336E-3</v>
      </c>
      <c r="CM14" s="24">
        <f>IFERROR('POF 08-09 | despesa (SCN124)'!CM13/'POF 08-09 | despesa (SCN124)'!$DB13,"")</f>
        <v>6.9530176061731947E-3</v>
      </c>
      <c r="CN14" s="24">
        <f>IFERROR('POF 08-09 | despesa (SCN124)'!CN13/'POF 08-09 | despesa (SCN124)'!$DB13,"")</f>
        <v>6.5564725478860254E-3</v>
      </c>
      <c r="CO14" s="24">
        <f>IFERROR('POF 08-09 | despesa (SCN124)'!CO13/'POF 08-09 | despesa (SCN124)'!$DB13,"")</f>
        <v>6.5571810670101271E-3</v>
      </c>
      <c r="CP14" s="24">
        <f>IFERROR('POF 08-09 | despesa (SCN124)'!CP13/'POF 08-09 | despesa (SCN124)'!$DB13,"")</f>
        <v>6.0034398374112334E-3</v>
      </c>
      <c r="CQ14" s="24">
        <f>IFERROR('POF 08-09 | despesa (SCN124)'!CQ13/'POF 08-09 | despesa (SCN124)'!$DB13,"")</f>
        <v>4.5019520185740321E-3</v>
      </c>
      <c r="CR14" s="24">
        <f>IFERROR('POF 08-09 | despesa (SCN124)'!CR13/'POF 08-09 | despesa (SCN124)'!$DB13,"")</f>
        <v>4.8854891369643182E-3</v>
      </c>
      <c r="CS14" s="24">
        <f>IFERROR('POF 08-09 | despesa (SCN124)'!CS13/'POF 08-09 | despesa (SCN124)'!$DB13,"")</f>
        <v>6.0099205525007641E-3</v>
      </c>
      <c r="CT14" s="24">
        <f>IFERROR('POF 08-09 | despesa (SCN124)'!CT13/'POF 08-09 | despesa (SCN124)'!$DB13,"")</f>
        <v>6.9714720176716361E-3</v>
      </c>
      <c r="CU14" s="24">
        <f>IFERROR('POF 08-09 | despesa (SCN124)'!CU13/'POF 08-09 | despesa (SCN124)'!$DB13,"")</f>
        <v>5.290099573598178E-3</v>
      </c>
      <c r="CV14" s="24">
        <f>IFERROR('POF 08-09 | despesa (SCN124)'!CV13/'POF 08-09 | despesa (SCN124)'!$DB13,"")</f>
        <v>3.5696936619444624E-3</v>
      </c>
      <c r="CW14" s="24">
        <f>IFERROR('POF 08-09 | despesa (SCN124)'!CW13/'POF 08-09 | despesa (SCN124)'!$DB13,"")</f>
        <v>4.4221440154078636E-3</v>
      </c>
      <c r="CX14" s="24">
        <f>IFERROR('POF 08-09 | despesa (SCN124)'!CX13/'POF 08-09 | despesa (SCN124)'!$DB13,"")</f>
        <v>3.9849840571222241E-3</v>
      </c>
      <c r="CY14" s="24">
        <f>IFERROR('POF 08-09 | despesa (SCN124)'!CY13/'POF 08-09 | despesa (SCN124)'!$DB13,"")</f>
        <v>2.6448665293492385E-3</v>
      </c>
      <c r="CZ14" s="24">
        <f>IFERROR('POF 08-09 | despesa (SCN124)'!CZ13/'POF 08-09 | despesa (SCN124)'!$DB13,"")</f>
        <v>3.4235783145263586E-3</v>
      </c>
      <c r="DA14" s="25">
        <f>IFERROR('POF 08-09 | despesa (SCN124)'!DA13/'POF 08-09 | despesa (SCN124)'!$DB13,"")</f>
        <v>2.6258792680839719E-3</v>
      </c>
      <c r="DB14" s="25">
        <f>IFERROR('POF 08-09 | despesa (SCN124)'!DB13/'POF 08-09 | despesa (SCN124)'!$DB13,"")</f>
        <v>1</v>
      </c>
      <c r="DD14" s="28">
        <v>10240</v>
      </c>
      <c r="DF14" s="37">
        <f t="shared" si="8"/>
        <v>105.23531054500985</v>
      </c>
      <c r="DG14" s="20">
        <f t="shared" si="0"/>
        <v>116.08732790199872</v>
      </c>
      <c r="DH14" s="20">
        <f t="shared" si="0"/>
        <v>107.82989221028234</v>
      </c>
      <c r="DI14" s="20">
        <f t="shared" si="0"/>
        <v>121.58141899823816</v>
      </c>
      <c r="DJ14" s="20">
        <f t="shared" si="0"/>
        <v>115.91103260117262</v>
      </c>
      <c r="DK14" s="20">
        <f t="shared" si="0"/>
        <v>102.94855237297901</v>
      </c>
      <c r="DL14" s="20">
        <f t="shared" si="0"/>
        <v>127.00421347068669</v>
      </c>
      <c r="DM14" s="20">
        <f t="shared" si="0"/>
        <v>145.58517150694757</v>
      </c>
      <c r="DN14" s="20">
        <f t="shared" si="0"/>
        <v>120.45424104019816</v>
      </c>
      <c r="DO14" s="20">
        <f t="shared" si="0"/>
        <v>116.67477015496294</v>
      </c>
      <c r="DP14" s="20">
        <f t="shared" si="0"/>
        <v>161.84309433059985</v>
      </c>
      <c r="DQ14" s="20">
        <f t="shared" si="0"/>
        <v>144.92646022669112</v>
      </c>
      <c r="DR14" s="20">
        <f t="shared" si="0"/>
        <v>146.95164332607359</v>
      </c>
      <c r="DS14" s="20">
        <f t="shared" si="0"/>
        <v>135.43620076445103</v>
      </c>
      <c r="DT14" s="20">
        <f t="shared" si="0"/>
        <v>125.60192069930832</v>
      </c>
      <c r="DU14" s="20">
        <f t="shared" si="0"/>
        <v>121.02180440101503</v>
      </c>
      <c r="DV14" s="20">
        <f t="shared" si="0"/>
        <v>136.93688641948756</v>
      </c>
      <c r="DW14" s="20">
        <f t="shared" si="1"/>
        <v>125.76704419788811</v>
      </c>
      <c r="DX14" s="20">
        <f t="shared" si="1"/>
        <v>119.82312599046574</v>
      </c>
      <c r="DY14" s="20">
        <f t="shared" si="1"/>
        <v>135.2533769814753</v>
      </c>
      <c r="DZ14" s="20">
        <f t="shared" si="1"/>
        <v>115.99782538071383</v>
      </c>
      <c r="EA14" s="20">
        <f t="shared" si="1"/>
        <v>130.84996405526041</v>
      </c>
      <c r="EB14" s="20">
        <f t="shared" si="1"/>
        <v>146.48392363375973</v>
      </c>
      <c r="EC14" s="20">
        <f t="shared" si="1"/>
        <v>133.46851554082119</v>
      </c>
      <c r="ED14" s="20">
        <f t="shared" si="1"/>
        <v>145.17883424475232</v>
      </c>
      <c r="EE14" s="20">
        <f t="shared" si="1"/>
        <v>148.86135216511957</v>
      </c>
      <c r="EF14" s="20">
        <f t="shared" si="1"/>
        <v>124.08500874561398</v>
      </c>
      <c r="EG14" s="20">
        <f t="shared" si="1"/>
        <v>145.99361352990297</v>
      </c>
      <c r="EH14" s="20">
        <f t="shared" si="1"/>
        <v>123.66598357955981</v>
      </c>
      <c r="EI14" s="20">
        <f t="shared" si="1"/>
        <v>121.97400644548833</v>
      </c>
      <c r="EJ14" s="20">
        <f t="shared" si="1"/>
        <v>111.84856865130156</v>
      </c>
      <c r="EK14" s="20">
        <f t="shared" si="1"/>
        <v>100.23984798434653</v>
      </c>
      <c r="EL14" s="20">
        <f t="shared" si="1"/>
        <v>120.04618026613612</v>
      </c>
      <c r="EM14" s="20">
        <f t="shared" si="2"/>
        <v>112.86650344468838</v>
      </c>
      <c r="EN14" s="20">
        <f t="shared" si="2"/>
        <v>114.35993355178209</v>
      </c>
      <c r="EO14" s="20">
        <f t="shared" si="2"/>
        <v>127.72701319239403</v>
      </c>
      <c r="EP14" s="20">
        <f t="shared" si="2"/>
        <v>125.92817872373423</v>
      </c>
      <c r="EQ14" s="20">
        <f t="shared" si="2"/>
        <v>104.47564081576286</v>
      </c>
      <c r="ER14" s="20">
        <f t="shared" si="2"/>
        <v>122.60228857257289</v>
      </c>
      <c r="ES14" s="20">
        <f t="shared" si="2"/>
        <v>138.14334416015345</v>
      </c>
      <c r="ET14" s="20">
        <f t="shared" si="2"/>
        <v>140.02471650881728</v>
      </c>
      <c r="EU14" s="20">
        <f t="shared" si="2"/>
        <v>123.91976363692288</v>
      </c>
      <c r="EV14" s="20">
        <f t="shared" si="2"/>
        <v>154.76416627287529</v>
      </c>
      <c r="EW14" s="20">
        <f t="shared" si="2"/>
        <v>123.95805536875763</v>
      </c>
      <c r="EX14" s="20">
        <f t="shared" si="2"/>
        <v>112.23403478855752</v>
      </c>
      <c r="EY14" s="20">
        <f t="shared" si="2"/>
        <v>123.37701985524149</v>
      </c>
      <c r="EZ14" s="20">
        <f t="shared" si="2"/>
        <v>120.12239420536112</v>
      </c>
      <c r="FA14" s="20">
        <f t="shared" si="2"/>
        <v>97.644968932900241</v>
      </c>
      <c r="FB14" s="20">
        <f t="shared" si="2"/>
        <v>104.99277793250533</v>
      </c>
      <c r="FC14" s="20">
        <f t="shared" si="3"/>
        <v>92.5550097178877</v>
      </c>
      <c r="FD14" s="20">
        <f t="shared" si="3"/>
        <v>101.44213684868434</v>
      </c>
      <c r="FE14" s="20">
        <f t="shared" si="3"/>
        <v>119.10289942403209</v>
      </c>
      <c r="FF14" s="20">
        <f t="shared" si="3"/>
        <v>110.23784167795263</v>
      </c>
      <c r="FG14" s="20">
        <f t="shared" si="3"/>
        <v>124.69982745823253</v>
      </c>
      <c r="FH14" s="20">
        <f t="shared" si="3"/>
        <v>107.21568865705953</v>
      </c>
      <c r="FI14" s="20">
        <f t="shared" si="3"/>
        <v>126.32806480956586</v>
      </c>
      <c r="FJ14" s="20">
        <f t="shared" si="3"/>
        <v>98.470604297175925</v>
      </c>
      <c r="FK14" s="20">
        <f t="shared" si="3"/>
        <v>101.22320642965356</v>
      </c>
      <c r="FL14" s="20">
        <f t="shared" si="3"/>
        <v>105.39228124016677</v>
      </c>
      <c r="FM14" s="20">
        <f t="shared" si="3"/>
        <v>114.4287210234387</v>
      </c>
      <c r="FN14" s="20">
        <f t="shared" si="3"/>
        <v>107.75060579060963</v>
      </c>
      <c r="FO14" s="20">
        <f t="shared" si="3"/>
        <v>115.03820510505834</v>
      </c>
      <c r="FP14" s="20">
        <f t="shared" si="3"/>
        <v>83.954817043040208</v>
      </c>
      <c r="FQ14" s="20">
        <f t="shared" si="3"/>
        <v>92.024565232085138</v>
      </c>
      <c r="FR14" s="20">
        <f t="shared" si="3"/>
        <v>108.80591023034994</v>
      </c>
      <c r="FS14" s="20">
        <f t="shared" si="4"/>
        <v>84.358247208752829</v>
      </c>
      <c r="FT14" s="20">
        <f t="shared" si="4"/>
        <v>98.943577368376339</v>
      </c>
      <c r="FU14" s="20">
        <f t="shared" si="4"/>
        <v>73.291122008003939</v>
      </c>
      <c r="FV14" s="20">
        <f t="shared" si="4"/>
        <v>89.975971351461226</v>
      </c>
      <c r="FW14" s="20">
        <f t="shared" si="4"/>
        <v>100.17034162875804</v>
      </c>
      <c r="FX14" s="20">
        <f t="shared" si="4"/>
        <v>80.969640690080951</v>
      </c>
      <c r="FY14" s="20">
        <f t="shared" si="4"/>
        <v>74.908001550236747</v>
      </c>
      <c r="FZ14" s="20">
        <f t="shared" si="4"/>
        <v>82.300134453856288</v>
      </c>
      <c r="GA14" s="20">
        <f t="shared" si="4"/>
        <v>74.496333462496281</v>
      </c>
      <c r="GB14" s="20">
        <f t="shared" si="4"/>
        <v>75.482013728104121</v>
      </c>
      <c r="GC14" s="20">
        <f t="shared" si="4"/>
        <v>116.38261276454337</v>
      </c>
      <c r="GD14" s="20">
        <f t="shared" si="4"/>
        <v>87.303042944528059</v>
      </c>
      <c r="GE14" s="20">
        <f t="shared" si="4"/>
        <v>74.620767549184549</v>
      </c>
      <c r="GF14" s="20">
        <f t="shared" si="4"/>
        <v>66.684651801833596</v>
      </c>
      <c r="GG14" s="20">
        <f t="shared" si="4"/>
        <v>87.3635112167226</v>
      </c>
      <c r="GH14" s="20">
        <f t="shared" si="4"/>
        <v>74.132391613312464</v>
      </c>
      <c r="GI14" s="20">
        <f t="shared" si="5"/>
        <v>88.984767914645758</v>
      </c>
      <c r="GJ14" s="20">
        <f t="shared" si="5"/>
        <v>74.463911679893812</v>
      </c>
      <c r="GK14" s="20">
        <f t="shared" si="5"/>
        <v>60.31681245218298</v>
      </c>
      <c r="GL14" s="20">
        <f t="shared" si="5"/>
        <v>55.61590161104828</v>
      </c>
      <c r="GM14" s="20">
        <f t="shared" si="5"/>
        <v>71.198900287213519</v>
      </c>
      <c r="GN14" s="20">
        <f t="shared" si="5"/>
        <v>67.138278890352893</v>
      </c>
      <c r="GO14" s="20">
        <f t="shared" si="5"/>
        <v>67.145534126183705</v>
      </c>
      <c r="GP14" s="20">
        <f t="shared" si="5"/>
        <v>61.47522393509103</v>
      </c>
      <c r="GQ14" s="20">
        <f t="shared" si="5"/>
        <v>46.099988670198087</v>
      </c>
      <c r="GR14" s="20">
        <f t="shared" si="5"/>
        <v>50.027408762514618</v>
      </c>
      <c r="GS14" s="20">
        <f t="shared" si="5"/>
        <v>61.541586457607821</v>
      </c>
      <c r="GT14" s="20">
        <f t="shared" si="5"/>
        <v>71.38787346095755</v>
      </c>
      <c r="GU14" s="20">
        <f t="shared" si="5"/>
        <v>54.170619633645344</v>
      </c>
      <c r="GV14" s="20">
        <f t="shared" si="5"/>
        <v>36.553663098311297</v>
      </c>
      <c r="GW14" s="20">
        <f t="shared" si="5"/>
        <v>45.282754717776527</v>
      </c>
      <c r="GX14" s="20">
        <f t="shared" si="5"/>
        <v>40.806236744931574</v>
      </c>
      <c r="GY14" s="20">
        <f t="shared" si="6"/>
        <v>27.083433260536204</v>
      </c>
      <c r="GZ14" s="20">
        <f t="shared" si="6"/>
        <v>35.057441940749911</v>
      </c>
      <c r="HA14" s="20">
        <f t="shared" si="6"/>
        <v>26.889003705179874</v>
      </c>
      <c r="HB14" s="21">
        <f t="shared" si="9"/>
        <v>10239.999999999998</v>
      </c>
    </row>
    <row r="15" spans="2:210" x14ac:dyDescent="0.3">
      <c r="B15" s="6">
        <v>1923</v>
      </c>
      <c r="C15" s="9" t="s">
        <v>117</v>
      </c>
      <c r="D15" s="9">
        <v>12</v>
      </c>
      <c r="E15" s="9" t="str">
        <f t="shared" si="7"/>
        <v>S</v>
      </c>
      <c r="F15" s="24">
        <f>IFERROR('POF 08-09 | despesa (SCN124)'!F14/'POF 08-09 | despesa (SCN124)'!$DB14,"")</f>
        <v>0</v>
      </c>
      <c r="G15" s="24">
        <f>IFERROR('POF 08-09 | despesa (SCN124)'!G14/'POF 08-09 | despesa (SCN124)'!$DB14,"")</f>
        <v>0</v>
      </c>
      <c r="H15" s="24">
        <f>IFERROR('POF 08-09 | despesa (SCN124)'!H14/'POF 08-09 | despesa (SCN124)'!$DB14,"")</f>
        <v>0</v>
      </c>
      <c r="I15" s="24">
        <f>IFERROR('POF 08-09 | despesa (SCN124)'!I14/'POF 08-09 | despesa (SCN124)'!$DB14,"")</f>
        <v>0</v>
      </c>
      <c r="J15" s="24">
        <f>IFERROR('POF 08-09 | despesa (SCN124)'!J14/'POF 08-09 | despesa (SCN124)'!$DB14,"")</f>
        <v>0</v>
      </c>
      <c r="K15" s="24">
        <f>IFERROR('POF 08-09 | despesa (SCN124)'!K14/'POF 08-09 | despesa (SCN124)'!$DB14,"")</f>
        <v>0</v>
      </c>
      <c r="L15" s="24">
        <f>IFERROR('POF 08-09 | despesa (SCN124)'!L14/'POF 08-09 | despesa (SCN124)'!$DB14,"")</f>
        <v>0</v>
      </c>
      <c r="M15" s="24">
        <f>IFERROR('POF 08-09 | despesa (SCN124)'!M14/'POF 08-09 | despesa (SCN124)'!$DB14,"")</f>
        <v>3.8778834201728736E-2</v>
      </c>
      <c r="N15" s="24">
        <f>IFERROR('POF 08-09 | despesa (SCN124)'!N14/'POF 08-09 | despesa (SCN124)'!$DB14,"")</f>
        <v>0</v>
      </c>
      <c r="O15" s="24">
        <f>IFERROR('POF 08-09 | despesa (SCN124)'!O14/'POF 08-09 | despesa (SCN124)'!$DB14,"")</f>
        <v>4.0991046768294195E-2</v>
      </c>
      <c r="P15" s="24">
        <f>IFERROR('POF 08-09 | despesa (SCN124)'!P14/'POF 08-09 | despesa (SCN124)'!$DB14,"")</f>
        <v>0</v>
      </c>
      <c r="Q15" s="24">
        <f>IFERROR('POF 08-09 | despesa (SCN124)'!Q14/'POF 08-09 | despesa (SCN124)'!$DB14,"")</f>
        <v>0</v>
      </c>
      <c r="R15" s="24">
        <f>IFERROR('POF 08-09 | despesa (SCN124)'!R14/'POF 08-09 | despesa (SCN124)'!$DB14,"")</f>
        <v>0</v>
      </c>
      <c r="S15" s="24">
        <f>IFERROR('POF 08-09 | despesa (SCN124)'!S14/'POF 08-09 | despesa (SCN124)'!$DB14,"")</f>
        <v>3.1196902282793877E-2</v>
      </c>
      <c r="T15" s="24">
        <f>IFERROR('POF 08-09 | despesa (SCN124)'!T14/'POF 08-09 | despesa (SCN124)'!$DB14,"")</f>
        <v>0</v>
      </c>
      <c r="U15" s="24">
        <f>IFERROR('POF 08-09 | despesa (SCN124)'!U14/'POF 08-09 | despesa (SCN124)'!$DB14,"")</f>
        <v>9.9049911500642185E-2</v>
      </c>
      <c r="V15" s="24">
        <f>IFERROR('POF 08-09 | despesa (SCN124)'!V14/'POF 08-09 | despesa (SCN124)'!$DB14,"")</f>
        <v>0</v>
      </c>
      <c r="W15" s="24">
        <f>IFERROR('POF 08-09 | despesa (SCN124)'!W14/'POF 08-09 | despesa (SCN124)'!$DB14,"")</f>
        <v>0</v>
      </c>
      <c r="X15" s="24">
        <f>IFERROR('POF 08-09 | despesa (SCN124)'!X14/'POF 08-09 | despesa (SCN124)'!$DB14,"")</f>
        <v>0</v>
      </c>
      <c r="Y15" s="24">
        <f>IFERROR('POF 08-09 | despesa (SCN124)'!Y14/'POF 08-09 | despesa (SCN124)'!$DB14,"")</f>
        <v>0</v>
      </c>
      <c r="Z15" s="24">
        <f>IFERROR('POF 08-09 | despesa (SCN124)'!Z14/'POF 08-09 | despesa (SCN124)'!$DB14,"")</f>
        <v>0</v>
      </c>
      <c r="AA15" s="24">
        <f>IFERROR('POF 08-09 | despesa (SCN124)'!AA14/'POF 08-09 | despesa (SCN124)'!$DB14,"")</f>
        <v>0</v>
      </c>
      <c r="AB15" s="24">
        <f>IFERROR('POF 08-09 | despesa (SCN124)'!AB14/'POF 08-09 | despesa (SCN124)'!$DB14,"")</f>
        <v>0</v>
      </c>
      <c r="AC15" s="24">
        <f>IFERROR('POF 08-09 | despesa (SCN124)'!AC14/'POF 08-09 | despesa (SCN124)'!$DB14,"")</f>
        <v>0</v>
      </c>
      <c r="AD15" s="24">
        <f>IFERROR('POF 08-09 | despesa (SCN124)'!AD14/'POF 08-09 | despesa (SCN124)'!$DB14,"")</f>
        <v>0</v>
      </c>
      <c r="AE15" s="24">
        <f>IFERROR('POF 08-09 | despesa (SCN124)'!AE14/'POF 08-09 | despesa (SCN124)'!$DB14,"")</f>
        <v>0</v>
      </c>
      <c r="AF15" s="24">
        <f>IFERROR('POF 08-09 | despesa (SCN124)'!AF14/'POF 08-09 | despesa (SCN124)'!$DB14,"")</f>
        <v>0</v>
      </c>
      <c r="AG15" s="24">
        <f>IFERROR('POF 08-09 | despesa (SCN124)'!AG14/'POF 08-09 | despesa (SCN124)'!$DB14,"")</f>
        <v>0</v>
      </c>
      <c r="AH15" s="24">
        <f>IFERROR('POF 08-09 | despesa (SCN124)'!AH14/'POF 08-09 | despesa (SCN124)'!$DB14,"")</f>
        <v>0</v>
      </c>
      <c r="AI15" s="24">
        <f>IFERROR('POF 08-09 | despesa (SCN124)'!AI14/'POF 08-09 | despesa (SCN124)'!$DB14,"")</f>
        <v>0</v>
      </c>
      <c r="AJ15" s="24">
        <f>IFERROR('POF 08-09 | despesa (SCN124)'!AJ14/'POF 08-09 | despesa (SCN124)'!$DB14,"")</f>
        <v>0</v>
      </c>
      <c r="AK15" s="24">
        <f>IFERROR('POF 08-09 | despesa (SCN124)'!AK14/'POF 08-09 | despesa (SCN124)'!$DB14,"")</f>
        <v>0</v>
      </c>
      <c r="AL15" s="24">
        <f>IFERROR('POF 08-09 | despesa (SCN124)'!AL14/'POF 08-09 | despesa (SCN124)'!$DB14,"")</f>
        <v>0</v>
      </c>
      <c r="AM15" s="24">
        <f>IFERROR('POF 08-09 | despesa (SCN124)'!AM14/'POF 08-09 | despesa (SCN124)'!$DB14,"")</f>
        <v>0</v>
      </c>
      <c r="AN15" s="24">
        <f>IFERROR('POF 08-09 | despesa (SCN124)'!AN14/'POF 08-09 | despesa (SCN124)'!$DB14,"")</f>
        <v>0</v>
      </c>
      <c r="AO15" s="24">
        <f>IFERROR('POF 08-09 | despesa (SCN124)'!AO14/'POF 08-09 | despesa (SCN124)'!$DB14,"")</f>
        <v>0</v>
      </c>
      <c r="AP15" s="24">
        <f>IFERROR('POF 08-09 | despesa (SCN124)'!AP14/'POF 08-09 | despesa (SCN124)'!$DB14,"")</f>
        <v>0</v>
      </c>
      <c r="AQ15" s="24">
        <f>IFERROR('POF 08-09 | despesa (SCN124)'!AQ14/'POF 08-09 | despesa (SCN124)'!$DB14,"")</f>
        <v>0</v>
      </c>
      <c r="AR15" s="24">
        <f>IFERROR('POF 08-09 | despesa (SCN124)'!AR14/'POF 08-09 | despesa (SCN124)'!$DB14,"")</f>
        <v>0</v>
      </c>
      <c r="AS15" s="24">
        <f>IFERROR('POF 08-09 | despesa (SCN124)'!AS14/'POF 08-09 | despesa (SCN124)'!$DB14,"")</f>
        <v>6.8640276292045901E-2</v>
      </c>
      <c r="AT15" s="24">
        <f>IFERROR('POF 08-09 | despesa (SCN124)'!AT14/'POF 08-09 | despesa (SCN124)'!$DB14,"")</f>
        <v>0</v>
      </c>
      <c r="AU15" s="24">
        <f>IFERROR('POF 08-09 | despesa (SCN124)'!AU14/'POF 08-09 | despesa (SCN124)'!$DB14,"")</f>
        <v>6.9342807203943438E-2</v>
      </c>
      <c r="AV15" s="24">
        <f>IFERROR('POF 08-09 | despesa (SCN124)'!AV14/'POF 08-09 | despesa (SCN124)'!$DB14,"")</f>
        <v>7.7202460178261476E-2</v>
      </c>
      <c r="AW15" s="24">
        <f>IFERROR('POF 08-09 | despesa (SCN124)'!AW14/'POF 08-09 | despesa (SCN124)'!$DB14,"")</f>
        <v>0</v>
      </c>
      <c r="AX15" s="24">
        <f>IFERROR('POF 08-09 | despesa (SCN124)'!AX14/'POF 08-09 | despesa (SCN124)'!$DB14,"")</f>
        <v>0</v>
      </c>
      <c r="AY15" s="24">
        <f>IFERROR('POF 08-09 | despesa (SCN124)'!AY14/'POF 08-09 | despesa (SCN124)'!$DB14,"")</f>
        <v>0</v>
      </c>
      <c r="AZ15" s="24">
        <f>IFERROR('POF 08-09 | despesa (SCN124)'!AZ14/'POF 08-09 | despesa (SCN124)'!$DB14,"")</f>
        <v>0</v>
      </c>
      <c r="BA15" s="24">
        <f>IFERROR('POF 08-09 | despesa (SCN124)'!BA14/'POF 08-09 | despesa (SCN124)'!$DB14,"")</f>
        <v>0</v>
      </c>
      <c r="BB15" s="24">
        <f>IFERROR('POF 08-09 | despesa (SCN124)'!BB14/'POF 08-09 | despesa (SCN124)'!$DB14,"")</f>
        <v>0</v>
      </c>
      <c r="BC15" s="24">
        <f>IFERROR('POF 08-09 | despesa (SCN124)'!BC14/'POF 08-09 | despesa (SCN124)'!$DB14,"")</f>
        <v>0</v>
      </c>
      <c r="BD15" s="24">
        <f>IFERROR('POF 08-09 | despesa (SCN124)'!BD14/'POF 08-09 | despesa (SCN124)'!$DB14,"")</f>
        <v>0</v>
      </c>
      <c r="BE15" s="24">
        <f>IFERROR('POF 08-09 | despesa (SCN124)'!BE14/'POF 08-09 | despesa (SCN124)'!$DB14,"")</f>
        <v>0</v>
      </c>
      <c r="BF15" s="24">
        <f>IFERROR('POF 08-09 | despesa (SCN124)'!BF14/'POF 08-09 | despesa (SCN124)'!$DB14,"")</f>
        <v>0</v>
      </c>
      <c r="BG15" s="24">
        <f>IFERROR('POF 08-09 | despesa (SCN124)'!BG14/'POF 08-09 | despesa (SCN124)'!$DB14,"")</f>
        <v>0</v>
      </c>
      <c r="BH15" s="24">
        <f>IFERROR('POF 08-09 | despesa (SCN124)'!BH14/'POF 08-09 | despesa (SCN124)'!$DB14,"")</f>
        <v>0</v>
      </c>
      <c r="BI15" s="24">
        <f>IFERROR('POF 08-09 | despesa (SCN124)'!BI14/'POF 08-09 | despesa (SCN124)'!$DB14,"")</f>
        <v>0</v>
      </c>
      <c r="BJ15" s="24">
        <f>IFERROR('POF 08-09 | despesa (SCN124)'!BJ14/'POF 08-09 | despesa (SCN124)'!$DB14,"")</f>
        <v>0</v>
      </c>
      <c r="BK15" s="24">
        <f>IFERROR('POF 08-09 | despesa (SCN124)'!BK14/'POF 08-09 | despesa (SCN124)'!$DB14,"")</f>
        <v>0</v>
      </c>
      <c r="BL15" s="24">
        <f>IFERROR('POF 08-09 | despesa (SCN124)'!BL14/'POF 08-09 | despesa (SCN124)'!$DB14,"")</f>
        <v>0</v>
      </c>
      <c r="BM15" s="24">
        <f>IFERROR('POF 08-09 | despesa (SCN124)'!BM14/'POF 08-09 | despesa (SCN124)'!$DB14,"")</f>
        <v>0</v>
      </c>
      <c r="BN15" s="24">
        <f>IFERROR('POF 08-09 | despesa (SCN124)'!BN14/'POF 08-09 | despesa (SCN124)'!$DB14,"")</f>
        <v>0</v>
      </c>
      <c r="BO15" s="24">
        <f>IFERROR('POF 08-09 | despesa (SCN124)'!BO14/'POF 08-09 | despesa (SCN124)'!$DB14,"")</f>
        <v>0</v>
      </c>
      <c r="BP15" s="24">
        <f>IFERROR('POF 08-09 | despesa (SCN124)'!BP14/'POF 08-09 | despesa (SCN124)'!$DB14,"")</f>
        <v>0</v>
      </c>
      <c r="BQ15" s="24">
        <f>IFERROR('POF 08-09 | despesa (SCN124)'!BQ14/'POF 08-09 | despesa (SCN124)'!$DB14,"")</f>
        <v>0</v>
      </c>
      <c r="BR15" s="24">
        <f>IFERROR('POF 08-09 | despesa (SCN124)'!BR14/'POF 08-09 | despesa (SCN124)'!$DB14,"")</f>
        <v>0</v>
      </c>
      <c r="BS15" s="24">
        <f>IFERROR('POF 08-09 | despesa (SCN124)'!BS14/'POF 08-09 | despesa (SCN124)'!$DB14,"")</f>
        <v>0</v>
      </c>
      <c r="BT15" s="24">
        <f>IFERROR('POF 08-09 | despesa (SCN124)'!BT14/'POF 08-09 | despesa (SCN124)'!$DB14,"")</f>
        <v>0</v>
      </c>
      <c r="BU15" s="24">
        <f>IFERROR('POF 08-09 | despesa (SCN124)'!BU14/'POF 08-09 | despesa (SCN124)'!$DB14,"")</f>
        <v>6.7741678063117511E-2</v>
      </c>
      <c r="BV15" s="24">
        <f>IFERROR('POF 08-09 | despesa (SCN124)'!BV14/'POF 08-09 | despesa (SCN124)'!$DB14,"")</f>
        <v>0</v>
      </c>
      <c r="BW15" s="24">
        <f>IFERROR('POF 08-09 | despesa (SCN124)'!BW14/'POF 08-09 | despesa (SCN124)'!$DB14,"")</f>
        <v>0</v>
      </c>
      <c r="BX15" s="24">
        <f>IFERROR('POF 08-09 | despesa (SCN124)'!BX14/'POF 08-09 | despesa (SCN124)'!$DB14,"")</f>
        <v>0</v>
      </c>
      <c r="BY15" s="24">
        <f>IFERROR('POF 08-09 | despesa (SCN124)'!BY14/'POF 08-09 | despesa (SCN124)'!$DB14,"")</f>
        <v>0.11020881665584743</v>
      </c>
      <c r="BZ15" s="24">
        <f>IFERROR('POF 08-09 | despesa (SCN124)'!BZ14/'POF 08-09 | despesa (SCN124)'!$DB14,"")</f>
        <v>0</v>
      </c>
      <c r="CA15" s="24">
        <f>IFERROR('POF 08-09 | despesa (SCN124)'!CA14/'POF 08-09 | despesa (SCN124)'!$DB14,"")</f>
        <v>0</v>
      </c>
      <c r="CB15" s="24">
        <f>IFERROR('POF 08-09 | despesa (SCN124)'!CB14/'POF 08-09 | despesa (SCN124)'!$DB14,"")</f>
        <v>0</v>
      </c>
      <c r="CC15" s="24">
        <f>IFERROR('POF 08-09 | despesa (SCN124)'!CC14/'POF 08-09 | despesa (SCN124)'!$DB14,"")</f>
        <v>0</v>
      </c>
      <c r="CD15" s="24">
        <f>IFERROR('POF 08-09 | despesa (SCN124)'!CD14/'POF 08-09 | despesa (SCN124)'!$DB14,"")</f>
        <v>0</v>
      </c>
      <c r="CE15" s="24">
        <f>IFERROR('POF 08-09 | despesa (SCN124)'!CE14/'POF 08-09 | despesa (SCN124)'!$DB14,"")</f>
        <v>0</v>
      </c>
      <c r="CF15" s="24">
        <f>IFERROR('POF 08-09 | despesa (SCN124)'!CF14/'POF 08-09 | despesa (SCN124)'!$DB14,"")</f>
        <v>0</v>
      </c>
      <c r="CG15" s="24">
        <f>IFERROR('POF 08-09 | despesa (SCN124)'!CG14/'POF 08-09 | despesa (SCN124)'!$DB14,"")</f>
        <v>0</v>
      </c>
      <c r="CH15" s="24">
        <f>IFERROR('POF 08-09 | despesa (SCN124)'!CH14/'POF 08-09 | despesa (SCN124)'!$DB14,"")</f>
        <v>0</v>
      </c>
      <c r="CI15" s="24">
        <f>IFERROR('POF 08-09 | despesa (SCN124)'!CI14/'POF 08-09 | despesa (SCN124)'!$DB14,"")</f>
        <v>0</v>
      </c>
      <c r="CJ15" s="24">
        <f>IFERROR('POF 08-09 | despesa (SCN124)'!CJ14/'POF 08-09 | despesa (SCN124)'!$DB14,"")</f>
        <v>0</v>
      </c>
      <c r="CK15" s="24">
        <f>IFERROR('POF 08-09 | despesa (SCN124)'!CK14/'POF 08-09 | despesa (SCN124)'!$DB14,"")</f>
        <v>0</v>
      </c>
      <c r="CL15" s="24">
        <f>IFERROR('POF 08-09 | despesa (SCN124)'!CL14/'POF 08-09 | despesa (SCN124)'!$DB14,"")</f>
        <v>0</v>
      </c>
      <c r="CM15" s="24">
        <f>IFERROR('POF 08-09 | despesa (SCN124)'!CM14/'POF 08-09 | despesa (SCN124)'!$DB14,"")</f>
        <v>0</v>
      </c>
      <c r="CN15" s="24">
        <f>IFERROR('POF 08-09 | despesa (SCN124)'!CN14/'POF 08-09 | despesa (SCN124)'!$DB14,"")</f>
        <v>0</v>
      </c>
      <c r="CO15" s="24">
        <f>IFERROR('POF 08-09 | despesa (SCN124)'!CO14/'POF 08-09 | despesa (SCN124)'!$DB14,"")</f>
        <v>0</v>
      </c>
      <c r="CP15" s="24">
        <f>IFERROR('POF 08-09 | despesa (SCN124)'!CP14/'POF 08-09 | despesa (SCN124)'!$DB14,"")</f>
        <v>0</v>
      </c>
      <c r="CQ15" s="24">
        <f>IFERROR('POF 08-09 | despesa (SCN124)'!CQ14/'POF 08-09 | despesa (SCN124)'!$DB14,"")</f>
        <v>0.20771381712677575</v>
      </c>
      <c r="CR15" s="24">
        <f>IFERROR('POF 08-09 | despesa (SCN124)'!CR14/'POF 08-09 | despesa (SCN124)'!$DB14,"")</f>
        <v>0</v>
      </c>
      <c r="CS15" s="24">
        <f>IFERROR('POF 08-09 | despesa (SCN124)'!CS14/'POF 08-09 | despesa (SCN124)'!$DB14,"")</f>
        <v>0</v>
      </c>
      <c r="CT15" s="24">
        <f>IFERROR('POF 08-09 | despesa (SCN124)'!CT14/'POF 08-09 | despesa (SCN124)'!$DB14,"")</f>
        <v>0.18913344972654936</v>
      </c>
      <c r="CU15" s="24">
        <f>IFERROR('POF 08-09 | despesa (SCN124)'!CU14/'POF 08-09 | despesa (SCN124)'!$DB14,"")</f>
        <v>0</v>
      </c>
      <c r="CV15" s="24">
        <f>IFERROR('POF 08-09 | despesa (SCN124)'!CV14/'POF 08-09 | despesa (SCN124)'!$DB14,"")</f>
        <v>0</v>
      </c>
      <c r="CW15" s="24">
        <f>IFERROR('POF 08-09 | despesa (SCN124)'!CW14/'POF 08-09 | despesa (SCN124)'!$DB14,"")</f>
        <v>0</v>
      </c>
      <c r="CX15" s="24">
        <f>IFERROR('POF 08-09 | despesa (SCN124)'!CX14/'POF 08-09 | despesa (SCN124)'!$DB14,"")</f>
        <v>0</v>
      </c>
      <c r="CY15" s="24">
        <f>IFERROR('POF 08-09 | despesa (SCN124)'!CY14/'POF 08-09 | despesa (SCN124)'!$DB14,"")</f>
        <v>0</v>
      </c>
      <c r="CZ15" s="24">
        <f>IFERROR('POF 08-09 | despesa (SCN124)'!CZ14/'POF 08-09 | despesa (SCN124)'!$DB14,"")</f>
        <v>0</v>
      </c>
      <c r="DA15" s="25">
        <f>IFERROR('POF 08-09 | despesa (SCN124)'!DA14/'POF 08-09 | despesa (SCN124)'!$DB14,"")</f>
        <v>0</v>
      </c>
      <c r="DB15" s="25">
        <f>IFERROR('POF 08-09 | despesa (SCN124)'!DB14/'POF 08-09 | despesa (SCN124)'!$DB14,"")</f>
        <v>1</v>
      </c>
      <c r="DD15" s="28">
        <v>213</v>
      </c>
      <c r="DF15" s="37">
        <f t="shared" si="8"/>
        <v>0</v>
      </c>
      <c r="DG15" s="20">
        <f t="shared" si="0"/>
        <v>0</v>
      </c>
      <c r="DH15" s="20">
        <f t="shared" si="0"/>
        <v>0</v>
      </c>
      <c r="DI15" s="20">
        <f t="shared" si="0"/>
        <v>0</v>
      </c>
      <c r="DJ15" s="20">
        <f t="shared" si="0"/>
        <v>0</v>
      </c>
      <c r="DK15" s="20">
        <f t="shared" si="0"/>
        <v>0</v>
      </c>
      <c r="DL15" s="20">
        <f t="shared" si="0"/>
        <v>0</v>
      </c>
      <c r="DM15" s="20">
        <f t="shared" si="0"/>
        <v>8.2598916849682205</v>
      </c>
      <c r="DN15" s="20">
        <f t="shared" si="0"/>
        <v>0</v>
      </c>
      <c r="DO15" s="20">
        <f t="shared" si="0"/>
        <v>8.731092961646663</v>
      </c>
      <c r="DP15" s="20">
        <f t="shared" si="0"/>
        <v>0</v>
      </c>
      <c r="DQ15" s="20">
        <f t="shared" si="0"/>
        <v>0</v>
      </c>
      <c r="DR15" s="20">
        <f t="shared" si="0"/>
        <v>0</v>
      </c>
      <c r="DS15" s="20">
        <f t="shared" si="0"/>
        <v>6.6449401862350959</v>
      </c>
      <c r="DT15" s="20">
        <f t="shared" si="0"/>
        <v>0</v>
      </c>
      <c r="DU15" s="20">
        <f t="shared" si="0"/>
        <v>21.097631149636786</v>
      </c>
      <c r="DV15" s="20">
        <f t="shared" si="0"/>
        <v>0</v>
      </c>
      <c r="DW15" s="20">
        <f t="shared" si="1"/>
        <v>0</v>
      </c>
      <c r="DX15" s="20">
        <f t="shared" si="1"/>
        <v>0</v>
      </c>
      <c r="DY15" s="20">
        <f t="shared" si="1"/>
        <v>0</v>
      </c>
      <c r="DZ15" s="20">
        <f t="shared" si="1"/>
        <v>0</v>
      </c>
      <c r="EA15" s="20">
        <f t="shared" si="1"/>
        <v>0</v>
      </c>
      <c r="EB15" s="20">
        <f t="shared" si="1"/>
        <v>0</v>
      </c>
      <c r="EC15" s="20">
        <f t="shared" si="1"/>
        <v>0</v>
      </c>
      <c r="ED15" s="20">
        <f t="shared" si="1"/>
        <v>0</v>
      </c>
      <c r="EE15" s="20">
        <f t="shared" si="1"/>
        <v>0</v>
      </c>
      <c r="EF15" s="20">
        <f t="shared" si="1"/>
        <v>0</v>
      </c>
      <c r="EG15" s="20">
        <f t="shared" si="1"/>
        <v>0</v>
      </c>
      <c r="EH15" s="20">
        <f t="shared" si="1"/>
        <v>0</v>
      </c>
      <c r="EI15" s="20">
        <f t="shared" si="1"/>
        <v>0</v>
      </c>
      <c r="EJ15" s="20">
        <f t="shared" si="1"/>
        <v>0</v>
      </c>
      <c r="EK15" s="20">
        <f t="shared" si="1"/>
        <v>0</v>
      </c>
      <c r="EL15" s="20">
        <f t="shared" si="1"/>
        <v>0</v>
      </c>
      <c r="EM15" s="20">
        <f t="shared" si="2"/>
        <v>0</v>
      </c>
      <c r="EN15" s="20">
        <f t="shared" si="2"/>
        <v>0</v>
      </c>
      <c r="EO15" s="20">
        <f t="shared" si="2"/>
        <v>0</v>
      </c>
      <c r="EP15" s="20">
        <f t="shared" si="2"/>
        <v>0</v>
      </c>
      <c r="EQ15" s="20">
        <f t="shared" si="2"/>
        <v>0</v>
      </c>
      <c r="ER15" s="20">
        <f t="shared" si="2"/>
        <v>0</v>
      </c>
      <c r="ES15" s="20">
        <f t="shared" si="2"/>
        <v>14.620378850205777</v>
      </c>
      <c r="ET15" s="20">
        <f t="shared" si="2"/>
        <v>0</v>
      </c>
      <c r="EU15" s="20">
        <f t="shared" si="2"/>
        <v>14.770017934439952</v>
      </c>
      <c r="EV15" s="20">
        <f t="shared" si="2"/>
        <v>16.444124017969695</v>
      </c>
      <c r="EW15" s="20">
        <f t="shared" si="2"/>
        <v>0</v>
      </c>
      <c r="EX15" s="20">
        <f t="shared" si="2"/>
        <v>0</v>
      </c>
      <c r="EY15" s="20">
        <f t="shared" si="2"/>
        <v>0</v>
      </c>
      <c r="EZ15" s="20">
        <f t="shared" si="2"/>
        <v>0</v>
      </c>
      <c r="FA15" s="20">
        <f t="shared" si="2"/>
        <v>0</v>
      </c>
      <c r="FB15" s="20">
        <f t="shared" si="2"/>
        <v>0</v>
      </c>
      <c r="FC15" s="20">
        <f t="shared" si="3"/>
        <v>0</v>
      </c>
      <c r="FD15" s="20">
        <f t="shared" si="3"/>
        <v>0</v>
      </c>
      <c r="FE15" s="20">
        <f t="shared" si="3"/>
        <v>0</v>
      </c>
      <c r="FF15" s="20">
        <f t="shared" si="3"/>
        <v>0</v>
      </c>
      <c r="FG15" s="20">
        <f t="shared" si="3"/>
        <v>0</v>
      </c>
      <c r="FH15" s="20">
        <f t="shared" si="3"/>
        <v>0</v>
      </c>
      <c r="FI15" s="20">
        <f t="shared" si="3"/>
        <v>0</v>
      </c>
      <c r="FJ15" s="20">
        <f t="shared" si="3"/>
        <v>0</v>
      </c>
      <c r="FK15" s="20">
        <f t="shared" si="3"/>
        <v>0</v>
      </c>
      <c r="FL15" s="20">
        <f t="shared" si="3"/>
        <v>0</v>
      </c>
      <c r="FM15" s="20">
        <f t="shared" si="3"/>
        <v>0</v>
      </c>
      <c r="FN15" s="20">
        <f t="shared" si="3"/>
        <v>0</v>
      </c>
      <c r="FO15" s="20">
        <f t="shared" si="3"/>
        <v>0</v>
      </c>
      <c r="FP15" s="20">
        <f t="shared" si="3"/>
        <v>0</v>
      </c>
      <c r="FQ15" s="20">
        <f t="shared" si="3"/>
        <v>0</v>
      </c>
      <c r="FR15" s="20">
        <f t="shared" si="3"/>
        <v>0</v>
      </c>
      <c r="FS15" s="20">
        <f t="shared" si="4"/>
        <v>0</v>
      </c>
      <c r="FT15" s="20">
        <f t="shared" si="4"/>
        <v>0</v>
      </c>
      <c r="FU15" s="20">
        <f t="shared" si="4"/>
        <v>14.42897742744403</v>
      </c>
      <c r="FV15" s="20">
        <f t="shared" si="4"/>
        <v>0</v>
      </c>
      <c r="FW15" s="20">
        <f t="shared" si="4"/>
        <v>0</v>
      </c>
      <c r="FX15" s="20">
        <f t="shared" si="4"/>
        <v>0</v>
      </c>
      <c r="FY15" s="20">
        <f t="shared" si="4"/>
        <v>23.474477947695505</v>
      </c>
      <c r="FZ15" s="20">
        <f t="shared" si="4"/>
        <v>0</v>
      </c>
      <c r="GA15" s="20">
        <f t="shared" si="4"/>
        <v>0</v>
      </c>
      <c r="GB15" s="20">
        <f t="shared" si="4"/>
        <v>0</v>
      </c>
      <c r="GC15" s="20">
        <f t="shared" si="4"/>
        <v>0</v>
      </c>
      <c r="GD15" s="20">
        <f t="shared" si="4"/>
        <v>0</v>
      </c>
      <c r="GE15" s="20">
        <f t="shared" si="4"/>
        <v>0</v>
      </c>
      <c r="GF15" s="20">
        <f t="shared" si="4"/>
        <v>0</v>
      </c>
      <c r="GG15" s="20">
        <f t="shared" si="4"/>
        <v>0</v>
      </c>
      <c r="GH15" s="20">
        <f t="shared" si="4"/>
        <v>0</v>
      </c>
      <c r="GI15" s="20">
        <f t="shared" si="5"/>
        <v>0</v>
      </c>
      <c r="GJ15" s="20">
        <f t="shared" si="5"/>
        <v>0</v>
      </c>
      <c r="GK15" s="20">
        <f t="shared" si="5"/>
        <v>0</v>
      </c>
      <c r="GL15" s="20">
        <f t="shared" si="5"/>
        <v>0</v>
      </c>
      <c r="GM15" s="20">
        <f t="shared" si="5"/>
        <v>0</v>
      </c>
      <c r="GN15" s="20">
        <f t="shared" si="5"/>
        <v>0</v>
      </c>
      <c r="GO15" s="20">
        <f t="shared" si="5"/>
        <v>0</v>
      </c>
      <c r="GP15" s="20">
        <f t="shared" si="5"/>
        <v>0</v>
      </c>
      <c r="GQ15" s="20">
        <f t="shared" si="5"/>
        <v>44.243043048003237</v>
      </c>
      <c r="GR15" s="20">
        <f t="shared" si="5"/>
        <v>0</v>
      </c>
      <c r="GS15" s="20">
        <f t="shared" si="5"/>
        <v>0</v>
      </c>
      <c r="GT15" s="20">
        <f t="shared" si="5"/>
        <v>40.285424791755013</v>
      </c>
      <c r="GU15" s="20">
        <f t="shared" si="5"/>
        <v>0</v>
      </c>
      <c r="GV15" s="20">
        <f t="shared" si="5"/>
        <v>0</v>
      </c>
      <c r="GW15" s="20">
        <f t="shared" si="5"/>
        <v>0</v>
      </c>
      <c r="GX15" s="20">
        <f t="shared" si="5"/>
        <v>0</v>
      </c>
      <c r="GY15" s="20">
        <f t="shared" si="6"/>
        <v>0</v>
      </c>
      <c r="GZ15" s="20">
        <f t="shared" si="6"/>
        <v>0</v>
      </c>
      <c r="HA15" s="20">
        <f t="shared" si="6"/>
        <v>0</v>
      </c>
      <c r="HB15" s="21">
        <f t="shared" si="9"/>
        <v>213</v>
      </c>
    </row>
    <row r="16" spans="2:210" x14ac:dyDescent="0.3">
      <c r="B16" s="6">
        <v>1924</v>
      </c>
      <c r="C16" s="9" t="s">
        <v>118</v>
      </c>
      <c r="D16" s="9">
        <v>13</v>
      </c>
      <c r="E16" s="9" t="str">
        <f t="shared" si="7"/>
        <v>S</v>
      </c>
      <c r="F16" s="24">
        <f>IFERROR('POF 08-09 | despesa (SCN124)'!F15/'POF 08-09 | despesa (SCN124)'!$DB15,"")</f>
        <v>1.2555426354117634E-2</v>
      </c>
      <c r="G16" s="24">
        <f>IFERROR('POF 08-09 | despesa (SCN124)'!G15/'POF 08-09 | despesa (SCN124)'!$DB15,"")</f>
        <v>1.5970062460965075E-2</v>
      </c>
      <c r="H16" s="24">
        <f>IFERROR('POF 08-09 | despesa (SCN124)'!H15/'POF 08-09 | despesa (SCN124)'!$DB15,"")</f>
        <v>1.5743864543315115E-2</v>
      </c>
      <c r="I16" s="24">
        <f>IFERROR('POF 08-09 | despesa (SCN124)'!I15/'POF 08-09 | despesa (SCN124)'!$DB15,"")</f>
        <v>1.4513097782314639E-2</v>
      </c>
      <c r="J16" s="24">
        <f>IFERROR('POF 08-09 | despesa (SCN124)'!J15/'POF 08-09 | despesa (SCN124)'!$DB15,"")</f>
        <v>1.1528168943951766E-2</v>
      </c>
      <c r="K16" s="24">
        <f>IFERROR('POF 08-09 | despesa (SCN124)'!K15/'POF 08-09 | despesa (SCN124)'!$DB15,"")</f>
        <v>1.3562270669858318E-2</v>
      </c>
      <c r="L16" s="24">
        <f>IFERROR('POF 08-09 | despesa (SCN124)'!L15/'POF 08-09 | despesa (SCN124)'!$DB15,"")</f>
        <v>1.2719559380430935E-2</v>
      </c>
      <c r="M16" s="24">
        <f>IFERROR('POF 08-09 | despesa (SCN124)'!M15/'POF 08-09 | despesa (SCN124)'!$DB15,"")</f>
        <v>1.4606058174787211E-2</v>
      </c>
      <c r="N16" s="24">
        <f>IFERROR('POF 08-09 | despesa (SCN124)'!N15/'POF 08-09 | despesa (SCN124)'!$DB15,"")</f>
        <v>1.2935856491332116E-2</v>
      </c>
      <c r="O16" s="24">
        <f>IFERROR('POF 08-09 | despesa (SCN124)'!O15/'POF 08-09 | despesa (SCN124)'!$DB15,"")</f>
        <v>1.3223386536380924E-2</v>
      </c>
      <c r="P16" s="24">
        <f>IFERROR('POF 08-09 | despesa (SCN124)'!P15/'POF 08-09 | despesa (SCN124)'!$DB15,"")</f>
        <v>1.5206993551386142E-2</v>
      </c>
      <c r="Q16" s="24">
        <f>IFERROR('POF 08-09 | despesa (SCN124)'!Q15/'POF 08-09 | despesa (SCN124)'!$DB15,"")</f>
        <v>1.273424087843316E-2</v>
      </c>
      <c r="R16" s="24">
        <f>IFERROR('POF 08-09 | despesa (SCN124)'!R15/'POF 08-09 | despesa (SCN124)'!$DB15,"")</f>
        <v>1.438356350044008E-2</v>
      </c>
      <c r="S16" s="24">
        <f>IFERROR('POF 08-09 | despesa (SCN124)'!S15/'POF 08-09 | despesa (SCN124)'!$DB15,"")</f>
        <v>1.1979917938998226E-2</v>
      </c>
      <c r="T16" s="24">
        <f>IFERROR('POF 08-09 | despesa (SCN124)'!T15/'POF 08-09 | despesa (SCN124)'!$DB15,"")</f>
        <v>1.1796269039024405E-2</v>
      </c>
      <c r="U16" s="24">
        <f>IFERROR('POF 08-09 | despesa (SCN124)'!U15/'POF 08-09 | despesa (SCN124)'!$DB15,"")</f>
        <v>1.1421480839619408E-2</v>
      </c>
      <c r="V16" s="24">
        <f>IFERROR('POF 08-09 | despesa (SCN124)'!V15/'POF 08-09 | despesa (SCN124)'!$DB15,"")</f>
        <v>1.3007481352408401E-2</v>
      </c>
      <c r="W16" s="24">
        <f>IFERROR('POF 08-09 | despesa (SCN124)'!W15/'POF 08-09 | despesa (SCN124)'!$DB15,"")</f>
        <v>1.237233391318162E-2</v>
      </c>
      <c r="X16" s="24">
        <f>IFERROR('POF 08-09 | despesa (SCN124)'!X15/'POF 08-09 | despesa (SCN124)'!$DB15,"")</f>
        <v>1.2762291322119862E-2</v>
      </c>
      <c r="Y16" s="24">
        <f>IFERROR('POF 08-09 | despesa (SCN124)'!Y15/'POF 08-09 | despesa (SCN124)'!$DB15,"")</f>
        <v>1.0347090812550716E-2</v>
      </c>
      <c r="Z16" s="24">
        <f>IFERROR('POF 08-09 | despesa (SCN124)'!Z15/'POF 08-09 | despesa (SCN124)'!$DB15,"")</f>
        <v>1.0401433043576611E-2</v>
      </c>
      <c r="AA16" s="24">
        <f>IFERROR('POF 08-09 | despesa (SCN124)'!AA15/'POF 08-09 | despesa (SCN124)'!$DB15,"")</f>
        <v>1.2633692507328641E-2</v>
      </c>
      <c r="AB16" s="24">
        <f>IFERROR('POF 08-09 | despesa (SCN124)'!AB15/'POF 08-09 | despesa (SCN124)'!$DB15,"")</f>
        <v>1.1608327540223971E-2</v>
      </c>
      <c r="AC16" s="24">
        <f>IFERROR('POF 08-09 | despesa (SCN124)'!AC15/'POF 08-09 | despesa (SCN124)'!$DB15,"")</f>
        <v>1.2111045141712896E-2</v>
      </c>
      <c r="AD16" s="24">
        <f>IFERROR('POF 08-09 | despesa (SCN124)'!AD15/'POF 08-09 | despesa (SCN124)'!$DB15,"")</f>
        <v>1.227238675327642E-2</v>
      </c>
      <c r="AE16" s="24">
        <f>IFERROR('POF 08-09 | despesa (SCN124)'!AE15/'POF 08-09 | despesa (SCN124)'!$DB15,"")</f>
        <v>1.1208207446872825E-2</v>
      </c>
      <c r="AF16" s="24">
        <f>IFERROR('POF 08-09 | despesa (SCN124)'!AF15/'POF 08-09 | despesa (SCN124)'!$DB15,"")</f>
        <v>1.2155115354899404E-2</v>
      </c>
      <c r="AG16" s="24">
        <f>IFERROR('POF 08-09 | despesa (SCN124)'!AG15/'POF 08-09 | despesa (SCN124)'!$DB15,"")</f>
        <v>1.2713321477436881E-2</v>
      </c>
      <c r="AH16" s="24">
        <f>IFERROR('POF 08-09 | despesa (SCN124)'!AH15/'POF 08-09 | despesa (SCN124)'!$DB15,"")</f>
        <v>1.1608083747022954E-2</v>
      </c>
      <c r="AI16" s="24">
        <f>IFERROR('POF 08-09 | despesa (SCN124)'!AI15/'POF 08-09 | despesa (SCN124)'!$DB15,"")</f>
        <v>1.2184658755098783E-2</v>
      </c>
      <c r="AJ16" s="24">
        <f>IFERROR('POF 08-09 | despesa (SCN124)'!AJ15/'POF 08-09 | despesa (SCN124)'!$DB15,"")</f>
        <v>1.063891876501002E-2</v>
      </c>
      <c r="AK16" s="24">
        <f>IFERROR('POF 08-09 | despesa (SCN124)'!AK15/'POF 08-09 | despesa (SCN124)'!$DB15,"")</f>
        <v>1.0226665767077597E-2</v>
      </c>
      <c r="AL16" s="24">
        <f>IFERROR('POF 08-09 | despesa (SCN124)'!AL15/'POF 08-09 | despesa (SCN124)'!$DB15,"")</f>
        <v>1.2030034117514424E-2</v>
      </c>
      <c r="AM16" s="24">
        <f>IFERROR('POF 08-09 | despesa (SCN124)'!AM15/'POF 08-09 | despesa (SCN124)'!$DB15,"")</f>
        <v>1.0288060077268152E-2</v>
      </c>
      <c r="AN16" s="24">
        <f>IFERROR('POF 08-09 | despesa (SCN124)'!AN15/'POF 08-09 | despesa (SCN124)'!$DB15,"")</f>
        <v>8.994853249988697E-3</v>
      </c>
      <c r="AO16" s="24">
        <f>IFERROR('POF 08-09 | despesa (SCN124)'!AO15/'POF 08-09 | despesa (SCN124)'!$DB15,"")</f>
        <v>1.0019751139014611E-2</v>
      </c>
      <c r="AP16" s="24">
        <f>IFERROR('POF 08-09 | despesa (SCN124)'!AP15/'POF 08-09 | despesa (SCN124)'!$DB15,"")</f>
        <v>1.0407619161296513E-2</v>
      </c>
      <c r="AQ16" s="24">
        <f>IFERROR('POF 08-09 | despesa (SCN124)'!AQ15/'POF 08-09 | despesa (SCN124)'!$DB15,"")</f>
        <v>1.1194582585045189E-2</v>
      </c>
      <c r="AR16" s="24">
        <f>IFERROR('POF 08-09 | despesa (SCN124)'!AR15/'POF 08-09 | despesa (SCN124)'!$DB15,"")</f>
        <v>1.0631006097597919E-2</v>
      </c>
      <c r="AS16" s="24">
        <f>IFERROR('POF 08-09 | despesa (SCN124)'!AS15/'POF 08-09 | despesa (SCN124)'!$DB15,"")</f>
        <v>9.3254961379598111E-3</v>
      </c>
      <c r="AT16" s="24">
        <f>IFERROR('POF 08-09 | despesa (SCN124)'!AT15/'POF 08-09 | despesa (SCN124)'!$DB15,"")</f>
        <v>1.1882083602335152E-2</v>
      </c>
      <c r="AU16" s="24">
        <f>IFERROR('POF 08-09 | despesa (SCN124)'!AU15/'POF 08-09 | despesa (SCN124)'!$DB15,"")</f>
        <v>1.0031103934533441E-2</v>
      </c>
      <c r="AV16" s="24">
        <f>IFERROR('POF 08-09 | despesa (SCN124)'!AV15/'POF 08-09 | despesa (SCN124)'!$DB15,"")</f>
        <v>1.0117940603545013E-2</v>
      </c>
      <c r="AW16" s="24">
        <f>IFERROR('POF 08-09 | despesa (SCN124)'!AW15/'POF 08-09 | despesa (SCN124)'!$DB15,"")</f>
        <v>1.0855258043925358E-2</v>
      </c>
      <c r="AX16" s="24">
        <f>IFERROR('POF 08-09 | despesa (SCN124)'!AX15/'POF 08-09 | despesa (SCN124)'!$DB15,"")</f>
        <v>1.0237416671966353E-2</v>
      </c>
      <c r="AY16" s="24">
        <f>IFERROR('POF 08-09 | despesa (SCN124)'!AY15/'POF 08-09 | despesa (SCN124)'!$DB15,"")</f>
        <v>9.0138538751017468E-3</v>
      </c>
      <c r="AZ16" s="24">
        <f>IFERROR('POF 08-09 | despesa (SCN124)'!AZ15/'POF 08-09 | despesa (SCN124)'!$DB15,"")</f>
        <v>9.9294463882394612E-3</v>
      </c>
      <c r="BA16" s="24">
        <f>IFERROR('POF 08-09 | despesa (SCN124)'!BA15/'POF 08-09 | despesa (SCN124)'!$DB15,"")</f>
        <v>9.7058723756876259E-3</v>
      </c>
      <c r="BB16" s="24">
        <f>IFERROR('POF 08-09 | despesa (SCN124)'!BB15/'POF 08-09 | despesa (SCN124)'!$DB15,"")</f>
        <v>9.7966824054590493E-3</v>
      </c>
      <c r="BC16" s="24">
        <f>IFERROR('POF 08-09 | despesa (SCN124)'!BC15/'POF 08-09 | despesa (SCN124)'!$DB15,"")</f>
        <v>9.4451538514619213E-3</v>
      </c>
      <c r="BD16" s="24">
        <f>IFERROR('POF 08-09 | despesa (SCN124)'!BD15/'POF 08-09 | despesa (SCN124)'!$DB15,"")</f>
        <v>9.3357287683118514E-3</v>
      </c>
      <c r="BE16" s="24">
        <f>IFERROR('POF 08-09 | despesa (SCN124)'!BE15/'POF 08-09 | despesa (SCN124)'!$DB15,"")</f>
        <v>1.0793322796175462E-2</v>
      </c>
      <c r="BF16" s="24">
        <f>IFERROR('POF 08-09 | despesa (SCN124)'!BF15/'POF 08-09 | despesa (SCN124)'!$DB15,"")</f>
        <v>9.0493866658421813E-3</v>
      </c>
      <c r="BG16" s="24">
        <f>IFERROR('POF 08-09 | despesa (SCN124)'!BG15/'POF 08-09 | despesa (SCN124)'!$DB15,"")</f>
        <v>9.4631955758268591E-3</v>
      </c>
      <c r="BH16" s="24">
        <f>IFERROR('POF 08-09 | despesa (SCN124)'!BH15/'POF 08-09 | despesa (SCN124)'!$DB15,"")</f>
        <v>1.0255577187310615E-2</v>
      </c>
      <c r="BI16" s="24">
        <f>IFERROR('POF 08-09 | despesa (SCN124)'!BI15/'POF 08-09 | despesa (SCN124)'!$DB15,"")</f>
        <v>9.4729270384866851E-3</v>
      </c>
      <c r="BJ16" s="24">
        <f>IFERROR('POF 08-09 | despesa (SCN124)'!BJ15/'POF 08-09 | despesa (SCN124)'!$DB15,"")</f>
        <v>8.7207794870458408E-3</v>
      </c>
      <c r="BK16" s="24">
        <f>IFERROR('POF 08-09 | despesa (SCN124)'!BK15/'POF 08-09 | despesa (SCN124)'!$DB15,"")</f>
        <v>8.9979865584572487E-3</v>
      </c>
      <c r="BL16" s="24">
        <f>IFERROR('POF 08-09 | despesa (SCN124)'!BL15/'POF 08-09 | despesa (SCN124)'!$DB15,"")</f>
        <v>9.6195171454125077E-3</v>
      </c>
      <c r="BM16" s="24">
        <f>IFERROR('POF 08-09 | despesa (SCN124)'!BM15/'POF 08-09 | despesa (SCN124)'!$DB15,"")</f>
        <v>9.0902908714149185E-3</v>
      </c>
      <c r="BN16" s="24">
        <f>IFERROR('POF 08-09 | despesa (SCN124)'!BN15/'POF 08-09 | despesa (SCN124)'!$DB15,"")</f>
        <v>1.0391227865125441E-2</v>
      </c>
      <c r="BO16" s="24">
        <f>IFERROR('POF 08-09 | despesa (SCN124)'!BO15/'POF 08-09 | despesa (SCN124)'!$DB15,"")</f>
        <v>1.1736858542153764E-2</v>
      </c>
      <c r="BP16" s="24">
        <f>IFERROR('POF 08-09 | despesa (SCN124)'!BP15/'POF 08-09 | despesa (SCN124)'!$DB15,"")</f>
        <v>7.8981662053331739E-3</v>
      </c>
      <c r="BQ16" s="24">
        <f>IFERROR('POF 08-09 | despesa (SCN124)'!BQ15/'POF 08-09 | despesa (SCN124)'!$DB15,"")</f>
        <v>9.3797869343281454E-3</v>
      </c>
      <c r="BR16" s="24">
        <f>IFERROR('POF 08-09 | despesa (SCN124)'!BR15/'POF 08-09 | despesa (SCN124)'!$DB15,"")</f>
        <v>1.0261942358010964E-2</v>
      </c>
      <c r="BS16" s="24">
        <f>IFERROR('POF 08-09 | despesa (SCN124)'!BS15/'POF 08-09 | despesa (SCN124)'!$DB15,"")</f>
        <v>8.5233967357088054E-3</v>
      </c>
      <c r="BT16" s="24">
        <f>IFERROR('POF 08-09 | despesa (SCN124)'!BT15/'POF 08-09 | despesa (SCN124)'!$DB15,"")</f>
        <v>8.729603990352058E-3</v>
      </c>
      <c r="BU16" s="24">
        <f>IFERROR('POF 08-09 | despesa (SCN124)'!BU15/'POF 08-09 | despesa (SCN124)'!$DB15,"")</f>
        <v>7.9644125343311181E-3</v>
      </c>
      <c r="BV16" s="24">
        <f>IFERROR('POF 08-09 | despesa (SCN124)'!BV15/'POF 08-09 | despesa (SCN124)'!$DB15,"")</f>
        <v>9.3050150868180873E-3</v>
      </c>
      <c r="BW16" s="24">
        <f>IFERROR('POF 08-09 | despesa (SCN124)'!BW15/'POF 08-09 | despesa (SCN124)'!$DB15,"")</f>
        <v>7.2593692382397603E-3</v>
      </c>
      <c r="BX16" s="24">
        <f>IFERROR('POF 08-09 | despesa (SCN124)'!BX15/'POF 08-09 | despesa (SCN124)'!$DB15,"")</f>
        <v>8.1114182295445175E-3</v>
      </c>
      <c r="BY16" s="24">
        <f>IFERROR('POF 08-09 | despesa (SCN124)'!BY15/'POF 08-09 | despesa (SCN124)'!$DB15,"")</f>
        <v>8.2679155454636419E-3</v>
      </c>
      <c r="BZ16" s="24">
        <f>IFERROR('POF 08-09 | despesa (SCN124)'!BZ15/'POF 08-09 | despesa (SCN124)'!$DB15,"")</f>
        <v>9.4782827194096978E-3</v>
      </c>
      <c r="CA16" s="24">
        <f>IFERROR('POF 08-09 | despesa (SCN124)'!CA15/'POF 08-09 | despesa (SCN124)'!$DB15,"")</f>
        <v>7.0966947585097417E-3</v>
      </c>
      <c r="CB16" s="24">
        <f>IFERROR('POF 08-09 | despesa (SCN124)'!CB15/'POF 08-09 | despesa (SCN124)'!$DB15,"")</f>
        <v>9.4238176652731449E-3</v>
      </c>
      <c r="CC16" s="24">
        <f>IFERROR('POF 08-09 | despesa (SCN124)'!CC15/'POF 08-09 | despesa (SCN124)'!$DB15,"")</f>
        <v>5.694322845353093E-3</v>
      </c>
      <c r="CD16" s="24">
        <f>IFERROR('POF 08-09 | despesa (SCN124)'!CD15/'POF 08-09 | despesa (SCN124)'!$DB15,"")</f>
        <v>9.6020499004976952E-3</v>
      </c>
      <c r="CE16" s="24">
        <f>IFERROR('POF 08-09 | despesa (SCN124)'!CE15/'POF 08-09 | despesa (SCN124)'!$DB15,"")</f>
        <v>6.249249699494753E-3</v>
      </c>
      <c r="CF16" s="24">
        <f>IFERROR('POF 08-09 | despesa (SCN124)'!CF15/'POF 08-09 | despesa (SCN124)'!$DB15,"")</f>
        <v>8.3993948898843859E-3</v>
      </c>
      <c r="CG16" s="24">
        <f>IFERROR('POF 08-09 | despesa (SCN124)'!CG15/'POF 08-09 | despesa (SCN124)'!$DB15,"")</f>
        <v>8.820303404549026E-3</v>
      </c>
      <c r="CH16" s="24">
        <f>IFERROR('POF 08-09 | despesa (SCN124)'!CH15/'POF 08-09 | despesa (SCN124)'!$DB15,"")</f>
        <v>7.6204216602196945E-3</v>
      </c>
      <c r="CI16" s="24">
        <f>IFERROR('POF 08-09 | despesa (SCN124)'!CI15/'POF 08-09 | despesa (SCN124)'!$DB15,"")</f>
        <v>9.0945261038218733E-3</v>
      </c>
      <c r="CJ16" s="24">
        <f>IFERROR('POF 08-09 | despesa (SCN124)'!CJ15/'POF 08-09 | despesa (SCN124)'!$DB15,"")</f>
        <v>6.18401047993307E-3</v>
      </c>
      <c r="CK16" s="24">
        <f>IFERROR('POF 08-09 | despesa (SCN124)'!CK15/'POF 08-09 | despesa (SCN124)'!$DB15,"")</f>
        <v>7.7214939983108856E-3</v>
      </c>
      <c r="CL16" s="24">
        <f>IFERROR('POF 08-09 | despesa (SCN124)'!CL15/'POF 08-09 | despesa (SCN124)'!$DB15,"")</f>
        <v>6.922360951791863E-3</v>
      </c>
      <c r="CM16" s="24">
        <f>IFERROR('POF 08-09 | despesa (SCN124)'!CM15/'POF 08-09 | despesa (SCN124)'!$DB15,"")</f>
        <v>9.4147190769166764E-3</v>
      </c>
      <c r="CN16" s="24">
        <f>IFERROR('POF 08-09 | despesa (SCN124)'!CN15/'POF 08-09 | despesa (SCN124)'!$DB15,"")</f>
        <v>7.5149722088478288E-3</v>
      </c>
      <c r="CO16" s="24">
        <f>IFERROR('POF 08-09 | despesa (SCN124)'!CO15/'POF 08-09 | despesa (SCN124)'!$DB15,"")</f>
        <v>6.5811916675015125E-3</v>
      </c>
      <c r="CP16" s="24">
        <f>IFERROR('POF 08-09 | despesa (SCN124)'!CP15/'POF 08-09 | despesa (SCN124)'!$DB15,"")</f>
        <v>7.4863962723232596E-3</v>
      </c>
      <c r="CQ16" s="24">
        <f>IFERROR('POF 08-09 | despesa (SCN124)'!CQ15/'POF 08-09 | despesa (SCN124)'!$DB15,"")</f>
        <v>6.9409413436289646E-3</v>
      </c>
      <c r="CR16" s="24">
        <f>IFERROR('POF 08-09 | despesa (SCN124)'!CR15/'POF 08-09 | despesa (SCN124)'!$DB15,"")</f>
        <v>8.419712943969258E-3</v>
      </c>
      <c r="CS16" s="24">
        <f>IFERROR('POF 08-09 | despesa (SCN124)'!CS15/'POF 08-09 | despesa (SCN124)'!$DB15,"")</f>
        <v>7.0629199247228165E-3</v>
      </c>
      <c r="CT16" s="24">
        <f>IFERROR('POF 08-09 | despesa (SCN124)'!CT15/'POF 08-09 | despesa (SCN124)'!$DB15,"")</f>
        <v>7.1415852004798564E-3</v>
      </c>
      <c r="CU16" s="24">
        <f>IFERROR('POF 08-09 | despesa (SCN124)'!CU15/'POF 08-09 | despesa (SCN124)'!$DB15,"")</f>
        <v>8.2344002996386657E-3</v>
      </c>
      <c r="CV16" s="24">
        <f>IFERROR('POF 08-09 | despesa (SCN124)'!CV15/'POF 08-09 | despesa (SCN124)'!$DB15,"")</f>
        <v>6.3241188252374176E-3</v>
      </c>
      <c r="CW16" s="24">
        <f>IFERROR('POF 08-09 | despesa (SCN124)'!CW15/'POF 08-09 | despesa (SCN124)'!$DB15,"")</f>
        <v>6.3105411579101678E-3</v>
      </c>
      <c r="CX16" s="24">
        <f>IFERROR('POF 08-09 | despesa (SCN124)'!CX15/'POF 08-09 | despesa (SCN124)'!$DB15,"")</f>
        <v>7.0815645303688663E-3</v>
      </c>
      <c r="CY16" s="24">
        <f>IFERROR('POF 08-09 | despesa (SCN124)'!CY15/'POF 08-09 | despesa (SCN124)'!$DB15,"")</f>
        <v>7.1885567816988493E-3</v>
      </c>
      <c r="CZ16" s="24">
        <f>IFERROR('POF 08-09 | despesa (SCN124)'!CZ15/'POF 08-09 | despesa (SCN124)'!$DB15,"")</f>
        <v>4.9288583625960256E-3</v>
      </c>
      <c r="DA16" s="25">
        <f>IFERROR('POF 08-09 | despesa (SCN124)'!DA15/'POF 08-09 | despesa (SCN124)'!$DB15,"")</f>
        <v>7.3972818643237969E-3</v>
      </c>
      <c r="DB16" s="25">
        <f>IFERROR('POF 08-09 | despesa (SCN124)'!DB15/'POF 08-09 | despesa (SCN124)'!$DB15,"")</f>
        <v>1</v>
      </c>
      <c r="DD16" s="28">
        <v>6826</v>
      </c>
      <c r="DF16" s="37">
        <f t="shared" si="8"/>
        <v>85.703340293206978</v>
      </c>
      <c r="DG16" s="20">
        <f t="shared" si="0"/>
        <v>109.01164635854761</v>
      </c>
      <c r="DH16" s="20">
        <f t="shared" si="0"/>
        <v>107.46761937266898</v>
      </c>
      <c r="DI16" s="20">
        <f t="shared" si="0"/>
        <v>99.066405462079729</v>
      </c>
      <c r="DJ16" s="20">
        <f t="shared" si="0"/>
        <v>78.691281211414747</v>
      </c>
      <c r="DK16" s="20">
        <f t="shared" si="0"/>
        <v>92.576059592452879</v>
      </c>
      <c r="DL16" s="20">
        <f t="shared" si="0"/>
        <v>86.823712330821564</v>
      </c>
      <c r="DM16" s="20">
        <f t="shared" si="0"/>
        <v>99.700953101097497</v>
      </c>
      <c r="DN16" s="20">
        <f t="shared" si="0"/>
        <v>88.300156409833022</v>
      </c>
      <c r="DO16" s="20">
        <f t="shared" si="0"/>
        <v>90.262836497336195</v>
      </c>
      <c r="DP16" s="20">
        <f t="shared" si="0"/>
        <v>103.8029379817618</v>
      </c>
      <c r="DQ16" s="20">
        <f t="shared" si="0"/>
        <v>86.92392823618475</v>
      </c>
      <c r="DR16" s="20">
        <f t="shared" si="0"/>
        <v>98.182204454003994</v>
      </c>
      <c r="DS16" s="20">
        <f t="shared" si="0"/>
        <v>81.774919851601894</v>
      </c>
      <c r="DT16" s="20">
        <f t="shared" si="0"/>
        <v>80.521332460380592</v>
      </c>
      <c r="DU16" s="20">
        <f t="shared" si="0"/>
        <v>77.963028211242076</v>
      </c>
      <c r="DV16" s="20">
        <f t="shared" si="0"/>
        <v>88.789067711539744</v>
      </c>
      <c r="DW16" s="20">
        <f t="shared" si="1"/>
        <v>84.453551291377735</v>
      </c>
      <c r="DX16" s="20">
        <f t="shared" si="1"/>
        <v>87.115400564790178</v>
      </c>
      <c r="DY16" s="20">
        <f t="shared" si="1"/>
        <v>70.629241886471192</v>
      </c>
      <c r="DZ16" s="20">
        <f t="shared" si="1"/>
        <v>71.00018195545394</v>
      </c>
      <c r="EA16" s="20">
        <f t="shared" si="1"/>
        <v>86.237585055025306</v>
      </c>
      <c r="EB16" s="20">
        <f t="shared" si="1"/>
        <v>79.238443789568834</v>
      </c>
      <c r="EC16" s="20">
        <f t="shared" si="1"/>
        <v>82.669994137332225</v>
      </c>
      <c r="ED16" s="20">
        <f t="shared" si="1"/>
        <v>83.771311977864841</v>
      </c>
      <c r="EE16" s="20">
        <f t="shared" si="1"/>
        <v>76.507224032353903</v>
      </c>
      <c r="EF16" s="20">
        <f t="shared" si="1"/>
        <v>82.97081741254334</v>
      </c>
      <c r="EG16" s="20">
        <f t="shared" si="1"/>
        <v>86.781132404984149</v>
      </c>
      <c r="EH16" s="20">
        <f t="shared" si="1"/>
        <v>79.236779657178687</v>
      </c>
      <c r="EI16" s="20">
        <f t="shared" si="1"/>
        <v>83.172480662304295</v>
      </c>
      <c r="EJ16" s="20">
        <f t="shared" si="1"/>
        <v>72.621259489958391</v>
      </c>
      <c r="EK16" s="20">
        <f t="shared" si="1"/>
        <v>69.807220526071674</v>
      </c>
      <c r="EL16" s="20">
        <f t="shared" si="1"/>
        <v>82.117012886153461</v>
      </c>
      <c r="EM16" s="20">
        <f t="shared" si="2"/>
        <v>70.226298087432411</v>
      </c>
      <c r="EN16" s="20">
        <f t="shared" si="2"/>
        <v>61.398868284422846</v>
      </c>
      <c r="EO16" s="20">
        <f t="shared" si="2"/>
        <v>68.394821274913738</v>
      </c>
      <c r="EP16" s="20">
        <f t="shared" si="2"/>
        <v>71.04240839501</v>
      </c>
      <c r="EQ16" s="20">
        <f t="shared" si="2"/>
        <v>76.414220725518462</v>
      </c>
      <c r="ER16" s="20">
        <f t="shared" si="2"/>
        <v>72.567247622203396</v>
      </c>
      <c r="ES16" s="20">
        <f t="shared" si="2"/>
        <v>63.655836637713669</v>
      </c>
      <c r="ET16" s="20">
        <f t="shared" si="2"/>
        <v>81.107102669539742</v>
      </c>
      <c r="EU16" s="20">
        <f t="shared" si="2"/>
        <v>68.472315457125276</v>
      </c>
      <c r="EV16" s="20">
        <f t="shared" si="2"/>
        <v>69.065062559798264</v>
      </c>
      <c r="EW16" s="20">
        <f t="shared" si="2"/>
        <v>74.097991407834485</v>
      </c>
      <c r="EX16" s="20">
        <f t="shared" si="2"/>
        <v>69.88060620284233</v>
      </c>
      <c r="EY16" s="20">
        <f t="shared" si="2"/>
        <v>61.52856655144452</v>
      </c>
      <c r="EZ16" s="20">
        <f t="shared" si="2"/>
        <v>67.778401046122568</v>
      </c>
      <c r="FA16" s="20">
        <f t="shared" si="2"/>
        <v>66.252284836443735</v>
      </c>
      <c r="FB16" s="20">
        <f t="shared" si="2"/>
        <v>66.872154099663476</v>
      </c>
      <c r="FC16" s="20">
        <f t="shared" si="3"/>
        <v>64.47262019007907</v>
      </c>
      <c r="FD16" s="20">
        <f t="shared" si="3"/>
        <v>63.725684572496696</v>
      </c>
      <c r="FE16" s="20">
        <f t="shared" si="3"/>
        <v>73.675221406693694</v>
      </c>
      <c r="FF16" s="20">
        <f t="shared" si="3"/>
        <v>61.771113381038731</v>
      </c>
      <c r="FG16" s="20">
        <f t="shared" si="3"/>
        <v>64.595773000594136</v>
      </c>
      <c r="FH16" s="20">
        <f t="shared" si="3"/>
        <v>70.004569880582252</v>
      </c>
      <c r="FI16" s="20">
        <f t="shared" si="3"/>
        <v>64.662199964710112</v>
      </c>
      <c r="FJ16" s="20">
        <f t="shared" si="3"/>
        <v>59.528040778574912</v>
      </c>
      <c r="FK16" s="20">
        <f t="shared" si="3"/>
        <v>61.420256248029176</v>
      </c>
      <c r="FL16" s="20">
        <f t="shared" si="3"/>
        <v>65.662824034585782</v>
      </c>
      <c r="FM16" s="20">
        <f t="shared" si="3"/>
        <v>62.050325488278233</v>
      </c>
      <c r="FN16" s="20">
        <f t="shared" si="3"/>
        <v>70.930521407346262</v>
      </c>
      <c r="FO16" s="20">
        <f t="shared" si="3"/>
        <v>80.115796408741588</v>
      </c>
      <c r="FP16" s="20">
        <f t="shared" si="3"/>
        <v>53.912882517604245</v>
      </c>
      <c r="FQ16" s="20">
        <f t="shared" si="3"/>
        <v>64.026425613723916</v>
      </c>
      <c r="FR16" s="20">
        <f t="shared" si="3"/>
        <v>70.048018535782845</v>
      </c>
      <c r="FS16" s="20">
        <f t="shared" si="4"/>
        <v>58.180706117948304</v>
      </c>
      <c r="FT16" s="20">
        <f t="shared" si="4"/>
        <v>59.588276838143145</v>
      </c>
      <c r="FU16" s="20">
        <f t="shared" si="4"/>
        <v>54.365079959344214</v>
      </c>
      <c r="FV16" s="20">
        <f t="shared" si="4"/>
        <v>63.516032982620267</v>
      </c>
      <c r="FW16" s="20">
        <f t="shared" si="4"/>
        <v>49.552454420224606</v>
      </c>
      <c r="FX16" s="20">
        <f t="shared" si="4"/>
        <v>55.368540834870878</v>
      </c>
      <c r="FY16" s="20">
        <f t="shared" si="4"/>
        <v>56.436791513334818</v>
      </c>
      <c r="FZ16" s="20">
        <f t="shared" si="4"/>
        <v>64.698757842690597</v>
      </c>
      <c r="GA16" s="20">
        <f t="shared" si="4"/>
        <v>48.442038421587498</v>
      </c>
      <c r="GB16" s="20">
        <f t="shared" si="4"/>
        <v>64.32697938315448</v>
      </c>
      <c r="GC16" s="20">
        <f t="shared" si="4"/>
        <v>38.86944774238021</v>
      </c>
      <c r="GD16" s="20">
        <f t="shared" si="4"/>
        <v>65.54359262079727</v>
      </c>
      <c r="GE16" s="20">
        <f t="shared" si="4"/>
        <v>42.657378448751182</v>
      </c>
      <c r="GF16" s="20">
        <f t="shared" si="4"/>
        <v>57.334269518350816</v>
      </c>
      <c r="GG16" s="20">
        <f t="shared" si="4"/>
        <v>60.20739103945165</v>
      </c>
      <c r="GH16" s="20">
        <f t="shared" si="4"/>
        <v>52.016998252659633</v>
      </c>
      <c r="GI16" s="20">
        <f t="shared" si="5"/>
        <v>62.079235184688109</v>
      </c>
      <c r="GJ16" s="20">
        <f t="shared" si="5"/>
        <v>42.212055536023136</v>
      </c>
      <c r="GK16" s="20">
        <f t="shared" si="5"/>
        <v>52.706918032470107</v>
      </c>
      <c r="GL16" s="20">
        <f t="shared" si="5"/>
        <v>47.252035856931258</v>
      </c>
      <c r="GM16" s="20">
        <f t="shared" si="5"/>
        <v>64.264872419033239</v>
      </c>
      <c r="GN16" s="20">
        <f t="shared" si="5"/>
        <v>51.297200297595282</v>
      </c>
      <c r="GO16" s="20">
        <f t="shared" si="5"/>
        <v>44.923214322365325</v>
      </c>
      <c r="GP16" s="20">
        <f t="shared" si="5"/>
        <v>51.102140954878571</v>
      </c>
      <c r="GQ16" s="20">
        <f t="shared" si="5"/>
        <v>47.37886561161131</v>
      </c>
      <c r="GR16" s="20">
        <f t="shared" si="5"/>
        <v>57.472960555534158</v>
      </c>
      <c r="GS16" s="20">
        <f t="shared" si="5"/>
        <v>48.211491406157947</v>
      </c>
      <c r="GT16" s="20">
        <f t="shared" si="5"/>
        <v>48.748460578475502</v>
      </c>
      <c r="GU16" s="20">
        <f t="shared" si="5"/>
        <v>56.208016445333534</v>
      </c>
      <c r="GV16" s="20">
        <f t="shared" si="5"/>
        <v>43.168435101070614</v>
      </c>
      <c r="GW16" s="20">
        <f t="shared" si="5"/>
        <v>43.075753943894803</v>
      </c>
      <c r="GX16" s="20">
        <f t="shared" si="5"/>
        <v>48.338759484297881</v>
      </c>
      <c r="GY16" s="20">
        <f t="shared" si="6"/>
        <v>49.069088591876344</v>
      </c>
      <c r="GZ16" s="20">
        <f t="shared" si="6"/>
        <v>33.644387183080468</v>
      </c>
      <c r="HA16" s="20">
        <f t="shared" si="6"/>
        <v>50.493846005874239</v>
      </c>
      <c r="HB16" s="21">
        <f t="shared" si="9"/>
        <v>6826</v>
      </c>
    </row>
    <row r="17" spans="2:210" x14ac:dyDescent="0.3">
      <c r="B17" s="6">
        <v>2801</v>
      </c>
      <c r="C17" s="9" t="s">
        <v>119</v>
      </c>
      <c r="D17" s="9">
        <v>14</v>
      </c>
      <c r="E17" s="9" t="str">
        <f t="shared" si="7"/>
        <v>S</v>
      </c>
      <c r="F17" s="24">
        <f>IFERROR('POF 08-09 | despesa (SCN124)'!F16/'POF 08-09 | despesa (SCN124)'!$DB16,"")</f>
        <v>1.6638596265843787E-2</v>
      </c>
      <c r="G17" s="24">
        <f>IFERROR('POF 08-09 | despesa (SCN124)'!G16/'POF 08-09 | despesa (SCN124)'!$DB16,"")</f>
        <v>1.8506814017310757E-2</v>
      </c>
      <c r="H17" s="24">
        <f>IFERROR('POF 08-09 | despesa (SCN124)'!H16/'POF 08-09 | despesa (SCN124)'!$DB16,"")</f>
        <v>2.0577272043889431E-2</v>
      </c>
      <c r="I17" s="24">
        <f>IFERROR('POF 08-09 | despesa (SCN124)'!I16/'POF 08-09 | despesa (SCN124)'!$DB16,"")</f>
        <v>1.9062906965038012E-2</v>
      </c>
      <c r="J17" s="24">
        <f>IFERROR('POF 08-09 | despesa (SCN124)'!J16/'POF 08-09 | despesa (SCN124)'!$DB16,"")</f>
        <v>1.8940302347411737E-2</v>
      </c>
      <c r="K17" s="24">
        <f>IFERROR('POF 08-09 | despesa (SCN124)'!K16/'POF 08-09 | despesa (SCN124)'!$DB16,"")</f>
        <v>1.848215194085602E-2</v>
      </c>
      <c r="L17" s="24">
        <f>IFERROR('POF 08-09 | despesa (SCN124)'!L16/'POF 08-09 | despesa (SCN124)'!$DB16,"")</f>
        <v>1.8003289176250277E-2</v>
      </c>
      <c r="M17" s="24">
        <f>IFERROR('POF 08-09 | despesa (SCN124)'!M16/'POF 08-09 | despesa (SCN124)'!$DB16,"")</f>
        <v>1.7318203804240172E-2</v>
      </c>
      <c r="N17" s="24">
        <f>IFERROR('POF 08-09 | despesa (SCN124)'!N16/'POF 08-09 | despesa (SCN124)'!$DB16,"")</f>
        <v>1.8584565688873244E-2</v>
      </c>
      <c r="O17" s="24">
        <f>IFERROR('POF 08-09 | despesa (SCN124)'!O16/'POF 08-09 | despesa (SCN124)'!$DB16,"")</f>
        <v>1.7980598026040514E-2</v>
      </c>
      <c r="P17" s="24">
        <f>IFERROR('POF 08-09 | despesa (SCN124)'!P16/'POF 08-09 | despesa (SCN124)'!$DB16,"")</f>
        <v>1.226398236664498E-2</v>
      </c>
      <c r="Q17" s="24">
        <f>IFERROR('POF 08-09 | despesa (SCN124)'!Q16/'POF 08-09 | despesa (SCN124)'!$DB16,"")</f>
        <v>9.9377304361841501E-3</v>
      </c>
      <c r="R17" s="24">
        <f>IFERROR('POF 08-09 | despesa (SCN124)'!R16/'POF 08-09 | despesa (SCN124)'!$DB16,"")</f>
        <v>1.3648495684023459E-2</v>
      </c>
      <c r="S17" s="24">
        <f>IFERROR('POF 08-09 | despesa (SCN124)'!S16/'POF 08-09 | despesa (SCN124)'!$DB16,"")</f>
        <v>1.2612847232525466E-2</v>
      </c>
      <c r="T17" s="24">
        <f>IFERROR('POF 08-09 | despesa (SCN124)'!T16/'POF 08-09 | despesa (SCN124)'!$DB16,"")</f>
        <v>1.7890661474191303E-2</v>
      </c>
      <c r="U17" s="24">
        <f>IFERROR('POF 08-09 | despesa (SCN124)'!U16/'POF 08-09 | despesa (SCN124)'!$DB16,"")</f>
        <v>8.464540429984603E-3</v>
      </c>
      <c r="V17" s="24">
        <f>IFERROR('POF 08-09 | despesa (SCN124)'!V16/'POF 08-09 | despesa (SCN124)'!$DB16,"")</f>
        <v>1.0933999018680352E-2</v>
      </c>
      <c r="W17" s="24">
        <f>IFERROR('POF 08-09 | despesa (SCN124)'!W16/'POF 08-09 | despesa (SCN124)'!$DB16,"")</f>
        <v>1.2140452846859974E-2</v>
      </c>
      <c r="X17" s="24">
        <f>IFERROR('POF 08-09 | despesa (SCN124)'!X16/'POF 08-09 | despesa (SCN124)'!$DB16,"")</f>
        <v>9.5008015594236685E-3</v>
      </c>
      <c r="Y17" s="24">
        <f>IFERROR('POF 08-09 | despesa (SCN124)'!Y16/'POF 08-09 | despesa (SCN124)'!$DB16,"")</f>
        <v>5.1796531059769071E-3</v>
      </c>
      <c r="Z17" s="24">
        <f>IFERROR('POF 08-09 | despesa (SCN124)'!Z16/'POF 08-09 | despesa (SCN124)'!$DB16,"")</f>
        <v>8.0135300028677404E-3</v>
      </c>
      <c r="AA17" s="24">
        <f>IFERROR('POF 08-09 | despesa (SCN124)'!AA16/'POF 08-09 | despesa (SCN124)'!$DB16,"")</f>
        <v>9.5485874716809797E-3</v>
      </c>
      <c r="AB17" s="24">
        <f>IFERROR('POF 08-09 | despesa (SCN124)'!AB16/'POF 08-09 | despesa (SCN124)'!$DB16,"")</f>
        <v>1.5724075028843307E-2</v>
      </c>
      <c r="AC17" s="24">
        <f>IFERROR('POF 08-09 | despesa (SCN124)'!AC16/'POF 08-09 | despesa (SCN124)'!$DB16,"")</f>
        <v>1.5503046512692137E-2</v>
      </c>
      <c r="AD17" s="24">
        <f>IFERROR('POF 08-09 | despesa (SCN124)'!AD16/'POF 08-09 | despesa (SCN124)'!$DB16,"")</f>
        <v>1.2610325707255957E-2</v>
      </c>
      <c r="AE17" s="24">
        <f>IFERROR('POF 08-09 | despesa (SCN124)'!AE16/'POF 08-09 | despesa (SCN124)'!$DB16,"")</f>
        <v>1.4474088015725101E-2</v>
      </c>
      <c r="AF17" s="24">
        <f>IFERROR('POF 08-09 | despesa (SCN124)'!AF16/'POF 08-09 | despesa (SCN124)'!$DB16,"")</f>
        <v>1.1524768261923217E-2</v>
      </c>
      <c r="AG17" s="24">
        <f>IFERROR('POF 08-09 | despesa (SCN124)'!AG16/'POF 08-09 | despesa (SCN124)'!$DB16,"")</f>
        <v>8.0667775364659852E-3</v>
      </c>
      <c r="AH17" s="24">
        <f>IFERROR('POF 08-09 | despesa (SCN124)'!AH16/'POF 08-09 | despesa (SCN124)'!$DB16,"")</f>
        <v>9.3055615056648958E-3</v>
      </c>
      <c r="AI17" s="24">
        <f>IFERROR('POF 08-09 | despesa (SCN124)'!AI16/'POF 08-09 | despesa (SCN124)'!$DB16,"")</f>
        <v>9.074347612249201E-3</v>
      </c>
      <c r="AJ17" s="24">
        <f>IFERROR('POF 08-09 | despesa (SCN124)'!AJ16/'POF 08-09 | despesa (SCN124)'!$DB16,"")</f>
        <v>6.8125130179587301E-3</v>
      </c>
      <c r="AK17" s="24">
        <f>IFERROR('POF 08-09 | despesa (SCN124)'!AK16/'POF 08-09 | despesa (SCN124)'!$DB16,"")</f>
        <v>1.1809169215724443E-2</v>
      </c>
      <c r="AL17" s="24">
        <f>IFERROR('POF 08-09 | despesa (SCN124)'!AL16/'POF 08-09 | despesa (SCN124)'!$DB16,"")</f>
        <v>1.0099335319141728E-2</v>
      </c>
      <c r="AM17" s="24">
        <f>IFERROR('POF 08-09 | despesa (SCN124)'!AM16/'POF 08-09 | despesa (SCN124)'!$DB16,"")</f>
        <v>1.0427082360647736E-2</v>
      </c>
      <c r="AN17" s="24">
        <f>IFERROR('POF 08-09 | despesa (SCN124)'!AN16/'POF 08-09 | despesa (SCN124)'!$DB16,"")</f>
        <v>5.4378537891478177E-3</v>
      </c>
      <c r="AO17" s="24">
        <f>IFERROR('POF 08-09 | despesa (SCN124)'!AO16/'POF 08-09 | despesa (SCN124)'!$DB16,"")</f>
        <v>1.636393273565279E-2</v>
      </c>
      <c r="AP17" s="24">
        <f>IFERROR('POF 08-09 | despesa (SCN124)'!AP16/'POF 08-09 | despesa (SCN124)'!$DB16,"")</f>
        <v>1.1530678793152244E-2</v>
      </c>
      <c r="AQ17" s="24">
        <f>IFERROR('POF 08-09 | despesa (SCN124)'!AQ16/'POF 08-09 | despesa (SCN124)'!$DB16,"")</f>
        <v>8.0725817042311531E-3</v>
      </c>
      <c r="AR17" s="24">
        <f>IFERROR('POF 08-09 | despesa (SCN124)'!AR16/'POF 08-09 | despesa (SCN124)'!$DB16,"")</f>
        <v>7.3869051506398652E-3</v>
      </c>
      <c r="AS17" s="24">
        <f>IFERROR('POF 08-09 | despesa (SCN124)'!AS16/'POF 08-09 | despesa (SCN124)'!$DB16,"")</f>
        <v>1.51872599925333E-2</v>
      </c>
      <c r="AT17" s="24">
        <f>IFERROR('POF 08-09 | despesa (SCN124)'!AT16/'POF 08-09 | despesa (SCN124)'!$DB16,"")</f>
        <v>9.9785234890440288E-3</v>
      </c>
      <c r="AU17" s="24">
        <f>IFERROR('POF 08-09 | despesa (SCN124)'!AU16/'POF 08-09 | despesa (SCN124)'!$DB16,"")</f>
        <v>6.7117870058848884E-3</v>
      </c>
      <c r="AV17" s="24">
        <f>IFERROR('POF 08-09 | despesa (SCN124)'!AV16/'POF 08-09 | despesa (SCN124)'!$DB16,"")</f>
        <v>4.7662559385851242E-3</v>
      </c>
      <c r="AW17" s="24">
        <f>IFERROR('POF 08-09 | despesa (SCN124)'!AW16/'POF 08-09 | despesa (SCN124)'!$DB16,"")</f>
        <v>1.0497954038692936E-2</v>
      </c>
      <c r="AX17" s="24">
        <f>IFERROR('POF 08-09 | despesa (SCN124)'!AX16/'POF 08-09 | despesa (SCN124)'!$DB16,"")</f>
        <v>1.0613835651815274E-2</v>
      </c>
      <c r="AY17" s="24">
        <f>IFERROR('POF 08-09 | despesa (SCN124)'!AY16/'POF 08-09 | despesa (SCN124)'!$DB16,"")</f>
        <v>9.5292259217152706E-3</v>
      </c>
      <c r="AZ17" s="24">
        <f>IFERROR('POF 08-09 | despesa (SCN124)'!AZ16/'POF 08-09 | despesa (SCN124)'!$DB16,"")</f>
        <v>1.5055515859788038E-2</v>
      </c>
      <c r="BA17" s="24">
        <f>IFERROR('POF 08-09 | despesa (SCN124)'!BA16/'POF 08-09 | despesa (SCN124)'!$DB16,"")</f>
        <v>1.4319583733775513E-2</v>
      </c>
      <c r="BB17" s="24">
        <f>IFERROR('POF 08-09 | despesa (SCN124)'!BB16/'POF 08-09 | despesa (SCN124)'!$DB16,"")</f>
        <v>6.4396811384353101E-3</v>
      </c>
      <c r="BC17" s="24">
        <f>IFERROR('POF 08-09 | despesa (SCN124)'!BC16/'POF 08-09 | despesa (SCN124)'!$DB16,"")</f>
        <v>1.3898933134792199E-2</v>
      </c>
      <c r="BD17" s="24">
        <f>IFERROR('POF 08-09 | despesa (SCN124)'!BD16/'POF 08-09 | despesa (SCN124)'!$DB16,"")</f>
        <v>1.1330712668900067E-2</v>
      </c>
      <c r="BE17" s="24">
        <f>IFERROR('POF 08-09 | despesa (SCN124)'!BE16/'POF 08-09 | despesa (SCN124)'!$DB16,"")</f>
        <v>1.0162917348690818E-2</v>
      </c>
      <c r="BF17" s="24">
        <f>IFERROR('POF 08-09 | despesa (SCN124)'!BF16/'POF 08-09 | despesa (SCN124)'!$DB16,"")</f>
        <v>8.880605868198381E-3</v>
      </c>
      <c r="BG17" s="24">
        <f>IFERROR('POF 08-09 | despesa (SCN124)'!BG16/'POF 08-09 | despesa (SCN124)'!$DB16,"")</f>
        <v>1.1487137334603811E-2</v>
      </c>
      <c r="BH17" s="24">
        <f>IFERROR('POF 08-09 | despesa (SCN124)'!BH16/'POF 08-09 | despesa (SCN124)'!$DB16,"")</f>
        <v>1.3607654012775736E-2</v>
      </c>
      <c r="BI17" s="24">
        <f>IFERROR('POF 08-09 | despesa (SCN124)'!BI16/'POF 08-09 | despesa (SCN124)'!$DB16,"")</f>
        <v>6.6737560518127662E-3</v>
      </c>
      <c r="BJ17" s="24">
        <f>IFERROR('POF 08-09 | despesa (SCN124)'!BJ16/'POF 08-09 | despesa (SCN124)'!$DB16,"")</f>
        <v>5.9920477176444538E-3</v>
      </c>
      <c r="BK17" s="24">
        <f>IFERROR('POF 08-09 | despesa (SCN124)'!BK16/'POF 08-09 | despesa (SCN124)'!$DB16,"")</f>
        <v>9.1448269408834961E-3</v>
      </c>
      <c r="BL17" s="24">
        <f>IFERROR('POF 08-09 | despesa (SCN124)'!BL16/'POF 08-09 | despesa (SCN124)'!$DB16,"")</f>
        <v>4.6951864774267861E-3</v>
      </c>
      <c r="BM17" s="24">
        <f>IFERROR('POF 08-09 | despesa (SCN124)'!BM16/'POF 08-09 | despesa (SCN124)'!$DB16,"")</f>
        <v>9.1312150242210954E-3</v>
      </c>
      <c r="BN17" s="24">
        <f>IFERROR('POF 08-09 | despesa (SCN124)'!BN16/'POF 08-09 | despesa (SCN124)'!$DB16,"")</f>
        <v>6.6091510142682278E-3</v>
      </c>
      <c r="BO17" s="24">
        <f>IFERROR('POF 08-09 | despesa (SCN124)'!BO16/'POF 08-09 | despesa (SCN124)'!$DB16,"")</f>
        <v>1.5568308711543601E-2</v>
      </c>
      <c r="BP17" s="24">
        <f>IFERROR('POF 08-09 | despesa (SCN124)'!BP16/'POF 08-09 | despesa (SCN124)'!$DB16,"")</f>
        <v>8.2436371216902532E-3</v>
      </c>
      <c r="BQ17" s="24">
        <f>IFERROR('POF 08-09 | despesa (SCN124)'!BQ16/'POF 08-09 | despesa (SCN124)'!$DB16,"")</f>
        <v>7.4543875910134498E-3</v>
      </c>
      <c r="BR17" s="24">
        <f>IFERROR('POF 08-09 | despesa (SCN124)'!BR16/'POF 08-09 | despesa (SCN124)'!$DB16,"")</f>
        <v>1.2303567343113823E-2</v>
      </c>
      <c r="BS17" s="24">
        <f>IFERROR('POF 08-09 | despesa (SCN124)'!BS16/'POF 08-09 | despesa (SCN124)'!$DB16,"")</f>
        <v>5.3623006380349551E-3</v>
      </c>
      <c r="BT17" s="24">
        <f>IFERROR('POF 08-09 | despesa (SCN124)'!BT16/'POF 08-09 | despesa (SCN124)'!$DB16,"")</f>
        <v>1.2423947962943303E-2</v>
      </c>
      <c r="BU17" s="24">
        <f>IFERROR('POF 08-09 | despesa (SCN124)'!BU16/'POF 08-09 | despesa (SCN124)'!$DB16,"")</f>
        <v>1.6342560391632868E-2</v>
      </c>
      <c r="BV17" s="24">
        <f>IFERROR('POF 08-09 | despesa (SCN124)'!BV16/'POF 08-09 | despesa (SCN124)'!$DB16,"")</f>
        <v>7.0282878433937674E-3</v>
      </c>
      <c r="BW17" s="24">
        <f>IFERROR('POF 08-09 | despesa (SCN124)'!BW16/'POF 08-09 | despesa (SCN124)'!$DB16,"")</f>
        <v>5.4827898129151259E-3</v>
      </c>
      <c r="BX17" s="24">
        <f>IFERROR('POF 08-09 | despesa (SCN124)'!BX16/'POF 08-09 | despesa (SCN124)'!$DB16,"")</f>
        <v>8.4408739116509281E-3</v>
      </c>
      <c r="BY17" s="24">
        <f>IFERROR('POF 08-09 | despesa (SCN124)'!BY16/'POF 08-09 | despesa (SCN124)'!$DB16,"")</f>
        <v>7.3738446102183291E-3</v>
      </c>
      <c r="BZ17" s="24">
        <f>IFERROR('POF 08-09 | despesa (SCN124)'!BZ16/'POF 08-09 | despesa (SCN124)'!$DB16,"")</f>
        <v>7.684706872456263E-3</v>
      </c>
      <c r="CA17" s="24">
        <f>IFERROR('POF 08-09 | despesa (SCN124)'!CA16/'POF 08-09 | despesa (SCN124)'!$DB16,"")</f>
        <v>1.0401706038206124E-2</v>
      </c>
      <c r="CB17" s="24">
        <f>IFERROR('POF 08-09 | despesa (SCN124)'!CB16/'POF 08-09 | despesa (SCN124)'!$DB16,"")</f>
        <v>3.8465634608747567E-3</v>
      </c>
      <c r="CC17" s="24">
        <f>IFERROR('POF 08-09 | despesa (SCN124)'!CC16/'POF 08-09 | despesa (SCN124)'!$DB16,"")</f>
        <v>5.5356420779546483E-3</v>
      </c>
      <c r="CD17" s="24">
        <f>IFERROR('POF 08-09 | despesa (SCN124)'!CD16/'POF 08-09 | despesa (SCN124)'!$DB16,"")</f>
        <v>1.2469929823072693E-2</v>
      </c>
      <c r="CE17" s="24">
        <f>IFERROR('POF 08-09 | despesa (SCN124)'!CE16/'POF 08-09 | despesa (SCN124)'!$DB16,"")</f>
        <v>7.2839786069921449E-3</v>
      </c>
      <c r="CF17" s="24">
        <f>IFERROR('POF 08-09 | despesa (SCN124)'!CF16/'POF 08-09 | despesa (SCN124)'!$DB16,"")</f>
        <v>4.3051731419470086E-3</v>
      </c>
      <c r="CG17" s="24">
        <f>IFERROR('POF 08-09 | despesa (SCN124)'!CG16/'POF 08-09 | despesa (SCN124)'!$DB16,"")</f>
        <v>7.517363748177938E-3</v>
      </c>
      <c r="CH17" s="24">
        <f>IFERROR('POF 08-09 | despesa (SCN124)'!CH16/'POF 08-09 | despesa (SCN124)'!$DB16,"")</f>
        <v>3.648971764981958E-3</v>
      </c>
      <c r="CI17" s="24">
        <f>IFERROR('POF 08-09 | despesa (SCN124)'!CI16/'POF 08-09 | despesa (SCN124)'!$DB16,"")</f>
        <v>4.2309110969372737E-3</v>
      </c>
      <c r="CJ17" s="24">
        <f>IFERROR('POF 08-09 | despesa (SCN124)'!CJ16/'POF 08-09 | despesa (SCN124)'!$DB16,"")</f>
        <v>9.0082106561745184E-3</v>
      </c>
      <c r="CK17" s="24">
        <f>IFERROR('POF 08-09 | despesa (SCN124)'!CK16/'POF 08-09 | despesa (SCN124)'!$DB16,"")</f>
        <v>5.376560927605291E-3</v>
      </c>
      <c r="CL17" s="24">
        <f>IFERROR('POF 08-09 | despesa (SCN124)'!CL16/'POF 08-09 | despesa (SCN124)'!$DB16,"")</f>
        <v>4.7789288825407202E-3</v>
      </c>
      <c r="CM17" s="24">
        <f>IFERROR('POF 08-09 | despesa (SCN124)'!CM16/'POF 08-09 | despesa (SCN124)'!$DB16,"")</f>
        <v>6.4106321681433476E-3</v>
      </c>
      <c r="CN17" s="24">
        <f>IFERROR('POF 08-09 | despesa (SCN124)'!CN16/'POF 08-09 | despesa (SCN124)'!$DB16,"")</f>
        <v>2.8792683954122007E-3</v>
      </c>
      <c r="CO17" s="24">
        <f>IFERROR('POF 08-09 | despesa (SCN124)'!CO16/'POF 08-09 | despesa (SCN124)'!$DB16,"")</f>
        <v>6.5444051767340116E-3</v>
      </c>
      <c r="CP17" s="24">
        <f>IFERROR('POF 08-09 | despesa (SCN124)'!CP16/'POF 08-09 | despesa (SCN124)'!$DB16,"")</f>
        <v>1.0354403293532806E-2</v>
      </c>
      <c r="CQ17" s="24">
        <f>IFERROR('POF 08-09 | despesa (SCN124)'!CQ16/'POF 08-09 | despesa (SCN124)'!$DB16,"")</f>
        <v>6.408581219213786E-3</v>
      </c>
      <c r="CR17" s="24">
        <f>IFERROR('POF 08-09 | despesa (SCN124)'!CR16/'POF 08-09 | despesa (SCN124)'!$DB16,"")</f>
        <v>5.2526222854190948E-3</v>
      </c>
      <c r="CS17" s="24">
        <f>IFERROR('POF 08-09 | despesa (SCN124)'!CS16/'POF 08-09 | despesa (SCN124)'!$DB16,"")</f>
        <v>2.9442022276359985E-3</v>
      </c>
      <c r="CT17" s="24">
        <f>IFERROR('POF 08-09 | despesa (SCN124)'!CT16/'POF 08-09 | despesa (SCN124)'!$DB16,"")</f>
        <v>6.9342288073568582E-3</v>
      </c>
      <c r="CU17" s="24">
        <f>IFERROR('POF 08-09 | despesa (SCN124)'!CU16/'POF 08-09 | despesa (SCN124)'!$DB16,"")</f>
        <v>5.102309631157439E-3</v>
      </c>
      <c r="CV17" s="24">
        <f>IFERROR('POF 08-09 | despesa (SCN124)'!CV16/'POF 08-09 | despesa (SCN124)'!$DB16,"")</f>
        <v>4.7881523928749413E-3</v>
      </c>
      <c r="CW17" s="24">
        <f>IFERROR('POF 08-09 | despesa (SCN124)'!CW16/'POF 08-09 | despesa (SCN124)'!$DB16,"")</f>
        <v>3.9897250778059201E-3</v>
      </c>
      <c r="CX17" s="24">
        <f>IFERROR('POF 08-09 | despesa (SCN124)'!CX16/'POF 08-09 | despesa (SCN124)'!$DB16,"")</f>
        <v>1.0517778489609242E-2</v>
      </c>
      <c r="CY17" s="24">
        <f>IFERROR('POF 08-09 | despesa (SCN124)'!CY16/'POF 08-09 | despesa (SCN124)'!$DB16,"")</f>
        <v>9.1600274348347804E-3</v>
      </c>
      <c r="CZ17" s="24">
        <f>IFERROR('POF 08-09 | despesa (SCN124)'!CZ16/'POF 08-09 | despesa (SCN124)'!$DB16,"")</f>
        <v>5.3184559719319053E-3</v>
      </c>
      <c r="DA17" s="25">
        <f>IFERROR('POF 08-09 | despesa (SCN124)'!DA16/'POF 08-09 | despesa (SCN124)'!$DB16,"")</f>
        <v>8.1152638558645695E-3</v>
      </c>
      <c r="DB17" s="25">
        <f>IFERROR('POF 08-09 | despesa (SCN124)'!DB16/'POF 08-09 | despesa (SCN124)'!$DB16,"")</f>
        <v>1</v>
      </c>
      <c r="DD17" s="28">
        <v>6452</v>
      </c>
      <c r="DF17" s="37">
        <f t="shared" si="8"/>
        <v>107.35222310722411</v>
      </c>
      <c r="DG17" s="20">
        <f t="shared" si="0"/>
        <v>119.40596403968901</v>
      </c>
      <c r="DH17" s="20">
        <f t="shared" si="0"/>
        <v>132.7645592271746</v>
      </c>
      <c r="DI17" s="20">
        <f t="shared" si="0"/>
        <v>122.99387573842526</v>
      </c>
      <c r="DJ17" s="20">
        <f t="shared" si="0"/>
        <v>122.20283074550053</v>
      </c>
      <c r="DK17" s="20">
        <f t="shared" si="0"/>
        <v>119.24684432240305</v>
      </c>
      <c r="DL17" s="20">
        <f t="shared" si="0"/>
        <v>116.15722176516678</v>
      </c>
      <c r="DM17" s="20">
        <f t="shared" si="0"/>
        <v>111.73705094495759</v>
      </c>
      <c r="DN17" s="20">
        <f t="shared" si="0"/>
        <v>119.90761782461017</v>
      </c>
      <c r="DO17" s="20">
        <f t="shared" si="0"/>
        <v>116.0108184640134</v>
      </c>
      <c r="DP17" s="20">
        <f t="shared" si="0"/>
        <v>79.127214229593406</v>
      </c>
      <c r="DQ17" s="20">
        <f t="shared" si="0"/>
        <v>64.11823677426014</v>
      </c>
      <c r="DR17" s="20">
        <f t="shared" si="0"/>
        <v>88.060094153319355</v>
      </c>
      <c r="DS17" s="20">
        <f t="shared" si="0"/>
        <v>81.378090344254304</v>
      </c>
      <c r="DT17" s="20">
        <f t="shared" si="0"/>
        <v>115.43054783148229</v>
      </c>
      <c r="DU17" s="20">
        <f t="shared" si="0"/>
        <v>54.613214854260661</v>
      </c>
      <c r="DV17" s="20">
        <f t="shared" si="0"/>
        <v>70.546161668525627</v>
      </c>
      <c r="DW17" s="20">
        <f t="shared" si="1"/>
        <v>78.330201767940551</v>
      </c>
      <c r="DX17" s="20">
        <f t="shared" si="1"/>
        <v>61.299171661401509</v>
      </c>
      <c r="DY17" s="20">
        <f t="shared" si="1"/>
        <v>33.419121839763008</v>
      </c>
      <c r="DZ17" s="20">
        <f t="shared" si="1"/>
        <v>51.703295578502662</v>
      </c>
      <c r="EA17" s="20">
        <f t="shared" si="1"/>
        <v>61.607486367285681</v>
      </c>
      <c r="EB17" s="20">
        <f t="shared" si="1"/>
        <v>101.45173208609701</v>
      </c>
      <c r="EC17" s="20">
        <f t="shared" si="1"/>
        <v>100.02565609988966</v>
      </c>
      <c r="ED17" s="20">
        <f t="shared" si="1"/>
        <v>81.361821463215435</v>
      </c>
      <c r="EE17" s="20">
        <f t="shared" si="1"/>
        <v>93.386815877458361</v>
      </c>
      <c r="EF17" s="20">
        <f t="shared" si="1"/>
        <v>74.357804825928596</v>
      </c>
      <c r="EG17" s="20">
        <f t="shared" si="1"/>
        <v>52.046848665278539</v>
      </c>
      <c r="EH17" s="20">
        <f t="shared" si="1"/>
        <v>60.039482834549908</v>
      </c>
      <c r="EI17" s="20">
        <f t="shared" si="1"/>
        <v>58.547690794231848</v>
      </c>
      <c r="EJ17" s="20">
        <f t="shared" si="1"/>
        <v>43.954333991869724</v>
      </c>
      <c r="EK17" s="20">
        <f t="shared" si="1"/>
        <v>76.1927597798541</v>
      </c>
      <c r="EL17" s="20">
        <f t="shared" si="1"/>
        <v>65.160911479102424</v>
      </c>
      <c r="EM17" s="20">
        <f t="shared" si="2"/>
        <v>67.275535390899194</v>
      </c>
      <c r="EN17" s="20">
        <f t="shared" si="2"/>
        <v>35.08503264758172</v>
      </c>
      <c r="EO17" s="20">
        <f t="shared" si="2"/>
        <v>105.58009401043179</v>
      </c>
      <c r="EP17" s="20">
        <f t="shared" si="2"/>
        <v>74.395939573418275</v>
      </c>
      <c r="EQ17" s="20">
        <f t="shared" si="2"/>
        <v>52.084297155699403</v>
      </c>
      <c r="ER17" s="20">
        <f t="shared" si="2"/>
        <v>47.660312031928413</v>
      </c>
      <c r="ES17" s="20">
        <f t="shared" si="2"/>
        <v>97.988201471824851</v>
      </c>
      <c r="ET17" s="20">
        <f t="shared" si="2"/>
        <v>64.381433551312071</v>
      </c>
      <c r="EU17" s="20">
        <f t="shared" si="2"/>
        <v>43.304449761969302</v>
      </c>
      <c r="EV17" s="20">
        <f t="shared" si="2"/>
        <v>30.751883315751222</v>
      </c>
      <c r="EW17" s="20">
        <f t="shared" si="2"/>
        <v>67.73279945764682</v>
      </c>
      <c r="EX17" s="20">
        <f t="shared" si="2"/>
        <v>68.480467625512148</v>
      </c>
      <c r="EY17" s="20">
        <f t="shared" si="2"/>
        <v>61.482565646906927</v>
      </c>
      <c r="EZ17" s="20">
        <f t="shared" si="2"/>
        <v>97.138188327352424</v>
      </c>
      <c r="FA17" s="20">
        <f t="shared" si="2"/>
        <v>92.389954250319605</v>
      </c>
      <c r="FB17" s="20">
        <f t="shared" si="2"/>
        <v>41.54882270518462</v>
      </c>
      <c r="FC17" s="20">
        <f t="shared" si="3"/>
        <v>89.675916585679261</v>
      </c>
      <c r="FD17" s="20">
        <f t="shared" si="3"/>
        <v>73.10575813974323</v>
      </c>
      <c r="FE17" s="20">
        <f t="shared" si="3"/>
        <v>65.571142733753163</v>
      </c>
      <c r="FF17" s="20">
        <f t="shared" si="3"/>
        <v>57.297669061615956</v>
      </c>
      <c r="FG17" s="20">
        <f t="shared" si="3"/>
        <v>74.11501008286379</v>
      </c>
      <c r="FH17" s="20">
        <f t="shared" si="3"/>
        <v>87.796583690429046</v>
      </c>
      <c r="FI17" s="20">
        <f t="shared" si="3"/>
        <v>43.059074046295969</v>
      </c>
      <c r="FJ17" s="20">
        <f t="shared" si="3"/>
        <v>38.660691874242019</v>
      </c>
      <c r="FK17" s="20">
        <f t="shared" si="3"/>
        <v>59.002423422580314</v>
      </c>
      <c r="FL17" s="20">
        <f t="shared" si="3"/>
        <v>30.293343152357625</v>
      </c>
      <c r="FM17" s="20">
        <f t="shared" si="3"/>
        <v>58.914599336274506</v>
      </c>
      <c r="FN17" s="20">
        <f t="shared" si="3"/>
        <v>42.642242344058609</v>
      </c>
      <c r="FO17" s="20">
        <f t="shared" si="3"/>
        <v>100.44672780687931</v>
      </c>
      <c r="FP17" s="20">
        <f t="shared" si="3"/>
        <v>53.187946709145514</v>
      </c>
      <c r="FQ17" s="20">
        <f t="shared" si="3"/>
        <v>48.095708737218779</v>
      </c>
      <c r="FR17" s="20">
        <f t="shared" si="3"/>
        <v>79.382616497770385</v>
      </c>
      <c r="FS17" s="20">
        <f t="shared" si="4"/>
        <v>34.597563716601528</v>
      </c>
      <c r="FT17" s="20">
        <f t="shared" si="4"/>
        <v>80.159312256910184</v>
      </c>
      <c r="FU17" s="20">
        <f t="shared" si="4"/>
        <v>105.44219964681525</v>
      </c>
      <c r="FV17" s="20">
        <f t="shared" si="4"/>
        <v>45.346513165576589</v>
      </c>
      <c r="FW17" s="20">
        <f t="shared" si="4"/>
        <v>35.374959872928393</v>
      </c>
      <c r="FX17" s="20">
        <f t="shared" si="4"/>
        <v>54.460518477971789</v>
      </c>
      <c r="FY17" s="20">
        <f t="shared" si="4"/>
        <v>47.576045425128662</v>
      </c>
      <c r="FZ17" s="20">
        <f t="shared" si="4"/>
        <v>49.581728741087808</v>
      </c>
      <c r="GA17" s="20">
        <f t="shared" si="4"/>
        <v>67.111807358505914</v>
      </c>
      <c r="GB17" s="20">
        <f t="shared" si="4"/>
        <v>24.818027449563932</v>
      </c>
      <c r="GC17" s="20">
        <f t="shared" si="4"/>
        <v>35.715962686963394</v>
      </c>
      <c r="GD17" s="20">
        <f t="shared" si="4"/>
        <v>80.455987218465012</v>
      </c>
      <c r="GE17" s="20">
        <f t="shared" si="4"/>
        <v>46.996229972313316</v>
      </c>
      <c r="GF17" s="20">
        <f t="shared" si="4"/>
        <v>27.7769771118421</v>
      </c>
      <c r="GG17" s="20">
        <f t="shared" si="4"/>
        <v>48.502030903244055</v>
      </c>
      <c r="GH17" s="20">
        <f t="shared" si="4"/>
        <v>23.543165827663593</v>
      </c>
      <c r="GI17" s="20">
        <f t="shared" si="5"/>
        <v>27.297838397439289</v>
      </c>
      <c r="GJ17" s="20">
        <f t="shared" si="5"/>
        <v>58.120975153637993</v>
      </c>
      <c r="GK17" s="20">
        <f t="shared" si="5"/>
        <v>34.689571104909341</v>
      </c>
      <c r="GL17" s="20">
        <f t="shared" si="5"/>
        <v>30.833649150152727</v>
      </c>
      <c r="GM17" s="20">
        <f t="shared" si="5"/>
        <v>41.361398748860879</v>
      </c>
      <c r="GN17" s="20">
        <f t="shared" si="5"/>
        <v>18.57703968719952</v>
      </c>
      <c r="GO17" s="20">
        <f t="shared" si="5"/>
        <v>42.224502200287844</v>
      </c>
      <c r="GP17" s="20">
        <f t="shared" si="5"/>
        <v>66.806610049873655</v>
      </c>
      <c r="GQ17" s="20">
        <f t="shared" si="5"/>
        <v>41.348166026367345</v>
      </c>
      <c r="GR17" s="20">
        <f t="shared" si="5"/>
        <v>33.889918985523998</v>
      </c>
      <c r="GS17" s="20">
        <f t="shared" si="5"/>
        <v>18.995992772707464</v>
      </c>
      <c r="GT17" s="20">
        <f t="shared" si="5"/>
        <v>44.739644265066453</v>
      </c>
      <c r="GU17" s="20">
        <f t="shared" si="5"/>
        <v>32.9201017402278</v>
      </c>
      <c r="GV17" s="20">
        <f t="shared" si="5"/>
        <v>30.893159238829121</v>
      </c>
      <c r="GW17" s="20">
        <f t="shared" si="5"/>
        <v>25.741706202003797</v>
      </c>
      <c r="GX17" s="20">
        <f t="shared" si="5"/>
        <v>67.860706814958832</v>
      </c>
      <c r="GY17" s="20">
        <f t="shared" si="6"/>
        <v>59.100497009554005</v>
      </c>
      <c r="GZ17" s="20">
        <f t="shared" si="6"/>
        <v>34.314677930904651</v>
      </c>
      <c r="HA17" s="20">
        <f t="shared" si="6"/>
        <v>52.359682398038203</v>
      </c>
      <c r="HB17" s="21">
        <f t="shared" si="9"/>
        <v>6451.9999999999973</v>
      </c>
    </row>
    <row r="18" spans="2:210" x14ac:dyDescent="0.3">
      <c r="B18" s="6">
        <v>2802</v>
      </c>
      <c r="C18" s="9" t="s">
        <v>120</v>
      </c>
      <c r="D18" s="9">
        <v>15</v>
      </c>
      <c r="E18" s="9" t="str">
        <f t="shared" si="7"/>
        <v>S</v>
      </c>
      <c r="F18" s="24">
        <f>IFERROR('POF 08-09 | despesa (SCN124)'!F17/'POF 08-09 | despesa (SCN124)'!$DB17,"")</f>
        <v>2.0298451482740992E-2</v>
      </c>
      <c r="G18" s="24">
        <f>IFERROR('POF 08-09 | despesa (SCN124)'!G17/'POF 08-09 | despesa (SCN124)'!$DB17,"")</f>
        <v>2.555190149519674E-2</v>
      </c>
      <c r="H18" s="24">
        <f>IFERROR('POF 08-09 | despesa (SCN124)'!H17/'POF 08-09 | despesa (SCN124)'!$DB17,"")</f>
        <v>2.5249070270408298E-2</v>
      </c>
      <c r="I18" s="24">
        <f>IFERROR('POF 08-09 | despesa (SCN124)'!I17/'POF 08-09 | despesa (SCN124)'!$DB17,"")</f>
        <v>2.2392888897301774E-2</v>
      </c>
      <c r="J18" s="24">
        <f>IFERROR('POF 08-09 | despesa (SCN124)'!J17/'POF 08-09 | despesa (SCN124)'!$DB17,"")</f>
        <v>2.0497550346876482E-2</v>
      </c>
      <c r="K18" s="24">
        <f>IFERROR('POF 08-09 | despesa (SCN124)'!K17/'POF 08-09 | despesa (SCN124)'!$DB17,"")</f>
        <v>2.2029945386528742E-2</v>
      </c>
      <c r="L18" s="24">
        <f>IFERROR('POF 08-09 | despesa (SCN124)'!L17/'POF 08-09 | despesa (SCN124)'!$DB17,"")</f>
        <v>1.9391898427879861E-2</v>
      </c>
      <c r="M18" s="24">
        <f>IFERROR('POF 08-09 | despesa (SCN124)'!M17/'POF 08-09 | despesa (SCN124)'!$DB17,"")</f>
        <v>1.8667456500242437E-2</v>
      </c>
      <c r="N18" s="24">
        <f>IFERROR('POF 08-09 | despesa (SCN124)'!N17/'POF 08-09 | despesa (SCN124)'!$DB17,"")</f>
        <v>1.7592515106755476E-2</v>
      </c>
      <c r="O18" s="24">
        <f>IFERROR('POF 08-09 | despesa (SCN124)'!O17/'POF 08-09 | despesa (SCN124)'!$DB17,"")</f>
        <v>1.788048675859805E-2</v>
      </c>
      <c r="P18" s="24">
        <f>IFERROR('POF 08-09 | despesa (SCN124)'!P17/'POF 08-09 | despesa (SCN124)'!$DB17,"")</f>
        <v>1.7545292183007953E-2</v>
      </c>
      <c r="Q18" s="24">
        <f>IFERROR('POF 08-09 | despesa (SCN124)'!Q17/'POF 08-09 | despesa (SCN124)'!$DB17,"")</f>
        <v>1.7389043020667957E-2</v>
      </c>
      <c r="R18" s="24">
        <f>IFERROR('POF 08-09 | despesa (SCN124)'!R17/'POF 08-09 | despesa (SCN124)'!$DB17,"")</f>
        <v>1.7466297616333171E-2</v>
      </c>
      <c r="S18" s="24">
        <f>IFERROR('POF 08-09 | despesa (SCN124)'!S17/'POF 08-09 | despesa (SCN124)'!$DB17,"")</f>
        <v>1.5760322010879901E-2</v>
      </c>
      <c r="T18" s="24">
        <f>IFERROR('POF 08-09 | despesa (SCN124)'!T17/'POF 08-09 | despesa (SCN124)'!$DB17,"")</f>
        <v>1.4980980522611848E-2</v>
      </c>
      <c r="U18" s="24">
        <f>IFERROR('POF 08-09 | despesa (SCN124)'!U17/'POF 08-09 | despesa (SCN124)'!$DB17,"")</f>
        <v>1.3766522420119456E-2</v>
      </c>
      <c r="V18" s="24">
        <f>IFERROR('POF 08-09 | despesa (SCN124)'!V17/'POF 08-09 | despesa (SCN124)'!$DB17,"")</f>
        <v>1.196918379960968E-2</v>
      </c>
      <c r="W18" s="24">
        <f>IFERROR('POF 08-09 | despesa (SCN124)'!W17/'POF 08-09 | despesa (SCN124)'!$DB17,"")</f>
        <v>1.5271239057287287E-2</v>
      </c>
      <c r="X18" s="24">
        <f>IFERROR('POF 08-09 | despesa (SCN124)'!X17/'POF 08-09 | despesa (SCN124)'!$DB17,"")</f>
        <v>1.5927001514647775E-2</v>
      </c>
      <c r="Y18" s="24">
        <f>IFERROR('POF 08-09 | despesa (SCN124)'!Y17/'POF 08-09 | despesa (SCN124)'!$DB17,"")</f>
        <v>1.223482709372318E-2</v>
      </c>
      <c r="Z18" s="24">
        <f>IFERROR('POF 08-09 | despesa (SCN124)'!Z17/'POF 08-09 | despesa (SCN124)'!$DB17,"")</f>
        <v>9.3910772293260506E-3</v>
      </c>
      <c r="AA18" s="24">
        <f>IFERROR('POF 08-09 | despesa (SCN124)'!AA17/'POF 08-09 | despesa (SCN124)'!$DB17,"")</f>
        <v>1.3096750746063974E-2</v>
      </c>
      <c r="AB18" s="24">
        <f>IFERROR('POF 08-09 | despesa (SCN124)'!AB17/'POF 08-09 | despesa (SCN124)'!$DB17,"")</f>
        <v>1.0790785196738546E-2</v>
      </c>
      <c r="AC18" s="24">
        <f>IFERROR('POF 08-09 | despesa (SCN124)'!AC17/'POF 08-09 | despesa (SCN124)'!$DB17,"")</f>
        <v>1.437958974777258E-2</v>
      </c>
      <c r="AD18" s="24">
        <f>IFERROR('POF 08-09 | despesa (SCN124)'!AD17/'POF 08-09 | despesa (SCN124)'!$DB17,"")</f>
        <v>1.1599755524487443E-2</v>
      </c>
      <c r="AE18" s="24">
        <f>IFERROR('POF 08-09 | despesa (SCN124)'!AE17/'POF 08-09 | despesa (SCN124)'!$DB17,"")</f>
        <v>1.3098325029507524E-2</v>
      </c>
      <c r="AF18" s="24">
        <f>IFERROR('POF 08-09 | despesa (SCN124)'!AF17/'POF 08-09 | despesa (SCN124)'!$DB17,"")</f>
        <v>1.1729784661356987E-2</v>
      </c>
      <c r="AG18" s="24">
        <f>IFERROR('POF 08-09 | despesa (SCN124)'!AG17/'POF 08-09 | despesa (SCN124)'!$DB17,"")</f>
        <v>1.170607817067658E-2</v>
      </c>
      <c r="AH18" s="24">
        <f>IFERROR('POF 08-09 | despesa (SCN124)'!AH17/'POF 08-09 | despesa (SCN124)'!$DB17,"")</f>
        <v>1.1998468355753942E-2</v>
      </c>
      <c r="AI18" s="24">
        <f>IFERROR('POF 08-09 | despesa (SCN124)'!AI17/'POF 08-09 | despesa (SCN124)'!$DB17,"")</f>
        <v>9.6141628818964542E-3</v>
      </c>
      <c r="AJ18" s="24">
        <f>IFERROR('POF 08-09 | despesa (SCN124)'!AJ17/'POF 08-09 | despesa (SCN124)'!$DB17,"")</f>
        <v>1.2177272137714183E-2</v>
      </c>
      <c r="AK18" s="24">
        <f>IFERROR('POF 08-09 | despesa (SCN124)'!AK17/'POF 08-09 | despesa (SCN124)'!$DB17,"")</f>
        <v>8.8128638707989978E-3</v>
      </c>
      <c r="AL18" s="24">
        <f>IFERROR('POF 08-09 | despesa (SCN124)'!AL17/'POF 08-09 | despesa (SCN124)'!$DB17,"")</f>
        <v>1.0211183994439176E-2</v>
      </c>
      <c r="AM18" s="24">
        <f>IFERROR('POF 08-09 | despesa (SCN124)'!AM17/'POF 08-09 | despesa (SCN124)'!$DB17,"")</f>
        <v>9.8284247667182589E-3</v>
      </c>
      <c r="AN18" s="24">
        <f>IFERROR('POF 08-09 | despesa (SCN124)'!AN17/'POF 08-09 | despesa (SCN124)'!$DB17,"")</f>
        <v>1.0766720963972846E-2</v>
      </c>
      <c r="AO18" s="24">
        <f>IFERROR('POF 08-09 | despesa (SCN124)'!AO17/'POF 08-09 | despesa (SCN124)'!$DB17,"")</f>
        <v>9.733515105509849E-3</v>
      </c>
      <c r="AP18" s="24">
        <f>IFERROR('POF 08-09 | despesa (SCN124)'!AP17/'POF 08-09 | despesa (SCN124)'!$DB17,"")</f>
        <v>8.5846353305771336E-3</v>
      </c>
      <c r="AQ18" s="24">
        <f>IFERROR('POF 08-09 | despesa (SCN124)'!AQ17/'POF 08-09 | despesa (SCN124)'!$DB17,"")</f>
        <v>9.8647613709007299E-3</v>
      </c>
      <c r="AR18" s="24">
        <f>IFERROR('POF 08-09 | despesa (SCN124)'!AR17/'POF 08-09 | despesa (SCN124)'!$DB17,"")</f>
        <v>8.0469994301080195E-3</v>
      </c>
      <c r="AS18" s="24">
        <f>IFERROR('POF 08-09 | despesa (SCN124)'!AS17/'POF 08-09 | despesa (SCN124)'!$DB17,"")</f>
        <v>8.9966561564980077E-3</v>
      </c>
      <c r="AT18" s="24">
        <f>IFERROR('POF 08-09 | despesa (SCN124)'!AT17/'POF 08-09 | despesa (SCN124)'!$DB17,"")</f>
        <v>7.4521877638996543E-3</v>
      </c>
      <c r="AU18" s="24">
        <f>IFERROR('POF 08-09 | despesa (SCN124)'!AU17/'POF 08-09 | despesa (SCN124)'!$DB17,"")</f>
        <v>9.2680560928083706E-3</v>
      </c>
      <c r="AV18" s="24">
        <f>IFERROR('POF 08-09 | despesa (SCN124)'!AV17/'POF 08-09 | despesa (SCN124)'!$DB17,"")</f>
        <v>1.2778963945926255E-2</v>
      </c>
      <c r="AW18" s="24">
        <f>IFERROR('POF 08-09 | despesa (SCN124)'!AW17/'POF 08-09 | despesa (SCN124)'!$DB17,"")</f>
        <v>9.9009757230945506E-3</v>
      </c>
      <c r="AX18" s="24">
        <f>IFERROR('POF 08-09 | despesa (SCN124)'!AX17/'POF 08-09 | despesa (SCN124)'!$DB17,"")</f>
        <v>8.9808900076924682E-3</v>
      </c>
      <c r="AY18" s="24">
        <f>IFERROR('POF 08-09 | despesa (SCN124)'!AY17/'POF 08-09 | despesa (SCN124)'!$DB17,"")</f>
        <v>1.0627200214542909E-2</v>
      </c>
      <c r="AZ18" s="24">
        <f>IFERROR('POF 08-09 | despesa (SCN124)'!AZ17/'POF 08-09 | despesa (SCN124)'!$DB17,"")</f>
        <v>8.3551882681204091E-3</v>
      </c>
      <c r="BA18" s="24">
        <f>IFERROR('POF 08-09 | despesa (SCN124)'!BA17/'POF 08-09 | despesa (SCN124)'!$DB17,"")</f>
        <v>7.5449232431669348E-3</v>
      </c>
      <c r="BB18" s="24">
        <f>IFERROR('POF 08-09 | despesa (SCN124)'!BB17/'POF 08-09 | despesa (SCN124)'!$DB17,"")</f>
        <v>8.5158756236214574E-3</v>
      </c>
      <c r="BC18" s="24">
        <f>IFERROR('POF 08-09 | despesa (SCN124)'!BC17/'POF 08-09 | despesa (SCN124)'!$DB17,"")</f>
        <v>6.3800545256166852E-3</v>
      </c>
      <c r="BD18" s="24">
        <f>IFERROR('POF 08-09 | despesa (SCN124)'!BD17/'POF 08-09 | despesa (SCN124)'!$DB17,"")</f>
        <v>1.0678220530086378E-2</v>
      </c>
      <c r="BE18" s="24">
        <f>IFERROR('POF 08-09 | despesa (SCN124)'!BE17/'POF 08-09 | despesa (SCN124)'!$DB17,"")</f>
        <v>1.138866683833324E-2</v>
      </c>
      <c r="BF18" s="24">
        <f>IFERROR('POF 08-09 | despesa (SCN124)'!BF17/'POF 08-09 | despesa (SCN124)'!$DB17,"")</f>
        <v>4.4921525317795693E-3</v>
      </c>
      <c r="BG18" s="24">
        <f>IFERROR('POF 08-09 | despesa (SCN124)'!BG17/'POF 08-09 | despesa (SCN124)'!$DB17,"")</f>
        <v>6.590779649470033E-3</v>
      </c>
      <c r="BH18" s="24">
        <f>IFERROR('POF 08-09 | despesa (SCN124)'!BH17/'POF 08-09 | despesa (SCN124)'!$DB17,"")</f>
        <v>5.5068447356832438E-3</v>
      </c>
      <c r="BI18" s="24">
        <f>IFERROR('POF 08-09 | despesa (SCN124)'!BI17/'POF 08-09 | despesa (SCN124)'!$DB17,"")</f>
        <v>7.357907075080895E-3</v>
      </c>
      <c r="BJ18" s="24">
        <f>IFERROR('POF 08-09 | despesa (SCN124)'!BJ17/'POF 08-09 | despesa (SCN124)'!$DB17,"")</f>
        <v>7.5425597272820374E-3</v>
      </c>
      <c r="BK18" s="24">
        <f>IFERROR('POF 08-09 | despesa (SCN124)'!BK17/'POF 08-09 | despesa (SCN124)'!$DB17,"")</f>
        <v>8.1569363200536416E-3</v>
      </c>
      <c r="BL18" s="24">
        <f>IFERROR('POF 08-09 | despesa (SCN124)'!BL17/'POF 08-09 | despesa (SCN124)'!$DB17,"")</f>
        <v>8.5362738631191044E-3</v>
      </c>
      <c r="BM18" s="24">
        <f>IFERROR('POF 08-09 | despesa (SCN124)'!BM17/'POF 08-09 | despesa (SCN124)'!$DB17,"")</f>
        <v>5.9388904608338794E-3</v>
      </c>
      <c r="BN18" s="24">
        <f>IFERROR('POF 08-09 | despesa (SCN124)'!BN17/'POF 08-09 | despesa (SCN124)'!$DB17,"")</f>
        <v>6.3232711751493509E-3</v>
      </c>
      <c r="BO18" s="24">
        <f>IFERROR('POF 08-09 | despesa (SCN124)'!BO17/'POF 08-09 | despesa (SCN124)'!$DB17,"")</f>
        <v>8.0875045153782424E-3</v>
      </c>
      <c r="BP18" s="24">
        <f>IFERROR('POF 08-09 | despesa (SCN124)'!BP17/'POF 08-09 | despesa (SCN124)'!$DB17,"")</f>
        <v>7.0698133739269418E-3</v>
      </c>
      <c r="BQ18" s="24">
        <f>IFERROR('POF 08-09 | despesa (SCN124)'!BQ17/'POF 08-09 | despesa (SCN124)'!$DB17,"")</f>
        <v>5.7295368647377401E-3</v>
      </c>
      <c r="BR18" s="24">
        <f>IFERROR('POF 08-09 | despesa (SCN124)'!BR17/'POF 08-09 | despesa (SCN124)'!$DB17,"")</f>
        <v>6.4652135368198273E-3</v>
      </c>
      <c r="BS18" s="24">
        <f>IFERROR('POF 08-09 | despesa (SCN124)'!BS17/'POF 08-09 | despesa (SCN124)'!$DB17,"")</f>
        <v>8.2244887631297853E-3</v>
      </c>
      <c r="BT18" s="24">
        <f>IFERROR('POF 08-09 | despesa (SCN124)'!BT17/'POF 08-09 | despesa (SCN124)'!$DB17,"")</f>
        <v>5.2232947088648859E-3</v>
      </c>
      <c r="BU18" s="24">
        <f>IFERROR('POF 08-09 | despesa (SCN124)'!BU17/'POF 08-09 | despesa (SCN124)'!$DB17,"")</f>
        <v>7.3408838892231086E-3</v>
      </c>
      <c r="BV18" s="24">
        <f>IFERROR('POF 08-09 | despesa (SCN124)'!BV17/'POF 08-09 | despesa (SCN124)'!$DB17,"")</f>
        <v>5.8667653097665426E-3</v>
      </c>
      <c r="BW18" s="24">
        <f>IFERROR('POF 08-09 | despesa (SCN124)'!BW17/'POF 08-09 | despesa (SCN124)'!$DB17,"")</f>
        <v>7.5044546860106665E-3</v>
      </c>
      <c r="BX18" s="24">
        <f>IFERROR('POF 08-09 | despesa (SCN124)'!BX17/'POF 08-09 | despesa (SCN124)'!$DB17,"")</f>
        <v>6.3923351540068315E-3</v>
      </c>
      <c r="BY18" s="24">
        <f>IFERROR('POF 08-09 | despesa (SCN124)'!BY17/'POF 08-09 | despesa (SCN124)'!$DB17,"")</f>
        <v>6.9380217555919891E-3</v>
      </c>
      <c r="BZ18" s="24">
        <f>IFERROR('POF 08-09 | despesa (SCN124)'!BZ17/'POF 08-09 | despesa (SCN124)'!$DB17,"")</f>
        <v>6.1136056480042634E-3</v>
      </c>
      <c r="CA18" s="24">
        <f>IFERROR('POF 08-09 | despesa (SCN124)'!CA17/'POF 08-09 | despesa (SCN124)'!$DB17,"")</f>
        <v>6.4195708563724082E-3</v>
      </c>
      <c r="CB18" s="24">
        <f>IFERROR('POF 08-09 | despesa (SCN124)'!CB17/'POF 08-09 | despesa (SCN124)'!$DB17,"")</f>
        <v>5.8233919637636078E-3</v>
      </c>
      <c r="CC18" s="24">
        <f>IFERROR('POF 08-09 | despesa (SCN124)'!CC17/'POF 08-09 | despesa (SCN124)'!$DB17,"")</f>
        <v>7.3918953632041958E-3</v>
      </c>
      <c r="CD18" s="24">
        <f>IFERROR('POF 08-09 | despesa (SCN124)'!CD17/'POF 08-09 | despesa (SCN124)'!$DB17,"")</f>
        <v>6.5004536741522416E-3</v>
      </c>
      <c r="CE18" s="24">
        <f>IFERROR('POF 08-09 | despesa (SCN124)'!CE17/'POF 08-09 | despesa (SCN124)'!$DB17,"")</f>
        <v>8.0712776478281418E-3</v>
      </c>
      <c r="CF18" s="24">
        <f>IFERROR('POF 08-09 | despesa (SCN124)'!CF17/'POF 08-09 | despesa (SCN124)'!$DB17,"")</f>
        <v>6.4805007564478325E-3</v>
      </c>
      <c r="CG18" s="24">
        <f>IFERROR('POF 08-09 | despesa (SCN124)'!CG17/'POF 08-09 | despesa (SCN124)'!$DB17,"")</f>
        <v>5.9000584489283603E-3</v>
      </c>
      <c r="CH18" s="24">
        <f>IFERROR('POF 08-09 | despesa (SCN124)'!CH17/'POF 08-09 | despesa (SCN124)'!$DB17,"")</f>
        <v>5.2444097124177318E-3</v>
      </c>
      <c r="CI18" s="24">
        <f>IFERROR('POF 08-09 | despesa (SCN124)'!CI17/'POF 08-09 | despesa (SCN124)'!$DB17,"")</f>
        <v>4.5846131786922324E-3</v>
      </c>
      <c r="CJ18" s="24">
        <f>IFERROR('POF 08-09 | despesa (SCN124)'!CJ17/'POF 08-09 | despesa (SCN124)'!$DB17,"")</f>
        <v>5.1108352888560721E-3</v>
      </c>
      <c r="CK18" s="24">
        <f>IFERROR('POF 08-09 | despesa (SCN124)'!CK17/'POF 08-09 | despesa (SCN124)'!$DB17,"")</f>
        <v>5.406075414813612E-3</v>
      </c>
      <c r="CL18" s="24">
        <f>IFERROR('POF 08-09 | despesa (SCN124)'!CL17/'POF 08-09 | despesa (SCN124)'!$DB17,"")</f>
        <v>5.1866161365983704E-3</v>
      </c>
      <c r="CM18" s="24">
        <f>IFERROR('POF 08-09 | despesa (SCN124)'!CM17/'POF 08-09 | despesa (SCN124)'!$DB17,"")</f>
        <v>5.9392803090382671E-3</v>
      </c>
      <c r="CN18" s="24">
        <f>IFERROR('POF 08-09 | despesa (SCN124)'!CN17/'POF 08-09 | despesa (SCN124)'!$DB17,"")</f>
        <v>8.0802423461752149E-3</v>
      </c>
      <c r="CO18" s="24">
        <f>IFERROR('POF 08-09 | despesa (SCN124)'!CO17/'POF 08-09 | despesa (SCN124)'!$DB17,"")</f>
        <v>5.425387365933218E-3</v>
      </c>
      <c r="CP18" s="24">
        <f>IFERROR('POF 08-09 | despesa (SCN124)'!CP17/'POF 08-09 | despesa (SCN124)'!$DB17,"")</f>
        <v>6.0116028845924336E-3</v>
      </c>
      <c r="CQ18" s="24">
        <f>IFERROR('POF 08-09 | despesa (SCN124)'!CQ17/'POF 08-09 | despesa (SCN124)'!$DB17,"")</f>
        <v>7.4580598485456178E-3</v>
      </c>
      <c r="CR18" s="24">
        <f>IFERROR('POF 08-09 | despesa (SCN124)'!CR17/'POF 08-09 | despesa (SCN124)'!$DB17,"")</f>
        <v>7.2758423946892659E-3</v>
      </c>
      <c r="CS18" s="24">
        <f>IFERROR('POF 08-09 | despesa (SCN124)'!CS17/'POF 08-09 | despesa (SCN124)'!$DB17,"")</f>
        <v>5.856144447843414E-3</v>
      </c>
      <c r="CT18" s="24">
        <f>IFERROR('POF 08-09 | despesa (SCN124)'!CT17/'POF 08-09 | despesa (SCN124)'!$DB17,"")</f>
        <v>5.8846122064460261E-3</v>
      </c>
      <c r="CU18" s="24">
        <f>IFERROR('POF 08-09 | despesa (SCN124)'!CU17/'POF 08-09 | despesa (SCN124)'!$DB17,"")</f>
        <v>8.1539978113878038E-3</v>
      </c>
      <c r="CV18" s="24">
        <f>IFERROR('POF 08-09 | despesa (SCN124)'!CV17/'POF 08-09 | despesa (SCN124)'!$DB17,"")</f>
        <v>3.6222671646166131E-3</v>
      </c>
      <c r="CW18" s="24">
        <f>IFERROR('POF 08-09 | despesa (SCN124)'!CW17/'POF 08-09 | despesa (SCN124)'!$DB17,"")</f>
        <v>4.7845744100531214E-3</v>
      </c>
      <c r="CX18" s="24">
        <f>IFERROR('POF 08-09 | despesa (SCN124)'!CX17/'POF 08-09 | despesa (SCN124)'!$DB17,"")</f>
        <v>4.4315357688506293E-3</v>
      </c>
      <c r="CY18" s="24">
        <f>IFERROR('POF 08-09 | despesa (SCN124)'!CY17/'POF 08-09 | despesa (SCN124)'!$DB17,"")</f>
        <v>8.1009535664886556E-3</v>
      </c>
      <c r="CZ18" s="24">
        <f>IFERROR('POF 08-09 | despesa (SCN124)'!CZ17/'POF 08-09 | despesa (SCN124)'!$DB17,"")</f>
        <v>8.5491238925650068E-3</v>
      </c>
      <c r="DA18" s="25">
        <f>IFERROR('POF 08-09 | despesa (SCN124)'!DA17/'POF 08-09 | despesa (SCN124)'!$DB17,"")</f>
        <v>8.7432560376437332E-3</v>
      </c>
      <c r="DB18" s="25">
        <f>IFERROR('POF 08-09 | despesa (SCN124)'!DB17/'POF 08-09 | despesa (SCN124)'!$DB17,"")</f>
        <v>1</v>
      </c>
      <c r="DD18" s="28">
        <v>10014</v>
      </c>
      <c r="DF18" s="37">
        <f t="shared" si="8"/>
        <v>203.2686931481683</v>
      </c>
      <c r="DG18" s="20">
        <f t="shared" si="0"/>
        <v>255.87674157290016</v>
      </c>
      <c r="DH18" s="20">
        <f t="shared" si="0"/>
        <v>252.84418968786869</v>
      </c>
      <c r="DI18" s="20">
        <f t="shared" si="0"/>
        <v>224.24238941757997</v>
      </c>
      <c r="DJ18" s="20">
        <f t="shared" si="0"/>
        <v>205.2624691736211</v>
      </c>
      <c r="DK18" s="20">
        <f t="shared" si="0"/>
        <v>220.60787310069881</v>
      </c>
      <c r="DL18" s="20">
        <f t="shared" si="0"/>
        <v>194.19047085678892</v>
      </c>
      <c r="DM18" s="20">
        <f t="shared" si="0"/>
        <v>186.93590939342775</v>
      </c>
      <c r="DN18" s="20">
        <f t="shared" si="0"/>
        <v>176.17144627904932</v>
      </c>
      <c r="DO18" s="20">
        <f t="shared" si="0"/>
        <v>179.05519440060087</v>
      </c>
      <c r="DP18" s="20">
        <f t="shared" si="0"/>
        <v>175.69855592064164</v>
      </c>
      <c r="DQ18" s="20">
        <f t="shared" si="0"/>
        <v>174.13387680896892</v>
      </c>
      <c r="DR18" s="20">
        <f t="shared" si="0"/>
        <v>174.90750432996037</v>
      </c>
      <c r="DS18" s="20">
        <f t="shared" si="0"/>
        <v>157.82386461695134</v>
      </c>
      <c r="DT18" s="20">
        <f t="shared" si="0"/>
        <v>150.01953895343505</v>
      </c>
      <c r="DU18" s="20">
        <f t="shared" si="0"/>
        <v>137.85795551507624</v>
      </c>
      <c r="DV18" s="20">
        <f t="shared" si="0"/>
        <v>119.85940656929134</v>
      </c>
      <c r="DW18" s="20">
        <f t="shared" si="1"/>
        <v>152.9261879196749</v>
      </c>
      <c r="DX18" s="20">
        <f t="shared" si="1"/>
        <v>159.49299316768281</v>
      </c>
      <c r="DY18" s="20">
        <f t="shared" si="1"/>
        <v>122.51955851654392</v>
      </c>
      <c r="DZ18" s="20">
        <f t="shared" si="1"/>
        <v>94.042247374471074</v>
      </c>
      <c r="EA18" s="20">
        <f t="shared" si="1"/>
        <v>131.15086197108462</v>
      </c>
      <c r="EB18" s="20">
        <f t="shared" si="1"/>
        <v>108.0589229601398</v>
      </c>
      <c r="EC18" s="20">
        <f t="shared" si="1"/>
        <v>143.99721173419462</v>
      </c>
      <c r="ED18" s="20">
        <f t="shared" si="1"/>
        <v>116.15995182221725</v>
      </c>
      <c r="EE18" s="20">
        <f t="shared" si="1"/>
        <v>131.16662684548834</v>
      </c>
      <c r="EF18" s="20">
        <f t="shared" si="1"/>
        <v>117.46206359882886</v>
      </c>
      <c r="EG18" s="20">
        <f t="shared" si="1"/>
        <v>117.22466680115528</v>
      </c>
      <c r="EH18" s="20">
        <f t="shared" si="1"/>
        <v>120.15266211451997</v>
      </c>
      <c r="EI18" s="20">
        <f t="shared" si="1"/>
        <v>96.276227099311086</v>
      </c>
      <c r="EJ18" s="20">
        <f t="shared" si="1"/>
        <v>121.94320318706983</v>
      </c>
      <c r="EK18" s="20">
        <f t="shared" si="1"/>
        <v>88.252018802181169</v>
      </c>
      <c r="EL18" s="20">
        <f t="shared" si="1"/>
        <v>102.2547965203139</v>
      </c>
      <c r="EM18" s="20">
        <f t="shared" si="2"/>
        <v>98.421845613916645</v>
      </c>
      <c r="EN18" s="20">
        <f t="shared" si="2"/>
        <v>107.81794373322408</v>
      </c>
      <c r="EO18" s="20">
        <f t="shared" si="2"/>
        <v>97.471420266575635</v>
      </c>
      <c r="EP18" s="20">
        <f t="shared" si="2"/>
        <v>85.966538200399413</v>
      </c>
      <c r="EQ18" s="20">
        <f t="shared" si="2"/>
        <v>98.785720368199904</v>
      </c>
      <c r="ER18" s="20">
        <f t="shared" si="2"/>
        <v>80.582652293101702</v>
      </c>
      <c r="ES18" s="20">
        <f t="shared" si="2"/>
        <v>90.092514751171052</v>
      </c>
      <c r="ET18" s="20">
        <f t="shared" si="2"/>
        <v>74.62620826769114</v>
      </c>
      <c r="EU18" s="20">
        <f t="shared" si="2"/>
        <v>92.810313713383024</v>
      </c>
      <c r="EV18" s="20">
        <f t="shared" si="2"/>
        <v>127.96854495450552</v>
      </c>
      <c r="EW18" s="20">
        <f t="shared" si="2"/>
        <v>99.148370891068836</v>
      </c>
      <c r="EX18" s="20">
        <f t="shared" si="2"/>
        <v>89.934632537032371</v>
      </c>
      <c r="EY18" s="20">
        <f t="shared" si="2"/>
        <v>106.42078294843269</v>
      </c>
      <c r="EZ18" s="20">
        <f t="shared" si="2"/>
        <v>83.668855316957774</v>
      </c>
      <c r="FA18" s="20">
        <f t="shared" si="2"/>
        <v>75.55486135707369</v>
      </c>
      <c r="FB18" s="20">
        <f t="shared" si="2"/>
        <v>85.277978494945273</v>
      </c>
      <c r="FC18" s="20">
        <f t="shared" si="3"/>
        <v>63.889866019525485</v>
      </c>
      <c r="FD18" s="20">
        <f t="shared" si="3"/>
        <v>106.93170038828499</v>
      </c>
      <c r="FE18" s="20">
        <f t="shared" si="3"/>
        <v>114.04610971906907</v>
      </c>
      <c r="FF18" s="20">
        <f t="shared" si="3"/>
        <v>44.984415453240608</v>
      </c>
      <c r="FG18" s="20">
        <f t="shared" si="3"/>
        <v>66.000067409792905</v>
      </c>
      <c r="FH18" s="20">
        <f t="shared" si="3"/>
        <v>55.145543183132006</v>
      </c>
      <c r="FI18" s="20">
        <f t="shared" si="3"/>
        <v>73.682081449860078</v>
      </c>
      <c r="FJ18" s="20">
        <f t="shared" si="3"/>
        <v>75.531193109002317</v>
      </c>
      <c r="FK18" s="20">
        <f t="shared" si="3"/>
        <v>81.683560309017167</v>
      </c>
      <c r="FL18" s="20">
        <f t="shared" si="3"/>
        <v>85.482246465274713</v>
      </c>
      <c r="FM18" s="20">
        <f t="shared" si="3"/>
        <v>59.472049074790469</v>
      </c>
      <c r="FN18" s="20">
        <f t="shared" si="3"/>
        <v>63.3212375479456</v>
      </c>
      <c r="FO18" s="20">
        <f t="shared" si="3"/>
        <v>80.988270216997719</v>
      </c>
      <c r="FP18" s="20">
        <f t="shared" si="3"/>
        <v>70.79711112650439</v>
      </c>
      <c r="FQ18" s="20">
        <f t="shared" si="3"/>
        <v>57.375582163483728</v>
      </c>
      <c r="FR18" s="20">
        <f t="shared" si="3"/>
        <v>64.742648357713747</v>
      </c>
      <c r="FS18" s="20">
        <f t="shared" si="4"/>
        <v>82.360030473981666</v>
      </c>
      <c r="FT18" s="20">
        <f t="shared" si="4"/>
        <v>52.306073214572969</v>
      </c>
      <c r="FU18" s="20">
        <f t="shared" si="4"/>
        <v>73.511611266680205</v>
      </c>
      <c r="FV18" s="20">
        <f t="shared" si="4"/>
        <v>58.749787812002161</v>
      </c>
      <c r="FW18" s="20">
        <f t="shared" si="4"/>
        <v>75.149609225710819</v>
      </c>
      <c r="FX18" s="20">
        <f t="shared" si="4"/>
        <v>64.01284423222441</v>
      </c>
      <c r="FY18" s="20">
        <f t="shared" si="4"/>
        <v>69.47734986049818</v>
      </c>
      <c r="FZ18" s="20">
        <f t="shared" si="4"/>
        <v>61.221646959114693</v>
      </c>
      <c r="GA18" s="20">
        <f t="shared" si="4"/>
        <v>64.28558255571329</v>
      </c>
      <c r="GB18" s="20">
        <f t="shared" si="4"/>
        <v>58.31544712512877</v>
      </c>
      <c r="GC18" s="20">
        <f t="shared" si="4"/>
        <v>74.022440167126817</v>
      </c>
      <c r="GD18" s="20">
        <f t="shared" si="4"/>
        <v>65.095543092960554</v>
      </c>
      <c r="GE18" s="20">
        <f t="shared" si="4"/>
        <v>80.825774365351009</v>
      </c>
      <c r="GF18" s="20">
        <f t="shared" si="4"/>
        <v>64.895734575068587</v>
      </c>
      <c r="GG18" s="20">
        <f t="shared" si="4"/>
        <v>59.083185307568598</v>
      </c>
      <c r="GH18" s="20">
        <f t="shared" si="4"/>
        <v>52.517518860151164</v>
      </c>
      <c r="GI18" s="20">
        <f t="shared" si="5"/>
        <v>45.910316371424017</v>
      </c>
      <c r="GJ18" s="20">
        <f t="shared" si="5"/>
        <v>51.179904582604706</v>
      </c>
      <c r="GK18" s="20">
        <f t="shared" si="5"/>
        <v>54.13643920394351</v>
      </c>
      <c r="GL18" s="20">
        <f t="shared" si="5"/>
        <v>51.938773991896085</v>
      </c>
      <c r="GM18" s="20">
        <f t="shared" si="5"/>
        <v>59.475953014709205</v>
      </c>
      <c r="GN18" s="20">
        <f t="shared" si="5"/>
        <v>80.915546854598603</v>
      </c>
      <c r="GO18" s="20">
        <f t="shared" si="5"/>
        <v>54.329829082455248</v>
      </c>
      <c r="GP18" s="20">
        <f t="shared" si="5"/>
        <v>60.20019128630863</v>
      </c>
      <c r="GQ18" s="20">
        <f t="shared" si="5"/>
        <v>74.685011323335814</v>
      </c>
      <c r="GR18" s="20">
        <f t="shared" si="5"/>
        <v>72.860285740418306</v>
      </c>
      <c r="GS18" s="20">
        <f t="shared" si="5"/>
        <v>58.64343050070395</v>
      </c>
      <c r="GT18" s="20">
        <f t="shared" si="5"/>
        <v>58.928506635350502</v>
      </c>
      <c r="GU18" s="20">
        <f t="shared" si="5"/>
        <v>81.654134083237466</v>
      </c>
      <c r="GV18" s="20">
        <f t="shared" si="5"/>
        <v>36.273383386470762</v>
      </c>
      <c r="GW18" s="20">
        <f t="shared" si="5"/>
        <v>47.912728142271959</v>
      </c>
      <c r="GX18" s="20">
        <f t="shared" si="5"/>
        <v>44.3773991892702</v>
      </c>
      <c r="GY18" s="20">
        <f t="shared" si="6"/>
        <v>81.122949014817394</v>
      </c>
      <c r="GZ18" s="20">
        <f t="shared" si="6"/>
        <v>85.610926660145978</v>
      </c>
      <c r="HA18" s="20">
        <f t="shared" si="6"/>
        <v>87.554965960964338</v>
      </c>
      <c r="HB18" s="21">
        <f t="shared" si="9"/>
        <v>10014.000000000002</v>
      </c>
    </row>
    <row r="19" spans="2:210" x14ac:dyDescent="0.3">
      <c r="B19" s="6">
        <v>5801</v>
      </c>
      <c r="C19" s="9" t="s">
        <v>121</v>
      </c>
      <c r="D19" s="9">
        <v>16</v>
      </c>
      <c r="E19" s="9" t="str">
        <f t="shared" si="7"/>
        <v>S</v>
      </c>
      <c r="F19" s="24">
        <f>IFERROR('POF 08-09 | despesa (SCN124)'!F18/'POF 08-09 | despesa (SCN124)'!$DB18,"")</f>
        <v>2.3896116302109843E-2</v>
      </c>
      <c r="G19" s="24">
        <f>IFERROR('POF 08-09 | despesa (SCN124)'!G18/'POF 08-09 | despesa (SCN124)'!$DB18,"")</f>
        <v>0</v>
      </c>
      <c r="H19" s="24">
        <f>IFERROR('POF 08-09 | despesa (SCN124)'!H18/'POF 08-09 | despesa (SCN124)'!$DB18,"")</f>
        <v>0</v>
      </c>
      <c r="I19" s="24">
        <f>IFERROR('POF 08-09 | despesa (SCN124)'!I18/'POF 08-09 | despesa (SCN124)'!$DB18,"")</f>
        <v>8.4061089290807679E-3</v>
      </c>
      <c r="J19" s="24">
        <f>IFERROR('POF 08-09 | despesa (SCN124)'!J18/'POF 08-09 | despesa (SCN124)'!$DB18,"")</f>
        <v>2.1940255321569915E-2</v>
      </c>
      <c r="K19" s="24">
        <f>IFERROR('POF 08-09 | despesa (SCN124)'!K18/'POF 08-09 | despesa (SCN124)'!$DB18,"")</f>
        <v>1.9847114893661855E-2</v>
      </c>
      <c r="L19" s="24">
        <f>IFERROR('POF 08-09 | despesa (SCN124)'!L18/'POF 08-09 | despesa (SCN124)'!$DB18,"")</f>
        <v>3.8992539499835166E-2</v>
      </c>
      <c r="M19" s="24">
        <f>IFERROR('POF 08-09 | despesa (SCN124)'!M18/'POF 08-09 | despesa (SCN124)'!$DB18,"")</f>
        <v>0</v>
      </c>
      <c r="N19" s="24">
        <f>IFERROR('POF 08-09 | despesa (SCN124)'!N18/'POF 08-09 | despesa (SCN124)'!$DB18,"")</f>
        <v>5.4263023524464729E-2</v>
      </c>
      <c r="O19" s="24">
        <f>IFERROR('POF 08-09 | despesa (SCN124)'!O18/'POF 08-09 | despesa (SCN124)'!$DB18,"")</f>
        <v>0</v>
      </c>
      <c r="P19" s="24">
        <f>IFERROR('POF 08-09 | despesa (SCN124)'!P18/'POF 08-09 | despesa (SCN124)'!$DB18,"")</f>
        <v>0</v>
      </c>
      <c r="Q19" s="24">
        <f>IFERROR('POF 08-09 | despesa (SCN124)'!Q18/'POF 08-09 | despesa (SCN124)'!$DB18,"")</f>
        <v>0</v>
      </c>
      <c r="R19" s="24">
        <f>IFERROR('POF 08-09 | despesa (SCN124)'!R18/'POF 08-09 | despesa (SCN124)'!$DB18,"")</f>
        <v>5.152166212627254E-3</v>
      </c>
      <c r="S19" s="24">
        <f>IFERROR('POF 08-09 | despesa (SCN124)'!S18/'POF 08-09 | despesa (SCN124)'!$DB18,"")</f>
        <v>0</v>
      </c>
      <c r="T19" s="24">
        <f>IFERROR('POF 08-09 | despesa (SCN124)'!T18/'POF 08-09 | despesa (SCN124)'!$DB18,"")</f>
        <v>0</v>
      </c>
      <c r="U19" s="24">
        <f>IFERROR('POF 08-09 | despesa (SCN124)'!U18/'POF 08-09 | despesa (SCN124)'!$DB18,"")</f>
        <v>3.3101922792258112E-2</v>
      </c>
      <c r="V19" s="24">
        <f>IFERROR('POF 08-09 | despesa (SCN124)'!V18/'POF 08-09 | despesa (SCN124)'!$DB18,"")</f>
        <v>2.7368275192203615E-2</v>
      </c>
      <c r="W19" s="24">
        <f>IFERROR('POF 08-09 | despesa (SCN124)'!W18/'POF 08-09 | despesa (SCN124)'!$DB18,"")</f>
        <v>0</v>
      </c>
      <c r="X19" s="24">
        <f>IFERROR('POF 08-09 | despesa (SCN124)'!X18/'POF 08-09 | despesa (SCN124)'!$DB18,"")</f>
        <v>0</v>
      </c>
      <c r="Y19" s="24">
        <f>IFERROR('POF 08-09 | despesa (SCN124)'!Y18/'POF 08-09 | despesa (SCN124)'!$DB18,"")</f>
        <v>0</v>
      </c>
      <c r="Z19" s="24">
        <f>IFERROR('POF 08-09 | despesa (SCN124)'!Z18/'POF 08-09 | despesa (SCN124)'!$DB18,"")</f>
        <v>0</v>
      </c>
      <c r="AA19" s="24">
        <f>IFERROR('POF 08-09 | despesa (SCN124)'!AA18/'POF 08-09 | despesa (SCN124)'!$DB18,"")</f>
        <v>1.858793984211949E-2</v>
      </c>
      <c r="AB19" s="24">
        <f>IFERROR('POF 08-09 | despesa (SCN124)'!AB18/'POF 08-09 | despesa (SCN124)'!$DB18,"")</f>
        <v>6.1463549520809173E-2</v>
      </c>
      <c r="AC19" s="24">
        <f>IFERROR('POF 08-09 | despesa (SCN124)'!AC18/'POF 08-09 | despesa (SCN124)'!$DB18,"")</f>
        <v>3.2564373908576742E-2</v>
      </c>
      <c r="AD19" s="24">
        <f>IFERROR('POF 08-09 | despesa (SCN124)'!AD18/'POF 08-09 | despesa (SCN124)'!$DB18,"")</f>
        <v>0</v>
      </c>
      <c r="AE19" s="24">
        <f>IFERROR('POF 08-09 | despesa (SCN124)'!AE18/'POF 08-09 | despesa (SCN124)'!$DB18,"")</f>
        <v>0</v>
      </c>
      <c r="AF19" s="24">
        <f>IFERROR('POF 08-09 | despesa (SCN124)'!AF18/'POF 08-09 | despesa (SCN124)'!$DB18,"")</f>
        <v>1.4341774566711703E-2</v>
      </c>
      <c r="AG19" s="24">
        <f>IFERROR('POF 08-09 | despesa (SCN124)'!AG18/'POF 08-09 | despesa (SCN124)'!$DB18,"")</f>
        <v>0</v>
      </c>
      <c r="AH19" s="24">
        <f>IFERROR('POF 08-09 | despesa (SCN124)'!AH18/'POF 08-09 | despesa (SCN124)'!$DB18,"")</f>
        <v>0</v>
      </c>
      <c r="AI19" s="24">
        <f>IFERROR('POF 08-09 | despesa (SCN124)'!AI18/'POF 08-09 | despesa (SCN124)'!$DB18,"")</f>
        <v>0</v>
      </c>
      <c r="AJ19" s="24">
        <f>IFERROR('POF 08-09 | despesa (SCN124)'!AJ18/'POF 08-09 | despesa (SCN124)'!$DB18,"")</f>
        <v>0</v>
      </c>
      <c r="AK19" s="24">
        <f>IFERROR('POF 08-09 | despesa (SCN124)'!AK18/'POF 08-09 | despesa (SCN124)'!$DB18,"")</f>
        <v>0</v>
      </c>
      <c r="AL19" s="24">
        <f>IFERROR('POF 08-09 | despesa (SCN124)'!AL18/'POF 08-09 | despesa (SCN124)'!$DB18,"")</f>
        <v>0</v>
      </c>
      <c r="AM19" s="24">
        <f>IFERROR('POF 08-09 | despesa (SCN124)'!AM18/'POF 08-09 | despesa (SCN124)'!$DB18,"")</f>
        <v>0</v>
      </c>
      <c r="AN19" s="24">
        <f>IFERROR('POF 08-09 | despesa (SCN124)'!AN18/'POF 08-09 | despesa (SCN124)'!$DB18,"")</f>
        <v>0</v>
      </c>
      <c r="AO19" s="24">
        <f>IFERROR('POF 08-09 | despesa (SCN124)'!AO18/'POF 08-09 | despesa (SCN124)'!$DB18,"")</f>
        <v>0</v>
      </c>
      <c r="AP19" s="24">
        <f>IFERROR('POF 08-09 | despesa (SCN124)'!AP18/'POF 08-09 | despesa (SCN124)'!$DB18,"")</f>
        <v>0</v>
      </c>
      <c r="AQ19" s="24">
        <f>IFERROR('POF 08-09 | despesa (SCN124)'!AQ18/'POF 08-09 | despesa (SCN124)'!$DB18,"")</f>
        <v>9.1495599110564367E-3</v>
      </c>
      <c r="AR19" s="24">
        <f>IFERROR('POF 08-09 | despesa (SCN124)'!AR18/'POF 08-09 | despesa (SCN124)'!$DB18,"")</f>
        <v>0</v>
      </c>
      <c r="AS19" s="24">
        <f>IFERROR('POF 08-09 | despesa (SCN124)'!AS18/'POF 08-09 | despesa (SCN124)'!$DB18,"")</f>
        <v>0</v>
      </c>
      <c r="AT19" s="24">
        <f>IFERROR('POF 08-09 | despesa (SCN124)'!AT18/'POF 08-09 | despesa (SCN124)'!$DB18,"")</f>
        <v>2.0163763397970418E-2</v>
      </c>
      <c r="AU19" s="24">
        <f>IFERROR('POF 08-09 | despesa (SCN124)'!AU18/'POF 08-09 | despesa (SCN124)'!$DB18,"")</f>
        <v>0</v>
      </c>
      <c r="AV19" s="24">
        <f>IFERROR('POF 08-09 | despesa (SCN124)'!AV18/'POF 08-09 | despesa (SCN124)'!$DB18,"")</f>
        <v>6.5318928650512122E-3</v>
      </c>
      <c r="AW19" s="24">
        <f>IFERROR('POF 08-09 | despesa (SCN124)'!AW18/'POF 08-09 | despesa (SCN124)'!$DB18,"")</f>
        <v>7.1985997839295887E-3</v>
      </c>
      <c r="AX19" s="24">
        <f>IFERROR('POF 08-09 | despesa (SCN124)'!AX18/'POF 08-09 | despesa (SCN124)'!$DB18,"")</f>
        <v>4.8901762364920789E-2</v>
      </c>
      <c r="AY19" s="24">
        <f>IFERROR('POF 08-09 | despesa (SCN124)'!AY18/'POF 08-09 | despesa (SCN124)'!$DB18,"")</f>
        <v>4.2375223222412828E-2</v>
      </c>
      <c r="AZ19" s="24">
        <f>IFERROR('POF 08-09 | despesa (SCN124)'!AZ18/'POF 08-09 | despesa (SCN124)'!$DB18,"")</f>
        <v>0</v>
      </c>
      <c r="BA19" s="24">
        <f>IFERROR('POF 08-09 | despesa (SCN124)'!BA18/'POF 08-09 | despesa (SCN124)'!$DB18,"")</f>
        <v>0</v>
      </c>
      <c r="BB19" s="24">
        <f>IFERROR('POF 08-09 | despesa (SCN124)'!BB18/'POF 08-09 | despesa (SCN124)'!$DB18,"")</f>
        <v>9.4589139844378708E-3</v>
      </c>
      <c r="BC19" s="24">
        <f>IFERROR('POF 08-09 | despesa (SCN124)'!BC18/'POF 08-09 | despesa (SCN124)'!$DB18,"")</f>
        <v>0</v>
      </c>
      <c r="BD19" s="24">
        <f>IFERROR('POF 08-09 | despesa (SCN124)'!BD18/'POF 08-09 | despesa (SCN124)'!$DB18,"")</f>
        <v>0</v>
      </c>
      <c r="BE19" s="24">
        <f>IFERROR('POF 08-09 | despesa (SCN124)'!BE18/'POF 08-09 | despesa (SCN124)'!$DB18,"")</f>
        <v>0</v>
      </c>
      <c r="BF19" s="24">
        <f>IFERROR('POF 08-09 | despesa (SCN124)'!BF18/'POF 08-09 | despesa (SCN124)'!$DB18,"")</f>
        <v>0</v>
      </c>
      <c r="BG19" s="24">
        <f>IFERROR('POF 08-09 | despesa (SCN124)'!BG18/'POF 08-09 | despesa (SCN124)'!$DB18,"")</f>
        <v>0</v>
      </c>
      <c r="BH19" s="24">
        <f>IFERROR('POF 08-09 | despesa (SCN124)'!BH18/'POF 08-09 | despesa (SCN124)'!$DB18,"")</f>
        <v>7.8616302777915426E-2</v>
      </c>
      <c r="BI19" s="24">
        <f>IFERROR('POF 08-09 | despesa (SCN124)'!BI18/'POF 08-09 | despesa (SCN124)'!$DB18,"")</f>
        <v>2.2105217719344442E-2</v>
      </c>
      <c r="BJ19" s="24">
        <f>IFERROR('POF 08-09 | despesa (SCN124)'!BJ18/'POF 08-09 | despesa (SCN124)'!$DB18,"")</f>
        <v>0</v>
      </c>
      <c r="BK19" s="24">
        <f>IFERROR('POF 08-09 | despesa (SCN124)'!BK18/'POF 08-09 | despesa (SCN124)'!$DB18,"")</f>
        <v>2.4459581867252857E-2</v>
      </c>
      <c r="BL19" s="24">
        <f>IFERROR('POF 08-09 | despesa (SCN124)'!BL18/'POF 08-09 | despesa (SCN124)'!$DB18,"")</f>
        <v>0</v>
      </c>
      <c r="BM19" s="24">
        <f>IFERROR('POF 08-09 | despesa (SCN124)'!BM18/'POF 08-09 | despesa (SCN124)'!$DB18,"")</f>
        <v>0</v>
      </c>
      <c r="BN19" s="24">
        <f>IFERROR('POF 08-09 | despesa (SCN124)'!BN18/'POF 08-09 | despesa (SCN124)'!$DB18,"")</f>
        <v>0</v>
      </c>
      <c r="BO19" s="24">
        <f>IFERROR('POF 08-09 | despesa (SCN124)'!BO18/'POF 08-09 | despesa (SCN124)'!$DB18,"")</f>
        <v>0</v>
      </c>
      <c r="BP19" s="24">
        <f>IFERROR('POF 08-09 | despesa (SCN124)'!BP18/'POF 08-09 | despesa (SCN124)'!$DB18,"")</f>
        <v>5.9156055451623606E-2</v>
      </c>
      <c r="BQ19" s="24">
        <f>IFERROR('POF 08-09 | despesa (SCN124)'!BQ18/'POF 08-09 | despesa (SCN124)'!$DB18,"")</f>
        <v>0</v>
      </c>
      <c r="BR19" s="24">
        <f>IFERROR('POF 08-09 | despesa (SCN124)'!BR18/'POF 08-09 | despesa (SCN124)'!$DB18,"")</f>
        <v>0</v>
      </c>
      <c r="BS19" s="24">
        <f>IFERROR('POF 08-09 | despesa (SCN124)'!BS18/'POF 08-09 | despesa (SCN124)'!$DB18,"")</f>
        <v>0</v>
      </c>
      <c r="BT19" s="24">
        <f>IFERROR('POF 08-09 | despesa (SCN124)'!BT18/'POF 08-09 | despesa (SCN124)'!$DB18,"")</f>
        <v>0</v>
      </c>
      <c r="BU19" s="24">
        <f>IFERROR('POF 08-09 | despesa (SCN124)'!BU18/'POF 08-09 | despesa (SCN124)'!$DB18,"")</f>
        <v>0</v>
      </c>
      <c r="BV19" s="24">
        <f>IFERROR('POF 08-09 | despesa (SCN124)'!BV18/'POF 08-09 | despesa (SCN124)'!$DB18,"")</f>
        <v>0</v>
      </c>
      <c r="BW19" s="24">
        <f>IFERROR('POF 08-09 | despesa (SCN124)'!BW18/'POF 08-09 | despesa (SCN124)'!$DB18,"")</f>
        <v>0</v>
      </c>
      <c r="BX19" s="24">
        <f>IFERROR('POF 08-09 | despesa (SCN124)'!BX18/'POF 08-09 | despesa (SCN124)'!$DB18,"")</f>
        <v>0</v>
      </c>
      <c r="BY19" s="24">
        <f>IFERROR('POF 08-09 | despesa (SCN124)'!BY18/'POF 08-09 | despesa (SCN124)'!$DB18,"")</f>
        <v>0</v>
      </c>
      <c r="BZ19" s="24">
        <f>IFERROR('POF 08-09 | despesa (SCN124)'!BZ18/'POF 08-09 | despesa (SCN124)'!$DB18,"")</f>
        <v>3.0526925515347077E-2</v>
      </c>
      <c r="CA19" s="24">
        <f>IFERROR('POF 08-09 | despesa (SCN124)'!CA18/'POF 08-09 | despesa (SCN124)'!$DB18,"")</f>
        <v>0</v>
      </c>
      <c r="CB19" s="24">
        <f>IFERROR('POF 08-09 | despesa (SCN124)'!CB18/'POF 08-09 | despesa (SCN124)'!$DB18,"")</f>
        <v>0</v>
      </c>
      <c r="CC19" s="24">
        <f>IFERROR('POF 08-09 | despesa (SCN124)'!CC18/'POF 08-09 | despesa (SCN124)'!$DB18,"")</f>
        <v>0</v>
      </c>
      <c r="CD19" s="24">
        <f>IFERROR('POF 08-09 | despesa (SCN124)'!CD18/'POF 08-09 | despesa (SCN124)'!$DB18,"")</f>
        <v>0</v>
      </c>
      <c r="CE19" s="24">
        <f>IFERROR('POF 08-09 | despesa (SCN124)'!CE18/'POF 08-09 | despesa (SCN124)'!$DB18,"")</f>
        <v>2.047140725334257E-2</v>
      </c>
      <c r="CF19" s="24">
        <f>IFERROR('POF 08-09 | despesa (SCN124)'!CF18/'POF 08-09 | despesa (SCN124)'!$DB18,"")</f>
        <v>0</v>
      </c>
      <c r="CG19" s="24">
        <f>IFERROR('POF 08-09 | despesa (SCN124)'!CG18/'POF 08-09 | despesa (SCN124)'!$DB18,"")</f>
        <v>2.3918496879932315E-2</v>
      </c>
      <c r="CH19" s="24">
        <f>IFERROR('POF 08-09 | despesa (SCN124)'!CH18/'POF 08-09 | despesa (SCN124)'!$DB18,"")</f>
        <v>8.0083926588673787E-3</v>
      </c>
      <c r="CI19" s="24">
        <f>IFERROR('POF 08-09 | despesa (SCN124)'!CI18/'POF 08-09 | despesa (SCN124)'!$DB18,"")</f>
        <v>0</v>
      </c>
      <c r="CJ19" s="24">
        <f>IFERROR('POF 08-09 | despesa (SCN124)'!CJ18/'POF 08-09 | despesa (SCN124)'!$DB18,"")</f>
        <v>0</v>
      </c>
      <c r="CK19" s="24">
        <f>IFERROR('POF 08-09 | despesa (SCN124)'!CK18/'POF 08-09 | despesa (SCN124)'!$DB18,"")</f>
        <v>6.1410960084479858E-3</v>
      </c>
      <c r="CL19" s="24">
        <f>IFERROR('POF 08-09 | despesa (SCN124)'!CL18/'POF 08-09 | despesa (SCN124)'!$DB18,"")</f>
        <v>3.2082704147815333E-2</v>
      </c>
      <c r="CM19" s="24">
        <f>IFERROR('POF 08-09 | despesa (SCN124)'!CM18/'POF 08-09 | despesa (SCN124)'!$DB18,"")</f>
        <v>3.9157481535657526E-2</v>
      </c>
      <c r="CN19" s="24">
        <f>IFERROR('POF 08-09 | despesa (SCN124)'!CN18/'POF 08-09 | despesa (SCN124)'!$DB18,"")</f>
        <v>0</v>
      </c>
      <c r="CO19" s="24">
        <f>IFERROR('POF 08-09 | despesa (SCN124)'!CO18/'POF 08-09 | despesa (SCN124)'!$DB18,"")</f>
        <v>1.1000032342651562E-2</v>
      </c>
      <c r="CP19" s="24">
        <f>IFERROR('POF 08-09 | despesa (SCN124)'!CP18/'POF 08-09 | despesa (SCN124)'!$DB18,"")</f>
        <v>0</v>
      </c>
      <c r="CQ19" s="24">
        <f>IFERROR('POF 08-09 | despesa (SCN124)'!CQ18/'POF 08-09 | despesa (SCN124)'!$DB18,"")</f>
        <v>4.6406771776528785E-2</v>
      </c>
      <c r="CR19" s="24">
        <f>IFERROR('POF 08-09 | despesa (SCN124)'!CR18/'POF 08-09 | despesa (SCN124)'!$DB18,"")</f>
        <v>0</v>
      </c>
      <c r="CS19" s="24">
        <f>IFERROR('POF 08-09 | despesa (SCN124)'!CS18/'POF 08-09 | despesa (SCN124)'!$DB18,"")</f>
        <v>0</v>
      </c>
      <c r="CT19" s="24">
        <f>IFERROR('POF 08-09 | despesa (SCN124)'!CT18/'POF 08-09 | despesa (SCN124)'!$DB18,"")</f>
        <v>3.8712887030741709E-2</v>
      </c>
      <c r="CU19" s="24">
        <f>IFERROR('POF 08-09 | despesa (SCN124)'!CU18/'POF 08-09 | despesa (SCN124)'!$DB18,"")</f>
        <v>0</v>
      </c>
      <c r="CV19" s="24">
        <f>IFERROR('POF 08-09 | despesa (SCN124)'!CV18/'POF 08-09 | despesa (SCN124)'!$DB18,"")</f>
        <v>2.639258566205837E-2</v>
      </c>
      <c r="CW19" s="24">
        <f>IFERROR('POF 08-09 | despesa (SCN124)'!CW18/'POF 08-09 | despesa (SCN124)'!$DB18,"")</f>
        <v>2.9139185336665679E-2</v>
      </c>
      <c r="CX19" s="24">
        <f>IFERROR('POF 08-09 | despesa (SCN124)'!CX18/'POF 08-09 | despesa (SCN124)'!$DB18,"")</f>
        <v>0</v>
      </c>
      <c r="CY19" s="24">
        <f>IFERROR('POF 08-09 | despesa (SCN124)'!CY18/'POF 08-09 | despesa (SCN124)'!$DB18,"")</f>
        <v>0</v>
      </c>
      <c r="CZ19" s="24">
        <f>IFERROR('POF 08-09 | despesa (SCN124)'!CZ18/'POF 08-09 | despesa (SCN124)'!$DB18,"")</f>
        <v>0</v>
      </c>
      <c r="DA19" s="25">
        <f>IFERROR('POF 08-09 | despesa (SCN124)'!DA18/'POF 08-09 | despesa (SCN124)'!$DB18,"")</f>
        <v>0</v>
      </c>
      <c r="DB19" s="25">
        <f>IFERROR('POF 08-09 | despesa (SCN124)'!DB18/'POF 08-09 | despesa (SCN124)'!$DB18,"")</f>
        <v>1</v>
      </c>
      <c r="DD19" s="28">
        <v>0</v>
      </c>
      <c r="DF19" s="37">
        <f t="shared" si="8"/>
        <v>0</v>
      </c>
      <c r="DG19" s="20">
        <f t="shared" si="0"/>
        <v>0</v>
      </c>
      <c r="DH19" s="20">
        <f t="shared" si="0"/>
        <v>0</v>
      </c>
      <c r="DI19" s="20">
        <f t="shared" si="0"/>
        <v>0</v>
      </c>
      <c r="DJ19" s="20">
        <f t="shared" si="0"/>
        <v>0</v>
      </c>
      <c r="DK19" s="20">
        <f t="shared" si="0"/>
        <v>0</v>
      </c>
      <c r="DL19" s="20">
        <f t="shared" si="0"/>
        <v>0</v>
      </c>
      <c r="DM19" s="20">
        <f t="shared" si="0"/>
        <v>0</v>
      </c>
      <c r="DN19" s="20">
        <f t="shared" si="0"/>
        <v>0</v>
      </c>
      <c r="DO19" s="20">
        <f t="shared" si="0"/>
        <v>0</v>
      </c>
      <c r="DP19" s="20">
        <f t="shared" si="0"/>
        <v>0</v>
      </c>
      <c r="DQ19" s="20">
        <f t="shared" si="0"/>
        <v>0</v>
      </c>
      <c r="DR19" s="20">
        <f t="shared" si="0"/>
        <v>0</v>
      </c>
      <c r="DS19" s="20">
        <f t="shared" si="0"/>
        <v>0</v>
      </c>
      <c r="DT19" s="20">
        <f t="shared" si="0"/>
        <v>0</v>
      </c>
      <c r="DU19" s="20">
        <f t="shared" si="0"/>
        <v>0</v>
      </c>
      <c r="DV19" s="20">
        <f t="shared" ref="DV19:EK35" si="10">IFERROR(V19*$DD19,"")</f>
        <v>0</v>
      </c>
      <c r="DW19" s="20">
        <f t="shared" si="1"/>
        <v>0</v>
      </c>
      <c r="DX19" s="20">
        <f t="shared" si="1"/>
        <v>0</v>
      </c>
      <c r="DY19" s="20">
        <f t="shared" si="1"/>
        <v>0</v>
      </c>
      <c r="DZ19" s="20">
        <f t="shared" si="1"/>
        <v>0</v>
      </c>
      <c r="EA19" s="20">
        <f t="shared" si="1"/>
        <v>0</v>
      </c>
      <c r="EB19" s="20">
        <f t="shared" si="1"/>
        <v>0</v>
      </c>
      <c r="EC19" s="20">
        <f t="shared" si="1"/>
        <v>0</v>
      </c>
      <c r="ED19" s="20">
        <f t="shared" si="1"/>
        <v>0</v>
      </c>
      <c r="EE19" s="20">
        <f t="shared" si="1"/>
        <v>0</v>
      </c>
      <c r="EF19" s="20">
        <f t="shared" si="1"/>
        <v>0</v>
      </c>
      <c r="EG19" s="20">
        <f t="shared" si="1"/>
        <v>0</v>
      </c>
      <c r="EH19" s="20">
        <f t="shared" si="1"/>
        <v>0</v>
      </c>
      <c r="EI19" s="20">
        <f t="shared" si="1"/>
        <v>0</v>
      </c>
      <c r="EJ19" s="20">
        <f t="shared" si="1"/>
        <v>0</v>
      </c>
      <c r="EK19" s="20">
        <f t="shared" si="1"/>
        <v>0</v>
      </c>
      <c r="EL19" s="20">
        <f t="shared" ref="EL19:FA35" si="11">IFERROR(AL19*$DD19,"")</f>
        <v>0</v>
      </c>
      <c r="EM19" s="20">
        <f t="shared" si="2"/>
        <v>0</v>
      </c>
      <c r="EN19" s="20">
        <f t="shared" si="2"/>
        <v>0</v>
      </c>
      <c r="EO19" s="20">
        <f t="shared" si="2"/>
        <v>0</v>
      </c>
      <c r="EP19" s="20">
        <f t="shared" si="2"/>
        <v>0</v>
      </c>
      <c r="EQ19" s="20">
        <f t="shared" si="2"/>
        <v>0</v>
      </c>
      <c r="ER19" s="20">
        <f t="shared" si="2"/>
        <v>0</v>
      </c>
      <c r="ES19" s="20">
        <f t="shared" si="2"/>
        <v>0</v>
      </c>
      <c r="ET19" s="20">
        <f t="shared" si="2"/>
        <v>0</v>
      </c>
      <c r="EU19" s="20">
        <f t="shared" si="2"/>
        <v>0</v>
      </c>
      <c r="EV19" s="20">
        <f t="shared" si="2"/>
        <v>0</v>
      </c>
      <c r="EW19" s="20">
        <f t="shared" si="2"/>
        <v>0</v>
      </c>
      <c r="EX19" s="20">
        <f t="shared" si="2"/>
        <v>0</v>
      </c>
      <c r="EY19" s="20">
        <f t="shared" si="2"/>
        <v>0</v>
      </c>
      <c r="EZ19" s="20">
        <f t="shared" si="2"/>
        <v>0</v>
      </c>
      <c r="FA19" s="20">
        <f t="shared" si="2"/>
        <v>0</v>
      </c>
      <c r="FB19" s="20">
        <f t="shared" ref="FB19:FQ35" si="12">IFERROR(BB19*$DD19,"")</f>
        <v>0</v>
      </c>
      <c r="FC19" s="20">
        <f t="shared" si="3"/>
        <v>0</v>
      </c>
      <c r="FD19" s="20">
        <f t="shared" si="3"/>
        <v>0</v>
      </c>
      <c r="FE19" s="20">
        <f t="shared" si="3"/>
        <v>0</v>
      </c>
      <c r="FF19" s="20">
        <f t="shared" si="3"/>
        <v>0</v>
      </c>
      <c r="FG19" s="20">
        <f t="shared" si="3"/>
        <v>0</v>
      </c>
      <c r="FH19" s="20">
        <f t="shared" si="3"/>
        <v>0</v>
      </c>
      <c r="FI19" s="20">
        <f t="shared" si="3"/>
        <v>0</v>
      </c>
      <c r="FJ19" s="20">
        <f t="shared" si="3"/>
        <v>0</v>
      </c>
      <c r="FK19" s="20">
        <f t="shared" si="3"/>
        <v>0</v>
      </c>
      <c r="FL19" s="20">
        <f t="shared" si="3"/>
        <v>0</v>
      </c>
      <c r="FM19" s="20">
        <f t="shared" si="3"/>
        <v>0</v>
      </c>
      <c r="FN19" s="20">
        <f t="shared" si="3"/>
        <v>0</v>
      </c>
      <c r="FO19" s="20">
        <f t="shared" si="3"/>
        <v>0</v>
      </c>
      <c r="FP19" s="20">
        <f t="shared" si="3"/>
        <v>0</v>
      </c>
      <c r="FQ19" s="20">
        <f t="shared" si="3"/>
        <v>0</v>
      </c>
      <c r="FR19" s="20">
        <f t="shared" ref="FR19:GG35" si="13">IFERROR(BR19*$DD19,"")</f>
        <v>0</v>
      </c>
      <c r="FS19" s="20">
        <f t="shared" si="4"/>
        <v>0</v>
      </c>
      <c r="FT19" s="20">
        <f t="shared" si="4"/>
        <v>0</v>
      </c>
      <c r="FU19" s="20">
        <f t="shared" si="4"/>
        <v>0</v>
      </c>
      <c r="FV19" s="20">
        <f t="shared" si="4"/>
        <v>0</v>
      </c>
      <c r="FW19" s="20">
        <f t="shared" si="4"/>
        <v>0</v>
      </c>
      <c r="FX19" s="20">
        <f t="shared" si="4"/>
        <v>0</v>
      </c>
      <c r="FY19" s="20">
        <f t="shared" si="4"/>
        <v>0</v>
      </c>
      <c r="FZ19" s="20">
        <f t="shared" si="4"/>
        <v>0</v>
      </c>
      <c r="GA19" s="20">
        <f t="shared" si="4"/>
        <v>0</v>
      </c>
      <c r="GB19" s="20">
        <f t="shared" si="4"/>
        <v>0</v>
      </c>
      <c r="GC19" s="20">
        <f t="shared" si="4"/>
        <v>0</v>
      </c>
      <c r="GD19" s="20">
        <f t="shared" si="4"/>
        <v>0</v>
      </c>
      <c r="GE19" s="20">
        <f t="shared" si="4"/>
        <v>0</v>
      </c>
      <c r="GF19" s="20">
        <f t="shared" si="4"/>
        <v>0</v>
      </c>
      <c r="GG19" s="20">
        <f t="shared" si="4"/>
        <v>0</v>
      </c>
      <c r="GH19" s="20">
        <f t="shared" ref="GH19:GW35" si="14">IFERROR(CH19*$DD19,"")</f>
        <v>0</v>
      </c>
      <c r="GI19" s="20">
        <f t="shared" si="5"/>
        <v>0</v>
      </c>
      <c r="GJ19" s="20">
        <f t="shared" si="5"/>
        <v>0</v>
      </c>
      <c r="GK19" s="20">
        <f t="shared" si="5"/>
        <v>0</v>
      </c>
      <c r="GL19" s="20">
        <f t="shared" si="5"/>
        <v>0</v>
      </c>
      <c r="GM19" s="20">
        <f t="shared" si="5"/>
        <v>0</v>
      </c>
      <c r="GN19" s="20">
        <f t="shared" si="5"/>
        <v>0</v>
      </c>
      <c r="GO19" s="20">
        <f t="shared" si="5"/>
        <v>0</v>
      </c>
      <c r="GP19" s="20">
        <f t="shared" si="5"/>
        <v>0</v>
      </c>
      <c r="GQ19" s="20">
        <f t="shared" si="5"/>
        <v>0</v>
      </c>
      <c r="GR19" s="20">
        <f t="shared" si="5"/>
        <v>0</v>
      </c>
      <c r="GS19" s="20">
        <f t="shared" si="5"/>
        <v>0</v>
      </c>
      <c r="GT19" s="20">
        <f t="shared" si="5"/>
        <v>0</v>
      </c>
      <c r="GU19" s="20">
        <f t="shared" si="5"/>
        <v>0</v>
      </c>
      <c r="GV19" s="20">
        <f t="shared" si="5"/>
        <v>0</v>
      </c>
      <c r="GW19" s="20">
        <f t="shared" si="5"/>
        <v>0</v>
      </c>
      <c r="GX19" s="20">
        <f t="shared" ref="GX19:HA82" si="15">IFERROR(CX19*$DD19,"")</f>
        <v>0</v>
      </c>
      <c r="GY19" s="20">
        <f t="shared" si="6"/>
        <v>0</v>
      </c>
      <c r="GZ19" s="20">
        <f t="shared" si="6"/>
        <v>0</v>
      </c>
      <c r="HA19" s="20">
        <f t="shared" si="6"/>
        <v>0</v>
      </c>
      <c r="HB19" s="21">
        <f t="shared" si="9"/>
        <v>0</v>
      </c>
    </row>
    <row r="20" spans="2:210" x14ac:dyDescent="0.3">
      <c r="B20" s="6">
        <v>5802</v>
      </c>
      <c r="C20" s="9" t="s">
        <v>122</v>
      </c>
      <c r="D20" s="9">
        <v>17</v>
      </c>
      <c r="E20" s="9" t="str">
        <f t="shared" si="7"/>
        <v>S</v>
      </c>
      <c r="F20" s="24">
        <f>IFERROR('POF 08-09 | despesa (SCN124)'!F19/'POF 08-09 | despesa (SCN124)'!$DB19,"")</f>
        <v>0</v>
      </c>
      <c r="G20" s="24">
        <f>IFERROR('POF 08-09 | despesa (SCN124)'!G19/'POF 08-09 | despesa (SCN124)'!$DB19,"")</f>
        <v>0</v>
      </c>
      <c r="H20" s="24">
        <f>IFERROR('POF 08-09 | despesa (SCN124)'!H19/'POF 08-09 | despesa (SCN124)'!$DB19,"")</f>
        <v>0</v>
      </c>
      <c r="I20" s="24">
        <f>IFERROR('POF 08-09 | despesa (SCN124)'!I19/'POF 08-09 | despesa (SCN124)'!$DB19,"")</f>
        <v>0</v>
      </c>
      <c r="J20" s="24">
        <f>IFERROR('POF 08-09 | despesa (SCN124)'!J19/'POF 08-09 | despesa (SCN124)'!$DB19,"")</f>
        <v>0</v>
      </c>
      <c r="K20" s="24">
        <f>IFERROR('POF 08-09 | despesa (SCN124)'!K19/'POF 08-09 | despesa (SCN124)'!$DB19,"")</f>
        <v>0</v>
      </c>
      <c r="L20" s="24">
        <f>IFERROR('POF 08-09 | despesa (SCN124)'!L19/'POF 08-09 | despesa (SCN124)'!$DB19,"")</f>
        <v>0</v>
      </c>
      <c r="M20" s="24">
        <f>IFERROR('POF 08-09 | despesa (SCN124)'!M19/'POF 08-09 | despesa (SCN124)'!$DB19,"")</f>
        <v>0</v>
      </c>
      <c r="N20" s="24">
        <f>IFERROR('POF 08-09 | despesa (SCN124)'!N19/'POF 08-09 | despesa (SCN124)'!$DB19,"")</f>
        <v>0</v>
      </c>
      <c r="O20" s="24">
        <f>IFERROR('POF 08-09 | despesa (SCN124)'!O19/'POF 08-09 | despesa (SCN124)'!$DB19,"")</f>
        <v>1.1471757660734938E-2</v>
      </c>
      <c r="P20" s="24">
        <f>IFERROR('POF 08-09 | despesa (SCN124)'!P19/'POF 08-09 | despesa (SCN124)'!$DB19,"")</f>
        <v>1.1346537958215998E-2</v>
      </c>
      <c r="Q20" s="24">
        <f>IFERROR('POF 08-09 | despesa (SCN124)'!Q19/'POF 08-09 | despesa (SCN124)'!$DB19,"")</f>
        <v>0</v>
      </c>
      <c r="R20" s="24">
        <f>IFERROR('POF 08-09 | despesa (SCN124)'!R19/'POF 08-09 | despesa (SCN124)'!$DB19,"")</f>
        <v>0</v>
      </c>
      <c r="S20" s="24">
        <f>IFERROR('POF 08-09 | despesa (SCN124)'!S19/'POF 08-09 | despesa (SCN124)'!$DB19,"")</f>
        <v>0</v>
      </c>
      <c r="T20" s="24">
        <f>IFERROR('POF 08-09 | despesa (SCN124)'!T19/'POF 08-09 | despesa (SCN124)'!$DB19,"")</f>
        <v>0</v>
      </c>
      <c r="U20" s="24">
        <f>IFERROR('POF 08-09 | despesa (SCN124)'!U19/'POF 08-09 | despesa (SCN124)'!$DB19,"")</f>
        <v>0</v>
      </c>
      <c r="V20" s="24">
        <f>IFERROR('POF 08-09 | despesa (SCN124)'!V19/'POF 08-09 | despesa (SCN124)'!$DB19,"")</f>
        <v>0</v>
      </c>
      <c r="W20" s="24">
        <f>IFERROR('POF 08-09 | despesa (SCN124)'!W19/'POF 08-09 | despesa (SCN124)'!$DB19,"")</f>
        <v>0</v>
      </c>
      <c r="X20" s="24">
        <f>IFERROR('POF 08-09 | despesa (SCN124)'!X19/'POF 08-09 | despesa (SCN124)'!$DB19,"")</f>
        <v>1.4483157701311635E-2</v>
      </c>
      <c r="Y20" s="24">
        <f>IFERROR('POF 08-09 | despesa (SCN124)'!Y19/'POF 08-09 | despesa (SCN124)'!$DB19,"")</f>
        <v>0</v>
      </c>
      <c r="Z20" s="24">
        <f>IFERROR('POF 08-09 | despesa (SCN124)'!Z19/'POF 08-09 | despesa (SCN124)'!$DB19,"")</f>
        <v>0</v>
      </c>
      <c r="AA20" s="24">
        <f>IFERROR('POF 08-09 | despesa (SCN124)'!AA19/'POF 08-09 | despesa (SCN124)'!$DB19,"")</f>
        <v>0</v>
      </c>
      <c r="AB20" s="24">
        <f>IFERROR('POF 08-09 | despesa (SCN124)'!AB19/'POF 08-09 | despesa (SCN124)'!$DB19,"")</f>
        <v>0</v>
      </c>
      <c r="AC20" s="24">
        <f>IFERROR('POF 08-09 | despesa (SCN124)'!AC19/'POF 08-09 | despesa (SCN124)'!$DB19,"")</f>
        <v>0</v>
      </c>
      <c r="AD20" s="24">
        <f>IFERROR('POF 08-09 | despesa (SCN124)'!AD19/'POF 08-09 | despesa (SCN124)'!$DB19,"")</f>
        <v>0</v>
      </c>
      <c r="AE20" s="24">
        <f>IFERROR('POF 08-09 | despesa (SCN124)'!AE19/'POF 08-09 | despesa (SCN124)'!$DB19,"")</f>
        <v>0</v>
      </c>
      <c r="AF20" s="24">
        <f>IFERROR('POF 08-09 | despesa (SCN124)'!AF19/'POF 08-09 | despesa (SCN124)'!$DB19,"")</f>
        <v>0</v>
      </c>
      <c r="AG20" s="24">
        <f>IFERROR('POF 08-09 | despesa (SCN124)'!AG19/'POF 08-09 | despesa (SCN124)'!$DB19,"")</f>
        <v>0</v>
      </c>
      <c r="AH20" s="24">
        <f>IFERROR('POF 08-09 | despesa (SCN124)'!AH19/'POF 08-09 | despesa (SCN124)'!$DB19,"")</f>
        <v>0</v>
      </c>
      <c r="AI20" s="24">
        <f>IFERROR('POF 08-09 | despesa (SCN124)'!AI19/'POF 08-09 | despesa (SCN124)'!$DB19,"")</f>
        <v>0</v>
      </c>
      <c r="AJ20" s="24">
        <f>IFERROR('POF 08-09 | despesa (SCN124)'!AJ19/'POF 08-09 | despesa (SCN124)'!$DB19,"")</f>
        <v>0</v>
      </c>
      <c r="AK20" s="24">
        <f>IFERROR('POF 08-09 | despesa (SCN124)'!AK19/'POF 08-09 | despesa (SCN124)'!$DB19,"")</f>
        <v>0</v>
      </c>
      <c r="AL20" s="24">
        <f>IFERROR('POF 08-09 | despesa (SCN124)'!AL19/'POF 08-09 | despesa (SCN124)'!$DB19,"")</f>
        <v>0</v>
      </c>
      <c r="AM20" s="24">
        <f>IFERROR('POF 08-09 | despesa (SCN124)'!AM19/'POF 08-09 | despesa (SCN124)'!$DB19,"")</f>
        <v>2.3059029886686993E-2</v>
      </c>
      <c r="AN20" s="24">
        <f>IFERROR('POF 08-09 | despesa (SCN124)'!AN19/'POF 08-09 | despesa (SCN124)'!$DB19,"")</f>
        <v>0</v>
      </c>
      <c r="AO20" s="24">
        <f>IFERROR('POF 08-09 | despesa (SCN124)'!AO19/'POF 08-09 | despesa (SCN124)'!$DB19,"")</f>
        <v>0</v>
      </c>
      <c r="AP20" s="24">
        <f>IFERROR('POF 08-09 | despesa (SCN124)'!AP19/'POF 08-09 | despesa (SCN124)'!$DB19,"")</f>
        <v>0</v>
      </c>
      <c r="AQ20" s="24">
        <f>IFERROR('POF 08-09 | despesa (SCN124)'!AQ19/'POF 08-09 | despesa (SCN124)'!$DB19,"")</f>
        <v>0</v>
      </c>
      <c r="AR20" s="24">
        <f>IFERROR('POF 08-09 | despesa (SCN124)'!AR19/'POF 08-09 | despesa (SCN124)'!$DB19,"")</f>
        <v>0</v>
      </c>
      <c r="AS20" s="24">
        <f>IFERROR('POF 08-09 | despesa (SCN124)'!AS19/'POF 08-09 | despesa (SCN124)'!$DB19,"")</f>
        <v>0</v>
      </c>
      <c r="AT20" s="24">
        <f>IFERROR('POF 08-09 | despesa (SCN124)'!AT19/'POF 08-09 | despesa (SCN124)'!$DB19,"")</f>
        <v>0</v>
      </c>
      <c r="AU20" s="24">
        <f>IFERROR('POF 08-09 | despesa (SCN124)'!AU19/'POF 08-09 | despesa (SCN124)'!$DB19,"")</f>
        <v>0</v>
      </c>
      <c r="AV20" s="24">
        <f>IFERROR('POF 08-09 | despesa (SCN124)'!AV19/'POF 08-09 | despesa (SCN124)'!$DB19,"")</f>
        <v>1.2298875144849399E-2</v>
      </c>
      <c r="AW20" s="24">
        <f>IFERROR('POF 08-09 | despesa (SCN124)'!AW19/'POF 08-09 | despesa (SCN124)'!$DB19,"")</f>
        <v>0</v>
      </c>
      <c r="AX20" s="24">
        <f>IFERROR('POF 08-09 | despesa (SCN124)'!AX19/'POF 08-09 | despesa (SCN124)'!$DB19,"")</f>
        <v>0</v>
      </c>
      <c r="AY20" s="24">
        <f>IFERROR('POF 08-09 | despesa (SCN124)'!AY19/'POF 08-09 | despesa (SCN124)'!$DB19,"")</f>
        <v>2.4614555509353146E-2</v>
      </c>
      <c r="AZ20" s="24">
        <f>IFERROR('POF 08-09 | despesa (SCN124)'!AZ19/'POF 08-09 | despesa (SCN124)'!$DB19,"")</f>
        <v>2.2955133731153821E-2</v>
      </c>
      <c r="BA20" s="24">
        <f>IFERROR('POF 08-09 | despesa (SCN124)'!BA19/'POF 08-09 | despesa (SCN124)'!$DB19,"")</f>
        <v>0</v>
      </c>
      <c r="BB20" s="24">
        <f>IFERROR('POF 08-09 | despesa (SCN124)'!BB19/'POF 08-09 | despesa (SCN124)'!$DB19,"")</f>
        <v>1.4646223268871461E-2</v>
      </c>
      <c r="BC20" s="24">
        <f>IFERROR('POF 08-09 | despesa (SCN124)'!BC19/'POF 08-09 | despesa (SCN124)'!$DB19,"")</f>
        <v>0</v>
      </c>
      <c r="BD20" s="24">
        <f>IFERROR('POF 08-09 | despesa (SCN124)'!BD19/'POF 08-09 | despesa (SCN124)'!$DB19,"")</f>
        <v>4.5102834207030922E-2</v>
      </c>
      <c r="BE20" s="24">
        <f>IFERROR('POF 08-09 | despesa (SCN124)'!BE19/'POF 08-09 | despesa (SCN124)'!$DB19,"")</f>
        <v>0</v>
      </c>
      <c r="BF20" s="24">
        <f>IFERROR('POF 08-09 | despesa (SCN124)'!BF19/'POF 08-09 | despesa (SCN124)'!$DB19,"")</f>
        <v>0</v>
      </c>
      <c r="BG20" s="24">
        <f>IFERROR('POF 08-09 | despesa (SCN124)'!BG19/'POF 08-09 | despesa (SCN124)'!$DB19,"")</f>
        <v>0</v>
      </c>
      <c r="BH20" s="24">
        <f>IFERROR('POF 08-09 | despesa (SCN124)'!BH19/'POF 08-09 | despesa (SCN124)'!$DB19,"")</f>
        <v>0</v>
      </c>
      <c r="BI20" s="24">
        <f>IFERROR('POF 08-09 | despesa (SCN124)'!BI19/'POF 08-09 | despesa (SCN124)'!$DB19,"")</f>
        <v>0</v>
      </c>
      <c r="BJ20" s="24">
        <f>IFERROR('POF 08-09 | despesa (SCN124)'!BJ19/'POF 08-09 | despesa (SCN124)'!$DB19,"")</f>
        <v>0</v>
      </c>
      <c r="BK20" s="24">
        <f>IFERROR('POF 08-09 | despesa (SCN124)'!BK19/'POF 08-09 | despesa (SCN124)'!$DB19,"")</f>
        <v>0</v>
      </c>
      <c r="BL20" s="24">
        <f>IFERROR('POF 08-09 | despesa (SCN124)'!BL19/'POF 08-09 | despesa (SCN124)'!$DB19,"")</f>
        <v>0</v>
      </c>
      <c r="BM20" s="24">
        <f>IFERROR('POF 08-09 | despesa (SCN124)'!BM19/'POF 08-09 | despesa (SCN124)'!$DB19,"")</f>
        <v>0</v>
      </c>
      <c r="BN20" s="24">
        <f>IFERROR('POF 08-09 | despesa (SCN124)'!BN19/'POF 08-09 | despesa (SCN124)'!$DB19,"")</f>
        <v>0</v>
      </c>
      <c r="BO20" s="24">
        <f>IFERROR('POF 08-09 | despesa (SCN124)'!BO19/'POF 08-09 | despesa (SCN124)'!$DB19,"")</f>
        <v>0</v>
      </c>
      <c r="BP20" s="24">
        <f>IFERROR('POF 08-09 | despesa (SCN124)'!BP19/'POF 08-09 | despesa (SCN124)'!$DB19,"")</f>
        <v>0</v>
      </c>
      <c r="BQ20" s="24">
        <f>IFERROR('POF 08-09 | despesa (SCN124)'!BQ19/'POF 08-09 | despesa (SCN124)'!$DB19,"")</f>
        <v>0</v>
      </c>
      <c r="BR20" s="24">
        <f>IFERROR('POF 08-09 | despesa (SCN124)'!BR19/'POF 08-09 | despesa (SCN124)'!$DB19,"")</f>
        <v>0</v>
      </c>
      <c r="BS20" s="24">
        <f>IFERROR('POF 08-09 | despesa (SCN124)'!BS19/'POF 08-09 | despesa (SCN124)'!$DB19,"")</f>
        <v>0</v>
      </c>
      <c r="BT20" s="24">
        <f>IFERROR('POF 08-09 | despesa (SCN124)'!BT19/'POF 08-09 | despesa (SCN124)'!$DB19,"")</f>
        <v>0</v>
      </c>
      <c r="BU20" s="24">
        <f>IFERROR('POF 08-09 | despesa (SCN124)'!BU19/'POF 08-09 | despesa (SCN124)'!$DB19,"")</f>
        <v>0</v>
      </c>
      <c r="BV20" s="24">
        <f>IFERROR('POF 08-09 | despesa (SCN124)'!BV19/'POF 08-09 | despesa (SCN124)'!$DB19,"")</f>
        <v>0</v>
      </c>
      <c r="BW20" s="24">
        <f>IFERROR('POF 08-09 | despesa (SCN124)'!BW19/'POF 08-09 | despesa (SCN124)'!$DB19,"")</f>
        <v>0</v>
      </c>
      <c r="BX20" s="24">
        <f>IFERROR('POF 08-09 | despesa (SCN124)'!BX19/'POF 08-09 | despesa (SCN124)'!$DB19,"")</f>
        <v>0</v>
      </c>
      <c r="BY20" s="24">
        <f>IFERROR('POF 08-09 | despesa (SCN124)'!BY19/'POF 08-09 | despesa (SCN124)'!$DB19,"")</f>
        <v>0</v>
      </c>
      <c r="BZ20" s="24">
        <f>IFERROR('POF 08-09 | despesa (SCN124)'!BZ19/'POF 08-09 | despesa (SCN124)'!$DB19,"")</f>
        <v>0</v>
      </c>
      <c r="CA20" s="24">
        <f>IFERROR('POF 08-09 | despesa (SCN124)'!CA19/'POF 08-09 | despesa (SCN124)'!$DB19,"")</f>
        <v>0</v>
      </c>
      <c r="CB20" s="24">
        <f>IFERROR('POF 08-09 | despesa (SCN124)'!CB19/'POF 08-09 | despesa (SCN124)'!$DB19,"")</f>
        <v>2.1556375857724939E-2</v>
      </c>
      <c r="CC20" s="24">
        <f>IFERROR('POF 08-09 | despesa (SCN124)'!CC19/'POF 08-09 | despesa (SCN124)'!$DB19,"")</f>
        <v>0</v>
      </c>
      <c r="CD20" s="24">
        <f>IFERROR('POF 08-09 | despesa (SCN124)'!CD19/'POF 08-09 | despesa (SCN124)'!$DB19,"")</f>
        <v>2.1829538521546187E-2</v>
      </c>
      <c r="CE20" s="24">
        <f>IFERROR('POF 08-09 | despesa (SCN124)'!CE19/'POF 08-09 | despesa (SCN124)'!$DB19,"")</f>
        <v>2.219699512536925E-2</v>
      </c>
      <c r="CF20" s="24">
        <f>IFERROR('POF 08-09 | despesa (SCN124)'!CF19/'POF 08-09 | despesa (SCN124)'!$DB19,"")</f>
        <v>0.13082819847654778</v>
      </c>
      <c r="CG20" s="24">
        <f>IFERROR('POF 08-09 | despesa (SCN124)'!CG19/'POF 08-09 | despesa (SCN124)'!$DB19,"")</f>
        <v>0</v>
      </c>
      <c r="CH20" s="24">
        <f>IFERROR('POF 08-09 | despesa (SCN124)'!CH19/'POF 08-09 | despesa (SCN124)'!$DB19,"")</f>
        <v>0</v>
      </c>
      <c r="CI20" s="24">
        <f>IFERROR('POF 08-09 | despesa (SCN124)'!CI19/'POF 08-09 | despesa (SCN124)'!$DB19,"")</f>
        <v>0</v>
      </c>
      <c r="CJ20" s="24">
        <f>IFERROR('POF 08-09 | despesa (SCN124)'!CJ19/'POF 08-09 | despesa (SCN124)'!$DB19,"")</f>
        <v>0</v>
      </c>
      <c r="CK20" s="24">
        <f>IFERROR('POF 08-09 | despesa (SCN124)'!CK19/'POF 08-09 | despesa (SCN124)'!$DB19,"")</f>
        <v>0</v>
      </c>
      <c r="CL20" s="24">
        <f>IFERROR('POF 08-09 | despesa (SCN124)'!CL19/'POF 08-09 | despesa (SCN124)'!$DB19,"")</f>
        <v>5.4541332587368235E-2</v>
      </c>
      <c r="CM20" s="24">
        <f>IFERROR('POF 08-09 | despesa (SCN124)'!CM19/'POF 08-09 | despesa (SCN124)'!$DB19,"")</f>
        <v>0</v>
      </c>
      <c r="CN20" s="24">
        <f>IFERROR('POF 08-09 | despesa (SCN124)'!CN19/'POF 08-09 | despesa (SCN124)'!$DB19,"")</f>
        <v>6.1771735058898776E-2</v>
      </c>
      <c r="CO20" s="24">
        <f>IFERROR('POF 08-09 | despesa (SCN124)'!CO19/'POF 08-09 | despesa (SCN124)'!$DB19,"")</f>
        <v>0</v>
      </c>
      <c r="CP20" s="24">
        <f>IFERROR('POF 08-09 | despesa (SCN124)'!CP19/'POF 08-09 | despesa (SCN124)'!$DB19,"")</f>
        <v>0</v>
      </c>
      <c r="CQ20" s="24">
        <f>IFERROR('POF 08-09 | despesa (SCN124)'!CQ19/'POF 08-09 | despesa (SCN124)'!$DB19,"")</f>
        <v>0</v>
      </c>
      <c r="CR20" s="24">
        <f>IFERROR('POF 08-09 | despesa (SCN124)'!CR19/'POF 08-09 | despesa (SCN124)'!$DB19,"")</f>
        <v>0</v>
      </c>
      <c r="CS20" s="24">
        <f>IFERROR('POF 08-09 | despesa (SCN124)'!CS19/'POF 08-09 | despesa (SCN124)'!$DB19,"")</f>
        <v>6.5697608011863612E-2</v>
      </c>
      <c r="CT20" s="24">
        <f>IFERROR('POF 08-09 | despesa (SCN124)'!CT19/'POF 08-09 | despesa (SCN124)'!$DB19,"")</f>
        <v>0</v>
      </c>
      <c r="CU20" s="24">
        <f>IFERROR('POF 08-09 | despesa (SCN124)'!CU19/'POF 08-09 | despesa (SCN124)'!$DB19,"")</f>
        <v>0</v>
      </c>
      <c r="CV20" s="24">
        <f>IFERROR('POF 08-09 | despesa (SCN124)'!CV19/'POF 08-09 | despesa (SCN124)'!$DB19,"")</f>
        <v>0.14419551416702206</v>
      </c>
      <c r="CW20" s="24">
        <f>IFERROR('POF 08-09 | despesa (SCN124)'!CW19/'POF 08-09 | despesa (SCN124)'!$DB19,"")</f>
        <v>0</v>
      </c>
      <c r="CX20" s="24">
        <f>IFERROR('POF 08-09 | despesa (SCN124)'!CX19/'POF 08-09 | despesa (SCN124)'!$DB19,"")</f>
        <v>0.13069258247954282</v>
      </c>
      <c r="CY20" s="24">
        <f>IFERROR('POF 08-09 | despesa (SCN124)'!CY19/'POF 08-09 | despesa (SCN124)'!$DB19,"")</f>
        <v>0.15425311718966878</v>
      </c>
      <c r="CZ20" s="24">
        <f>IFERROR('POF 08-09 | despesa (SCN124)'!CZ19/'POF 08-09 | despesa (SCN124)'!$DB19,"")</f>
        <v>0</v>
      </c>
      <c r="DA20" s="25">
        <f>IFERROR('POF 08-09 | despesa (SCN124)'!DA19/'POF 08-09 | despesa (SCN124)'!$DB19,"")</f>
        <v>1.2458897456239008E-2</v>
      </c>
      <c r="DB20" s="25">
        <f>IFERROR('POF 08-09 | despesa (SCN124)'!DB19/'POF 08-09 | despesa (SCN124)'!$DB19,"")</f>
        <v>1</v>
      </c>
      <c r="DD20" s="28">
        <v>0</v>
      </c>
      <c r="DF20" s="37">
        <f t="shared" si="8"/>
        <v>0</v>
      </c>
      <c r="DG20" s="20">
        <f t="shared" si="8"/>
        <v>0</v>
      </c>
      <c r="DH20" s="20">
        <f t="shared" si="8"/>
        <v>0</v>
      </c>
      <c r="DI20" s="20">
        <f t="shared" si="8"/>
        <v>0</v>
      </c>
      <c r="DJ20" s="20">
        <f t="shared" si="8"/>
        <v>0</v>
      </c>
      <c r="DK20" s="20">
        <f t="shared" si="8"/>
        <v>0</v>
      </c>
      <c r="DL20" s="20">
        <f t="shared" si="8"/>
        <v>0</v>
      </c>
      <c r="DM20" s="20">
        <f t="shared" si="8"/>
        <v>0</v>
      </c>
      <c r="DN20" s="20">
        <f t="shared" si="8"/>
        <v>0</v>
      </c>
      <c r="DO20" s="20">
        <f t="shared" si="8"/>
        <v>0</v>
      </c>
      <c r="DP20" s="20">
        <f t="shared" si="8"/>
        <v>0</v>
      </c>
      <c r="DQ20" s="20">
        <f t="shared" si="8"/>
        <v>0</v>
      </c>
      <c r="DR20" s="20">
        <f t="shared" si="8"/>
        <v>0</v>
      </c>
      <c r="DS20" s="20">
        <f t="shared" si="8"/>
        <v>0</v>
      </c>
      <c r="DT20" s="20">
        <f t="shared" si="8"/>
        <v>0</v>
      </c>
      <c r="DU20" s="20">
        <f t="shared" si="8"/>
        <v>0</v>
      </c>
      <c r="DV20" s="20">
        <f t="shared" si="10"/>
        <v>0</v>
      </c>
      <c r="DW20" s="20">
        <f t="shared" si="10"/>
        <v>0</v>
      </c>
      <c r="DX20" s="20">
        <f t="shared" si="10"/>
        <v>0</v>
      </c>
      <c r="DY20" s="20">
        <f t="shared" si="10"/>
        <v>0</v>
      </c>
      <c r="DZ20" s="20">
        <f t="shared" si="10"/>
        <v>0</v>
      </c>
      <c r="EA20" s="20">
        <f t="shared" si="10"/>
        <v>0</v>
      </c>
      <c r="EB20" s="20">
        <f t="shared" si="10"/>
        <v>0</v>
      </c>
      <c r="EC20" s="20">
        <f t="shared" si="10"/>
        <v>0</v>
      </c>
      <c r="ED20" s="20">
        <f t="shared" si="10"/>
        <v>0</v>
      </c>
      <c r="EE20" s="20">
        <f t="shared" si="10"/>
        <v>0</v>
      </c>
      <c r="EF20" s="20">
        <f t="shared" si="10"/>
        <v>0</v>
      </c>
      <c r="EG20" s="20">
        <f t="shared" si="10"/>
        <v>0</v>
      </c>
      <c r="EH20" s="20">
        <f t="shared" si="10"/>
        <v>0</v>
      </c>
      <c r="EI20" s="20">
        <f t="shared" si="10"/>
        <v>0</v>
      </c>
      <c r="EJ20" s="20">
        <f t="shared" si="10"/>
        <v>0</v>
      </c>
      <c r="EK20" s="20">
        <f t="shared" si="10"/>
        <v>0</v>
      </c>
      <c r="EL20" s="20">
        <f t="shared" si="11"/>
        <v>0</v>
      </c>
      <c r="EM20" s="20">
        <f t="shared" si="11"/>
        <v>0</v>
      </c>
      <c r="EN20" s="20">
        <f t="shared" si="11"/>
        <v>0</v>
      </c>
      <c r="EO20" s="20">
        <f t="shared" si="11"/>
        <v>0</v>
      </c>
      <c r="EP20" s="20">
        <f t="shared" si="11"/>
        <v>0</v>
      </c>
      <c r="EQ20" s="20">
        <f t="shared" si="11"/>
        <v>0</v>
      </c>
      <c r="ER20" s="20">
        <f t="shared" si="11"/>
        <v>0</v>
      </c>
      <c r="ES20" s="20">
        <f t="shared" si="11"/>
        <v>0</v>
      </c>
      <c r="ET20" s="20">
        <f t="shared" si="11"/>
        <v>0</v>
      </c>
      <c r="EU20" s="20">
        <f t="shared" si="11"/>
        <v>0</v>
      </c>
      <c r="EV20" s="20">
        <f t="shared" si="11"/>
        <v>0</v>
      </c>
      <c r="EW20" s="20">
        <f t="shared" si="11"/>
        <v>0</v>
      </c>
      <c r="EX20" s="20">
        <f t="shared" si="11"/>
        <v>0</v>
      </c>
      <c r="EY20" s="20">
        <f t="shared" si="11"/>
        <v>0</v>
      </c>
      <c r="EZ20" s="20">
        <f t="shared" si="11"/>
        <v>0</v>
      </c>
      <c r="FA20" s="20">
        <f t="shared" si="11"/>
        <v>0</v>
      </c>
      <c r="FB20" s="20">
        <f t="shared" si="12"/>
        <v>0</v>
      </c>
      <c r="FC20" s="20">
        <f t="shared" si="12"/>
        <v>0</v>
      </c>
      <c r="FD20" s="20">
        <f t="shared" si="12"/>
        <v>0</v>
      </c>
      <c r="FE20" s="20">
        <f t="shared" si="12"/>
        <v>0</v>
      </c>
      <c r="FF20" s="20">
        <f t="shared" si="12"/>
        <v>0</v>
      </c>
      <c r="FG20" s="20">
        <f t="shared" si="12"/>
        <v>0</v>
      </c>
      <c r="FH20" s="20">
        <f t="shared" si="12"/>
        <v>0</v>
      </c>
      <c r="FI20" s="20">
        <f t="shared" si="12"/>
        <v>0</v>
      </c>
      <c r="FJ20" s="20">
        <f t="shared" si="12"/>
        <v>0</v>
      </c>
      <c r="FK20" s="20">
        <f t="shared" si="12"/>
        <v>0</v>
      </c>
      <c r="FL20" s="20">
        <f t="shared" si="12"/>
        <v>0</v>
      </c>
      <c r="FM20" s="20">
        <f t="shared" si="12"/>
        <v>0</v>
      </c>
      <c r="FN20" s="20">
        <f t="shared" si="12"/>
        <v>0</v>
      </c>
      <c r="FO20" s="20">
        <f t="shared" si="12"/>
        <v>0</v>
      </c>
      <c r="FP20" s="20">
        <f t="shared" si="12"/>
        <v>0</v>
      </c>
      <c r="FQ20" s="20">
        <f t="shared" si="12"/>
        <v>0</v>
      </c>
      <c r="FR20" s="20">
        <f t="shared" si="13"/>
        <v>0</v>
      </c>
      <c r="FS20" s="20">
        <f t="shared" si="13"/>
        <v>0</v>
      </c>
      <c r="FT20" s="20">
        <f t="shared" si="13"/>
        <v>0</v>
      </c>
      <c r="FU20" s="20">
        <f t="shared" si="13"/>
        <v>0</v>
      </c>
      <c r="FV20" s="20">
        <f t="shared" si="13"/>
        <v>0</v>
      </c>
      <c r="FW20" s="20">
        <f t="shared" si="13"/>
        <v>0</v>
      </c>
      <c r="FX20" s="20">
        <f t="shared" si="13"/>
        <v>0</v>
      </c>
      <c r="FY20" s="20">
        <f t="shared" si="13"/>
        <v>0</v>
      </c>
      <c r="FZ20" s="20">
        <f t="shared" si="13"/>
        <v>0</v>
      </c>
      <c r="GA20" s="20">
        <f t="shared" si="13"/>
        <v>0</v>
      </c>
      <c r="GB20" s="20">
        <f t="shared" si="13"/>
        <v>0</v>
      </c>
      <c r="GC20" s="20">
        <f t="shared" si="13"/>
        <v>0</v>
      </c>
      <c r="GD20" s="20">
        <f t="shared" si="13"/>
        <v>0</v>
      </c>
      <c r="GE20" s="20">
        <f t="shared" si="13"/>
        <v>0</v>
      </c>
      <c r="GF20" s="20">
        <f t="shared" si="13"/>
        <v>0</v>
      </c>
      <c r="GG20" s="20">
        <f t="shared" si="13"/>
        <v>0</v>
      </c>
      <c r="GH20" s="20">
        <f t="shared" si="14"/>
        <v>0</v>
      </c>
      <c r="GI20" s="20">
        <f t="shared" si="14"/>
        <v>0</v>
      </c>
      <c r="GJ20" s="20">
        <f t="shared" si="14"/>
        <v>0</v>
      </c>
      <c r="GK20" s="20">
        <f t="shared" si="14"/>
        <v>0</v>
      </c>
      <c r="GL20" s="20">
        <f t="shared" si="14"/>
        <v>0</v>
      </c>
      <c r="GM20" s="20">
        <f t="shared" si="14"/>
        <v>0</v>
      </c>
      <c r="GN20" s="20">
        <f t="shared" si="14"/>
        <v>0</v>
      </c>
      <c r="GO20" s="20">
        <f t="shared" si="14"/>
        <v>0</v>
      </c>
      <c r="GP20" s="20">
        <f t="shared" si="14"/>
        <v>0</v>
      </c>
      <c r="GQ20" s="20">
        <f t="shared" si="14"/>
        <v>0</v>
      </c>
      <c r="GR20" s="20">
        <f t="shared" si="14"/>
        <v>0</v>
      </c>
      <c r="GS20" s="20">
        <f t="shared" si="14"/>
        <v>0</v>
      </c>
      <c r="GT20" s="20">
        <f t="shared" si="14"/>
        <v>0</v>
      </c>
      <c r="GU20" s="20">
        <f t="shared" si="14"/>
        <v>0</v>
      </c>
      <c r="GV20" s="20">
        <f t="shared" si="14"/>
        <v>0</v>
      </c>
      <c r="GW20" s="20">
        <f t="shared" si="14"/>
        <v>0</v>
      </c>
      <c r="GX20" s="20">
        <f t="shared" si="15"/>
        <v>0</v>
      </c>
      <c r="GY20" s="20">
        <f t="shared" si="6"/>
        <v>0</v>
      </c>
      <c r="GZ20" s="20">
        <f t="shared" si="6"/>
        <v>0</v>
      </c>
      <c r="HA20" s="20">
        <f t="shared" si="6"/>
        <v>0</v>
      </c>
      <c r="HB20" s="21">
        <f t="shared" si="9"/>
        <v>0</v>
      </c>
    </row>
    <row r="21" spans="2:210" x14ac:dyDescent="0.3">
      <c r="B21" s="6">
        <v>6801</v>
      </c>
      <c r="C21" s="9" t="s">
        <v>123</v>
      </c>
      <c r="D21" s="9">
        <v>18</v>
      </c>
      <c r="E21" s="9" t="str">
        <f t="shared" si="7"/>
        <v>N</v>
      </c>
      <c r="F21" s="24" t="str">
        <f>IFERROR('POF 08-09 | despesa (SCN124)'!F20/'POF 08-09 | despesa (SCN124)'!$DB20,"")</f>
        <v/>
      </c>
      <c r="G21" s="24" t="str">
        <f>IFERROR('POF 08-09 | despesa (SCN124)'!G20/'POF 08-09 | despesa (SCN124)'!$DB20,"")</f>
        <v/>
      </c>
      <c r="H21" s="24" t="str">
        <f>IFERROR('POF 08-09 | despesa (SCN124)'!H20/'POF 08-09 | despesa (SCN124)'!$DB20,"")</f>
        <v/>
      </c>
      <c r="I21" s="24" t="str">
        <f>IFERROR('POF 08-09 | despesa (SCN124)'!I20/'POF 08-09 | despesa (SCN124)'!$DB20,"")</f>
        <v/>
      </c>
      <c r="J21" s="24" t="str">
        <f>IFERROR('POF 08-09 | despesa (SCN124)'!J20/'POF 08-09 | despesa (SCN124)'!$DB20,"")</f>
        <v/>
      </c>
      <c r="K21" s="24" t="str">
        <f>IFERROR('POF 08-09 | despesa (SCN124)'!K20/'POF 08-09 | despesa (SCN124)'!$DB20,"")</f>
        <v/>
      </c>
      <c r="L21" s="24" t="str">
        <f>IFERROR('POF 08-09 | despesa (SCN124)'!L20/'POF 08-09 | despesa (SCN124)'!$DB20,"")</f>
        <v/>
      </c>
      <c r="M21" s="24" t="str">
        <f>IFERROR('POF 08-09 | despesa (SCN124)'!M20/'POF 08-09 | despesa (SCN124)'!$DB20,"")</f>
        <v/>
      </c>
      <c r="N21" s="24" t="str">
        <f>IFERROR('POF 08-09 | despesa (SCN124)'!N20/'POF 08-09 | despesa (SCN124)'!$DB20,"")</f>
        <v/>
      </c>
      <c r="O21" s="24" t="str">
        <f>IFERROR('POF 08-09 | despesa (SCN124)'!O20/'POF 08-09 | despesa (SCN124)'!$DB20,"")</f>
        <v/>
      </c>
      <c r="P21" s="24" t="str">
        <f>IFERROR('POF 08-09 | despesa (SCN124)'!P20/'POF 08-09 | despesa (SCN124)'!$DB20,"")</f>
        <v/>
      </c>
      <c r="Q21" s="24" t="str">
        <f>IFERROR('POF 08-09 | despesa (SCN124)'!Q20/'POF 08-09 | despesa (SCN124)'!$DB20,"")</f>
        <v/>
      </c>
      <c r="R21" s="24" t="str">
        <f>IFERROR('POF 08-09 | despesa (SCN124)'!R20/'POF 08-09 | despesa (SCN124)'!$DB20,"")</f>
        <v/>
      </c>
      <c r="S21" s="24" t="str">
        <f>IFERROR('POF 08-09 | despesa (SCN124)'!S20/'POF 08-09 | despesa (SCN124)'!$DB20,"")</f>
        <v/>
      </c>
      <c r="T21" s="24" t="str">
        <f>IFERROR('POF 08-09 | despesa (SCN124)'!T20/'POF 08-09 | despesa (SCN124)'!$DB20,"")</f>
        <v/>
      </c>
      <c r="U21" s="24" t="str">
        <f>IFERROR('POF 08-09 | despesa (SCN124)'!U20/'POF 08-09 | despesa (SCN124)'!$DB20,"")</f>
        <v/>
      </c>
      <c r="V21" s="24" t="str">
        <f>IFERROR('POF 08-09 | despesa (SCN124)'!V20/'POF 08-09 | despesa (SCN124)'!$DB20,"")</f>
        <v/>
      </c>
      <c r="W21" s="24" t="str">
        <f>IFERROR('POF 08-09 | despesa (SCN124)'!W20/'POF 08-09 | despesa (SCN124)'!$DB20,"")</f>
        <v/>
      </c>
      <c r="X21" s="24" t="str">
        <f>IFERROR('POF 08-09 | despesa (SCN124)'!X20/'POF 08-09 | despesa (SCN124)'!$DB20,"")</f>
        <v/>
      </c>
      <c r="Y21" s="24" t="str">
        <f>IFERROR('POF 08-09 | despesa (SCN124)'!Y20/'POF 08-09 | despesa (SCN124)'!$DB20,"")</f>
        <v/>
      </c>
      <c r="Z21" s="24" t="str">
        <f>IFERROR('POF 08-09 | despesa (SCN124)'!Z20/'POF 08-09 | despesa (SCN124)'!$DB20,"")</f>
        <v/>
      </c>
      <c r="AA21" s="24" t="str">
        <f>IFERROR('POF 08-09 | despesa (SCN124)'!AA20/'POF 08-09 | despesa (SCN124)'!$DB20,"")</f>
        <v/>
      </c>
      <c r="AB21" s="24" t="str">
        <f>IFERROR('POF 08-09 | despesa (SCN124)'!AB20/'POF 08-09 | despesa (SCN124)'!$DB20,"")</f>
        <v/>
      </c>
      <c r="AC21" s="24" t="str">
        <f>IFERROR('POF 08-09 | despesa (SCN124)'!AC20/'POF 08-09 | despesa (SCN124)'!$DB20,"")</f>
        <v/>
      </c>
      <c r="AD21" s="24" t="str">
        <f>IFERROR('POF 08-09 | despesa (SCN124)'!AD20/'POF 08-09 | despesa (SCN124)'!$DB20,"")</f>
        <v/>
      </c>
      <c r="AE21" s="24" t="str">
        <f>IFERROR('POF 08-09 | despesa (SCN124)'!AE20/'POF 08-09 | despesa (SCN124)'!$DB20,"")</f>
        <v/>
      </c>
      <c r="AF21" s="24" t="str">
        <f>IFERROR('POF 08-09 | despesa (SCN124)'!AF20/'POF 08-09 | despesa (SCN124)'!$DB20,"")</f>
        <v/>
      </c>
      <c r="AG21" s="24" t="str">
        <f>IFERROR('POF 08-09 | despesa (SCN124)'!AG20/'POF 08-09 | despesa (SCN124)'!$DB20,"")</f>
        <v/>
      </c>
      <c r="AH21" s="24" t="str">
        <f>IFERROR('POF 08-09 | despesa (SCN124)'!AH20/'POF 08-09 | despesa (SCN124)'!$DB20,"")</f>
        <v/>
      </c>
      <c r="AI21" s="24" t="str">
        <f>IFERROR('POF 08-09 | despesa (SCN124)'!AI20/'POF 08-09 | despesa (SCN124)'!$DB20,"")</f>
        <v/>
      </c>
      <c r="AJ21" s="24" t="str">
        <f>IFERROR('POF 08-09 | despesa (SCN124)'!AJ20/'POF 08-09 | despesa (SCN124)'!$DB20,"")</f>
        <v/>
      </c>
      <c r="AK21" s="24" t="str">
        <f>IFERROR('POF 08-09 | despesa (SCN124)'!AK20/'POF 08-09 | despesa (SCN124)'!$DB20,"")</f>
        <v/>
      </c>
      <c r="AL21" s="24" t="str">
        <f>IFERROR('POF 08-09 | despesa (SCN124)'!AL20/'POF 08-09 | despesa (SCN124)'!$DB20,"")</f>
        <v/>
      </c>
      <c r="AM21" s="24" t="str">
        <f>IFERROR('POF 08-09 | despesa (SCN124)'!AM20/'POF 08-09 | despesa (SCN124)'!$DB20,"")</f>
        <v/>
      </c>
      <c r="AN21" s="24" t="str">
        <f>IFERROR('POF 08-09 | despesa (SCN124)'!AN20/'POF 08-09 | despesa (SCN124)'!$DB20,"")</f>
        <v/>
      </c>
      <c r="AO21" s="24" t="str">
        <f>IFERROR('POF 08-09 | despesa (SCN124)'!AO20/'POF 08-09 | despesa (SCN124)'!$DB20,"")</f>
        <v/>
      </c>
      <c r="AP21" s="24" t="str">
        <f>IFERROR('POF 08-09 | despesa (SCN124)'!AP20/'POF 08-09 | despesa (SCN124)'!$DB20,"")</f>
        <v/>
      </c>
      <c r="AQ21" s="24" t="str">
        <f>IFERROR('POF 08-09 | despesa (SCN124)'!AQ20/'POF 08-09 | despesa (SCN124)'!$DB20,"")</f>
        <v/>
      </c>
      <c r="AR21" s="24" t="str">
        <f>IFERROR('POF 08-09 | despesa (SCN124)'!AR20/'POF 08-09 | despesa (SCN124)'!$DB20,"")</f>
        <v/>
      </c>
      <c r="AS21" s="24" t="str">
        <f>IFERROR('POF 08-09 | despesa (SCN124)'!AS20/'POF 08-09 | despesa (SCN124)'!$DB20,"")</f>
        <v/>
      </c>
      <c r="AT21" s="24" t="str">
        <f>IFERROR('POF 08-09 | despesa (SCN124)'!AT20/'POF 08-09 | despesa (SCN124)'!$DB20,"")</f>
        <v/>
      </c>
      <c r="AU21" s="24" t="str">
        <f>IFERROR('POF 08-09 | despesa (SCN124)'!AU20/'POF 08-09 | despesa (SCN124)'!$DB20,"")</f>
        <v/>
      </c>
      <c r="AV21" s="24" t="str">
        <f>IFERROR('POF 08-09 | despesa (SCN124)'!AV20/'POF 08-09 | despesa (SCN124)'!$DB20,"")</f>
        <v/>
      </c>
      <c r="AW21" s="24" t="str">
        <f>IFERROR('POF 08-09 | despesa (SCN124)'!AW20/'POF 08-09 | despesa (SCN124)'!$DB20,"")</f>
        <v/>
      </c>
      <c r="AX21" s="24" t="str">
        <f>IFERROR('POF 08-09 | despesa (SCN124)'!AX20/'POF 08-09 | despesa (SCN124)'!$DB20,"")</f>
        <v/>
      </c>
      <c r="AY21" s="24" t="str">
        <f>IFERROR('POF 08-09 | despesa (SCN124)'!AY20/'POF 08-09 | despesa (SCN124)'!$DB20,"")</f>
        <v/>
      </c>
      <c r="AZ21" s="24" t="str">
        <f>IFERROR('POF 08-09 | despesa (SCN124)'!AZ20/'POF 08-09 | despesa (SCN124)'!$DB20,"")</f>
        <v/>
      </c>
      <c r="BA21" s="24" t="str">
        <f>IFERROR('POF 08-09 | despesa (SCN124)'!BA20/'POF 08-09 | despesa (SCN124)'!$DB20,"")</f>
        <v/>
      </c>
      <c r="BB21" s="24" t="str">
        <f>IFERROR('POF 08-09 | despesa (SCN124)'!BB20/'POF 08-09 | despesa (SCN124)'!$DB20,"")</f>
        <v/>
      </c>
      <c r="BC21" s="24" t="str">
        <f>IFERROR('POF 08-09 | despesa (SCN124)'!BC20/'POF 08-09 | despesa (SCN124)'!$DB20,"")</f>
        <v/>
      </c>
      <c r="BD21" s="24" t="str">
        <f>IFERROR('POF 08-09 | despesa (SCN124)'!BD20/'POF 08-09 | despesa (SCN124)'!$DB20,"")</f>
        <v/>
      </c>
      <c r="BE21" s="24" t="str">
        <f>IFERROR('POF 08-09 | despesa (SCN124)'!BE20/'POF 08-09 | despesa (SCN124)'!$DB20,"")</f>
        <v/>
      </c>
      <c r="BF21" s="24" t="str">
        <f>IFERROR('POF 08-09 | despesa (SCN124)'!BF20/'POF 08-09 | despesa (SCN124)'!$DB20,"")</f>
        <v/>
      </c>
      <c r="BG21" s="24" t="str">
        <f>IFERROR('POF 08-09 | despesa (SCN124)'!BG20/'POF 08-09 | despesa (SCN124)'!$DB20,"")</f>
        <v/>
      </c>
      <c r="BH21" s="24" t="str">
        <f>IFERROR('POF 08-09 | despesa (SCN124)'!BH20/'POF 08-09 | despesa (SCN124)'!$DB20,"")</f>
        <v/>
      </c>
      <c r="BI21" s="24" t="str">
        <f>IFERROR('POF 08-09 | despesa (SCN124)'!BI20/'POF 08-09 | despesa (SCN124)'!$DB20,"")</f>
        <v/>
      </c>
      <c r="BJ21" s="24" t="str">
        <f>IFERROR('POF 08-09 | despesa (SCN124)'!BJ20/'POF 08-09 | despesa (SCN124)'!$DB20,"")</f>
        <v/>
      </c>
      <c r="BK21" s="24" t="str">
        <f>IFERROR('POF 08-09 | despesa (SCN124)'!BK20/'POF 08-09 | despesa (SCN124)'!$DB20,"")</f>
        <v/>
      </c>
      <c r="BL21" s="24" t="str">
        <f>IFERROR('POF 08-09 | despesa (SCN124)'!BL20/'POF 08-09 | despesa (SCN124)'!$DB20,"")</f>
        <v/>
      </c>
      <c r="BM21" s="24" t="str">
        <f>IFERROR('POF 08-09 | despesa (SCN124)'!BM20/'POF 08-09 | despesa (SCN124)'!$DB20,"")</f>
        <v/>
      </c>
      <c r="BN21" s="24" t="str">
        <f>IFERROR('POF 08-09 | despesa (SCN124)'!BN20/'POF 08-09 | despesa (SCN124)'!$DB20,"")</f>
        <v/>
      </c>
      <c r="BO21" s="24" t="str">
        <f>IFERROR('POF 08-09 | despesa (SCN124)'!BO20/'POF 08-09 | despesa (SCN124)'!$DB20,"")</f>
        <v/>
      </c>
      <c r="BP21" s="24" t="str">
        <f>IFERROR('POF 08-09 | despesa (SCN124)'!BP20/'POF 08-09 | despesa (SCN124)'!$DB20,"")</f>
        <v/>
      </c>
      <c r="BQ21" s="24" t="str">
        <f>IFERROR('POF 08-09 | despesa (SCN124)'!BQ20/'POF 08-09 | despesa (SCN124)'!$DB20,"")</f>
        <v/>
      </c>
      <c r="BR21" s="24" t="str">
        <f>IFERROR('POF 08-09 | despesa (SCN124)'!BR20/'POF 08-09 | despesa (SCN124)'!$DB20,"")</f>
        <v/>
      </c>
      <c r="BS21" s="24" t="str">
        <f>IFERROR('POF 08-09 | despesa (SCN124)'!BS20/'POF 08-09 | despesa (SCN124)'!$DB20,"")</f>
        <v/>
      </c>
      <c r="BT21" s="24" t="str">
        <f>IFERROR('POF 08-09 | despesa (SCN124)'!BT20/'POF 08-09 | despesa (SCN124)'!$DB20,"")</f>
        <v/>
      </c>
      <c r="BU21" s="24" t="str">
        <f>IFERROR('POF 08-09 | despesa (SCN124)'!BU20/'POF 08-09 | despesa (SCN124)'!$DB20,"")</f>
        <v/>
      </c>
      <c r="BV21" s="24" t="str">
        <f>IFERROR('POF 08-09 | despesa (SCN124)'!BV20/'POF 08-09 | despesa (SCN124)'!$DB20,"")</f>
        <v/>
      </c>
      <c r="BW21" s="24" t="str">
        <f>IFERROR('POF 08-09 | despesa (SCN124)'!BW20/'POF 08-09 | despesa (SCN124)'!$DB20,"")</f>
        <v/>
      </c>
      <c r="BX21" s="24" t="str">
        <f>IFERROR('POF 08-09 | despesa (SCN124)'!BX20/'POF 08-09 | despesa (SCN124)'!$DB20,"")</f>
        <v/>
      </c>
      <c r="BY21" s="24" t="str">
        <f>IFERROR('POF 08-09 | despesa (SCN124)'!BY20/'POF 08-09 | despesa (SCN124)'!$DB20,"")</f>
        <v/>
      </c>
      <c r="BZ21" s="24" t="str">
        <f>IFERROR('POF 08-09 | despesa (SCN124)'!BZ20/'POF 08-09 | despesa (SCN124)'!$DB20,"")</f>
        <v/>
      </c>
      <c r="CA21" s="24" t="str">
        <f>IFERROR('POF 08-09 | despesa (SCN124)'!CA20/'POF 08-09 | despesa (SCN124)'!$DB20,"")</f>
        <v/>
      </c>
      <c r="CB21" s="24" t="str">
        <f>IFERROR('POF 08-09 | despesa (SCN124)'!CB20/'POF 08-09 | despesa (SCN124)'!$DB20,"")</f>
        <v/>
      </c>
      <c r="CC21" s="24" t="str">
        <f>IFERROR('POF 08-09 | despesa (SCN124)'!CC20/'POF 08-09 | despesa (SCN124)'!$DB20,"")</f>
        <v/>
      </c>
      <c r="CD21" s="24" t="str">
        <f>IFERROR('POF 08-09 | despesa (SCN124)'!CD20/'POF 08-09 | despesa (SCN124)'!$DB20,"")</f>
        <v/>
      </c>
      <c r="CE21" s="24" t="str">
        <f>IFERROR('POF 08-09 | despesa (SCN124)'!CE20/'POF 08-09 | despesa (SCN124)'!$DB20,"")</f>
        <v/>
      </c>
      <c r="CF21" s="24" t="str">
        <f>IFERROR('POF 08-09 | despesa (SCN124)'!CF20/'POF 08-09 | despesa (SCN124)'!$DB20,"")</f>
        <v/>
      </c>
      <c r="CG21" s="24" t="str">
        <f>IFERROR('POF 08-09 | despesa (SCN124)'!CG20/'POF 08-09 | despesa (SCN124)'!$DB20,"")</f>
        <v/>
      </c>
      <c r="CH21" s="24" t="str">
        <f>IFERROR('POF 08-09 | despesa (SCN124)'!CH20/'POF 08-09 | despesa (SCN124)'!$DB20,"")</f>
        <v/>
      </c>
      <c r="CI21" s="24" t="str">
        <f>IFERROR('POF 08-09 | despesa (SCN124)'!CI20/'POF 08-09 | despesa (SCN124)'!$DB20,"")</f>
        <v/>
      </c>
      <c r="CJ21" s="24" t="str">
        <f>IFERROR('POF 08-09 | despesa (SCN124)'!CJ20/'POF 08-09 | despesa (SCN124)'!$DB20,"")</f>
        <v/>
      </c>
      <c r="CK21" s="24" t="str">
        <f>IFERROR('POF 08-09 | despesa (SCN124)'!CK20/'POF 08-09 | despesa (SCN124)'!$DB20,"")</f>
        <v/>
      </c>
      <c r="CL21" s="24" t="str">
        <f>IFERROR('POF 08-09 | despesa (SCN124)'!CL20/'POF 08-09 | despesa (SCN124)'!$DB20,"")</f>
        <v/>
      </c>
      <c r="CM21" s="24" t="str">
        <f>IFERROR('POF 08-09 | despesa (SCN124)'!CM20/'POF 08-09 | despesa (SCN124)'!$DB20,"")</f>
        <v/>
      </c>
      <c r="CN21" s="24" t="str">
        <f>IFERROR('POF 08-09 | despesa (SCN124)'!CN20/'POF 08-09 | despesa (SCN124)'!$DB20,"")</f>
        <v/>
      </c>
      <c r="CO21" s="24" t="str">
        <f>IFERROR('POF 08-09 | despesa (SCN124)'!CO20/'POF 08-09 | despesa (SCN124)'!$DB20,"")</f>
        <v/>
      </c>
      <c r="CP21" s="24" t="str">
        <f>IFERROR('POF 08-09 | despesa (SCN124)'!CP20/'POF 08-09 | despesa (SCN124)'!$DB20,"")</f>
        <v/>
      </c>
      <c r="CQ21" s="24" t="str">
        <f>IFERROR('POF 08-09 | despesa (SCN124)'!CQ20/'POF 08-09 | despesa (SCN124)'!$DB20,"")</f>
        <v/>
      </c>
      <c r="CR21" s="24" t="str">
        <f>IFERROR('POF 08-09 | despesa (SCN124)'!CR20/'POF 08-09 | despesa (SCN124)'!$DB20,"")</f>
        <v/>
      </c>
      <c r="CS21" s="24" t="str">
        <f>IFERROR('POF 08-09 | despesa (SCN124)'!CS20/'POF 08-09 | despesa (SCN124)'!$DB20,"")</f>
        <v/>
      </c>
      <c r="CT21" s="24" t="str">
        <f>IFERROR('POF 08-09 | despesa (SCN124)'!CT20/'POF 08-09 | despesa (SCN124)'!$DB20,"")</f>
        <v/>
      </c>
      <c r="CU21" s="24" t="str">
        <f>IFERROR('POF 08-09 | despesa (SCN124)'!CU20/'POF 08-09 | despesa (SCN124)'!$DB20,"")</f>
        <v/>
      </c>
      <c r="CV21" s="24" t="str">
        <f>IFERROR('POF 08-09 | despesa (SCN124)'!CV20/'POF 08-09 | despesa (SCN124)'!$DB20,"")</f>
        <v/>
      </c>
      <c r="CW21" s="24" t="str">
        <f>IFERROR('POF 08-09 | despesa (SCN124)'!CW20/'POF 08-09 | despesa (SCN124)'!$DB20,"")</f>
        <v/>
      </c>
      <c r="CX21" s="24" t="str">
        <f>IFERROR('POF 08-09 | despesa (SCN124)'!CX20/'POF 08-09 | despesa (SCN124)'!$DB20,"")</f>
        <v/>
      </c>
      <c r="CY21" s="24" t="str">
        <f>IFERROR('POF 08-09 | despesa (SCN124)'!CY20/'POF 08-09 | despesa (SCN124)'!$DB20,"")</f>
        <v/>
      </c>
      <c r="CZ21" s="24" t="str">
        <f>IFERROR('POF 08-09 | despesa (SCN124)'!CZ20/'POF 08-09 | despesa (SCN124)'!$DB20,"")</f>
        <v/>
      </c>
      <c r="DA21" s="25" t="str">
        <f>IFERROR('POF 08-09 | despesa (SCN124)'!DA20/'POF 08-09 | despesa (SCN124)'!$DB20,"")</f>
        <v/>
      </c>
      <c r="DB21" s="25" t="str">
        <f>IFERROR('POF 08-09 | despesa (SCN124)'!DB20/'POF 08-09 | despesa (SCN124)'!$DB20,"")</f>
        <v/>
      </c>
      <c r="DD21" s="28">
        <v>0</v>
      </c>
      <c r="DF21" s="37" t="str">
        <f t="shared" si="8"/>
        <v/>
      </c>
      <c r="DG21" s="20" t="str">
        <f t="shared" si="8"/>
        <v/>
      </c>
      <c r="DH21" s="20" t="str">
        <f t="shared" si="8"/>
        <v/>
      </c>
      <c r="DI21" s="20" t="str">
        <f t="shared" si="8"/>
        <v/>
      </c>
      <c r="DJ21" s="20" t="str">
        <f t="shared" si="8"/>
        <v/>
      </c>
      <c r="DK21" s="20" t="str">
        <f t="shared" si="8"/>
        <v/>
      </c>
      <c r="DL21" s="20" t="str">
        <f t="shared" si="8"/>
        <v/>
      </c>
      <c r="DM21" s="20" t="str">
        <f t="shared" si="8"/>
        <v/>
      </c>
      <c r="DN21" s="20" t="str">
        <f t="shared" si="8"/>
        <v/>
      </c>
      <c r="DO21" s="20" t="str">
        <f t="shared" si="8"/>
        <v/>
      </c>
      <c r="DP21" s="20" t="str">
        <f t="shared" si="8"/>
        <v/>
      </c>
      <c r="DQ21" s="20" t="str">
        <f t="shared" si="8"/>
        <v/>
      </c>
      <c r="DR21" s="20" t="str">
        <f t="shared" si="8"/>
        <v/>
      </c>
      <c r="DS21" s="20" t="str">
        <f t="shared" si="8"/>
        <v/>
      </c>
      <c r="DT21" s="20" t="str">
        <f t="shared" si="8"/>
        <v/>
      </c>
      <c r="DU21" s="20" t="str">
        <f t="shared" si="8"/>
        <v/>
      </c>
      <c r="DV21" s="20" t="str">
        <f t="shared" si="10"/>
        <v/>
      </c>
      <c r="DW21" s="20" t="str">
        <f t="shared" si="10"/>
        <v/>
      </c>
      <c r="DX21" s="20" t="str">
        <f t="shared" si="10"/>
        <v/>
      </c>
      <c r="DY21" s="20" t="str">
        <f t="shared" si="10"/>
        <v/>
      </c>
      <c r="DZ21" s="20" t="str">
        <f t="shared" si="10"/>
        <v/>
      </c>
      <c r="EA21" s="20" t="str">
        <f t="shared" si="10"/>
        <v/>
      </c>
      <c r="EB21" s="20" t="str">
        <f t="shared" si="10"/>
        <v/>
      </c>
      <c r="EC21" s="20" t="str">
        <f t="shared" si="10"/>
        <v/>
      </c>
      <c r="ED21" s="20" t="str">
        <f t="shared" si="10"/>
        <v/>
      </c>
      <c r="EE21" s="20" t="str">
        <f t="shared" si="10"/>
        <v/>
      </c>
      <c r="EF21" s="20" t="str">
        <f t="shared" si="10"/>
        <v/>
      </c>
      <c r="EG21" s="20" t="str">
        <f t="shared" si="10"/>
        <v/>
      </c>
      <c r="EH21" s="20" t="str">
        <f t="shared" si="10"/>
        <v/>
      </c>
      <c r="EI21" s="20" t="str">
        <f t="shared" si="10"/>
        <v/>
      </c>
      <c r="EJ21" s="20" t="str">
        <f t="shared" si="10"/>
        <v/>
      </c>
      <c r="EK21" s="20" t="str">
        <f t="shared" si="10"/>
        <v/>
      </c>
      <c r="EL21" s="20" t="str">
        <f t="shared" si="11"/>
        <v/>
      </c>
      <c r="EM21" s="20" t="str">
        <f t="shared" si="11"/>
        <v/>
      </c>
      <c r="EN21" s="20" t="str">
        <f t="shared" si="11"/>
        <v/>
      </c>
      <c r="EO21" s="20" t="str">
        <f t="shared" si="11"/>
        <v/>
      </c>
      <c r="EP21" s="20" t="str">
        <f t="shared" si="11"/>
        <v/>
      </c>
      <c r="EQ21" s="20" t="str">
        <f t="shared" si="11"/>
        <v/>
      </c>
      <c r="ER21" s="20" t="str">
        <f t="shared" si="11"/>
        <v/>
      </c>
      <c r="ES21" s="20" t="str">
        <f t="shared" si="11"/>
        <v/>
      </c>
      <c r="ET21" s="20" t="str">
        <f t="shared" si="11"/>
        <v/>
      </c>
      <c r="EU21" s="20" t="str">
        <f t="shared" si="11"/>
        <v/>
      </c>
      <c r="EV21" s="20" t="str">
        <f t="shared" si="11"/>
        <v/>
      </c>
      <c r="EW21" s="20" t="str">
        <f t="shared" si="11"/>
        <v/>
      </c>
      <c r="EX21" s="20" t="str">
        <f t="shared" si="11"/>
        <v/>
      </c>
      <c r="EY21" s="20" t="str">
        <f t="shared" si="11"/>
        <v/>
      </c>
      <c r="EZ21" s="20" t="str">
        <f t="shared" si="11"/>
        <v/>
      </c>
      <c r="FA21" s="20" t="str">
        <f t="shared" si="11"/>
        <v/>
      </c>
      <c r="FB21" s="20" t="str">
        <f t="shared" si="12"/>
        <v/>
      </c>
      <c r="FC21" s="20" t="str">
        <f t="shared" si="12"/>
        <v/>
      </c>
      <c r="FD21" s="20" t="str">
        <f t="shared" si="12"/>
        <v/>
      </c>
      <c r="FE21" s="20" t="str">
        <f t="shared" si="12"/>
        <v/>
      </c>
      <c r="FF21" s="20" t="str">
        <f t="shared" si="12"/>
        <v/>
      </c>
      <c r="FG21" s="20" t="str">
        <f t="shared" si="12"/>
        <v/>
      </c>
      <c r="FH21" s="20" t="str">
        <f t="shared" si="12"/>
        <v/>
      </c>
      <c r="FI21" s="20" t="str">
        <f t="shared" si="12"/>
        <v/>
      </c>
      <c r="FJ21" s="20" t="str">
        <f t="shared" si="12"/>
        <v/>
      </c>
      <c r="FK21" s="20" t="str">
        <f t="shared" si="12"/>
        <v/>
      </c>
      <c r="FL21" s="20" t="str">
        <f t="shared" si="12"/>
        <v/>
      </c>
      <c r="FM21" s="20" t="str">
        <f t="shared" si="12"/>
        <v/>
      </c>
      <c r="FN21" s="20" t="str">
        <f t="shared" si="12"/>
        <v/>
      </c>
      <c r="FO21" s="20" t="str">
        <f t="shared" si="12"/>
        <v/>
      </c>
      <c r="FP21" s="20" t="str">
        <f t="shared" si="12"/>
        <v/>
      </c>
      <c r="FQ21" s="20" t="str">
        <f t="shared" si="12"/>
        <v/>
      </c>
      <c r="FR21" s="20" t="str">
        <f t="shared" si="13"/>
        <v/>
      </c>
      <c r="FS21" s="20" t="str">
        <f t="shared" si="13"/>
        <v/>
      </c>
      <c r="FT21" s="20" t="str">
        <f t="shared" si="13"/>
        <v/>
      </c>
      <c r="FU21" s="20" t="str">
        <f t="shared" si="13"/>
        <v/>
      </c>
      <c r="FV21" s="20" t="str">
        <f t="shared" si="13"/>
        <v/>
      </c>
      <c r="FW21" s="20" t="str">
        <f t="shared" si="13"/>
        <v/>
      </c>
      <c r="FX21" s="20" t="str">
        <f t="shared" si="13"/>
        <v/>
      </c>
      <c r="FY21" s="20" t="str">
        <f t="shared" si="13"/>
        <v/>
      </c>
      <c r="FZ21" s="20" t="str">
        <f t="shared" si="13"/>
        <v/>
      </c>
      <c r="GA21" s="20" t="str">
        <f t="shared" si="13"/>
        <v/>
      </c>
      <c r="GB21" s="20" t="str">
        <f t="shared" si="13"/>
        <v/>
      </c>
      <c r="GC21" s="20" t="str">
        <f t="shared" si="13"/>
        <v/>
      </c>
      <c r="GD21" s="20" t="str">
        <f t="shared" si="13"/>
        <v/>
      </c>
      <c r="GE21" s="20" t="str">
        <f t="shared" si="13"/>
        <v/>
      </c>
      <c r="GF21" s="20" t="str">
        <f t="shared" si="13"/>
        <v/>
      </c>
      <c r="GG21" s="20" t="str">
        <f t="shared" si="13"/>
        <v/>
      </c>
      <c r="GH21" s="20" t="str">
        <f t="shared" si="14"/>
        <v/>
      </c>
      <c r="GI21" s="20" t="str">
        <f t="shared" si="14"/>
        <v/>
      </c>
      <c r="GJ21" s="20" t="str">
        <f t="shared" si="14"/>
        <v/>
      </c>
      <c r="GK21" s="20" t="str">
        <f t="shared" si="14"/>
        <v/>
      </c>
      <c r="GL21" s="20" t="str">
        <f t="shared" si="14"/>
        <v/>
      </c>
      <c r="GM21" s="20" t="str">
        <f t="shared" si="14"/>
        <v/>
      </c>
      <c r="GN21" s="20" t="str">
        <f t="shared" si="14"/>
        <v/>
      </c>
      <c r="GO21" s="20" t="str">
        <f t="shared" si="14"/>
        <v/>
      </c>
      <c r="GP21" s="20" t="str">
        <f t="shared" si="14"/>
        <v/>
      </c>
      <c r="GQ21" s="20" t="str">
        <f t="shared" si="14"/>
        <v/>
      </c>
      <c r="GR21" s="20" t="str">
        <f t="shared" si="14"/>
        <v/>
      </c>
      <c r="GS21" s="20" t="str">
        <f t="shared" si="14"/>
        <v/>
      </c>
      <c r="GT21" s="20" t="str">
        <f t="shared" si="14"/>
        <v/>
      </c>
      <c r="GU21" s="20" t="str">
        <f t="shared" si="14"/>
        <v/>
      </c>
      <c r="GV21" s="20" t="str">
        <f t="shared" si="14"/>
        <v/>
      </c>
      <c r="GW21" s="20" t="str">
        <f t="shared" si="14"/>
        <v/>
      </c>
      <c r="GX21" s="20" t="str">
        <f t="shared" si="15"/>
        <v/>
      </c>
      <c r="GY21" s="20" t="str">
        <f t="shared" si="6"/>
        <v/>
      </c>
      <c r="GZ21" s="20" t="str">
        <f t="shared" si="6"/>
        <v/>
      </c>
      <c r="HA21" s="20" t="str">
        <f t="shared" si="6"/>
        <v/>
      </c>
      <c r="HB21" s="21">
        <f t="shared" si="9"/>
        <v>0</v>
      </c>
    </row>
    <row r="22" spans="2:210" x14ac:dyDescent="0.3">
      <c r="B22" s="6">
        <v>7911</v>
      </c>
      <c r="C22" s="9" t="s">
        <v>124</v>
      </c>
      <c r="D22" s="9">
        <v>19</v>
      </c>
      <c r="E22" s="9" t="str">
        <f t="shared" si="7"/>
        <v>N</v>
      </c>
      <c r="F22" s="24" t="str">
        <f>IFERROR('POF 08-09 | despesa (SCN124)'!F21/'POF 08-09 | despesa (SCN124)'!$DB21,"")</f>
        <v/>
      </c>
      <c r="G22" s="24" t="str">
        <f>IFERROR('POF 08-09 | despesa (SCN124)'!G21/'POF 08-09 | despesa (SCN124)'!$DB21,"")</f>
        <v/>
      </c>
      <c r="H22" s="24" t="str">
        <f>IFERROR('POF 08-09 | despesa (SCN124)'!H21/'POF 08-09 | despesa (SCN124)'!$DB21,"")</f>
        <v/>
      </c>
      <c r="I22" s="24" t="str">
        <f>IFERROR('POF 08-09 | despesa (SCN124)'!I21/'POF 08-09 | despesa (SCN124)'!$DB21,"")</f>
        <v/>
      </c>
      <c r="J22" s="24" t="str">
        <f>IFERROR('POF 08-09 | despesa (SCN124)'!J21/'POF 08-09 | despesa (SCN124)'!$DB21,"")</f>
        <v/>
      </c>
      <c r="K22" s="24" t="str">
        <f>IFERROR('POF 08-09 | despesa (SCN124)'!K21/'POF 08-09 | despesa (SCN124)'!$DB21,"")</f>
        <v/>
      </c>
      <c r="L22" s="24" t="str">
        <f>IFERROR('POF 08-09 | despesa (SCN124)'!L21/'POF 08-09 | despesa (SCN124)'!$DB21,"")</f>
        <v/>
      </c>
      <c r="M22" s="24" t="str">
        <f>IFERROR('POF 08-09 | despesa (SCN124)'!M21/'POF 08-09 | despesa (SCN124)'!$DB21,"")</f>
        <v/>
      </c>
      <c r="N22" s="24" t="str">
        <f>IFERROR('POF 08-09 | despesa (SCN124)'!N21/'POF 08-09 | despesa (SCN124)'!$DB21,"")</f>
        <v/>
      </c>
      <c r="O22" s="24" t="str">
        <f>IFERROR('POF 08-09 | despesa (SCN124)'!O21/'POF 08-09 | despesa (SCN124)'!$DB21,"")</f>
        <v/>
      </c>
      <c r="P22" s="24" t="str">
        <f>IFERROR('POF 08-09 | despesa (SCN124)'!P21/'POF 08-09 | despesa (SCN124)'!$DB21,"")</f>
        <v/>
      </c>
      <c r="Q22" s="24" t="str">
        <f>IFERROR('POF 08-09 | despesa (SCN124)'!Q21/'POF 08-09 | despesa (SCN124)'!$DB21,"")</f>
        <v/>
      </c>
      <c r="R22" s="24" t="str">
        <f>IFERROR('POF 08-09 | despesa (SCN124)'!R21/'POF 08-09 | despesa (SCN124)'!$DB21,"")</f>
        <v/>
      </c>
      <c r="S22" s="24" t="str">
        <f>IFERROR('POF 08-09 | despesa (SCN124)'!S21/'POF 08-09 | despesa (SCN124)'!$DB21,"")</f>
        <v/>
      </c>
      <c r="T22" s="24" t="str">
        <f>IFERROR('POF 08-09 | despesa (SCN124)'!T21/'POF 08-09 | despesa (SCN124)'!$DB21,"")</f>
        <v/>
      </c>
      <c r="U22" s="24" t="str">
        <f>IFERROR('POF 08-09 | despesa (SCN124)'!U21/'POF 08-09 | despesa (SCN124)'!$DB21,"")</f>
        <v/>
      </c>
      <c r="V22" s="24" t="str">
        <f>IFERROR('POF 08-09 | despesa (SCN124)'!V21/'POF 08-09 | despesa (SCN124)'!$DB21,"")</f>
        <v/>
      </c>
      <c r="W22" s="24" t="str">
        <f>IFERROR('POF 08-09 | despesa (SCN124)'!W21/'POF 08-09 | despesa (SCN124)'!$DB21,"")</f>
        <v/>
      </c>
      <c r="X22" s="24" t="str">
        <f>IFERROR('POF 08-09 | despesa (SCN124)'!X21/'POF 08-09 | despesa (SCN124)'!$DB21,"")</f>
        <v/>
      </c>
      <c r="Y22" s="24" t="str">
        <f>IFERROR('POF 08-09 | despesa (SCN124)'!Y21/'POF 08-09 | despesa (SCN124)'!$DB21,"")</f>
        <v/>
      </c>
      <c r="Z22" s="24" t="str">
        <f>IFERROR('POF 08-09 | despesa (SCN124)'!Z21/'POF 08-09 | despesa (SCN124)'!$DB21,"")</f>
        <v/>
      </c>
      <c r="AA22" s="24" t="str">
        <f>IFERROR('POF 08-09 | despesa (SCN124)'!AA21/'POF 08-09 | despesa (SCN124)'!$DB21,"")</f>
        <v/>
      </c>
      <c r="AB22" s="24" t="str">
        <f>IFERROR('POF 08-09 | despesa (SCN124)'!AB21/'POF 08-09 | despesa (SCN124)'!$DB21,"")</f>
        <v/>
      </c>
      <c r="AC22" s="24" t="str">
        <f>IFERROR('POF 08-09 | despesa (SCN124)'!AC21/'POF 08-09 | despesa (SCN124)'!$DB21,"")</f>
        <v/>
      </c>
      <c r="AD22" s="24" t="str">
        <f>IFERROR('POF 08-09 | despesa (SCN124)'!AD21/'POF 08-09 | despesa (SCN124)'!$DB21,"")</f>
        <v/>
      </c>
      <c r="AE22" s="24" t="str">
        <f>IFERROR('POF 08-09 | despesa (SCN124)'!AE21/'POF 08-09 | despesa (SCN124)'!$DB21,"")</f>
        <v/>
      </c>
      <c r="AF22" s="24" t="str">
        <f>IFERROR('POF 08-09 | despesa (SCN124)'!AF21/'POF 08-09 | despesa (SCN124)'!$DB21,"")</f>
        <v/>
      </c>
      <c r="AG22" s="24" t="str">
        <f>IFERROR('POF 08-09 | despesa (SCN124)'!AG21/'POF 08-09 | despesa (SCN124)'!$DB21,"")</f>
        <v/>
      </c>
      <c r="AH22" s="24" t="str">
        <f>IFERROR('POF 08-09 | despesa (SCN124)'!AH21/'POF 08-09 | despesa (SCN124)'!$DB21,"")</f>
        <v/>
      </c>
      <c r="AI22" s="24" t="str">
        <f>IFERROR('POF 08-09 | despesa (SCN124)'!AI21/'POF 08-09 | despesa (SCN124)'!$DB21,"")</f>
        <v/>
      </c>
      <c r="AJ22" s="24" t="str">
        <f>IFERROR('POF 08-09 | despesa (SCN124)'!AJ21/'POF 08-09 | despesa (SCN124)'!$DB21,"")</f>
        <v/>
      </c>
      <c r="AK22" s="24" t="str">
        <f>IFERROR('POF 08-09 | despesa (SCN124)'!AK21/'POF 08-09 | despesa (SCN124)'!$DB21,"")</f>
        <v/>
      </c>
      <c r="AL22" s="24" t="str">
        <f>IFERROR('POF 08-09 | despesa (SCN124)'!AL21/'POF 08-09 | despesa (SCN124)'!$DB21,"")</f>
        <v/>
      </c>
      <c r="AM22" s="24" t="str">
        <f>IFERROR('POF 08-09 | despesa (SCN124)'!AM21/'POF 08-09 | despesa (SCN124)'!$DB21,"")</f>
        <v/>
      </c>
      <c r="AN22" s="24" t="str">
        <f>IFERROR('POF 08-09 | despesa (SCN124)'!AN21/'POF 08-09 | despesa (SCN124)'!$DB21,"")</f>
        <v/>
      </c>
      <c r="AO22" s="24" t="str">
        <f>IFERROR('POF 08-09 | despesa (SCN124)'!AO21/'POF 08-09 | despesa (SCN124)'!$DB21,"")</f>
        <v/>
      </c>
      <c r="AP22" s="24" t="str">
        <f>IFERROR('POF 08-09 | despesa (SCN124)'!AP21/'POF 08-09 | despesa (SCN124)'!$DB21,"")</f>
        <v/>
      </c>
      <c r="AQ22" s="24" t="str">
        <f>IFERROR('POF 08-09 | despesa (SCN124)'!AQ21/'POF 08-09 | despesa (SCN124)'!$DB21,"")</f>
        <v/>
      </c>
      <c r="AR22" s="24" t="str">
        <f>IFERROR('POF 08-09 | despesa (SCN124)'!AR21/'POF 08-09 | despesa (SCN124)'!$DB21,"")</f>
        <v/>
      </c>
      <c r="AS22" s="24" t="str">
        <f>IFERROR('POF 08-09 | despesa (SCN124)'!AS21/'POF 08-09 | despesa (SCN124)'!$DB21,"")</f>
        <v/>
      </c>
      <c r="AT22" s="24" t="str">
        <f>IFERROR('POF 08-09 | despesa (SCN124)'!AT21/'POF 08-09 | despesa (SCN124)'!$DB21,"")</f>
        <v/>
      </c>
      <c r="AU22" s="24" t="str">
        <f>IFERROR('POF 08-09 | despesa (SCN124)'!AU21/'POF 08-09 | despesa (SCN124)'!$DB21,"")</f>
        <v/>
      </c>
      <c r="AV22" s="24" t="str">
        <f>IFERROR('POF 08-09 | despesa (SCN124)'!AV21/'POF 08-09 | despesa (SCN124)'!$DB21,"")</f>
        <v/>
      </c>
      <c r="AW22" s="24" t="str">
        <f>IFERROR('POF 08-09 | despesa (SCN124)'!AW21/'POF 08-09 | despesa (SCN124)'!$DB21,"")</f>
        <v/>
      </c>
      <c r="AX22" s="24" t="str">
        <f>IFERROR('POF 08-09 | despesa (SCN124)'!AX21/'POF 08-09 | despesa (SCN124)'!$DB21,"")</f>
        <v/>
      </c>
      <c r="AY22" s="24" t="str">
        <f>IFERROR('POF 08-09 | despesa (SCN124)'!AY21/'POF 08-09 | despesa (SCN124)'!$DB21,"")</f>
        <v/>
      </c>
      <c r="AZ22" s="24" t="str">
        <f>IFERROR('POF 08-09 | despesa (SCN124)'!AZ21/'POF 08-09 | despesa (SCN124)'!$DB21,"")</f>
        <v/>
      </c>
      <c r="BA22" s="24" t="str">
        <f>IFERROR('POF 08-09 | despesa (SCN124)'!BA21/'POF 08-09 | despesa (SCN124)'!$DB21,"")</f>
        <v/>
      </c>
      <c r="BB22" s="24" t="str">
        <f>IFERROR('POF 08-09 | despesa (SCN124)'!BB21/'POF 08-09 | despesa (SCN124)'!$DB21,"")</f>
        <v/>
      </c>
      <c r="BC22" s="24" t="str">
        <f>IFERROR('POF 08-09 | despesa (SCN124)'!BC21/'POF 08-09 | despesa (SCN124)'!$DB21,"")</f>
        <v/>
      </c>
      <c r="BD22" s="24" t="str">
        <f>IFERROR('POF 08-09 | despesa (SCN124)'!BD21/'POF 08-09 | despesa (SCN124)'!$DB21,"")</f>
        <v/>
      </c>
      <c r="BE22" s="24" t="str">
        <f>IFERROR('POF 08-09 | despesa (SCN124)'!BE21/'POF 08-09 | despesa (SCN124)'!$DB21,"")</f>
        <v/>
      </c>
      <c r="BF22" s="24" t="str">
        <f>IFERROR('POF 08-09 | despesa (SCN124)'!BF21/'POF 08-09 | despesa (SCN124)'!$DB21,"")</f>
        <v/>
      </c>
      <c r="BG22" s="24" t="str">
        <f>IFERROR('POF 08-09 | despesa (SCN124)'!BG21/'POF 08-09 | despesa (SCN124)'!$DB21,"")</f>
        <v/>
      </c>
      <c r="BH22" s="24" t="str">
        <f>IFERROR('POF 08-09 | despesa (SCN124)'!BH21/'POF 08-09 | despesa (SCN124)'!$DB21,"")</f>
        <v/>
      </c>
      <c r="BI22" s="24" t="str">
        <f>IFERROR('POF 08-09 | despesa (SCN124)'!BI21/'POF 08-09 | despesa (SCN124)'!$DB21,"")</f>
        <v/>
      </c>
      <c r="BJ22" s="24" t="str">
        <f>IFERROR('POF 08-09 | despesa (SCN124)'!BJ21/'POF 08-09 | despesa (SCN124)'!$DB21,"")</f>
        <v/>
      </c>
      <c r="BK22" s="24" t="str">
        <f>IFERROR('POF 08-09 | despesa (SCN124)'!BK21/'POF 08-09 | despesa (SCN124)'!$DB21,"")</f>
        <v/>
      </c>
      <c r="BL22" s="24" t="str">
        <f>IFERROR('POF 08-09 | despesa (SCN124)'!BL21/'POF 08-09 | despesa (SCN124)'!$DB21,"")</f>
        <v/>
      </c>
      <c r="BM22" s="24" t="str">
        <f>IFERROR('POF 08-09 | despesa (SCN124)'!BM21/'POF 08-09 | despesa (SCN124)'!$DB21,"")</f>
        <v/>
      </c>
      <c r="BN22" s="24" t="str">
        <f>IFERROR('POF 08-09 | despesa (SCN124)'!BN21/'POF 08-09 | despesa (SCN124)'!$DB21,"")</f>
        <v/>
      </c>
      <c r="BO22" s="24" t="str">
        <f>IFERROR('POF 08-09 | despesa (SCN124)'!BO21/'POF 08-09 | despesa (SCN124)'!$DB21,"")</f>
        <v/>
      </c>
      <c r="BP22" s="24" t="str">
        <f>IFERROR('POF 08-09 | despesa (SCN124)'!BP21/'POF 08-09 | despesa (SCN124)'!$DB21,"")</f>
        <v/>
      </c>
      <c r="BQ22" s="24" t="str">
        <f>IFERROR('POF 08-09 | despesa (SCN124)'!BQ21/'POF 08-09 | despesa (SCN124)'!$DB21,"")</f>
        <v/>
      </c>
      <c r="BR22" s="24" t="str">
        <f>IFERROR('POF 08-09 | despesa (SCN124)'!BR21/'POF 08-09 | despesa (SCN124)'!$DB21,"")</f>
        <v/>
      </c>
      <c r="BS22" s="24" t="str">
        <f>IFERROR('POF 08-09 | despesa (SCN124)'!BS21/'POF 08-09 | despesa (SCN124)'!$DB21,"")</f>
        <v/>
      </c>
      <c r="BT22" s="24" t="str">
        <f>IFERROR('POF 08-09 | despesa (SCN124)'!BT21/'POF 08-09 | despesa (SCN124)'!$DB21,"")</f>
        <v/>
      </c>
      <c r="BU22" s="24" t="str">
        <f>IFERROR('POF 08-09 | despesa (SCN124)'!BU21/'POF 08-09 | despesa (SCN124)'!$DB21,"")</f>
        <v/>
      </c>
      <c r="BV22" s="24" t="str">
        <f>IFERROR('POF 08-09 | despesa (SCN124)'!BV21/'POF 08-09 | despesa (SCN124)'!$DB21,"")</f>
        <v/>
      </c>
      <c r="BW22" s="24" t="str">
        <f>IFERROR('POF 08-09 | despesa (SCN124)'!BW21/'POF 08-09 | despesa (SCN124)'!$DB21,"")</f>
        <v/>
      </c>
      <c r="BX22" s="24" t="str">
        <f>IFERROR('POF 08-09 | despesa (SCN124)'!BX21/'POF 08-09 | despesa (SCN124)'!$DB21,"")</f>
        <v/>
      </c>
      <c r="BY22" s="24" t="str">
        <f>IFERROR('POF 08-09 | despesa (SCN124)'!BY21/'POF 08-09 | despesa (SCN124)'!$DB21,"")</f>
        <v/>
      </c>
      <c r="BZ22" s="24" t="str">
        <f>IFERROR('POF 08-09 | despesa (SCN124)'!BZ21/'POF 08-09 | despesa (SCN124)'!$DB21,"")</f>
        <v/>
      </c>
      <c r="CA22" s="24" t="str">
        <f>IFERROR('POF 08-09 | despesa (SCN124)'!CA21/'POF 08-09 | despesa (SCN124)'!$DB21,"")</f>
        <v/>
      </c>
      <c r="CB22" s="24" t="str">
        <f>IFERROR('POF 08-09 | despesa (SCN124)'!CB21/'POF 08-09 | despesa (SCN124)'!$DB21,"")</f>
        <v/>
      </c>
      <c r="CC22" s="24" t="str">
        <f>IFERROR('POF 08-09 | despesa (SCN124)'!CC21/'POF 08-09 | despesa (SCN124)'!$DB21,"")</f>
        <v/>
      </c>
      <c r="CD22" s="24" t="str">
        <f>IFERROR('POF 08-09 | despesa (SCN124)'!CD21/'POF 08-09 | despesa (SCN124)'!$DB21,"")</f>
        <v/>
      </c>
      <c r="CE22" s="24" t="str">
        <f>IFERROR('POF 08-09 | despesa (SCN124)'!CE21/'POF 08-09 | despesa (SCN124)'!$DB21,"")</f>
        <v/>
      </c>
      <c r="CF22" s="24" t="str">
        <f>IFERROR('POF 08-09 | despesa (SCN124)'!CF21/'POF 08-09 | despesa (SCN124)'!$DB21,"")</f>
        <v/>
      </c>
      <c r="CG22" s="24" t="str">
        <f>IFERROR('POF 08-09 | despesa (SCN124)'!CG21/'POF 08-09 | despesa (SCN124)'!$DB21,"")</f>
        <v/>
      </c>
      <c r="CH22" s="24" t="str">
        <f>IFERROR('POF 08-09 | despesa (SCN124)'!CH21/'POF 08-09 | despesa (SCN124)'!$DB21,"")</f>
        <v/>
      </c>
      <c r="CI22" s="24" t="str">
        <f>IFERROR('POF 08-09 | despesa (SCN124)'!CI21/'POF 08-09 | despesa (SCN124)'!$DB21,"")</f>
        <v/>
      </c>
      <c r="CJ22" s="24" t="str">
        <f>IFERROR('POF 08-09 | despesa (SCN124)'!CJ21/'POF 08-09 | despesa (SCN124)'!$DB21,"")</f>
        <v/>
      </c>
      <c r="CK22" s="24" t="str">
        <f>IFERROR('POF 08-09 | despesa (SCN124)'!CK21/'POF 08-09 | despesa (SCN124)'!$DB21,"")</f>
        <v/>
      </c>
      <c r="CL22" s="24" t="str">
        <f>IFERROR('POF 08-09 | despesa (SCN124)'!CL21/'POF 08-09 | despesa (SCN124)'!$DB21,"")</f>
        <v/>
      </c>
      <c r="CM22" s="24" t="str">
        <f>IFERROR('POF 08-09 | despesa (SCN124)'!CM21/'POF 08-09 | despesa (SCN124)'!$DB21,"")</f>
        <v/>
      </c>
      <c r="CN22" s="24" t="str">
        <f>IFERROR('POF 08-09 | despesa (SCN124)'!CN21/'POF 08-09 | despesa (SCN124)'!$DB21,"")</f>
        <v/>
      </c>
      <c r="CO22" s="24" t="str">
        <f>IFERROR('POF 08-09 | despesa (SCN124)'!CO21/'POF 08-09 | despesa (SCN124)'!$DB21,"")</f>
        <v/>
      </c>
      <c r="CP22" s="24" t="str">
        <f>IFERROR('POF 08-09 | despesa (SCN124)'!CP21/'POF 08-09 | despesa (SCN124)'!$DB21,"")</f>
        <v/>
      </c>
      <c r="CQ22" s="24" t="str">
        <f>IFERROR('POF 08-09 | despesa (SCN124)'!CQ21/'POF 08-09 | despesa (SCN124)'!$DB21,"")</f>
        <v/>
      </c>
      <c r="CR22" s="24" t="str">
        <f>IFERROR('POF 08-09 | despesa (SCN124)'!CR21/'POF 08-09 | despesa (SCN124)'!$DB21,"")</f>
        <v/>
      </c>
      <c r="CS22" s="24" t="str">
        <f>IFERROR('POF 08-09 | despesa (SCN124)'!CS21/'POF 08-09 | despesa (SCN124)'!$DB21,"")</f>
        <v/>
      </c>
      <c r="CT22" s="24" t="str">
        <f>IFERROR('POF 08-09 | despesa (SCN124)'!CT21/'POF 08-09 | despesa (SCN124)'!$DB21,"")</f>
        <v/>
      </c>
      <c r="CU22" s="24" t="str">
        <f>IFERROR('POF 08-09 | despesa (SCN124)'!CU21/'POF 08-09 | despesa (SCN124)'!$DB21,"")</f>
        <v/>
      </c>
      <c r="CV22" s="24" t="str">
        <f>IFERROR('POF 08-09 | despesa (SCN124)'!CV21/'POF 08-09 | despesa (SCN124)'!$DB21,"")</f>
        <v/>
      </c>
      <c r="CW22" s="24" t="str">
        <f>IFERROR('POF 08-09 | despesa (SCN124)'!CW21/'POF 08-09 | despesa (SCN124)'!$DB21,"")</f>
        <v/>
      </c>
      <c r="CX22" s="24" t="str">
        <f>IFERROR('POF 08-09 | despesa (SCN124)'!CX21/'POF 08-09 | despesa (SCN124)'!$DB21,"")</f>
        <v/>
      </c>
      <c r="CY22" s="24" t="str">
        <f>IFERROR('POF 08-09 | despesa (SCN124)'!CY21/'POF 08-09 | despesa (SCN124)'!$DB21,"")</f>
        <v/>
      </c>
      <c r="CZ22" s="24" t="str">
        <f>IFERROR('POF 08-09 | despesa (SCN124)'!CZ21/'POF 08-09 | despesa (SCN124)'!$DB21,"")</f>
        <v/>
      </c>
      <c r="DA22" s="25" t="str">
        <f>IFERROR('POF 08-09 | despesa (SCN124)'!DA21/'POF 08-09 | despesa (SCN124)'!$DB21,"")</f>
        <v/>
      </c>
      <c r="DB22" s="25" t="str">
        <f>IFERROR('POF 08-09 | despesa (SCN124)'!DB21/'POF 08-09 | despesa (SCN124)'!$DB21,"")</f>
        <v/>
      </c>
      <c r="DD22" s="28">
        <v>0</v>
      </c>
      <c r="DF22" s="37" t="str">
        <f t="shared" si="8"/>
        <v/>
      </c>
      <c r="DG22" s="20" t="str">
        <f t="shared" si="8"/>
        <v/>
      </c>
      <c r="DH22" s="20" t="str">
        <f t="shared" si="8"/>
        <v/>
      </c>
      <c r="DI22" s="20" t="str">
        <f t="shared" si="8"/>
        <v/>
      </c>
      <c r="DJ22" s="20" t="str">
        <f t="shared" si="8"/>
        <v/>
      </c>
      <c r="DK22" s="20" t="str">
        <f t="shared" si="8"/>
        <v/>
      </c>
      <c r="DL22" s="20" t="str">
        <f t="shared" si="8"/>
        <v/>
      </c>
      <c r="DM22" s="20" t="str">
        <f t="shared" si="8"/>
        <v/>
      </c>
      <c r="DN22" s="20" t="str">
        <f t="shared" si="8"/>
        <v/>
      </c>
      <c r="DO22" s="20" t="str">
        <f t="shared" si="8"/>
        <v/>
      </c>
      <c r="DP22" s="20" t="str">
        <f t="shared" si="8"/>
        <v/>
      </c>
      <c r="DQ22" s="20" t="str">
        <f t="shared" si="8"/>
        <v/>
      </c>
      <c r="DR22" s="20" t="str">
        <f t="shared" si="8"/>
        <v/>
      </c>
      <c r="DS22" s="20" t="str">
        <f t="shared" si="8"/>
        <v/>
      </c>
      <c r="DT22" s="20" t="str">
        <f t="shared" si="8"/>
        <v/>
      </c>
      <c r="DU22" s="20" t="str">
        <f t="shared" si="8"/>
        <v/>
      </c>
      <c r="DV22" s="20" t="str">
        <f t="shared" si="10"/>
        <v/>
      </c>
      <c r="DW22" s="20" t="str">
        <f t="shared" si="10"/>
        <v/>
      </c>
      <c r="DX22" s="20" t="str">
        <f t="shared" si="10"/>
        <v/>
      </c>
      <c r="DY22" s="20" t="str">
        <f t="shared" si="10"/>
        <v/>
      </c>
      <c r="DZ22" s="20" t="str">
        <f t="shared" si="10"/>
        <v/>
      </c>
      <c r="EA22" s="20" t="str">
        <f t="shared" si="10"/>
        <v/>
      </c>
      <c r="EB22" s="20" t="str">
        <f t="shared" si="10"/>
        <v/>
      </c>
      <c r="EC22" s="20" t="str">
        <f t="shared" si="10"/>
        <v/>
      </c>
      <c r="ED22" s="20" t="str">
        <f t="shared" si="10"/>
        <v/>
      </c>
      <c r="EE22" s="20" t="str">
        <f t="shared" si="10"/>
        <v/>
      </c>
      <c r="EF22" s="20" t="str">
        <f t="shared" si="10"/>
        <v/>
      </c>
      <c r="EG22" s="20" t="str">
        <f t="shared" si="10"/>
        <v/>
      </c>
      <c r="EH22" s="20" t="str">
        <f t="shared" si="10"/>
        <v/>
      </c>
      <c r="EI22" s="20" t="str">
        <f t="shared" si="10"/>
        <v/>
      </c>
      <c r="EJ22" s="20" t="str">
        <f t="shared" si="10"/>
        <v/>
      </c>
      <c r="EK22" s="20" t="str">
        <f t="shared" si="10"/>
        <v/>
      </c>
      <c r="EL22" s="20" t="str">
        <f t="shared" si="11"/>
        <v/>
      </c>
      <c r="EM22" s="20" t="str">
        <f t="shared" si="11"/>
        <v/>
      </c>
      <c r="EN22" s="20" t="str">
        <f t="shared" si="11"/>
        <v/>
      </c>
      <c r="EO22" s="20" t="str">
        <f t="shared" si="11"/>
        <v/>
      </c>
      <c r="EP22" s="20" t="str">
        <f t="shared" si="11"/>
        <v/>
      </c>
      <c r="EQ22" s="20" t="str">
        <f t="shared" si="11"/>
        <v/>
      </c>
      <c r="ER22" s="20" t="str">
        <f t="shared" si="11"/>
        <v/>
      </c>
      <c r="ES22" s="20" t="str">
        <f t="shared" si="11"/>
        <v/>
      </c>
      <c r="ET22" s="20" t="str">
        <f t="shared" si="11"/>
        <v/>
      </c>
      <c r="EU22" s="20" t="str">
        <f t="shared" si="11"/>
        <v/>
      </c>
      <c r="EV22" s="20" t="str">
        <f t="shared" si="11"/>
        <v/>
      </c>
      <c r="EW22" s="20" t="str">
        <f t="shared" si="11"/>
        <v/>
      </c>
      <c r="EX22" s="20" t="str">
        <f t="shared" si="11"/>
        <v/>
      </c>
      <c r="EY22" s="20" t="str">
        <f t="shared" si="11"/>
        <v/>
      </c>
      <c r="EZ22" s="20" t="str">
        <f t="shared" si="11"/>
        <v/>
      </c>
      <c r="FA22" s="20" t="str">
        <f t="shared" si="11"/>
        <v/>
      </c>
      <c r="FB22" s="20" t="str">
        <f t="shared" si="12"/>
        <v/>
      </c>
      <c r="FC22" s="20" t="str">
        <f t="shared" si="12"/>
        <v/>
      </c>
      <c r="FD22" s="20" t="str">
        <f t="shared" si="12"/>
        <v/>
      </c>
      <c r="FE22" s="20" t="str">
        <f t="shared" si="12"/>
        <v/>
      </c>
      <c r="FF22" s="20" t="str">
        <f t="shared" si="12"/>
        <v/>
      </c>
      <c r="FG22" s="20" t="str">
        <f t="shared" si="12"/>
        <v/>
      </c>
      <c r="FH22" s="20" t="str">
        <f t="shared" si="12"/>
        <v/>
      </c>
      <c r="FI22" s="20" t="str">
        <f t="shared" si="12"/>
        <v/>
      </c>
      <c r="FJ22" s="20" t="str">
        <f t="shared" si="12"/>
        <v/>
      </c>
      <c r="FK22" s="20" t="str">
        <f t="shared" si="12"/>
        <v/>
      </c>
      <c r="FL22" s="20" t="str">
        <f t="shared" si="12"/>
        <v/>
      </c>
      <c r="FM22" s="20" t="str">
        <f t="shared" si="12"/>
        <v/>
      </c>
      <c r="FN22" s="20" t="str">
        <f t="shared" si="12"/>
        <v/>
      </c>
      <c r="FO22" s="20" t="str">
        <f t="shared" si="12"/>
        <v/>
      </c>
      <c r="FP22" s="20" t="str">
        <f t="shared" si="12"/>
        <v/>
      </c>
      <c r="FQ22" s="20" t="str">
        <f t="shared" si="12"/>
        <v/>
      </c>
      <c r="FR22" s="20" t="str">
        <f t="shared" si="13"/>
        <v/>
      </c>
      <c r="FS22" s="20" t="str">
        <f t="shared" si="13"/>
        <v/>
      </c>
      <c r="FT22" s="20" t="str">
        <f t="shared" si="13"/>
        <v/>
      </c>
      <c r="FU22" s="20" t="str">
        <f t="shared" si="13"/>
        <v/>
      </c>
      <c r="FV22" s="20" t="str">
        <f t="shared" si="13"/>
        <v/>
      </c>
      <c r="FW22" s="20" t="str">
        <f t="shared" si="13"/>
        <v/>
      </c>
      <c r="FX22" s="20" t="str">
        <f t="shared" si="13"/>
        <v/>
      </c>
      <c r="FY22" s="20" t="str">
        <f t="shared" si="13"/>
        <v/>
      </c>
      <c r="FZ22" s="20" t="str">
        <f t="shared" si="13"/>
        <v/>
      </c>
      <c r="GA22" s="20" t="str">
        <f t="shared" si="13"/>
        <v/>
      </c>
      <c r="GB22" s="20" t="str">
        <f t="shared" si="13"/>
        <v/>
      </c>
      <c r="GC22" s="20" t="str">
        <f t="shared" si="13"/>
        <v/>
      </c>
      <c r="GD22" s="20" t="str">
        <f t="shared" si="13"/>
        <v/>
      </c>
      <c r="GE22" s="20" t="str">
        <f t="shared" si="13"/>
        <v/>
      </c>
      <c r="GF22" s="20" t="str">
        <f t="shared" si="13"/>
        <v/>
      </c>
      <c r="GG22" s="20" t="str">
        <f t="shared" si="13"/>
        <v/>
      </c>
      <c r="GH22" s="20" t="str">
        <f t="shared" si="14"/>
        <v/>
      </c>
      <c r="GI22" s="20" t="str">
        <f t="shared" si="14"/>
        <v/>
      </c>
      <c r="GJ22" s="20" t="str">
        <f t="shared" si="14"/>
        <v/>
      </c>
      <c r="GK22" s="20" t="str">
        <f t="shared" si="14"/>
        <v/>
      </c>
      <c r="GL22" s="20" t="str">
        <f t="shared" si="14"/>
        <v/>
      </c>
      <c r="GM22" s="20" t="str">
        <f t="shared" si="14"/>
        <v/>
      </c>
      <c r="GN22" s="20" t="str">
        <f t="shared" si="14"/>
        <v/>
      </c>
      <c r="GO22" s="20" t="str">
        <f t="shared" si="14"/>
        <v/>
      </c>
      <c r="GP22" s="20" t="str">
        <f t="shared" si="14"/>
        <v/>
      </c>
      <c r="GQ22" s="20" t="str">
        <f t="shared" si="14"/>
        <v/>
      </c>
      <c r="GR22" s="20" t="str">
        <f t="shared" si="14"/>
        <v/>
      </c>
      <c r="GS22" s="20" t="str">
        <f t="shared" si="14"/>
        <v/>
      </c>
      <c r="GT22" s="20" t="str">
        <f t="shared" si="14"/>
        <v/>
      </c>
      <c r="GU22" s="20" t="str">
        <f t="shared" si="14"/>
        <v/>
      </c>
      <c r="GV22" s="20" t="str">
        <f t="shared" si="14"/>
        <v/>
      </c>
      <c r="GW22" s="20" t="str">
        <f t="shared" si="14"/>
        <v/>
      </c>
      <c r="GX22" s="20" t="str">
        <f t="shared" si="15"/>
        <v/>
      </c>
      <c r="GY22" s="20" t="str">
        <f t="shared" si="6"/>
        <v/>
      </c>
      <c r="GZ22" s="20" t="str">
        <f t="shared" si="6"/>
        <v/>
      </c>
      <c r="HA22" s="20" t="str">
        <f t="shared" si="6"/>
        <v/>
      </c>
      <c r="HB22" s="21">
        <f t="shared" si="9"/>
        <v>0</v>
      </c>
    </row>
    <row r="23" spans="2:210" x14ac:dyDescent="0.3">
      <c r="B23" s="6">
        <v>7921</v>
      </c>
      <c r="C23" s="9" t="s">
        <v>125</v>
      </c>
      <c r="D23" s="9">
        <v>20</v>
      </c>
      <c r="E23" s="9" t="str">
        <f t="shared" si="7"/>
        <v>N</v>
      </c>
      <c r="F23" s="24" t="str">
        <f>IFERROR('POF 08-09 | despesa (SCN124)'!F22/'POF 08-09 | despesa (SCN124)'!$DB22,"")</f>
        <v/>
      </c>
      <c r="G23" s="24" t="str">
        <f>IFERROR('POF 08-09 | despesa (SCN124)'!G22/'POF 08-09 | despesa (SCN124)'!$DB22,"")</f>
        <v/>
      </c>
      <c r="H23" s="24" t="str">
        <f>IFERROR('POF 08-09 | despesa (SCN124)'!H22/'POF 08-09 | despesa (SCN124)'!$DB22,"")</f>
        <v/>
      </c>
      <c r="I23" s="24" t="str">
        <f>IFERROR('POF 08-09 | despesa (SCN124)'!I22/'POF 08-09 | despesa (SCN124)'!$DB22,"")</f>
        <v/>
      </c>
      <c r="J23" s="24" t="str">
        <f>IFERROR('POF 08-09 | despesa (SCN124)'!J22/'POF 08-09 | despesa (SCN124)'!$DB22,"")</f>
        <v/>
      </c>
      <c r="K23" s="24" t="str">
        <f>IFERROR('POF 08-09 | despesa (SCN124)'!K22/'POF 08-09 | despesa (SCN124)'!$DB22,"")</f>
        <v/>
      </c>
      <c r="L23" s="24" t="str">
        <f>IFERROR('POF 08-09 | despesa (SCN124)'!L22/'POF 08-09 | despesa (SCN124)'!$DB22,"")</f>
        <v/>
      </c>
      <c r="M23" s="24" t="str">
        <f>IFERROR('POF 08-09 | despesa (SCN124)'!M22/'POF 08-09 | despesa (SCN124)'!$DB22,"")</f>
        <v/>
      </c>
      <c r="N23" s="24" t="str">
        <f>IFERROR('POF 08-09 | despesa (SCN124)'!N22/'POF 08-09 | despesa (SCN124)'!$DB22,"")</f>
        <v/>
      </c>
      <c r="O23" s="24" t="str">
        <f>IFERROR('POF 08-09 | despesa (SCN124)'!O22/'POF 08-09 | despesa (SCN124)'!$DB22,"")</f>
        <v/>
      </c>
      <c r="P23" s="24" t="str">
        <f>IFERROR('POF 08-09 | despesa (SCN124)'!P22/'POF 08-09 | despesa (SCN124)'!$DB22,"")</f>
        <v/>
      </c>
      <c r="Q23" s="24" t="str">
        <f>IFERROR('POF 08-09 | despesa (SCN124)'!Q22/'POF 08-09 | despesa (SCN124)'!$DB22,"")</f>
        <v/>
      </c>
      <c r="R23" s="24" t="str">
        <f>IFERROR('POF 08-09 | despesa (SCN124)'!R22/'POF 08-09 | despesa (SCN124)'!$DB22,"")</f>
        <v/>
      </c>
      <c r="S23" s="24" t="str">
        <f>IFERROR('POF 08-09 | despesa (SCN124)'!S22/'POF 08-09 | despesa (SCN124)'!$DB22,"")</f>
        <v/>
      </c>
      <c r="T23" s="24" t="str">
        <f>IFERROR('POF 08-09 | despesa (SCN124)'!T22/'POF 08-09 | despesa (SCN124)'!$DB22,"")</f>
        <v/>
      </c>
      <c r="U23" s="24" t="str">
        <f>IFERROR('POF 08-09 | despesa (SCN124)'!U22/'POF 08-09 | despesa (SCN124)'!$DB22,"")</f>
        <v/>
      </c>
      <c r="V23" s="24" t="str">
        <f>IFERROR('POF 08-09 | despesa (SCN124)'!V22/'POF 08-09 | despesa (SCN124)'!$DB22,"")</f>
        <v/>
      </c>
      <c r="W23" s="24" t="str">
        <f>IFERROR('POF 08-09 | despesa (SCN124)'!W22/'POF 08-09 | despesa (SCN124)'!$DB22,"")</f>
        <v/>
      </c>
      <c r="X23" s="24" t="str">
        <f>IFERROR('POF 08-09 | despesa (SCN124)'!X22/'POF 08-09 | despesa (SCN124)'!$DB22,"")</f>
        <v/>
      </c>
      <c r="Y23" s="24" t="str">
        <f>IFERROR('POF 08-09 | despesa (SCN124)'!Y22/'POF 08-09 | despesa (SCN124)'!$DB22,"")</f>
        <v/>
      </c>
      <c r="Z23" s="24" t="str">
        <f>IFERROR('POF 08-09 | despesa (SCN124)'!Z22/'POF 08-09 | despesa (SCN124)'!$DB22,"")</f>
        <v/>
      </c>
      <c r="AA23" s="24" t="str">
        <f>IFERROR('POF 08-09 | despesa (SCN124)'!AA22/'POF 08-09 | despesa (SCN124)'!$DB22,"")</f>
        <v/>
      </c>
      <c r="AB23" s="24" t="str">
        <f>IFERROR('POF 08-09 | despesa (SCN124)'!AB22/'POF 08-09 | despesa (SCN124)'!$DB22,"")</f>
        <v/>
      </c>
      <c r="AC23" s="24" t="str">
        <f>IFERROR('POF 08-09 | despesa (SCN124)'!AC22/'POF 08-09 | despesa (SCN124)'!$DB22,"")</f>
        <v/>
      </c>
      <c r="AD23" s="24" t="str">
        <f>IFERROR('POF 08-09 | despesa (SCN124)'!AD22/'POF 08-09 | despesa (SCN124)'!$DB22,"")</f>
        <v/>
      </c>
      <c r="AE23" s="24" t="str">
        <f>IFERROR('POF 08-09 | despesa (SCN124)'!AE22/'POF 08-09 | despesa (SCN124)'!$DB22,"")</f>
        <v/>
      </c>
      <c r="AF23" s="24" t="str">
        <f>IFERROR('POF 08-09 | despesa (SCN124)'!AF22/'POF 08-09 | despesa (SCN124)'!$DB22,"")</f>
        <v/>
      </c>
      <c r="AG23" s="24" t="str">
        <f>IFERROR('POF 08-09 | despesa (SCN124)'!AG22/'POF 08-09 | despesa (SCN124)'!$DB22,"")</f>
        <v/>
      </c>
      <c r="AH23" s="24" t="str">
        <f>IFERROR('POF 08-09 | despesa (SCN124)'!AH22/'POF 08-09 | despesa (SCN124)'!$DB22,"")</f>
        <v/>
      </c>
      <c r="AI23" s="24" t="str">
        <f>IFERROR('POF 08-09 | despesa (SCN124)'!AI22/'POF 08-09 | despesa (SCN124)'!$DB22,"")</f>
        <v/>
      </c>
      <c r="AJ23" s="24" t="str">
        <f>IFERROR('POF 08-09 | despesa (SCN124)'!AJ22/'POF 08-09 | despesa (SCN124)'!$DB22,"")</f>
        <v/>
      </c>
      <c r="AK23" s="24" t="str">
        <f>IFERROR('POF 08-09 | despesa (SCN124)'!AK22/'POF 08-09 | despesa (SCN124)'!$DB22,"")</f>
        <v/>
      </c>
      <c r="AL23" s="24" t="str">
        <f>IFERROR('POF 08-09 | despesa (SCN124)'!AL22/'POF 08-09 | despesa (SCN124)'!$DB22,"")</f>
        <v/>
      </c>
      <c r="AM23" s="24" t="str">
        <f>IFERROR('POF 08-09 | despesa (SCN124)'!AM22/'POF 08-09 | despesa (SCN124)'!$DB22,"")</f>
        <v/>
      </c>
      <c r="AN23" s="24" t="str">
        <f>IFERROR('POF 08-09 | despesa (SCN124)'!AN22/'POF 08-09 | despesa (SCN124)'!$DB22,"")</f>
        <v/>
      </c>
      <c r="AO23" s="24" t="str">
        <f>IFERROR('POF 08-09 | despesa (SCN124)'!AO22/'POF 08-09 | despesa (SCN124)'!$DB22,"")</f>
        <v/>
      </c>
      <c r="AP23" s="24" t="str">
        <f>IFERROR('POF 08-09 | despesa (SCN124)'!AP22/'POF 08-09 | despesa (SCN124)'!$DB22,"")</f>
        <v/>
      </c>
      <c r="AQ23" s="24" t="str">
        <f>IFERROR('POF 08-09 | despesa (SCN124)'!AQ22/'POF 08-09 | despesa (SCN124)'!$DB22,"")</f>
        <v/>
      </c>
      <c r="AR23" s="24" t="str">
        <f>IFERROR('POF 08-09 | despesa (SCN124)'!AR22/'POF 08-09 | despesa (SCN124)'!$DB22,"")</f>
        <v/>
      </c>
      <c r="AS23" s="24" t="str">
        <f>IFERROR('POF 08-09 | despesa (SCN124)'!AS22/'POF 08-09 | despesa (SCN124)'!$DB22,"")</f>
        <v/>
      </c>
      <c r="AT23" s="24" t="str">
        <f>IFERROR('POF 08-09 | despesa (SCN124)'!AT22/'POF 08-09 | despesa (SCN124)'!$DB22,"")</f>
        <v/>
      </c>
      <c r="AU23" s="24" t="str">
        <f>IFERROR('POF 08-09 | despesa (SCN124)'!AU22/'POF 08-09 | despesa (SCN124)'!$DB22,"")</f>
        <v/>
      </c>
      <c r="AV23" s="24" t="str">
        <f>IFERROR('POF 08-09 | despesa (SCN124)'!AV22/'POF 08-09 | despesa (SCN124)'!$DB22,"")</f>
        <v/>
      </c>
      <c r="AW23" s="24" t="str">
        <f>IFERROR('POF 08-09 | despesa (SCN124)'!AW22/'POF 08-09 | despesa (SCN124)'!$DB22,"")</f>
        <v/>
      </c>
      <c r="AX23" s="24" t="str">
        <f>IFERROR('POF 08-09 | despesa (SCN124)'!AX22/'POF 08-09 | despesa (SCN124)'!$DB22,"")</f>
        <v/>
      </c>
      <c r="AY23" s="24" t="str">
        <f>IFERROR('POF 08-09 | despesa (SCN124)'!AY22/'POF 08-09 | despesa (SCN124)'!$DB22,"")</f>
        <v/>
      </c>
      <c r="AZ23" s="24" t="str">
        <f>IFERROR('POF 08-09 | despesa (SCN124)'!AZ22/'POF 08-09 | despesa (SCN124)'!$DB22,"")</f>
        <v/>
      </c>
      <c r="BA23" s="24" t="str">
        <f>IFERROR('POF 08-09 | despesa (SCN124)'!BA22/'POF 08-09 | despesa (SCN124)'!$DB22,"")</f>
        <v/>
      </c>
      <c r="BB23" s="24" t="str">
        <f>IFERROR('POF 08-09 | despesa (SCN124)'!BB22/'POF 08-09 | despesa (SCN124)'!$DB22,"")</f>
        <v/>
      </c>
      <c r="BC23" s="24" t="str">
        <f>IFERROR('POF 08-09 | despesa (SCN124)'!BC22/'POF 08-09 | despesa (SCN124)'!$DB22,"")</f>
        <v/>
      </c>
      <c r="BD23" s="24" t="str">
        <f>IFERROR('POF 08-09 | despesa (SCN124)'!BD22/'POF 08-09 | despesa (SCN124)'!$DB22,"")</f>
        <v/>
      </c>
      <c r="BE23" s="24" t="str">
        <f>IFERROR('POF 08-09 | despesa (SCN124)'!BE22/'POF 08-09 | despesa (SCN124)'!$DB22,"")</f>
        <v/>
      </c>
      <c r="BF23" s="24" t="str">
        <f>IFERROR('POF 08-09 | despesa (SCN124)'!BF22/'POF 08-09 | despesa (SCN124)'!$DB22,"")</f>
        <v/>
      </c>
      <c r="BG23" s="24" t="str">
        <f>IFERROR('POF 08-09 | despesa (SCN124)'!BG22/'POF 08-09 | despesa (SCN124)'!$DB22,"")</f>
        <v/>
      </c>
      <c r="BH23" s="24" t="str">
        <f>IFERROR('POF 08-09 | despesa (SCN124)'!BH22/'POF 08-09 | despesa (SCN124)'!$DB22,"")</f>
        <v/>
      </c>
      <c r="BI23" s="24" t="str">
        <f>IFERROR('POF 08-09 | despesa (SCN124)'!BI22/'POF 08-09 | despesa (SCN124)'!$DB22,"")</f>
        <v/>
      </c>
      <c r="BJ23" s="24" t="str">
        <f>IFERROR('POF 08-09 | despesa (SCN124)'!BJ22/'POF 08-09 | despesa (SCN124)'!$DB22,"")</f>
        <v/>
      </c>
      <c r="BK23" s="24" t="str">
        <f>IFERROR('POF 08-09 | despesa (SCN124)'!BK22/'POF 08-09 | despesa (SCN124)'!$DB22,"")</f>
        <v/>
      </c>
      <c r="BL23" s="24" t="str">
        <f>IFERROR('POF 08-09 | despesa (SCN124)'!BL22/'POF 08-09 | despesa (SCN124)'!$DB22,"")</f>
        <v/>
      </c>
      <c r="BM23" s="24" t="str">
        <f>IFERROR('POF 08-09 | despesa (SCN124)'!BM22/'POF 08-09 | despesa (SCN124)'!$DB22,"")</f>
        <v/>
      </c>
      <c r="BN23" s="24" t="str">
        <f>IFERROR('POF 08-09 | despesa (SCN124)'!BN22/'POF 08-09 | despesa (SCN124)'!$DB22,"")</f>
        <v/>
      </c>
      <c r="BO23" s="24" t="str">
        <f>IFERROR('POF 08-09 | despesa (SCN124)'!BO22/'POF 08-09 | despesa (SCN124)'!$DB22,"")</f>
        <v/>
      </c>
      <c r="BP23" s="24" t="str">
        <f>IFERROR('POF 08-09 | despesa (SCN124)'!BP22/'POF 08-09 | despesa (SCN124)'!$DB22,"")</f>
        <v/>
      </c>
      <c r="BQ23" s="24" t="str">
        <f>IFERROR('POF 08-09 | despesa (SCN124)'!BQ22/'POF 08-09 | despesa (SCN124)'!$DB22,"")</f>
        <v/>
      </c>
      <c r="BR23" s="24" t="str">
        <f>IFERROR('POF 08-09 | despesa (SCN124)'!BR22/'POF 08-09 | despesa (SCN124)'!$DB22,"")</f>
        <v/>
      </c>
      <c r="BS23" s="24" t="str">
        <f>IFERROR('POF 08-09 | despesa (SCN124)'!BS22/'POF 08-09 | despesa (SCN124)'!$DB22,"")</f>
        <v/>
      </c>
      <c r="BT23" s="24" t="str">
        <f>IFERROR('POF 08-09 | despesa (SCN124)'!BT22/'POF 08-09 | despesa (SCN124)'!$DB22,"")</f>
        <v/>
      </c>
      <c r="BU23" s="24" t="str">
        <f>IFERROR('POF 08-09 | despesa (SCN124)'!BU22/'POF 08-09 | despesa (SCN124)'!$DB22,"")</f>
        <v/>
      </c>
      <c r="BV23" s="24" t="str">
        <f>IFERROR('POF 08-09 | despesa (SCN124)'!BV22/'POF 08-09 | despesa (SCN124)'!$DB22,"")</f>
        <v/>
      </c>
      <c r="BW23" s="24" t="str">
        <f>IFERROR('POF 08-09 | despesa (SCN124)'!BW22/'POF 08-09 | despesa (SCN124)'!$DB22,"")</f>
        <v/>
      </c>
      <c r="BX23" s="24" t="str">
        <f>IFERROR('POF 08-09 | despesa (SCN124)'!BX22/'POF 08-09 | despesa (SCN124)'!$DB22,"")</f>
        <v/>
      </c>
      <c r="BY23" s="24" t="str">
        <f>IFERROR('POF 08-09 | despesa (SCN124)'!BY22/'POF 08-09 | despesa (SCN124)'!$DB22,"")</f>
        <v/>
      </c>
      <c r="BZ23" s="24" t="str">
        <f>IFERROR('POF 08-09 | despesa (SCN124)'!BZ22/'POF 08-09 | despesa (SCN124)'!$DB22,"")</f>
        <v/>
      </c>
      <c r="CA23" s="24" t="str">
        <f>IFERROR('POF 08-09 | despesa (SCN124)'!CA22/'POF 08-09 | despesa (SCN124)'!$DB22,"")</f>
        <v/>
      </c>
      <c r="CB23" s="24" t="str">
        <f>IFERROR('POF 08-09 | despesa (SCN124)'!CB22/'POF 08-09 | despesa (SCN124)'!$DB22,"")</f>
        <v/>
      </c>
      <c r="CC23" s="24" t="str">
        <f>IFERROR('POF 08-09 | despesa (SCN124)'!CC22/'POF 08-09 | despesa (SCN124)'!$DB22,"")</f>
        <v/>
      </c>
      <c r="CD23" s="24" t="str">
        <f>IFERROR('POF 08-09 | despesa (SCN124)'!CD22/'POF 08-09 | despesa (SCN124)'!$DB22,"")</f>
        <v/>
      </c>
      <c r="CE23" s="24" t="str">
        <f>IFERROR('POF 08-09 | despesa (SCN124)'!CE22/'POF 08-09 | despesa (SCN124)'!$DB22,"")</f>
        <v/>
      </c>
      <c r="CF23" s="24" t="str">
        <f>IFERROR('POF 08-09 | despesa (SCN124)'!CF22/'POF 08-09 | despesa (SCN124)'!$DB22,"")</f>
        <v/>
      </c>
      <c r="CG23" s="24" t="str">
        <f>IFERROR('POF 08-09 | despesa (SCN124)'!CG22/'POF 08-09 | despesa (SCN124)'!$DB22,"")</f>
        <v/>
      </c>
      <c r="CH23" s="24" t="str">
        <f>IFERROR('POF 08-09 | despesa (SCN124)'!CH22/'POF 08-09 | despesa (SCN124)'!$DB22,"")</f>
        <v/>
      </c>
      <c r="CI23" s="24" t="str">
        <f>IFERROR('POF 08-09 | despesa (SCN124)'!CI22/'POF 08-09 | despesa (SCN124)'!$DB22,"")</f>
        <v/>
      </c>
      <c r="CJ23" s="24" t="str">
        <f>IFERROR('POF 08-09 | despesa (SCN124)'!CJ22/'POF 08-09 | despesa (SCN124)'!$DB22,"")</f>
        <v/>
      </c>
      <c r="CK23" s="24" t="str">
        <f>IFERROR('POF 08-09 | despesa (SCN124)'!CK22/'POF 08-09 | despesa (SCN124)'!$DB22,"")</f>
        <v/>
      </c>
      <c r="CL23" s="24" t="str">
        <f>IFERROR('POF 08-09 | despesa (SCN124)'!CL22/'POF 08-09 | despesa (SCN124)'!$DB22,"")</f>
        <v/>
      </c>
      <c r="CM23" s="24" t="str">
        <f>IFERROR('POF 08-09 | despesa (SCN124)'!CM22/'POF 08-09 | despesa (SCN124)'!$DB22,"")</f>
        <v/>
      </c>
      <c r="CN23" s="24" t="str">
        <f>IFERROR('POF 08-09 | despesa (SCN124)'!CN22/'POF 08-09 | despesa (SCN124)'!$DB22,"")</f>
        <v/>
      </c>
      <c r="CO23" s="24" t="str">
        <f>IFERROR('POF 08-09 | despesa (SCN124)'!CO22/'POF 08-09 | despesa (SCN124)'!$DB22,"")</f>
        <v/>
      </c>
      <c r="CP23" s="24" t="str">
        <f>IFERROR('POF 08-09 | despesa (SCN124)'!CP22/'POF 08-09 | despesa (SCN124)'!$DB22,"")</f>
        <v/>
      </c>
      <c r="CQ23" s="24" t="str">
        <f>IFERROR('POF 08-09 | despesa (SCN124)'!CQ22/'POF 08-09 | despesa (SCN124)'!$DB22,"")</f>
        <v/>
      </c>
      <c r="CR23" s="24" t="str">
        <f>IFERROR('POF 08-09 | despesa (SCN124)'!CR22/'POF 08-09 | despesa (SCN124)'!$DB22,"")</f>
        <v/>
      </c>
      <c r="CS23" s="24" t="str">
        <f>IFERROR('POF 08-09 | despesa (SCN124)'!CS22/'POF 08-09 | despesa (SCN124)'!$DB22,"")</f>
        <v/>
      </c>
      <c r="CT23" s="24" t="str">
        <f>IFERROR('POF 08-09 | despesa (SCN124)'!CT22/'POF 08-09 | despesa (SCN124)'!$DB22,"")</f>
        <v/>
      </c>
      <c r="CU23" s="24" t="str">
        <f>IFERROR('POF 08-09 | despesa (SCN124)'!CU22/'POF 08-09 | despesa (SCN124)'!$DB22,"")</f>
        <v/>
      </c>
      <c r="CV23" s="24" t="str">
        <f>IFERROR('POF 08-09 | despesa (SCN124)'!CV22/'POF 08-09 | despesa (SCN124)'!$DB22,"")</f>
        <v/>
      </c>
      <c r="CW23" s="24" t="str">
        <f>IFERROR('POF 08-09 | despesa (SCN124)'!CW22/'POF 08-09 | despesa (SCN124)'!$DB22,"")</f>
        <v/>
      </c>
      <c r="CX23" s="24" t="str">
        <f>IFERROR('POF 08-09 | despesa (SCN124)'!CX22/'POF 08-09 | despesa (SCN124)'!$DB22,"")</f>
        <v/>
      </c>
      <c r="CY23" s="24" t="str">
        <f>IFERROR('POF 08-09 | despesa (SCN124)'!CY22/'POF 08-09 | despesa (SCN124)'!$DB22,"")</f>
        <v/>
      </c>
      <c r="CZ23" s="24" t="str">
        <f>IFERROR('POF 08-09 | despesa (SCN124)'!CZ22/'POF 08-09 | despesa (SCN124)'!$DB22,"")</f>
        <v/>
      </c>
      <c r="DA23" s="25" t="str">
        <f>IFERROR('POF 08-09 | despesa (SCN124)'!DA22/'POF 08-09 | despesa (SCN124)'!$DB22,"")</f>
        <v/>
      </c>
      <c r="DB23" s="25" t="str">
        <f>IFERROR('POF 08-09 | despesa (SCN124)'!DB22/'POF 08-09 | despesa (SCN124)'!$DB22,"")</f>
        <v/>
      </c>
      <c r="DD23" s="28">
        <v>0</v>
      </c>
      <c r="DF23" s="37" t="str">
        <f t="shared" si="8"/>
        <v/>
      </c>
      <c r="DG23" s="20" t="str">
        <f t="shared" si="8"/>
        <v/>
      </c>
      <c r="DH23" s="20" t="str">
        <f t="shared" si="8"/>
        <v/>
      </c>
      <c r="DI23" s="20" t="str">
        <f t="shared" si="8"/>
        <v/>
      </c>
      <c r="DJ23" s="20" t="str">
        <f t="shared" si="8"/>
        <v/>
      </c>
      <c r="DK23" s="20" t="str">
        <f t="shared" si="8"/>
        <v/>
      </c>
      <c r="DL23" s="20" t="str">
        <f t="shared" si="8"/>
        <v/>
      </c>
      <c r="DM23" s="20" t="str">
        <f t="shared" si="8"/>
        <v/>
      </c>
      <c r="DN23" s="20" t="str">
        <f t="shared" si="8"/>
        <v/>
      </c>
      <c r="DO23" s="20" t="str">
        <f t="shared" si="8"/>
        <v/>
      </c>
      <c r="DP23" s="20" t="str">
        <f t="shared" si="8"/>
        <v/>
      </c>
      <c r="DQ23" s="20" t="str">
        <f t="shared" si="8"/>
        <v/>
      </c>
      <c r="DR23" s="20" t="str">
        <f t="shared" si="8"/>
        <v/>
      </c>
      <c r="DS23" s="20" t="str">
        <f t="shared" si="8"/>
        <v/>
      </c>
      <c r="DT23" s="20" t="str">
        <f t="shared" si="8"/>
        <v/>
      </c>
      <c r="DU23" s="20" t="str">
        <f t="shared" si="8"/>
        <v/>
      </c>
      <c r="DV23" s="20" t="str">
        <f t="shared" si="10"/>
        <v/>
      </c>
      <c r="DW23" s="20" t="str">
        <f t="shared" si="10"/>
        <v/>
      </c>
      <c r="DX23" s="20" t="str">
        <f t="shared" si="10"/>
        <v/>
      </c>
      <c r="DY23" s="20" t="str">
        <f t="shared" si="10"/>
        <v/>
      </c>
      <c r="DZ23" s="20" t="str">
        <f t="shared" si="10"/>
        <v/>
      </c>
      <c r="EA23" s="20" t="str">
        <f t="shared" si="10"/>
        <v/>
      </c>
      <c r="EB23" s="20" t="str">
        <f t="shared" si="10"/>
        <v/>
      </c>
      <c r="EC23" s="20" t="str">
        <f t="shared" si="10"/>
        <v/>
      </c>
      <c r="ED23" s="20" t="str">
        <f t="shared" si="10"/>
        <v/>
      </c>
      <c r="EE23" s="20" t="str">
        <f t="shared" si="10"/>
        <v/>
      </c>
      <c r="EF23" s="20" t="str">
        <f t="shared" si="10"/>
        <v/>
      </c>
      <c r="EG23" s="20" t="str">
        <f t="shared" si="10"/>
        <v/>
      </c>
      <c r="EH23" s="20" t="str">
        <f t="shared" si="10"/>
        <v/>
      </c>
      <c r="EI23" s="20" t="str">
        <f t="shared" si="10"/>
        <v/>
      </c>
      <c r="EJ23" s="20" t="str">
        <f t="shared" si="10"/>
        <v/>
      </c>
      <c r="EK23" s="20" t="str">
        <f t="shared" si="10"/>
        <v/>
      </c>
      <c r="EL23" s="20" t="str">
        <f t="shared" si="11"/>
        <v/>
      </c>
      <c r="EM23" s="20" t="str">
        <f t="shared" si="11"/>
        <v/>
      </c>
      <c r="EN23" s="20" t="str">
        <f t="shared" si="11"/>
        <v/>
      </c>
      <c r="EO23" s="20" t="str">
        <f t="shared" si="11"/>
        <v/>
      </c>
      <c r="EP23" s="20" t="str">
        <f t="shared" si="11"/>
        <v/>
      </c>
      <c r="EQ23" s="20" t="str">
        <f t="shared" si="11"/>
        <v/>
      </c>
      <c r="ER23" s="20" t="str">
        <f t="shared" si="11"/>
        <v/>
      </c>
      <c r="ES23" s="20" t="str">
        <f t="shared" si="11"/>
        <v/>
      </c>
      <c r="ET23" s="20" t="str">
        <f t="shared" si="11"/>
        <v/>
      </c>
      <c r="EU23" s="20" t="str">
        <f t="shared" si="11"/>
        <v/>
      </c>
      <c r="EV23" s="20" t="str">
        <f t="shared" si="11"/>
        <v/>
      </c>
      <c r="EW23" s="20" t="str">
        <f t="shared" si="11"/>
        <v/>
      </c>
      <c r="EX23" s="20" t="str">
        <f t="shared" si="11"/>
        <v/>
      </c>
      <c r="EY23" s="20" t="str">
        <f t="shared" si="11"/>
        <v/>
      </c>
      <c r="EZ23" s="20" t="str">
        <f t="shared" si="11"/>
        <v/>
      </c>
      <c r="FA23" s="20" t="str">
        <f t="shared" si="11"/>
        <v/>
      </c>
      <c r="FB23" s="20" t="str">
        <f t="shared" si="12"/>
        <v/>
      </c>
      <c r="FC23" s="20" t="str">
        <f t="shared" si="12"/>
        <v/>
      </c>
      <c r="FD23" s="20" t="str">
        <f t="shared" si="12"/>
        <v/>
      </c>
      <c r="FE23" s="20" t="str">
        <f t="shared" si="12"/>
        <v/>
      </c>
      <c r="FF23" s="20" t="str">
        <f t="shared" si="12"/>
        <v/>
      </c>
      <c r="FG23" s="20" t="str">
        <f t="shared" si="12"/>
        <v/>
      </c>
      <c r="FH23" s="20" t="str">
        <f t="shared" si="12"/>
        <v/>
      </c>
      <c r="FI23" s="20" t="str">
        <f t="shared" si="12"/>
        <v/>
      </c>
      <c r="FJ23" s="20" t="str">
        <f t="shared" si="12"/>
        <v/>
      </c>
      <c r="FK23" s="20" t="str">
        <f t="shared" si="12"/>
        <v/>
      </c>
      <c r="FL23" s="20" t="str">
        <f t="shared" si="12"/>
        <v/>
      </c>
      <c r="FM23" s="20" t="str">
        <f t="shared" si="12"/>
        <v/>
      </c>
      <c r="FN23" s="20" t="str">
        <f t="shared" si="12"/>
        <v/>
      </c>
      <c r="FO23" s="20" t="str">
        <f t="shared" si="12"/>
        <v/>
      </c>
      <c r="FP23" s="20" t="str">
        <f t="shared" si="12"/>
        <v/>
      </c>
      <c r="FQ23" s="20" t="str">
        <f t="shared" si="12"/>
        <v/>
      </c>
      <c r="FR23" s="20" t="str">
        <f t="shared" si="13"/>
        <v/>
      </c>
      <c r="FS23" s="20" t="str">
        <f t="shared" si="13"/>
        <v/>
      </c>
      <c r="FT23" s="20" t="str">
        <f t="shared" si="13"/>
        <v/>
      </c>
      <c r="FU23" s="20" t="str">
        <f t="shared" si="13"/>
        <v/>
      </c>
      <c r="FV23" s="20" t="str">
        <f t="shared" si="13"/>
        <v/>
      </c>
      <c r="FW23" s="20" t="str">
        <f t="shared" si="13"/>
        <v/>
      </c>
      <c r="FX23" s="20" t="str">
        <f t="shared" si="13"/>
        <v/>
      </c>
      <c r="FY23" s="20" t="str">
        <f t="shared" si="13"/>
        <v/>
      </c>
      <c r="FZ23" s="20" t="str">
        <f t="shared" si="13"/>
        <v/>
      </c>
      <c r="GA23" s="20" t="str">
        <f t="shared" si="13"/>
        <v/>
      </c>
      <c r="GB23" s="20" t="str">
        <f t="shared" si="13"/>
        <v/>
      </c>
      <c r="GC23" s="20" t="str">
        <f t="shared" si="13"/>
        <v/>
      </c>
      <c r="GD23" s="20" t="str">
        <f t="shared" si="13"/>
        <v/>
      </c>
      <c r="GE23" s="20" t="str">
        <f t="shared" si="13"/>
        <v/>
      </c>
      <c r="GF23" s="20" t="str">
        <f t="shared" si="13"/>
        <v/>
      </c>
      <c r="GG23" s="20" t="str">
        <f t="shared" si="13"/>
        <v/>
      </c>
      <c r="GH23" s="20" t="str">
        <f t="shared" si="14"/>
        <v/>
      </c>
      <c r="GI23" s="20" t="str">
        <f t="shared" si="14"/>
        <v/>
      </c>
      <c r="GJ23" s="20" t="str">
        <f t="shared" si="14"/>
        <v/>
      </c>
      <c r="GK23" s="20" t="str">
        <f t="shared" si="14"/>
        <v/>
      </c>
      <c r="GL23" s="20" t="str">
        <f t="shared" si="14"/>
        <v/>
      </c>
      <c r="GM23" s="20" t="str">
        <f t="shared" si="14"/>
        <v/>
      </c>
      <c r="GN23" s="20" t="str">
        <f t="shared" si="14"/>
        <v/>
      </c>
      <c r="GO23" s="20" t="str">
        <f t="shared" si="14"/>
        <v/>
      </c>
      <c r="GP23" s="20" t="str">
        <f t="shared" si="14"/>
        <v/>
      </c>
      <c r="GQ23" s="20" t="str">
        <f t="shared" si="14"/>
        <v/>
      </c>
      <c r="GR23" s="20" t="str">
        <f t="shared" si="14"/>
        <v/>
      </c>
      <c r="GS23" s="20" t="str">
        <f t="shared" si="14"/>
        <v/>
      </c>
      <c r="GT23" s="20" t="str">
        <f t="shared" si="14"/>
        <v/>
      </c>
      <c r="GU23" s="20" t="str">
        <f t="shared" si="14"/>
        <v/>
      </c>
      <c r="GV23" s="20" t="str">
        <f t="shared" si="14"/>
        <v/>
      </c>
      <c r="GW23" s="20" t="str">
        <f t="shared" si="14"/>
        <v/>
      </c>
      <c r="GX23" s="20" t="str">
        <f t="shared" si="15"/>
        <v/>
      </c>
      <c r="GY23" s="20" t="str">
        <f t="shared" si="6"/>
        <v/>
      </c>
      <c r="GZ23" s="20" t="str">
        <f t="shared" si="6"/>
        <v/>
      </c>
      <c r="HA23" s="20" t="str">
        <f t="shared" si="6"/>
        <v/>
      </c>
      <c r="HB23" s="21">
        <f t="shared" si="9"/>
        <v>0</v>
      </c>
    </row>
    <row r="24" spans="2:210" x14ac:dyDescent="0.3">
      <c r="B24" s="6">
        <v>10911</v>
      </c>
      <c r="C24" s="9" t="s">
        <v>126</v>
      </c>
      <c r="D24" s="9">
        <v>21</v>
      </c>
      <c r="E24" s="9" t="str">
        <f t="shared" si="7"/>
        <v>S</v>
      </c>
      <c r="F24" s="24">
        <f>IFERROR('POF 08-09 | despesa (SCN124)'!F23/'POF 08-09 | despesa (SCN124)'!$DB23,"")</f>
        <v>1.0756092806793469E-2</v>
      </c>
      <c r="G24" s="24">
        <f>IFERROR('POF 08-09 | despesa (SCN124)'!G23/'POF 08-09 | despesa (SCN124)'!$DB23,"")</f>
        <v>1.0880138224424483E-2</v>
      </c>
      <c r="H24" s="24">
        <f>IFERROR('POF 08-09 | despesa (SCN124)'!H23/'POF 08-09 | despesa (SCN124)'!$DB23,"")</f>
        <v>1.2012973114664253E-2</v>
      </c>
      <c r="I24" s="24">
        <f>IFERROR('POF 08-09 | despesa (SCN124)'!I23/'POF 08-09 | despesa (SCN124)'!$DB23,"")</f>
        <v>1.1555982785098727E-2</v>
      </c>
      <c r="J24" s="24">
        <f>IFERROR('POF 08-09 | despesa (SCN124)'!J23/'POF 08-09 | despesa (SCN124)'!$DB23,"")</f>
        <v>1.1819339024540524E-2</v>
      </c>
      <c r="K24" s="24">
        <f>IFERROR('POF 08-09 | despesa (SCN124)'!K23/'POF 08-09 | despesa (SCN124)'!$DB23,"")</f>
        <v>1.1724833927172714E-2</v>
      </c>
      <c r="L24" s="24">
        <f>IFERROR('POF 08-09 | despesa (SCN124)'!L23/'POF 08-09 | despesa (SCN124)'!$DB23,"")</f>
        <v>1.1478711890868958E-2</v>
      </c>
      <c r="M24" s="24">
        <f>IFERROR('POF 08-09 | despesa (SCN124)'!M23/'POF 08-09 | despesa (SCN124)'!$DB23,"")</f>
        <v>1.1655416791605231E-2</v>
      </c>
      <c r="N24" s="24">
        <f>IFERROR('POF 08-09 | despesa (SCN124)'!N23/'POF 08-09 | despesa (SCN124)'!$DB23,"")</f>
        <v>1.1032816696396686E-2</v>
      </c>
      <c r="O24" s="24">
        <f>IFERROR('POF 08-09 | despesa (SCN124)'!O23/'POF 08-09 | despesa (SCN124)'!$DB23,"")</f>
        <v>1.1612456387006555E-2</v>
      </c>
      <c r="P24" s="24">
        <f>IFERROR('POF 08-09 | despesa (SCN124)'!P23/'POF 08-09 | despesa (SCN124)'!$DB23,"")</f>
        <v>1.1936526642824113E-2</v>
      </c>
      <c r="Q24" s="24">
        <f>IFERROR('POF 08-09 | despesa (SCN124)'!Q23/'POF 08-09 | despesa (SCN124)'!$DB23,"")</f>
        <v>1.1421300002667324E-2</v>
      </c>
      <c r="R24" s="24">
        <f>IFERROR('POF 08-09 | despesa (SCN124)'!R23/'POF 08-09 | despesa (SCN124)'!$DB23,"")</f>
        <v>1.1029362541499043E-2</v>
      </c>
      <c r="S24" s="24">
        <f>IFERROR('POF 08-09 | despesa (SCN124)'!S23/'POF 08-09 | despesa (SCN124)'!$DB23,"")</f>
        <v>1.1335718540621946E-2</v>
      </c>
      <c r="T24" s="24">
        <f>IFERROR('POF 08-09 | despesa (SCN124)'!T23/'POF 08-09 | despesa (SCN124)'!$DB23,"")</f>
        <v>1.1558372140485417E-2</v>
      </c>
      <c r="U24" s="24">
        <f>IFERROR('POF 08-09 | despesa (SCN124)'!U23/'POF 08-09 | despesa (SCN124)'!$DB23,"")</f>
        <v>1.1373580978485535E-2</v>
      </c>
      <c r="V24" s="24">
        <f>IFERROR('POF 08-09 | despesa (SCN124)'!V23/'POF 08-09 | despesa (SCN124)'!$DB23,"")</f>
        <v>1.083662167364037E-2</v>
      </c>
      <c r="W24" s="24">
        <f>IFERROR('POF 08-09 | despesa (SCN124)'!W23/'POF 08-09 | despesa (SCN124)'!$DB23,"")</f>
        <v>1.0927162327988491E-2</v>
      </c>
      <c r="X24" s="24">
        <f>IFERROR('POF 08-09 | despesa (SCN124)'!X23/'POF 08-09 | despesa (SCN124)'!$DB23,"")</f>
        <v>1.1449612348938695E-2</v>
      </c>
      <c r="Y24" s="24">
        <f>IFERROR('POF 08-09 | despesa (SCN124)'!Y23/'POF 08-09 | despesa (SCN124)'!$DB23,"")</f>
        <v>1.0596322009392457E-2</v>
      </c>
      <c r="Z24" s="24">
        <f>IFERROR('POF 08-09 | despesa (SCN124)'!Z23/'POF 08-09 | despesa (SCN124)'!$DB23,"")</f>
        <v>1.0267576354119205E-2</v>
      </c>
      <c r="AA24" s="24">
        <f>IFERROR('POF 08-09 | despesa (SCN124)'!AA23/'POF 08-09 | despesa (SCN124)'!$DB23,"")</f>
        <v>1.116901464671571E-2</v>
      </c>
      <c r="AB24" s="24">
        <f>IFERROR('POF 08-09 | despesa (SCN124)'!AB23/'POF 08-09 | despesa (SCN124)'!$DB23,"")</f>
        <v>1.19880911286365E-2</v>
      </c>
      <c r="AC24" s="24">
        <f>IFERROR('POF 08-09 | despesa (SCN124)'!AC23/'POF 08-09 | despesa (SCN124)'!$DB23,"")</f>
        <v>1.102797157422117E-2</v>
      </c>
      <c r="AD24" s="24">
        <f>IFERROR('POF 08-09 | despesa (SCN124)'!AD23/'POF 08-09 | despesa (SCN124)'!$DB23,"")</f>
        <v>1.1326815970062779E-2</v>
      </c>
      <c r="AE24" s="24">
        <f>IFERROR('POF 08-09 | despesa (SCN124)'!AE23/'POF 08-09 | despesa (SCN124)'!$DB23,"")</f>
        <v>1.1485781846905388E-2</v>
      </c>
      <c r="AF24" s="24">
        <f>IFERROR('POF 08-09 | despesa (SCN124)'!AF23/'POF 08-09 | despesa (SCN124)'!$DB23,"")</f>
        <v>1.1277945297471064E-2</v>
      </c>
      <c r="AG24" s="24">
        <f>IFERROR('POF 08-09 | despesa (SCN124)'!AG23/'POF 08-09 | despesa (SCN124)'!$DB23,"")</f>
        <v>1.118633948546425E-2</v>
      </c>
      <c r="AH24" s="24">
        <f>IFERROR('POF 08-09 | despesa (SCN124)'!AH23/'POF 08-09 | despesa (SCN124)'!$DB23,"")</f>
        <v>1.1539543358166449E-2</v>
      </c>
      <c r="AI24" s="24">
        <f>IFERROR('POF 08-09 | despesa (SCN124)'!AI23/'POF 08-09 | despesa (SCN124)'!$DB23,"")</f>
        <v>1.0447441825027777E-2</v>
      </c>
      <c r="AJ24" s="24">
        <f>IFERROR('POF 08-09 | despesa (SCN124)'!AJ23/'POF 08-09 | despesa (SCN124)'!$DB23,"")</f>
        <v>1.1369469931151403E-2</v>
      </c>
      <c r="AK24" s="24">
        <f>IFERROR('POF 08-09 | despesa (SCN124)'!AK23/'POF 08-09 | despesa (SCN124)'!$DB23,"")</f>
        <v>1.0779906598549209E-2</v>
      </c>
      <c r="AL24" s="24">
        <f>IFERROR('POF 08-09 | despesa (SCN124)'!AL23/'POF 08-09 | despesa (SCN124)'!$DB23,"")</f>
        <v>1.0897007218990073E-2</v>
      </c>
      <c r="AM24" s="24">
        <f>IFERROR('POF 08-09 | despesa (SCN124)'!AM23/'POF 08-09 | despesa (SCN124)'!$DB23,"")</f>
        <v>1.0074132165407869E-2</v>
      </c>
      <c r="AN24" s="24">
        <f>IFERROR('POF 08-09 | despesa (SCN124)'!AN23/'POF 08-09 | despesa (SCN124)'!$DB23,"")</f>
        <v>1.0819218917131335E-2</v>
      </c>
      <c r="AO24" s="24">
        <f>IFERROR('POF 08-09 | despesa (SCN124)'!AO23/'POF 08-09 | despesa (SCN124)'!$DB23,"")</f>
        <v>1.0468725515719529E-2</v>
      </c>
      <c r="AP24" s="24">
        <f>IFERROR('POF 08-09 | despesa (SCN124)'!AP23/'POF 08-09 | despesa (SCN124)'!$DB23,"")</f>
        <v>1.0570020739485573E-2</v>
      </c>
      <c r="AQ24" s="24">
        <f>IFERROR('POF 08-09 | despesa (SCN124)'!AQ23/'POF 08-09 | despesa (SCN124)'!$DB23,"")</f>
        <v>1.0064609553501495E-2</v>
      </c>
      <c r="AR24" s="24">
        <f>IFERROR('POF 08-09 | despesa (SCN124)'!AR23/'POF 08-09 | despesa (SCN124)'!$DB23,"")</f>
        <v>1.1453528627120716E-2</v>
      </c>
      <c r="AS24" s="24">
        <f>IFERROR('POF 08-09 | despesa (SCN124)'!AS23/'POF 08-09 | despesa (SCN124)'!$DB23,"")</f>
        <v>1.0727845252273459E-2</v>
      </c>
      <c r="AT24" s="24">
        <f>IFERROR('POF 08-09 | despesa (SCN124)'!AT23/'POF 08-09 | despesa (SCN124)'!$DB23,"")</f>
        <v>1.0899500978219163E-2</v>
      </c>
      <c r="AU24" s="24">
        <f>IFERROR('POF 08-09 | despesa (SCN124)'!AU23/'POF 08-09 | despesa (SCN124)'!$DB23,"")</f>
        <v>1.0135904077442817E-2</v>
      </c>
      <c r="AV24" s="24">
        <f>IFERROR('POF 08-09 | despesa (SCN124)'!AV23/'POF 08-09 | despesa (SCN124)'!$DB23,"")</f>
        <v>1.0901980656269539E-2</v>
      </c>
      <c r="AW24" s="24">
        <f>IFERROR('POF 08-09 | despesa (SCN124)'!AW23/'POF 08-09 | despesa (SCN124)'!$DB23,"")</f>
        <v>1.1665365200872304E-2</v>
      </c>
      <c r="AX24" s="24">
        <f>IFERROR('POF 08-09 | despesa (SCN124)'!AX23/'POF 08-09 | despesa (SCN124)'!$DB23,"")</f>
        <v>1.0086175331422356E-2</v>
      </c>
      <c r="AY24" s="24">
        <f>IFERROR('POF 08-09 | despesa (SCN124)'!AY23/'POF 08-09 | despesa (SCN124)'!$DB23,"")</f>
        <v>1.1173783819497284E-2</v>
      </c>
      <c r="AZ24" s="24">
        <f>IFERROR('POF 08-09 | despesa (SCN124)'!AZ23/'POF 08-09 | despesa (SCN124)'!$DB23,"")</f>
        <v>1.0447909089623784E-2</v>
      </c>
      <c r="BA24" s="24">
        <f>IFERROR('POF 08-09 | despesa (SCN124)'!BA23/'POF 08-09 | despesa (SCN124)'!$DB23,"")</f>
        <v>1.0437012144700639E-2</v>
      </c>
      <c r="BB24" s="24">
        <f>IFERROR('POF 08-09 | despesa (SCN124)'!BB23/'POF 08-09 | despesa (SCN124)'!$DB23,"")</f>
        <v>9.7056861737103515E-3</v>
      </c>
      <c r="BC24" s="24">
        <f>IFERROR('POF 08-09 | despesa (SCN124)'!BC23/'POF 08-09 | despesa (SCN124)'!$DB23,"")</f>
        <v>1.0051609007110282E-2</v>
      </c>
      <c r="BD24" s="24">
        <f>IFERROR('POF 08-09 | despesa (SCN124)'!BD23/'POF 08-09 | despesa (SCN124)'!$DB23,"")</f>
        <v>9.9943366153398411E-3</v>
      </c>
      <c r="BE24" s="24">
        <f>IFERROR('POF 08-09 | despesa (SCN124)'!BE23/'POF 08-09 | despesa (SCN124)'!$DB23,"")</f>
        <v>1.0657118317176887E-2</v>
      </c>
      <c r="BF24" s="24">
        <f>IFERROR('POF 08-09 | despesa (SCN124)'!BF23/'POF 08-09 | despesa (SCN124)'!$DB23,"")</f>
        <v>1.0236897630063729E-2</v>
      </c>
      <c r="BG24" s="24">
        <f>IFERROR('POF 08-09 | despesa (SCN124)'!BG23/'POF 08-09 | despesa (SCN124)'!$DB23,"")</f>
        <v>9.8120201022432896E-3</v>
      </c>
      <c r="BH24" s="24">
        <f>IFERROR('POF 08-09 | despesa (SCN124)'!BH23/'POF 08-09 | despesa (SCN124)'!$DB23,"")</f>
        <v>1.070585662213322E-2</v>
      </c>
      <c r="BI24" s="24">
        <f>IFERROR('POF 08-09 | despesa (SCN124)'!BI23/'POF 08-09 | despesa (SCN124)'!$DB23,"")</f>
        <v>9.9412362529317892E-3</v>
      </c>
      <c r="BJ24" s="24">
        <f>IFERROR('POF 08-09 | despesa (SCN124)'!BJ23/'POF 08-09 | despesa (SCN124)'!$DB23,"")</f>
        <v>9.2852252547605436E-3</v>
      </c>
      <c r="BK24" s="24">
        <f>IFERROR('POF 08-09 | despesa (SCN124)'!BK23/'POF 08-09 | despesa (SCN124)'!$DB23,"")</f>
        <v>9.302412595105735E-3</v>
      </c>
      <c r="BL24" s="24">
        <f>IFERROR('POF 08-09 | despesa (SCN124)'!BL23/'POF 08-09 | despesa (SCN124)'!$DB23,"")</f>
        <v>9.5714265822782144E-3</v>
      </c>
      <c r="BM24" s="24">
        <f>IFERROR('POF 08-09 | despesa (SCN124)'!BM23/'POF 08-09 | despesa (SCN124)'!$DB23,"")</f>
        <v>1.0103998623304329E-2</v>
      </c>
      <c r="BN24" s="24">
        <f>IFERROR('POF 08-09 | despesa (SCN124)'!BN23/'POF 08-09 | despesa (SCN124)'!$DB23,"")</f>
        <v>9.9071085565332617E-3</v>
      </c>
      <c r="BO24" s="24">
        <f>IFERROR('POF 08-09 | despesa (SCN124)'!BO23/'POF 08-09 | despesa (SCN124)'!$DB23,"")</f>
        <v>1.0346911810456863E-2</v>
      </c>
      <c r="BP24" s="24">
        <f>IFERROR('POF 08-09 | despesa (SCN124)'!BP23/'POF 08-09 | despesa (SCN124)'!$DB23,"")</f>
        <v>9.1227525182691546E-3</v>
      </c>
      <c r="BQ24" s="24">
        <f>IFERROR('POF 08-09 | despesa (SCN124)'!BQ23/'POF 08-09 | despesa (SCN124)'!$DB23,"")</f>
        <v>8.5913522673251152E-3</v>
      </c>
      <c r="BR24" s="24">
        <f>IFERROR('POF 08-09 | despesa (SCN124)'!BR23/'POF 08-09 | despesa (SCN124)'!$DB23,"")</f>
        <v>9.0929874826039259E-3</v>
      </c>
      <c r="BS24" s="24">
        <f>IFERROR('POF 08-09 | despesa (SCN124)'!BS23/'POF 08-09 | despesa (SCN124)'!$DB23,"")</f>
        <v>1.0445536600654821E-2</v>
      </c>
      <c r="BT24" s="24">
        <f>IFERROR('POF 08-09 | despesa (SCN124)'!BT23/'POF 08-09 | despesa (SCN124)'!$DB23,"")</f>
        <v>9.3931789107510651E-3</v>
      </c>
      <c r="BU24" s="24">
        <f>IFERROR('POF 08-09 | despesa (SCN124)'!BU23/'POF 08-09 | despesa (SCN124)'!$DB23,"")</f>
        <v>9.1985435005471541E-3</v>
      </c>
      <c r="BV24" s="24">
        <f>IFERROR('POF 08-09 | despesa (SCN124)'!BV23/'POF 08-09 | despesa (SCN124)'!$DB23,"")</f>
        <v>9.2255554603346487E-3</v>
      </c>
      <c r="BW24" s="24">
        <f>IFERROR('POF 08-09 | despesa (SCN124)'!BW23/'POF 08-09 | despesa (SCN124)'!$DB23,"")</f>
        <v>9.1067941803060198E-3</v>
      </c>
      <c r="BX24" s="24">
        <f>IFERROR('POF 08-09 | despesa (SCN124)'!BX23/'POF 08-09 | despesa (SCN124)'!$DB23,"")</f>
        <v>1.0385549621228399E-2</v>
      </c>
      <c r="BY24" s="24">
        <f>IFERROR('POF 08-09 | despesa (SCN124)'!BY23/'POF 08-09 | despesa (SCN124)'!$DB23,"")</f>
        <v>8.3239121500070356E-3</v>
      </c>
      <c r="BZ24" s="24">
        <f>IFERROR('POF 08-09 | despesa (SCN124)'!BZ23/'POF 08-09 | despesa (SCN124)'!$DB23,"")</f>
        <v>9.4747550416897364E-3</v>
      </c>
      <c r="CA24" s="24">
        <f>IFERROR('POF 08-09 | despesa (SCN124)'!CA23/'POF 08-09 | despesa (SCN124)'!$DB23,"")</f>
        <v>9.2549182977709407E-3</v>
      </c>
      <c r="CB24" s="24">
        <f>IFERROR('POF 08-09 | despesa (SCN124)'!CB23/'POF 08-09 | despesa (SCN124)'!$DB23,"")</f>
        <v>9.7510469854332985E-3</v>
      </c>
      <c r="CC24" s="24">
        <f>IFERROR('POF 08-09 | despesa (SCN124)'!CC23/'POF 08-09 | despesa (SCN124)'!$DB23,"")</f>
        <v>8.2782006315476626E-3</v>
      </c>
      <c r="CD24" s="24">
        <f>IFERROR('POF 08-09 | despesa (SCN124)'!CD23/'POF 08-09 | despesa (SCN124)'!$DB23,"")</f>
        <v>1.0112464663873151E-2</v>
      </c>
      <c r="CE24" s="24">
        <f>IFERROR('POF 08-09 | despesa (SCN124)'!CE23/'POF 08-09 | despesa (SCN124)'!$DB23,"")</f>
        <v>9.4502711536582611E-3</v>
      </c>
      <c r="CF24" s="24">
        <f>IFERROR('POF 08-09 | despesa (SCN124)'!CF23/'POF 08-09 | despesa (SCN124)'!$DB23,"")</f>
        <v>9.2482227993983517E-3</v>
      </c>
      <c r="CG24" s="24">
        <f>IFERROR('POF 08-09 | despesa (SCN124)'!CG23/'POF 08-09 | despesa (SCN124)'!$DB23,"")</f>
        <v>9.227822732366435E-3</v>
      </c>
      <c r="CH24" s="24">
        <f>IFERROR('POF 08-09 | despesa (SCN124)'!CH23/'POF 08-09 | despesa (SCN124)'!$DB23,"")</f>
        <v>8.7571025407503934E-3</v>
      </c>
      <c r="CI24" s="24">
        <f>IFERROR('POF 08-09 | despesa (SCN124)'!CI23/'POF 08-09 | despesa (SCN124)'!$DB23,"")</f>
        <v>8.1550952476269947E-3</v>
      </c>
      <c r="CJ24" s="24">
        <f>IFERROR('POF 08-09 | despesa (SCN124)'!CJ23/'POF 08-09 | despesa (SCN124)'!$DB23,"")</f>
        <v>9.7946133254802614E-3</v>
      </c>
      <c r="CK24" s="24">
        <f>IFERROR('POF 08-09 | despesa (SCN124)'!CK23/'POF 08-09 | despesa (SCN124)'!$DB23,"")</f>
        <v>9.140234277816784E-3</v>
      </c>
      <c r="CL24" s="24">
        <f>IFERROR('POF 08-09 | despesa (SCN124)'!CL23/'POF 08-09 | despesa (SCN124)'!$DB23,"")</f>
        <v>7.6688390951384685E-3</v>
      </c>
      <c r="CM24" s="24">
        <f>IFERROR('POF 08-09 | despesa (SCN124)'!CM23/'POF 08-09 | despesa (SCN124)'!$DB23,"")</f>
        <v>7.6017080024545717E-3</v>
      </c>
      <c r="CN24" s="24">
        <f>IFERROR('POF 08-09 | despesa (SCN124)'!CN23/'POF 08-09 | despesa (SCN124)'!$DB23,"")</f>
        <v>8.2540633106802392E-3</v>
      </c>
      <c r="CO24" s="24">
        <f>IFERROR('POF 08-09 | despesa (SCN124)'!CO23/'POF 08-09 | despesa (SCN124)'!$DB23,"")</f>
        <v>9.0122172244249069E-3</v>
      </c>
      <c r="CP24" s="24">
        <f>IFERROR('POF 08-09 | despesa (SCN124)'!CP23/'POF 08-09 | despesa (SCN124)'!$DB23,"")</f>
        <v>8.7523373085635972E-3</v>
      </c>
      <c r="CQ24" s="24">
        <f>IFERROR('POF 08-09 | despesa (SCN124)'!CQ23/'POF 08-09 | despesa (SCN124)'!$DB23,"")</f>
        <v>8.7310063350944794E-3</v>
      </c>
      <c r="CR24" s="24">
        <f>IFERROR('POF 08-09 | despesa (SCN124)'!CR23/'POF 08-09 | despesa (SCN124)'!$DB23,"")</f>
        <v>8.2996031992054967E-3</v>
      </c>
      <c r="CS24" s="24">
        <f>IFERROR('POF 08-09 | despesa (SCN124)'!CS23/'POF 08-09 | despesa (SCN124)'!$DB23,"")</f>
        <v>8.665508629060209E-3</v>
      </c>
      <c r="CT24" s="24">
        <f>IFERROR('POF 08-09 | despesa (SCN124)'!CT23/'POF 08-09 | despesa (SCN124)'!$DB23,"")</f>
        <v>8.3627114032304925E-3</v>
      </c>
      <c r="CU24" s="24">
        <f>IFERROR('POF 08-09 | despesa (SCN124)'!CU23/'POF 08-09 | despesa (SCN124)'!$DB23,"")</f>
        <v>6.8676657342497715E-3</v>
      </c>
      <c r="CV24" s="24">
        <f>IFERROR('POF 08-09 | despesa (SCN124)'!CV23/'POF 08-09 | despesa (SCN124)'!$DB23,"")</f>
        <v>7.4504714674858506E-3</v>
      </c>
      <c r="CW24" s="24">
        <f>IFERROR('POF 08-09 | despesa (SCN124)'!CW23/'POF 08-09 | despesa (SCN124)'!$DB23,"")</f>
        <v>7.7300566708466108E-3</v>
      </c>
      <c r="CX24" s="24">
        <f>IFERROR('POF 08-09 | despesa (SCN124)'!CX23/'POF 08-09 | despesa (SCN124)'!$DB23,"")</f>
        <v>8.6187810825856786E-3</v>
      </c>
      <c r="CY24" s="24">
        <f>IFERROR('POF 08-09 | despesa (SCN124)'!CY23/'POF 08-09 | despesa (SCN124)'!$DB23,"")</f>
        <v>6.916984594143632E-3</v>
      </c>
      <c r="CZ24" s="24">
        <f>IFERROR('POF 08-09 | despesa (SCN124)'!CZ23/'POF 08-09 | despesa (SCN124)'!$DB23,"")</f>
        <v>6.5762010966002064E-3</v>
      </c>
      <c r="DA24" s="25">
        <f>IFERROR('POF 08-09 | despesa (SCN124)'!DA23/'POF 08-09 | despesa (SCN124)'!$DB23,"")</f>
        <v>5.657132154363741E-3</v>
      </c>
      <c r="DB24" s="25">
        <f>IFERROR('POF 08-09 | despesa (SCN124)'!DB23/'POF 08-09 | despesa (SCN124)'!$DB23,"")</f>
        <v>1</v>
      </c>
      <c r="DD24" s="28">
        <v>74371</v>
      </c>
      <c r="DF24" s="37">
        <f t="shared" si="8"/>
        <v>799.94137813403711</v>
      </c>
      <c r="DG24" s="20">
        <f t="shared" si="8"/>
        <v>809.16675988867325</v>
      </c>
      <c r="DH24" s="20">
        <f t="shared" si="8"/>
        <v>893.41682351069517</v>
      </c>
      <c r="DI24" s="20">
        <f t="shared" si="8"/>
        <v>859.42999571057737</v>
      </c>
      <c r="DJ24" s="20">
        <f t="shared" si="8"/>
        <v>879.01606259410335</v>
      </c>
      <c r="DK24" s="20">
        <f t="shared" si="8"/>
        <v>871.98762399776194</v>
      </c>
      <c r="DL24" s="20">
        <f t="shared" si="8"/>
        <v>853.6832820358153</v>
      </c>
      <c r="DM24" s="20">
        <f t="shared" si="8"/>
        <v>866.8250022084726</v>
      </c>
      <c r="DN24" s="20">
        <f t="shared" si="8"/>
        <v>820.52161052771794</v>
      </c>
      <c r="DO24" s="20">
        <f t="shared" si="8"/>
        <v>863.62999395806457</v>
      </c>
      <c r="DP24" s="20">
        <f t="shared" si="8"/>
        <v>887.73142295347213</v>
      </c>
      <c r="DQ24" s="20">
        <f t="shared" si="8"/>
        <v>849.41350249837149</v>
      </c>
      <c r="DR24" s="20">
        <f t="shared" si="8"/>
        <v>820.26472157382534</v>
      </c>
      <c r="DS24" s="20">
        <f t="shared" si="8"/>
        <v>843.04872358459477</v>
      </c>
      <c r="DT24" s="20">
        <f t="shared" si="8"/>
        <v>859.60769446004099</v>
      </c>
      <c r="DU24" s="20">
        <f t="shared" si="8"/>
        <v>845.86459095094779</v>
      </c>
      <c r="DV24" s="20">
        <f t="shared" si="10"/>
        <v>805.93039049030801</v>
      </c>
      <c r="DW24" s="20">
        <f t="shared" si="10"/>
        <v>812.66398949483209</v>
      </c>
      <c r="DX24" s="20">
        <f t="shared" si="10"/>
        <v>851.51912000291975</v>
      </c>
      <c r="DY24" s="20">
        <f t="shared" si="10"/>
        <v>788.05906416052642</v>
      </c>
      <c r="DZ24" s="20">
        <f t="shared" si="10"/>
        <v>763.6099210321994</v>
      </c>
      <c r="EA24" s="20">
        <f t="shared" si="10"/>
        <v>830.65078829089407</v>
      </c>
      <c r="EB24" s="20">
        <f t="shared" si="10"/>
        <v>891.5663253278251</v>
      </c>
      <c r="EC24" s="20">
        <f t="shared" si="10"/>
        <v>820.16127394640262</v>
      </c>
      <c r="ED24" s="20">
        <f t="shared" si="10"/>
        <v>842.38663050953892</v>
      </c>
      <c r="EE24" s="20">
        <f t="shared" si="10"/>
        <v>854.20908173620069</v>
      </c>
      <c r="EF24" s="20">
        <f t="shared" si="10"/>
        <v>838.75206971822058</v>
      </c>
      <c r="EG24" s="20">
        <f t="shared" si="10"/>
        <v>831.93925387346178</v>
      </c>
      <c r="EH24" s="20">
        <f t="shared" si="10"/>
        <v>858.20737909019692</v>
      </c>
      <c r="EI24" s="20">
        <f t="shared" si="10"/>
        <v>776.98669596914078</v>
      </c>
      <c r="EJ24" s="20">
        <f t="shared" si="10"/>
        <v>845.55884824966097</v>
      </c>
      <c r="EK24" s="20">
        <f t="shared" si="10"/>
        <v>801.71243364070324</v>
      </c>
      <c r="EL24" s="20">
        <f t="shared" si="11"/>
        <v>810.42132388351069</v>
      </c>
      <c r="EM24" s="20">
        <f t="shared" si="11"/>
        <v>749.22328327354865</v>
      </c>
      <c r="EN24" s="20">
        <f t="shared" si="11"/>
        <v>804.63613008597451</v>
      </c>
      <c r="EO24" s="20">
        <f t="shared" si="11"/>
        <v>778.56958532957708</v>
      </c>
      <c r="EP24" s="20">
        <f t="shared" si="11"/>
        <v>786.10301241628156</v>
      </c>
      <c r="EQ24" s="20">
        <f t="shared" si="11"/>
        <v>748.5150771034597</v>
      </c>
      <c r="ER24" s="20">
        <f t="shared" si="11"/>
        <v>851.81037752759471</v>
      </c>
      <c r="ES24" s="20">
        <f t="shared" si="11"/>
        <v>797.84057925682941</v>
      </c>
      <c r="ET24" s="20">
        <f t="shared" si="11"/>
        <v>810.60678725113735</v>
      </c>
      <c r="EU24" s="20">
        <f t="shared" si="11"/>
        <v>753.81732214349972</v>
      </c>
      <c r="EV24" s="20">
        <f t="shared" si="11"/>
        <v>810.79120338742189</v>
      </c>
      <c r="EW24" s="20">
        <f t="shared" si="11"/>
        <v>867.56487535407405</v>
      </c>
      <c r="EX24" s="20">
        <f t="shared" si="11"/>
        <v>750.11894557321205</v>
      </c>
      <c r="EY24" s="20">
        <f t="shared" si="11"/>
        <v>831.00547643983248</v>
      </c>
      <c r="EZ24" s="20">
        <f t="shared" si="11"/>
        <v>777.02144690441048</v>
      </c>
      <c r="FA24" s="20">
        <f t="shared" si="11"/>
        <v>776.21103021353122</v>
      </c>
      <c r="FB24" s="20">
        <f t="shared" si="12"/>
        <v>721.82158642501258</v>
      </c>
      <c r="FC24" s="20">
        <f t="shared" si="12"/>
        <v>747.54821346779886</v>
      </c>
      <c r="FD24" s="20">
        <f t="shared" si="12"/>
        <v>743.28880841943931</v>
      </c>
      <c r="FE24" s="20">
        <f t="shared" si="12"/>
        <v>792.58054636676229</v>
      </c>
      <c r="FF24" s="20">
        <f t="shared" si="12"/>
        <v>761.32831364546951</v>
      </c>
      <c r="FG24" s="20">
        <f t="shared" si="12"/>
        <v>729.72974702393572</v>
      </c>
      <c r="FH24" s="20">
        <f t="shared" si="12"/>
        <v>796.20526284466973</v>
      </c>
      <c r="FI24" s="20">
        <f t="shared" si="12"/>
        <v>739.33968136679005</v>
      </c>
      <c r="FJ24" s="20">
        <f t="shared" si="12"/>
        <v>690.55148742179642</v>
      </c>
      <c r="FK24" s="20">
        <f t="shared" si="12"/>
        <v>691.82972711060859</v>
      </c>
      <c r="FL24" s="20">
        <f t="shared" si="12"/>
        <v>711.83656635061311</v>
      </c>
      <c r="FM24" s="20">
        <f t="shared" si="12"/>
        <v>751.44448161376624</v>
      </c>
      <c r="FN24" s="20">
        <f t="shared" si="12"/>
        <v>736.80157045793521</v>
      </c>
      <c r="FO24" s="20">
        <f t="shared" si="12"/>
        <v>769.5101782554874</v>
      </c>
      <c r="FP24" s="20">
        <f t="shared" si="12"/>
        <v>678.46822753619529</v>
      </c>
      <c r="FQ24" s="20">
        <f t="shared" si="12"/>
        <v>638.94745947323611</v>
      </c>
      <c r="FR24" s="20">
        <f t="shared" si="13"/>
        <v>676.25457206873659</v>
      </c>
      <c r="FS24" s="20">
        <f t="shared" si="13"/>
        <v>776.8450025272997</v>
      </c>
      <c r="FT24" s="20">
        <f t="shared" si="13"/>
        <v>698.58010877146751</v>
      </c>
      <c r="FU24" s="20">
        <f t="shared" si="13"/>
        <v>684.10487867919244</v>
      </c>
      <c r="FV24" s="20">
        <f t="shared" si="13"/>
        <v>686.1137851405482</v>
      </c>
      <c r="FW24" s="20">
        <f t="shared" si="13"/>
        <v>677.28138998353904</v>
      </c>
      <c r="FX24" s="20">
        <f t="shared" si="13"/>
        <v>772.38371088037729</v>
      </c>
      <c r="FY24" s="20">
        <f t="shared" si="13"/>
        <v>619.05767050817326</v>
      </c>
      <c r="FZ24" s="20">
        <f t="shared" si="13"/>
        <v>704.64700720550741</v>
      </c>
      <c r="GA24" s="20">
        <f t="shared" si="13"/>
        <v>688.29752872352265</v>
      </c>
      <c r="GB24" s="20">
        <f t="shared" si="13"/>
        <v>725.19511535365984</v>
      </c>
      <c r="GC24" s="20">
        <f t="shared" si="13"/>
        <v>615.65805916883119</v>
      </c>
      <c r="GD24" s="20">
        <f t="shared" si="13"/>
        <v>752.07410951691008</v>
      </c>
      <c r="GE24" s="20">
        <f t="shared" si="13"/>
        <v>702.82611596871857</v>
      </c>
      <c r="GF24" s="20">
        <f t="shared" si="13"/>
        <v>687.79957781405483</v>
      </c>
      <c r="GG24" s="20">
        <f t="shared" si="13"/>
        <v>686.28240442882418</v>
      </c>
      <c r="GH24" s="20">
        <f t="shared" si="14"/>
        <v>651.27447305814746</v>
      </c>
      <c r="GI24" s="20">
        <f t="shared" si="14"/>
        <v>606.50258866126717</v>
      </c>
      <c r="GJ24" s="20">
        <f t="shared" si="14"/>
        <v>728.4351876292925</v>
      </c>
      <c r="GK24" s="20">
        <f t="shared" si="14"/>
        <v>679.76836347551205</v>
      </c>
      <c r="GL24" s="20">
        <f t="shared" si="14"/>
        <v>570.33923234454301</v>
      </c>
      <c r="GM24" s="20">
        <f t="shared" si="14"/>
        <v>565.346625850549</v>
      </c>
      <c r="GN24" s="20">
        <f t="shared" si="14"/>
        <v>613.86294247860008</v>
      </c>
      <c r="GO24" s="20">
        <f t="shared" si="14"/>
        <v>670.24760719770472</v>
      </c>
      <c r="GP24" s="20">
        <f t="shared" si="14"/>
        <v>650.92007797518329</v>
      </c>
      <c r="GQ24" s="20">
        <f t="shared" si="14"/>
        <v>649.33367214731152</v>
      </c>
      <c r="GR24" s="20">
        <f t="shared" si="14"/>
        <v>617.24978952811205</v>
      </c>
      <c r="GS24" s="20">
        <f t="shared" si="14"/>
        <v>644.46254225183679</v>
      </c>
      <c r="GT24" s="20">
        <f t="shared" si="14"/>
        <v>621.94320976965491</v>
      </c>
      <c r="GU24" s="20">
        <f t="shared" si="14"/>
        <v>510.75516832188976</v>
      </c>
      <c r="GV24" s="20">
        <f t="shared" si="14"/>
        <v>554.09901350839016</v>
      </c>
      <c r="GW24" s="20">
        <f t="shared" si="14"/>
        <v>574.89204466753324</v>
      </c>
      <c r="GX24" s="20">
        <f t="shared" si="15"/>
        <v>640.98736789297948</v>
      </c>
      <c r="GY24" s="20">
        <f t="shared" si="6"/>
        <v>514.42306125105608</v>
      </c>
      <c r="GZ24" s="20">
        <f t="shared" si="6"/>
        <v>489.07865175525393</v>
      </c>
      <c r="HA24" s="20">
        <f t="shared" si="6"/>
        <v>420.72657545218578</v>
      </c>
      <c r="HB24" s="21">
        <f t="shared" si="9"/>
        <v>74370.999999999956</v>
      </c>
    </row>
    <row r="25" spans="2:210" x14ac:dyDescent="0.3">
      <c r="B25" s="6">
        <v>10912</v>
      </c>
      <c r="C25" s="9" t="s">
        <v>127</v>
      </c>
      <c r="D25" s="9">
        <v>22</v>
      </c>
      <c r="E25" s="9" t="str">
        <f t="shared" si="7"/>
        <v>S</v>
      </c>
      <c r="F25" s="24">
        <f>IFERROR('POF 08-09 | despesa (SCN124)'!F24/'POF 08-09 | despesa (SCN124)'!$DB24,"")</f>
        <v>8.3266280139809561E-3</v>
      </c>
      <c r="G25" s="24">
        <f>IFERROR('POF 08-09 | despesa (SCN124)'!G24/'POF 08-09 | despesa (SCN124)'!$DB24,"")</f>
        <v>9.6739651506557028E-3</v>
      </c>
      <c r="H25" s="24">
        <f>IFERROR('POF 08-09 | despesa (SCN124)'!H24/'POF 08-09 | despesa (SCN124)'!$DB24,"")</f>
        <v>8.3279750688342591E-3</v>
      </c>
      <c r="I25" s="24">
        <f>IFERROR('POF 08-09 | despesa (SCN124)'!I24/'POF 08-09 | despesa (SCN124)'!$DB24,"")</f>
        <v>9.3024543288734284E-3</v>
      </c>
      <c r="J25" s="24">
        <f>IFERROR('POF 08-09 | despesa (SCN124)'!J24/'POF 08-09 | despesa (SCN124)'!$DB24,"")</f>
        <v>7.7093146988904699E-3</v>
      </c>
      <c r="K25" s="24">
        <f>IFERROR('POF 08-09 | despesa (SCN124)'!K24/'POF 08-09 | despesa (SCN124)'!$DB24,"")</f>
        <v>9.1658952192720643E-3</v>
      </c>
      <c r="L25" s="24">
        <f>IFERROR('POF 08-09 | despesa (SCN124)'!L24/'POF 08-09 | despesa (SCN124)'!$DB24,"")</f>
        <v>7.3703214048136349E-3</v>
      </c>
      <c r="M25" s="24">
        <f>IFERROR('POF 08-09 | despesa (SCN124)'!M24/'POF 08-09 | despesa (SCN124)'!$DB24,"")</f>
        <v>8.2259779244737274E-3</v>
      </c>
      <c r="N25" s="24">
        <f>IFERROR('POF 08-09 | despesa (SCN124)'!N24/'POF 08-09 | despesa (SCN124)'!$DB24,"")</f>
        <v>6.4716683495925024E-3</v>
      </c>
      <c r="O25" s="24">
        <f>IFERROR('POF 08-09 | despesa (SCN124)'!O24/'POF 08-09 | despesa (SCN124)'!$DB24,"")</f>
        <v>6.5254923010331436E-3</v>
      </c>
      <c r="P25" s="24">
        <f>IFERROR('POF 08-09 | despesa (SCN124)'!P24/'POF 08-09 | despesa (SCN124)'!$DB24,"")</f>
        <v>6.9588357674213834E-3</v>
      </c>
      <c r="Q25" s="24">
        <f>IFERROR('POF 08-09 | despesa (SCN124)'!Q24/'POF 08-09 | despesa (SCN124)'!$DB24,"")</f>
        <v>1.182858471571323E-2</v>
      </c>
      <c r="R25" s="24">
        <f>IFERROR('POF 08-09 | despesa (SCN124)'!R24/'POF 08-09 | despesa (SCN124)'!$DB24,"")</f>
        <v>8.3644430640314234E-3</v>
      </c>
      <c r="S25" s="24">
        <f>IFERROR('POF 08-09 | despesa (SCN124)'!S24/'POF 08-09 | despesa (SCN124)'!$DB24,"")</f>
        <v>1.0545288588319806E-2</v>
      </c>
      <c r="T25" s="24">
        <f>IFERROR('POF 08-09 | despesa (SCN124)'!T24/'POF 08-09 | despesa (SCN124)'!$DB24,"")</f>
        <v>9.3027502537755789E-3</v>
      </c>
      <c r="U25" s="24">
        <f>IFERROR('POF 08-09 | despesa (SCN124)'!U24/'POF 08-09 | despesa (SCN124)'!$DB24,"")</f>
        <v>8.2417238534317552E-3</v>
      </c>
      <c r="V25" s="24">
        <f>IFERROR('POF 08-09 | despesa (SCN124)'!V24/'POF 08-09 | despesa (SCN124)'!$DB24,"")</f>
        <v>8.2789376891603452E-3</v>
      </c>
      <c r="W25" s="24">
        <f>IFERROR('POF 08-09 | despesa (SCN124)'!W24/'POF 08-09 | despesa (SCN124)'!$DB24,"")</f>
        <v>7.5264903348129797E-3</v>
      </c>
      <c r="X25" s="24">
        <f>IFERROR('POF 08-09 | despesa (SCN124)'!X24/'POF 08-09 | despesa (SCN124)'!$DB24,"")</f>
        <v>8.5501915919932378E-3</v>
      </c>
      <c r="Y25" s="24">
        <f>IFERROR('POF 08-09 | despesa (SCN124)'!Y24/'POF 08-09 | despesa (SCN124)'!$DB24,"")</f>
        <v>8.1166333444018055E-3</v>
      </c>
      <c r="Z25" s="24">
        <f>IFERROR('POF 08-09 | despesa (SCN124)'!Z24/'POF 08-09 | despesa (SCN124)'!$DB24,"")</f>
        <v>9.4750739105739709E-3</v>
      </c>
      <c r="AA25" s="24">
        <f>IFERROR('POF 08-09 | despesa (SCN124)'!AA24/'POF 08-09 | despesa (SCN124)'!$DB24,"")</f>
        <v>1.0559481880040255E-2</v>
      </c>
      <c r="AB25" s="24">
        <f>IFERROR('POF 08-09 | despesa (SCN124)'!AB24/'POF 08-09 | despesa (SCN124)'!$DB24,"")</f>
        <v>7.3196410187479286E-3</v>
      </c>
      <c r="AC25" s="24">
        <f>IFERROR('POF 08-09 | despesa (SCN124)'!AC24/'POF 08-09 | despesa (SCN124)'!$DB24,"")</f>
        <v>1.1020758083382305E-2</v>
      </c>
      <c r="AD25" s="24">
        <f>IFERROR('POF 08-09 | despesa (SCN124)'!AD24/'POF 08-09 | despesa (SCN124)'!$DB24,"")</f>
        <v>8.572482745524173E-3</v>
      </c>
      <c r="AE25" s="24">
        <f>IFERROR('POF 08-09 | despesa (SCN124)'!AE24/'POF 08-09 | despesa (SCN124)'!$DB24,"")</f>
        <v>9.1238834331110949E-3</v>
      </c>
      <c r="AF25" s="24">
        <f>IFERROR('POF 08-09 | despesa (SCN124)'!AF24/'POF 08-09 | despesa (SCN124)'!$DB24,"")</f>
        <v>1.2001085908149132E-2</v>
      </c>
      <c r="AG25" s="24">
        <f>IFERROR('POF 08-09 | despesa (SCN124)'!AG24/'POF 08-09 | despesa (SCN124)'!$DB24,"")</f>
        <v>6.270818315792649E-3</v>
      </c>
      <c r="AH25" s="24">
        <f>IFERROR('POF 08-09 | despesa (SCN124)'!AH24/'POF 08-09 | despesa (SCN124)'!$DB24,"")</f>
        <v>1.2552530297577346E-2</v>
      </c>
      <c r="AI25" s="24">
        <f>IFERROR('POF 08-09 | despesa (SCN124)'!AI24/'POF 08-09 | despesa (SCN124)'!$DB24,"")</f>
        <v>1.1803110903103381E-2</v>
      </c>
      <c r="AJ25" s="24">
        <f>IFERROR('POF 08-09 | despesa (SCN124)'!AJ24/'POF 08-09 | despesa (SCN124)'!$DB24,"")</f>
        <v>9.088639999411334E-3</v>
      </c>
      <c r="AK25" s="24">
        <f>IFERROR('POF 08-09 | despesa (SCN124)'!AK24/'POF 08-09 | despesa (SCN124)'!$DB24,"")</f>
        <v>8.1832942405523669E-3</v>
      </c>
      <c r="AL25" s="24">
        <f>IFERROR('POF 08-09 | despesa (SCN124)'!AL24/'POF 08-09 | despesa (SCN124)'!$DB24,"")</f>
        <v>1.2336374666947317E-2</v>
      </c>
      <c r="AM25" s="24">
        <f>IFERROR('POF 08-09 | despesa (SCN124)'!AM24/'POF 08-09 | despesa (SCN124)'!$DB24,"")</f>
        <v>9.0534743829135365E-3</v>
      </c>
      <c r="AN25" s="24">
        <f>IFERROR('POF 08-09 | despesa (SCN124)'!AN24/'POF 08-09 | despesa (SCN124)'!$DB24,"")</f>
        <v>9.822500212833811E-3</v>
      </c>
      <c r="AO25" s="24">
        <f>IFERROR('POF 08-09 | despesa (SCN124)'!AO24/'POF 08-09 | despesa (SCN124)'!$DB24,"")</f>
        <v>9.6671596822229932E-3</v>
      </c>
      <c r="AP25" s="24">
        <f>IFERROR('POF 08-09 | despesa (SCN124)'!AP24/'POF 08-09 | despesa (SCN124)'!$DB24,"")</f>
        <v>1.1087194039287131E-2</v>
      </c>
      <c r="AQ25" s="24">
        <f>IFERROR('POF 08-09 | despesa (SCN124)'!AQ24/'POF 08-09 | despesa (SCN124)'!$DB24,"")</f>
        <v>1.250405645463642E-2</v>
      </c>
      <c r="AR25" s="24">
        <f>IFERROR('POF 08-09 | despesa (SCN124)'!AR24/'POF 08-09 | despesa (SCN124)'!$DB24,"")</f>
        <v>1.4909348513948843E-2</v>
      </c>
      <c r="AS25" s="24">
        <f>IFERROR('POF 08-09 | despesa (SCN124)'!AS24/'POF 08-09 | despesa (SCN124)'!$DB24,"")</f>
        <v>1.3438177199719325E-2</v>
      </c>
      <c r="AT25" s="24">
        <f>IFERROR('POF 08-09 | despesa (SCN124)'!AT24/'POF 08-09 | despesa (SCN124)'!$DB24,"")</f>
        <v>9.3502261480252185E-3</v>
      </c>
      <c r="AU25" s="24">
        <f>IFERROR('POF 08-09 | despesa (SCN124)'!AU24/'POF 08-09 | despesa (SCN124)'!$DB24,"")</f>
        <v>8.5475060827892337E-3</v>
      </c>
      <c r="AV25" s="24">
        <f>IFERROR('POF 08-09 | despesa (SCN124)'!AV24/'POF 08-09 | despesa (SCN124)'!$DB24,"")</f>
        <v>1.004552930048384E-2</v>
      </c>
      <c r="AW25" s="24">
        <f>IFERROR('POF 08-09 | despesa (SCN124)'!AW24/'POF 08-09 | despesa (SCN124)'!$DB24,"")</f>
        <v>1.2600856111729118E-2</v>
      </c>
      <c r="AX25" s="24">
        <f>IFERROR('POF 08-09 | despesa (SCN124)'!AX24/'POF 08-09 | despesa (SCN124)'!$DB24,"")</f>
        <v>1.2580078969059459E-2</v>
      </c>
      <c r="AY25" s="24">
        <f>IFERROR('POF 08-09 | despesa (SCN124)'!AY24/'POF 08-09 | despesa (SCN124)'!$DB24,"")</f>
        <v>8.5750809341629854E-3</v>
      </c>
      <c r="AZ25" s="24">
        <f>IFERROR('POF 08-09 | despesa (SCN124)'!AZ24/'POF 08-09 | despesa (SCN124)'!$DB24,"")</f>
        <v>7.6949459963148855E-3</v>
      </c>
      <c r="BA25" s="24">
        <f>IFERROR('POF 08-09 | despesa (SCN124)'!BA24/'POF 08-09 | despesa (SCN124)'!$DB24,"")</f>
        <v>7.8494395121446753E-3</v>
      </c>
      <c r="BB25" s="24">
        <f>IFERROR('POF 08-09 | despesa (SCN124)'!BB24/'POF 08-09 | despesa (SCN124)'!$DB24,"")</f>
        <v>9.763606275967859E-3</v>
      </c>
      <c r="BC25" s="24">
        <f>IFERROR('POF 08-09 | despesa (SCN124)'!BC24/'POF 08-09 | despesa (SCN124)'!$DB24,"")</f>
        <v>8.6041274345864307E-3</v>
      </c>
      <c r="BD25" s="24">
        <f>IFERROR('POF 08-09 | despesa (SCN124)'!BD24/'POF 08-09 | despesa (SCN124)'!$DB24,"")</f>
        <v>1.801165861666898E-2</v>
      </c>
      <c r="BE25" s="24">
        <f>IFERROR('POF 08-09 | despesa (SCN124)'!BE24/'POF 08-09 | despesa (SCN124)'!$DB24,"")</f>
        <v>1.1794577640898226E-2</v>
      </c>
      <c r="BF25" s="24">
        <f>IFERROR('POF 08-09 | despesa (SCN124)'!BF24/'POF 08-09 | despesa (SCN124)'!$DB24,"")</f>
        <v>1.2638099049676157E-2</v>
      </c>
      <c r="BG25" s="24">
        <f>IFERROR('POF 08-09 | despesa (SCN124)'!BG24/'POF 08-09 | despesa (SCN124)'!$DB24,"")</f>
        <v>1.1020140988650057E-2</v>
      </c>
      <c r="BH25" s="24">
        <f>IFERROR('POF 08-09 | despesa (SCN124)'!BH24/'POF 08-09 | despesa (SCN124)'!$DB24,"")</f>
        <v>1.154501464279529E-2</v>
      </c>
      <c r="BI25" s="24">
        <f>IFERROR('POF 08-09 | despesa (SCN124)'!BI24/'POF 08-09 | despesa (SCN124)'!$DB24,"")</f>
        <v>9.0992705216419636E-3</v>
      </c>
      <c r="BJ25" s="24">
        <f>IFERROR('POF 08-09 | despesa (SCN124)'!BJ24/'POF 08-09 | despesa (SCN124)'!$DB24,"")</f>
        <v>1.3997728203916112E-2</v>
      </c>
      <c r="BK25" s="24">
        <f>IFERROR('POF 08-09 | despesa (SCN124)'!BK24/'POF 08-09 | despesa (SCN124)'!$DB24,"")</f>
        <v>1.078005320361475E-2</v>
      </c>
      <c r="BL25" s="24">
        <f>IFERROR('POF 08-09 | despesa (SCN124)'!BL24/'POF 08-09 | despesa (SCN124)'!$DB24,"")</f>
        <v>8.9702944949394802E-3</v>
      </c>
      <c r="BM25" s="24">
        <f>IFERROR('POF 08-09 | despesa (SCN124)'!BM24/'POF 08-09 | despesa (SCN124)'!$DB24,"")</f>
        <v>1.0232022055797771E-2</v>
      </c>
      <c r="BN25" s="24">
        <f>IFERROR('POF 08-09 | despesa (SCN124)'!BN24/'POF 08-09 | despesa (SCN124)'!$DB24,"")</f>
        <v>1.5405632416560738E-2</v>
      </c>
      <c r="BO25" s="24">
        <f>IFERROR('POF 08-09 | despesa (SCN124)'!BO24/'POF 08-09 | despesa (SCN124)'!$DB24,"")</f>
        <v>1.204261284552554E-2</v>
      </c>
      <c r="BP25" s="24">
        <f>IFERROR('POF 08-09 | despesa (SCN124)'!BP24/'POF 08-09 | despesa (SCN124)'!$DB24,"")</f>
        <v>1.0042927582228212E-2</v>
      </c>
      <c r="BQ25" s="24">
        <f>IFERROR('POF 08-09 | despesa (SCN124)'!BQ24/'POF 08-09 | despesa (SCN124)'!$DB24,"")</f>
        <v>1.2055976755455857E-2</v>
      </c>
      <c r="BR25" s="24">
        <f>IFERROR('POF 08-09 | despesa (SCN124)'!BR24/'POF 08-09 | despesa (SCN124)'!$DB24,"")</f>
        <v>1.2736095139692387E-2</v>
      </c>
      <c r="BS25" s="24">
        <f>IFERROR('POF 08-09 | despesa (SCN124)'!BS24/'POF 08-09 | despesa (SCN124)'!$DB24,"")</f>
        <v>1.0567508945109851E-2</v>
      </c>
      <c r="BT25" s="24">
        <f>IFERROR('POF 08-09 | despesa (SCN124)'!BT24/'POF 08-09 | despesa (SCN124)'!$DB24,"")</f>
        <v>1.7025953174506177E-2</v>
      </c>
      <c r="BU25" s="24">
        <f>IFERROR('POF 08-09 | despesa (SCN124)'!BU24/'POF 08-09 | despesa (SCN124)'!$DB24,"")</f>
        <v>9.5052528429572392E-3</v>
      </c>
      <c r="BV25" s="24">
        <f>IFERROR('POF 08-09 | despesa (SCN124)'!BV24/'POF 08-09 | despesa (SCN124)'!$DB24,"")</f>
        <v>7.373762034686742E-3</v>
      </c>
      <c r="BW25" s="24">
        <f>IFERROR('POF 08-09 | despesa (SCN124)'!BW24/'POF 08-09 | despesa (SCN124)'!$DB24,"")</f>
        <v>1.5028378432953862E-2</v>
      </c>
      <c r="BX25" s="24">
        <f>IFERROR('POF 08-09 | despesa (SCN124)'!BX24/'POF 08-09 | despesa (SCN124)'!$DB24,"")</f>
        <v>1.1300711251831153E-2</v>
      </c>
      <c r="BY25" s="24">
        <f>IFERROR('POF 08-09 | despesa (SCN124)'!BY24/'POF 08-09 | despesa (SCN124)'!$DB24,"")</f>
        <v>9.3909679033987847E-3</v>
      </c>
      <c r="BZ25" s="24">
        <f>IFERROR('POF 08-09 | despesa (SCN124)'!BZ24/'POF 08-09 | despesa (SCN124)'!$DB24,"")</f>
        <v>7.817903366869737E-3</v>
      </c>
      <c r="CA25" s="24">
        <f>IFERROR('POF 08-09 | despesa (SCN124)'!CA24/'POF 08-09 | despesa (SCN124)'!$DB24,"")</f>
        <v>9.2591138960776299E-3</v>
      </c>
      <c r="CB25" s="24">
        <f>IFERROR('POF 08-09 | despesa (SCN124)'!CB24/'POF 08-09 | despesa (SCN124)'!$DB24,"")</f>
        <v>8.7810924891427895E-3</v>
      </c>
      <c r="CC25" s="24">
        <f>IFERROR('POF 08-09 | despesa (SCN124)'!CC24/'POF 08-09 | despesa (SCN124)'!$DB24,"")</f>
        <v>9.1623683923574267E-3</v>
      </c>
      <c r="CD25" s="24">
        <f>IFERROR('POF 08-09 | despesa (SCN124)'!CD24/'POF 08-09 | despesa (SCN124)'!$DB24,"")</f>
        <v>1.2534913829967576E-2</v>
      </c>
      <c r="CE25" s="24">
        <f>IFERROR('POF 08-09 | despesa (SCN124)'!CE24/'POF 08-09 | despesa (SCN124)'!$DB24,"")</f>
        <v>1.028032656471559E-2</v>
      </c>
      <c r="CF25" s="24">
        <f>IFERROR('POF 08-09 | despesa (SCN124)'!CF24/'POF 08-09 | despesa (SCN124)'!$DB24,"")</f>
        <v>9.6882525560587716E-3</v>
      </c>
      <c r="CG25" s="24">
        <f>IFERROR('POF 08-09 | despesa (SCN124)'!CG24/'POF 08-09 | despesa (SCN124)'!$DB24,"")</f>
        <v>8.317260540513103E-3</v>
      </c>
      <c r="CH25" s="24">
        <f>IFERROR('POF 08-09 | despesa (SCN124)'!CH24/'POF 08-09 | despesa (SCN124)'!$DB24,"")</f>
        <v>1.4269089348719448E-2</v>
      </c>
      <c r="CI25" s="24">
        <f>IFERROR('POF 08-09 | despesa (SCN124)'!CI24/'POF 08-09 | despesa (SCN124)'!$DB24,"")</f>
        <v>6.6655503085728445E-3</v>
      </c>
      <c r="CJ25" s="24">
        <f>IFERROR('POF 08-09 | despesa (SCN124)'!CJ24/'POF 08-09 | despesa (SCN124)'!$DB24,"")</f>
        <v>9.7118387338056486E-3</v>
      </c>
      <c r="CK25" s="24">
        <f>IFERROR('POF 08-09 | despesa (SCN124)'!CK24/'POF 08-09 | despesa (SCN124)'!$DB24,"")</f>
        <v>5.7432747527305138E-3</v>
      </c>
      <c r="CL25" s="24">
        <f>IFERROR('POF 08-09 | despesa (SCN124)'!CL24/'POF 08-09 | despesa (SCN124)'!$DB24,"")</f>
        <v>1.1099385200091617E-2</v>
      </c>
      <c r="CM25" s="24">
        <f>IFERROR('POF 08-09 | despesa (SCN124)'!CM24/'POF 08-09 | despesa (SCN124)'!$DB24,"")</f>
        <v>1.2156635189816236E-2</v>
      </c>
      <c r="CN25" s="24">
        <f>IFERROR('POF 08-09 | despesa (SCN124)'!CN24/'POF 08-09 | despesa (SCN124)'!$DB24,"")</f>
        <v>7.711710431963871E-3</v>
      </c>
      <c r="CO25" s="24">
        <f>IFERROR('POF 08-09 | despesa (SCN124)'!CO24/'POF 08-09 | despesa (SCN124)'!$DB24,"")</f>
        <v>8.5369643726770483E-3</v>
      </c>
      <c r="CP25" s="24">
        <f>IFERROR('POF 08-09 | despesa (SCN124)'!CP24/'POF 08-09 | despesa (SCN124)'!$DB24,"")</f>
        <v>1.664117541262328E-2</v>
      </c>
      <c r="CQ25" s="24">
        <f>IFERROR('POF 08-09 | despesa (SCN124)'!CQ24/'POF 08-09 | despesa (SCN124)'!$DB24,"")</f>
        <v>6.8900416875217205E-3</v>
      </c>
      <c r="CR25" s="24">
        <f>IFERROR('POF 08-09 | despesa (SCN124)'!CR24/'POF 08-09 | despesa (SCN124)'!$DB24,"")</f>
        <v>1.0968258963993307E-2</v>
      </c>
      <c r="CS25" s="24">
        <f>IFERROR('POF 08-09 | despesa (SCN124)'!CS24/'POF 08-09 | despesa (SCN124)'!$DB24,"")</f>
        <v>1.0446834739231066E-2</v>
      </c>
      <c r="CT25" s="24">
        <f>IFERROR('POF 08-09 | despesa (SCN124)'!CT24/'POF 08-09 | despesa (SCN124)'!$DB24,"")</f>
        <v>9.8894848123823459E-3</v>
      </c>
      <c r="CU25" s="24">
        <f>IFERROR('POF 08-09 | despesa (SCN124)'!CU24/'POF 08-09 | despesa (SCN124)'!$DB24,"")</f>
        <v>8.3422281882585061E-3</v>
      </c>
      <c r="CV25" s="24">
        <f>IFERROR('POF 08-09 | despesa (SCN124)'!CV24/'POF 08-09 | despesa (SCN124)'!$DB24,"")</f>
        <v>5.0760567893644434E-3</v>
      </c>
      <c r="CW25" s="24">
        <f>IFERROR('POF 08-09 | despesa (SCN124)'!CW24/'POF 08-09 | despesa (SCN124)'!$DB24,"")</f>
        <v>1.1800433267669263E-2</v>
      </c>
      <c r="CX25" s="24">
        <f>IFERROR('POF 08-09 | despesa (SCN124)'!CX24/'POF 08-09 | despesa (SCN124)'!$DB24,"")</f>
        <v>1.2279455504488508E-2</v>
      </c>
      <c r="CY25" s="24">
        <f>IFERROR('POF 08-09 | despesa (SCN124)'!CY24/'POF 08-09 | despesa (SCN124)'!$DB24,"")</f>
        <v>7.7395659965157713E-3</v>
      </c>
      <c r="CZ25" s="24">
        <f>IFERROR('POF 08-09 | despesa (SCN124)'!CZ24/'POF 08-09 | despesa (SCN124)'!$DB24,"")</f>
        <v>6.5614775638919327E-3</v>
      </c>
      <c r="DA25" s="25">
        <f>IFERROR('POF 08-09 | despesa (SCN124)'!DA24/'POF 08-09 | despesa (SCN124)'!$DB24,"")</f>
        <v>7.8506140392540311E-3</v>
      </c>
      <c r="DB25" s="25">
        <f>IFERROR('POF 08-09 | despesa (SCN124)'!DB24/'POF 08-09 | despesa (SCN124)'!$DB24,"")</f>
        <v>1</v>
      </c>
      <c r="DD25" s="28">
        <v>5709</v>
      </c>
      <c r="DF25" s="37">
        <f t="shared" si="8"/>
        <v>47.536719331817281</v>
      </c>
      <c r="DG25" s="20">
        <f t="shared" si="8"/>
        <v>55.22866704509341</v>
      </c>
      <c r="DH25" s="20">
        <f t="shared" si="8"/>
        <v>47.544409667974783</v>
      </c>
      <c r="DI25" s="20">
        <f t="shared" si="8"/>
        <v>53.107711763538404</v>
      </c>
      <c r="DJ25" s="20">
        <f t="shared" si="8"/>
        <v>44.012477615965693</v>
      </c>
      <c r="DK25" s="20">
        <f t="shared" si="8"/>
        <v>52.328095806824216</v>
      </c>
      <c r="DL25" s="20">
        <f t="shared" si="8"/>
        <v>42.077164900081044</v>
      </c>
      <c r="DM25" s="20">
        <f t="shared" si="8"/>
        <v>46.962107970820512</v>
      </c>
      <c r="DN25" s="20">
        <f t="shared" si="8"/>
        <v>36.946754607823593</v>
      </c>
      <c r="DO25" s="20">
        <f t="shared" si="8"/>
        <v>37.254035546598217</v>
      </c>
      <c r="DP25" s="20">
        <f t="shared" si="8"/>
        <v>39.727993396208674</v>
      </c>
      <c r="DQ25" s="20">
        <f t="shared" si="8"/>
        <v>67.529390142006832</v>
      </c>
      <c r="DR25" s="20">
        <f t="shared" si="8"/>
        <v>47.752605452555393</v>
      </c>
      <c r="DS25" s="20">
        <f t="shared" si="8"/>
        <v>60.203052550717771</v>
      </c>
      <c r="DT25" s="20">
        <f t="shared" si="8"/>
        <v>53.109401198804782</v>
      </c>
      <c r="DU25" s="20">
        <f t="shared" si="8"/>
        <v>47.052001479241888</v>
      </c>
      <c r="DV25" s="20">
        <f t="shared" si="10"/>
        <v>47.264455267416409</v>
      </c>
      <c r="DW25" s="20">
        <f t="shared" si="10"/>
        <v>42.968733321447303</v>
      </c>
      <c r="DX25" s="20">
        <f t="shared" si="10"/>
        <v>48.813043798689392</v>
      </c>
      <c r="DY25" s="20">
        <f t="shared" si="10"/>
        <v>46.337859763189911</v>
      </c>
      <c r="DZ25" s="20">
        <f t="shared" si="10"/>
        <v>54.093196955466802</v>
      </c>
      <c r="EA25" s="20">
        <f t="shared" si="10"/>
        <v>60.284082053149817</v>
      </c>
      <c r="EB25" s="20">
        <f t="shared" si="10"/>
        <v>41.787830576031922</v>
      </c>
      <c r="EC25" s="20">
        <f t="shared" si="10"/>
        <v>62.917507898029577</v>
      </c>
      <c r="ED25" s="20">
        <f t="shared" si="10"/>
        <v>48.940303994197507</v>
      </c>
      <c r="EE25" s="20">
        <f t="shared" si="10"/>
        <v>52.088250519631238</v>
      </c>
      <c r="EF25" s="20">
        <f t="shared" si="10"/>
        <v>68.514199449623391</v>
      </c>
      <c r="EG25" s="20">
        <f t="shared" si="10"/>
        <v>35.80010176486023</v>
      </c>
      <c r="EH25" s="20">
        <f t="shared" si="10"/>
        <v>71.662395468869065</v>
      </c>
      <c r="EI25" s="20">
        <f t="shared" si="10"/>
        <v>67.383960145817198</v>
      </c>
      <c r="EJ25" s="20">
        <f t="shared" si="10"/>
        <v>51.887045756639303</v>
      </c>
      <c r="EK25" s="20">
        <f t="shared" si="10"/>
        <v>46.718426819313464</v>
      </c>
      <c r="EL25" s="20">
        <f t="shared" si="11"/>
        <v>70.428362973602233</v>
      </c>
      <c r="EM25" s="20">
        <f t="shared" si="11"/>
        <v>51.686285252053381</v>
      </c>
      <c r="EN25" s="20">
        <f t="shared" si="11"/>
        <v>56.076653715068225</v>
      </c>
      <c r="EO25" s="20">
        <f t="shared" si="11"/>
        <v>55.189814625811067</v>
      </c>
      <c r="EP25" s="20">
        <f t="shared" si="11"/>
        <v>63.296790770290229</v>
      </c>
      <c r="EQ25" s="20">
        <f t="shared" si="11"/>
        <v>71.385658299519321</v>
      </c>
      <c r="ER25" s="20">
        <f t="shared" si="11"/>
        <v>85.11747066613394</v>
      </c>
      <c r="ES25" s="20">
        <f t="shared" si="11"/>
        <v>76.718553633197629</v>
      </c>
      <c r="ET25" s="20">
        <f t="shared" si="11"/>
        <v>53.380441079075972</v>
      </c>
      <c r="EU25" s="20">
        <f t="shared" si="11"/>
        <v>48.797712226643732</v>
      </c>
      <c r="EV25" s="20">
        <f t="shared" si="11"/>
        <v>57.34992677646224</v>
      </c>
      <c r="EW25" s="20">
        <f t="shared" si="11"/>
        <v>71.938287541861527</v>
      </c>
      <c r="EX25" s="20">
        <f t="shared" si="11"/>
        <v>71.819670834360451</v>
      </c>
      <c r="EY25" s="20">
        <f t="shared" si="11"/>
        <v>48.955137053136482</v>
      </c>
      <c r="EZ25" s="20">
        <f t="shared" si="11"/>
        <v>43.930446692961681</v>
      </c>
      <c r="FA25" s="20">
        <f t="shared" si="11"/>
        <v>44.812450174833948</v>
      </c>
      <c r="FB25" s="20">
        <f t="shared" si="12"/>
        <v>55.740428229500509</v>
      </c>
      <c r="FC25" s="20">
        <f t="shared" si="12"/>
        <v>49.120963524053934</v>
      </c>
      <c r="FD25" s="20">
        <f t="shared" si="12"/>
        <v>102.8285590425632</v>
      </c>
      <c r="FE25" s="20">
        <f t="shared" si="12"/>
        <v>67.335243751887973</v>
      </c>
      <c r="FF25" s="20">
        <f t="shared" si="12"/>
        <v>72.150907474601183</v>
      </c>
      <c r="FG25" s="20">
        <f t="shared" si="12"/>
        <v>62.913984904203176</v>
      </c>
      <c r="FH25" s="20">
        <f t="shared" si="12"/>
        <v>65.910488595718306</v>
      </c>
      <c r="FI25" s="20">
        <f t="shared" si="12"/>
        <v>51.947735408053973</v>
      </c>
      <c r="FJ25" s="20">
        <f t="shared" si="12"/>
        <v>79.913030316157091</v>
      </c>
      <c r="FK25" s="20">
        <f t="shared" si="12"/>
        <v>61.543323739436609</v>
      </c>
      <c r="FL25" s="20">
        <f t="shared" si="12"/>
        <v>51.211411271609492</v>
      </c>
      <c r="FM25" s="20">
        <f t="shared" si="12"/>
        <v>58.414613916549477</v>
      </c>
      <c r="FN25" s="20">
        <f t="shared" si="12"/>
        <v>87.950755466145253</v>
      </c>
      <c r="FO25" s="20">
        <f t="shared" si="12"/>
        <v>68.751276735105307</v>
      </c>
      <c r="FP25" s="20">
        <f t="shared" si="12"/>
        <v>57.335073566940864</v>
      </c>
      <c r="FQ25" s="20">
        <f t="shared" si="12"/>
        <v>68.827571296897489</v>
      </c>
      <c r="FR25" s="20">
        <f t="shared" si="13"/>
        <v>72.710367152503835</v>
      </c>
      <c r="FS25" s="20">
        <f t="shared" si="13"/>
        <v>60.329908567632138</v>
      </c>
      <c r="FT25" s="20">
        <f t="shared" si="13"/>
        <v>97.20116667325577</v>
      </c>
      <c r="FU25" s="20">
        <f t="shared" si="13"/>
        <v>54.265488480442876</v>
      </c>
      <c r="FV25" s="20">
        <f t="shared" si="13"/>
        <v>42.09680745602661</v>
      </c>
      <c r="FW25" s="20">
        <f t="shared" si="13"/>
        <v>85.797012473733602</v>
      </c>
      <c r="FX25" s="20">
        <f t="shared" si="13"/>
        <v>64.51576053670405</v>
      </c>
      <c r="FY25" s="20">
        <f t="shared" si="13"/>
        <v>53.613035760503664</v>
      </c>
      <c r="FZ25" s="20">
        <f t="shared" si="13"/>
        <v>44.632410321459332</v>
      </c>
      <c r="GA25" s="20">
        <f t="shared" si="13"/>
        <v>52.860281232707187</v>
      </c>
      <c r="GB25" s="20">
        <f t="shared" si="13"/>
        <v>50.131257020516188</v>
      </c>
      <c r="GC25" s="20">
        <f t="shared" si="13"/>
        <v>52.307961151968549</v>
      </c>
      <c r="GD25" s="20">
        <f t="shared" si="13"/>
        <v>71.56182305528489</v>
      </c>
      <c r="GE25" s="20">
        <f t="shared" si="13"/>
        <v>58.6903843579613</v>
      </c>
      <c r="GF25" s="20">
        <f t="shared" si="13"/>
        <v>55.310233842539525</v>
      </c>
      <c r="GG25" s="20">
        <f t="shared" si="13"/>
        <v>47.483240425789305</v>
      </c>
      <c r="GH25" s="20">
        <f t="shared" si="14"/>
        <v>81.462231091839328</v>
      </c>
      <c r="GI25" s="20">
        <f t="shared" si="14"/>
        <v>38.053626711642366</v>
      </c>
      <c r="GJ25" s="20">
        <f t="shared" si="14"/>
        <v>55.444887331296449</v>
      </c>
      <c r="GK25" s="20">
        <f t="shared" si="14"/>
        <v>32.788355563338506</v>
      </c>
      <c r="GL25" s="20">
        <f t="shared" si="14"/>
        <v>63.366390107323042</v>
      </c>
      <c r="GM25" s="20">
        <f t="shared" si="14"/>
        <v>69.402230298660896</v>
      </c>
      <c r="GN25" s="20">
        <f t="shared" si="14"/>
        <v>44.026154856081739</v>
      </c>
      <c r="GO25" s="20">
        <f t="shared" si="14"/>
        <v>48.737529603613268</v>
      </c>
      <c r="GP25" s="20">
        <f t="shared" si="14"/>
        <v>95.004470430666302</v>
      </c>
      <c r="GQ25" s="20">
        <f t="shared" si="14"/>
        <v>39.335247994061504</v>
      </c>
      <c r="GR25" s="20">
        <f t="shared" si="14"/>
        <v>62.617790425437789</v>
      </c>
      <c r="GS25" s="20">
        <f t="shared" si="14"/>
        <v>59.640979526270151</v>
      </c>
      <c r="GT25" s="20">
        <f t="shared" si="14"/>
        <v>56.459068793890815</v>
      </c>
      <c r="GU25" s="20">
        <f t="shared" si="14"/>
        <v>47.625780726767815</v>
      </c>
      <c r="GV25" s="20">
        <f t="shared" si="14"/>
        <v>28.979208210481609</v>
      </c>
      <c r="GW25" s="20">
        <f t="shared" si="14"/>
        <v>67.368673525123825</v>
      </c>
      <c r="GX25" s="20">
        <f t="shared" si="15"/>
        <v>70.103411475124886</v>
      </c>
      <c r="GY25" s="20">
        <f t="shared" si="6"/>
        <v>44.185182274108541</v>
      </c>
      <c r="GZ25" s="20">
        <f t="shared" si="6"/>
        <v>37.459475412259046</v>
      </c>
      <c r="HA25" s="20">
        <f t="shared" si="6"/>
        <v>44.819155550101264</v>
      </c>
      <c r="HB25" s="21">
        <f t="shared" si="9"/>
        <v>5708.9999999999991</v>
      </c>
    </row>
    <row r="26" spans="2:210" x14ac:dyDescent="0.3">
      <c r="B26" s="6">
        <v>10913</v>
      </c>
      <c r="C26" s="9" t="s">
        <v>128</v>
      </c>
      <c r="D26" s="9">
        <v>23</v>
      </c>
      <c r="E26" s="9" t="str">
        <f t="shared" si="7"/>
        <v>S</v>
      </c>
      <c r="F26" s="24">
        <f>IFERROR('POF 08-09 | despesa (SCN124)'!F25/'POF 08-09 | despesa (SCN124)'!$DB25,"")</f>
        <v>1.2998842481497106E-2</v>
      </c>
      <c r="G26" s="24">
        <f>IFERROR('POF 08-09 | despesa (SCN124)'!G25/'POF 08-09 | despesa (SCN124)'!$DB25,"")</f>
        <v>1.4368651092155904E-2</v>
      </c>
      <c r="H26" s="24">
        <f>IFERROR('POF 08-09 | despesa (SCN124)'!H25/'POF 08-09 | despesa (SCN124)'!$DB25,"")</f>
        <v>1.3888839212802803E-2</v>
      </c>
      <c r="I26" s="24">
        <f>IFERROR('POF 08-09 | despesa (SCN124)'!I25/'POF 08-09 | despesa (SCN124)'!$DB25,"")</f>
        <v>1.4343275364837559E-2</v>
      </c>
      <c r="J26" s="24">
        <f>IFERROR('POF 08-09 | despesa (SCN124)'!J25/'POF 08-09 | despesa (SCN124)'!$DB25,"")</f>
        <v>1.3216875268408734E-2</v>
      </c>
      <c r="K26" s="24">
        <f>IFERROR('POF 08-09 | despesa (SCN124)'!K25/'POF 08-09 | despesa (SCN124)'!$DB25,"")</f>
        <v>1.3781172490445619E-2</v>
      </c>
      <c r="L26" s="24">
        <f>IFERROR('POF 08-09 | despesa (SCN124)'!L25/'POF 08-09 | despesa (SCN124)'!$DB25,"")</f>
        <v>1.3284685025320986E-2</v>
      </c>
      <c r="M26" s="24">
        <f>IFERROR('POF 08-09 | despesa (SCN124)'!M25/'POF 08-09 | despesa (SCN124)'!$DB25,"")</f>
        <v>1.4142518811355387E-2</v>
      </c>
      <c r="N26" s="24">
        <f>IFERROR('POF 08-09 | despesa (SCN124)'!N25/'POF 08-09 | despesa (SCN124)'!$DB25,"")</f>
        <v>1.3518964022213691E-2</v>
      </c>
      <c r="O26" s="24">
        <f>IFERROR('POF 08-09 | despesa (SCN124)'!O25/'POF 08-09 | despesa (SCN124)'!$DB25,"")</f>
        <v>1.3751753592572299E-2</v>
      </c>
      <c r="P26" s="24">
        <f>IFERROR('POF 08-09 | despesa (SCN124)'!P25/'POF 08-09 | despesa (SCN124)'!$DB25,"")</f>
        <v>1.3272018473619541E-2</v>
      </c>
      <c r="Q26" s="24">
        <f>IFERROR('POF 08-09 | despesa (SCN124)'!Q25/'POF 08-09 | despesa (SCN124)'!$DB25,"")</f>
        <v>1.3504878845071634E-2</v>
      </c>
      <c r="R26" s="24">
        <f>IFERROR('POF 08-09 | despesa (SCN124)'!R25/'POF 08-09 | despesa (SCN124)'!$DB25,"")</f>
        <v>1.2260996681636079E-2</v>
      </c>
      <c r="S26" s="24">
        <f>IFERROR('POF 08-09 | despesa (SCN124)'!S25/'POF 08-09 | despesa (SCN124)'!$DB25,"")</f>
        <v>1.1517632485800561E-2</v>
      </c>
      <c r="T26" s="24">
        <f>IFERROR('POF 08-09 | despesa (SCN124)'!T25/'POF 08-09 | despesa (SCN124)'!$DB25,"")</f>
        <v>1.3269006637129209E-2</v>
      </c>
      <c r="U26" s="24">
        <f>IFERROR('POF 08-09 | despesa (SCN124)'!U25/'POF 08-09 | despesa (SCN124)'!$DB25,"")</f>
        <v>1.1887407587872427E-2</v>
      </c>
      <c r="V26" s="24">
        <f>IFERROR('POF 08-09 | despesa (SCN124)'!V25/'POF 08-09 | despesa (SCN124)'!$DB25,"")</f>
        <v>1.2172128829683266E-2</v>
      </c>
      <c r="W26" s="24">
        <f>IFERROR('POF 08-09 | despesa (SCN124)'!W25/'POF 08-09 | despesa (SCN124)'!$DB25,"")</f>
        <v>1.2510446897503212E-2</v>
      </c>
      <c r="X26" s="24">
        <f>IFERROR('POF 08-09 | despesa (SCN124)'!X25/'POF 08-09 | despesa (SCN124)'!$DB25,"")</f>
        <v>1.1688298182385141E-2</v>
      </c>
      <c r="Y26" s="24">
        <f>IFERROR('POF 08-09 | despesa (SCN124)'!Y25/'POF 08-09 | despesa (SCN124)'!$DB25,"")</f>
        <v>1.1608040667281213E-2</v>
      </c>
      <c r="Z26" s="24">
        <f>IFERROR('POF 08-09 | despesa (SCN124)'!Z25/'POF 08-09 | despesa (SCN124)'!$DB25,"")</f>
        <v>1.0528341601351819E-2</v>
      </c>
      <c r="AA26" s="24">
        <f>IFERROR('POF 08-09 | despesa (SCN124)'!AA25/'POF 08-09 | despesa (SCN124)'!$DB25,"")</f>
        <v>1.1363585438664421E-2</v>
      </c>
      <c r="AB26" s="24">
        <f>IFERROR('POF 08-09 | despesa (SCN124)'!AB25/'POF 08-09 | despesa (SCN124)'!$DB25,"")</f>
        <v>1.0670340258361173E-2</v>
      </c>
      <c r="AC26" s="24">
        <f>IFERROR('POF 08-09 | despesa (SCN124)'!AC25/'POF 08-09 | despesa (SCN124)'!$DB25,"")</f>
        <v>1.1935476966504254E-2</v>
      </c>
      <c r="AD26" s="24">
        <f>IFERROR('POF 08-09 | despesa (SCN124)'!AD25/'POF 08-09 | despesa (SCN124)'!$DB25,"")</f>
        <v>1.2092306821947972E-2</v>
      </c>
      <c r="AE26" s="24">
        <f>IFERROR('POF 08-09 | despesa (SCN124)'!AE25/'POF 08-09 | despesa (SCN124)'!$DB25,"")</f>
        <v>1.1971205218582011E-2</v>
      </c>
      <c r="AF26" s="24">
        <f>IFERROR('POF 08-09 | despesa (SCN124)'!AF25/'POF 08-09 | despesa (SCN124)'!$DB25,"")</f>
        <v>1.2314359113042652E-2</v>
      </c>
      <c r="AG26" s="24">
        <f>IFERROR('POF 08-09 | despesa (SCN124)'!AG25/'POF 08-09 | despesa (SCN124)'!$DB25,"")</f>
        <v>1.2082247142129696E-2</v>
      </c>
      <c r="AH26" s="24">
        <f>IFERROR('POF 08-09 | despesa (SCN124)'!AH25/'POF 08-09 | despesa (SCN124)'!$DB25,"")</f>
        <v>1.2515711509925189E-2</v>
      </c>
      <c r="AI26" s="24">
        <f>IFERROR('POF 08-09 | despesa (SCN124)'!AI25/'POF 08-09 | despesa (SCN124)'!$DB25,"")</f>
        <v>1.1104121990052852E-2</v>
      </c>
      <c r="AJ26" s="24">
        <f>IFERROR('POF 08-09 | despesa (SCN124)'!AJ25/'POF 08-09 | despesa (SCN124)'!$DB25,"")</f>
        <v>1.1533439574491823E-2</v>
      </c>
      <c r="AK26" s="24">
        <f>IFERROR('POF 08-09 | despesa (SCN124)'!AK25/'POF 08-09 | despesa (SCN124)'!$DB25,"")</f>
        <v>1.0955613949044022E-2</v>
      </c>
      <c r="AL26" s="24">
        <f>IFERROR('POF 08-09 | despesa (SCN124)'!AL25/'POF 08-09 | despesa (SCN124)'!$DB25,"")</f>
        <v>1.0667340242879417E-2</v>
      </c>
      <c r="AM26" s="24">
        <f>IFERROR('POF 08-09 | despesa (SCN124)'!AM25/'POF 08-09 | despesa (SCN124)'!$DB25,"")</f>
        <v>9.6856257338799098E-3</v>
      </c>
      <c r="AN26" s="24">
        <f>IFERROR('POF 08-09 | despesa (SCN124)'!AN25/'POF 08-09 | despesa (SCN124)'!$DB25,"")</f>
        <v>1.155834497796975E-2</v>
      </c>
      <c r="AO26" s="24">
        <f>IFERROR('POF 08-09 | despesa (SCN124)'!AO25/'POF 08-09 | despesa (SCN124)'!$DB25,"")</f>
        <v>1.1064967599063485E-2</v>
      </c>
      <c r="AP26" s="24">
        <f>IFERROR('POF 08-09 | despesa (SCN124)'!AP25/'POF 08-09 | despesa (SCN124)'!$DB25,"")</f>
        <v>1.0144610121436718E-2</v>
      </c>
      <c r="AQ26" s="24">
        <f>IFERROR('POF 08-09 | despesa (SCN124)'!AQ25/'POF 08-09 | despesa (SCN124)'!$DB25,"")</f>
        <v>1.0116082250606321E-2</v>
      </c>
      <c r="AR26" s="24">
        <f>IFERROR('POF 08-09 | despesa (SCN124)'!AR25/'POF 08-09 | despesa (SCN124)'!$DB25,"")</f>
        <v>1.0457253344974462E-2</v>
      </c>
      <c r="AS26" s="24">
        <f>IFERROR('POF 08-09 | despesa (SCN124)'!AS25/'POF 08-09 | despesa (SCN124)'!$DB25,"")</f>
        <v>9.9413764894740585E-3</v>
      </c>
      <c r="AT26" s="24">
        <f>IFERROR('POF 08-09 | despesa (SCN124)'!AT25/'POF 08-09 | despesa (SCN124)'!$DB25,"")</f>
        <v>9.7845576136259549E-3</v>
      </c>
      <c r="AU26" s="24">
        <f>IFERROR('POF 08-09 | despesa (SCN124)'!AU25/'POF 08-09 | despesa (SCN124)'!$DB25,"")</f>
        <v>1.0651418848148369E-2</v>
      </c>
      <c r="AV26" s="24">
        <f>IFERROR('POF 08-09 | despesa (SCN124)'!AV25/'POF 08-09 | despesa (SCN124)'!$DB25,"")</f>
        <v>9.8785861146190469E-3</v>
      </c>
      <c r="AW26" s="24">
        <f>IFERROR('POF 08-09 | despesa (SCN124)'!AW25/'POF 08-09 | despesa (SCN124)'!$DB25,"")</f>
        <v>1.1425525562623893E-2</v>
      </c>
      <c r="AX26" s="24">
        <f>IFERROR('POF 08-09 | despesa (SCN124)'!AX25/'POF 08-09 | despesa (SCN124)'!$DB25,"")</f>
        <v>9.5081320171525336E-3</v>
      </c>
      <c r="AY26" s="24">
        <f>IFERROR('POF 08-09 | despesa (SCN124)'!AY25/'POF 08-09 | despesa (SCN124)'!$DB25,"")</f>
        <v>9.7298493686624431E-3</v>
      </c>
      <c r="AZ26" s="24">
        <f>IFERROR('POF 08-09 | despesa (SCN124)'!AZ25/'POF 08-09 | despesa (SCN124)'!$DB25,"")</f>
        <v>9.6930008980956658E-3</v>
      </c>
      <c r="BA26" s="24">
        <f>IFERROR('POF 08-09 | despesa (SCN124)'!BA25/'POF 08-09 | despesa (SCN124)'!$DB25,"")</f>
        <v>9.2701404659968015E-3</v>
      </c>
      <c r="BB26" s="24">
        <f>IFERROR('POF 08-09 | despesa (SCN124)'!BB25/'POF 08-09 | despesa (SCN124)'!$DB25,"")</f>
        <v>8.5183794651448163E-3</v>
      </c>
      <c r="BC26" s="24">
        <f>IFERROR('POF 08-09 | despesa (SCN124)'!BC25/'POF 08-09 | despesa (SCN124)'!$DB25,"")</f>
        <v>9.1514987540510986E-3</v>
      </c>
      <c r="BD26" s="24">
        <f>IFERROR('POF 08-09 | despesa (SCN124)'!BD25/'POF 08-09 | despesa (SCN124)'!$DB25,"")</f>
        <v>1.066016672707442E-2</v>
      </c>
      <c r="BE26" s="24">
        <f>IFERROR('POF 08-09 | despesa (SCN124)'!BE25/'POF 08-09 | despesa (SCN124)'!$DB25,"")</f>
        <v>9.4927030726141715E-3</v>
      </c>
      <c r="BF26" s="24">
        <f>IFERROR('POF 08-09 | despesa (SCN124)'!BF25/'POF 08-09 | despesa (SCN124)'!$DB25,"")</f>
        <v>9.4244137663157847E-3</v>
      </c>
      <c r="BG26" s="24">
        <f>IFERROR('POF 08-09 | despesa (SCN124)'!BG25/'POF 08-09 | despesa (SCN124)'!$DB25,"")</f>
        <v>9.3208674904484805E-3</v>
      </c>
      <c r="BH26" s="24">
        <f>IFERROR('POF 08-09 | despesa (SCN124)'!BH25/'POF 08-09 | despesa (SCN124)'!$DB25,"")</f>
        <v>9.6738982543009156E-3</v>
      </c>
      <c r="BI26" s="24">
        <f>IFERROR('POF 08-09 | despesa (SCN124)'!BI25/'POF 08-09 | despesa (SCN124)'!$DB25,"")</f>
        <v>1.0229068038978793E-2</v>
      </c>
      <c r="BJ26" s="24">
        <f>IFERROR('POF 08-09 | despesa (SCN124)'!BJ25/'POF 08-09 | despesa (SCN124)'!$DB25,"")</f>
        <v>9.2965002768029478E-3</v>
      </c>
      <c r="BK26" s="24">
        <f>IFERROR('POF 08-09 | despesa (SCN124)'!BK25/'POF 08-09 | despesa (SCN124)'!$DB25,"")</f>
        <v>8.8609263539673848E-3</v>
      </c>
      <c r="BL26" s="24">
        <f>IFERROR('POF 08-09 | despesa (SCN124)'!BL25/'POF 08-09 | despesa (SCN124)'!$DB25,"")</f>
        <v>8.557813842761797E-3</v>
      </c>
      <c r="BM26" s="24">
        <f>IFERROR('POF 08-09 | despesa (SCN124)'!BM25/'POF 08-09 | despesa (SCN124)'!$DB25,"")</f>
        <v>9.3892905745246464E-3</v>
      </c>
      <c r="BN26" s="24">
        <f>IFERROR('POF 08-09 | despesa (SCN124)'!BN25/'POF 08-09 | despesa (SCN124)'!$DB25,"")</f>
        <v>9.5227134291456534E-3</v>
      </c>
      <c r="BO26" s="24">
        <f>IFERROR('POF 08-09 | despesa (SCN124)'!BO25/'POF 08-09 | despesa (SCN124)'!$DB25,"")</f>
        <v>8.6824035025954895E-3</v>
      </c>
      <c r="BP26" s="24">
        <f>IFERROR('POF 08-09 | despesa (SCN124)'!BP25/'POF 08-09 | despesa (SCN124)'!$DB25,"")</f>
        <v>9.5043198141782446E-3</v>
      </c>
      <c r="BQ26" s="24">
        <f>IFERROR('POF 08-09 | despesa (SCN124)'!BQ25/'POF 08-09 | despesa (SCN124)'!$DB25,"")</f>
        <v>8.4162141571066905E-3</v>
      </c>
      <c r="BR26" s="24">
        <f>IFERROR('POF 08-09 | despesa (SCN124)'!BR25/'POF 08-09 | despesa (SCN124)'!$DB25,"")</f>
        <v>8.8841779245910999E-3</v>
      </c>
      <c r="BS26" s="24">
        <f>IFERROR('POF 08-09 | despesa (SCN124)'!BS25/'POF 08-09 | despesa (SCN124)'!$DB25,"")</f>
        <v>9.5064750859708592E-3</v>
      </c>
      <c r="BT26" s="24">
        <f>IFERROR('POF 08-09 | despesa (SCN124)'!BT25/'POF 08-09 | despesa (SCN124)'!$DB25,"")</f>
        <v>8.0080209270712733E-3</v>
      </c>
      <c r="BU26" s="24">
        <f>IFERROR('POF 08-09 | despesa (SCN124)'!BU25/'POF 08-09 | despesa (SCN124)'!$DB25,"")</f>
        <v>7.878396127950181E-3</v>
      </c>
      <c r="BV26" s="24">
        <f>IFERROR('POF 08-09 | despesa (SCN124)'!BV25/'POF 08-09 | despesa (SCN124)'!$DB25,"")</f>
        <v>8.695486805580405E-3</v>
      </c>
      <c r="BW26" s="24">
        <f>IFERROR('POF 08-09 | despesa (SCN124)'!BW25/'POF 08-09 | despesa (SCN124)'!$DB25,"")</f>
        <v>9.0651803499925028E-3</v>
      </c>
      <c r="BX26" s="24">
        <f>IFERROR('POF 08-09 | despesa (SCN124)'!BX25/'POF 08-09 | despesa (SCN124)'!$DB25,"")</f>
        <v>8.0954724322785977E-3</v>
      </c>
      <c r="BY26" s="24">
        <f>IFERROR('POF 08-09 | despesa (SCN124)'!BY25/'POF 08-09 | despesa (SCN124)'!$DB25,"")</f>
        <v>8.2420033984233684E-3</v>
      </c>
      <c r="BZ26" s="24">
        <f>IFERROR('POF 08-09 | despesa (SCN124)'!BZ25/'POF 08-09 | despesa (SCN124)'!$DB25,"")</f>
        <v>8.3784775591768616E-3</v>
      </c>
      <c r="CA26" s="24">
        <f>IFERROR('POF 08-09 | despesa (SCN124)'!CA25/'POF 08-09 | despesa (SCN124)'!$DB25,"")</f>
        <v>9.1974943564698715E-3</v>
      </c>
      <c r="CB26" s="24">
        <f>IFERROR('POF 08-09 | despesa (SCN124)'!CB25/'POF 08-09 | despesa (SCN124)'!$DB25,"")</f>
        <v>9.6006149292148114E-3</v>
      </c>
      <c r="CC26" s="24">
        <f>IFERROR('POF 08-09 | despesa (SCN124)'!CC25/'POF 08-09 | despesa (SCN124)'!$DB25,"")</f>
        <v>7.4066270305957601E-3</v>
      </c>
      <c r="CD26" s="24">
        <f>IFERROR('POF 08-09 | despesa (SCN124)'!CD25/'POF 08-09 | despesa (SCN124)'!$DB25,"")</f>
        <v>7.0707618491163754E-3</v>
      </c>
      <c r="CE26" s="24">
        <f>IFERROR('POF 08-09 | despesa (SCN124)'!CE25/'POF 08-09 | despesa (SCN124)'!$DB25,"")</f>
        <v>8.8898012400354404E-3</v>
      </c>
      <c r="CF26" s="24">
        <f>IFERROR('POF 08-09 | despesa (SCN124)'!CF25/'POF 08-09 | despesa (SCN124)'!$DB25,"")</f>
        <v>9.29749036141507E-3</v>
      </c>
      <c r="CG26" s="24">
        <f>IFERROR('POF 08-09 | despesa (SCN124)'!CG25/'POF 08-09 | despesa (SCN124)'!$DB25,"")</f>
        <v>8.3838048246873773E-3</v>
      </c>
      <c r="CH26" s="24">
        <f>IFERROR('POF 08-09 | despesa (SCN124)'!CH25/'POF 08-09 | despesa (SCN124)'!$DB25,"")</f>
        <v>7.6161332130449174E-3</v>
      </c>
      <c r="CI26" s="24">
        <f>IFERROR('POF 08-09 | despesa (SCN124)'!CI25/'POF 08-09 | despesa (SCN124)'!$DB25,"")</f>
        <v>7.4794451978477889E-3</v>
      </c>
      <c r="CJ26" s="24">
        <f>IFERROR('POF 08-09 | despesa (SCN124)'!CJ25/'POF 08-09 | despesa (SCN124)'!$DB25,"")</f>
        <v>8.0947090150211218E-3</v>
      </c>
      <c r="CK26" s="24">
        <f>IFERROR('POF 08-09 | despesa (SCN124)'!CK25/'POF 08-09 | despesa (SCN124)'!$DB25,"")</f>
        <v>7.5719505212299568E-3</v>
      </c>
      <c r="CL26" s="24">
        <f>IFERROR('POF 08-09 | despesa (SCN124)'!CL25/'POF 08-09 | despesa (SCN124)'!$DB25,"")</f>
        <v>8.2868421864801776E-3</v>
      </c>
      <c r="CM26" s="24">
        <f>IFERROR('POF 08-09 | despesa (SCN124)'!CM25/'POF 08-09 | despesa (SCN124)'!$DB25,"")</f>
        <v>8.4358975651179693E-3</v>
      </c>
      <c r="CN26" s="24">
        <f>IFERROR('POF 08-09 | despesa (SCN124)'!CN25/'POF 08-09 | despesa (SCN124)'!$DB25,"")</f>
        <v>7.8382518636466222E-3</v>
      </c>
      <c r="CO26" s="24">
        <f>IFERROR('POF 08-09 | despesa (SCN124)'!CO25/'POF 08-09 | despesa (SCN124)'!$DB25,"")</f>
        <v>7.6932802793124077E-3</v>
      </c>
      <c r="CP26" s="24">
        <f>IFERROR('POF 08-09 | despesa (SCN124)'!CP25/'POF 08-09 | despesa (SCN124)'!$DB25,"")</f>
        <v>7.3476375526105109E-3</v>
      </c>
      <c r="CQ26" s="24">
        <f>IFERROR('POF 08-09 | despesa (SCN124)'!CQ25/'POF 08-09 | despesa (SCN124)'!$DB25,"")</f>
        <v>6.7526153107791255E-3</v>
      </c>
      <c r="CR26" s="24">
        <f>IFERROR('POF 08-09 | despesa (SCN124)'!CR25/'POF 08-09 | despesa (SCN124)'!$DB25,"")</f>
        <v>8.3411957968549649E-3</v>
      </c>
      <c r="CS26" s="24">
        <f>IFERROR('POF 08-09 | despesa (SCN124)'!CS25/'POF 08-09 | despesa (SCN124)'!$DB25,"")</f>
        <v>7.8582462621560357E-3</v>
      </c>
      <c r="CT26" s="24">
        <f>IFERROR('POF 08-09 | despesa (SCN124)'!CT25/'POF 08-09 | despesa (SCN124)'!$DB25,"")</f>
        <v>7.8045132572120363E-3</v>
      </c>
      <c r="CU26" s="24">
        <f>IFERROR('POF 08-09 | despesa (SCN124)'!CU25/'POF 08-09 | despesa (SCN124)'!$DB25,"")</f>
        <v>6.2362374441558965E-3</v>
      </c>
      <c r="CV26" s="24">
        <f>IFERROR('POF 08-09 | despesa (SCN124)'!CV25/'POF 08-09 | despesa (SCN124)'!$DB25,"")</f>
        <v>5.8910844553728189E-3</v>
      </c>
      <c r="CW26" s="24">
        <f>IFERROR('POF 08-09 | despesa (SCN124)'!CW25/'POF 08-09 | despesa (SCN124)'!$DB25,"")</f>
        <v>8.4131117262063286E-3</v>
      </c>
      <c r="CX26" s="24">
        <f>IFERROR('POF 08-09 | despesa (SCN124)'!CX25/'POF 08-09 | despesa (SCN124)'!$DB25,"")</f>
        <v>8.1373019206444942E-3</v>
      </c>
      <c r="CY26" s="24">
        <f>IFERROR('POF 08-09 | despesa (SCN124)'!CY25/'POF 08-09 | despesa (SCN124)'!$DB25,"")</f>
        <v>7.4750169108464054E-3</v>
      </c>
      <c r="CZ26" s="24">
        <f>IFERROR('POF 08-09 | despesa (SCN124)'!CZ25/'POF 08-09 | despesa (SCN124)'!$DB25,"")</f>
        <v>6.8178737995983193E-3</v>
      </c>
      <c r="DA26" s="25">
        <f>IFERROR('POF 08-09 | despesa (SCN124)'!DA25/'POF 08-09 | despesa (SCN124)'!$DB25,"")</f>
        <v>6.9771991163822258E-3</v>
      </c>
      <c r="DB26" s="25">
        <f>IFERROR('POF 08-09 | despesa (SCN124)'!DB25/'POF 08-09 | despesa (SCN124)'!$DB25,"")</f>
        <v>1</v>
      </c>
      <c r="DD26" s="28">
        <v>22118</v>
      </c>
      <c r="DF26" s="37">
        <f t="shared" si="8"/>
        <v>287.50839800575301</v>
      </c>
      <c r="DG26" s="20">
        <f t="shared" si="8"/>
        <v>317.8058248563043</v>
      </c>
      <c r="DH26" s="20">
        <f t="shared" si="8"/>
        <v>307.19334570877243</v>
      </c>
      <c r="DI26" s="20">
        <f t="shared" si="8"/>
        <v>317.24456451947714</v>
      </c>
      <c r="DJ26" s="20">
        <f t="shared" si="8"/>
        <v>292.33084718666436</v>
      </c>
      <c r="DK26" s="20">
        <f t="shared" si="8"/>
        <v>304.8119731436762</v>
      </c>
      <c r="DL26" s="20">
        <f t="shared" si="8"/>
        <v>293.83066339004955</v>
      </c>
      <c r="DM26" s="20">
        <f t="shared" si="8"/>
        <v>312.80423106955845</v>
      </c>
      <c r="DN26" s="20">
        <f t="shared" si="8"/>
        <v>299.01244624332242</v>
      </c>
      <c r="DO26" s="20">
        <f t="shared" si="8"/>
        <v>304.16128596051408</v>
      </c>
      <c r="DP26" s="20">
        <f t="shared" si="8"/>
        <v>293.55050459951701</v>
      </c>
      <c r="DQ26" s="20">
        <f t="shared" si="8"/>
        <v>298.70091029529442</v>
      </c>
      <c r="DR26" s="20">
        <f t="shared" si="8"/>
        <v>271.1887246044268</v>
      </c>
      <c r="DS26" s="20">
        <f t="shared" si="8"/>
        <v>254.7469953209368</v>
      </c>
      <c r="DT26" s="20">
        <f t="shared" si="8"/>
        <v>293.48388880002386</v>
      </c>
      <c r="DU26" s="20">
        <f t="shared" si="8"/>
        <v>262.92568102856234</v>
      </c>
      <c r="DV26" s="20">
        <f t="shared" si="10"/>
        <v>269.22314545493447</v>
      </c>
      <c r="DW26" s="20">
        <f t="shared" si="10"/>
        <v>276.70606447897603</v>
      </c>
      <c r="DX26" s="20">
        <f t="shared" si="10"/>
        <v>258.52177919799453</v>
      </c>
      <c r="DY26" s="20">
        <f t="shared" si="10"/>
        <v>256.74664347892588</v>
      </c>
      <c r="DZ26" s="20">
        <f t="shared" si="10"/>
        <v>232.86585953869954</v>
      </c>
      <c r="EA26" s="20">
        <f t="shared" si="10"/>
        <v>251.33978273237966</v>
      </c>
      <c r="EB26" s="20">
        <f t="shared" si="10"/>
        <v>236.00658583443243</v>
      </c>
      <c r="EC26" s="20">
        <f t="shared" si="10"/>
        <v>263.98887954514106</v>
      </c>
      <c r="ED26" s="20">
        <f t="shared" si="10"/>
        <v>267.45764228784526</v>
      </c>
      <c r="EE26" s="20">
        <f t="shared" si="10"/>
        <v>264.77911702459693</v>
      </c>
      <c r="EF26" s="20">
        <f t="shared" si="10"/>
        <v>272.36899486227736</v>
      </c>
      <c r="EG26" s="20">
        <f t="shared" si="10"/>
        <v>267.2351422896246</v>
      </c>
      <c r="EH26" s="20">
        <f t="shared" si="10"/>
        <v>276.82250717652533</v>
      </c>
      <c r="EI26" s="20">
        <f t="shared" si="10"/>
        <v>245.60097017598898</v>
      </c>
      <c r="EJ26" s="20">
        <f t="shared" si="10"/>
        <v>255.09661650861014</v>
      </c>
      <c r="EK26" s="20">
        <f t="shared" si="10"/>
        <v>242.31626932495567</v>
      </c>
      <c r="EL26" s="20">
        <f t="shared" si="11"/>
        <v>235.94023149200694</v>
      </c>
      <c r="EM26" s="20">
        <f t="shared" si="11"/>
        <v>214.22666998195584</v>
      </c>
      <c r="EN26" s="20">
        <f t="shared" si="11"/>
        <v>255.64747422273493</v>
      </c>
      <c r="EO26" s="20">
        <f t="shared" si="11"/>
        <v>244.73495335608615</v>
      </c>
      <c r="EP26" s="20">
        <f t="shared" si="11"/>
        <v>224.37848666593734</v>
      </c>
      <c r="EQ26" s="20">
        <f t="shared" si="11"/>
        <v>223.74750721891061</v>
      </c>
      <c r="ER26" s="20">
        <f t="shared" si="11"/>
        <v>231.29352948414515</v>
      </c>
      <c r="ES26" s="20">
        <f t="shared" si="11"/>
        <v>219.88336519418723</v>
      </c>
      <c r="ET26" s="20">
        <f t="shared" si="11"/>
        <v>216.41484529817888</v>
      </c>
      <c r="EU26" s="20">
        <f t="shared" si="11"/>
        <v>235.58808208334563</v>
      </c>
      <c r="EV26" s="20">
        <f t="shared" si="11"/>
        <v>218.49456768314408</v>
      </c>
      <c r="EW26" s="20">
        <f t="shared" si="11"/>
        <v>252.70977439411524</v>
      </c>
      <c r="EX26" s="20">
        <f t="shared" si="11"/>
        <v>210.30086395537973</v>
      </c>
      <c r="EY26" s="20">
        <f t="shared" si="11"/>
        <v>215.20480833607593</v>
      </c>
      <c r="EZ26" s="20">
        <f t="shared" si="11"/>
        <v>214.38979386407993</v>
      </c>
      <c r="FA26" s="20">
        <f t="shared" si="11"/>
        <v>205.03696682691725</v>
      </c>
      <c r="FB26" s="20">
        <f t="shared" si="12"/>
        <v>188.40951701007305</v>
      </c>
      <c r="FC26" s="20">
        <f t="shared" si="12"/>
        <v>202.41284944210219</v>
      </c>
      <c r="FD26" s="20">
        <f t="shared" si="12"/>
        <v>235.78156766943204</v>
      </c>
      <c r="FE26" s="20">
        <f t="shared" si="12"/>
        <v>209.95960656008023</v>
      </c>
      <c r="FF26" s="20">
        <f t="shared" si="12"/>
        <v>208.44918368337252</v>
      </c>
      <c r="FG26" s="20">
        <f t="shared" si="12"/>
        <v>206.15894715373949</v>
      </c>
      <c r="FH26" s="20">
        <f t="shared" si="12"/>
        <v>213.96728158862766</v>
      </c>
      <c r="FI26" s="20">
        <f t="shared" si="12"/>
        <v>226.24652688613295</v>
      </c>
      <c r="FJ26" s="20">
        <f t="shared" si="12"/>
        <v>205.6199931223276</v>
      </c>
      <c r="FK26" s="20">
        <f t="shared" si="12"/>
        <v>195.98596909705063</v>
      </c>
      <c r="FL26" s="20">
        <f t="shared" si="12"/>
        <v>189.28172657420544</v>
      </c>
      <c r="FM26" s="20">
        <f t="shared" si="12"/>
        <v>207.67232892733614</v>
      </c>
      <c r="FN26" s="20">
        <f t="shared" si="12"/>
        <v>210.62337562584355</v>
      </c>
      <c r="FO26" s="20">
        <f t="shared" si="12"/>
        <v>192.03740067040704</v>
      </c>
      <c r="FP26" s="20">
        <f t="shared" si="12"/>
        <v>210.2165456499944</v>
      </c>
      <c r="FQ26" s="20">
        <f t="shared" si="12"/>
        <v>186.14982472688578</v>
      </c>
      <c r="FR26" s="20">
        <f t="shared" si="13"/>
        <v>196.50024733610596</v>
      </c>
      <c r="FS26" s="20">
        <f t="shared" si="13"/>
        <v>210.26421595150347</v>
      </c>
      <c r="FT26" s="20">
        <f t="shared" si="13"/>
        <v>177.12140686496241</v>
      </c>
      <c r="FU26" s="20">
        <f t="shared" si="13"/>
        <v>174.25436555800209</v>
      </c>
      <c r="FV26" s="20">
        <f t="shared" si="13"/>
        <v>192.32677716582739</v>
      </c>
      <c r="FW26" s="20">
        <f t="shared" si="13"/>
        <v>200.50365898113418</v>
      </c>
      <c r="FX26" s="20">
        <f t="shared" si="13"/>
        <v>179.05565925713802</v>
      </c>
      <c r="FY26" s="20">
        <f t="shared" si="13"/>
        <v>182.29663116632807</v>
      </c>
      <c r="FZ26" s="20">
        <f t="shared" si="13"/>
        <v>185.31516665387383</v>
      </c>
      <c r="GA26" s="20">
        <f t="shared" si="13"/>
        <v>203.43018017640063</v>
      </c>
      <c r="GB26" s="20">
        <f t="shared" si="13"/>
        <v>212.34640100437321</v>
      </c>
      <c r="GC26" s="20">
        <f t="shared" si="13"/>
        <v>163.81977666271703</v>
      </c>
      <c r="GD26" s="20">
        <f t="shared" si="13"/>
        <v>156.39111057875598</v>
      </c>
      <c r="GE26" s="20">
        <f t="shared" si="13"/>
        <v>196.62462382710387</v>
      </c>
      <c r="GF26" s="20">
        <f t="shared" si="13"/>
        <v>205.64189181377853</v>
      </c>
      <c r="GG26" s="20">
        <f t="shared" si="13"/>
        <v>185.43299511243541</v>
      </c>
      <c r="GH26" s="20">
        <f t="shared" si="14"/>
        <v>168.45363440612749</v>
      </c>
      <c r="GI26" s="20">
        <f t="shared" si="14"/>
        <v>165.43036888599738</v>
      </c>
      <c r="GJ26" s="20">
        <f t="shared" si="14"/>
        <v>179.03877399423718</v>
      </c>
      <c r="GK26" s="20">
        <f t="shared" si="14"/>
        <v>167.47640162856419</v>
      </c>
      <c r="GL26" s="20">
        <f t="shared" si="14"/>
        <v>183.28837548056856</v>
      </c>
      <c r="GM26" s="20">
        <f t="shared" si="14"/>
        <v>186.58518234527924</v>
      </c>
      <c r="GN26" s="20">
        <f t="shared" si="14"/>
        <v>173.36645472013598</v>
      </c>
      <c r="GO26" s="20">
        <f t="shared" si="14"/>
        <v>170.15997321783183</v>
      </c>
      <c r="GP26" s="20">
        <f t="shared" si="14"/>
        <v>162.51504738863929</v>
      </c>
      <c r="GQ26" s="20">
        <f t="shared" si="14"/>
        <v>149.35434544381269</v>
      </c>
      <c r="GR26" s="20">
        <f t="shared" si="14"/>
        <v>184.49056863483813</v>
      </c>
      <c r="GS26" s="20">
        <f t="shared" si="14"/>
        <v>173.80869082636721</v>
      </c>
      <c r="GT26" s="20">
        <f t="shared" si="14"/>
        <v>172.62022422301581</v>
      </c>
      <c r="GU26" s="20">
        <f t="shared" si="14"/>
        <v>137.93309978984013</v>
      </c>
      <c r="GV26" s="20">
        <f t="shared" si="14"/>
        <v>130.29900598393601</v>
      </c>
      <c r="GW26" s="20">
        <f t="shared" si="14"/>
        <v>186.08120516023158</v>
      </c>
      <c r="GX26" s="20">
        <f t="shared" si="15"/>
        <v>179.98084388081492</v>
      </c>
      <c r="GY26" s="20">
        <f t="shared" si="6"/>
        <v>165.3324240341008</v>
      </c>
      <c r="GZ26" s="20">
        <f t="shared" si="6"/>
        <v>150.79773269951562</v>
      </c>
      <c r="HA26" s="20">
        <f t="shared" si="6"/>
        <v>154.32169005614207</v>
      </c>
      <c r="HB26" s="21">
        <f t="shared" si="9"/>
        <v>22118.000000000018</v>
      </c>
    </row>
    <row r="27" spans="2:210" x14ac:dyDescent="0.3">
      <c r="B27" s="6">
        <v>10914</v>
      </c>
      <c r="C27" s="9" t="s">
        <v>129</v>
      </c>
      <c r="D27" s="9">
        <v>24</v>
      </c>
      <c r="E27" s="9" t="str">
        <f t="shared" si="7"/>
        <v>S</v>
      </c>
      <c r="F27" s="24">
        <f>IFERROR('POF 08-09 | despesa (SCN124)'!F26/'POF 08-09 | despesa (SCN124)'!$DB26,"")</f>
        <v>9.466558578479764E-3</v>
      </c>
      <c r="G27" s="24">
        <f>IFERROR('POF 08-09 | despesa (SCN124)'!G26/'POF 08-09 | despesa (SCN124)'!$DB26,"")</f>
        <v>9.7624459669060932E-3</v>
      </c>
      <c r="H27" s="24">
        <f>IFERROR('POF 08-09 | despesa (SCN124)'!H26/'POF 08-09 | despesa (SCN124)'!$DB26,"")</f>
        <v>1.0489598767496888E-2</v>
      </c>
      <c r="I27" s="24">
        <f>IFERROR('POF 08-09 | despesa (SCN124)'!I26/'POF 08-09 | despesa (SCN124)'!$DB26,"")</f>
        <v>1.0360004631830408E-2</v>
      </c>
      <c r="J27" s="24">
        <f>IFERROR('POF 08-09 | despesa (SCN124)'!J26/'POF 08-09 | despesa (SCN124)'!$DB26,"")</f>
        <v>9.6275645923787987E-3</v>
      </c>
      <c r="K27" s="24">
        <f>IFERROR('POF 08-09 | despesa (SCN124)'!K26/'POF 08-09 | despesa (SCN124)'!$DB26,"")</f>
        <v>7.8395299011257812E-3</v>
      </c>
      <c r="L27" s="24">
        <f>IFERROR('POF 08-09 | despesa (SCN124)'!L26/'POF 08-09 | despesa (SCN124)'!$DB26,"")</f>
        <v>1.2217246582113307E-2</v>
      </c>
      <c r="M27" s="24">
        <f>IFERROR('POF 08-09 | despesa (SCN124)'!M26/'POF 08-09 | despesa (SCN124)'!$DB26,"")</f>
        <v>8.462734436469433E-3</v>
      </c>
      <c r="N27" s="24">
        <f>IFERROR('POF 08-09 | despesa (SCN124)'!N26/'POF 08-09 | despesa (SCN124)'!$DB26,"")</f>
        <v>8.8371557938757631E-3</v>
      </c>
      <c r="O27" s="24">
        <f>IFERROR('POF 08-09 | despesa (SCN124)'!O26/'POF 08-09 | despesa (SCN124)'!$DB26,"")</f>
        <v>8.7517871422853419E-3</v>
      </c>
      <c r="P27" s="24">
        <f>IFERROR('POF 08-09 | despesa (SCN124)'!P26/'POF 08-09 | despesa (SCN124)'!$DB26,"")</f>
        <v>7.6603192714132856E-3</v>
      </c>
      <c r="Q27" s="24">
        <f>IFERROR('POF 08-09 | despesa (SCN124)'!Q26/'POF 08-09 | despesa (SCN124)'!$DB26,"")</f>
        <v>8.6450817294731214E-3</v>
      </c>
      <c r="R27" s="24">
        <f>IFERROR('POF 08-09 | despesa (SCN124)'!R26/'POF 08-09 | despesa (SCN124)'!$DB26,"")</f>
        <v>1.1910426487521461E-2</v>
      </c>
      <c r="S27" s="24">
        <f>IFERROR('POF 08-09 | despesa (SCN124)'!S26/'POF 08-09 | despesa (SCN124)'!$DB26,"")</f>
        <v>5.8672216150803709E-3</v>
      </c>
      <c r="T27" s="24">
        <f>IFERROR('POF 08-09 | despesa (SCN124)'!T26/'POF 08-09 | despesa (SCN124)'!$DB26,"")</f>
        <v>7.4758522290229662E-3</v>
      </c>
      <c r="U27" s="24">
        <f>IFERROR('POF 08-09 | despesa (SCN124)'!U26/'POF 08-09 | despesa (SCN124)'!$DB26,"")</f>
        <v>8.0462517268478587E-3</v>
      </c>
      <c r="V27" s="24">
        <f>IFERROR('POF 08-09 | despesa (SCN124)'!V26/'POF 08-09 | despesa (SCN124)'!$DB26,"")</f>
        <v>9.0135653269336532E-3</v>
      </c>
      <c r="W27" s="24">
        <f>IFERROR('POF 08-09 | despesa (SCN124)'!W26/'POF 08-09 | despesa (SCN124)'!$DB26,"")</f>
        <v>7.6670539988993747E-3</v>
      </c>
      <c r="X27" s="24">
        <f>IFERROR('POF 08-09 | despesa (SCN124)'!X26/'POF 08-09 | despesa (SCN124)'!$DB26,"")</f>
        <v>7.5262164476967109E-3</v>
      </c>
      <c r="Y27" s="24">
        <f>IFERROR('POF 08-09 | despesa (SCN124)'!Y26/'POF 08-09 | despesa (SCN124)'!$DB26,"")</f>
        <v>7.0612582637562867E-3</v>
      </c>
      <c r="Z27" s="24">
        <f>IFERROR('POF 08-09 | despesa (SCN124)'!Z26/'POF 08-09 | despesa (SCN124)'!$DB26,"")</f>
        <v>5.1299551594987313E-3</v>
      </c>
      <c r="AA27" s="24">
        <f>IFERROR('POF 08-09 | despesa (SCN124)'!AA26/'POF 08-09 | despesa (SCN124)'!$DB26,"")</f>
        <v>1.2426025467763524E-2</v>
      </c>
      <c r="AB27" s="24">
        <f>IFERROR('POF 08-09 | despesa (SCN124)'!AB26/'POF 08-09 | despesa (SCN124)'!$DB26,"")</f>
        <v>8.6368053949081262E-3</v>
      </c>
      <c r="AC27" s="24">
        <f>IFERROR('POF 08-09 | despesa (SCN124)'!AC26/'POF 08-09 | despesa (SCN124)'!$DB26,"")</f>
        <v>6.9993420912173258E-3</v>
      </c>
      <c r="AD27" s="24">
        <f>IFERROR('POF 08-09 | despesa (SCN124)'!AD26/'POF 08-09 | despesa (SCN124)'!$DB26,"")</f>
        <v>9.4662768774853596E-3</v>
      </c>
      <c r="AE27" s="24">
        <f>IFERROR('POF 08-09 | despesa (SCN124)'!AE26/'POF 08-09 | despesa (SCN124)'!$DB26,"")</f>
        <v>9.2894839274149307E-3</v>
      </c>
      <c r="AF27" s="24">
        <f>IFERROR('POF 08-09 | despesa (SCN124)'!AF26/'POF 08-09 | despesa (SCN124)'!$DB26,"")</f>
        <v>1.061984912228724E-2</v>
      </c>
      <c r="AG27" s="24">
        <f>IFERROR('POF 08-09 | despesa (SCN124)'!AG26/'POF 08-09 | despesa (SCN124)'!$DB26,"")</f>
        <v>1.1712932376126084E-2</v>
      </c>
      <c r="AH27" s="24">
        <f>IFERROR('POF 08-09 | despesa (SCN124)'!AH26/'POF 08-09 | despesa (SCN124)'!$DB26,"")</f>
        <v>8.0789059026603553E-3</v>
      </c>
      <c r="AI27" s="24">
        <f>IFERROR('POF 08-09 | despesa (SCN124)'!AI26/'POF 08-09 | despesa (SCN124)'!$DB26,"")</f>
        <v>6.9575386955899226E-3</v>
      </c>
      <c r="AJ27" s="24">
        <f>IFERROR('POF 08-09 | despesa (SCN124)'!AJ26/'POF 08-09 | despesa (SCN124)'!$DB26,"")</f>
        <v>8.0672515105914971E-3</v>
      </c>
      <c r="AK27" s="24">
        <f>IFERROR('POF 08-09 | despesa (SCN124)'!AK26/'POF 08-09 | despesa (SCN124)'!$DB26,"")</f>
        <v>8.9128370034720454E-3</v>
      </c>
      <c r="AL27" s="24">
        <f>IFERROR('POF 08-09 | despesa (SCN124)'!AL26/'POF 08-09 | despesa (SCN124)'!$DB26,"")</f>
        <v>1.1032429031963255E-2</v>
      </c>
      <c r="AM27" s="24">
        <f>IFERROR('POF 08-09 | despesa (SCN124)'!AM26/'POF 08-09 | despesa (SCN124)'!$DB26,"")</f>
        <v>1.2773693240611769E-2</v>
      </c>
      <c r="AN27" s="24">
        <f>IFERROR('POF 08-09 | despesa (SCN124)'!AN26/'POF 08-09 | despesa (SCN124)'!$DB26,"")</f>
        <v>8.1512892399656714E-3</v>
      </c>
      <c r="AO27" s="24">
        <f>IFERROR('POF 08-09 | despesa (SCN124)'!AO26/'POF 08-09 | despesa (SCN124)'!$DB26,"")</f>
        <v>7.4279274158278426E-3</v>
      </c>
      <c r="AP27" s="24">
        <f>IFERROR('POF 08-09 | despesa (SCN124)'!AP26/'POF 08-09 | despesa (SCN124)'!$DB26,"")</f>
        <v>8.8798490337963117E-3</v>
      </c>
      <c r="AQ27" s="24">
        <f>IFERROR('POF 08-09 | despesa (SCN124)'!AQ26/'POF 08-09 | despesa (SCN124)'!$DB26,"")</f>
        <v>9.6380893909916842E-3</v>
      </c>
      <c r="AR27" s="24">
        <f>IFERROR('POF 08-09 | despesa (SCN124)'!AR26/'POF 08-09 | despesa (SCN124)'!$DB26,"")</f>
        <v>9.2396390895452749E-3</v>
      </c>
      <c r="AS27" s="24">
        <f>IFERROR('POF 08-09 | despesa (SCN124)'!AS26/'POF 08-09 | despesa (SCN124)'!$DB26,"")</f>
        <v>7.7519344516906782E-3</v>
      </c>
      <c r="AT27" s="24">
        <f>IFERROR('POF 08-09 | despesa (SCN124)'!AT26/'POF 08-09 | despesa (SCN124)'!$DB26,"")</f>
        <v>1.3099164640966251E-2</v>
      </c>
      <c r="AU27" s="24">
        <f>IFERROR('POF 08-09 | despesa (SCN124)'!AU26/'POF 08-09 | despesa (SCN124)'!$DB26,"")</f>
        <v>6.3419902071208635E-3</v>
      </c>
      <c r="AV27" s="24">
        <f>IFERROR('POF 08-09 | despesa (SCN124)'!AV26/'POF 08-09 | despesa (SCN124)'!$DB26,"")</f>
        <v>1.0069268679855203E-2</v>
      </c>
      <c r="AW27" s="24">
        <f>IFERROR('POF 08-09 | despesa (SCN124)'!AW26/'POF 08-09 | despesa (SCN124)'!$DB26,"")</f>
        <v>9.9451887168783958E-3</v>
      </c>
      <c r="AX27" s="24">
        <f>IFERROR('POF 08-09 | despesa (SCN124)'!AX26/'POF 08-09 | despesa (SCN124)'!$DB26,"")</f>
        <v>7.4077385748114958E-3</v>
      </c>
      <c r="AY27" s="24">
        <f>IFERROR('POF 08-09 | despesa (SCN124)'!AY26/'POF 08-09 | despesa (SCN124)'!$DB26,"")</f>
        <v>7.9815853284341525E-3</v>
      </c>
      <c r="AZ27" s="24">
        <f>IFERROR('POF 08-09 | despesa (SCN124)'!AZ26/'POF 08-09 | despesa (SCN124)'!$DB26,"")</f>
        <v>9.2684853188666032E-3</v>
      </c>
      <c r="BA27" s="24">
        <f>IFERROR('POF 08-09 | despesa (SCN124)'!BA26/'POF 08-09 | despesa (SCN124)'!$DB26,"")</f>
        <v>6.3259775747896933E-3</v>
      </c>
      <c r="BB27" s="24">
        <f>IFERROR('POF 08-09 | despesa (SCN124)'!BB26/'POF 08-09 | despesa (SCN124)'!$DB26,"")</f>
        <v>7.748201310718769E-3</v>
      </c>
      <c r="BC27" s="24">
        <f>IFERROR('POF 08-09 | despesa (SCN124)'!BC26/'POF 08-09 | despesa (SCN124)'!$DB26,"")</f>
        <v>1.1293983131100955E-2</v>
      </c>
      <c r="BD27" s="24">
        <f>IFERROR('POF 08-09 | despesa (SCN124)'!BD26/'POF 08-09 | despesa (SCN124)'!$DB26,"")</f>
        <v>8.1398782179842432E-3</v>
      </c>
      <c r="BE27" s="24">
        <f>IFERROR('POF 08-09 | despesa (SCN124)'!BE26/'POF 08-09 | despesa (SCN124)'!$DB26,"")</f>
        <v>9.3082448179517604E-3</v>
      </c>
      <c r="BF27" s="24">
        <f>IFERROR('POF 08-09 | despesa (SCN124)'!BF26/'POF 08-09 | despesa (SCN124)'!$DB26,"")</f>
        <v>1.0200338800091219E-2</v>
      </c>
      <c r="BG27" s="24">
        <f>IFERROR('POF 08-09 | despesa (SCN124)'!BG26/'POF 08-09 | despesa (SCN124)'!$DB26,"")</f>
        <v>7.9284490129408001E-3</v>
      </c>
      <c r="BH27" s="24">
        <f>IFERROR('POF 08-09 | despesa (SCN124)'!BH26/'POF 08-09 | despesa (SCN124)'!$DB26,"")</f>
        <v>7.1028570655185573E-3</v>
      </c>
      <c r="BI27" s="24">
        <f>IFERROR('POF 08-09 | despesa (SCN124)'!BI26/'POF 08-09 | despesa (SCN124)'!$DB26,"")</f>
        <v>7.3064682606395889E-3</v>
      </c>
      <c r="BJ27" s="24">
        <f>IFERROR('POF 08-09 | despesa (SCN124)'!BJ26/'POF 08-09 | despesa (SCN124)'!$DB26,"")</f>
        <v>8.0475307501530965E-3</v>
      </c>
      <c r="BK27" s="24">
        <f>IFERROR('POF 08-09 | despesa (SCN124)'!BK26/'POF 08-09 | despesa (SCN124)'!$DB26,"")</f>
        <v>8.6315172653633268E-3</v>
      </c>
      <c r="BL27" s="24">
        <f>IFERROR('POF 08-09 | despesa (SCN124)'!BL26/'POF 08-09 | despesa (SCN124)'!$DB26,"")</f>
        <v>7.1252076226042188E-3</v>
      </c>
      <c r="BM27" s="24">
        <f>IFERROR('POF 08-09 | despesa (SCN124)'!BM26/'POF 08-09 | despesa (SCN124)'!$DB26,"")</f>
        <v>1.4156391920809233E-2</v>
      </c>
      <c r="BN27" s="24">
        <f>IFERROR('POF 08-09 | despesa (SCN124)'!BN26/'POF 08-09 | despesa (SCN124)'!$DB26,"")</f>
        <v>9.1987976391601483E-3</v>
      </c>
      <c r="BO27" s="24">
        <f>IFERROR('POF 08-09 | despesa (SCN124)'!BO26/'POF 08-09 | despesa (SCN124)'!$DB26,"")</f>
        <v>8.6333213841295886E-3</v>
      </c>
      <c r="BP27" s="24">
        <f>IFERROR('POF 08-09 | despesa (SCN124)'!BP26/'POF 08-09 | despesa (SCN124)'!$DB26,"")</f>
        <v>6.5479707991301789E-3</v>
      </c>
      <c r="BQ27" s="24">
        <f>IFERROR('POF 08-09 | despesa (SCN124)'!BQ26/'POF 08-09 | despesa (SCN124)'!$DB26,"")</f>
        <v>1.1112064253853689E-2</v>
      </c>
      <c r="BR27" s="24">
        <f>IFERROR('POF 08-09 | despesa (SCN124)'!BR26/'POF 08-09 | despesa (SCN124)'!$DB26,"")</f>
        <v>5.5085458265877298E-3</v>
      </c>
      <c r="BS27" s="24">
        <f>IFERROR('POF 08-09 | despesa (SCN124)'!BS26/'POF 08-09 | despesa (SCN124)'!$DB26,"")</f>
        <v>8.9761926548347307E-3</v>
      </c>
      <c r="BT27" s="24">
        <f>IFERROR('POF 08-09 | despesa (SCN124)'!BT26/'POF 08-09 | despesa (SCN124)'!$DB26,"")</f>
        <v>8.9614838127856818E-3</v>
      </c>
      <c r="BU27" s="24">
        <f>IFERROR('POF 08-09 | despesa (SCN124)'!BU26/'POF 08-09 | despesa (SCN124)'!$DB26,"")</f>
        <v>1.0357041134444918E-2</v>
      </c>
      <c r="BV27" s="24">
        <f>IFERROR('POF 08-09 | despesa (SCN124)'!BV26/'POF 08-09 | despesa (SCN124)'!$DB26,"")</f>
        <v>1.2680185508415926E-2</v>
      </c>
      <c r="BW27" s="24">
        <f>IFERROR('POF 08-09 | despesa (SCN124)'!BW26/'POF 08-09 | despesa (SCN124)'!$DB26,"")</f>
        <v>1.0994711585174115E-2</v>
      </c>
      <c r="BX27" s="24">
        <f>IFERROR('POF 08-09 | despesa (SCN124)'!BX26/'POF 08-09 | despesa (SCN124)'!$DB26,"")</f>
        <v>9.4354551458312886E-3</v>
      </c>
      <c r="BY27" s="24">
        <f>IFERROR('POF 08-09 | despesa (SCN124)'!BY26/'POF 08-09 | despesa (SCN124)'!$DB26,"")</f>
        <v>1.0586476023290199E-2</v>
      </c>
      <c r="BZ27" s="24">
        <f>IFERROR('POF 08-09 | despesa (SCN124)'!BZ26/'POF 08-09 | despesa (SCN124)'!$DB26,"")</f>
        <v>9.7471900966352686E-3</v>
      </c>
      <c r="CA27" s="24">
        <f>IFERROR('POF 08-09 | despesa (SCN124)'!CA26/'POF 08-09 | despesa (SCN124)'!$DB26,"")</f>
        <v>1.2640576291896131E-2</v>
      </c>
      <c r="CB27" s="24">
        <f>IFERROR('POF 08-09 | despesa (SCN124)'!CB26/'POF 08-09 | despesa (SCN124)'!$DB26,"")</f>
        <v>1.2075491684005851E-2</v>
      </c>
      <c r="CC27" s="24">
        <f>IFERROR('POF 08-09 | despesa (SCN124)'!CC26/'POF 08-09 | despesa (SCN124)'!$DB26,"")</f>
        <v>1.3832792958694927E-2</v>
      </c>
      <c r="CD27" s="24">
        <f>IFERROR('POF 08-09 | despesa (SCN124)'!CD26/'POF 08-09 | despesa (SCN124)'!$DB26,"")</f>
        <v>1.5420594156659936E-2</v>
      </c>
      <c r="CE27" s="24">
        <f>IFERROR('POF 08-09 | despesa (SCN124)'!CE26/'POF 08-09 | despesa (SCN124)'!$DB26,"")</f>
        <v>1.3174984785541766E-2</v>
      </c>
      <c r="CF27" s="24">
        <f>IFERROR('POF 08-09 | despesa (SCN124)'!CF26/'POF 08-09 | despesa (SCN124)'!$DB26,"")</f>
        <v>8.1037504053452086E-3</v>
      </c>
      <c r="CG27" s="24">
        <f>IFERROR('POF 08-09 | despesa (SCN124)'!CG26/'POF 08-09 | despesa (SCN124)'!$DB26,"")</f>
        <v>9.4369231865446754E-3</v>
      </c>
      <c r="CH27" s="24">
        <f>IFERROR('POF 08-09 | despesa (SCN124)'!CH26/'POF 08-09 | despesa (SCN124)'!$DB26,"")</f>
        <v>1.047648603867336E-2</v>
      </c>
      <c r="CI27" s="24">
        <f>IFERROR('POF 08-09 | despesa (SCN124)'!CI26/'POF 08-09 | despesa (SCN124)'!$DB26,"")</f>
        <v>1.1402605818646369E-2</v>
      </c>
      <c r="CJ27" s="24">
        <f>IFERROR('POF 08-09 | despesa (SCN124)'!CJ26/'POF 08-09 | despesa (SCN124)'!$DB26,"")</f>
        <v>7.392633558777977E-3</v>
      </c>
      <c r="CK27" s="24">
        <f>IFERROR('POF 08-09 | despesa (SCN124)'!CK26/'POF 08-09 | despesa (SCN124)'!$DB26,"")</f>
        <v>1.4776117856950518E-2</v>
      </c>
      <c r="CL27" s="24">
        <f>IFERROR('POF 08-09 | despesa (SCN124)'!CL26/'POF 08-09 | despesa (SCN124)'!$DB26,"")</f>
        <v>1.0000222385628674E-2</v>
      </c>
      <c r="CM27" s="24">
        <f>IFERROR('POF 08-09 | despesa (SCN124)'!CM26/'POF 08-09 | despesa (SCN124)'!$DB26,"")</f>
        <v>7.0884324358407762E-3</v>
      </c>
      <c r="CN27" s="24">
        <f>IFERROR('POF 08-09 | despesa (SCN124)'!CN26/'POF 08-09 | despesa (SCN124)'!$DB26,"")</f>
        <v>1.5093280267768638E-2</v>
      </c>
      <c r="CO27" s="24">
        <f>IFERROR('POF 08-09 | despesa (SCN124)'!CO26/'POF 08-09 | despesa (SCN124)'!$DB26,"")</f>
        <v>1.0719762078252593E-2</v>
      </c>
      <c r="CP27" s="24">
        <f>IFERROR('POF 08-09 | despesa (SCN124)'!CP26/'POF 08-09 | despesa (SCN124)'!$DB26,"")</f>
        <v>6.216740707929551E-3</v>
      </c>
      <c r="CQ27" s="24">
        <f>IFERROR('POF 08-09 | despesa (SCN124)'!CQ26/'POF 08-09 | despesa (SCN124)'!$DB26,"")</f>
        <v>1.7049161973942559E-2</v>
      </c>
      <c r="CR27" s="24">
        <f>IFERROR('POF 08-09 | despesa (SCN124)'!CR26/'POF 08-09 | despesa (SCN124)'!$DB26,"")</f>
        <v>1.4347992839640576E-2</v>
      </c>
      <c r="CS27" s="24">
        <f>IFERROR('POF 08-09 | despesa (SCN124)'!CS26/'POF 08-09 | despesa (SCN124)'!$DB26,"")</f>
        <v>1.6280329223375165E-2</v>
      </c>
      <c r="CT27" s="24">
        <f>IFERROR('POF 08-09 | despesa (SCN124)'!CT26/'POF 08-09 | despesa (SCN124)'!$DB26,"")</f>
        <v>1.215663442036936E-2</v>
      </c>
      <c r="CU27" s="24">
        <f>IFERROR('POF 08-09 | despesa (SCN124)'!CU26/'POF 08-09 | despesa (SCN124)'!$DB26,"")</f>
        <v>7.6930268378659896E-3</v>
      </c>
      <c r="CV27" s="24">
        <f>IFERROR('POF 08-09 | despesa (SCN124)'!CV26/'POF 08-09 | despesa (SCN124)'!$DB26,"")</f>
        <v>1.290428357446583E-2</v>
      </c>
      <c r="CW27" s="24">
        <f>IFERROR('POF 08-09 | despesa (SCN124)'!CW26/'POF 08-09 | despesa (SCN124)'!$DB26,"")</f>
        <v>1.7035439151302654E-2</v>
      </c>
      <c r="CX27" s="24">
        <f>IFERROR('POF 08-09 | despesa (SCN124)'!CX26/'POF 08-09 | despesa (SCN124)'!$DB26,"")</f>
        <v>1.426060978206055E-2</v>
      </c>
      <c r="CY27" s="24">
        <f>IFERROR('POF 08-09 | despesa (SCN124)'!CY26/'POF 08-09 | despesa (SCN124)'!$DB26,"")</f>
        <v>1.7568834639949075E-2</v>
      </c>
      <c r="CZ27" s="24">
        <f>IFERROR('POF 08-09 | despesa (SCN124)'!CZ26/'POF 08-09 | despesa (SCN124)'!$DB26,"")</f>
        <v>1.9969693783556647E-2</v>
      </c>
      <c r="DA27" s="25">
        <f>IFERROR('POF 08-09 | despesa (SCN124)'!DA26/'POF 08-09 | despesa (SCN124)'!$DB26,"")</f>
        <v>1.483476816142836E-2</v>
      </c>
      <c r="DB27" s="25">
        <f>IFERROR('POF 08-09 | despesa (SCN124)'!DB26/'POF 08-09 | despesa (SCN124)'!$DB26,"")</f>
        <v>1</v>
      </c>
      <c r="DD27" s="28">
        <v>3432</v>
      </c>
      <c r="DF27" s="37">
        <f t="shared" si="8"/>
        <v>32.489229041342547</v>
      </c>
      <c r="DG27" s="20">
        <f t="shared" si="8"/>
        <v>33.504714558421711</v>
      </c>
      <c r="DH27" s="20">
        <f t="shared" si="8"/>
        <v>36.000302970049319</v>
      </c>
      <c r="DI27" s="20">
        <f t="shared" si="8"/>
        <v>35.55553589644196</v>
      </c>
      <c r="DJ27" s="20">
        <f t="shared" si="8"/>
        <v>33.041801681044035</v>
      </c>
      <c r="DK27" s="20">
        <f t="shared" si="8"/>
        <v>26.905266620663681</v>
      </c>
      <c r="DL27" s="20">
        <f t="shared" si="8"/>
        <v>41.92959026981287</v>
      </c>
      <c r="DM27" s="20">
        <f t="shared" si="8"/>
        <v>29.044104585963094</v>
      </c>
      <c r="DN27" s="20">
        <f t="shared" si="8"/>
        <v>30.329118684581619</v>
      </c>
      <c r="DO27" s="20">
        <f t="shared" si="8"/>
        <v>30.036133472323293</v>
      </c>
      <c r="DP27" s="20">
        <f t="shared" si="8"/>
        <v>26.290215739490396</v>
      </c>
      <c r="DQ27" s="20">
        <f t="shared" si="8"/>
        <v>29.669920495551754</v>
      </c>
      <c r="DR27" s="20">
        <f t="shared" si="8"/>
        <v>40.876583705173651</v>
      </c>
      <c r="DS27" s="20">
        <f t="shared" si="8"/>
        <v>20.136304582955834</v>
      </c>
      <c r="DT27" s="20">
        <f t="shared" si="8"/>
        <v>25.65712485000682</v>
      </c>
      <c r="DU27" s="20">
        <f t="shared" si="8"/>
        <v>27.614735926541851</v>
      </c>
      <c r="DV27" s="20">
        <f t="shared" si="10"/>
        <v>30.934556202036298</v>
      </c>
      <c r="DW27" s="20">
        <f t="shared" si="10"/>
        <v>26.313329324222654</v>
      </c>
      <c r="DX27" s="20">
        <f t="shared" si="10"/>
        <v>25.829974848495112</v>
      </c>
      <c r="DY27" s="20">
        <f t="shared" si="10"/>
        <v>24.234238361211577</v>
      </c>
      <c r="DZ27" s="20">
        <f t="shared" si="10"/>
        <v>17.606006107399647</v>
      </c>
      <c r="EA27" s="20">
        <f t="shared" si="10"/>
        <v>42.646119405364416</v>
      </c>
      <c r="EB27" s="20">
        <f t="shared" si="10"/>
        <v>29.641516115324688</v>
      </c>
      <c r="EC27" s="20">
        <f t="shared" si="10"/>
        <v>24.02174205705786</v>
      </c>
      <c r="ED27" s="20">
        <f t="shared" si="10"/>
        <v>32.488262243529753</v>
      </c>
      <c r="EE27" s="20">
        <f t="shared" si="10"/>
        <v>31.881508838888042</v>
      </c>
      <c r="EF27" s="20">
        <f t="shared" si="10"/>
        <v>36.447322187689807</v>
      </c>
      <c r="EG27" s="20">
        <f t="shared" si="10"/>
        <v>40.19878391486472</v>
      </c>
      <c r="EH27" s="20">
        <f t="shared" si="10"/>
        <v>27.726805057930338</v>
      </c>
      <c r="EI27" s="20">
        <f t="shared" si="10"/>
        <v>23.878272803264615</v>
      </c>
      <c r="EJ27" s="20">
        <f t="shared" si="10"/>
        <v>27.68680718435002</v>
      </c>
      <c r="EK27" s="20">
        <f t="shared" si="10"/>
        <v>30.588856595916059</v>
      </c>
      <c r="EL27" s="20">
        <f t="shared" si="11"/>
        <v>37.86329643769789</v>
      </c>
      <c r="EM27" s="20">
        <f t="shared" si="11"/>
        <v>43.839315201779591</v>
      </c>
      <c r="EN27" s="20">
        <f t="shared" si="11"/>
        <v>27.975224671562184</v>
      </c>
      <c r="EO27" s="20">
        <f t="shared" si="11"/>
        <v>25.492646891121154</v>
      </c>
      <c r="EP27" s="20">
        <f t="shared" si="11"/>
        <v>30.475641883988942</v>
      </c>
      <c r="EQ27" s="20">
        <f t="shared" si="11"/>
        <v>33.077922789883459</v>
      </c>
      <c r="ER27" s="20">
        <f t="shared" si="11"/>
        <v>31.710441355319382</v>
      </c>
      <c r="ES27" s="20">
        <f t="shared" si="11"/>
        <v>26.604639038202407</v>
      </c>
      <c r="ET27" s="20">
        <f t="shared" si="11"/>
        <v>44.956333047796171</v>
      </c>
      <c r="EU27" s="20">
        <f t="shared" si="11"/>
        <v>21.765710390838802</v>
      </c>
      <c r="EV27" s="20">
        <f t="shared" si="11"/>
        <v>34.557730109263055</v>
      </c>
      <c r="EW27" s="20">
        <f t="shared" si="11"/>
        <v>34.131887676326656</v>
      </c>
      <c r="EX27" s="20">
        <f t="shared" si="11"/>
        <v>25.423358788753053</v>
      </c>
      <c r="EY27" s="20">
        <f t="shared" si="11"/>
        <v>27.392800847186013</v>
      </c>
      <c r="EZ27" s="20">
        <f t="shared" si="11"/>
        <v>31.809441614350181</v>
      </c>
      <c r="FA27" s="20">
        <f t="shared" si="11"/>
        <v>21.710755036678226</v>
      </c>
      <c r="FB27" s="20">
        <f t="shared" si="12"/>
        <v>26.591826898386817</v>
      </c>
      <c r="FC27" s="20">
        <f t="shared" si="12"/>
        <v>38.760950105938477</v>
      </c>
      <c r="FD27" s="20">
        <f t="shared" si="12"/>
        <v>27.936062044121922</v>
      </c>
      <c r="FE27" s="20">
        <f t="shared" si="12"/>
        <v>31.945896215210443</v>
      </c>
      <c r="FF27" s="20">
        <f t="shared" si="12"/>
        <v>35.007562761913064</v>
      </c>
      <c r="FG27" s="20">
        <f t="shared" si="12"/>
        <v>27.210437012412825</v>
      </c>
      <c r="FH27" s="20">
        <f t="shared" si="12"/>
        <v>24.377005448859688</v>
      </c>
      <c r="FI27" s="20">
        <f t="shared" si="12"/>
        <v>25.075799070515068</v>
      </c>
      <c r="FJ27" s="20">
        <f t="shared" si="12"/>
        <v>27.619125534525427</v>
      </c>
      <c r="FK27" s="20">
        <f t="shared" si="12"/>
        <v>29.623367254726936</v>
      </c>
      <c r="FL27" s="20">
        <f t="shared" si="12"/>
        <v>24.453712560777678</v>
      </c>
      <c r="FM27" s="20">
        <f t="shared" si="12"/>
        <v>48.584737072217287</v>
      </c>
      <c r="FN27" s="20">
        <f t="shared" si="12"/>
        <v>31.570273497597629</v>
      </c>
      <c r="FO27" s="20">
        <f t="shared" si="12"/>
        <v>29.629558990332747</v>
      </c>
      <c r="FP27" s="20">
        <f t="shared" si="12"/>
        <v>22.472635782614773</v>
      </c>
      <c r="FQ27" s="20">
        <f t="shared" si="12"/>
        <v>38.136604519225862</v>
      </c>
      <c r="FR27" s="20">
        <f t="shared" si="13"/>
        <v>18.905329276849088</v>
      </c>
      <c r="FS27" s="20">
        <f t="shared" si="13"/>
        <v>30.806293191392797</v>
      </c>
      <c r="FT27" s="20">
        <f t="shared" si="13"/>
        <v>30.755812445480458</v>
      </c>
      <c r="FU27" s="20">
        <f t="shared" si="13"/>
        <v>35.545365173414957</v>
      </c>
      <c r="FV27" s="20">
        <f t="shared" si="13"/>
        <v>43.518396664883454</v>
      </c>
      <c r="FW27" s="20">
        <f t="shared" si="13"/>
        <v>37.733850160317559</v>
      </c>
      <c r="FX27" s="20">
        <f t="shared" si="13"/>
        <v>32.382482060492983</v>
      </c>
      <c r="FY27" s="20">
        <f t="shared" si="13"/>
        <v>36.332785711931962</v>
      </c>
      <c r="FZ27" s="20">
        <f t="shared" si="13"/>
        <v>33.452356411652239</v>
      </c>
      <c r="GA27" s="20">
        <f t="shared" si="13"/>
        <v>43.38245783378752</v>
      </c>
      <c r="GB27" s="20">
        <f t="shared" si="13"/>
        <v>41.443087459508078</v>
      </c>
      <c r="GC27" s="20">
        <f t="shared" si="13"/>
        <v>47.474145434240988</v>
      </c>
      <c r="GD27" s="20">
        <f t="shared" si="13"/>
        <v>52.923479145656898</v>
      </c>
      <c r="GE27" s="20">
        <f t="shared" si="13"/>
        <v>45.216547783979344</v>
      </c>
      <c r="GF27" s="20">
        <f t="shared" si="13"/>
        <v>27.812071391144755</v>
      </c>
      <c r="GG27" s="20">
        <f t="shared" si="13"/>
        <v>32.387520376221325</v>
      </c>
      <c r="GH27" s="20">
        <f t="shared" si="14"/>
        <v>35.955300084726971</v>
      </c>
      <c r="GI27" s="20">
        <f t="shared" si="14"/>
        <v>39.133743169594339</v>
      </c>
      <c r="GJ27" s="20">
        <f t="shared" si="14"/>
        <v>25.371518373726015</v>
      </c>
      <c r="GK27" s="20">
        <f t="shared" si="14"/>
        <v>50.711636485054179</v>
      </c>
      <c r="GL27" s="20">
        <f t="shared" si="14"/>
        <v>34.320763227477613</v>
      </c>
      <c r="GM27" s="20">
        <f t="shared" si="14"/>
        <v>24.327500119805546</v>
      </c>
      <c r="GN27" s="20">
        <f t="shared" si="14"/>
        <v>51.800137878981964</v>
      </c>
      <c r="GO27" s="20">
        <f t="shared" si="14"/>
        <v>36.790223452562898</v>
      </c>
      <c r="GP27" s="20">
        <f t="shared" si="14"/>
        <v>21.335854109614218</v>
      </c>
      <c r="GQ27" s="20">
        <f t="shared" si="14"/>
        <v>58.512723894570861</v>
      </c>
      <c r="GR27" s="20">
        <f t="shared" si="14"/>
        <v>49.242311425646456</v>
      </c>
      <c r="GS27" s="20">
        <f t="shared" si="14"/>
        <v>55.874089894623566</v>
      </c>
      <c r="GT27" s="20">
        <f t="shared" si="14"/>
        <v>41.721569330707645</v>
      </c>
      <c r="GU27" s="20">
        <f t="shared" si="14"/>
        <v>26.402468107556075</v>
      </c>
      <c r="GV27" s="20">
        <f t="shared" si="14"/>
        <v>44.287501227566729</v>
      </c>
      <c r="GW27" s="20">
        <f t="shared" si="14"/>
        <v>58.465627167270711</v>
      </c>
      <c r="GX27" s="20">
        <f t="shared" si="15"/>
        <v>48.942412772031808</v>
      </c>
      <c r="GY27" s="20">
        <f t="shared" si="6"/>
        <v>60.296240484305223</v>
      </c>
      <c r="GZ27" s="20">
        <f t="shared" si="6"/>
        <v>68.535989065166419</v>
      </c>
      <c r="HA27" s="20">
        <f t="shared" si="6"/>
        <v>50.912924330022129</v>
      </c>
      <c r="HB27" s="21">
        <f t="shared" si="9"/>
        <v>3431.9999999999986</v>
      </c>
    </row>
    <row r="28" spans="2:210" x14ac:dyDescent="0.3">
      <c r="B28" s="6">
        <v>10915</v>
      </c>
      <c r="C28" s="9" t="s">
        <v>130</v>
      </c>
      <c r="D28" s="9">
        <v>25</v>
      </c>
      <c r="E28" s="9" t="str">
        <f t="shared" si="7"/>
        <v>S</v>
      </c>
      <c r="F28" s="24">
        <f>IFERROR('POF 08-09 | despesa (SCN124)'!F27/'POF 08-09 | despesa (SCN124)'!$DB27,"")</f>
        <v>5.4599979404841674E-3</v>
      </c>
      <c r="G28" s="24">
        <f>IFERROR('POF 08-09 | despesa (SCN124)'!G27/'POF 08-09 | despesa (SCN124)'!$DB27,"")</f>
        <v>5.9452099439870247E-3</v>
      </c>
      <c r="H28" s="24">
        <f>IFERROR('POF 08-09 | despesa (SCN124)'!H27/'POF 08-09 | despesa (SCN124)'!$DB27,"")</f>
        <v>6.2190987208397041E-3</v>
      </c>
      <c r="I28" s="24">
        <f>IFERROR('POF 08-09 | despesa (SCN124)'!I27/'POF 08-09 | despesa (SCN124)'!$DB27,"")</f>
        <v>6.9556896230044234E-3</v>
      </c>
      <c r="J28" s="24">
        <f>IFERROR('POF 08-09 | despesa (SCN124)'!J27/'POF 08-09 | despesa (SCN124)'!$DB27,"")</f>
        <v>6.5250419886386897E-3</v>
      </c>
      <c r="K28" s="24">
        <f>IFERROR('POF 08-09 | despesa (SCN124)'!K27/'POF 08-09 | despesa (SCN124)'!$DB27,"")</f>
        <v>6.746902437289118E-3</v>
      </c>
      <c r="L28" s="24">
        <f>IFERROR('POF 08-09 | despesa (SCN124)'!L27/'POF 08-09 | despesa (SCN124)'!$DB27,"")</f>
        <v>8.6393528573876933E-3</v>
      </c>
      <c r="M28" s="24">
        <f>IFERROR('POF 08-09 | despesa (SCN124)'!M27/'POF 08-09 | despesa (SCN124)'!$DB27,"")</f>
        <v>6.7898236549357709E-3</v>
      </c>
      <c r="N28" s="24">
        <f>IFERROR('POF 08-09 | despesa (SCN124)'!N27/'POF 08-09 | despesa (SCN124)'!$DB27,"")</f>
        <v>6.1791829583102116E-3</v>
      </c>
      <c r="O28" s="24">
        <f>IFERROR('POF 08-09 | despesa (SCN124)'!O27/'POF 08-09 | despesa (SCN124)'!$DB27,"")</f>
        <v>6.9864422965544839E-3</v>
      </c>
      <c r="P28" s="24">
        <f>IFERROR('POF 08-09 | despesa (SCN124)'!P27/'POF 08-09 | despesa (SCN124)'!$DB27,"")</f>
        <v>6.7582031461324949E-3</v>
      </c>
      <c r="Q28" s="24">
        <f>IFERROR('POF 08-09 | despesa (SCN124)'!Q27/'POF 08-09 | despesa (SCN124)'!$DB27,"")</f>
        <v>7.4426907556802389E-3</v>
      </c>
      <c r="R28" s="24">
        <f>IFERROR('POF 08-09 | despesa (SCN124)'!R27/'POF 08-09 | despesa (SCN124)'!$DB27,"")</f>
        <v>6.6112103541821187E-3</v>
      </c>
      <c r="S28" s="24">
        <f>IFERROR('POF 08-09 | despesa (SCN124)'!S27/'POF 08-09 | despesa (SCN124)'!$DB27,"")</f>
        <v>8.9178526216588151E-3</v>
      </c>
      <c r="T28" s="24">
        <f>IFERROR('POF 08-09 | despesa (SCN124)'!T27/'POF 08-09 | despesa (SCN124)'!$DB27,"")</f>
        <v>8.8967011305532244E-3</v>
      </c>
      <c r="U28" s="24">
        <f>IFERROR('POF 08-09 | despesa (SCN124)'!U27/'POF 08-09 | despesa (SCN124)'!$DB27,"")</f>
        <v>1.0367238237728357E-2</v>
      </c>
      <c r="V28" s="24">
        <f>IFERROR('POF 08-09 | despesa (SCN124)'!V27/'POF 08-09 | despesa (SCN124)'!$DB27,"")</f>
        <v>8.3715390830130035E-3</v>
      </c>
      <c r="W28" s="24">
        <f>IFERROR('POF 08-09 | despesa (SCN124)'!W27/'POF 08-09 | despesa (SCN124)'!$DB27,"")</f>
        <v>8.2162733932997067E-3</v>
      </c>
      <c r="X28" s="24">
        <f>IFERROR('POF 08-09 | despesa (SCN124)'!X27/'POF 08-09 | despesa (SCN124)'!$DB27,"")</f>
        <v>8.992014255682924E-3</v>
      </c>
      <c r="Y28" s="24">
        <f>IFERROR('POF 08-09 | despesa (SCN124)'!Y27/'POF 08-09 | despesa (SCN124)'!$DB27,"")</f>
        <v>8.9405473418839292E-3</v>
      </c>
      <c r="Z28" s="24">
        <f>IFERROR('POF 08-09 | despesa (SCN124)'!Z27/'POF 08-09 | despesa (SCN124)'!$DB27,"")</f>
        <v>9.9069862899587909E-3</v>
      </c>
      <c r="AA28" s="24">
        <f>IFERROR('POF 08-09 | despesa (SCN124)'!AA27/'POF 08-09 | despesa (SCN124)'!$DB27,"")</f>
        <v>8.8402377669581072E-3</v>
      </c>
      <c r="AB28" s="24">
        <f>IFERROR('POF 08-09 | despesa (SCN124)'!AB27/'POF 08-09 | despesa (SCN124)'!$DB27,"")</f>
        <v>8.0128485918838609E-3</v>
      </c>
      <c r="AC28" s="24">
        <f>IFERROR('POF 08-09 | despesa (SCN124)'!AC27/'POF 08-09 | despesa (SCN124)'!$DB27,"")</f>
        <v>8.2766719760112243E-3</v>
      </c>
      <c r="AD28" s="24">
        <f>IFERROR('POF 08-09 | despesa (SCN124)'!AD27/'POF 08-09 | despesa (SCN124)'!$DB27,"")</f>
        <v>8.7102844564035786E-3</v>
      </c>
      <c r="AE28" s="24">
        <f>IFERROR('POF 08-09 | despesa (SCN124)'!AE27/'POF 08-09 | despesa (SCN124)'!$DB27,"")</f>
        <v>9.5919557561900924E-3</v>
      </c>
      <c r="AF28" s="24">
        <f>IFERROR('POF 08-09 | despesa (SCN124)'!AF27/'POF 08-09 | despesa (SCN124)'!$DB27,"")</f>
        <v>1.0514550661859757E-2</v>
      </c>
      <c r="AG28" s="24">
        <f>IFERROR('POF 08-09 | despesa (SCN124)'!AG27/'POF 08-09 | despesa (SCN124)'!$DB27,"")</f>
        <v>9.9476013729688575E-3</v>
      </c>
      <c r="AH28" s="24">
        <f>IFERROR('POF 08-09 | despesa (SCN124)'!AH27/'POF 08-09 | despesa (SCN124)'!$DB27,"")</f>
        <v>9.8825815878841126E-3</v>
      </c>
      <c r="AI28" s="24">
        <f>IFERROR('POF 08-09 | despesa (SCN124)'!AI27/'POF 08-09 | despesa (SCN124)'!$DB27,"")</f>
        <v>9.4873939397922408E-3</v>
      </c>
      <c r="AJ28" s="24">
        <f>IFERROR('POF 08-09 | despesa (SCN124)'!AJ27/'POF 08-09 | despesa (SCN124)'!$DB27,"")</f>
        <v>9.7750967079938376E-3</v>
      </c>
      <c r="AK28" s="24">
        <f>IFERROR('POF 08-09 | despesa (SCN124)'!AK27/'POF 08-09 | despesa (SCN124)'!$DB27,"")</f>
        <v>1.0256086679165229E-2</v>
      </c>
      <c r="AL28" s="24">
        <f>IFERROR('POF 08-09 | despesa (SCN124)'!AL27/'POF 08-09 | despesa (SCN124)'!$DB27,"")</f>
        <v>1.115436821404724E-2</v>
      </c>
      <c r="AM28" s="24">
        <f>IFERROR('POF 08-09 | despesa (SCN124)'!AM27/'POF 08-09 | despesa (SCN124)'!$DB27,"")</f>
        <v>1.0379157732039988E-2</v>
      </c>
      <c r="AN28" s="24">
        <f>IFERROR('POF 08-09 | despesa (SCN124)'!AN27/'POF 08-09 | despesa (SCN124)'!$DB27,"")</f>
        <v>1.059655699445416E-2</v>
      </c>
      <c r="AO28" s="24">
        <f>IFERROR('POF 08-09 | despesa (SCN124)'!AO27/'POF 08-09 | despesa (SCN124)'!$DB27,"")</f>
        <v>8.9840801724904891E-3</v>
      </c>
      <c r="AP28" s="24">
        <f>IFERROR('POF 08-09 | despesa (SCN124)'!AP27/'POF 08-09 | despesa (SCN124)'!$DB27,"")</f>
        <v>1.2058606231863117E-2</v>
      </c>
      <c r="AQ28" s="24">
        <f>IFERROR('POF 08-09 | despesa (SCN124)'!AQ27/'POF 08-09 | despesa (SCN124)'!$DB27,"")</f>
        <v>1.2052963771713172E-2</v>
      </c>
      <c r="AR28" s="24">
        <f>IFERROR('POF 08-09 | despesa (SCN124)'!AR27/'POF 08-09 | despesa (SCN124)'!$DB27,"")</f>
        <v>1.1085207984193449E-2</v>
      </c>
      <c r="AS28" s="24">
        <f>IFERROR('POF 08-09 | despesa (SCN124)'!AS27/'POF 08-09 | despesa (SCN124)'!$DB27,"")</f>
        <v>9.1962100882320534E-3</v>
      </c>
      <c r="AT28" s="24">
        <f>IFERROR('POF 08-09 | despesa (SCN124)'!AT27/'POF 08-09 | despesa (SCN124)'!$DB27,"")</f>
        <v>1.2108022082551862E-2</v>
      </c>
      <c r="AU28" s="24">
        <f>IFERROR('POF 08-09 | despesa (SCN124)'!AU27/'POF 08-09 | despesa (SCN124)'!$DB27,"")</f>
        <v>1.0007325217041852E-2</v>
      </c>
      <c r="AV28" s="24">
        <f>IFERROR('POF 08-09 | despesa (SCN124)'!AV27/'POF 08-09 | despesa (SCN124)'!$DB27,"")</f>
        <v>9.3024692869722349E-3</v>
      </c>
      <c r="AW28" s="24">
        <f>IFERROR('POF 08-09 | despesa (SCN124)'!AW27/'POF 08-09 | despesa (SCN124)'!$DB27,"")</f>
        <v>9.12975213307032E-3</v>
      </c>
      <c r="AX28" s="24">
        <f>IFERROR('POF 08-09 | despesa (SCN124)'!AX27/'POF 08-09 | despesa (SCN124)'!$DB27,"")</f>
        <v>1.0291149044647225E-2</v>
      </c>
      <c r="AY28" s="24">
        <f>IFERROR('POF 08-09 | despesa (SCN124)'!AY27/'POF 08-09 | despesa (SCN124)'!$DB27,"")</f>
        <v>9.2685787971882056E-3</v>
      </c>
      <c r="AZ28" s="24">
        <f>IFERROR('POF 08-09 | despesa (SCN124)'!AZ27/'POF 08-09 | despesa (SCN124)'!$DB27,"")</f>
        <v>1.0161600768237692E-2</v>
      </c>
      <c r="BA28" s="24">
        <f>IFERROR('POF 08-09 | despesa (SCN124)'!BA27/'POF 08-09 | despesa (SCN124)'!$DB27,"")</f>
        <v>1.1952969145216583E-2</v>
      </c>
      <c r="BB28" s="24">
        <f>IFERROR('POF 08-09 | despesa (SCN124)'!BB27/'POF 08-09 | despesa (SCN124)'!$DB27,"")</f>
        <v>1.0699521598935427E-2</v>
      </c>
      <c r="BC28" s="24">
        <f>IFERROR('POF 08-09 | despesa (SCN124)'!BC27/'POF 08-09 | despesa (SCN124)'!$DB27,"")</f>
        <v>1.127464190911619E-2</v>
      </c>
      <c r="BD28" s="24">
        <f>IFERROR('POF 08-09 | despesa (SCN124)'!BD27/'POF 08-09 | despesa (SCN124)'!$DB27,"")</f>
        <v>1.0370395628096067E-2</v>
      </c>
      <c r="BE28" s="24">
        <f>IFERROR('POF 08-09 | despesa (SCN124)'!BE27/'POF 08-09 | despesa (SCN124)'!$DB27,"")</f>
        <v>1.0520279713067317E-2</v>
      </c>
      <c r="BF28" s="24">
        <f>IFERROR('POF 08-09 | despesa (SCN124)'!BF27/'POF 08-09 | despesa (SCN124)'!$DB27,"")</f>
        <v>1.0905265824238933E-2</v>
      </c>
      <c r="BG28" s="24">
        <f>IFERROR('POF 08-09 | despesa (SCN124)'!BG27/'POF 08-09 | despesa (SCN124)'!$DB27,"")</f>
        <v>1.0734401535809394E-2</v>
      </c>
      <c r="BH28" s="24">
        <f>IFERROR('POF 08-09 | despesa (SCN124)'!BH27/'POF 08-09 | despesa (SCN124)'!$DB27,"")</f>
        <v>9.8807365212433464E-3</v>
      </c>
      <c r="BI28" s="24">
        <f>IFERROR('POF 08-09 | despesa (SCN124)'!BI27/'POF 08-09 | despesa (SCN124)'!$DB27,"")</f>
        <v>8.7841917472911736E-3</v>
      </c>
      <c r="BJ28" s="24">
        <f>IFERROR('POF 08-09 | despesa (SCN124)'!BJ27/'POF 08-09 | despesa (SCN124)'!$DB27,"")</f>
        <v>1.0720663048844408E-2</v>
      </c>
      <c r="BK28" s="24">
        <f>IFERROR('POF 08-09 | despesa (SCN124)'!BK27/'POF 08-09 | despesa (SCN124)'!$DB27,"")</f>
        <v>1.2919877536017069E-2</v>
      </c>
      <c r="BL28" s="24">
        <f>IFERROR('POF 08-09 | despesa (SCN124)'!BL27/'POF 08-09 | despesa (SCN124)'!$DB27,"")</f>
        <v>1.2597582146858665E-2</v>
      </c>
      <c r="BM28" s="24">
        <f>IFERROR('POF 08-09 | despesa (SCN124)'!BM27/'POF 08-09 | despesa (SCN124)'!$DB27,"")</f>
        <v>9.2913374273134834E-3</v>
      </c>
      <c r="BN28" s="24">
        <f>IFERROR('POF 08-09 | despesa (SCN124)'!BN27/'POF 08-09 | despesa (SCN124)'!$DB27,"")</f>
        <v>1.1345003327112942E-2</v>
      </c>
      <c r="BO28" s="24">
        <f>IFERROR('POF 08-09 | despesa (SCN124)'!BO27/'POF 08-09 | despesa (SCN124)'!$DB27,"")</f>
        <v>9.2746332703339349E-3</v>
      </c>
      <c r="BP28" s="24">
        <f>IFERROR('POF 08-09 | despesa (SCN124)'!BP27/'POF 08-09 | despesa (SCN124)'!$DB27,"")</f>
        <v>1.3263648798838257E-2</v>
      </c>
      <c r="BQ28" s="24">
        <f>IFERROR('POF 08-09 | despesa (SCN124)'!BQ27/'POF 08-09 | despesa (SCN124)'!$DB27,"")</f>
        <v>8.6878601986088832E-3</v>
      </c>
      <c r="BR28" s="24">
        <f>IFERROR('POF 08-09 | despesa (SCN124)'!BR27/'POF 08-09 | despesa (SCN124)'!$DB27,"")</f>
        <v>1.0401135752243523E-2</v>
      </c>
      <c r="BS28" s="24">
        <f>IFERROR('POF 08-09 | despesa (SCN124)'!BS27/'POF 08-09 | despesa (SCN124)'!$DB27,"")</f>
        <v>1.1511358115142199E-2</v>
      </c>
      <c r="BT28" s="24">
        <f>IFERROR('POF 08-09 | despesa (SCN124)'!BT27/'POF 08-09 | despesa (SCN124)'!$DB27,"")</f>
        <v>1.1983980700891734E-2</v>
      </c>
      <c r="BU28" s="24">
        <f>IFERROR('POF 08-09 | despesa (SCN124)'!BU27/'POF 08-09 | despesa (SCN124)'!$DB27,"")</f>
        <v>1.2703262889814102E-2</v>
      </c>
      <c r="BV28" s="24">
        <f>IFERROR('POF 08-09 | despesa (SCN124)'!BV27/'POF 08-09 | despesa (SCN124)'!$DB27,"")</f>
        <v>1.2923698631298539E-2</v>
      </c>
      <c r="BW28" s="24">
        <f>IFERROR('POF 08-09 | despesa (SCN124)'!BW27/'POF 08-09 | despesa (SCN124)'!$DB27,"")</f>
        <v>1.1072039611354147E-2</v>
      </c>
      <c r="BX28" s="24">
        <f>IFERROR('POF 08-09 | despesa (SCN124)'!BX27/'POF 08-09 | despesa (SCN124)'!$DB27,"")</f>
        <v>1.0605132264538691E-2</v>
      </c>
      <c r="BY28" s="24">
        <f>IFERROR('POF 08-09 | despesa (SCN124)'!BY27/'POF 08-09 | despesa (SCN124)'!$DB27,"")</f>
        <v>1.1518623353086826E-2</v>
      </c>
      <c r="BZ28" s="24">
        <f>IFERROR('POF 08-09 | despesa (SCN124)'!BZ27/'POF 08-09 | despesa (SCN124)'!$DB27,"")</f>
        <v>1.2413771420839095E-2</v>
      </c>
      <c r="CA28" s="24">
        <f>IFERROR('POF 08-09 | despesa (SCN124)'!CA27/'POF 08-09 | despesa (SCN124)'!$DB27,"")</f>
        <v>1.2026671965203054E-2</v>
      </c>
      <c r="CB28" s="24">
        <f>IFERROR('POF 08-09 | despesa (SCN124)'!CB27/'POF 08-09 | despesa (SCN124)'!$DB27,"")</f>
        <v>1.288321408264864E-2</v>
      </c>
      <c r="CC28" s="24">
        <f>IFERROR('POF 08-09 | despesa (SCN124)'!CC27/'POF 08-09 | despesa (SCN124)'!$DB27,"")</f>
        <v>8.9196752040766204E-3</v>
      </c>
      <c r="CD28" s="24">
        <f>IFERROR('POF 08-09 | despesa (SCN124)'!CD27/'POF 08-09 | despesa (SCN124)'!$DB27,"")</f>
        <v>1.0761386752073466E-2</v>
      </c>
      <c r="CE28" s="24">
        <f>IFERROR('POF 08-09 | despesa (SCN124)'!CE27/'POF 08-09 | despesa (SCN124)'!$DB27,"")</f>
        <v>1.1474929576788003E-2</v>
      </c>
      <c r="CF28" s="24">
        <f>IFERROR('POF 08-09 | despesa (SCN124)'!CF27/'POF 08-09 | despesa (SCN124)'!$DB27,"")</f>
        <v>1.1719978021511037E-2</v>
      </c>
      <c r="CG28" s="24">
        <f>IFERROR('POF 08-09 | despesa (SCN124)'!CG27/'POF 08-09 | despesa (SCN124)'!$DB27,"")</f>
        <v>1.0082746627433033E-2</v>
      </c>
      <c r="CH28" s="24">
        <f>IFERROR('POF 08-09 | despesa (SCN124)'!CH27/'POF 08-09 | despesa (SCN124)'!$DB27,"")</f>
        <v>1.0616869515399382E-2</v>
      </c>
      <c r="CI28" s="24">
        <f>IFERROR('POF 08-09 | despesa (SCN124)'!CI27/'POF 08-09 | despesa (SCN124)'!$DB27,"")</f>
        <v>1.2281395455357582E-2</v>
      </c>
      <c r="CJ28" s="24">
        <f>IFERROR('POF 08-09 | despesa (SCN124)'!CJ27/'POF 08-09 | despesa (SCN124)'!$DB27,"")</f>
        <v>1.0549952267744394E-2</v>
      </c>
      <c r="CK28" s="24">
        <f>IFERROR('POF 08-09 | despesa (SCN124)'!CK27/'POF 08-09 | despesa (SCN124)'!$DB27,"")</f>
        <v>1.0783715204018546E-2</v>
      </c>
      <c r="CL28" s="24">
        <f>IFERROR('POF 08-09 | despesa (SCN124)'!CL27/'POF 08-09 | despesa (SCN124)'!$DB27,"")</f>
        <v>1.1550241058052652E-2</v>
      </c>
      <c r="CM28" s="24">
        <f>IFERROR('POF 08-09 | despesa (SCN124)'!CM27/'POF 08-09 | despesa (SCN124)'!$DB27,"")</f>
        <v>1.1809276624502877E-2</v>
      </c>
      <c r="CN28" s="24">
        <f>IFERROR('POF 08-09 | despesa (SCN124)'!CN27/'POF 08-09 | despesa (SCN124)'!$DB27,"")</f>
        <v>1.1571828974647523E-2</v>
      </c>
      <c r="CO28" s="24">
        <f>IFERROR('POF 08-09 | despesa (SCN124)'!CO27/'POF 08-09 | despesa (SCN124)'!$DB27,"")</f>
        <v>9.9410528594670224E-3</v>
      </c>
      <c r="CP28" s="24">
        <f>IFERROR('POF 08-09 | despesa (SCN124)'!CP27/'POF 08-09 | despesa (SCN124)'!$DB27,"")</f>
        <v>9.1791799219831799E-3</v>
      </c>
      <c r="CQ28" s="24">
        <f>IFERROR('POF 08-09 | despesa (SCN124)'!CQ27/'POF 08-09 | despesa (SCN124)'!$DB27,"")</f>
        <v>1.1815528859090967E-2</v>
      </c>
      <c r="CR28" s="24">
        <f>IFERROR('POF 08-09 | despesa (SCN124)'!CR27/'POF 08-09 | despesa (SCN124)'!$DB27,"")</f>
        <v>1.3107149418184404E-2</v>
      </c>
      <c r="CS28" s="24">
        <f>IFERROR('POF 08-09 | despesa (SCN124)'!CS27/'POF 08-09 | despesa (SCN124)'!$DB27,"")</f>
        <v>1.0625543690548436E-2</v>
      </c>
      <c r="CT28" s="24">
        <f>IFERROR('POF 08-09 | despesa (SCN124)'!CT27/'POF 08-09 | despesa (SCN124)'!$DB27,"")</f>
        <v>7.2337949787827692E-3</v>
      </c>
      <c r="CU28" s="24">
        <f>IFERROR('POF 08-09 | despesa (SCN124)'!CU27/'POF 08-09 | despesa (SCN124)'!$DB27,"")</f>
        <v>8.8246279413307024E-3</v>
      </c>
      <c r="CV28" s="24">
        <f>IFERROR('POF 08-09 | despesa (SCN124)'!CV27/'POF 08-09 | despesa (SCN124)'!$DB27,"")</f>
        <v>1.2721837597259223E-2</v>
      </c>
      <c r="CW28" s="24">
        <f>IFERROR('POF 08-09 | despesa (SCN124)'!CW27/'POF 08-09 | despesa (SCN124)'!$DB27,"")</f>
        <v>1.0941459170206688E-2</v>
      </c>
      <c r="CX28" s="24">
        <f>IFERROR('POF 08-09 | despesa (SCN124)'!CX27/'POF 08-09 | despesa (SCN124)'!$DB27,"")</f>
        <v>1.0497802082949542E-2</v>
      </c>
      <c r="CY28" s="24">
        <f>IFERROR('POF 08-09 | despesa (SCN124)'!CY27/'POF 08-09 | despesa (SCN124)'!$DB27,"")</f>
        <v>9.4392887240860989E-3</v>
      </c>
      <c r="CZ28" s="24">
        <f>IFERROR('POF 08-09 | despesa (SCN124)'!CZ27/'POF 08-09 | despesa (SCN124)'!$DB27,"")</f>
        <v>1.087462640935765E-2</v>
      </c>
      <c r="DA28" s="25">
        <f>IFERROR('POF 08-09 | despesa (SCN124)'!DA27/'POF 08-09 | despesa (SCN124)'!$DB27,"")</f>
        <v>1.047085785408656E-2</v>
      </c>
      <c r="DB28" s="25">
        <f>IFERROR('POF 08-09 | despesa (SCN124)'!DB27/'POF 08-09 | despesa (SCN124)'!$DB27,"")</f>
        <v>1</v>
      </c>
      <c r="DD28" s="28">
        <v>11134</v>
      </c>
      <c r="DF28" s="37">
        <f t="shared" si="8"/>
        <v>60.791617069350721</v>
      </c>
      <c r="DG28" s="20">
        <f t="shared" si="8"/>
        <v>66.193967516351535</v>
      </c>
      <c r="DH28" s="20">
        <f t="shared" si="8"/>
        <v>69.243445157829271</v>
      </c>
      <c r="DI28" s="20">
        <f t="shared" si="8"/>
        <v>77.444648262531246</v>
      </c>
      <c r="DJ28" s="20">
        <f t="shared" si="8"/>
        <v>72.649817501503165</v>
      </c>
      <c r="DK28" s="20">
        <f t="shared" si="8"/>
        <v>75.120011736777045</v>
      </c>
      <c r="DL28" s="20">
        <f t="shared" si="8"/>
        <v>96.190554714154572</v>
      </c>
      <c r="DM28" s="20">
        <f t="shared" si="8"/>
        <v>75.597896574054872</v>
      </c>
      <c r="DN28" s="20">
        <f t="shared" si="8"/>
        <v>68.799023057825892</v>
      </c>
      <c r="DO28" s="20">
        <f t="shared" si="8"/>
        <v>77.78704852983762</v>
      </c>
      <c r="DP28" s="20">
        <f t="shared" si="8"/>
        <v>75.245833829039199</v>
      </c>
      <c r="DQ28" s="20">
        <f t="shared" si="8"/>
        <v>82.866918873743785</v>
      </c>
      <c r="DR28" s="20">
        <f t="shared" si="8"/>
        <v>73.609216083463707</v>
      </c>
      <c r="DS28" s="20">
        <f t="shared" si="8"/>
        <v>99.291371089549244</v>
      </c>
      <c r="DT28" s="20">
        <f t="shared" si="8"/>
        <v>99.055870387579603</v>
      </c>
      <c r="DU28" s="20">
        <f t="shared" si="8"/>
        <v>115.42883053886753</v>
      </c>
      <c r="DV28" s="20">
        <f t="shared" si="10"/>
        <v>93.208716150266781</v>
      </c>
      <c r="DW28" s="20">
        <f t="shared" si="10"/>
        <v>91.47998796099894</v>
      </c>
      <c r="DX28" s="20">
        <f t="shared" si="10"/>
        <v>100.11708672277368</v>
      </c>
      <c r="DY28" s="20">
        <f t="shared" si="10"/>
        <v>99.544054104535661</v>
      </c>
      <c r="DZ28" s="20">
        <f t="shared" si="10"/>
        <v>110.30438535240118</v>
      </c>
      <c r="EA28" s="20">
        <f t="shared" si="10"/>
        <v>98.427207297311568</v>
      </c>
      <c r="EB28" s="20">
        <f t="shared" si="10"/>
        <v>89.215056222034903</v>
      </c>
      <c r="EC28" s="20">
        <f t="shared" si="10"/>
        <v>92.152465780908969</v>
      </c>
      <c r="ED28" s="20">
        <f t="shared" si="10"/>
        <v>96.98030713759745</v>
      </c>
      <c r="EE28" s="20">
        <f t="shared" si="10"/>
        <v>106.79683538942049</v>
      </c>
      <c r="EF28" s="20">
        <f t="shared" si="10"/>
        <v>117.06900706914654</v>
      </c>
      <c r="EG28" s="20">
        <f t="shared" si="10"/>
        <v>110.75659368663526</v>
      </c>
      <c r="EH28" s="20">
        <f t="shared" si="10"/>
        <v>110.03266339950171</v>
      </c>
      <c r="EI28" s="20">
        <f t="shared" si="10"/>
        <v>105.63264412564681</v>
      </c>
      <c r="EJ28" s="20">
        <f t="shared" si="10"/>
        <v>108.83592674680339</v>
      </c>
      <c r="EK28" s="20">
        <f t="shared" si="10"/>
        <v>114.19126908582565</v>
      </c>
      <c r="EL28" s="20">
        <f t="shared" si="11"/>
        <v>124.19273569520196</v>
      </c>
      <c r="EM28" s="20">
        <f t="shared" si="11"/>
        <v>115.56154218853322</v>
      </c>
      <c r="EN28" s="20">
        <f t="shared" si="11"/>
        <v>117.98206557625261</v>
      </c>
      <c r="EO28" s="20">
        <f t="shared" si="11"/>
        <v>100.02874864050911</v>
      </c>
      <c r="EP28" s="20">
        <f t="shared" si="11"/>
        <v>134.26052178556395</v>
      </c>
      <c r="EQ28" s="20">
        <f t="shared" si="11"/>
        <v>134.19769863425446</v>
      </c>
      <c r="ER28" s="20">
        <f t="shared" si="11"/>
        <v>123.42270569600986</v>
      </c>
      <c r="ES28" s="20">
        <f t="shared" si="11"/>
        <v>102.39060312237568</v>
      </c>
      <c r="ET28" s="20">
        <f t="shared" si="11"/>
        <v>134.81071786713244</v>
      </c>
      <c r="EU28" s="20">
        <f t="shared" si="11"/>
        <v>111.42155896654398</v>
      </c>
      <c r="EV28" s="20">
        <f t="shared" si="11"/>
        <v>103.57369304114886</v>
      </c>
      <c r="EW28" s="20">
        <f t="shared" si="11"/>
        <v>101.65066024960494</v>
      </c>
      <c r="EX28" s="20">
        <f t="shared" si="11"/>
        <v>114.5816534631022</v>
      </c>
      <c r="EY28" s="20">
        <f t="shared" si="11"/>
        <v>103.19635632789348</v>
      </c>
      <c r="EZ28" s="20">
        <f t="shared" si="11"/>
        <v>113.13926295355846</v>
      </c>
      <c r="FA28" s="20">
        <f t="shared" si="11"/>
        <v>133.08435846284144</v>
      </c>
      <c r="FB28" s="20">
        <f t="shared" si="12"/>
        <v>119.12847348254705</v>
      </c>
      <c r="FC28" s="20">
        <f t="shared" si="12"/>
        <v>125.53186301609966</v>
      </c>
      <c r="FD28" s="20">
        <f t="shared" si="12"/>
        <v>115.46398492322162</v>
      </c>
      <c r="FE28" s="20">
        <f t="shared" si="12"/>
        <v>117.13279432529151</v>
      </c>
      <c r="FF28" s="20">
        <f t="shared" si="12"/>
        <v>121.41922968707628</v>
      </c>
      <c r="FG28" s="20">
        <f t="shared" si="12"/>
        <v>119.5168266997018</v>
      </c>
      <c r="FH28" s="20">
        <f t="shared" si="12"/>
        <v>110.01212042752341</v>
      </c>
      <c r="FI28" s="20">
        <f t="shared" si="12"/>
        <v>97.803190914339922</v>
      </c>
      <c r="FJ28" s="20">
        <f t="shared" si="12"/>
        <v>119.36386238583364</v>
      </c>
      <c r="FK28" s="20">
        <f t="shared" si="12"/>
        <v>143.84991648601405</v>
      </c>
      <c r="FL28" s="20">
        <f t="shared" si="12"/>
        <v>140.26147962312439</v>
      </c>
      <c r="FM28" s="20">
        <f t="shared" si="12"/>
        <v>103.44975091570832</v>
      </c>
      <c r="FN28" s="20">
        <f t="shared" si="12"/>
        <v>126.3152670440755</v>
      </c>
      <c r="FO28" s="20">
        <f t="shared" si="12"/>
        <v>103.26376683189802</v>
      </c>
      <c r="FP28" s="20">
        <f t="shared" si="12"/>
        <v>147.67746572626515</v>
      </c>
      <c r="FQ28" s="20">
        <f t="shared" si="12"/>
        <v>96.730635451311301</v>
      </c>
      <c r="FR28" s="20">
        <f t="shared" si="13"/>
        <v>115.80624546547939</v>
      </c>
      <c r="FS28" s="20">
        <f t="shared" si="13"/>
        <v>128.16746125399325</v>
      </c>
      <c r="FT28" s="20">
        <f t="shared" si="13"/>
        <v>133.42964112372857</v>
      </c>
      <c r="FU28" s="20">
        <f t="shared" si="13"/>
        <v>141.43812901519021</v>
      </c>
      <c r="FV28" s="20">
        <f t="shared" si="13"/>
        <v>143.89246056087794</v>
      </c>
      <c r="FW28" s="20">
        <f t="shared" si="13"/>
        <v>123.27608903281707</v>
      </c>
      <c r="FX28" s="20">
        <f t="shared" si="13"/>
        <v>118.07754263337378</v>
      </c>
      <c r="FY28" s="20">
        <f t="shared" si="13"/>
        <v>128.24835241326872</v>
      </c>
      <c r="FZ28" s="20">
        <f t="shared" si="13"/>
        <v>138.21493099962248</v>
      </c>
      <c r="GA28" s="20">
        <f t="shared" si="13"/>
        <v>133.90496566057081</v>
      </c>
      <c r="GB28" s="20">
        <f t="shared" si="13"/>
        <v>143.44170559620997</v>
      </c>
      <c r="GC28" s="20">
        <f t="shared" si="13"/>
        <v>99.311663722189095</v>
      </c>
      <c r="GD28" s="20">
        <f t="shared" si="13"/>
        <v>119.81728009758596</v>
      </c>
      <c r="GE28" s="20">
        <f t="shared" si="13"/>
        <v>127.76186590795763</v>
      </c>
      <c r="GF28" s="20">
        <f t="shared" si="13"/>
        <v>130.49023529150389</v>
      </c>
      <c r="GG28" s="20">
        <f t="shared" si="13"/>
        <v>112.26130094983938</v>
      </c>
      <c r="GH28" s="20">
        <f t="shared" si="14"/>
        <v>118.20822518445672</v>
      </c>
      <c r="GI28" s="20">
        <f t="shared" si="14"/>
        <v>136.74105699995133</v>
      </c>
      <c r="GJ28" s="20">
        <f t="shared" si="14"/>
        <v>117.46316854906608</v>
      </c>
      <c r="GK28" s="20">
        <f t="shared" si="14"/>
        <v>120.06588508154249</v>
      </c>
      <c r="GL28" s="20">
        <f t="shared" si="14"/>
        <v>128.60038394035823</v>
      </c>
      <c r="GM28" s="20">
        <f t="shared" si="14"/>
        <v>131.48448593721503</v>
      </c>
      <c r="GN28" s="20">
        <f t="shared" si="14"/>
        <v>128.84074380372553</v>
      </c>
      <c r="GO28" s="20">
        <f t="shared" si="14"/>
        <v>110.68368253730583</v>
      </c>
      <c r="GP28" s="20">
        <f t="shared" si="14"/>
        <v>102.20098925136072</v>
      </c>
      <c r="GQ28" s="20">
        <f t="shared" si="14"/>
        <v>131.55409831711884</v>
      </c>
      <c r="GR28" s="20">
        <f t="shared" si="14"/>
        <v>145.93500162206516</v>
      </c>
      <c r="GS28" s="20">
        <f t="shared" si="14"/>
        <v>118.30480345056628</v>
      </c>
      <c r="GT28" s="20">
        <f t="shared" si="14"/>
        <v>80.541073293767354</v>
      </c>
      <c r="GU28" s="20">
        <f t="shared" si="14"/>
        <v>98.253407498776042</v>
      </c>
      <c r="GV28" s="20">
        <f t="shared" si="14"/>
        <v>141.64493980788419</v>
      </c>
      <c r="GW28" s="20">
        <f t="shared" si="14"/>
        <v>121.82220640108126</v>
      </c>
      <c r="GX28" s="20">
        <f t="shared" si="15"/>
        <v>116.8825283915602</v>
      </c>
      <c r="GY28" s="20">
        <f t="shared" si="6"/>
        <v>105.09704065397463</v>
      </c>
      <c r="GZ28" s="20">
        <f t="shared" si="6"/>
        <v>121.07809044178808</v>
      </c>
      <c r="HA28" s="20">
        <f t="shared" si="6"/>
        <v>116.58253134739977</v>
      </c>
      <c r="HB28" s="21">
        <f t="shared" si="9"/>
        <v>11133.999999999998</v>
      </c>
    </row>
    <row r="29" spans="2:210" x14ac:dyDescent="0.3">
      <c r="B29" s="6">
        <v>10916</v>
      </c>
      <c r="C29" s="9" t="s">
        <v>131</v>
      </c>
      <c r="D29" s="9">
        <v>26</v>
      </c>
      <c r="E29" s="9" t="str">
        <f t="shared" si="7"/>
        <v>S</v>
      </c>
      <c r="F29" s="24">
        <f>IFERROR('POF 08-09 | despesa (SCN124)'!F28/'POF 08-09 | despesa (SCN124)'!$DB28,"")</f>
        <v>8.8899441650409396E-3</v>
      </c>
      <c r="G29" s="24">
        <f>IFERROR('POF 08-09 | despesa (SCN124)'!G28/'POF 08-09 | despesa (SCN124)'!$DB28,"")</f>
        <v>8.4687614871594152E-3</v>
      </c>
      <c r="H29" s="24">
        <f>IFERROR('POF 08-09 | despesa (SCN124)'!H28/'POF 08-09 | despesa (SCN124)'!$DB28,"")</f>
        <v>8.8475722757152334E-3</v>
      </c>
      <c r="I29" s="24">
        <f>IFERROR('POF 08-09 | despesa (SCN124)'!I28/'POF 08-09 | despesa (SCN124)'!$DB28,"")</f>
        <v>8.8610062564196124E-3</v>
      </c>
      <c r="J29" s="24">
        <f>IFERROR('POF 08-09 | despesa (SCN124)'!J28/'POF 08-09 | despesa (SCN124)'!$DB28,"")</f>
        <v>8.9616238864117289E-3</v>
      </c>
      <c r="K29" s="24">
        <f>IFERROR('POF 08-09 | despesa (SCN124)'!K28/'POF 08-09 | despesa (SCN124)'!$DB28,"")</f>
        <v>9.1146146644382944E-3</v>
      </c>
      <c r="L29" s="24">
        <f>IFERROR('POF 08-09 | despesa (SCN124)'!L28/'POF 08-09 | despesa (SCN124)'!$DB28,"")</f>
        <v>9.0435939432843161E-3</v>
      </c>
      <c r="M29" s="24">
        <f>IFERROR('POF 08-09 | despesa (SCN124)'!M28/'POF 08-09 | despesa (SCN124)'!$DB28,"")</f>
        <v>9.7782077257509079E-3</v>
      </c>
      <c r="N29" s="24">
        <f>IFERROR('POF 08-09 | despesa (SCN124)'!N28/'POF 08-09 | despesa (SCN124)'!$DB28,"")</f>
        <v>9.3043527079348185E-3</v>
      </c>
      <c r="O29" s="24">
        <f>IFERROR('POF 08-09 | despesa (SCN124)'!O28/'POF 08-09 | despesa (SCN124)'!$DB28,"")</f>
        <v>9.1435246465339896E-3</v>
      </c>
      <c r="P29" s="24">
        <f>IFERROR('POF 08-09 | despesa (SCN124)'!P28/'POF 08-09 | despesa (SCN124)'!$DB28,"")</f>
        <v>8.563865308303829E-3</v>
      </c>
      <c r="Q29" s="24">
        <f>IFERROR('POF 08-09 | despesa (SCN124)'!Q28/'POF 08-09 | despesa (SCN124)'!$DB28,"")</f>
        <v>9.7652661088907921E-3</v>
      </c>
      <c r="R29" s="24">
        <f>IFERROR('POF 08-09 | despesa (SCN124)'!R28/'POF 08-09 | despesa (SCN124)'!$DB28,"")</f>
        <v>8.2910413489178606E-3</v>
      </c>
      <c r="S29" s="24">
        <f>IFERROR('POF 08-09 | despesa (SCN124)'!S28/'POF 08-09 | despesa (SCN124)'!$DB28,"")</f>
        <v>9.6404985080141056E-3</v>
      </c>
      <c r="T29" s="24">
        <f>IFERROR('POF 08-09 | despesa (SCN124)'!T28/'POF 08-09 | despesa (SCN124)'!$DB28,"")</f>
        <v>9.2206175365056077E-3</v>
      </c>
      <c r="U29" s="24">
        <f>IFERROR('POF 08-09 | despesa (SCN124)'!U28/'POF 08-09 | despesa (SCN124)'!$DB28,"")</f>
        <v>9.6745153698611277E-3</v>
      </c>
      <c r="V29" s="24">
        <f>IFERROR('POF 08-09 | despesa (SCN124)'!V28/'POF 08-09 | despesa (SCN124)'!$DB28,"")</f>
        <v>9.5634596440261101E-3</v>
      </c>
      <c r="W29" s="24">
        <f>IFERROR('POF 08-09 | despesa (SCN124)'!W28/'POF 08-09 | despesa (SCN124)'!$DB28,"")</f>
        <v>8.9333617120263727E-3</v>
      </c>
      <c r="X29" s="24">
        <f>IFERROR('POF 08-09 | despesa (SCN124)'!X28/'POF 08-09 | despesa (SCN124)'!$DB28,"")</f>
        <v>9.7774024812386298E-3</v>
      </c>
      <c r="Y29" s="24">
        <f>IFERROR('POF 08-09 | despesa (SCN124)'!Y28/'POF 08-09 | despesa (SCN124)'!$DB28,"")</f>
        <v>9.3749665244547871E-3</v>
      </c>
      <c r="Z29" s="24">
        <f>IFERROR('POF 08-09 | despesa (SCN124)'!Z28/'POF 08-09 | despesa (SCN124)'!$DB28,"")</f>
        <v>8.3756202102825972E-3</v>
      </c>
      <c r="AA29" s="24">
        <f>IFERROR('POF 08-09 | despesa (SCN124)'!AA28/'POF 08-09 | despesa (SCN124)'!$DB28,"")</f>
        <v>9.0094515791852917E-3</v>
      </c>
      <c r="AB29" s="24">
        <f>IFERROR('POF 08-09 | despesa (SCN124)'!AB28/'POF 08-09 | despesa (SCN124)'!$DB28,"")</f>
        <v>8.7651328522747995E-3</v>
      </c>
      <c r="AC29" s="24">
        <f>IFERROR('POF 08-09 | despesa (SCN124)'!AC28/'POF 08-09 | despesa (SCN124)'!$DB28,"")</f>
        <v>8.9771695181291803E-3</v>
      </c>
      <c r="AD29" s="24">
        <f>IFERROR('POF 08-09 | despesa (SCN124)'!AD28/'POF 08-09 | despesa (SCN124)'!$DB28,"")</f>
        <v>9.6714828509870017E-3</v>
      </c>
      <c r="AE29" s="24">
        <f>IFERROR('POF 08-09 | despesa (SCN124)'!AE28/'POF 08-09 | despesa (SCN124)'!$DB28,"")</f>
        <v>9.1500964086085063E-3</v>
      </c>
      <c r="AF29" s="24">
        <f>IFERROR('POF 08-09 | despesa (SCN124)'!AF28/'POF 08-09 | despesa (SCN124)'!$DB28,"")</f>
        <v>9.31321758006942E-3</v>
      </c>
      <c r="AG29" s="24">
        <f>IFERROR('POF 08-09 | despesa (SCN124)'!AG28/'POF 08-09 | despesa (SCN124)'!$DB28,"")</f>
        <v>1.0043763659373836E-2</v>
      </c>
      <c r="AH29" s="24">
        <f>IFERROR('POF 08-09 | despesa (SCN124)'!AH28/'POF 08-09 | despesa (SCN124)'!$DB28,"")</f>
        <v>8.6225947949901457E-3</v>
      </c>
      <c r="AI29" s="24">
        <f>IFERROR('POF 08-09 | despesa (SCN124)'!AI28/'POF 08-09 | despesa (SCN124)'!$DB28,"")</f>
        <v>8.902621384030732E-3</v>
      </c>
      <c r="AJ29" s="24">
        <f>IFERROR('POF 08-09 | despesa (SCN124)'!AJ28/'POF 08-09 | despesa (SCN124)'!$DB28,"")</f>
        <v>8.9225179766234033E-3</v>
      </c>
      <c r="AK29" s="24">
        <f>IFERROR('POF 08-09 | despesa (SCN124)'!AK28/'POF 08-09 | despesa (SCN124)'!$DB28,"")</f>
        <v>9.4525923065055823E-3</v>
      </c>
      <c r="AL29" s="24">
        <f>IFERROR('POF 08-09 | despesa (SCN124)'!AL28/'POF 08-09 | despesa (SCN124)'!$DB28,"")</f>
        <v>1.0997139602277101E-2</v>
      </c>
      <c r="AM29" s="24">
        <f>IFERROR('POF 08-09 | despesa (SCN124)'!AM28/'POF 08-09 | despesa (SCN124)'!$DB28,"")</f>
        <v>8.5240806133322321E-3</v>
      </c>
      <c r="AN29" s="24">
        <f>IFERROR('POF 08-09 | despesa (SCN124)'!AN28/'POF 08-09 | despesa (SCN124)'!$DB28,"")</f>
        <v>1.0697883936467796E-2</v>
      </c>
      <c r="AO29" s="24">
        <f>IFERROR('POF 08-09 | despesa (SCN124)'!AO28/'POF 08-09 | despesa (SCN124)'!$DB28,"")</f>
        <v>9.3053481015028111E-3</v>
      </c>
      <c r="AP29" s="24">
        <f>IFERROR('POF 08-09 | despesa (SCN124)'!AP28/'POF 08-09 | despesa (SCN124)'!$DB28,"")</f>
        <v>9.038165240467369E-3</v>
      </c>
      <c r="AQ29" s="24">
        <f>IFERROR('POF 08-09 | despesa (SCN124)'!AQ28/'POF 08-09 | despesa (SCN124)'!$DB28,"")</f>
        <v>9.2403937132922963E-3</v>
      </c>
      <c r="AR29" s="24">
        <f>IFERROR('POF 08-09 | despesa (SCN124)'!AR28/'POF 08-09 | despesa (SCN124)'!$DB28,"")</f>
        <v>9.9587796080134461E-3</v>
      </c>
      <c r="AS29" s="24">
        <f>IFERROR('POF 08-09 | despesa (SCN124)'!AS28/'POF 08-09 | despesa (SCN124)'!$DB28,"")</f>
        <v>9.2414055924513582E-3</v>
      </c>
      <c r="AT29" s="24">
        <f>IFERROR('POF 08-09 | despesa (SCN124)'!AT28/'POF 08-09 | despesa (SCN124)'!$DB28,"")</f>
        <v>9.8025009988433609E-3</v>
      </c>
      <c r="AU29" s="24">
        <f>IFERROR('POF 08-09 | despesa (SCN124)'!AU28/'POF 08-09 | despesa (SCN124)'!$DB28,"")</f>
        <v>1.0783891172623636E-2</v>
      </c>
      <c r="AV29" s="24">
        <f>IFERROR('POF 08-09 | despesa (SCN124)'!AV28/'POF 08-09 | despesa (SCN124)'!$DB28,"")</f>
        <v>9.9524122108095563E-3</v>
      </c>
      <c r="AW29" s="24">
        <f>IFERROR('POF 08-09 | despesa (SCN124)'!AW28/'POF 08-09 | despesa (SCN124)'!$DB28,"")</f>
        <v>1.0417152009351206E-2</v>
      </c>
      <c r="AX29" s="24">
        <f>IFERROR('POF 08-09 | despesa (SCN124)'!AX28/'POF 08-09 | despesa (SCN124)'!$DB28,"")</f>
        <v>1.0263981145941911E-2</v>
      </c>
      <c r="AY29" s="24">
        <f>IFERROR('POF 08-09 | despesa (SCN124)'!AY28/'POF 08-09 | despesa (SCN124)'!$DB28,"")</f>
        <v>8.6402046895653235E-3</v>
      </c>
      <c r="AZ29" s="24">
        <f>IFERROR('POF 08-09 | despesa (SCN124)'!AZ28/'POF 08-09 | despesa (SCN124)'!$DB28,"")</f>
        <v>8.5369175178674084E-3</v>
      </c>
      <c r="BA29" s="24">
        <f>IFERROR('POF 08-09 | despesa (SCN124)'!BA28/'POF 08-09 | despesa (SCN124)'!$DB28,"")</f>
        <v>1.0252547314412249E-2</v>
      </c>
      <c r="BB29" s="24">
        <f>IFERROR('POF 08-09 | despesa (SCN124)'!BB28/'POF 08-09 | despesa (SCN124)'!$DB28,"")</f>
        <v>1.0179797949946721E-2</v>
      </c>
      <c r="BC29" s="24">
        <f>IFERROR('POF 08-09 | despesa (SCN124)'!BC28/'POF 08-09 | despesa (SCN124)'!$DB28,"")</f>
        <v>9.4929680046007235E-3</v>
      </c>
      <c r="BD29" s="24">
        <f>IFERROR('POF 08-09 | despesa (SCN124)'!BD28/'POF 08-09 | despesa (SCN124)'!$DB28,"")</f>
        <v>9.6451039628315128E-3</v>
      </c>
      <c r="BE29" s="24">
        <f>IFERROR('POF 08-09 | despesa (SCN124)'!BE28/'POF 08-09 | despesa (SCN124)'!$DB28,"")</f>
        <v>9.093456387118377E-3</v>
      </c>
      <c r="BF29" s="24">
        <f>IFERROR('POF 08-09 | despesa (SCN124)'!BF28/'POF 08-09 | despesa (SCN124)'!$DB28,"")</f>
        <v>9.5039044162095604E-3</v>
      </c>
      <c r="BG29" s="24">
        <f>IFERROR('POF 08-09 | despesa (SCN124)'!BG28/'POF 08-09 | despesa (SCN124)'!$DB28,"")</f>
        <v>1.0387248290428966E-2</v>
      </c>
      <c r="BH29" s="24">
        <f>IFERROR('POF 08-09 | despesa (SCN124)'!BH28/'POF 08-09 | despesa (SCN124)'!$DB28,"")</f>
        <v>9.9517425474174581E-3</v>
      </c>
      <c r="BI29" s="24">
        <f>IFERROR('POF 08-09 | despesa (SCN124)'!BI28/'POF 08-09 | despesa (SCN124)'!$DB28,"")</f>
        <v>9.8950329511924909E-3</v>
      </c>
      <c r="BJ29" s="24">
        <f>IFERROR('POF 08-09 | despesa (SCN124)'!BJ28/'POF 08-09 | despesa (SCN124)'!$DB28,"")</f>
        <v>9.2916936767979911E-3</v>
      </c>
      <c r="BK29" s="24">
        <f>IFERROR('POF 08-09 | despesa (SCN124)'!BK28/'POF 08-09 | despesa (SCN124)'!$DB28,"")</f>
        <v>9.7429160030365197E-3</v>
      </c>
      <c r="BL29" s="24">
        <f>IFERROR('POF 08-09 | despesa (SCN124)'!BL28/'POF 08-09 | despesa (SCN124)'!$DB28,"")</f>
        <v>9.5447575972708188E-3</v>
      </c>
      <c r="BM29" s="24">
        <f>IFERROR('POF 08-09 | despesa (SCN124)'!BM28/'POF 08-09 | despesa (SCN124)'!$DB28,"")</f>
        <v>9.756997502916023E-3</v>
      </c>
      <c r="BN29" s="24">
        <f>IFERROR('POF 08-09 | despesa (SCN124)'!BN28/'POF 08-09 | despesa (SCN124)'!$DB28,"")</f>
        <v>1.0896575681954353E-2</v>
      </c>
      <c r="BO29" s="24">
        <f>IFERROR('POF 08-09 | despesa (SCN124)'!BO28/'POF 08-09 | despesa (SCN124)'!$DB28,"")</f>
        <v>1.0596393052518515E-2</v>
      </c>
      <c r="BP29" s="24">
        <f>IFERROR('POF 08-09 | despesa (SCN124)'!BP28/'POF 08-09 | despesa (SCN124)'!$DB28,"")</f>
        <v>9.8477099454367112E-3</v>
      </c>
      <c r="BQ29" s="24">
        <f>IFERROR('POF 08-09 | despesa (SCN124)'!BQ28/'POF 08-09 | despesa (SCN124)'!$DB28,"")</f>
        <v>1.0035746838130371E-2</v>
      </c>
      <c r="BR29" s="24">
        <f>IFERROR('POF 08-09 | despesa (SCN124)'!BR28/'POF 08-09 | despesa (SCN124)'!$DB28,"")</f>
        <v>1.0796647527848247E-2</v>
      </c>
      <c r="BS29" s="24">
        <f>IFERROR('POF 08-09 | despesa (SCN124)'!BS28/'POF 08-09 | despesa (SCN124)'!$DB28,"")</f>
        <v>9.7921700982623282E-3</v>
      </c>
      <c r="BT29" s="24">
        <f>IFERROR('POF 08-09 | despesa (SCN124)'!BT28/'POF 08-09 | despesa (SCN124)'!$DB28,"")</f>
        <v>1.0001820985651293E-2</v>
      </c>
      <c r="BU29" s="24">
        <f>IFERROR('POF 08-09 | despesa (SCN124)'!BU28/'POF 08-09 | despesa (SCN124)'!$DB28,"")</f>
        <v>9.7754688138772979E-3</v>
      </c>
      <c r="BV29" s="24">
        <f>IFERROR('POF 08-09 | despesa (SCN124)'!BV28/'POF 08-09 | despesa (SCN124)'!$DB28,"")</f>
        <v>9.7151809940493276E-3</v>
      </c>
      <c r="BW29" s="24">
        <f>IFERROR('POF 08-09 | despesa (SCN124)'!BW28/'POF 08-09 | despesa (SCN124)'!$DB28,"")</f>
        <v>1.0068513204042423E-2</v>
      </c>
      <c r="BX29" s="24">
        <f>IFERROR('POF 08-09 | despesa (SCN124)'!BX28/'POF 08-09 | despesa (SCN124)'!$DB28,"")</f>
        <v>9.8019244578086313E-3</v>
      </c>
      <c r="BY29" s="24">
        <f>IFERROR('POF 08-09 | despesa (SCN124)'!BY28/'POF 08-09 | despesa (SCN124)'!$DB28,"")</f>
        <v>9.4432506429774302E-3</v>
      </c>
      <c r="BZ29" s="24">
        <f>IFERROR('POF 08-09 | despesa (SCN124)'!BZ28/'POF 08-09 | despesa (SCN124)'!$DB28,"")</f>
        <v>1.1083031054479676E-2</v>
      </c>
      <c r="CA29" s="24">
        <f>IFERROR('POF 08-09 | despesa (SCN124)'!CA28/'POF 08-09 | despesa (SCN124)'!$DB28,"")</f>
        <v>9.7273949461062926E-3</v>
      </c>
      <c r="CB29" s="24">
        <f>IFERROR('POF 08-09 | despesa (SCN124)'!CB28/'POF 08-09 | despesa (SCN124)'!$DB28,"")</f>
        <v>1.1593754964436518E-2</v>
      </c>
      <c r="CC29" s="24">
        <f>IFERROR('POF 08-09 | despesa (SCN124)'!CC28/'POF 08-09 | despesa (SCN124)'!$DB28,"")</f>
        <v>1.030291850507292E-2</v>
      </c>
      <c r="CD29" s="24">
        <f>IFERROR('POF 08-09 | despesa (SCN124)'!CD28/'POF 08-09 | despesa (SCN124)'!$DB28,"")</f>
        <v>1.0599060423959365E-2</v>
      </c>
      <c r="CE29" s="24">
        <f>IFERROR('POF 08-09 | despesa (SCN124)'!CE28/'POF 08-09 | despesa (SCN124)'!$DB28,"")</f>
        <v>1.0619184656251238E-2</v>
      </c>
      <c r="CF29" s="24">
        <f>IFERROR('POF 08-09 | despesa (SCN124)'!CF28/'POF 08-09 | despesa (SCN124)'!$DB28,"")</f>
        <v>1.1400316574610551E-2</v>
      </c>
      <c r="CG29" s="24">
        <f>IFERROR('POF 08-09 | despesa (SCN124)'!CG28/'POF 08-09 | despesa (SCN124)'!$DB28,"")</f>
        <v>1.0736243283337735E-2</v>
      </c>
      <c r="CH29" s="24">
        <f>IFERROR('POF 08-09 | despesa (SCN124)'!CH28/'POF 08-09 | despesa (SCN124)'!$DB28,"")</f>
        <v>9.8145879503289263E-3</v>
      </c>
      <c r="CI29" s="24">
        <f>IFERROR('POF 08-09 | despesa (SCN124)'!CI28/'POF 08-09 | despesa (SCN124)'!$DB28,"")</f>
        <v>1.081618696910207E-2</v>
      </c>
      <c r="CJ29" s="24">
        <f>IFERROR('POF 08-09 | despesa (SCN124)'!CJ28/'POF 08-09 | despesa (SCN124)'!$DB28,"")</f>
        <v>1.1358760963368953E-2</v>
      </c>
      <c r="CK29" s="24">
        <f>IFERROR('POF 08-09 | despesa (SCN124)'!CK28/'POF 08-09 | despesa (SCN124)'!$DB28,"")</f>
        <v>1.0307129335878757E-2</v>
      </c>
      <c r="CL29" s="24">
        <f>IFERROR('POF 08-09 | despesa (SCN124)'!CL28/'POF 08-09 | despesa (SCN124)'!$DB28,"")</f>
        <v>1.0249277030387711E-2</v>
      </c>
      <c r="CM29" s="24">
        <f>IFERROR('POF 08-09 | despesa (SCN124)'!CM28/'POF 08-09 | despesa (SCN124)'!$DB28,"")</f>
        <v>1.098229532758855E-2</v>
      </c>
      <c r="CN29" s="24">
        <f>IFERROR('POF 08-09 | despesa (SCN124)'!CN28/'POF 08-09 | despesa (SCN124)'!$DB28,"")</f>
        <v>1.1634148992828476E-2</v>
      </c>
      <c r="CO29" s="24">
        <f>IFERROR('POF 08-09 | despesa (SCN124)'!CO28/'POF 08-09 | despesa (SCN124)'!$DB28,"")</f>
        <v>1.0619724804070863E-2</v>
      </c>
      <c r="CP29" s="24">
        <f>IFERROR('POF 08-09 | despesa (SCN124)'!CP28/'POF 08-09 | despesa (SCN124)'!$DB28,"")</f>
        <v>1.211710481959772E-2</v>
      </c>
      <c r="CQ29" s="24">
        <f>IFERROR('POF 08-09 | despesa (SCN124)'!CQ28/'POF 08-09 | despesa (SCN124)'!$DB28,"")</f>
        <v>1.0480119068645283E-2</v>
      </c>
      <c r="CR29" s="24">
        <f>IFERROR('POF 08-09 | despesa (SCN124)'!CR28/'POF 08-09 | despesa (SCN124)'!$DB28,"")</f>
        <v>1.2180201720672839E-2</v>
      </c>
      <c r="CS29" s="24">
        <f>IFERROR('POF 08-09 | despesa (SCN124)'!CS28/'POF 08-09 | despesa (SCN124)'!$DB28,"")</f>
        <v>1.1966704603837232E-2</v>
      </c>
      <c r="CT29" s="24">
        <f>IFERROR('POF 08-09 | despesa (SCN124)'!CT28/'POF 08-09 | despesa (SCN124)'!$DB28,"")</f>
        <v>1.281565376278483E-2</v>
      </c>
      <c r="CU29" s="24">
        <f>IFERROR('POF 08-09 | despesa (SCN124)'!CU28/'POF 08-09 | despesa (SCN124)'!$DB28,"")</f>
        <v>1.0370485856457235E-2</v>
      </c>
      <c r="CV29" s="24">
        <f>IFERROR('POF 08-09 | despesa (SCN124)'!CV28/'POF 08-09 | despesa (SCN124)'!$DB28,"")</f>
        <v>1.2084336100191604E-2</v>
      </c>
      <c r="CW29" s="24">
        <f>IFERROR('POF 08-09 | despesa (SCN124)'!CW28/'POF 08-09 | despesa (SCN124)'!$DB28,"")</f>
        <v>1.182332186513132E-2</v>
      </c>
      <c r="CX29" s="24">
        <f>IFERROR('POF 08-09 | despesa (SCN124)'!CX28/'POF 08-09 | despesa (SCN124)'!$DB28,"")</f>
        <v>1.1903093218015404E-2</v>
      </c>
      <c r="CY29" s="24">
        <f>IFERROR('POF 08-09 | despesa (SCN124)'!CY28/'POF 08-09 | despesa (SCN124)'!$DB28,"")</f>
        <v>1.3478593376412459E-2</v>
      </c>
      <c r="CZ29" s="24">
        <f>IFERROR('POF 08-09 | despesa (SCN124)'!CZ28/'POF 08-09 | despesa (SCN124)'!$DB28,"")</f>
        <v>1.1597899779257959E-2</v>
      </c>
      <c r="DA29" s="25">
        <f>IFERROR('POF 08-09 | despesa (SCN124)'!DA28/'POF 08-09 | despesa (SCN124)'!$DB28,"")</f>
        <v>1.2004187625655E-2</v>
      </c>
      <c r="DB29" s="25">
        <f>IFERROR('POF 08-09 | despesa (SCN124)'!DB28/'POF 08-09 | despesa (SCN124)'!$DB28,"")</f>
        <v>1</v>
      </c>
      <c r="DD29" s="28">
        <v>37721</v>
      </c>
      <c r="DF29" s="37">
        <f t="shared" si="8"/>
        <v>335.33758384950926</v>
      </c>
      <c r="DG29" s="20">
        <f t="shared" si="8"/>
        <v>319.45015205714031</v>
      </c>
      <c r="DH29" s="20">
        <f t="shared" si="8"/>
        <v>333.73927381225434</v>
      </c>
      <c r="DI29" s="20">
        <f t="shared" si="8"/>
        <v>334.24601699840417</v>
      </c>
      <c r="DJ29" s="20">
        <f t="shared" si="8"/>
        <v>338.04141461933682</v>
      </c>
      <c r="DK29" s="20">
        <f t="shared" si="8"/>
        <v>343.81237975727691</v>
      </c>
      <c r="DL29" s="20">
        <f t="shared" si="8"/>
        <v>341.1334071346277</v>
      </c>
      <c r="DM29" s="20">
        <f t="shared" si="8"/>
        <v>368.84377362304997</v>
      </c>
      <c r="DN29" s="20">
        <f t="shared" si="8"/>
        <v>350.96948849600926</v>
      </c>
      <c r="DO29" s="20">
        <f t="shared" si="8"/>
        <v>344.90289319190862</v>
      </c>
      <c r="DP29" s="20">
        <f t="shared" si="8"/>
        <v>323.03756329452875</v>
      </c>
      <c r="DQ29" s="20">
        <f t="shared" si="8"/>
        <v>368.35560289346955</v>
      </c>
      <c r="DR29" s="20">
        <f t="shared" si="8"/>
        <v>312.74637072253063</v>
      </c>
      <c r="DS29" s="20">
        <f t="shared" si="8"/>
        <v>363.64924422080009</v>
      </c>
      <c r="DT29" s="20">
        <f t="shared" si="8"/>
        <v>347.81091409452802</v>
      </c>
      <c r="DU29" s="20">
        <f t="shared" si="8"/>
        <v>364.93239426653162</v>
      </c>
      <c r="DV29" s="20">
        <f t="shared" si="10"/>
        <v>360.7432612323089</v>
      </c>
      <c r="DW29" s="20">
        <f t="shared" si="10"/>
        <v>336.97533713934678</v>
      </c>
      <c r="DX29" s="20">
        <f t="shared" si="10"/>
        <v>368.81339899480236</v>
      </c>
      <c r="DY29" s="20">
        <f t="shared" si="10"/>
        <v>353.633112268959</v>
      </c>
      <c r="DZ29" s="20">
        <f t="shared" si="10"/>
        <v>315.93676995206982</v>
      </c>
      <c r="EA29" s="20">
        <f t="shared" si="10"/>
        <v>339.84552301844838</v>
      </c>
      <c r="EB29" s="20">
        <f t="shared" si="10"/>
        <v>330.62957632065769</v>
      </c>
      <c r="EC29" s="20">
        <f t="shared" si="10"/>
        <v>338.62781139335078</v>
      </c>
      <c r="ED29" s="20">
        <f t="shared" si="10"/>
        <v>364.81800462208071</v>
      </c>
      <c r="EE29" s="20">
        <f t="shared" si="10"/>
        <v>345.15078662912146</v>
      </c>
      <c r="EF29" s="20">
        <f t="shared" si="10"/>
        <v>351.3038803377986</v>
      </c>
      <c r="EG29" s="20">
        <f t="shared" si="10"/>
        <v>378.86080899524046</v>
      </c>
      <c r="EH29" s="20">
        <f t="shared" si="10"/>
        <v>325.2528982618233</v>
      </c>
      <c r="EI29" s="20">
        <f t="shared" si="10"/>
        <v>335.81578122702325</v>
      </c>
      <c r="EJ29" s="20">
        <f t="shared" si="10"/>
        <v>336.56630059621142</v>
      </c>
      <c r="EK29" s="20">
        <f t="shared" si="10"/>
        <v>356.56123439369708</v>
      </c>
      <c r="EL29" s="20">
        <f t="shared" si="11"/>
        <v>414.82310293749453</v>
      </c>
      <c r="EM29" s="20">
        <f t="shared" si="11"/>
        <v>321.53684481550511</v>
      </c>
      <c r="EN29" s="20">
        <f t="shared" si="11"/>
        <v>403.53487996750169</v>
      </c>
      <c r="EO29" s="20">
        <f t="shared" si="11"/>
        <v>351.00703573678754</v>
      </c>
      <c r="EP29" s="20">
        <f t="shared" si="11"/>
        <v>340.92863103566964</v>
      </c>
      <c r="EQ29" s="20">
        <f t="shared" si="11"/>
        <v>348.55689125909873</v>
      </c>
      <c r="ER29" s="20">
        <f t="shared" si="11"/>
        <v>375.6551255938752</v>
      </c>
      <c r="ES29" s="20">
        <f t="shared" si="11"/>
        <v>348.59506035285767</v>
      </c>
      <c r="ET29" s="20">
        <f t="shared" si="11"/>
        <v>369.76014017737043</v>
      </c>
      <c r="EU29" s="20">
        <f t="shared" si="11"/>
        <v>406.77915892253617</v>
      </c>
      <c r="EV29" s="20">
        <f t="shared" si="11"/>
        <v>375.41494100394726</v>
      </c>
      <c r="EW29" s="20">
        <f t="shared" si="11"/>
        <v>392.94539094473686</v>
      </c>
      <c r="EX29" s="20">
        <f t="shared" si="11"/>
        <v>387.16763280607483</v>
      </c>
      <c r="EY29" s="20">
        <f t="shared" si="11"/>
        <v>325.91716109509355</v>
      </c>
      <c r="EZ29" s="20">
        <f t="shared" si="11"/>
        <v>322.02106569147651</v>
      </c>
      <c r="FA29" s="20">
        <f t="shared" si="11"/>
        <v>386.73633724694446</v>
      </c>
      <c r="FB29" s="20">
        <f t="shared" si="12"/>
        <v>383.99215846994025</v>
      </c>
      <c r="FC29" s="20">
        <f t="shared" si="12"/>
        <v>358.0842461015439</v>
      </c>
      <c r="FD29" s="20">
        <f t="shared" si="12"/>
        <v>363.82296658196748</v>
      </c>
      <c r="FE29" s="20">
        <f t="shared" si="12"/>
        <v>343.01426837849232</v>
      </c>
      <c r="FF29" s="20">
        <f t="shared" si="12"/>
        <v>358.49677848384084</v>
      </c>
      <c r="FG29" s="20">
        <f t="shared" si="12"/>
        <v>391.81739276327102</v>
      </c>
      <c r="FH29" s="20">
        <f t="shared" si="12"/>
        <v>375.38968063113396</v>
      </c>
      <c r="FI29" s="20">
        <f t="shared" si="12"/>
        <v>373.25053795193196</v>
      </c>
      <c r="FJ29" s="20">
        <f t="shared" si="12"/>
        <v>350.49197718249701</v>
      </c>
      <c r="FK29" s="20">
        <f t="shared" si="12"/>
        <v>367.51253455054058</v>
      </c>
      <c r="FL29" s="20">
        <f t="shared" si="12"/>
        <v>360.03780132665258</v>
      </c>
      <c r="FM29" s="20">
        <f t="shared" si="12"/>
        <v>368.04370280749532</v>
      </c>
      <c r="FN29" s="20">
        <f t="shared" si="12"/>
        <v>411.02973129900016</v>
      </c>
      <c r="FO29" s="20">
        <f t="shared" si="12"/>
        <v>399.70654233405088</v>
      </c>
      <c r="FP29" s="20">
        <f t="shared" si="12"/>
        <v>371.46546685181818</v>
      </c>
      <c r="FQ29" s="20">
        <f t="shared" si="12"/>
        <v>378.5584064811157</v>
      </c>
      <c r="FR29" s="20">
        <f t="shared" si="13"/>
        <v>407.26034139796371</v>
      </c>
      <c r="FS29" s="20">
        <f t="shared" si="13"/>
        <v>369.3704482765533</v>
      </c>
      <c r="FT29" s="20">
        <f t="shared" si="13"/>
        <v>377.27868939975241</v>
      </c>
      <c r="FU29" s="20">
        <f t="shared" si="13"/>
        <v>368.74045912826557</v>
      </c>
      <c r="FV29" s="20">
        <f t="shared" si="13"/>
        <v>366.4663422765347</v>
      </c>
      <c r="FW29" s="20">
        <f t="shared" si="13"/>
        <v>379.79438656968426</v>
      </c>
      <c r="FX29" s="20">
        <f t="shared" si="13"/>
        <v>369.73839247299941</v>
      </c>
      <c r="FY29" s="20">
        <f t="shared" si="13"/>
        <v>356.20885750375163</v>
      </c>
      <c r="FZ29" s="20">
        <f t="shared" si="13"/>
        <v>418.06301440602789</v>
      </c>
      <c r="GA29" s="20">
        <f t="shared" si="13"/>
        <v>366.92706476207547</v>
      </c>
      <c r="GB29" s="20">
        <f t="shared" si="13"/>
        <v>437.32803101350987</v>
      </c>
      <c r="GC29" s="20">
        <f t="shared" si="13"/>
        <v>388.63638892985563</v>
      </c>
      <c r="GD29" s="20">
        <f t="shared" si="13"/>
        <v>399.80715825217118</v>
      </c>
      <c r="GE29" s="20">
        <f t="shared" si="13"/>
        <v>400.56626441845293</v>
      </c>
      <c r="GF29" s="20">
        <f t="shared" si="13"/>
        <v>430.0313415108846</v>
      </c>
      <c r="GG29" s="20">
        <f t="shared" si="13"/>
        <v>404.9818328907827</v>
      </c>
      <c r="GH29" s="20">
        <f t="shared" si="14"/>
        <v>370.21607207435744</v>
      </c>
      <c r="GI29" s="20">
        <f t="shared" si="14"/>
        <v>407.99738866149914</v>
      </c>
      <c r="GJ29" s="20">
        <f t="shared" si="14"/>
        <v>428.46382229924029</v>
      </c>
      <c r="GK29" s="20">
        <f t="shared" si="14"/>
        <v>388.79522567868258</v>
      </c>
      <c r="GL29" s="20">
        <f t="shared" si="14"/>
        <v>386.61297886325485</v>
      </c>
      <c r="GM29" s="20">
        <f t="shared" si="14"/>
        <v>414.2631620519677</v>
      </c>
      <c r="GN29" s="20">
        <f t="shared" si="14"/>
        <v>438.85173415848294</v>
      </c>
      <c r="GO29" s="20">
        <f t="shared" si="14"/>
        <v>400.58663933435702</v>
      </c>
      <c r="GP29" s="20">
        <f t="shared" si="14"/>
        <v>457.06931090004559</v>
      </c>
      <c r="GQ29" s="20">
        <f t="shared" si="14"/>
        <v>395.32057138836876</v>
      </c>
      <c r="GR29" s="20">
        <f t="shared" si="14"/>
        <v>459.44938910550013</v>
      </c>
      <c r="GS29" s="20">
        <f t="shared" si="14"/>
        <v>451.3960643613442</v>
      </c>
      <c r="GT29" s="20">
        <f t="shared" si="14"/>
        <v>483.41927558600656</v>
      </c>
      <c r="GU29" s="20">
        <f t="shared" si="14"/>
        <v>391.18509699142339</v>
      </c>
      <c r="GV29" s="20">
        <f t="shared" si="14"/>
        <v>455.83324203532749</v>
      </c>
      <c r="GW29" s="20">
        <f t="shared" si="14"/>
        <v>445.98752407461853</v>
      </c>
      <c r="GX29" s="20">
        <f t="shared" si="15"/>
        <v>448.99657927675906</v>
      </c>
      <c r="GY29" s="20">
        <f t="shared" si="6"/>
        <v>508.42602075165439</v>
      </c>
      <c r="GZ29" s="20">
        <f t="shared" si="6"/>
        <v>437.48437757338945</v>
      </c>
      <c r="HA29" s="20">
        <f t="shared" si="6"/>
        <v>452.80996142733221</v>
      </c>
      <c r="HB29" s="21">
        <f t="shared" si="9"/>
        <v>37720.999999999978</v>
      </c>
    </row>
    <row r="30" spans="2:210" x14ac:dyDescent="0.3">
      <c r="B30" s="6">
        <v>10921</v>
      </c>
      <c r="C30" s="9" t="s">
        <v>132</v>
      </c>
      <c r="D30" s="9">
        <v>27</v>
      </c>
      <c r="E30" s="9" t="str">
        <f t="shared" si="7"/>
        <v>S</v>
      </c>
      <c r="F30" s="24">
        <f>IFERROR('POF 08-09 | despesa (SCN124)'!F29/'POF 08-09 | despesa (SCN124)'!$DB29,"")</f>
        <v>2.2445474084318857E-2</v>
      </c>
      <c r="G30" s="24">
        <f>IFERROR('POF 08-09 | despesa (SCN124)'!G29/'POF 08-09 | despesa (SCN124)'!$DB29,"")</f>
        <v>2.0840888686268638E-2</v>
      </c>
      <c r="H30" s="24">
        <f>IFERROR('POF 08-09 | despesa (SCN124)'!H29/'POF 08-09 | despesa (SCN124)'!$DB29,"")</f>
        <v>2.2445961983709583E-2</v>
      </c>
      <c r="I30" s="24">
        <f>IFERROR('POF 08-09 | despesa (SCN124)'!I29/'POF 08-09 | despesa (SCN124)'!$DB29,"")</f>
        <v>2.0386874913455279E-2</v>
      </c>
      <c r="J30" s="24">
        <f>IFERROR('POF 08-09 | despesa (SCN124)'!J29/'POF 08-09 | despesa (SCN124)'!$DB29,"")</f>
        <v>1.7012385965106416E-2</v>
      </c>
      <c r="K30" s="24">
        <f>IFERROR('POF 08-09 | despesa (SCN124)'!K29/'POF 08-09 | despesa (SCN124)'!$DB29,"")</f>
        <v>1.781645792734653E-2</v>
      </c>
      <c r="L30" s="24">
        <f>IFERROR('POF 08-09 | despesa (SCN124)'!L29/'POF 08-09 | despesa (SCN124)'!$DB29,"")</f>
        <v>1.7998391473681034E-2</v>
      </c>
      <c r="M30" s="24">
        <f>IFERROR('POF 08-09 | despesa (SCN124)'!M29/'POF 08-09 | despesa (SCN124)'!$DB29,"")</f>
        <v>1.4641490167591342E-2</v>
      </c>
      <c r="N30" s="24">
        <f>IFERROR('POF 08-09 | despesa (SCN124)'!N29/'POF 08-09 | despesa (SCN124)'!$DB29,"")</f>
        <v>1.6720044372165802E-2</v>
      </c>
      <c r="O30" s="24">
        <f>IFERROR('POF 08-09 | despesa (SCN124)'!O29/'POF 08-09 | despesa (SCN124)'!$DB29,"")</f>
        <v>1.7077498063623898E-2</v>
      </c>
      <c r="P30" s="24">
        <f>IFERROR('POF 08-09 | despesa (SCN124)'!P29/'POF 08-09 | despesa (SCN124)'!$DB29,"")</f>
        <v>1.4919281236122224E-2</v>
      </c>
      <c r="Q30" s="24">
        <f>IFERROR('POF 08-09 | despesa (SCN124)'!Q29/'POF 08-09 | despesa (SCN124)'!$DB29,"")</f>
        <v>1.5832920676790572E-2</v>
      </c>
      <c r="R30" s="24">
        <f>IFERROR('POF 08-09 | despesa (SCN124)'!R29/'POF 08-09 | despesa (SCN124)'!$DB29,"")</f>
        <v>1.4934752692976847E-2</v>
      </c>
      <c r="S30" s="24">
        <f>IFERROR('POF 08-09 | despesa (SCN124)'!S29/'POF 08-09 | despesa (SCN124)'!$DB29,"")</f>
        <v>1.2846482633813954E-2</v>
      </c>
      <c r="T30" s="24">
        <f>IFERROR('POF 08-09 | despesa (SCN124)'!T29/'POF 08-09 | despesa (SCN124)'!$DB29,"")</f>
        <v>1.4731895894570749E-2</v>
      </c>
      <c r="U30" s="24">
        <f>IFERROR('POF 08-09 | despesa (SCN124)'!U29/'POF 08-09 | despesa (SCN124)'!$DB29,"")</f>
        <v>1.3708353017600147E-2</v>
      </c>
      <c r="V30" s="24">
        <f>IFERROR('POF 08-09 | despesa (SCN124)'!V29/'POF 08-09 | despesa (SCN124)'!$DB29,"")</f>
        <v>1.3375287366780607E-2</v>
      </c>
      <c r="W30" s="24">
        <f>IFERROR('POF 08-09 | despesa (SCN124)'!W29/'POF 08-09 | despesa (SCN124)'!$DB29,"")</f>
        <v>1.3891703094735291E-2</v>
      </c>
      <c r="X30" s="24">
        <f>IFERROR('POF 08-09 | despesa (SCN124)'!X29/'POF 08-09 | despesa (SCN124)'!$DB29,"")</f>
        <v>1.2646074405765375E-2</v>
      </c>
      <c r="Y30" s="24">
        <f>IFERROR('POF 08-09 | despesa (SCN124)'!Y29/'POF 08-09 | despesa (SCN124)'!$DB29,"")</f>
        <v>1.2295198443814201E-2</v>
      </c>
      <c r="Z30" s="24">
        <f>IFERROR('POF 08-09 | despesa (SCN124)'!Z29/'POF 08-09 | despesa (SCN124)'!$DB29,"")</f>
        <v>1.0537770312469273E-2</v>
      </c>
      <c r="AA30" s="24">
        <f>IFERROR('POF 08-09 | despesa (SCN124)'!AA29/'POF 08-09 | despesa (SCN124)'!$DB29,"")</f>
        <v>1.3616140896001242E-2</v>
      </c>
      <c r="AB30" s="24">
        <f>IFERROR('POF 08-09 | despesa (SCN124)'!AB29/'POF 08-09 | despesa (SCN124)'!$DB29,"")</f>
        <v>1.2339304446953445E-2</v>
      </c>
      <c r="AC30" s="24">
        <f>IFERROR('POF 08-09 | despesa (SCN124)'!AC29/'POF 08-09 | despesa (SCN124)'!$DB29,"")</f>
        <v>1.2438111533712094E-2</v>
      </c>
      <c r="AD30" s="24">
        <f>IFERROR('POF 08-09 | despesa (SCN124)'!AD29/'POF 08-09 | despesa (SCN124)'!$DB29,"")</f>
        <v>1.3864410356295574E-2</v>
      </c>
      <c r="AE30" s="24">
        <f>IFERROR('POF 08-09 | despesa (SCN124)'!AE29/'POF 08-09 | despesa (SCN124)'!$DB29,"")</f>
        <v>1.2645931559281853E-2</v>
      </c>
      <c r="AF30" s="24">
        <f>IFERROR('POF 08-09 | despesa (SCN124)'!AF29/'POF 08-09 | despesa (SCN124)'!$DB29,"")</f>
        <v>1.3114339866405332E-2</v>
      </c>
      <c r="AG30" s="24">
        <f>IFERROR('POF 08-09 | despesa (SCN124)'!AG29/'POF 08-09 | despesa (SCN124)'!$DB29,"")</f>
        <v>1.196985712962975E-2</v>
      </c>
      <c r="AH30" s="24">
        <f>IFERROR('POF 08-09 | despesa (SCN124)'!AH29/'POF 08-09 | despesa (SCN124)'!$DB29,"")</f>
        <v>1.1881105448897209E-2</v>
      </c>
      <c r="AI30" s="24">
        <f>IFERROR('POF 08-09 | despesa (SCN124)'!AI29/'POF 08-09 | despesa (SCN124)'!$DB29,"")</f>
        <v>1.0886868480395427E-2</v>
      </c>
      <c r="AJ30" s="24">
        <f>IFERROR('POF 08-09 | despesa (SCN124)'!AJ29/'POF 08-09 | despesa (SCN124)'!$DB29,"")</f>
        <v>1.0440542255670074E-2</v>
      </c>
      <c r="AK30" s="24">
        <f>IFERROR('POF 08-09 | despesa (SCN124)'!AK29/'POF 08-09 | despesa (SCN124)'!$DB29,"")</f>
        <v>1.0833916470726488E-2</v>
      </c>
      <c r="AL30" s="24">
        <f>IFERROR('POF 08-09 | despesa (SCN124)'!AL29/'POF 08-09 | despesa (SCN124)'!$DB29,"")</f>
        <v>1.1996515998839247E-2</v>
      </c>
      <c r="AM30" s="24">
        <f>IFERROR('POF 08-09 | despesa (SCN124)'!AM29/'POF 08-09 | despesa (SCN124)'!$DB29,"")</f>
        <v>1.2833078850957842E-2</v>
      </c>
      <c r="AN30" s="24">
        <f>IFERROR('POF 08-09 | despesa (SCN124)'!AN29/'POF 08-09 | despesa (SCN124)'!$DB29,"")</f>
        <v>1.0825984399984551E-2</v>
      </c>
      <c r="AO30" s="24">
        <f>IFERROR('POF 08-09 | despesa (SCN124)'!AO29/'POF 08-09 | despesa (SCN124)'!$DB29,"")</f>
        <v>1.1011246735724081E-2</v>
      </c>
      <c r="AP30" s="24">
        <f>IFERROR('POF 08-09 | despesa (SCN124)'!AP29/'POF 08-09 | despesa (SCN124)'!$DB29,"")</f>
        <v>1.0595655042109107E-2</v>
      </c>
      <c r="AQ30" s="24">
        <f>IFERROR('POF 08-09 | despesa (SCN124)'!AQ29/'POF 08-09 | despesa (SCN124)'!$DB29,"")</f>
        <v>1.0613469788754113E-2</v>
      </c>
      <c r="AR30" s="24">
        <f>IFERROR('POF 08-09 | despesa (SCN124)'!AR29/'POF 08-09 | despesa (SCN124)'!$DB29,"")</f>
        <v>1.0891372695327556E-2</v>
      </c>
      <c r="AS30" s="24">
        <f>IFERROR('POF 08-09 | despesa (SCN124)'!AS29/'POF 08-09 | despesa (SCN124)'!$DB29,"")</f>
        <v>1.1137249408809342E-2</v>
      </c>
      <c r="AT30" s="24">
        <f>IFERROR('POF 08-09 | despesa (SCN124)'!AT29/'POF 08-09 | despesa (SCN124)'!$DB29,"")</f>
        <v>1.1072018841755911E-2</v>
      </c>
      <c r="AU30" s="24">
        <f>IFERROR('POF 08-09 | despesa (SCN124)'!AU29/'POF 08-09 | despesa (SCN124)'!$DB29,"")</f>
        <v>9.1917540067210923E-3</v>
      </c>
      <c r="AV30" s="24">
        <f>IFERROR('POF 08-09 | despesa (SCN124)'!AV29/'POF 08-09 | despesa (SCN124)'!$DB29,"")</f>
        <v>1.0000417372398086E-2</v>
      </c>
      <c r="AW30" s="24">
        <f>IFERROR('POF 08-09 | despesa (SCN124)'!AW29/'POF 08-09 | despesa (SCN124)'!$DB29,"")</f>
        <v>9.6506361056201261E-3</v>
      </c>
      <c r="AX30" s="24">
        <f>IFERROR('POF 08-09 | despesa (SCN124)'!AX29/'POF 08-09 | despesa (SCN124)'!$DB29,"")</f>
        <v>8.4912411346536511E-3</v>
      </c>
      <c r="AY30" s="24">
        <f>IFERROR('POF 08-09 | despesa (SCN124)'!AY29/'POF 08-09 | despesa (SCN124)'!$DB29,"")</f>
        <v>8.6918423219919123E-3</v>
      </c>
      <c r="AZ30" s="24">
        <f>IFERROR('POF 08-09 | despesa (SCN124)'!AZ29/'POF 08-09 | despesa (SCN124)'!$DB29,"")</f>
        <v>9.9430279277078204E-3</v>
      </c>
      <c r="BA30" s="24">
        <f>IFERROR('POF 08-09 | despesa (SCN124)'!BA29/'POF 08-09 | despesa (SCN124)'!$DB29,"")</f>
        <v>8.4508928178297828E-3</v>
      </c>
      <c r="BB30" s="24">
        <f>IFERROR('POF 08-09 | despesa (SCN124)'!BB29/'POF 08-09 | despesa (SCN124)'!$DB29,"")</f>
        <v>8.8625401455582238E-3</v>
      </c>
      <c r="BC30" s="24">
        <f>IFERROR('POF 08-09 | despesa (SCN124)'!BC29/'POF 08-09 | despesa (SCN124)'!$DB29,"")</f>
        <v>7.2747406843074363E-3</v>
      </c>
      <c r="BD30" s="24">
        <f>IFERROR('POF 08-09 | despesa (SCN124)'!BD29/'POF 08-09 | despesa (SCN124)'!$DB29,"")</f>
        <v>9.2943339789124668E-3</v>
      </c>
      <c r="BE30" s="24">
        <f>IFERROR('POF 08-09 | despesa (SCN124)'!BE29/'POF 08-09 | despesa (SCN124)'!$DB29,"")</f>
        <v>1.1679401339946407E-2</v>
      </c>
      <c r="BF30" s="24">
        <f>IFERROR('POF 08-09 | despesa (SCN124)'!BF29/'POF 08-09 | despesa (SCN124)'!$DB29,"")</f>
        <v>8.9475907893837928E-3</v>
      </c>
      <c r="BG30" s="24">
        <f>IFERROR('POF 08-09 | despesa (SCN124)'!BG29/'POF 08-09 | despesa (SCN124)'!$DB29,"")</f>
        <v>8.4022863697171928E-3</v>
      </c>
      <c r="BH30" s="24">
        <f>IFERROR('POF 08-09 | despesa (SCN124)'!BH29/'POF 08-09 | despesa (SCN124)'!$DB29,"")</f>
        <v>7.1325792968136275E-3</v>
      </c>
      <c r="BI30" s="24">
        <f>IFERROR('POF 08-09 | despesa (SCN124)'!BI29/'POF 08-09 | despesa (SCN124)'!$DB29,"")</f>
        <v>7.5294320344024418E-3</v>
      </c>
      <c r="BJ30" s="24">
        <f>IFERROR('POF 08-09 | despesa (SCN124)'!BJ29/'POF 08-09 | despesa (SCN124)'!$DB29,"")</f>
        <v>8.8020653312453727E-3</v>
      </c>
      <c r="BK30" s="24">
        <f>IFERROR('POF 08-09 | despesa (SCN124)'!BK29/'POF 08-09 | despesa (SCN124)'!$DB29,"")</f>
        <v>7.3947144129306568E-3</v>
      </c>
      <c r="BL30" s="24">
        <f>IFERROR('POF 08-09 | despesa (SCN124)'!BL29/'POF 08-09 | despesa (SCN124)'!$DB29,"")</f>
        <v>9.8212587009584695E-3</v>
      </c>
      <c r="BM30" s="24">
        <f>IFERROR('POF 08-09 | despesa (SCN124)'!BM29/'POF 08-09 | despesa (SCN124)'!$DB29,"")</f>
        <v>9.1743750464531974E-3</v>
      </c>
      <c r="BN30" s="24">
        <f>IFERROR('POF 08-09 | despesa (SCN124)'!BN29/'POF 08-09 | despesa (SCN124)'!$DB29,"")</f>
        <v>9.5046333555072783E-3</v>
      </c>
      <c r="BO30" s="24">
        <f>IFERROR('POF 08-09 | despesa (SCN124)'!BO29/'POF 08-09 | despesa (SCN124)'!$DB29,"")</f>
        <v>7.2653388830558876E-3</v>
      </c>
      <c r="BP30" s="24">
        <f>IFERROR('POF 08-09 | despesa (SCN124)'!BP29/'POF 08-09 | despesa (SCN124)'!$DB29,"")</f>
        <v>8.8822167644893018E-3</v>
      </c>
      <c r="BQ30" s="24">
        <f>IFERROR('POF 08-09 | despesa (SCN124)'!BQ29/'POF 08-09 | despesa (SCN124)'!$DB29,"")</f>
        <v>7.8443237183185213E-3</v>
      </c>
      <c r="BR30" s="24">
        <f>IFERROR('POF 08-09 | despesa (SCN124)'!BR29/'POF 08-09 | despesa (SCN124)'!$DB29,"")</f>
        <v>9.4045009286935054E-3</v>
      </c>
      <c r="BS30" s="24">
        <f>IFERROR('POF 08-09 | despesa (SCN124)'!BS29/'POF 08-09 | despesa (SCN124)'!$DB29,"")</f>
        <v>8.1575938672847677E-3</v>
      </c>
      <c r="BT30" s="24">
        <f>IFERROR('POF 08-09 | despesa (SCN124)'!BT29/'POF 08-09 | despesa (SCN124)'!$DB29,"")</f>
        <v>7.2584902892019899E-3</v>
      </c>
      <c r="BU30" s="24">
        <f>IFERROR('POF 08-09 | despesa (SCN124)'!BU29/'POF 08-09 | despesa (SCN124)'!$DB29,"")</f>
        <v>8.0132715215257937E-3</v>
      </c>
      <c r="BV30" s="24">
        <f>IFERROR('POF 08-09 | despesa (SCN124)'!BV29/'POF 08-09 | despesa (SCN124)'!$DB29,"")</f>
        <v>6.6080516170253815E-3</v>
      </c>
      <c r="BW30" s="24">
        <f>IFERROR('POF 08-09 | despesa (SCN124)'!BW29/'POF 08-09 | despesa (SCN124)'!$DB29,"")</f>
        <v>7.9088884084941354E-3</v>
      </c>
      <c r="BX30" s="24">
        <f>IFERROR('POF 08-09 | despesa (SCN124)'!BX29/'POF 08-09 | despesa (SCN124)'!$DB29,"")</f>
        <v>6.2156537875763165E-3</v>
      </c>
      <c r="BY30" s="24">
        <f>IFERROR('POF 08-09 | despesa (SCN124)'!BY29/'POF 08-09 | despesa (SCN124)'!$DB29,"")</f>
        <v>8.030956729969117E-3</v>
      </c>
      <c r="BZ30" s="24">
        <f>IFERROR('POF 08-09 | despesa (SCN124)'!BZ29/'POF 08-09 | despesa (SCN124)'!$DB29,"")</f>
        <v>7.865335482440991E-3</v>
      </c>
      <c r="CA30" s="24">
        <f>IFERROR('POF 08-09 | despesa (SCN124)'!CA29/'POF 08-09 | despesa (SCN124)'!$DB29,"")</f>
        <v>6.0199803000683862E-3</v>
      </c>
      <c r="CB30" s="24">
        <f>IFERROR('POF 08-09 | despesa (SCN124)'!CB29/'POF 08-09 | despesa (SCN124)'!$DB29,"")</f>
        <v>8.0454069748992392E-3</v>
      </c>
      <c r="CC30" s="24">
        <f>IFERROR('POF 08-09 | despesa (SCN124)'!CC29/'POF 08-09 | despesa (SCN124)'!$DB29,"")</f>
        <v>5.6560959997616466E-3</v>
      </c>
      <c r="CD30" s="24">
        <f>IFERROR('POF 08-09 | despesa (SCN124)'!CD29/'POF 08-09 | despesa (SCN124)'!$DB29,"")</f>
        <v>7.0710290803204746E-3</v>
      </c>
      <c r="CE30" s="24">
        <f>IFERROR('POF 08-09 | despesa (SCN124)'!CE29/'POF 08-09 | despesa (SCN124)'!$DB29,"")</f>
        <v>7.2023036573097363E-3</v>
      </c>
      <c r="CF30" s="24">
        <f>IFERROR('POF 08-09 | despesa (SCN124)'!CF29/'POF 08-09 | despesa (SCN124)'!$DB29,"")</f>
        <v>6.6202208024878518E-3</v>
      </c>
      <c r="CG30" s="24">
        <f>IFERROR('POF 08-09 | despesa (SCN124)'!CG29/'POF 08-09 | despesa (SCN124)'!$DB29,"")</f>
        <v>7.3211821764958664E-3</v>
      </c>
      <c r="CH30" s="24">
        <f>IFERROR('POF 08-09 | despesa (SCN124)'!CH29/'POF 08-09 | despesa (SCN124)'!$DB29,"")</f>
        <v>4.8096811598384998E-3</v>
      </c>
      <c r="CI30" s="24">
        <f>IFERROR('POF 08-09 | despesa (SCN124)'!CI29/'POF 08-09 | despesa (SCN124)'!$DB29,"")</f>
        <v>8.1381450633525622E-3</v>
      </c>
      <c r="CJ30" s="24">
        <f>IFERROR('POF 08-09 | despesa (SCN124)'!CJ29/'POF 08-09 | despesa (SCN124)'!$DB29,"")</f>
        <v>6.5582543626407598E-3</v>
      </c>
      <c r="CK30" s="24">
        <f>IFERROR('POF 08-09 | despesa (SCN124)'!CK29/'POF 08-09 | despesa (SCN124)'!$DB29,"")</f>
        <v>7.514908860198722E-3</v>
      </c>
      <c r="CL30" s="24">
        <f>IFERROR('POF 08-09 | despesa (SCN124)'!CL29/'POF 08-09 | despesa (SCN124)'!$DB29,"")</f>
        <v>4.4868168107719169E-3</v>
      </c>
      <c r="CM30" s="24">
        <f>IFERROR('POF 08-09 | despesa (SCN124)'!CM29/'POF 08-09 | despesa (SCN124)'!$DB29,"")</f>
        <v>4.9071680692818059E-3</v>
      </c>
      <c r="CN30" s="24">
        <f>IFERROR('POF 08-09 | despesa (SCN124)'!CN29/'POF 08-09 | despesa (SCN124)'!$DB29,"")</f>
        <v>4.6150307267449836E-3</v>
      </c>
      <c r="CO30" s="24">
        <f>IFERROR('POF 08-09 | despesa (SCN124)'!CO29/'POF 08-09 | despesa (SCN124)'!$DB29,"")</f>
        <v>5.8935368206690123E-3</v>
      </c>
      <c r="CP30" s="24">
        <f>IFERROR('POF 08-09 | despesa (SCN124)'!CP29/'POF 08-09 | despesa (SCN124)'!$DB29,"")</f>
        <v>5.3963924413966222E-3</v>
      </c>
      <c r="CQ30" s="24">
        <f>IFERROR('POF 08-09 | despesa (SCN124)'!CQ29/'POF 08-09 | despesa (SCN124)'!$DB29,"")</f>
        <v>5.2639884651308816E-3</v>
      </c>
      <c r="CR30" s="24">
        <f>IFERROR('POF 08-09 | despesa (SCN124)'!CR29/'POF 08-09 | despesa (SCN124)'!$DB29,"")</f>
        <v>6.1608684804435477E-3</v>
      </c>
      <c r="CS30" s="24">
        <f>IFERROR('POF 08-09 | despesa (SCN124)'!CS29/'POF 08-09 | despesa (SCN124)'!$DB29,"")</f>
        <v>5.6939977599579682E-3</v>
      </c>
      <c r="CT30" s="24">
        <f>IFERROR('POF 08-09 | despesa (SCN124)'!CT29/'POF 08-09 | despesa (SCN124)'!$DB29,"")</f>
        <v>4.4552143448678286E-3</v>
      </c>
      <c r="CU30" s="24">
        <f>IFERROR('POF 08-09 | despesa (SCN124)'!CU29/'POF 08-09 | despesa (SCN124)'!$DB29,"")</f>
        <v>5.5098117610722233E-3</v>
      </c>
      <c r="CV30" s="24">
        <f>IFERROR('POF 08-09 | despesa (SCN124)'!CV29/'POF 08-09 | despesa (SCN124)'!$DB29,"")</f>
        <v>6.8510480917559832E-3</v>
      </c>
      <c r="CW30" s="24">
        <f>IFERROR('POF 08-09 | despesa (SCN124)'!CW29/'POF 08-09 | despesa (SCN124)'!$DB29,"")</f>
        <v>4.7828024240222766E-3</v>
      </c>
      <c r="CX30" s="24">
        <f>IFERROR('POF 08-09 | despesa (SCN124)'!CX29/'POF 08-09 | despesa (SCN124)'!$DB29,"")</f>
        <v>5.44224962990871E-3</v>
      </c>
      <c r="CY30" s="24">
        <f>IFERROR('POF 08-09 | despesa (SCN124)'!CY29/'POF 08-09 | despesa (SCN124)'!$DB29,"")</f>
        <v>4.8868577774987456E-3</v>
      </c>
      <c r="CZ30" s="24">
        <f>IFERROR('POF 08-09 | despesa (SCN124)'!CZ29/'POF 08-09 | despesa (SCN124)'!$DB29,"")</f>
        <v>3.7956138900946982E-3</v>
      </c>
      <c r="DA30" s="25">
        <f>IFERROR('POF 08-09 | despesa (SCN124)'!DA29/'POF 08-09 | despesa (SCN124)'!$DB29,"")</f>
        <v>3.0947012789373056E-3</v>
      </c>
      <c r="DB30" s="25">
        <f>IFERROR('POF 08-09 | despesa (SCN124)'!DB29/'POF 08-09 | despesa (SCN124)'!$DB29,"")</f>
        <v>1</v>
      </c>
      <c r="DD30" s="28">
        <v>4109</v>
      </c>
      <c r="DF30" s="37">
        <f t="shared" si="8"/>
        <v>92.22845301246619</v>
      </c>
      <c r="DG30" s="20">
        <f t="shared" si="8"/>
        <v>85.635211611877835</v>
      </c>
      <c r="DH30" s="20">
        <f t="shared" si="8"/>
        <v>92.230457791062676</v>
      </c>
      <c r="DI30" s="20">
        <f t="shared" si="8"/>
        <v>83.769669019387749</v>
      </c>
      <c r="DJ30" s="20">
        <f t="shared" si="8"/>
        <v>69.90389393062226</v>
      </c>
      <c r="DK30" s="20">
        <f t="shared" si="8"/>
        <v>73.207825623466888</v>
      </c>
      <c r="DL30" s="20">
        <f t="shared" si="8"/>
        <v>73.955390565355373</v>
      </c>
      <c r="DM30" s="20">
        <f t="shared" si="8"/>
        <v>60.161883098632821</v>
      </c>
      <c r="DN30" s="20">
        <f t="shared" si="8"/>
        <v>68.702662325229284</v>
      </c>
      <c r="DO30" s="20">
        <f t="shared" si="8"/>
        <v>70.171439543430594</v>
      </c>
      <c r="DP30" s="20">
        <f t="shared" si="8"/>
        <v>61.303326599226217</v>
      </c>
      <c r="DQ30" s="20">
        <f t="shared" si="8"/>
        <v>65.057471060932457</v>
      </c>
      <c r="DR30" s="20">
        <f t="shared" si="8"/>
        <v>61.366898815441864</v>
      </c>
      <c r="DS30" s="20">
        <f t="shared" si="8"/>
        <v>52.786197142341535</v>
      </c>
      <c r="DT30" s="20">
        <f t="shared" si="8"/>
        <v>60.53336023079121</v>
      </c>
      <c r="DU30" s="20">
        <f t="shared" si="8"/>
        <v>56.327622549319003</v>
      </c>
      <c r="DV30" s="20">
        <f t="shared" si="10"/>
        <v>54.959055790101516</v>
      </c>
      <c r="DW30" s="20">
        <f t="shared" si="10"/>
        <v>57.081008016267312</v>
      </c>
      <c r="DX30" s="20">
        <f t="shared" si="10"/>
        <v>51.962719733289923</v>
      </c>
      <c r="DY30" s="20">
        <f t="shared" si="10"/>
        <v>50.520970405632553</v>
      </c>
      <c r="DZ30" s="20">
        <f t="shared" si="10"/>
        <v>43.299698213936239</v>
      </c>
      <c r="EA30" s="20">
        <f t="shared" si="10"/>
        <v>55.948722941669104</v>
      </c>
      <c r="EB30" s="20">
        <f t="shared" si="10"/>
        <v>50.702201972531704</v>
      </c>
      <c r="EC30" s="20">
        <f t="shared" si="10"/>
        <v>51.108200292022993</v>
      </c>
      <c r="ED30" s="20">
        <f t="shared" si="10"/>
        <v>56.96886215401851</v>
      </c>
      <c r="EE30" s="20">
        <f t="shared" si="10"/>
        <v>51.962132777089131</v>
      </c>
      <c r="EF30" s="20">
        <f t="shared" si="10"/>
        <v>53.886822511059506</v>
      </c>
      <c r="EG30" s="20">
        <f t="shared" si="10"/>
        <v>49.184142945648645</v>
      </c>
      <c r="EH30" s="20">
        <f t="shared" si="10"/>
        <v>48.819462289518633</v>
      </c>
      <c r="EI30" s="20">
        <f t="shared" si="10"/>
        <v>44.734142585944809</v>
      </c>
      <c r="EJ30" s="20">
        <f t="shared" si="10"/>
        <v>42.900188128548336</v>
      </c>
      <c r="EK30" s="20">
        <f t="shared" si="10"/>
        <v>44.516562778215139</v>
      </c>
      <c r="EL30" s="20">
        <f t="shared" si="11"/>
        <v>49.293684239230465</v>
      </c>
      <c r="EM30" s="20">
        <f t="shared" si="11"/>
        <v>52.731120998585773</v>
      </c>
      <c r="EN30" s="20">
        <f t="shared" si="11"/>
        <v>44.483969899536518</v>
      </c>
      <c r="EO30" s="20">
        <f t="shared" si="11"/>
        <v>45.24521283709025</v>
      </c>
      <c r="EP30" s="20">
        <f t="shared" si="11"/>
        <v>43.537546568026322</v>
      </c>
      <c r="EQ30" s="20">
        <f t="shared" si="11"/>
        <v>43.610747361990647</v>
      </c>
      <c r="ER30" s="20">
        <f t="shared" si="11"/>
        <v>44.75265040510093</v>
      </c>
      <c r="ES30" s="20">
        <f t="shared" si="11"/>
        <v>45.762957820797588</v>
      </c>
      <c r="ET30" s="20">
        <f t="shared" si="11"/>
        <v>45.49492542077504</v>
      </c>
      <c r="EU30" s="20">
        <f t="shared" si="11"/>
        <v>37.768917213616966</v>
      </c>
      <c r="EV30" s="20">
        <f t="shared" si="11"/>
        <v>41.091714983183735</v>
      </c>
      <c r="EW30" s="20">
        <f t="shared" si="11"/>
        <v>39.654463757993099</v>
      </c>
      <c r="EX30" s="20">
        <f t="shared" si="11"/>
        <v>34.890509822291854</v>
      </c>
      <c r="EY30" s="20">
        <f t="shared" si="11"/>
        <v>35.714780101064768</v>
      </c>
      <c r="EZ30" s="20">
        <f t="shared" si="11"/>
        <v>40.855901754951432</v>
      </c>
      <c r="FA30" s="20">
        <f t="shared" si="11"/>
        <v>34.724718588462579</v>
      </c>
      <c r="FB30" s="20">
        <f t="shared" si="12"/>
        <v>36.416177458098744</v>
      </c>
      <c r="FC30" s="20">
        <f t="shared" si="12"/>
        <v>29.891909471819254</v>
      </c>
      <c r="FD30" s="20">
        <f t="shared" si="12"/>
        <v>38.190418319351323</v>
      </c>
      <c r="FE30" s="20">
        <f t="shared" si="12"/>
        <v>47.990660105839787</v>
      </c>
      <c r="FF30" s="20">
        <f t="shared" si="12"/>
        <v>36.765650553578006</v>
      </c>
      <c r="FG30" s="20">
        <f t="shared" si="12"/>
        <v>34.524994693167947</v>
      </c>
      <c r="FH30" s="20">
        <f t="shared" si="12"/>
        <v>29.307768330607196</v>
      </c>
      <c r="FI30" s="20">
        <f t="shared" si="12"/>
        <v>30.938436229359635</v>
      </c>
      <c r="FJ30" s="20">
        <f t="shared" si="12"/>
        <v>36.167686446087238</v>
      </c>
      <c r="FK30" s="20">
        <f t="shared" si="12"/>
        <v>30.384881522732069</v>
      </c>
      <c r="FL30" s="20">
        <f t="shared" si="12"/>
        <v>40.355552002238348</v>
      </c>
      <c r="FM30" s="20">
        <f t="shared" si="12"/>
        <v>37.697507065876188</v>
      </c>
      <c r="FN30" s="20">
        <f t="shared" si="12"/>
        <v>39.054538457779408</v>
      </c>
      <c r="FO30" s="20">
        <f t="shared" si="12"/>
        <v>29.853277470476641</v>
      </c>
      <c r="FP30" s="20">
        <f t="shared" si="12"/>
        <v>36.497028685286544</v>
      </c>
      <c r="FQ30" s="20">
        <f t="shared" si="12"/>
        <v>32.232326158570807</v>
      </c>
      <c r="FR30" s="20">
        <f t="shared" si="13"/>
        <v>38.643094316001616</v>
      </c>
      <c r="FS30" s="20">
        <f t="shared" si="13"/>
        <v>33.519553200673109</v>
      </c>
      <c r="FT30" s="20">
        <f t="shared" si="13"/>
        <v>29.825136598330975</v>
      </c>
      <c r="FU30" s="20">
        <f t="shared" si="13"/>
        <v>32.926532681949489</v>
      </c>
      <c r="FV30" s="20">
        <f t="shared" si="13"/>
        <v>27.152484094357291</v>
      </c>
      <c r="FW30" s="20">
        <f t="shared" si="13"/>
        <v>32.497622470502399</v>
      </c>
      <c r="FX30" s="20">
        <f t="shared" si="13"/>
        <v>25.540121413151084</v>
      </c>
      <c r="FY30" s="20">
        <f t="shared" si="13"/>
        <v>32.9992012034431</v>
      </c>
      <c r="FZ30" s="20">
        <f t="shared" si="13"/>
        <v>32.31866349735003</v>
      </c>
      <c r="GA30" s="20">
        <f t="shared" si="13"/>
        <v>24.736099052981</v>
      </c>
      <c r="GB30" s="20">
        <f t="shared" si="13"/>
        <v>33.058577259860975</v>
      </c>
      <c r="GC30" s="20">
        <f t="shared" si="13"/>
        <v>23.240898463020606</v>
      </c>
      <c r="GD30" s="20">
        <f t="shared" si="13"/>
        <v>29.054858491036832</v>
      </c>
      <c r="GE30" s="20">
        <f t="shared" si="13"/>
        <v>29.594265727885706</v>
      </c>
      <c r="GF30" s="20">
        <f t="shared" si="13"/>
        <v>27.202487277422584</v>
      </c>
      <c r="GG30" s="20">
        <f t="shared" si="13"/>
        <v>30.082737563221514</v>
      </c>
      <c r="GH30" s="20">
        <f t="shared" si="14"/>
        <v>19.762979885776396</v>
      </c>
      <c r="GI30" s="20">
        <f t="shared" si="14"/>
        <v>33.439638065315677</v>
      </c>
      <c r="GJ30" s="20">
        <f t="shared" si="14"/>
        <v>26.947867176090881</v>
      </c>
      <c r="GK30" s="20">
        <f t="shared" si="14"/>
        <v>30.878760506556549</v>
      </c>
      <c r="GL30" s="20">
        <f t="shared" si="14"/>
        <v>18.436330275461806</v>
      </c>
      <c r="GM30" s="20">
        <f t="shared" si="14"/>
        <v>20.163553596678941</v>
      </c>
      <c r="GN30" s="20">
        <f t="shared" si="14"/>
        <v>18.963161256195139</v>
      </c>
      <c r="GO30" s="20">
        <f t="shared" si="14"/>
        <v>24.216542796128973</v>
      </c>
      <c r="GP30" s="20">
        <f t="shared" si="14"/>
        <v>22.173776541698722</v>
      </c>
      <c r="GQ30" s="20">
        <f t="shared" si="14"/>
        <v>21.629728603222791</v>
      </c>
      <c r="GR30" s="20">
        <f t="shared" si="14"/>
        <v>25.315008586142536</v>
      </c>
      <c r="GS30" s="20">
        <f t="shared" si="14"/>
        <v>23.396636795667291</v>
      </c>
      <c r="GT30" s="20">
        <f t="shared" si="14"/>
        <v>18.306475743061906</v>
      </c>
      <c r="GU30" s="20">
        <f t="shared" si="14"/>
        <v>22.639816526245767</v>
      </c>
      <c r="GV30" s="20">
        <f t="shared" si="14"/>
        <v>28.150956609025336</v>
      </c>
      <c r="GW30" s="20">
        <f t="shared" si="14"/>
        <v>19.652535160307533</v>
      </c>
      <c r="GX30" s="20">
        <f t="shared" si="15"/>
        <v>22.36220372929489</v>
      </c>
      <c r="GY30" s="20">
        <f t="shared" si="6"/>
        <v>20.080098607742347</v>
      </c>
      <c r="GZ30" s="20">
        <f t="shared" si="6"/>
        <v>15.596177474399115</v>
      </c>
      <c r="HA30" s="20">
        <f t="shared" si="6"/>
        <v>12.716127555153388</v>
      </c>
      <c r="HB30" s="21">
        <f t="shared" si="9"/>
        <v>4109</v>
      </c>
    </row>
    <row r="31" spans="2:210" x14ac:dyDescent="0.3">
      <c r="B31" s="6">
        <v>10931</v>
      </c>
      <c r="C31" s="9" t="s">
        <v>133</v>
      </c>
      <c r="D31" s="9">
        <v>28</v>
      </c>
      <c r="E31" s="9" t="str">
        <f t="shared" si="7"/>
        <v>S</v>
      </c>
      <c r="F31" s="24">
        <f>IFERROR('POF 08-09 | despesa (SCN124)'!F30/'POF 08-09 | despesa (SCN124)'!$DB30,"")</f>
        <v>8.9585878932036591E-3</v>
      </c>
      <c r="G31" s="24">
        <f>IFERROR('POF 08-09 | despesa (SCN124)'!G30/'POF 08-09 | despesa (SCN124)'!$DB30,"")</f>
        <v>9.158721523042937E-3</v>
      </c>
      <c r="H31" s="24">
        <f>IFERROR('POF 08-09 | despesa (SCN124)'!H30/'POF 08-09 | despesa (SCN124)'!$DB30,"")</f>
        <v>9.3779201550801879E-3</v>
      </c>
      <c r="I31" s="24">
        <f>IFERROR('POF 08-09 | despesa (SCN124)'!I30/'POF 08-09 | despesa (SCN124)'!$DB30,"")</f>
        <v>9.5172339688440084E-3</v>
      </c>
      <c r="J31" s="24">
        <f>IFERROR('POF 08-09 | despesa (SCN124)'!J30/'POF 08-09 | despesa (SCN124)'!$DB30,"")</f>
        <v>1.1738223379457345E-2</v>
      </c>
      <c r="K31" s="24">
        <f>IFERROR('POF 08-09 | despesa (SCN124)'!K30/'POF 08-09 | despesa (SCN124)'!$DB30,"")</f>
        <v>8.2038910760248666E-3</v>
      </c>
      <c r="L31" s="24">
        <f>IFERROR('POF 08-09 | despesa (SCN124)'!L30/'POF 08-09 | despesa (SCN124)'!$DB30,"")</f>
        <v>9.7300018879739394E-3</v>
      </c>
      <c r="M31" s="24">
        <f>IFERROR('POF 08-09 | despesa (SCN124)'!M30/'POF 08-09 | despesa (SCN124)'!$DB30,"")</f>
        <v>8.5800352772474071E-3</v>
      </c>
      <c r="N31" s="24">
        <f>IFERROR('POF 08-09 | despesa (SCN124)'!N30/'POF 08-09 | despesa (SCN124)'!$DB30,"")</f>
        <v>8.8985552060442622E-3</v>
      </c>
      <c r="O31" s="24">
        <f>IFERROR('POF 08-09 | despesa (SCN124)'!O30/'POF 08-09 | despesa (SCN124)'!$DB30,"")</f>
        <v>9.6291336521554007E-3</v>
      </c>
      <c r="P31" s="24">
        <f>IFERROR('POF 08-09 | despesa (SCN124)'!P30/'POF 08-09 | despesa (SCN124)'!$DB30,"")</f>
        <v>9.7174626642129759E-3</v>
      </c>
      <c r="Q31" s="24">
        <f>IFERROR('POF 08-09 | despesa (SCN124)'!Q30/'POF 08-09 | despesa (SCN124)'!$DB30,"")</f>
        <v>8.1782526554015928E-3</v>
      </c>
      <c r="R31" s="24">
        <f>IFERROR('POF 08-09 | despesa (SCN124)'!R30/'POF 08-09 | despesa (SCN124)'!$DB30,"")</f>
        <v>9.0413506291502563E-3</v>
      </c>
      <c r="S31" s="24">
        <f>IFERROR('POF 08-09 | despesa (SCN124)'!S30/'POF 08-09 | despesa (SCN124)'!$DB30,"")</f>
        <v>9.5768224436792032E-3</v>
      </c>
      <c r="T31" s="24">
        <f>IFERROR('POF 08-09 | despesa (SCN124)'!T30/'POF 08-09 | despesa (SCN124)'!$DB30,"")</f>
        <v>8.800208204418309E-3</v>
      </c>
      <c r="U31" s="24">
        <f>IFERROR('POF 08-09 | despesa (SCN124)'!U30/'POF 08-09 | despesa (SCN124)'!$DB30,"")</f>
        <v>9.9526081555773565E-3</v>
      </c>
      <c r="V31" s="24">
        <f>IFERROR('POF 08-09 | despesa (SCN124)'!V30/'POF 08-09 | despesa (SCN124)'!$DB30,"")</f>
        <v>1.0977151179525043E-2</v>
      </c>
      <c r="W31" s="24">
        <f>IFERROR('POF 08-09 | despesa (SCN124)'!W30/'POF 08-09 | despesa (SCN124)'!$DB30,"")</f>
        <v>9.813919705612871E-3</v>
      </c>
      <c r="X31" s="24">
        <f>IFERROR('POF 08-09 | despesa (SCN124)'!X30/'POF 08-09 | despesa (SCN124)'!$DB30,"")</f>
        <v>1.0480239661371314E-2</v>
      </c>
      <c r="Y31" s="24">
        <f>IFERROR('POF 08-09 | despesa (SCN124)'!Y30/'POF 08-09 | despesa (SCN124)'!$DB30,"")</f>
        <v>1.0484352972262186E-2</v>
      </c>
      <c r="Z31" s="24">
        <f>IFERROR('POF 08-09 | despesa (SCN124)'!Z30/'POF 08-09 | despesa (SCN124)'!$DB30,"")</f>
        <v>6.8588270529479443E-3</v>
      </c>
      <c r="AA31" s="24">
        <f>IFERROR('POF 08-09 | despesa (SCN124)'!AA30/'POF 08-09 | despesa (SCN124)'!$DB30,"")</f>
        <v>8.678155867201132E-3</v>
      </c>
      <c r="AB31" s="24">
        <f>IFERROR('POF 08-09 | despesa (SCN124)'!AB30/'POF 08-09 | despesa (SCN124)'!$DB30,"")</f>
        <v>8.9025091984455702E-3</v>
      </c>
      <c r="AC31" s="24">
        <f>IFERROR('POF 08-09 | despesa (SCN124)'!AC30/'POF 08-09 | despesa (SCN124)'!$DB30,"")</f>
        <v>9.4671920962796606E-3</v>
      </c>
      <c r="AD31" s="24">
        <f>IFERROR('POF 08-09 | despesa (SCN124)'!AD30/'POF 08-09 | despesa (SCN124)'!$DB30,"")</f>
        <v>9.3936854103120436E-3</v>
      </c>
      <c r="AE31" s="24">
        <f>IFERROR('POF 08-09 | despesa (SCN124)'!AE30/'POF 08-09 | despesa (SCN124)'!$DB30,"")</f>
        <v>1.0963022157074854E-2</v>
      </c>
      <c r="AF31" s="24">
        <f>IFERROR('POF 08-09 | despesa (SCN124)'!AF30/'POF 08-09 | despesa (SCN124)'!$DB30,"")</f>
        <v>8.8808402194793211E-3</v>
      </c>
      <c r="AG31" s="24">
        <f>IFERROR('POF 08-09 | despesa (SCN124)'!AG30/'POF 08-09 | despesa (SCN124)'!$DB30,"")</f>
        <v>9.8779206943594884E-3</v>
      </c>
      <c r="AH31" s="24">
        <f>IFERROR('POF 08-09 | despesa (SCN124)'!AH30/'POF 08-09 | despesa (SCN124)'!$DB30,"")</f>
        <v>9.4579592649004455E-3</v>
      </c>
      <c r="AI31" s="24">
        <f>IFERROR('POF 08-09 | despesa (SCN124)'!AI30/'POF 08-09 | despesa (SCN124)'!$DB30,"")</f>
        <v>1.0319463556801259E-2</v>
      </c>
      <c r="AJ31" s="24">
        <f>IFERROR('POF 08-09 | despesa (SCN124)'!AJ30/'POF 08-09 | despesa (SCN124)'!$DB30,"")</f>
        <v>8.1200472327116954E-3</v>
      </c>
      <c r="AK31" s="24">
        <f>IFERROR('POF 08-09 | despesa (SCN124)'!AK30/'POF 08-09 | despesa (SCN124)'!$DB30,"")</f>
        <v>8.7407137810239042E-3</v>
      </c>
      <c r="AL31" s="24">
        <f>IFERROR('POF 08-09 | despesa (SCN124)'!AL30/'POF 08-09 | despesa (SCN124)'!$DB30,"")</f>
        <v>9.975986021761047E-3</v>
      </c>
      <c r="AM31" s="24">
        <f>IFERROR('POF 08-09 | despesa (SCN124)'!AM30/'POF 08-09 | despesa (SCN124)'!$DB30,"")</f>
        <v>8.184312050051986E-3</v>
      </c>
      <c r="AN31" s="24">
        <f>IFERROR('POF 08-09 | despesa (SCN124)'!AN30/'POF 08-09 | despesa (SCN124)'!$DB30,"")</f>
        <v>9.8816488108910069E-3</v>
      </c>
      <c r="AO31" s="24">
        <f>IFERROR('POF 08-09 | despesa (SCN124)'!AO30/'POF 08-09 | despesa (SCN124)'!$DB30,"")</f>
        <v>9.9207773330945836E-3</v>
      </c>
      <c r="AP31" s="24">
        <f>IFERROR('POF 08-09 | despesa (SCN124)'!AP30/'POF 08-09 | despesa (SCN124)'!$DB30,"")</f>
        <v>1.0480141518768625E-2</v>
      </c>
      <c r="AQ31" s="24">
        <f>IFERROR('POF 08-09 | despesa (SCN124)'!AQ30/'POF 08-09 | despesa (SCN124)'!$DB30,"")</f>
        <v>9.6130743364493988E-3</v>
      </c>
      <c r="AR31" s="24">
        <f>IFERROR('POF 08-09 | despesa (SCN124)'!AR30/'POF 08-09 | despesa (SCN124)'!$DB30,"")</f>
        <v>8.7950630278992217E-3</v>
      </c>
      <c r="AS31" s="24">
        <f>IFERROR('POF 08-09 | despesa (SCN124)'!AS30/'POF 08-09 | despesa (SCN124)'!$DB30,"")</f>
        <v>1.0173977115993642E-2</v>
      </c>
      <c r="AT31" s="24">
        <f>IFERROR('POF 08-09 | despesa (SCN124)'!AT30/'POF 08-09 | despesa (SCN124)'!$DB30,"")</f>
        <v>1.1904344653906654E-2</v>
      </c>
      <c r="AU31" s="24">
        <f>IFERROR('POF 08-09 | despesa (SCN124)'!AU30/'POF 08-09 | despesa (SCN124)'!$DB30,"")</f>
        <v>9.539650028717395E-3</v>
      </c>
      <c r="AV31" s="24">
        <f>IFERROR('POF 08-09 | despesa (SCN124)'!AV30/'POF 08-09 | despesa (SCN124)'!$DB30,"")</f>
        <v>1.0249377427179665E-2</v>
      </c>
      <c r="AW31" s="24">
        <f>IFERROR('POF 08-09 | despesa (SCN124)'!AW30/'POF 08-09 | despesa (SCN124)'!$DB30,"")</f>
        <v>1.0029651110382579E-2</v>
      </c>
      <c r="AX31" s="24">
        <f>IFERROR('POF 08-09 | despesa (SCN124)'!AX30/'POF 08-09 | despesa (SCN124)'!$DB30,"")</f>
        <v>8.8099709907025706E-3</v>
      </c>
      <c r="AY31" s="24">
        <f>IFERROR('POF 08-09 | despesa (SCN124)'!AY30/'POF 08-09 | despesa (SCN124)'!$DB30,"")</f>
        <v>9.9883351333781307E-3</v>
      </c>
      <c r="AZ31" s="24">
        <f>IFERROR('POF 08-09 | despesa (SCN124)'!AZ30/'POF 08-09 | despesa (SCN124)'!$DB30,"")</f>
        <v>7.7615089553736208E-3</v>
      </c>
      <c r="BA31" s="24">
        <f>IFERROR('POF 08-09 | despesa (SCN124)'!BA30/'POF 08-09 | despesa (SCN124)'!$DB30,"")</f>
        <v>9.5937407106204218E-3</v>
      </c>
      <c r="BB31" s="24">
        <f>IFERROR('POF 08-09 | despesa (SCN124)'!BB30/'POF 08-09 | despesa (SCN124)'!$DB30,"")</f>
        <v>9.2615287335116037E-3</v>
      </c>
      <c r="BC31" s="24">
        <f>IFERROR('POF 08-09 | despesa (SCN124)'!BC30/'POF 08-09 | despesa (SCN124)'!$DB30,"")</f>
        <v>8.591571578897457E-3</v>
      </c>
      <c r="BD31" s="24">
        <f>IFERROR('POF 08-09 | despesa (SCN124)'!BD30/'POF 08-09 | despesa (SCN124)'!$DB30,"")</f>
        <v>8.6177030746217766E-3</v>
      </c>
      <c r="BE31" s="24">
        <f>IFERROR('POF 08-09 | despesa (SCN124)'!BE30/'POF 08-09 | despesa (SCN124)'!$DB30,"")</f>
        <v>1.0344713362610678E-2</v>
      </c>
      <c r="BF31" s="24">
        <f>IFERROR('POF 08-09 | despesa (SCN124)'!BF30/'POF 08-09 | despesa (SCN124)'!$DB30,"")</f>
        <v>1.0364841050132741E-2</v>
      </c>
      <c r="BG31" s="24">
        <f>IFERROR('POF 08-09 | despesa (SCN124)'!BG30/'POF 08-09 | despesa (SCN124)'!$DB30,"")</f>
        <v>1.3092697365570137E-2</v>
      </c>
      <c r="BH31" s="24">
        <f>IFERROR('POF 08-09 | despesa (SCN124)'!BH30/'POF 08-09 | despesa (SCN124)'!$DB30,"")</f>
        <v>1.1875435748192458E-2</v>
      </c>
      <c r="BI31" s="24">
        <f>IFERROR('POF 08-09 | despesa (SCN124)'!BI30/'POF 08-09 | despesa (SCN124)'!$DB30,"")</f>
        <v>1.1279091339239237E-2</v>
      </c>
      <c r="BJ31" s="24">
        <f>IFERROR('POF 08-09 | despesa (SCN124)'!BJ30/'POF 08-09 | despesa (SCN124)'!$DB30,"")</f>
        <v>1.0169436910048988E-2</v>
      </c>
      <c r="BK31" s="24">
        <f>IFERROR('POF 08-09 | despesa (SCN124)'!BK30/'POF 08-09 | despesa (SCN124)'!$DB30,"")</f>
        <v>1.1373440543128074E-2</v>
      </c>
      <c r="BL31" s="24">
        <f>IFERROR('POF 08-09 | despesa (SCN124)'!BL30/'POF 08-09 | despesa (SCN124)'!$DB30,"")</f>
        <v>7.8979958204130098E-3</v>
      </c>
      <c r="BM31" s="24">
        <f>IFERROR('POF 08-09 | despesa (SCN124)'!BM30/'POF 08-09 | despesa (SCN124)'!$DB30,"")</f>
        <v>1.1105168028328756E-2</v>
      </c>
      <c r="BN31" s="24">
        <f>IFERROR('POF 08-09 | despesa (SCN124)'!BN30/'POF 08-09 | despesa (SCN124)'!$DB30,"")</f>
        <v>8.6750189599390411E-3</v>
      </c>
      <c r="BO31" s="24">
        <f>IFERROR('POF 08-09 | despesa (SCN124)'!BO30/'POF 08-09 | despesa (SCN124)'!$DB30,"")</f>
        <v>1.0335958501499062E-2</v>
      </c>
      <c r="BP31" s="24">
        <f>IFERROR('POF 08-09 | despesa (SCN124)'!BP30/'POF 08-09 | despesa (SCN124)'!$DB30,"")</f>
        <v>8.7043679641654569E-3</v>
      </c>
      <c r="BQ31" s="24">
        <f>IFERROR('POF 08-09 | despesa (SCN124)'!BQ30/'POF 08-09 | despesa (SCN124)'!$DB30,"")</f>
        <v>8.5148982777930905E-3</v>
      </c>
      <c r="BR31" s="24">
        <f>IFERROR('POF 08-09 | despesa (SCN124)'!BR30/'POF 08-09 | despesa (SCN124)'!$DB30,"")</f>
        <v>8.5857992950430333E-3</v>
      </c>
      <c r="BS31" s="24">
        <f>IFERROR('POF 08-09 | despesa (SCN124)'!BS30/'POF 08-09 | despesa (SCN124)'!$DB30,"")</f>
        <v>8.9121344497093639E-3</v>
      </c>
      <c r="BT31" s="24">
        <f>IFERROR('POF 08-09 | despesa (SCN124)'!BT30/'POF 08-09 | despesa (SCN124)'!$DB30,"")</f>
        <v>9.8874443863522319E-3</v>
      </c>
      <c r="BU31" s="24">
        <f>IFERROR('POF 08-09 | despesa (SCN124)'!BU30/'POF 08-09 | despesa (SCN124)'!$DB30,"")</f>
        <v>9.3258776920080444E-3</v>
      </c>
      <c r="BV31" s="24">
        <f>IFERROR('POF 08-09 | despesa (SCN124)'!BV30/'POF 08-09 | despesa (SCN124)'!$DB30,"")</f>
        <v>1.1030760243838755E-2</v>
      </c>
      <c r="BW31" s="24">
        <f>IFERROR('POF 08-09 | despesa (SCN124)'!BW30/'POF 08-09 | despesa (SCN124)'!$DB30,"")</f>
        <v>1.0245987465445083E-2</v>
      </c>
      <c r="BX31" s="24">
        <f>IFERROR('POF 08-09 | despesa (SCN124)'!BX30/'POF 08-09 | despesa (SCN124)'!$DB30,"")</f>
        <v>1.0492008952693928E-2</v>
      </c>
      <c r="BY31" s="24">
        <f>IFERROR('POF 08-09 | despesa (SCN124)'!BY30/'POF 08-09 | despesa (SCN124)'!$DB30,"")</f>
        <v>1.0654643447785269E-2</v>
      </c>
      <c r="BZ31" s="24">
        <f>IFERROR('POF 08-09 | despesa (SCN124)'!BZ30/'POF 08-09 | despesa (SCN124)'!$DB30,"")</f>
        <v>1.010600560189483E-2</v>
      </c>
      <c r="CA31" s="24">
        <f>IFERROR('POF 08-09 | despesa (SCN124)'!CA30/'POF 08-09 | despesa (SCN124)'!$DB30,"")</f>
        <v>9.3292355222086547E-3</v>
      </c>
      <c r="CB31" s="24">
        <f>IFERROR('POF 08-09 | despesa (SCN124)'!CB30/'POF 08-09 | despesa (SCN124)'!$DB30,"")</f>
        <v>1.3085809883357958E-2</v>
      </c>
      <c r="CC31" s="24">
        <f>IFERROR('POF 08-09 | despesa (SCN124)'!CC30/'POF 08-09 | despesa (SCN124)'!$DB30,"")</f>
        <v>1.0162224660516628E-2</v>
      </c>
      <c r="CD31" s="24">
        <f>IFERROR('POF 08-09 | despesa (SCN124)'!CD30/'POF 08-09 | despesa (SCN124)'!$DB30,"")</f>
        <v>9.8482654489231419E-3</v>
      </c>
      <c r="CE31" s="24">
        <f>IFERROR('POF 08-09 | despesa (SCN124)'!CE30/'POF 08-09 | despesa (SCN124)'!$DB30,"")</f>
        <v>1.1385506164220276E-2</v>
      </c>
      <c r="CF31" s="24">
        <f>IFERROR('POF 08-09 | despesa (SCN124)'!CF30/'POF 08-09 | despesa (SCN124)'!$DB30,"")</f>
        <v>9.9210347485198802E-3</v>
      </c>
      <c r="CG31" s="24">
        <f>IFERROR('POF 08-09 | despesa (SCN124)'!CG30/'POF 08-09 | despesa (SCN124)'!$DB30,"")</f>
        <v>1.0330962455004051E-2</v>
      </c>
      <c r="CH31" s="24">
        <f>IFERROR('POF 08-09 | despesa (SCN124)'!CH30/'POF 08-09 | despesa (SCN124)'!$DB30,"")</f>
        <v>9.6132747443058789E-3</v>
      </c>
      <c r="CI31" s="24">
        <f>IFERROR('POF 08-09 | despesa (SCN124)'!CI30/'POF 08-09 | despesa (SCN124)'!$DB30,"")</f>
        <v>8.2173612389103822E-3</v>
      </c>
      <c r="CJ31" s="24">
        <f>IFERROR('POF 08-09 | despesa (SCN124)'!CJ30/'POF 08-09 | despesa (SCN124)'!$DB30,"")</f>
        <v>1.1491288375869406E-2</v>
      </c>
      <c r="CK31" s="24">
        <f>IFERROR('POF 08-09 | despesa (SCN124)'!CK30/'POF 08-09 | despesa (SCN124)'!$DB30,"")</f>
        <v>1.1709703318996548E-2</v>
      </c>
      <c r="CL31" s="24">
        <f>IFERROR('POF 08-09 | despesa (SCN124)'!CL30/'POF 08-09 | despesa (SCN124)'!$DB30,"")</f>
        <v>1.0646064711689459E-2</v>
      </c>
      <c r="CM31" s="24">
        <f>IFERROR('POF 08-09 | despesa (SCN124)'!CM30/'POF 08-09 | despesa (SCN124)'!$DB30,"")</f>
        <v>1.205239371057828E-2</v>
      </c>
      <c r="CN31" s="24">
        <f>IFERROR('POF 08-09 | despesa (SCN124)'!CN30/'POF 08-09 | despesa (SCN124)'!$DB30,"")</f>
        <v>9.0094631303547952E-3</v>
      </c>
      <c r="CO31" s="24">
        <f>IFERROR('POF 08-09 | despesa (SCN124)'!CO30/'POF 08-09 | despesa (SCN124)'!$DB30,"")</f>
        <v>8.7685847147770269E-3</v>
      </c>
      <c r="CP31" s="24">
        <f>IFERROR('POF 08-09 | despesa (SCN124)'!CP30/'POF 08-09 | despesa (SCN124)'!$DB30,"")</f>
        <v>1.1165314519509939E-2</v>
      </c>
      <c r="CQ31" s="24">
        <f>IFERROR('POF 08-09 | despesa (SCN124)'!CQ30/'POF 08-09 | despesa (SCN124)'!$DB30,"")</f>
        <v>1.1795610280069634E-2</v>
      </c>
      <c r="CR31" s="24">
        <f>IFERROR('POF 08-09 | despesa (SCN124)'!CR30/'POF 08-09 | despesa (SCN124)'!$DB30,"")</f>
        <v>9.9689496359356422E-3</v>
      </c>
      <c r="CS31" s="24">
        <f>IFERROR('POF 08-09 | despesa (SCN124)'!CS30/'POF 08-09 | despesa (SCN124)'!$DB30,"")</f>
        <v>1.0458591955581695E-2</v>
      </c>
      <c r="CT31" s="24">
        <f>IFERROR('POF 08-09 | despesa (SCN124)'!CT30/'POF 08-09 | despesa (SCN124)'!$DB30,"")</f>
        <v>1.3242472642662269E-2</v>
      </c>
      <c r="CU31" s="24">
        <f>IFERROR('POF 08-09 | despesa (SCN124)'!CU30/'POF 08-09 | despesa (SCN124)'!$DB30,"")</f>
        <v>1.0900382824844379E-2</v>
      </c>
      <c r="CV31" s="24">
        <f>IFERROR('POF 08-09 | despesa (SCN124)'!CV30/'POF 08-09 | despesa (SCN124)'!$DB30,"")</f>
        <v>1.2505274270479556E-2</v>
      </c>
      <c r="CW31" s="24">
        <f>IFERROR('POF 08-09 | despesa (SCN124)'!CW30/'POF 08-09 | despesa (SCN124)'!$DB30,"")</f>
        <v>1.296852704678794E-2</v>
      </c>
      <c r="CX31" s="24">
        <f>IFERROR('POF 08-09 | despesa (SCN124)'!CX30/'POF 08-09 | despesa (SCN124)'!$DB30,"")</f>
        <v>1.0816114073668549E-2</v>
      </c>
      <c r="CY31" s="24">
        <f>IFERROR('POF 08-09 | despesa (SCN124)'!CY30/'POF 08-09 | despesa (SCN124)'!$DB30,"")</f>
        <v>1.1959118106721848E-2</v>
      </c>
      <c r="CZ31" s="24">
        <f>IFERROR('POF 08-09 | despesa (SCN124)'!CZ30/'POF 08-09 | despesa (SCN124)'!$DB30,"")</f>
        <v>1.0959108057762932E-2</v>
      </c>
      <c r="DA31" s="25">
        <f>IFERROR('POF 08-09 | despesa (SCN124)'!DA30/'POF 08-09 | despesa (SCN124)'!$DB30,"")</f>
        <v>1.2868266917888121E-2</v>
      </c>
      <c r="DB31" s="25">
        <f>IFERROR('POF 08-09 | despesa (SCN124)'!DB30/'POF 08-09 | despesa (SCN124)'!$DB30,"")</f>
        <v>1</v>
      </c>
      <c r="DD31" s="28">
        <v>12148</v>
      </c>
      <c r="DF31" s="37">
        <f t="shared" si="8"/>
        <v>108.82892572663805</v>
      </c>
      <c r="DG31" s="20">
        <f t="shared" si="8"/>
        <v>111.2601490619256</v>
      </c>
      <c r="DH31" s="20">
        <f t="shared" si="8"/>
        <v>113.92297404391412</v>
      </c>
      <c r="DI31" s="20">
        <f t="shared" si="8"/>
        <v>115.61535825351702</v>
      </c>
      <c r="DJ31" s="20">
        <f t="shared" si="8"/>
        <v>142.59593761364783</v>
      </c>
      <c r="DK31" s="20">
        <f t="shared" si="8"/>
        <v>99.660868791550072</v>
      </c>
      <c r="DL31" s="20">
        <f t="shared" si="8"/>
        <v>118.20006293510741</v>
      </c>
      <c r="DM31" s="20">
        <f t="shared" si="8"/>
        <v>104.2302685480015</v>
      </c>
      <c r="DN31" s="20">
        <f t="shared" si="8"/>
        <v>108.0996486430257</v>
      </c>
      <c r="DO31" s="20">
        <f t="shared" si="8"/>
        <v>116.97471560638381</v>
      </c>
      <c r="DP31" s="20">
        <f t="shared" si="8"/>
        <v>118.04773644485923</v>
      </c>
      <c r="DQ31" s="20">
        <f t="shared" si="8"/>
        <v>99.349413257818554</v>
      </c>
      <c r="DR31" s="20">
        <f t="shared" si="8"/>
        <v>109.83432744291731</v>
      </c>
      <c r="DS31" s="20">
        <f t="shared" si="8"/>
        <v>116.33923904581496</v>
      </c>
      <c r="DT31" s="20">
        <f t="shared" si="8"/>
        <v>106.90492926727362</v>
      </c>
      <c r="DU31" s="20">
        <f t="shared" si="8"/>
        <v>120.90428387395373</v>
      </c>
      <c r="DV31" s="20">
        <f t="shared" si="10"/>
        <v>133.35043252887021</v>
      </c>
      <c r="DW31" s="20">
        <f t="shared" si="10"/>
        <v>119.21949658378516</v>
      </c>
      <c r="DX31" s="20">
        <f t="shared" si="10"/>
        <v>127.31395140633873</v>
      </c>
      <c r="DY31" s="20">
        <f t="shared" si="10"/>
        <v>127.36391990704104</v>
      </c>
      <c r="DZ31" s="20">
        <f t="shared" si="10"/>
        <v>83.321031039211633</v>
      </c>
      <c r="EA31" s="20">
        <f t="shared" si="10"/>
        <v>105.42223747475936</v>
      </c>
      <c r="EB31" s="20">
        <f t="shared" si="10"/>
        <v>108.14768174271678</v>
      </c>
      <c r="EC31" s="20">
        <f t="shared" si="10"/>
        <v>115.00744958560531</v>
      </c>
      <c r="ED31" s="20">
        <f t="shared" si="10"/>
        <v>114.11449036447071</v>
      </c>
      <c r="EE31" s="20">
        <f t="shared" si="10"/>
        <v>133.17879316414533</v>
      </c>
      <c r="EF31" s="20">
        <f t="shared" si="10"/>
        <v>107.88444698623479</v>
      </c>
      <c r="EG31" s="20">
        <f t="shared" si="10"/>
        <v>119.99698059507907</v>
      </c>
      <c r="EH31" s="20">
        <f t="shared" si="10"/>
        <v>114.89528915001061</v>
      </c>
      <c r="EI31" s="20">
        <f t="shared" si="10"/>
        <v>125.3608432880217</v>
      </c>
      <c r="EJ31" s="20">
        <f t="shared" si="10"/>
        <v>98.64233378298168</v>
      </c>
      <c r="EK31" s="20">
        <f t="shared" si="10"/>
        <v>106.18219101187839</v>
      </c>
      <c r="EL31" s="20">
        <f t="shared" si="11"/>
        <v>121.1882781923532</v>
      </c>
      <c r="EM31" s="20">
        <f t="shared" si="11"/>
        <v>99.423022784031531</v>
      </c>
      <c r="EN31" s="20">
        <f t="shared" si="11"/>
        <v>120.04226975470395</v>
      </c>
      <c r="EO31" s="20">
        <f t="shared" si="11"/>
        <v>120.517603042433</v>
      </c>
      <c r="EP31" s="20">
        <f t="shared" si="11"/>
        <v>127.31275917000126</v>
      </c>
      <c r="EQ31" s="20">
        <f t="shared" si="11"/>
        <v>116.7796270391873</v>
      </c>
      <c r="ER31" s="20">
        <f t="shared" si="11"/>
        <v>106.84242566291975</v>
      </c>
      <c r="ES31" s="20">
        <f t="shared" si="11"/>
        <v>123.59347400509077</v>
      </c>
      <c r="ET31" s="20">
        <f t="shared" si="11"/>
        <v>144.61397885565802</v>
      </c>
      <c r="EU31" s="20">
        <f t="shared" si="11"/>
        <v>115.88766854885891</v>
      </c>
      <c r="EV31" s="20">
        <f t="shared" si="11"/>
        <v>124.50943698537857</v>
      </c>
      <c r="EW31" s="20">
        <f t="shared" si="11"/>
        <v>121.84020168892756</v>
      </c>
      <c r="EX31" s="20">
        <f t="shared" si="11"/>
        <v>107.02352759505483</v>
      </c>
      <c r="EY31" s="20">
        <f t="shared" si="11"/>
        <v>121.33829520027753</v>
      </c>
      <c r="EZ31" s="20">
        <f t="shared" si="11"/>
        <v>94.286810789878743</v>
      </c>
      <c r="FA31" s="20">
        <f t="shared" si="11"/>
        <v>116.54476215261688</v>
      </c>
      <c r="FB31" s="20">
        <f t="shared" si="12"/>
        <v>112.50905105469896</v>
      </c>
      <c r="FC31" s="20">
        <f t="shared" si="12"/>
        <v>104.37041154044631</v>
      </c>
      <c r="FD31" s="20">
        <f t="shared" si="12"/>
        <v>104.68785695050535</v>
      </c>
      <c r="FE31" s="20">
        <f t="shared" si="12"/>
        <v>125.66757792899452</v>
      </c>
      <c r="FF31" s="20">
        <f t="shared" si="12"/>
        <v>125.91208907701254</v>
      </c>
      <c r="FG31" s="20">
        <f t="shared" si="12"/>
        <v>159.05008759694601</v>
      </c>
      <c r="FH31" s="20">
        <f t="shared" si="12"/>
        <v>144.26279346904198</v>
      </c>
      <c r="FI31" s="20">
        <f t="shared" si="12"/>
        <v>137.01840158907825</v>
      </c>
      <c r="FJ31" s="20">
        <f t="shared" si="12"/>
        <v>123.53831958327511</v>
      </c>
      <c r="FK31" s="20">
        <f t="shared" si="12"/>
        <v>138.16455571791985</v>
      </c>
      <c r="FL31" s="20">
        <f t="shared" si="12"/>
        <v>95.944853226377248</v>
      </c>
      <c r="FM31" s="20">
        <f t="shared" si="12"/>
        <v>134.90558120813773</v>
      </c>
      <c r="FN31" s="20">
        <f t="shared" si="12"/>
        <v>105.38413032533947</v>
      </c>
      <c r="FO31" s="20">
        <f t="shared" si="12"/>
        <v>125.5612238762106</v>
      </c>
      <c r="FP31" s="20">
        <f t="shared" si="12"/>
        <v>105.74066202868197</v>
      </c>
      <c r="FQ31" s="20">
        <f t="shared" si="12"/>
        <v>103.43898427863046</v>
      </c>
      <c r="FR31" s="20">
        <f t="shared" si="13"/>
        <v>104.30028983618277</v>
      </c>
      <c r="FS31" s="20">
        <f t="shared" si="13"/>
        <v>108.26460929506935</v>
      </c>
      <c r="FT31" s="20">
        <f t="shared" si="13"/>
        <v>120.11267440540691</v>
      </c>
      <c r="FU31" s="20">
        <f t="shared" si="13"/>
        <v>113.29076220251372</v>
      </c>
      <c r="FV31" s="20">
        <f t="shared" si="13"/>
        <v>134.00167544215319</v>
      </c>
      <c r="FW31" s="20">
        <f t="shared" si="13"/>
        <v>124.46825573022687</v>
      </c>
      <c r="FX31" s="20">
        <f t="shared" si="13"/>
        <v>127.45692475732584</v>
      </c>
      <c r="FY31" s="20">
        <f t="shared" si="13"/>
        <v>129.43260860369546</v>
      </c>
      <c r="FZ31" s="20">
        <f t="shared" si="13"/>
        <v>122.7677560518184</v>
      </c>
      <c r="GA31" s="20">
        <f t="shared" si="13"/>
        <v>113.33155312379074</v>
      </c>
      <c r="GB31" s="20">
        <f t="shared" si="13"/>
        <v>158.96641846303248</v>
      </c>
      <c r="GC31" s="20">
        <f t="shared" si="13"/>
        <v>123.450705175956</v>
      </c>
      <c r="GD31" s="20">
        <f t="shared" si="13"/>
        <v>119.63672867351833</v>
      </c>
      <c r="GE31" s="20">
        <f t="shared" si="13"/>
        <v>138.31112888294791</v>
      </c>
      <c r="GF31" s="20">
        <f t="shared" si="13"/>
        <v>120.52073012501951</v>
      </c>
      <c r="GG31" s="20">
        <f t="shared" si="13"/>
        <v>125.50053190338922</v>
      </c>
      <c r="GH31" s="20">
        <f t="shared" si="14"/>
        <v>116.78206159382782</v>
      </c>
      <c r="GI31" s="20">
        <f t="shared" si="14"/>
        <v>99.824504330283318</v>
      </c>
      <c r="GJ31" s="20">
        <f t="shared" si="14"/>
        <v>139.59617119006154</v>
      </c>
      <c r="GK31" s="20">
        <f t="shared" si="14"/>
        <v>142.24947591917007</v>
      </c>
      <c r="GL31" s="20">
        <f t="shared" si="14"/>
        <v>129.32839411760355</v>
      </c>
      <c r="GM31" s="20">
        <f t="shared" si="14"/>
        <v>146.41247879610495</v>
      </c>
      <c r="GN31" s="20">
        <f t="shared" si="14"/>
        <v>109.44695810755005</v>
      </c>
      <c r="GO31" s="20">
        <f t="shared" si="14"/>
        <v>106.52076711511133</v>
      </c>
      <c r="GP31" s="20">
        <f t="shared" si="14"/>
        <v>135.63624078300674</v>
      </c>
      <c r="GQ31" s="20">
        <f t="shared" si="14"/>
        <v>143.29307368228592</v>
      </c>
      <c r="GR31" s="20">
        <f t="shared" si="14"/>
        <v>121.10280017734618</v>
      </c>
      <c r="GS31" s="20">
        <f t="shared" si="14"/>
        <v>127.05097507640643</v>
      </c>
      <c r="GT31" s="20">
        <f t="shared" si="14"/>
        <v>160.86955766306124</v>
      </c>
      <c r="GU31" s="20">
        <f t="shared" si="14"/>
        <v>132.41785055620952</v>
      </c>
      <c r="GV31" s="20">
        <f t="shared" si="14"/>
        <v>151.91407183778566</v>
      </c>
      <c r="GW31" s="20">
        <f t="shared" si="14"/>
        <v>157.54166656437991</v>
      </c>
      <c r="GX31" s="20">
        <f t="shared" si="15"/>
        <v>131.39415376692554</v>
      </c>
      <c r="GY31" s="20">
        <f t="shared" si="6"/>
        <v>145.27936676045701</v>
      </c>
      <c r="GZ31" s="20">
        <f t="shared" si="6"/>
        <v>133.1312446857041</v>
      </c>
      <c r="HA31" s="20">
        <f t="shared" si="6"/>
        <v>156.32370651850491</v>
      </c>
      <c r="HB31" s="21">
        <f t="shared" si="9"/>
        <v>12148.000000000004</v>
      </c>
    </row>
    <row r="32" spans="2:210" x14ac:dyDescent="0.3">
      <c r="B32" s="6">
        <v>10932</v>
      </c>
      <c r="C32" s="9" t="s">
        <v>134</v>
      </c>
      <c r="D32" s="9">
        <v>29</v>
      </c>
      <c r="E32" s="9" t="str">
        <f t="shared" si="7"/>
        <v>S</v>
      </c>
      <c r="F32" s="24">
        <f>IFERROR('POF 08-09 | despesa (SCN124)'!F31/'POF 08-09 | despesa (SCN124)'!$DB31,"")</f>
        <v>1.640031072345188E-2</v>
      </c>
      <c r="G32" s="24">
        <f>IFERROR('POF 08-09 | despesa (SCN124)'!G31/'POF 08-09 | despesa (SCN124)'!$DB31,"")</f>
        <v>1.593199432107674E-2</v>
      </c>
      <c r="H32" s="24">
        <f>IFERROR('POF 08-09 | despesa (SCN124)'!H31/'POF 08-09 | despesa (SCN124)'!$DB31,"")</f>
        <v>1.6234567192233901E-2</v>
      </c>
      <c r="I32" s="24">
        <f>IFERROR('POF 08-09 | despesa (SCN124)'!I31/'POF 08-09 | despesa (SCN124)'!$DB31,"")</f>
        <v>1.5550577741877498E-2</v>
      </c>
      <c r="J32" s="24">
        <f>IFERROR('POF 08-09 | despesa (SCN124)'!J31/'POF 08-09 | despesa (SCN124)'!$DB31,"")</f>
        <v>1.5379871850428689E-2</v>
      </c>
      <c r="K32" s="24">
        <f>IFERROR('POF 08-09 | despesa (SCN124)'!K31/'POF 08-09 | despesa (SCN124)'!$DB31,"")</f>
        <v>1.5212288348942244E-2</v>
      </c>
      <c r="L32" s="24">
        <f>IFERROR('POF 08-09 | despesa (SCN124)'!L31/'POF 08-09 | despesa (SCN124)'!$DB31,"")</f>
        <v>1.3540019507967726E-2</v>
      </c>
      <c r="M32" s="24">
        <f>IFERROR('POF 08-09 | despesa (SCN124)'!M31/'POF 08-09 | despesa (SCN124)'!$DB31,"")</f>
        <v>1.3549566096762293E-2</v>
      </c>
      <c r="N32" s="24">
        <f>IFERROR('POF 08-09 | despesa (SCN124)'!N31/'POF 08-09 | despesa (SCN124)'!$DB31,"")</f>
        <v>1.4037541353946014E-2</v>
      </c>
      <c r="O32" s="24">
        <f>IFERROR('POF 08-09 | despesa (SCN124)'!O31/'POF 08-09 | despesa (SCN124)'!$DB31,"")</f>
        <v>1.3246041948561176E-2</v>
      </c>
      <c r="P32" s="24">
        <f>IFERROR('POF 08-09 | despesa (SCN124)'!P31/'POF 08-09 | despesa (SCN124)'!$DB31,"")</f>
        <v>1.3076150703780209E-2</v>
      </c>
      <c r="Q32" s="24">
        <f>IFERROR('POF 08-09 | despesa (SCN124)'!Q31/'POF 08-09 | despesa (SCN124)'!$DB31,"")</f>
        <v>1.3258343511218991E-2</v>
      </c>
      <c r="R32" s="24">
        <f>IFERROR('POF 08-09 | despesa (SCN124)'!R31/'POF 08-09 | despesa (SCN124)'!$DB31,"")</f>
        <v>1.2315565639507576E-2</v>
      </c>
      <c r="S32" s="24">
        <f>IFERROR('POF 08-09 | despesa (SCN124)'!S31/'POF 08-09 | despesa (SCN124)'!$DB31,"")</f>
        <v>1.2082009687715318E-2</v>
      </c>
      <c r="T32" s="24">
        <f>IFERROR('POF 08-09 | despesa (SCN124)'!T31/'POF 08-09 | despesa (SCN124)'!$DB31,"")</f>
        <v>1.2923727597460268E-2</v>
      </c>
      <c r="U32" s="24">
        <f>IFERROR('POF 08-09 | despesa (SCN124)'!U31/'POF 08-09 | despesa (SCN124)'!$DB31,"")</f>
        <v>1.2322951490488981E-2</v>
      </c>
      <c r="V32" s="24">
        <f>IFERROR('POF 08-09 | despesa (SCN124)'!V31/'POF 08-09 | despesa (SCN124)'!$DB31,"")</f>
        <v>1.0494821357250987E-2</v>
      </c>
      <c r="W32" s="24">
        <f>IFERROR('POF 08-09 | despesa (SCN124)'!W31/'POF 08-09 | despesa (SCN124)'!$DB31,"")</f>
        <v>1.1733588706879102E-2</v>
      </c>
      <c r="X32" s="24">
        <f>IFERROR('POF 08-09 | despesa (SCN124)'!X31/'POF 08-09 | despesa (SCN124)'!$DB31,"")</f>
        <v>1.3561780354615107E-2</v>
      </c>
      <c r="Y32" s="24">
        <f>IFERROR('POF 08-09 | despesa (SCN124)'!Y31/'POF 08-09 | despesa (SCN124)'!$DB31,"")</f>
        <v>1.0926851359864247E-2</v>
      </c>
      <c r="Z32" s="24">
        <f>IFERROR('POF 08-09 | despesa (SCN124)'!Z31/'POF 08-09 | despesa (SCN124)'!$DB31,"")</f>
        <v>1.1048219955086425E-2</v>
      </c>
      <c r="AA32" s="24">
        <f>IFERROR('POF 08-09 | despesa (SCN124)'!AA31/'POF 08-09 | despesa (SCN124)'!$DB31,"")</f>
        <v>1.2210086289894799E-2</v>
      </c>
      <c r="AB32" s="24">
        <f>IFERROR('POF 08-09 | despesa (SCN124)'!AB31/'POF 08-09 | despesa (SCN124)'!$DB31,"")</f>
        <v>1.0868177637666539E-2</v>
      </c>
      <c r="AC32" s="24">
        <f>IFERROR('POF 08-09 | despesa (SCN124)'!AC31/'POF 08-09 | despesa (SCN124)'!$DB31,"")</f>
        <v>1.1584513030937495E-2</v>
      </c>
      <c r="AD32" s="24">
        <f>IFERROR('POF 08-09 | despesa (SCN124)'!AD31/'POF 08-09 | despesa (SCN124)'!$DB31,"")</f>
        <v>1.0758183145141842E-2</v>
      </c>
      <c r="AE32" s="24">
        <f>IFERROR('POF 08-09 | despesa (SCN124)'!AE31/'POF 08-09 | despesa (SCN124)'!$DB31,"")</f>
        <v>1.2406213372854739E-2</v>
      </c>
      <c r="AF32" s="24">
        <f>IFERROR('POF 08-09 | despesa (SCN124)'!AF31/'POF 08-09 | despesa (SCN124)'!$DB31,"")</f>
        <v>1.1833748453451471E-2</v>
      </c>
      <c r="AG32" s="24">
        <f>IFERROR('POF 08-09 | despesa (SCN124)'!AG31/'POF 08-09 | despesa (SCN124)'!$DB31,"")</f>
        <v>1.1428942430281074E-2</v>
      </c>
      <c r="AH32" s="24">
        <f>IFERROR('POF 08-09 | despesa (SCN124)'!AH31/'POF 08-09 | despesa (SCN124)'!$DB31,"")</f>
        <v>1.0357947994121057E-2</v>
      </c>
      <c r="AI32" s="24">
        <f>IFERROR('POF 08-09 | despesa (SCN124)'!AI31/'POF 08-09 | despesa (SCN124)'!$DB31,"")</f>
        <v>9.9060283528572633E-3</v>
      </c>
      <c r="AJ32" s="24">
        <f>IFERROR('POF 08-09 | despesa (SCN124)'!AJ31/'POF 08-09 | despesa (SCN124)'!$DB31,"")</f>
        <v>1.0785505459775357E-2</v>
      </c>
      <c r="AK32" s="24">
        <f>IFERROR('POF 08-09 | despesa (SCN124)'!AK31/'POF 08-09 | despesa (SCN124)'!$DB31,"")</f>
        <v>1.0373067487307685E-2</v>
      </c>
      <c r="AL32" s="24">
        <f>IFERROR('POF 08-09 | despesa (SCN124)'!AL31/'POF 08-09 | despesa (SCN124)'!$DB31,"")</f>
        <v>1.2245340492172395E-2</v>
      </c>
      <c r="AM32" s="24">
        <f>IFERROR('POF 08-09 | despesa (SCN124)'!AM31/'POF 08-09 | despesa (SCN124)'!$DB31,"")</f>
        <v>1.0867039703032764E-2</v>
      </c>
      <c r="AN32" s="24">
        <f>IFERROR('POF 08-09 | despesa (SCN124)'!AN31/'POF 08-09 | despesa (SCN124)'!$DB31,"")</f>
        <v>1.1465754011207946E-2</v>
      </c>
      <c r="AO32" s="24">
        <f>IFERROR('POF 08-09 | despesa (SCN124)'!AO31/'POF 08-09 | despesa (SCN124)'!$DB31,"")</f>
        <v>1.0811903204839383E-2</v>
      </c>
      <c r="AP32" s="24">
        <f>IFERROR('POF 08-09 | despesa (SCN124)'!AP31/'POF 08-09 | despesa (SCN124)'!$DB31,"")</f>
        <v>1.0485496097872051E-2</v>
      </c>
      <c r="AQ32" s="24">
        <f>IFERROR('POF 08-09 | despesa (SCN124)'!AQ31/'POF 08-09 | despesa (SCN124)'!$DB31,"")</f>
        <v>9.993305133867484E-3</v>
      </c>
      <c r="AR32" s="24">
        <f>IFERROR('POF 08-09 | despesa (SCN124)'!AR31/'POF 08-09 | despesa (SCN124)'!$DB31,"")</f>
        <v>1.020333737497315E-2</v>
      </c>
      <c r="AS32" s="24">
        <f>IFERROR('POF 08-09 | despesa (SCN124)'!AS31/'POF 08-09 | despesa (SCN124)'!$DB31,"")</f>
        <v>1.1703144418439039E-2</v>
      </c>
      <c r="AT32" s="24">
        <f>IFERROR('POF 08-09 | despesa (SCN124)'!AT31/'POF 08-09 | despesa (SCN124)'!$DB31,"")</f>
        <v>1.1840972944924102E-2</v>
      </c>
      <c r="AU32" s="24">
        <f>IFERROR('POF 08-09 | despesa (SCN124)'!AU31/'POF 08-09 | despesa (SCN124)'!$DB31,"")</f>
        <v>1.0782219168511501E-2</v>
      </c>
      <c r="AV32" s="24">
        <f>IFERROR('POF 08-09 | despesa (SCN124)'!AV31/'POF 08-09 | despesa (SCN124)'!$DB31,"")</f>
        <v>1.0045386821846932E-2</v>
      </c>
      <c r="AW32" s="24">
        <f>IFERROR('POF 08-09 | despesa (SCN124)'!AW31/'POF 08-09 | despesa (SCN124)'!$DB31,"")</f>
        <v>9.8364940366155555E-3</v>
      </c>
      <c r="AX32" s="24">
        <f>IFERROR('POF 08-09 | despesa (SCN124)'!AX31/'POF 08-09 | despesa (SCN124)'!$DB31,"")</f>
        <v>1.0258731118119506E-2</v>
      </c>
      <c r="AY32" s="24">
        <f>IFERROR('POF 08-09 | despesa (SCN124)'!AY31/'POF 08-09 | despesa (SCN124)'!$DB31,"")</f>
        <v>8.7784130972417621E-3</v>
      </c>
      <c r="AZ32" s="24">
        <f>IFERROR('POF 08-09 | despesa (SCN124)'!AZ31/'POF 08-09 | despesa (SCN124)'!$DB31,"")</f>
        <v>9.6704145680304582E-3</v>
      </c>
      <c r="BA32" s="24">
        <f>IFERROR('POF 08-09 | despesa (SCN124)'!BA31/'POF 08-09 | despesa (SCN124)'!$DB31,"")</f>
        <v>9.8877422506138488E-3</v>
      </c>
      <c r="BB32" s="24">
        <f>IFERROR('POF 08-09 | despesa (SCN124)'!BB31/'POF 08-09 | despesa (SCN124)'!$DB31,"")</f>
        <v>1.0206597605765444E-2</v>
      </c>
      <c r="BC32" s="24">
        <f>IFERROR('POF 08-09 | despesa (SCN124)'!BC31/'POF 08-09 | despesa (SCN124)'!$DB31,"")</f>
        <v>9.0293119328613142E-3</v>
      </c>
      <c r="BD32" s="24">
        <f>IFERROR('POF 08-09 | despesa (SCN124)'!BD31/'POF 08-09 | despesa (SCN124)'!$DB31,"")</f>
        <v>9.3962865434172559E-3</v>
      </c>
      <c r="BE32" s="24">
        <f>IFERROR('POF 08-09 | despesa (SCN124)'!BE31/'POF 08-09 | despesa (SCN124)'!$DB31,"")</f>
        <v>1.0521566840533562E-2</v>
      </c>
      <c r="BF32" s="24">
        <f>IFERROR('POF 08-09 | despesa (SCN124)'!BF31/'POF 08-09 | despesa (SCN124)'!$DB31,"")</f>
        <v>9.7439283556751757E-3</v>
      </c>
      <c r="BG32" s="24">
        <f>IFERROR('POF 08-09 | despesa (SCN124)'!BG31/'POF 08-09 | despesa (SCN124)'!$DB31,"")</f>
        <v>9.047019517407006E-3</v>
      </c>
      <c r="BH32" s="24">
        <f>IFERROR('POF 08-09 | despesa (SCN124)'!BH31/'POF 08-09 | despesa (SCN124)'!$DB31,"")</f>
        <v>8.2425309313120549E-3</v>
      </c>
      <c r="BI32" s="24">
        <f>IFERROR('POF 08-09 | despesa (SCN124)'!BI31/'POF 08-09 | despesa (SCN124)'!$DB31,"")</f>
        <v>8.3418815566928955E-3</v>
      </c>
      <c r="BJ32" s="24">
        <f>IFERROR('POF 08-09 | despesa (SCN124)'!BJ31/'POF 08-09 | despesa (SCN124)'!$DB31,"")</f>
        <v>8.7795868671894824E-3</v>
      </c>
      <c r="BK32" s="24">
        <f>IFERROR('POF 08-09 | despesa (SCN124)'!BK31/'POF 08-09 | despesa (SCN124)'!$DB31,"")</f>
        <v>9.1472096864516402E-3</v>
      </c>
      <c r="BL32" s="24">
        <f>IFERROR('POF 08-09 | despesa (SCN124)'!BL31/'POF 08-09 | despesa (SCN124)'!$DB31,"")</f>
        <v>8.818327293852294E-3</v>
      </c>
      <c r="BM32" s="24">
        <f>IFERROR('POF 08-09 | despesa (SCN124)'!BM31/'POF 08-09 | despesa (SCN124)'!$DB31,"")</f>
        <v>8.4121678260119428E-3</v>
      </c>
      <c r="BN32" s="24">
        <f>IFERROR('POF 08-09 | despesa (SCN124)'!BN31/'POF 08-09 | despesa (SCN124)'!$DB31,"")</f>
        <v>9.6931534193462655E-3</v>
      </c>
      <c r="BO32" s="24">
        <f>IFERROR('POF 08-09 | despesa (SCN124)'!BO31/'POF 08-09 | despesa (SCN124)'!$DB31,"")</f>
        <v>9.6247830292587599E-3</v>
      </c>
      <c r="BP32" s="24">
        <f>IFERROR('POF 08-09 | despesa (SCN124)'!BP31/'POF 08-09 | despesa (SCN124)'!$DB31,"")</f>
        <v>8.6247021830588629E-3</v>
      </c>
      <c r="BQ32" s="24">
        <f>IFERROR('POF 08-09 | despesa (SCN124)'!BQ31/'POF 08-09 | despesa (SCN124)'!$DB31,"")</f>
        <v>9.1314934112943676E-3</v>
      </c>
      <c r="BR32" s="24">
        <f>IFERROR('POF 08-09 | despesa (SCN124)'!BR31/'POF 08-09 | despesa (SCN124)'!$DB31,"")</f>
        <v>9.2250442611280566E-3</v>
      </c>
      <c r="BS32" s="24">
        <f>IFERROR('POF 08-09 | despesa (SCN124)'!BS31/'POF 08-09 | despesa (SCN124)'!$DB31,"")</f>
        <v>9.8349869341934782E-3</v>
      </c>
      <c r="BT32" s="24">
        <f>IFERROR('POF 08-09 | despesa (SCN124)'!BT31/'POF 08-09 | despesa (SCN124)'!$DB31,"")</f>
        <v>8.3567357111966646E-3</v>
      </c>
      <c r="BU32" s="24">
        <f>IFERROR('POF 08-09 | despesa (SCN124)'!BU31/'POF 08-09 | despesa (SCN124)'!$DB31,"")</f>
        <v>8.9337756617695763E-3</v>
      </c>
      <c r="BV32" s="24">
        <f>IFERROR('POF 08-09 | despesa (SCN124)'!BV31/'POF 08-09 | despesa (SCN124)'!$DB31,"")</f>
        <v>8.7008437618795193E-3</v>
      </c>
      <c r="BW32" s="24">
        <f>IFERROR('POF 08-09 | despesa (SCN124)'!BW31/'POF 08-09 | despesa (SCN124)'!$DB31,"")</f>
        <v>7.2708099076282551E-3</v>
      </c>
      <c r="BX32" s="24">
        <f>IFERROR('POF 08-09 | despesa (SCN124)'!BX31/'POF 08-09 | despesa (SCN124)'!$DB31,"")</f>
        <v>8.4198907160612565E-3</v>
      </c>
      <c r="BY32" s="24">
        <f>IFERROR('POF 08-09 | despesa (SCN124)'!BY31/'POF 08-09 | despesa (SCN124)'!$DB31,"")</f>
        <v>7.5110483441948846E-3</v>
      </c>
      <c r="BZ32" s="24">
        <f>IFERROR('POF 08-09 | despesa (SCN124)'!BZ31/'POF 08-09 | despesa (SCN124)'!$DB31,"")</f>
        <v>8.9133887722521489E-3</v>
      </c>
      <c r="CA32" s="24">
        <f>IFERROR('POF 08-09 | despesa (SCN124)'!CA31/'POF 08-09 | despesa (SCN124)'!$DB31,"")</f>
        <v>7.6861254335715262E-3</v>
      </c>
      <c r="CB32" s="24">
        <f>IFERROR('POF 08-09 | despesa (SCN124)'!CB31/'POF 08-09 | despesa (SCN124)'!$DB31,"")</f>
        <v>7.9423818270882313E-3</v>
      </c>
      <c r="CC32" s="24">
        <f>IFERROR('POF 08-09 | despesa (SCN124)'!CC31/'POF 08-09 | despesa (SCN124)'!$DB31,"")</f>
        <v>8.0354032179419718E-3</v>
      </c>
      <c r="CD32" s="24">
        <f>IFERROR('POF 08-09 | despesa (SCN124)'!CD31/'POF 08-09 | despesa (SCN124)'!$DB31,"")</f>
        <v>8.3971538361664651E-3</v>
      </c>
      <c r="CE32" s="24">
        <f>IFERROR('POF 08-09 | despesa (SCN124)'!CE31/'POF 08-09 | despesa (SCN124)'!$DB31,"")</f>
        <v>8.1550204341390448E-3</v>
      </c>
      <c r="CF32" s="24">
        <f>IFERROR('POF 08-09 | despesa (SCN124)'!CF31/'POF 08-09 | despesa (SCN124)'!$DB31,"")</f>
        <v>9.0033906131815958E-3</v>
      </c>
      <c r="CG32" s="24">
        <f>IFERROR('POF 08-09 | despesa (SCN124)'!CG31/'POF 08-09 | despesa (SCN124)'!$DB31,"")</f>
        <v>7.7532075817115962E-3</v>
      </c>
      <c r="CH32" s="24">
        <f>IFERROR('POF 08-09 | despesa (SCN124)'!CH31/'POF 08-09 | despesa (SCN124)'!$DB31,"")</f>
        <v>6.3009241941521738E-3</v>
      </c>
      <c r="CI32" s="24">
        <f>IFERROR('POF 08-09 | despesa (SCN124)'!CI31/'POF 08-09 | despesa (SCN124)'!$DB31,"")</f>
        <v>7.5355275456885015E-3</v>
      </c>
      <c r="CJ32" s="24">
        <f>IFERROR('POF 08-09 | despesa (SCN124)'!CJ31/'POF 08-09 | despesa (SCN124)'!$DB31,"")</f>
        <v>6.6664165011008662E-3</v>
      </c>
      <c r="CK32" s="24">
        <f>IFERROR('POF 08-09 | despesa (SCN124)'!CK31/'POF 08-09 | despesa (SCN124)'!$DB31,"")</f>
        <v>7.8702938336682772E-3</v>
      </c>
      <c r="CL32" s="24">
        <f>IFERROR('POF 08-09 | despesa (SCN124)'!CL31/'POF 08-09 | despesa (SCN124)'!$DB31,"")</f>
        <v>7.6632375445799955E-3</v>
      </c>
      <c r="CM32" s="24">
        <f>IFERROR('POF 08-09 | despesa (SCN124)'!CM31/'POF 08-09 | despesa (SCN124)'!$DB31,"")</f>
        <v>7.9134538157369459E-3</v>
      </c>
      <c r="CN32" s="24">
        <f>IFERROR('POF 08-09 | despesa (SCN124)'!CN31/'POF 08-09 | despesa (SCN124)'!$DB31,"")</f>
        <v>7.3814564334407258E-3</v>
      </c>
      <c r="CO32" s="24">
        <f>IFERROR('POF 08-09 | despesa (SCN124)'!CO31/'POF 08-09 | despesa (SCN124)'!$DB31,"")</f>
        <v>7.6609533376362443E-3</v>
      </c>
      <c r="CP32" s="24">
        <f>IFERROR('POF 08-09 | despesa (SCN124)'!CP31/'POF 08-09 | despesa (SCN124)'!$DB31,"")</f>
        <v>7.6637400585529477E-3</v>
      </c>
      <c r="CQ32" s="24">
        <f>IFERROR('POF 08-09 | despesa (SCN124)'!CQ31/'POF 08-09 | despesa (SCN124)'!$DB31,"")</f>
        <v>8.4930341918844372E-3</v>
      </c>
      <c r="CR32" s="24">
        <f>IFERROR('POF 08-09 | despesa (SCN124)'!CR31/'POF 08-09 | despesa (SCN124)'!$DB31,"")</f>
        <v>7.8699722127504521E-3</v>
      </c>
      <c r="CS32" s="24">
        <f>IFERROR('POF 08-09 | despesa (SCN124)'!CS31/'POF 08-09 | despesa (SCN124)'!$DB31,"")</f>
        <v>8.0272118082459435E-3</v>
      </c>
      <c r="CT32" s="24">
        <f>IFERROR('POF 08-09 | despesa (SCN124)'!CT31/'POF 08-09 | despesa (SCN124)'!$DB31,"")</f>
        <v>7.1705975043902083E-3</v>
      </c>
      <c r="CU32" s="24">
        <f>IFERROR('POF 08-09 | despesa (SCN124)'!CU31/'POF 08-09 | despesa (SCN124)'!$DB31,"")</f>
        <v>7.6457997213858521E-3</v>
      </c>
      <c r="CV32" s="24">
        <f>IFERROR('POF 08-09 | despesa (SCN124)'!CV31/'POF 08-09 | despesa (SCN124)'!$DB31,"")</f>
        <v>6.871734067603893E-3</v>
      </c>
      <c r="CW32" s="24">
        <f>IFERROR('POF 08-09 | despesa (SCN124)'!CW31/'POF 08-09 | despesa (SCN124)'!$DB31,"")</f>
        <v>6.7821887791908236E-3</v>
      </c>
      <c r="CX32" s="24">
        <f>IFERROR('POF 08-09 | despesa (SCN124)'!CX31/'POF 08-09 | despesa (SCN124)'!$DB31,"")</f>
        <v>7.2626244723070187E-3</v>
      </c>
      <c r="CY32" s="24">
        <f>IFERROR('POF 08-09 | despesa (SCN124)'!CY31/'POF 08-09 | despesa (SCN124)'!$DB31,"")</f>
        <v>7.4586389539451018E-3</v>
      </c>
      <c r="CZ32" s="24">
        <f>IFERROR('POF 08-09 | despesa (SCN124)'!CZ31/'POF 08-09 | despesa (SCN124)'!$DB31,"")</f>
        <v>5.0469725151921548E-3</v>
      </c>
      <c r="DA32" s="25">
        <f>IFERROR('POF 08-09 | despesa (SCN124)'!DA31/'POF 08-09 | despesa (SCN124)'!$DB31,"")</f>
        <v>5.6005709486023937E-3</v>
      </c>
      <c r="DB32" s="25">
        <f>IFERROR('POF 08-09 | despesa (SCN124)'!DB31/'POF 08-09 | despesa (SCN124)'!$DB31,"")</f>
        <v>1</v>
      </c>
      <c r="DD32" s="28">
        <v>12924</v>
      </c>
      <c r="DF32" s="37">
        <f t="shared" si="8"/>
        <v>211.95761578989209</v>
      </c>
      <c r="DG32" s="20">
        <f t="shared" si="8"/>
        <v>205.90509460559579</v>
      </c>
      <c r="DH32" s="20">
        <f t="shared" si="8"/>
        <v>209.81554639243095</v>
      </c>
      <c r="DI32" s="20">
        <f t="shared" si="8"/>
        <v>200.97566673602478</v>
      </c>
      <c r="DJ32" s="20">
        <f t="shared" si="8"/>
        <v>198.76946379494038</v>
      </c>
      <c r="DK32" s="20">
        <f t="shared" si="8"/>
        <v>196.60361462172955</v>
      </c>
      <c r="DL32" s="20">
        <f t="shared" si="8"/>
        <v>174.99121212097489</v>
      </c>
      <c r="DM32" s="20">
        <f t="shared" si="8"/>
        <v>175.11459223455589</v>
      </c>
      <c r="DN32" s="20">
        <f t="shared" si="8"/>
        <v>181.42118445839827</v>
      </c>
      <c r="DO32" s="20">
        <f t="shared" si="8"/>
        <v>171.19184614320463</v>
      </c>
      <c r="DP32" s="20">
        <f t="shared" si="8"/>
        <v>168.99617169565542</v>
      </c>
      <c r="DQ32" s="20">
        <f t="shared" si="8"/>
        <v>171.35083153899424</v>
      </c>
      <c r="DR32" s="20">
        <f t="shared" si="8"/>
        <v>159.16637032499591</v>
      </c>
      <c r="DS32" s="20">
        <f t="shared" si="8"/>
        <v>156.14789320403278</v>
      </c>
      <c r="DT32" s="20">
        <f t="shared" si="8"/>
        <v>167.02625546957651</v>
      </c>
      <c r="DU32" s="20">
        <f t="shared" si="8"/>
        <v>159.26182506307958</v>
      </c>
      <c r="DV32" s="20">
        <f t="shared" si="10"/>
        <v>135.63507122111176</v>
      </c>
      <c r="DW32" s="20">
        <f t="shared" si="10"/>
        <v>151.64490044770551</v>
      </c>
      <c r="DX32" s="20">
        <f t="shared" si="10"/>
        <v>175.27244930304565</v>
      </c>
      <c r="DY32" s="20">
        <f t="shared" si="10"/>
        <v>141.21862697488552</v>
      </c>
      <c r="DZ32" s="20">
        <f t="shared" si="10"/>
        <v>142.78719469953694</v>
      </c>
      <c r="EA32" s="20">
        <f t="shared" si="10"/>
        <v>157.80315521060038</v>
      </c>
      <c r="EB32" s="20">
        <f t="shared" si="10"/>
        <v>140.46032778920235</v>
      </c>
      <c r="EC32" s="20">
        <f t="shared" si="10"/>
        <v>149.71824641183619</v>
      </c>
      <c r="ED32" s="20">
        <f t="shared" si="10"/>
        <v>139.03875896781318</v>
      </c>
      <c r="EE32" s="20">
        <f t="shared" si="10"/>
        <v>160.33790163077464</v>
      </c>
      <c r="EF32" s="20">
        <f t="shared" si="10"/>
        <v>152.9393650124068</v>
      </c>
      <c r="EG32" s="20">
        <f t="shared" si="10"/>
        <v>147.7076519689526</v>
      </c>
      <c r="EH32" s="20">
        <f t="shared" si="10"/>
        <v>133.86611987602055</v>
      </c>
      <c r="EI32" s="20">
        <f t="shared" si="10"/>
        <v>128.02551043232728</v>
      </c>
      <c r="EJ32" s="20">
        <f t="shared" si="10"/>
        <v>139.39187256213671</v>
      </c>
      <c r="EK32" s="20">
        <f t="shared" si="10"/>
        <v>134.06152420596453</v>
      </c>
      <c r="EL32" s="20">
        <f t="shared" si="11"/>
        <v>158.25878052083604</v>
      </c>
      <c r="EM32" s="20">
        <f t="shared" si="11"/>
        <v>140.44562112199543</v>
      </c>
      <c r="EN32" s="20">
        <f t="shared" si="11"/>
        <v>148.18340484085149</v>
      </c>
      <c r="EO32" s="20">
        <f t="shared" si="11"/>
        <v>139.73303701934418</v>
      </c>
      <c r="EP32" s="20">
        <f t="shared" si="11"/>
        <v>135.51455156889838</v>
      </c>
      <c r="EQ32" s="20">
        <f t="shared" si="11"/>
        <v>129.15347555010337</v>
      </c>
      <c r="ER32" s="20">
        <f t="shared" si="11"/>
        <v>131.86793223415299</v>
      </c>
      <c r="ES32" s="20">
        <f t="shared" si="11"/>
        <v>151.25143846390614</v>
      </c>
      <c r="ET32" s="20">
        <f t="shared" si="11"/>
        <v>153.03273434019911</v>
      </c>
      <c r="EU32" s="20">
        <f t="shared" si="11"/>
        <v>139.34940053384264</v>
      </c>
      <c r="EV32" s="20">
        <f t="shared" si="11"/>
        <v>129.82657928554974</v>
      </c>
      <c r="EW32" s="20">
        <f t="shared" si="11"/>
        <v>127.12684892921943</v>
      </c>
      <c r="EX32" s="20">
        <f t="shared" si="11"/>
        <v>132.58384097057649</v>
      </c>
      <c r="EY32" s="20">
        <f t="shared" si="11"/>
        <v>113.45221086875253</v>
      </c>
      <c r="EZ32" s="20">
        <f t="shared" si="11"/>
        <v>124.98043787722564</v>
      </c>
      <c r="FA32" s="20">
        <f t="shared" si="11"/>
        <v>127.78918084693338</v>
      </c>
      <c r="FB32" s="20">
        <f t="shared" si="12"/>
        <v>131.9100674569126</v>
      </c>
      <c r="FC32" s="20">
        <f t="shared" si="12"/>
        <v>116.69482742029962</v>
      </c>
      <c r="FD32" s="20">
        <f t="shared" si="12"/>
        <v>121.43760728712462</v>
      </c>
      <c r="FE32" s="20">
        <f t="shared" si="12"/>
        <v>135.98072984705576</v>
      </c>
      <c r="FF32" s="20">
        <f t="shared" si="12"/>
        <v>125.93053006874597</v>
      </c>
      <c r="FG32" s="20">
        <f t="shared" si="12"/>
        <v>116.92368024296815</v>
      </c>
      <c r="FH32" s="20">
        <f t="shared" si="12"/>
        <v>106.526469756277</v>
      </c>
      <c r="FI32" s="20">
        <f t="shared" si="12"/>
        <v>107.81047723869898</v>
      </c>
      <c r="FJ32" s="20">
        <f t="shared" si="12"/>
        <v>113.46738067155687</v>
      </c>
      <c r="FK32" s="20">
        <f t="shared" si="12"/>
        <v>118.218537987701</v>
      </c>
      <c r="FL32" s="20">
        <f t="shared" si="12"/>
        <v>113.96806194574705</v>
      </c>
      <c r="FM32" s="20">
        <f t="shared" si="12"/>
        <v>108.71885698337834</v>
      </c>
      <c r="FN32" s="20">
        <f t="shared" si="12"/>
        <v>125.27431479163114</v>
      </c>
      <c r="FO32" s="20">
        <f t="shared" si="12"/>
        <v>124.39069587014022</v>
      </c>
      <c r="FP32" s="20">
        <f t="shared" si="12"/>
        <v>111.46565101385275</v>
      </c>
      <c r="FQ32" s="20">
        <f t="shared" si="12"/>
        <v>118.01542084756841</v>
      </c>
      <c r="FR32" s="20">
        <f t="shared" si="13"/>
        <v>119.224472030819</v>
      </c>
      <c r="FS32" s="20">
        <f t="shared" si="13"/>
        <v>127.10737113751651</v>
      </c>
      <c r="FT32" s="20">
        <f t="shared" si="13"/>
        <v>108.00245233150569</v>
      </c>
      <c r="FU32" s="20">
        <f t="shared" si="13"/>
        <v>115.46011665271</v>
      </c>
      <c r="FV32" s="20">
        <f t="shared" si="13"/>
        <v>112.4497047785309</v>
      </c>
      <c r="FW32" s="20">
        <f t="shared" si="13"/>
        <v>93.967947246187563</v>
      </c>
      <c r="FX32" s="20">
        <f t="shared" si="13"/>
        <v>108.81866761437568</v>
      </c>
      <c r="FY32" s="20">
        <f t="shared" si="13"/>
        <v>97.072788800374695</v>
      </c>
      <c r="FZ32" s="20">
        <f t="shared" si="13"/>
        <v>115.19663649258678</v>
      </c>
      <c r="GA32" s="20">
        <f t="shared" si="13"/>
        <v>99.335485103478405</v>
      </c>
      <c r="GB32" s="20">
        <f t="shared" si="13"/>
        <v>102.6473427332883</v>
      </c>
      <c r="GC32" s="20">
        <f t="shared" si="13"/>
        <v>103.84955118868204</v>
      </c>
      <c r="GD32" s="20">
        <f t="shared" si="13"/>
        <v>108.5248161786154</v>
      </c>
      <c r="GE32" s="20">
        <f t="shared" si="13"/>
        <v>105.39548409081301</v>
      </c>
      <c r="GF32" s="20">
        <f t="shared" si="13"/>
        <v>116.35982028475894</v>
      </c>
      <c r="GG32" s="20">
        <f t="shared" si="13"/>
        <v>100.20245478604068</v>
      </c>
      <c r="GH32" s="20">
        <f t="shared" si="14"/>
        <v>81.433144285222696</v>
      </c>
      <c r="GI32" s="20">
        <f t="shared" si="14"/>
        <v>97.38915800047819</v>
      </c>
      <c r="GJ32" s="20">
        <f t="shared" si="14"/>
        <v>86.156766860227592</v>
      </c>
      <c r="GK32" s="20">
        <f t="shared" si="14"/>
        <v>101.71567750632882</v>
      </c>
      <c r="GL32" s="20">
        <f t="shared" si="14"/>
        <v>99.039682026151866</v>
      </c>
      <c r="GM32" s="20">
        <f t="shared" si="14"/>
        <v>102.27347711458428</v>
      </c>
      <c r="GN32" s="20">
        <f t="shared" si="14"/>
        <v>95.397942945787946</v>
      </c>
      <c r="GO32" s="20">
        <f t="shared" si="14"/>
        <v>99.010160935610827</v>
      </c>
      <c r="GP32" s="20">
        <f t="shared" si="14"/>
        <v>99.046176516738299</v>
      </c>
      <c r="GQ32" s="20">
        <f t="shared" si="14"/>
        <v>109.76397389591446</v>
      </c>
      <c r="GR32" s="20">
        <f t="shared" si="14"/>
        <v>101.71152087758684</v>
      </c>
      <c r="GS32" s="20">
        <f t="shared" si="14"/>
        <v>103.74368540977058</v>
      </c>
      <c r="GT32" s="20">
        <f t="shared" si="14"/>
        <v>92.672802146739059</v>
      </c>
      <c r="GU32" s="20">
        <f t="shared" si="14"/>
        <v>98.814315599190749</v>
      </c>
      <c r="GV32" s="20">
        <f t="shared" si="14"/>
        <v>88.810291089712706</v>
      </c>
      <c r="GW32" s="20">
        <f t="shared" si="14"/>
        <v>87.653007782262208</v>
      </c>
      <c r="GX32" s="20">
        <f t="shared" si="15"/>
        <v>93.862158680095902</v>
      </c>
      <c r="GY32" s="20">
        <f t="shared" si="6"/>
        <v>96.395449840786497</v>
      </c>
      <c r="GZ32" s="20">
        <f t="shared" si="6"/>
        <v>65.227072786343413</v>
      </c>
      <c r="HA32" s="20">
        <f t="shared" si="6"/>
        <v>72.38177893973733</v>
      </c>
      <c r="HB32" s="21">
        <f t="shared" si="9"/>
        <v>12924.000000000002</v>
      </c>
    </row>
    <row r="33" spans="2:210" x14ac:dyDescent="0.3">
      <c r="B33" s="6">
        <v>10933</v>
      </c>
      <c r="C33" s="9" t="s">
        <v>135</v>
      </c>
      <c r="D33" s="9">
        <v>30</v>
      </c>
      <c r="E33" s="9" t="str">
        <f t="shared" si="7"/>
        <v>S</v>
      </c>
      <c r="F33" s="24">
        <f>IFERROR('POF 08-09 | despesa (SCN124)'!F32/'POF 08-09 | despesa (SCN124)'!$DB32,"")</f>
        <v>1.8711396021883459E-2</v>
      </c>
      <c r="G33" s="24">
        <f>IFERROR('POF 08-09 | despesa (SCN124)'!G32/'POF 08-09 | despesa (SCN124)'!$DB32,"")</f>
        <v>1.7148311177454474E-2</v>
      </c>
      <c r="H33" s="24">
        <f>IFERROR('POF 08-09 | despesa (SCN124)'!H32/'POF 08-09 | despesa (SCN124)'!$DB32,"")</f>
        <v>1.9086753836588248E-2</v>
      </c>
      <c r="I33" s="24">
        <f>IFERROR('POF 08-09 | despesa (SCN124)'!I32/'POF 08-09 | despesa (SCN124)'!$DB32,"")</f>
        <v>1.7289900316087434E-2</v>
      </c>
      <c r="J33" s="24">
        <f>IFERROR('POF 08-09 | despesa (SCN124)'!J32/'POF 08-09 | despesa (SCN124)'!$DB32,"")</f>
        <v>1.5173348958373986E-2</v>
      </c>
      <c r="K33" s="24">
        <f>IFERROR('POF 08-09 | despesa (SCN124)'!K32/'POF 08-09 | despesa (SCN124)'!$DB32,"")</f>
        <v>1.5510249565360325E-2</v>
      </c>
      <c r="L33" s="24">
        <f>IFERROR('POF 08-09 | despesa (SCN124)'!L32/'POF 08-09 | despesa (SCN124)'!$DB32,"")</f>
        <v>1.3722775969019821E-2</v>
      </c>
      <c r="M33" s="24">
        <f>IFERROR('POF 08-09 | despesa (SCN124)'!M32/'POF 08-09 | despesa (SCN124)'!$DB32,"")</f>
        <v>1.3632021066590725E-2</v>
      </c>
      <c r="N33" s="24">
        <f>IFERROR('POF 08-09 | despesa (SCN124)'!N32/'POF 08-09 | despesa (SCN124)'!$DB32,"")</f>
        <v>1.3827864035792213E-2</v>
      </c>
      <c r="O33" s="24">
        <f>IFERROR('POF 08-09 | despesa (SCN124)'!O32/'POF 08-09 | despesa (SCN124)'!$DB32,"")</f>
        <v>1.412793515676883E-2</v>
      </c>
      <c r="P33" s="24">
        <f>IFERROR('POF 08-09 | despesa (SCN124)'!P32/'POF 08-09 | despesa (SCN124)'!$DB32,"")</f>
        <v>1.4711060409194454E-2</v>
      </c>
      <c r="Q33" s="24">
        <f>IFERROR('POF 08-09 | despesa (SCN124)'!Q32/'POF 08-09 | despesa (SCN124)'!$DB32,"")</f>
        <v>1.4039630967190997E-2</v>
      </c>
      <c r="R33" s="24">
        <f>IFERROR('POF 08-09 | despesa (SCN124)'!R32/'POF 08-09 | despesa (SCN124)'!$DB32,"")</f>
        <v>1.2462405067349303E-2</v>
      </c>
      <c r="S33" s="24">
        <f>IFERROR('POF 08-09 | despesa (SCN124)'!S32/'POF 08-09 | despesa (SCN124)'!$DB32,"")</f>
        <v>1.2783451143241283E-2</v>
      </c>
      <c r="T33" s="24">
        <f>IFERROR('POF 08-09 | despesa (SCN124)'!T32/'POF 08-09 | despesa (SCN124)'!$DB32,"")</f>
        <v>1.2962888229635981E-2</v>
      </c>
      <c r="U33" s="24">
        <f>IFERROR('POF 08-09 | despesa (SCN124)'!U32/'POF 08-09 | despesa (SCN124)'!$DB32,"")</f>
        <v>1.1229573076158097E-2</v>
      </c>
      <c r="V33" s="24">
        <f>IFERROR('POF 08-09 | despesa (SCN124)'!V32/'POF 08-09 | despesa (SCN124)'!$DB32,"")</f>
        <v>1.2720986745233842E-2</v>
      </c>
      <c r="W33" s="24">
        <f>IFERROR('POF 08-09 | despesa (SCN124)'!W32/'POF 08-09 | despesa (SCN124)'!$DB32,"")</f>
        <v>1.2781494388498342E-2</v>
      </c>
      <c r="X33" s="24">
        <f>IFERROR('POF 08-09 | despesa (SCN124)'!X32/'POF 08-09 | despesa (SCN124)'!$DB32,"")</f>
        <v>1.2302764505507172E-2</v>
      </c>
      <c r="Y33" s="24">
        <f>IFERROR('POF 08-09 | despesa (SCN124)'!Y32/'POF 08-09 | despesa (SCN124)'!$DB32,"")</f>
        <v>1.0543989024718177E-2</v>
      </c>
      <c r="Z33" s="24">
        <f>IFERROR('POF 08-09 | despesa (SCN124)'!Z32/'POF 08-09 | despesa (SCN124)'!$DB32,"")</f>
        <v>1.1245446529591502E-2</v>
      </c>
      <c r="AA33" s="24">
        <f>IFERROR('POF 08-09 | despesa (SCN124)'!AA32/'POF 08-09 | despesa (SCN124)'!$DB32,"")</f>
        <v>1.2968086188102679E-2</v>
      </c>
      <c r="AB33" s="24">
        <f>IFERROR('POF 08-09 | despesa (SCN124)'!AB32/'POF 08-09 | despesa (SCN124)'!$DB32,"")</f>
        <v>1.0582146996357449E-2</v>
      </c>
      <c r="AC33" s="24">
        <f>IFERROR('POF 08-09 | despesa (SCN124)'!AC32/'POF 08-09 | despesa (SCN124)'!$DB32,"")</f>
        <v>1.1504147636103045E-2</v>
      </c>
      <c r="AD33" s="24">
        <f>IFERROR('POF 08-09 | despesa (SCN124)'!AD32/'POF 08-09 | despesa (SCN124)'!$DB32,"")</f>
        <v>1.1175193048835153E-2</v>
      </c>
      <c r="AE33" s="24">
        <f>IFERROR('POF 08-09 | despesa (SCN124)'!AE32/'POF 08-09 | despesa (SCN124)'!$DB32,"")</f>
        <v>1.0580214007158112E-2</v>
      </c>
      <c r="AF33" s="24">
        <f>IFERROR('POF 08-09 | despesa (SCN124)'!AF32/'POF 08-09 | despesa (SCN124)'!$DB32,"")</f>
        <v>1.2284532973033861E-2</v>
      </c>
      <c r="AG33" s="24">
        <f>IFERROR('POF 08-09 | despesa (SCN124)'!AG32/'POF 08-09 | despesa (SCN124)'!$DB32,"")</f>
        <v>1.0422241958306358E-2</v>
      </c>
      <c r="AH33" s="24">
        <f>IFERROR('POF 08-09 | despesa (SCN124)'!AH32/'POF 08-09 | despesa (SCN124)'!$DB32,"")</f>
        <v>1.0207474895514917E-2</v>
      </c>
      <c r="AI33" s="24">
        <f>IFERROR('POF 08-09 | despesa (SCN124)'!AI32/'POF 08-09 | despesa (SCN124)'!$DB32,"")</f>
        <v>9.9245091990045713E-3</v>
      </c>
      <c r="AJ33" s="24">
        <f>IFERROR('POF 08-09 | despesa (SCN124)'!AJ32/'POF 08-09 | despesa (SCN124)'!$DB32,"")</f>
        <v>1.1105888311799574E-2</v>
      </c>
      <c r="AK33" s="24">
        <f>IFERROR('POF 08-09 | despesa (SCN124)'!AK32/'POF 08-09 | despesa (SCN124)'!$DB32,"")</f>
        <v>1.0521489927619658E-2</v>
      </c>
      <c r="AL33" s="24">
        <f>IFERROR('POF 08-09 | despesa (SCN124)'!AL32/'POF 08-09 | despesa (SCN124)'!$DB32,"")</f>
        <v>1.0946447798885033E-2</v>
      </c>
      <c r="AM33" s="24">
        <f>IFERROR('POF 08-09 | despesa (SCN124)'!AM32/'POF 08-09 | despesa (SCN124)'!$DB32,"")</f>
        <v>1.1077917096126128E-2</v>
      </c>
      <c r="AN33" s="24">
        <f>IFERROR('POF 08-09 | despesa (SCN124)'!AN32/'POF 08-09 | despesa (SCN124)'!$DB32,"")</f>
        <v>9.9420710468093032E-3</v>
      </c>
      <c r="AO33" s="24">
        <f>IFERROR('POF 08-09 | despesa (SCN124)'!AO32/'POF 08-09 | despesa (SCN124)'!$DB32,"")</f>
        <v>1.0453024956988737E-2</v>
      </c>
      <c r="AP33" s="24">
        <f>IFERROR('POF 08-09 | despesa (SCN124)'!AP32/'POF 08-09 | despesa (SCN124)'!$DB32,"")</f>
        <v>1.1459988461344561E-2</v>
      </c>
      <c r="AQ33" s="24">
        <f>IFERROR('POF 08-09 | despesa (SCN124)'!AQ32/'POF 08-09 | despesa (SCN124)'!$DB32,"")</f>
        <v>1.1248636768511847E-2</v>
      </c>
      <c r="AR33" s="24">
        <f>IFERROR('POF 08-09 | despesa (SCN124)'!AR32/'POF 08-09 | despesa (SCN124)'!$DB32,"")</f>
        <v>1.1686255776019561E-2</v>
      </c>
      <c r="AS33" s="24">
        <f>IFERROR('POF 08-09 | despesa (SCN124)'!AS32/'POF 08-09 | despesa (SCN124)'!$DB32,"")</f>
        <v>1.148275584602295E-2</v>
      </c>
      <c r="AT33" s="24">
        <f>IFERROR('POF 08-09 | despesa (SCN124)'!AT32/'POF 08-09 | despesa (SCN124)'!$DB32,"")</f>
        <v>1.1411006877947964E-2</v>
      </c>
      <c r="AU33" s="24">
        <f>IFERROR('POF 08-09 | despesa (SCN124)'!AU32/'POF 08-09 | despesa (SCN124)'!$DB32,"")</f>
        <v>1.159555065854259E-2</v>
      </c>
      <c r="AV33" s="24">
        <f>IFERROR('POF 08-09 | despesa (SCN124)'!AV32/'POF 08-09 | despesa (SCN124)'!$DB32,"")</f>
        <v>9.7996675513586321E-3</v>
      </c>
      <c r="AW33" s="24">
        <f>IFERROR('POF 08-09 | despesa (SCN124)'!AW32/'POF 08-09 | despesa (SCN124)'!$DB32,"")</f>
        <v>1.0248646746787963E-2</v>
      </c>
      <c r="AX33" s="24">
        <f>IFERROR('POF 08-09 | despesa (SCN124)'!AX32/'POF 08-09 | despesa (SCN124)'!$DB32,"")</f>
        <v>1.0544571850135787E-2</v>
      </c>
      <c r="AY33" s="24">
        <f>IFERROR('POF 08-09 | despesa (SCN124)'!AY32/'POF 08-09 | despesa (SCN124)'!$DB32,"")</f>
        <v>8.5387316933529349E-3</v>
      </c>
      <c r="AZ33" s="24">
        <f>IFERROR('POF 08-09 | despesa (SCN124)'!AZ32/'POF 08-09 | despesa (SCN124)'!$DB32,"")</f>
        <v>8.0790380627158726E-3</v>
      </c>
      <c r="BA33" s="24">
        <f>IFERROR('POF 08-09 | despesa (SCN124)'!BA32/'POF 08-09 | despesa (SCN124)'!$DB32,"")</f>
        <v>9.3467465733582059E-3</v>
      </c>
      <c r="BB33" s="24">
        <f>IFERROR('POF 08-09 | despesa (SCN124)'!BB32/'POF 08-09 | despesa (SCN124)'!$DB32,"")</f>
        <v>9.7145318531018099E-3</v>
      </c>
      <c r="BC33" s="24">
        <f>IFERROR('POF 08-09 | despesa (SCN124)'!BC32/'POF 08-09 | despesa (SCN124)'!$DB32,"")</f>
        <v>7.9632405167545939E-3</v>
      </c>
      <c r="BD33" s="24">
        <f>IFERROR('POF 08-09 | despesa (SCN124)'!BD32/'POF 08-09 | despesa (SCN124)'!$DB32,"")</f>
        <v>8.7779865534177298E-3</v>
      </c>
      <c r="BE33" s="24">
        <f>IFERROR('POF 08-09 | despesa (SCN124)'!BE32/'POF 08-09 | despesa (SCN124)'!$DB32,"")</f>
        <v>1.1211959819340528E-2</v>
      </c>
      <c r="BF33" s="24">
        <f>IFERROR('POF 08-09 | despesa (SCN124)'!BF32/'POF 08-09 | despesa (SCN124)'!$DB32,"")</f>
        <v>1.0132818804000977E-2</v>
      </c>
      <c r="BG33" s="24">
        <f>IFERROR('POF 08-09 | despesa (SCN124)'!BG32/'POF 08-09 | despesa (SCN124)'!$DB32,"")</f>
        <v>9.8393205613155395E-3</v>
      </c>
      <c r="BH33" s="24">
        <f>IFERROR('POF 08-09 | despesa (SCN124)'!BH32/'POF 08-09 | despesa (SCN124)'!$DB32,"")</f>
        <v>9.0383881649834727E-3</v>
      </c>
      <c r="BI33" s="24">
        <f>IFERROR('POF 08-09 | despesa (SCN124)'!BI32/'POF 08-09 | despesa (SCN124)'!$DB32,"")</f>
        <v>8.7635392809196008E-3</v>
      </c>
      <c r="BJ33" s="24">
        <f>IFERROR('POF 08-09 | despesa (SCN124)'!BJ32/'POF 08-09 | despesa (SCN124)'!$DB32,"")</f>
        <v>9.2008728562519362E-3</v>
      </c>
      <c r="BK33" s="24">
        <f>IFERROR('POF 08-09 | despesa (SCN124)'!BK32/'POF 08-09 | despesa (SCN124)'!$DB32,"")</f>
        <v>8.8808134702790427E-3</v>
      </c>
      <c r="BL33" s="24">
        <f>IFERROR('POF 08-09 | despesa (SCN124)'!BL32/'POF 08-09 | despesa (SCN124)'!$DB32,"")</f>
        <v>8.6469126328727955E-3</v>
      </c>
      <c r="BM33" s="24">
        <f>IFERROR('POF 08-09 | despesa (SCN124)'!BM32/'POF 08-09 | despesa (SCN124)'!$DB32,"")</f>
        <v>9.4524876657271339E-3</v>
      </c>
      <c r="BN33" s="24">
        <f>IFERROR('POF 08-09 | despesa (SCN124)'!BN32/'POF 08-09 | despesa (SCN124)'!$DB32,"")</f>
        <v>8.6009776880560367E-3</v>
      </c>
      <c r="BO33" s="24">
        <f>IFERROR('POF 08-09 | despesa (SCN124)'!BO32/'POF 08-09 | despesa (SCN124)'!$DB32,"")</f>
        <v>7.7579333479073269E-3</v>
      </c>
      <c r="BP33" s="24">
        <f>IFERROR('POF 08-09 | despesa (SCN124)'!BP32/'POF 08-09 | despesa (SCN124)'!$DB32,"")</f>
        <v>8.2072044261699562E-3</v>
      </c>
      <c r="BQ33" s="24">
        <f>IFERROR('POF 08-09 | despesa (SCN124)'!BQ32/'POF 08-09 | despesa (SCN124)'!$DB32,"")</f>
        <v>7.3223595387467639E-3</v>
      </c>
      <c r="BR33" s="24">
        <f>IFERROR('POF 08-09 | despesa (SCN124)'!BR32/'POF 08-09 | despesa (SCN124)'!$DB32,"")</f>
        <v>8.8415959513129389E-3</v>
      </c>
      <c r="BS33" s="24">
        <f>IFERROR('POF 08-09 | despesa (SCN124)'!BS32/'POF 08-09 | despesa (SCN124)'!$DB32,"")</f>
        <v>9.3968547759239185E-3</v>
      </c>
      <c r="BT33" s="24">
        <f>IFERROR('POF 08-09 | despesa (SCN124)'!BT32/'POF 08-09 | despesa (SCN124)'!$DB32,"")</f>
        <v>8.0121622263426232E-3</v>
      </c>
      <c r="BU33" s="24">
        <f>IFERROR('POF 08-09 | despesa (SCN124)'!BU32/'POF 08-09 | despesa (SCN124)'!$DB32,"")</f>
        <v>7.8841606224773365E-3</v>
      </c>
      <c r="BV33" s="24">
        <f>IFERROR('POF 08-09 | despesa (SCN124)'!BV32/'POF 08-09 | despesa (SCN124)'!$DB32,"")</f>
        <v>9.5725410378719161E-3</v>
      </c>
      <c r="BW33" s="24">
        <f>IFERROR('POF 08-09 | despesa (SCN124)'!BW32/'POF 08-09 | despesa (SCN124)'!$DB32,"")</f>
        <v>7.3419373007480564E-3</v>
      </c>
      <c r="BX33" s="24">
        <f>IFERROR('POF 08-09 | despesa (SCN124)'!BX32/'POF 08-09 | despesa (SCN124)'!$DB32,"")</f>
        <v>8.9293303840854675E-3</v>
      </c>
      <c r="BY33" s="24">
        <f>IFERROR('POF 08-09 | despesa (SCN124)'!BY32/'POF 08-09 | despesa (SCN124)'!$DB32,"")</f>
        <v>9.8798319706531763E-3</v>
      </c>
      <c r="BZ33" s="24">
        <f>IFERROR('POF 08-09 | despesa (SCN124)'!BZ32/'POF 08-09 | despesa (SCN124)'!$DB32,"")</f>
        <v>8.2564549475746558E-3</v>
      </c>
      <c r="CA33" s="24">
        <f>IFERROR('POF 08-09 | despesa (SCN124)'!CA32/'POF 08-09 | despesa (SCN124)'!$DB32,"")</f>
        <v>9.1354751998028189E-3</v>
      </c>
      <c r="CB33" s="24">
        <f>IFERROR('POF 08-09 | despesa (SCN124)'!CB32/'POF 08-09 | despesa (SCN124)'!$DB32,"")</f>
        <v>8.7055913655167457E-3</v>
      </c>
      <c r="CC33" s="24">
        <f>IFERROR('POF 08-09 | despesa (SCN124)'!CC32/'POF 08-09 | despesa (SCN124)'!$DB32,"")</f>
        <v>7.9703966271094766E-3</v>
      </c>
      <c r="CD33" s="24">
        <f>IFERROR('POF 08-09 | despesa (SCN124)'!CD32/'POF 08-09 | despesa (SCN124)'!$DB32,"")</f>
        <v>8.3298053109739454E-3</v>
      </c>
      <c r="CE33" s="24">
        <f>IFERROR('POF 08-09 | despesa (SCN124)'!CE32/'POF 08-09 | despesa (SCN124)'!$DB32,"")</f>
        <v>8.2931442080285012E-3</v>
      </c>
      <c r="CF33" s="24">
        <f>IFERROR('POF 08-09 | despesa (SCN124)'!CF32/'POF 08-09 | despesa (SCN124)'!$DB32,"")</f>
        <v>8.1306516126957648E-3</v>
      </c>
      <c r="CG33" s="24">
        <f>IFERROR('POF 08-09 | despesa (SCN124)'!CG32/'POF 08-09 | despesa (SCN124)'!$DB32,"")</f>
        <v>8.4318655522343054E-3</v>
      </c>
      <c r="CH33" s="24">
        <f>IFERROR('POF 08-09 | despesa (SCN124)'!CH32/'POF 08-09 | despesa (SCN124)'!$DB32,"")</f>
        <v>6.7045707038261258E-3</v>
      </c>
      <c r="CI33" s="24">
        <f>IFERROR('POF 08-09 | despesa (SCN124)'!CI32/'POF 08-09 | despesa (SCN124)'!$DB32,"")</f>
        <v>7.5133865298580684E-3</v>
      </c>
      <c r="CJ33" s="24">
        <f>IFERROR('POF 08-09 | despesa (SCN124)'!CJ32/'POF 08-09 | despesa (SCN124)'!$DB32,"")</f>
        <v>6.9262010071973676E-3</v>
      </c>
      <c r="CK33" s="24">
        <f>IFERROR('POF 08-09 | despesa (SCN124)'!CK32/'POF 08-09 | despesa (SCN124)'!$DB32,"")</f>
        <v>6.4579698236095053E-3</v>
      </c>
      <c r="CL33" s="24">
        <f>IFERROR('POF 08-09 | despesa (SCN124)'!CL32/'POF 08-09 | despesa (SCN124)'!$DB32,"")</f>
        <v>6.9474048180972019E-3</v>
      </c>
      <c r="CM33" s="24">
        <f>IFERROR('POF 08-09 | despesa (SCN124)'!CM32/'POF 08-09 | despesa (SCN124)'!$DB32,"")</f>
        <v>6.406995114724057E-3</v>
      </c>
      <c r="CN33" s="24">
        <f>IFERROR('POF 08-09 | despesa (SCN124)'!CN32/'POF 08-09 | despesa (SCN124)'!$DB32,"")</f>
        <v>6.6254968127289838E-3</v>
      </c>
      <c r="CO33" s="24">
        <f>IFERROR('POF 08-09 | despesa (SCN124)'!CO32/'POF 08-09 | despesa (SCN124)'!$DB32,"")</f>
        <v>7.2792647089690151E-3</v>
      </c>
      <c r="CP33" s="24">
        <f>IFERROR('POF 08-09 | despesa (SCN124)'!CP32/'POF 08-09 | despesa (SCN124)'!$DB32,"")</f>
        <v>6.6653250264381136E-3</v>
      </c>
      <c r="CQ33" s="24">
        <f>IFERROR('POF 08-09 | despesa (SCN124)'!CQ32/'POF 08-09 | despesa (SCN124)'!$DB32,"")</f>
        <v>7.6680879639257305E-3</v>
      </c>
      <c r="CR33" s="24">
        <f>IFERROR('POF 08-09 | despesa (SCN124)'!CR32/'POF 08-09 | despesa (SCN124)'!$DB32,"")</f>
        <v>8.2161771357186202E-3</v>
      </c>
      <c r="CS33" s="24">
        <f>IFERROR('POF 08-09 | despesa (SCN124)'!CS32/'POF 08-09 | despesa (SCN124)'!$DB32,"")</f>
        <v>8.536058069002055E-3</v>
      </c>
      <c r="CT33" s="24">
        <f>IFERROR('POF 08-09 | despesa (SCN124)'!CT32/'POF 08-09 | despesa (SCN124)'!$DB32,"")</f>
        <v>7.4523990224374106E-3</v>
      </c>
      <c r="CU33" s="24">
        <f>IFERROR('POF 08-09 | despesa (SCN124)'!CU32/'POF 08-09 | despesa (SCN124)'!$DB32,"")</f>
        <v>7.469749959469787E-3</v>
      </c>
      <c r="CV33" s="24">
        <f>IFERROR('POF 08-09 | despesa (SCN124)'!CV32/'POF 08-09 | despesa (SCN124)'!$DB32,"")</f>
        <v>6.2732147314754211E-3</v>
      </c>
      <c r="CW33" s="24">
        <f>IFERROR('POF 08-09 | despesa (SCN124)'!CW32/'POF 08-09 | despesa (SCN124)'!$DB32,"")</f>
        <v>6.1534902291397976E-3</v>
      </c>
      <c r="CX33" s="24">
        <f>IFERROR('POF 08-09 | despesa (SCN124)'!CX32/'POF 08-09 | despesa (SCN124)'!$DB32,"")</f>
        <v>5.7884408149954224E-3</v>
      </c>
      <c r="CY33" s="24">
        <f>IFERROR('POF 08-09 | despesa (SCN124)'!CY32/'POF 08-09 | despesa (SCN124)'!$DB32,"")</f>
        <v>6.8653561932348435E-3</v>
      </c>
      <c r="CZ33" s="24">
        <f>IFERROR('POF 08-09 | despesa (SCN124)'!CZ32/'POF 08-09 | despesa (SCN124)'!$DB32,"")</f>
        <v>4.3793278052183422E-3</v>
      </c>
      <c r="DA33" s="25">
        <f>IFERROR('POF 08-09 | despesa (SCN124)'!DA32/'POF 08-09 | despesa (SCN124)'!$DB32,"")</f>
        <v>3.8967081597548773E-3</v>
      </c>
      <c r="DB33" s="25">
        <f>IFERROR('POF 08-09 | despesa (SCN124)'!DB32/'POF 08-09 | despesa (SCN124)'!$DB32,"")</f>
        <v>1</v>
      </c>
      <c r="DD33" s="28">
        <v>6691</v>
      </c>
      <c r="DF33" s="37">
        <f t="shared" si="8"/>
        <v>125.19795078242223</v>
      </c>
      <c r="DG33" s="20">
        <f t="shared" si="8"/>
        <v>114.73935008834789</v>
      </c>
      <c r="DH33" s="20">
        <f t="shared" si="8"/>
        <v>127.70946992061197</v>
      </c>
      <c r="DI33" s="20">
        <f t="shared" si="8"/>
        <v>115.68672301494102</v>
      </c>
      <c r="DJ33" s="20">
        <f t="shared" si="8"/>
        <v>101.52487788048033</v>
      </c>
      <c r="DK33" s="20">
        <f t="shared" si="8"/>
        <v>103.77907984182593</v>
      </c>
      <c r="DL33" s="20">
        <f t="shared" si="8"/>
        <v>91.819094008711616</v>
      </c>
      <c r="DM33" s="20">
        <f t="shared" si="8"/>
        <v>91.211852956558545</v>
      </c>
      <c r="DN33" s="20">
        <f t="shared" si="8"/>
        <v>92.522238263485704</v>
      </c>
      <c r="DO33" s="20">
        <f t="shared" si="8"/>
        <v>94.530014133940242</v>
      </c>
      <c r="DP33" s="20">
        <f t="shared" si="8"/>
        <v>98.431705197920095</v>
      </c>
      <c r="DQ33" s="20">
        <f t="shared" si="8"/>
        <v>93.939170801474958</v>
      </c>
      <c r="DR33" s="20">
        <f t="shared" si="8"/>
        <v>83.385952305634177</v>
      </c>
      <c r="DS33" s="20">
        <f t="shared" si="8"/>
        <v>85.534071599427421</v>
      </c>
      <c r="DT33" s="20">
        <f t="shared" si="8"/>
        <v>86.73468514449435</v>
      </c>
      <c r="DU33" s="20">
        <f t="shared" si="8"/>
        <v>75.13707345257383</v>
      </c>
      <c r="DV33" s="20">
        <f t="shared" si="10"/>
        <v>85.116122312359636</v>
      </c>
      <c r="DW33" s="20">
        <f t="shared" si="10"/>
        <v>85.520978953442409</v>
      </c>
      <c r="DX33" s="20">
        <f t="shared" si="10"/>
        <v>82.317797306348481</v>
      </c>
      <c r="DY33" s="20">
        <f t="shared" si="10"/>
        <v>70.549830564389325</v>
      </c>
      <c r="DZ33" s="20">
        <f t="shared" si="10"/>
        <v>75.243282729496741</v>
      </c>
      <c r="EA33" s="20">
        <f t="shared" si="10"/>
        <v>86.769464684595022</v>
      </c>
      <c r="EB33" s="20">
        <f t="shared" si="10"/>
        <v>70.805145552627692</v>
      </c>
      <c r="EC33" s="20">
        <f t="shared" si="10"/>
        <v>76.974251833165468</v>
      </c>
      <c r="ED33" s="20">
        <f t="shared" si="10"/>
        <v>74.773216689756012</v>
      </c>
      <c r="EE33" s="20">
        <f t="shared" si="10"/>
        <v>70.792211921894932</v>
      </c>
      <c r="EF33" s="20">
        <f t="shared" si="10"/>
        <v>82.195810122569569</v>
      </c>
      <c r="EG33" s="20">
        <f t="shared" si="10"/>
        <v>69.735220943027841</v>
      </c>
      <c r="EH33" s="20">
        <f t="shared" si="10"/>
        <v>68.298214525890302</v>
      </c>
      <c r="EI33" s="20">
        <f t="shared" si="10"/>
        <v>66.40489105053959</v>
      </c>
      <c r="EJ33" s="20">
        <f t="shared" si="10"/>
        <v>74.309498694250948</v>
      </c>
      <c r="EK33" s="20">
        <f t="shared" si="10"/>
        <v>70.399289105703133</v>
      </c>
      <c r="EL33" s="20">
        <f t="shared" si="11"/>
        <v>73.242682222339752</v>
      </c>
      <c r="EM33" s="20">
        <f t="shared" si="11"/>
        <v>74.122343290179913</v>
      </c>
      <c r="EN33" s="20">
        <f t="shared" si="11"/>
        <v>66.522397374201049</v>
      </c>
      <c r="EO33" s="20">
        <f t="shared" si="11"/>
        <v>69.941189987211629</v>
      </c>
      <c r="EP33" s="20">
        <f t="shared" si="11"/>
        <v>76.67878279485646</v>
      </c>
      <c r="EQ33" s="20">
        <f t="shared" si="11"/>
        <v>75.264628618112766</v>
      </c>
      <c r="ER33" s="20">
        <f t="shared" si="11"/>
        <v>78.192737397346875</v>
      </c>
      <c r="ES33" s="20">
        <f t="shared" si="11"/>
        <v>76.831119365739568</v>
      </c>
      <c r="ET33" s="20">
        <f t="shared" si="11"/>
        <v>76.351047020349824</v>
      </c>
      <c r="EU33" s="20">
        <f t="shared" si="11"/>
        <v>77.585829456308474</v>
      </c>
      <c r="EV33" s="20">
        <f t="shared" si="11"/>
        <v>65.569575586140601</v>
      </c>
      <c r="EW33" s="20">
        <f t="shared" si="11"/>
        <v>68.57369538275826</v>
      </c>
      <c r="EX33" s="20">
        <f t="shared" si="11"/>
        <v>70.55373024925855</v>
      </c>
      <c r="EY33" s="20">
        <f t="shared" si="11"/>
        <v>57.132653760224485</v>
      </c>
      <c r="EZ33" s="20">
        <f t="shared" si="11"/>
        <v>54.056843677631903</v>
      </c>
      <c r="FA33" s="20">
        <f t="shared" si="11"/>
        <v>62.539081322339754</v>
      </c>
      <c r="FB33" s="20">
        <f t="shared" si="12"/>
        <v>64.999932629104208</v>
      </c>
      <c r="FC33" s="20">
        <f t="shared" si="12"/>
        <v>53.282042297604988</v>
      </c>
      <c r="FD33" s="20">
        <f t="shared" si="12"/>
        <v>58.733508028918031</v>
      </c>
      <c r="FE33" s="20">
        <f t="shared" si="12"/>
        <v>75.01922315120747</v>
      </c>
      <c r="FF33" s="20">
        <f t="shared" si="12"/>
        <v>67.798690617570543</v>
      </c>
      <c r="FG33" s="20">
        <f t="shared" si="12"/>
        <v>65.834893875762276</v>
      </c>
      <c r="FH33" s="20">
        <f t="shared" si="12"/>
        <v>60.475855211904417</v>
      </c>
      <c r="FI33" s="20">
        <f t="shared" si="12"/>
        <v>58.636841328633047</v>
      </c>
      <c r="FJ33" s="20">
        <f t="shared" si="12"/>
        <v>61.563040281181706</v>
      </c>
      <c r="FK33" s="20">
        <f t="shared" si="12"/>
        <v>59.421522929637078</v>
      </c>
      <c r="FL33" s="20">
        <f t="shared" si="12"/>
        <v>57.856492426551874</v>
      </c>
      <c r="FM33" s="20">
        <f t="shared" si="12"/>
        <v>63.246594971380254</v>
      </c>
      <c r="FN33" s="20">
        <f t="shared" si="12"/>
        <v>57.549141710782941</v>
      </c>
      <c r="FO33" s="20">
        <f t="shared" si="12"/>
        <v>51.908332030847923</v>
      </c>
      <c r="FP33" s="20">
        <f t="shared" si="12"/>
        <v>54.914404815503175</v>
      </c>
      <c r="FQ33" s="20">
        <f t="shared" si="12"/>
        <v>48.993907673754599</v>
      </c>
      <c r="FR33" s="20">
        <f t="shared" si="13"/>
        <v>59.159118510234876</v>
      </c>
      <c r="FS33" s="20">
        <f t="shared" si="13"/>
        <v>62.874355305706942</v>
      </c>
      <c r="FT33" s="20">
        <f t="shared" si="13"/>
        <v>53.609377456458489</v>
      </c>
      <c r="FU33" s="20">
        <f t="shared" si="13"/>
        <v>52.752918724995858</v>
      </c>
      <c r="FV33" s="20">
        <f t="shared" si="13"/>
        <v>64.049872084400988</v>
      </c>
      <c r="FW33" s="20">
        <f t="shared" si="13"/>
        <v>49.124902479305248</v>
      </c>
      <c r="FX33" s="20">
        <f t="shared" si="13"/>
        <v>59.74614959991586</v>
      </c>
      <c r="FY33" s="20">
        <f t="shared" si="13"/>
        <v>66.105955715640405</v>
      </c>
      <c r="FZ33" s="20">
        <f t="shared" si="13"/>
        <v>55.243940054222023</v>
      </c>
      <c r="GA33" s="20">
        <f t="shared" si="13"/>
        <v>61.125464561880662</v>
      </c>
      <c r="GB33" s="20">
        <f t="shared" si="13"/>
        <v>58.249111826672546</v>
      </c>
      <c r="GC33" s="20">
        <f t="shared" si="13"/>
        <v>53.329923831989511</v>
      </c>
      <c r="GD33" s="20">
        <f t="shared" si="13"/>
        <v>55.734727335726667</v>
      </c>
      <c r="GE33" s="20">
        <f t="shared" si="13"/>
        <v>55.489427895918702</v>
      </c>
      <c r="GF33" s="20">
        <f t="shared" si="13"/>
        <v>54.402189940547359</v>
      </c>
      <c r="GG33" s="20">
        <f t="shared" si="13"/>
        <v>56.417612409999734</v>
      </c>
      <c r="GH33" s="20">
        <f t="shared" si="14"/>
        <v>44.860282579300609</v>
      </c>
      <c r="GI33" s="20">
        <f t="shared" si="14"/>
        <v>50.272069271280337</v>
      </c>
      <c r="GJ33" s="20">
        <f t="shared" si="14"/>
        <v>46.343210939157586</v>
      </c>
      <c r="GK33" s="20">
        <f t="shared" si="14"/>
        <v>43.210276089771199</v>
      </c>
      <c r="GL33" s="20">
        <f t="shared" si="14"/>
        <v>46.485085637888375</v>
      </c>
      <c r="GM33" s="20">
        <f t="shared" si="14"/>
        <v>42.869204312618663</v>
      </c>
      <c r="GN33" s="20">
        <f t="shared" si="14"/>
        <v>44.33119917396963</v>
      </c>
      <c r="GO33" s="20">
        <f t="shared" si="14"/>
        <v>48.705560167711681</v>
      </c>
      <c r="GP33" s="20">
        <f t="shared" si="14"/>
        <v>44.59768975189742</v>
      </c>
      <c r="GQ33" s="20">
        <f t="shared" si="14"/>
        <v>51.307176566627064</v>
      </c>
      <c r="GR33" s="20">
        <f t="shared" si="14"/>
        <v>54.974441215093286</v>
      </c>
      <c r="GS33" s="20">
        <f t="shared" si="14"/>
        <v>57.11476453969275</v>
      </c>
      <c r="GT33" s="20">
        <f t="shared" si="14"/>
        <v>49.864001859128713</v>
      </c>
      <c r="GU33" s="20">
        <f t="shared" si="14"/>
        <v>49.980096978812341</v>
      </c>
      <c r="GV33" s="20">
        <f t="shared" si="14"/>
        <v>41.97407976830204</v>
      </c>
      <c r="GW33" s="20">
        <f t="shared" si="14"/>
        <v>41.173003123174382</v>
      </c>
      <c r="GX33" s="20">
        <f t="shared" si="15"/>
        <v>38.730457493134374</v>
      </c>
      <c r="GY33" s="20">
        <f t="shared" si="6"/>
        <v>45.936098288934339</v>
      </c>
      <c r="GZ33" s="20">
        <f t="shared" si="6"/>
        <v>29.302082344715927</v>
      </c>
      <c r="HA33" s="20">
        <f t="shared" si="6"/>
        <v>26.072874296919885</v>
      </c>
      <c r="HB33" s="21">
        <f t="shared" si="9"/>
        <v>6690.9999999999982</v>
      </c>
    </row>
    <row r="34" spans="2:210" x14ac:dyDescent="0.3">
      <c r="B34" s="6">
        <v>10934</v>
      </c>
      <c r="C34" s="9" t="s">
        <v>136</v>
      </c>
      <c r="D34" s="9">
        <v>31</v>
      </c>
      <c r="E34" s="9" t="str">
        <f t="shared" si="7"/>
        <v>S</v>
      </c>
      <c r="F34" s="24">
        <f>IFERROR('POF 08-09 | despesa (SCN124)'!F33/'POF 08-09 | despesa (SCN124)'!$DB33,"")</f>
        <v>2.0567412195874192E-2</v>
      </c>
      <c r="G34" s="24">
        <f>IFERROR('POF 08-09 | despesa (SCN124)'!G33/'POF 08-09 | despesa (SCN124)'!$DB33,"")</f>
        <v>2.0504939341628524E-2</v>
      </c>
      <c r="H34" s="24">
        <f>IFERROR('POF 08-09 | despesa (SCN124)'!H33/'POF 08-09 | despesa (SCN124)'!$DB33,"")</f>
        <v>2.0661263945898328E-2</v>
      </c>
      <c r="I34" s="24">
        <f>IFERROR('POF 08-09 | despesa (SCN124)'!I33/'POF 08-09 | despesa (SCN124)'!$DB33,"")</f>
        <v>1.9446274754014642E-2</v>
      </c>
      <c r="J34" s="24">
        <f>IFERROR('POF 08-09 | despesa (SCN124)'!J33/'POF 08-09 | despesa (SCN124)'!$DB33,"")</f>
        <v>1.8952860835514406E-2</v>
      </c>
      <c r="K34" s="24">
        <f>IFERROR('POF 08-09 | despesa (SCN124)'!K33/'POF 08-09 | despesa (SCN124)'!$DB33,"")</f>
        <v>1.6581727114210045E-2</v>
      </c>
      <c r="L34" s="24">
        <f>IFERROR('POF 08-09 | despesa (SCN124)'!L33/'POF 08-09 | despesa (SCN124)'!$DB33,"")</f>
        <v>1.6777551944420009E-2</v>
      </c>
      <c r="M34" s="24">
        <f>IFERROR('POF 08-09 | despesa (SCN124)'!M33/'POF 08-09 | despesa (SCN124)'!$DB33,"")</f>
        <v>1.6886639230160143E-2</v>
      </c>
      <c r="N34" s="24">
        <f>IFERROR('POF 08-09 | despesa (SCN124)'!N33/'POF 08-09 | despesa (SCN124)'!$DB33,"")</f>
        <v>1.6884752121762811E-2</v>
      </c>
      <c r="O34" s="24">
        <f>IFERROR('POF 08-09 | despesa (SCN124)'!O33/'POF 08-09 | despesa (SCN124)'!$DB33,"")</f>
        <v>1.6889691542147586E-2</v>
      </c>
      <c r="P34" s="24">
        <f>IFERROR('POF 08-09 | despesa (SCN124)'!P33/'POF 08-09 | despesa (SCN124)'!$DB33,"")</f>
        <v>1.7590553723991518E-2</v>
      </c>
      <c r="Q34" s="24">
        <f>IFERROR('POF 08-09 | despesa (SCN124)'!Q33/'POF 08-09 | despesa (SCN124)'!$DB33,"")</f>
        <v>1.4645369297247392E-2</v>
      </c>
      <c r="R34" s="24">
        <f>IFERROR('POF 08-09 | despesa (SCN124)'!R33/'POF 08-09 | despesa (SCN124)'!$DB33,"")</f>
        <v>1.4149320909163798E-2</v>
      </c>
      <c r="S34" s="24">
        <f>IFERROR('POF 08-09 | despesa (SCN124)'!S33/'POF 08-09 | despesa (SCN124)'!$DB33,"")</f>
        <v>1.4823817384285301E-2</v>
      </c>
      <c r="T34" s="24">
        <f>IFERROR('POF 08-09 | despesa (SCN124)'!T33/'POF 08-09 | despesa (SCN124)'!$DB33,"")</f>
        <v>1.5582744413176456E-2</v>
      </c>
      <c r="U34" s="24">
        <f>IFERROR('POF 08-09 | despesa (SCN124)'!U33/'POF 08-09 | despesa (SCN124)'!$DB33,"")</f>
        <v>1.3612906827879703E-2</v>
      </c>
      <c r="V34" s="24">
        <f>IFERROR('POF 08-09 | despesa (SCN124)'!V33/'POF 08-09 | despesa (SCN124)'!$DB33,"")</f>
        <v>1.4187361504523195E-2</v>
      </c>
      <c r="W34" s="24">
        <f>IFERROR('POF 08-09 | despesa (SCN124)'!W33/'POF 08-09 | despesa (SCN124)'!$DB33,"")</f>
        <v>1.3547922098652057E-2</v>
      </c>
      <c r="X34" s="24">
        <f>IFERROR('POF 08-09 | despesa (SCN124)'!X33/'POF 08-09 | despesa (SCN124)'!$DB33,"")</f>
        <v>1.4678894653179777E-2</v>
      </c>
      <c r="Y34" s="24">
        <f>IFERROR('POF 08-09 | despesa (SCN124)'!Y33/'POF 08-09 | despesa (SCN124)'!$DB33,"")</f>
        <v>1.2703572182663679E-2</v>
      </c>
      <c r="Z34" s="24">
        <f>IFERROR('POF 08-09 | despesa (SCN124)'!Z33/'POF 08-09 | despesa (SCN124)'!$DB33,"")</f>
        <v>1.2692470483802584E-2</v>
      </c>
      <c r="AA34" s="24">
        <f>IFERROR('POF 08-09 | despesa (SCN124)'!AA33/'POF 08-09 | despesa (SCN124)'!$DB33,"")</f>
        <v>1.3664336993506917E-2</v>
      </c>
      <c r="AB34" s="24">
        <f>IFERROR('POF 08-09 | despesa (SCN124)'!AB33/'POF 08-09 | despesa (SCN124)'!$DB33,"")</f>
        <v>1.2715073938683433E-2</v>
      </c>
      <c r="AC34" s="24">
        <f>IFERROR('POF 08-09 | despesa (SCN124)'!AC33/'POF 08-09 | despesa (SCN124)'!$DB33,"")</f>
        <v>1.1679670320787736E-2</v>
      </c>
      <c r="AD34" s="24">
        <f>IFERROR('POF 08-09 | despesa (SCN124)'!AD33/'POF 08-09 | despesa (SCN124)'!$DB33,"")</f>
        <v>1.185203367860645E-2</v>
      </c>
      <c r="AE34" s="24">
        <f>IFERROR('POF 08-09 | despesa (SCN124)'!AE33/'POF 08-09 | despesa (SCN124)'!$DB33,"")</f>
        <v>1.3796568093690061E-2</v>
      </c>
      <c r="AF34" s="24">
        <f>IFERROR('POF 08-09 | despesa (SCN124)'!AF33/'POF 08-09 | despesa (SCN124)'!$DB33,"")</f>
        <v>1.3243588517793519E-2</v>
      </c>
      <c r="AG34" s="24">
        <f>IFERROR('POF 08-09 | despesa (SCN124)'!AG33/'POF 08-09 | despesa (SCN124)'!$DB33,"")</f>
        <v>1.1288601101921399E-2</v>
      </c>
      <c r="AH34" s="24">
        <f>IFERROR('POF 08-09 | despesa (SCN124)'!AH33/'POF 08-09 | despesa (SCN124)'!$DB33,"")</f>
        <v>1.1592597801383544E-2</v>
      </c>
      <c r="AI34" s="24">
        <f>IFERROR('POF 08-09 | despesa (SCN124)'!AI33/'POF 08-09 | despesa (SCN124)'!$DB33,"")</f>
        <v>1.0690449880025902E-2</v>
      </c>
      <c r="AJ34" s="24">
        <f>IFERROR('POF 08-09 | despesa (SCN124)'!AJ33/'POF 08-09 | despesa (SCN124)'!$DB33,"")</f>
        <v>1.0765043800141713E-2</v>
      </c>
      <c r="AK34" s="24">
        <f>IFERROR('POF 08-09 | despesa (SCN124)'!AK33/'POF 08-09 | despesa (SCN124)'!$DB33,"")</f>
        <v>9.8508846554125826E-3</v>
      </c>
      <c r="AL34" s="24">
        <f>IFERROR('POF 08-09 | despesa (SCN124)'!AL33/'POF 08-09 | despesa (SCN124)'!$DB33,"")</f>
        <v>1.1509030487921179E-2</v>
      </c>
      <c r="AM34" s="24">
        <f>IFERROR('POF 08-09 | despesa (SCN124)'!AM33/'POF 08-09 | despesa (SCN124)'!$DB33,"")</f>
        <v>1.2637989051476334E-2</v>
      </c>
      <c r="AN34" s="24">
        <f>IFERROR('POF 08-09 | despesa (SCN124)'!AN33/'POF 08-09 | despesa (SCN124)'!$DB33,"")</f>
        <v>1.0687931835559291E-2</v>
      </c>
      <c r="AO34" s="24">
        <f>IFERROR('POF 08-09 | despesa (SCN124)'!AO33/'POF 08-09 | despesa (SCN124)'!$DB33,"")</f>
        <v>1.1002551097646487E-2</v>
      </c>
      <c r="AP34" s="24">
        <f>IFERROR('POF 08-09 | despesa (SCN124)'!AP33/'POF 08-09 | despesa (SCN124)'!$DB33,"")</f>
        <v>1.1420605866464413E-2</v>
      </c>
      <c r="AQ34" s="24">
        <f>IFERROR('POF 08-09 | despesa (SCN124)'!AQ33/'POF 08-09 | despesa (SCN124)'!$DB33,"")</f>
        <v>1.0242920848984656E-2</v>
      </c>
      <c r="AR34" s="24">
        <f>IFERROR('POF 08-09 | despesa (SCN124)'!AR33/'POF 08-09 | despesa (SCN124)'!$DB33,"")</f>
        <v>1.0951542219660822E-2</v>
      </c>
      <c r="AS34" s="24">
        <f>IFERROR('POF 08-09 | despesa (SCN124)'!AS33/'POF 08-09 | despesa (SCN124)'!$DB33,"")</f>
        <v>1.207511054196888E-2</v>
      </c>
      <c r="AT34" s="24">
        <f>IFERROR('POF 08-09 | despesa (SCN124)'!AT33/'POF 08-09 | despesa (SCN124)'!$DB33,"")</f>
        <v>1.0946020050821448E-2</v>
      </c>
      <c r="AU34" s="24">
        <f>IFERROR('POF 08-09 | despesa (SCN124)'!AU33/'POF 08-09 | despesa (SCN124)'!$DB33,"")</f>
        <v>1.0428030386281848E-2</v>
      </c>
      <c r="AV34" s="24">
        <f>IFERROR('POF 08-09 | despesa (SCN124)'!AV33/'POF 08-09 | despesa (SCN124)'!$DB33,"")</f>
        <v>9.9042109708144966E-3</v>
      </c>
      <c r="AW34" s="24">
        <f>IFERROR('POF 08-09 | despesa (SCN124)'!AW33/'POF 08-09 | despesa (SCN124)'!$DB33,"")</f>
        <v>1.0953907133482838E-2</v>
      </c>
      <c r="AX34" s="24">
        <f>IFERROR('POF 08-09 | despesa (SCN124)'!AX33/'POF 08-09 | despesa (SCN124)'!$DB33,"")</f>
        <v>9.3920925123219239E-3</v>
      </c>
      <c r="AY34" s="24">
        <f>IFERROR('POF 08-09 | despesa (SCN124)'!AY33/'POF 08-09 | despesa (SCN124)'!$DB33,"")</f>
        <v>9.0307895073812299E-3</v>
      </c>
      <c r="AZ34" s="24">
        <f>IFERROR('POF 08-09 | despesa (SCN124)'!AZ33/'POF 08-09 | despesa (SCN124)'!$DB33,"")</f>
        <v>9.0871990326524179E-3</v>
      </c>
      <c r="BA34" s="24">
        <f>IFERROR('POF 08-09 | despesa (SCN124)'!BA33/'POF 08-09 | despesa (SCN124)'!$DB33,"")</f>
        <v>8.2948991376851407E-3</v>
      </c>
      <c r="BB34" s="24">
        <f>IFERROR('POF 08-09 | despesa (SCN124)'!BB33/'POF 08-09 | despesa (SCN124)'!$DB33,"")</f>
        <v>8.8496375370755824E-3</v>
      </c>
      <c r="BC34" s="24">
        <f>IFERROR('POF 08-09 | despesa (SCN124)'!BC33/'POF 08-09 | despesa (SCN124)'!$DB33,"")</f>
        <v>8.6838311542710763E-3</v>
      </c>
      <c r="BD34" s="24">
        <f>IFERROR('POF 08-09 | despesa (SCN124)'!BD33/'POF 08-09 | despesa (SCN124)'!$DB33,"")</f>
        <v>9.6887813453923263E-3</v>
      </c>
      <c r="BE34" s="24">
        <f>IFERROR('POF 08-09 | despesa (SCN124)'!BE33/'POF 08-09 | despesa (SCN124)'!$DB33,"")</f>
        <v>9.9852607854518521E-3</v>
      </c>
      <c r="BF34" s="24">
        <f>IFERROR('POF 08-09 | despesa (SCN124)'!BF33/'POF 08-09 | despesa (SCN124)'!$DB33,"")</f>
        <v>9.3899249729297966E-3</v>
      </c>
      <c r="BG34" s="24">
        <f>IFERROR('POF 08-09 | despesa (SCN124)'!BG33/'POF 08-09 | despesa (SCN124)'!$DB33,"")</f>
        <v>8.7093862117101836E-3</v>
      </c>
      <c r="BH34" s="24">
        <f>IFERROR('POF 08-09 | despesa (SCN124)'!BH33/'POF 08-09 | despesa (SCN124)'!$DB33,"")</f>
        <v>6.8223938791021283E-3</v>
      </c>
      <c r="BI34" s="24">
        <f>IFERROR('POF 08-09 | despesa (SCN124)'!BI33/'POF 08-09 | despesa (SCN124)'!$DB33,"")</f>
        <v>8.1681917430338116E-3</v>
      </c>
      <c r="BJ34" s="24">
        <f>IFERROR('POF 08-09 | despesa (SCN124)'!BJ33/'POF 08-09 | despesa (SCN124)'!$DB33,"")</f>
        <v>8.4896557585189304E-3</v>
      </c>
      <c r="BK34" s="24">
        <f>IFERROR('POF 08-09 | despesa (SCN124)'!BK33/'POF 08-09 | despesa (SCN124)'!$DB33,"")</f>
        <v>8.0116422050368254E-3</v>
      </c>
      <c r="BL34" s="24">
        <f>IFERROR('POF 08-09 | despesa (SCN124)'!BL33/'POF 08-09 | despesa (SCN124)'!$DB33,"")</f>
        <v>9.1603808922780545E-3</v>
      </c>
      <c r="BM34" s="24">
        <f>IFERROR('POF 08-09 | despesa (SCN124)'!BM33/'POF 08-09 | despesa (SCN124)'!$DB33,"")</f>
        <v>9.5111243391229512E-3</v>
      </c>
      <c r="BN34" s="24">
        <f>IFERROR('POF 08-09 | despesa (SCN124)'!BN33/'POF 08-09 | despesa (SCN124)'!$DB33,"")</f>
        <v>8.7612428216029131E-3</v>
      </c>
      <c r="BO34" s="24">
        <f>IFERROR('POF 08-09 | despesa (SCN124)'!BO33/'POF 08-09 | despesa (SCN124)'!$DB33,"")</f>
        <v>8.6380032041642203E-3</v>
      </c>
      <c r="BP34" s="24">
        <f>IFERROR('POF 08-09 | despesa (SCN124)'!BP33/'POF 08-09 | despesa (SCN124)'!$DB33,"")</f>
        <v>6.6854368622524364E-3</v>
      </c>
      <c r="BQ34" s="24">
        <f>IFERROR('POF 08-09 | despesa (SCN124)'!BQ33/'POF 08-09 | despesa (SCN124)'!$DB33,"")</f>
        <v>8.5415336612946167E-3</v>
      </c>
      <c r="BR34" s="24">
        <f>IFERROR('POF 08-09 | despesa (SCN124)'!BR33/'POF 08-09 | despesa (SCN124)'!$DB33,"")</f>
        <v>9.3484580605516249E-3</v>
      </c>
      <c r="BS34" s="24">
        <f>IFERROR('POF 08-09 | despesa (SCN124)'!BS33/'POF 08-09 | despesa (SCN124)'!$DB33,"")</f>
        <v>8.9527748718835152E-3</v>
      </c>
      <c r="BT34" s="24">
        <f>IFERROR('POF 08-09 | despesa (SCN124)'!BT33/'POF 08-09 | despesa (SCN124)'!$DB33,"")</f>
        <v>7.2021367676287518E-3</v>
      </c>
      <c r="BU34" s="24">
        <f>IFERROR('POF 08-09 | despesa (SCN124)'!BU33/'POF 08-09 | despesa (SCN124)'!$DB33,"")</f>
        <v>7.6622617123396448E-3</v>
      </c>
      <c r="BV34" s="24">
        <f>IFERROR('POF 08-09 | despesa (SCN124)'!BV33/'POF 08-09 | despesa (SCN124)'!$DB33,"")</f>
        <v>7.5517725983291276E-3</v>
      </c>
      <c r="BW34" s="24">
        <f>IFERROR('POF 08-09 | despesa (SCN124)'!BW33/'POF 08-09 | despesa (SCN124)'!$DB33,"")</f>
        <v>6.4923833322752637E-3</v>
      </c>
      <c r="BX34" s="24">
        <f>IFERROR('POF 08-09 | despesa (SCN124)'!BX33/'POF 08-09 | despesa (SCN124)'!$DB33,"")</f>
        <v>7.4269928741805824E-3</v>
      </c>
      <c r="BY34" s="24">
        <f>IFERROR('POF 08-09 | despesa (SCN124)'!BY33/'POF 08-09 | despesa (SCN124)'!$DB33,"")</f>
        <v>7.1829752429926124E-3</v>
      </c>
      <c r="BZ34" s="24">
        <f>IFERROR('POF 08-09 | despesa (SCN124)'!BZ33/'POF 08-09 | despesa (SCN124)'!$DB33,"")</f>
        <v>8.1379439723118768E-3</v>
      </c>
      <c r="CA34" s="24">
        <f>IFERROR('POF 08-09 | despesa (SCN124)'!CA33/'POF 08-09 | despesa (SCN124)'!$DB33,"")</f>
        <v>6.1053894002050411E-3</v>
      </c>
      <c r="CB34" s="24">
        <f>IFERROR('POF 08-09 | despesa (SCN124)'!CB33/'POF 08-09 | despesa (SCN124)'!$DB33,"")</f>
        <v>7.3373799315831385E-3</v>
      </c>
      <c r="CC34" s="24">
        <f>IFERROR('POF 08-09 | despesa (SCN124)'!CC33/'POF 08-09 | despesa (SCN124)'!$DB33,"")</f>
        <v>6.1446865474841135E-3</v>
      </c>
      <c r="CD34" s="24">
        <f>IFERROR('POF 08-09 | despesa (SCN124)'!CD33/'POF 08-09 | despesa (SCN124)'!$DB33,"")</f>
        <v>6.6844236857708673E-3</v>
      </c>
      <c r="CE34" s="24">
        <f>IFERROR('POF 08-09 | despesa (SCN124)'!CE33/'POF 08-09 | despesa (SCN124)'!$DB33,"")</f>
        <v>6.2971768369280024E-3</v>
      </c>
      <c r="CF34" s="24">
        <f>IFERROR('POF 08-09 | despesa (SCN124)'!CF33/'POF 08-09 | despesa (SCN124)'!$DB33,"")</f>
        <v>5.6552442558978171E-3</v>
      </c>
      <c r="CG34" s="24">
        <f>IFERROR('POF 08-09 | despesa (SCN124)'!CG33/'POF 08-09 | despesa (SCN124)'!$DB33,"")</f>
        <v>6.4996511352376704E-3</v>
      </c>
      <c r="CH34" s="24">
        <f>IFERROR('POF 08-09 | despesa (SCN124)'!CH33/'POF 08-09 | despesa (SCN124)'!$DB33,"")</f>
        <v>5.536165552881272E-3</v>
      </c>
      <c r="CI34" s="24">
        <f>IFERROR('POF 08-09 | despesa (SCN124)'!CI33/'POF 08-09 | despesa (SCN124)'!$DB33,"")</f>
        <v>6.5732040918348392E-3</v>
      </c>
      <c r="CJ34" s="24">
        <f>IFERROR('POF 08-09 | despesa (SCN124)'!CJ33/'POF 08-09 | despesa (SCN124)'!$DB33,"")</f>
        <v>7.0577663097550454E-3</v>
      </c>
      <c r="CK34" s="24">
        <f>IFERROR('POF 08-09 | despesa (SCN124)'!CK33/'POF 08-09 | despesa (SCN124)'!$DB33,"")</f>
        <v>6.5590430806324804E-3</v>
      </c>
      <c r="CL34" s="24">
        <f>IFERROR('POF 08-09 | despesa (SCN124)'!CL33/'POF 08-09 | despesa (SCN124)'!$DB33,"")</f>
        <v>5.0722761457506864E-3</v>
      </c>
      <c r="CM34" s="24">
        <f>IFERROR('POF 08-09 | despesa (SCN124)'!CM33/'POF 08-09 | despesa (SCN124)'!$DB33,"")</f>
        <v>6.0042908219135266E-3</v>
      </c>
      <c r="CN34" s="24">
        <f>IFERROR('POF 08-09 | despesa (SCN124)'!CN33/'POF 08-09 | despesa (SCN124)'!$DB33,"")</f>
        <v>4.8664500241605837E-3</v>
      </c>
      <c r="CO34" s="24">
        <f>IFERROR('POF 08-09 | despesa (SCN124)'!CO33/'POF 08-09 | despesa (SCN124)'!$DB33,"")</f>
        <v>4.9099733783636093E-3</v>
      </c>
      <c r="CP34" s="24">
        <f>IFERROR('POF 08-09 | despesa (SCN124)'!CP33/'POF 08-09 | despesa (SCN124)'!$DB33,"")</f>
        <v>6.1115507141421416E-3</v>
      </c>
      <c r="CQ34" s="24">
        <f>IFERROR('POF 08-09 | despesa (SCN124)'!CQ33/'POF 08-09 | despesa (SCN124)'!$DB33,"")</f>
        <v>5.309284960053594E-3</v>
      </c>
      <c r="CR34" s="24">
        <f>IFERROR('POF 08-09 | despesa (SCN124)'!CR33/'POF 08-09 | despesa (SCN124)'!$DB33,"")</f>
        <v>6.0685188697778792E-3</v>
      </c>
      <c r="CS34" s="24">
        <f>IFERROR('POF 08-09 | despesa (SCN124)'!CS33/'POF 08-09 | despesa (SCN124)'!$DB33,"")</f>
        <v>5.4138175630692202E-3</v>
      </c>
      <c r="CT34" s="24">
        <f>IFERROR('POF 08-09 | despesa (SCN124)'!CT33/'POF 08-09 | despesa (SCN124)'!$DB33,"")</f>
        <v>4.7157644284904279E-3</v>
      </c>
      <c r="CU34" s="24">
        <f>IFERROR('POF 08-09 | despesa (SCN124)'!CU33/'POF 08-09 | despesa (SCN124)'!$DB33,"")</f>
        <v>5.083905978081945E-3</v>
      </c>
      <c r="CV34" s="24">
        <f>IFERROR('POF 08-09 | despesa (SCN124)'!CV33/'POF 08-09 | despesa (SCN124)'!$DB33,"")</f>
        <v>5.4399995371592329E-3</v>
      </c>
      <c r="CW34" s="24">
        <f>IFERROR('POF 08-09 | despesa (SCN124)'!CW33/'POF 08-09 | despesa (SCN124)'!$DB33,"")</f>
        <v>3.3571468540585796E-3</v>
      </c>
      <c r="CX34" s="24">
        <f>IFERROR('POF 08-09 | despesa (SCN124)'!CX33/'POF 08-09 | despesa (SCN124)'!$DB33,"")</f>
        <v>4.9108718218811168E-3</v>
      </c>
      <c r="CY34" s="24">
        <f>IFERROR('POF 08-09 | despesa (SCN124)'!CY33/'POF 08-09 | despesa (SCN124)'!$DB33,"")</f>
        <v>4.5575650039671864E-3</v>
      </c>
      <c r="CZ34" s="24">
        <f>IFERROR('POF 08-09 | despesa (SCN124)'!CZ33/'POF 08-09 | despesa (SCN124)'!$DB33,"")</f>
        <v>4.4078224063983113E-3</v>
      </c>
      <c r="DA34" s="25">
        <f>IFERROR('POF 08-09 | despesa (SCN124)'!DA33/'POF 08-09 | despesa (SCN124)'!$DB33,"")</f>
        <v>3.194777891517914E-3</v>
      </c>
      <c r="DB34" s="25">
        <f>IFERROR('POF 08-09 | despesa (SCN124)'!DB33/'POF 08-09 | despesa (SCN124)'!$DB33,"")</f>
        <v>1</v>
      </c>
      <c r="DD34" s="28">
        <v>11438</v>
      </c>
      <c r="DF34" s="37">
        <f t="shared" si="8"/>
        <v>235.25006069640901</v>
      </c>
      <c r="DG34" s="20">
        <f t="shared" si="8"/>
        <v>234.53549618954705</v>
      </c>
      <c r="DH34" s="20">
        <f t="shared" si="8"/>
        <v>236.32353701318507</v>
      </c>
      <c r="DI34" s="20">
        <f t="shared" si="8"/>
        <v>222.42649063641949</v>
      </c>
      <c r="DJ34" s="20">
        <f t="shared" si="8"/>
        <v>216.78282223661378</v>
      </c>
      <c r="DK34" s="20">
        <f t="shared" si="8"/>
        <v>189.6617947323345</v>
      </c>
      <c r="DL34" s="20">
        <f t="shared" si="8"/>
        <v>191.90163914027607</v>
      </c>
      <c r="DM34" s="20">
        <f t="shared" si="8"/>
        <v>193.14937951457171</v>
      </c>
      <c r="DN34" s="20">
        <f t="shared" si="8"/>
        <v>193.12779476872302</v>
      </c>
      <c r="DO34" s="20">
        <f t="shared" si="8"/>
        <v>193.18429185908408</v>
      </c>
      <c r="DP34" s="20">
        <f t="shared" si="8"/>
        <v>201.20075349501499</v>
      </c>
      <c r="DQ34" s="20">
        <f t="shared" si="8"/>
        <v>167.51373402191567</v>
      </c>
      <c r="DR34" s="20">
        <f t="shared" si="8"/>
        <v>161.83993255901552</v>
      </c>
      <c r="DS34" s="20">
        <f t="shared" si="8"/>
        <v>169.55482324145527</v>
      </c>
      <c r="DT34" s="20">
        <f t="shared" si="8"/>
        <v>178.23543059791231</v>
      </c>
      <c r="DU34" s="20">
        <f t="shared" si="8"/>
        <v>155.70442829728805</v>
      </c>
      <c r="DV34" s="20">
        <f t="shared" si="10"/>
        <v>162.2750408887363</v>
      </c>
      <c r="DW34" s="20">
        <f t="shared" si="10"/>
        <v>154.96113296438224</v>
      </c>
      <c r="DX34" s="20">
        <f t="shared" si="10"/>
        <v>167.89719704307029</v>
      </c>
      <c r="DY34" s="20">
        <f t="shared" si="10"/>
        <v>145.30345862530717</v>
      </c>
      <c r="DZ34" s="20">
        <f t="shared" si="10"/>
        <v>145.17647739373396</v>
      </c>
      <c r="EA34" s="20">
        <f t="shared" si="10"/>
        <v>156.2926865317321</v>
      </c>
      <c r="EB34" s="20">
        <f t="shared" si="10"/>
        <v>145.43501571066111</v>
      </c>
      <c r="EC34" s="20">
        <f t="shared" si="10"/>
        <v>133.59206912917014</v>
      </c>
      <c r="ED34" s="20">
        <f t="shared" si="10"/>
        <v>135.56356121590059</v>
      </c>
      <c r="EE34" s="20">
        <f t="shared" si="10"/>
        <v>157.80514585562693</v>
      </c>
      <c r="EF34" s="20">
        <f t="shared" si="10"/>
        <v>151.48016546652227</v>
      </c>
      <c r="EG34" s="20">
        <f t="shared" si="10"/>
        <v>129.11901940377697</v>
      </c>
      <c r="EH34" s="20">
        <f t="shared" si="10"/>
        <v>132.59613365222498</v>
      </c>
      <c r="EI34" s="20">
        <f t="shared" si="10"/>
        <v>122.27736572773627</v>
      </c>
      <c r="EJ34" s="20">
        <f t="shared" si="10"/>
        <v>123.13057098602091</v>
      </c>
      <c r="EK34" s="20">
        <f t="shared" si="10"/>
        <v>112.67441868860912</v>
      </c>
      <c r="EL34" s="20">
        <f t="shared" si="11"/>
        <v>131.64029072084244</v>
      </c>
      <c r="EM34" s="20">
        <f t="shared" si="11"/>
        <v>144.55331877078632</v>
      </c>
      <c r="EN34" s="20">
        <f t="shared" si="11"/>
        <v>122.24856433512717</v>
      </c>
      <c r="EO34" s="20">
        <f t="shared" si="11"/>
        <v>125.84717945488052</v>
      </c>
      <c r="EP34" s="20">
        <f t="shared" si="11"/>
        <v>130.62888990061995</v>
      </c>
      <c r="EQ34" s="20">
        <f t="shared" si="11"/>
        <v>117.15852867068649</v>
      </c>
      <c r="ER34" s="20">
        <f t="shared" si="11"/>
        <v>125.26373990848049</v>
      </c>
      <c r="ES34" s="20">
        <f t="shared" si="11"/>
        <v>138.11511437904005</v>
      </c>
      <c r="ET34" s="20">
        <f t="shared" si="11"/>
        <v>125.20057734129573</v>
      </c>
      <c r="EU34" s="20">
        <f t="shared" si="11"/>
        <v>119.27581155829178</v>
      </c>
      <c r="EV34" s="20">
        <f t="shared" si="11"/>
        <v>113.28436508417622</v>
      </c>
      <c r="EW34" s="20">
        <f t="shared" si="11"/>
        <v>125.29078979277671</v>
      </c>
      <c r="EX34" s="20">
        <f t="shared" si="11"/>
        <v>107.42675415593817</v>
      </c>
      <c r="EY34" s="20">
        <f t="shared" si="11"/>
        <v>103.29417038542651</v>
      </c>
      <c r="EZ34" s="20">
        <f t="shared" si="11"/>
        <v>103.93938253547836</v>
      </c>
      <c r="FA34" s="20">
        <f t="shared" si="11"/>
        <v>94.877056336842642</v>
      </c>
      <c r="FB34" s="20">
        <f t="shared" si="12"/>
        <v>101.22215414907051</v>
      </c>
      <c r="FC34" s="20">
        <f t="shared" si="12"/>
        <v>99.325660742552571</v>
      </c>
      <c r="FD34" s="20">
        <f t="shared" si="12"/>
        <v>110.82028102859744</v>
      </c>
      <c r="FE34" s="20">
        <f t="shared" si="12"/>
        <v>114.21141286399829</v>
      </c>
      <c r="FF34" s="20">
        <f t="shared" si="12"/>
        <v>107.40196184037102</v>
      </c>
      <c r="FG34" s="20">
        <f t="shared" si="12"/>
        <v>99.617959489541079</v>
      </c>
      <c r="FH34" s="20">
        <f t="shared" si="12"/>
        <v>78.034541189170142</v>
      </c>
      <c r="FI34" s="20">
        <f t="shared" si="12"/>
        <v>93.427777156820738</v>
      </c>
      <c r="FJ34" s="20">
        <f t="shared" si="12"/>
        <v>97.104682565939527</v>
      </c>
      <c r="FK34" s="20">
        <f t="shared" si="12"/>
        <v>91.637163541211208</v>
      </c>
      <c r="FL34" s="20">
        <f t="shared" si="12"/>
        <v>104.77643664587639</v>
      </c>
      <c r="FM34" s="20">
        <f t="shared" si="12"/>
        <v>108.78824019088832</v>
      </c>
      <c r="FN34" s="20">
        <f t="shared" si="12"/>
        <v>100.21109539349412</v>
      </c>
      <c r="FO34" s="20">
        <f t="shared" si="12"/>
        <v>98.801480649230356</v>
      </c>
      <c r="FP34" s="20">
        <f t="shared" si="12"/>
        <v>76.468026830443364</v>
      </c>
      <c r="FQ34" s="20">
        <f t="shared" si="12"/>
        <v>97.698062017887821</v>
      </c>
      <c r="FR34" s="20">
        <f t="shared" si="13"/>
        <v>106.92766329658949</v>
      </c>
      <c r="FS34" s="20">
        <f t="shared" si="13"/>
        <v>102.40183898460364</v>
      </c>
      <c r="FT34" s="20">
        <f t="shared" si="13"/>
        <v>82.37804034813766</v>
      </c>
      <c r="FU34" s="20">
        <f t="shared" si="13"/>
        <v>87.64094946574086</v>
      </c>
      <c r="FV34" s="20">
        <f t="shared" si="13"/>
        <v>86.377174979688562</v>
      </c>
      <c r="FW34" s="20">
        <f t="shared" si="13"/>
        <v>74.259880554564461</v>
      </c>
      <c r="FX34" s="20">
        <f t="shared" si="13"/>
        <v>84.949944494877499</v>
      </c>
      <c r="FY34" s="20">
        <f t="shared" si="13"/>
        <v>82.158870829349496</v>
      </c>
      <c r="FZ34" s="20">
        <f t="shared" si="13"/>
        <v>93.081803155303248</v>
      </c>
      <c r="GA34" s="20">
        <f t="shared" si="13"/>
        <v>69.833443959545264</v>
      </c>
      <c r="GB34" s="20">
        <f t="shared" si="13"/>
        <v>83.924951657447934</v>
      </c>
      <c r="GC34" s="20">
        <f t="shared" si="13"/>
        <v>70.282924730123284</v>
      </c>
      <c r="GD34" s="20">
        <f t="shared" si="13"/>
        <v>76.456438117847185</v>
      </c>
      <c r="GE34" s="20">
        <f t="shared" si="13"/>
        <v>72.027108660782488</v>
      </c>
      <c r="GF34" s="20">
        <f t="shared" si="13"/>
        <v>64.684683798959227</v>
      </c>
      <c r="GG34" s="20">
        <f t="shared" si="13"/>
        <v>74.343009684848468</v>
      </c>
      <c r="GH34" s="20">
        <f t="shared" si="14"/>
        <v>63.32266159385599</v>
      </c>
      <c r="GI34" s="20">
        <f t="shared" si="14"/>
        <v>75.184308402406884</v>
      </c>
      <c r="GJ34" s="20">
        <f t="shared" si="14"/>
        <v>80.726731050978216</v>
      </c>
      <c r="GK34" s="20">
        <f t="shared" si="14"/>
        <v>75.022334756274304</v>
      </c>
      <c r="GL34" s="20">
        <f t="shared" si="14"/>
        <v>58.01669455509635</v>
      </c>
      <c r="GM34" s="20">
        <f t="shared" si="14"/>
        <v>68.677078421046915</v>
      </c>
      <c r="GN34" s="20">
        <f t="shared" si="14"/>
        <v>55.66245537634876</v>
      </c>
      <c r="GO34" s="20">
        <f t="shared" si="14"/>
        <v>56.160275501722964</v>
      </c>
      <c r="GP34" s="20">
        <f t="shared" si="14"/>
        <v>69.903917068357813</v>
      </c>
      <c r="GQ34" s="20">
        <f t="shared" si="14"/>
        <v>60.727601373093009</v>
      </c>
      <c r="GR34" s="20">
        <f t="shared" si="14"/>
        <v>69.411718832519384</v>
      </c>
      <c r="GS34" s="20">
        <f t="shared" si="14"/>
        <v>61.923245286385743</v>
      </c>
      <c r="GT34" s="20">
        <f t="shared" si="14"/>
        <v>53.938913533073517</v>
      </c>
      <c r="GU34" s="20">
        <f t="shared" si="14"/>
        <v>58.149716577301284</v>
      </c>
      <c r="GV34" s="20">
        <f t="shared" si="14"/>
        <v>62.222714706027304</v>
      </c>
      <c r="GW34" s="20">
        <f t="shared" si="14"/>
        <v>38.399045716722036</v>
      </c>
      <c r="GX34" s="20">
        <f t="shared" si="15"/>
        <v>56.170551898676216</v>
      </c>
      <c r="GY34" s="20">
        <f t="shared" si="6"/>
        <v>52.129428515376681</v>
      </c>
      <c r="GZ34" s="20">
        <f t="shared" si="6"/>
        <v>50.416672684383883</v>
      </c>
      <c r="HA34" s="20">
        <f t="shared" si="6"/>
        <v>36.541869523181902</v>
      </c>
      <c r="HB34" s="21">
        <f t="shared" si="9"/>
        <v>11437.999999999998</v>
      </c>
    </row>
    <row r="35" spans="2:210" x14ac:dyDescent="0.3">
      <c r="B35" s="6">
        <v>10935</v>
      </c>
      <c r="C35" s="9" t="s">
        <v>137</v>
      </c>
      <c r="D35" s="9">
        <v>32</v>
      </c>
      <c r="E35" s="9" t="str">
        <f t="shared" si="7"/>
        <v>S</v>
      </c>
      <c r="F35" s="24">
        <f>IFERROR('POF 08-09 | despesa (SCN124)'!F34/'POF 08-09 | despesa (SCN124)'!$DB34,"")</f>
        <v>2.1332892729733072E-2</v>
      </c>
      <c r="G35" s="24">
        <f>IFERROR('POF 08-09 | despesa (SCN124)'!G34/'POF 08-09 | despesa (SCN124)'!$DB34,"")</f>
        <v>2.0781027574678333E-2</v>
      </c>
      <c r="H35" s="24">
        <f>IFERROR('POF 08-09 | despesa (SCN124)'!H34/'POF 08-09 | despesa (SCN124)'!$DB34,"")</f>
        <v>2.206226129229839E-2</v>
      </c>
      <c r="I35" s="24">
        <f>IFERROR('POF 08-09 | despesa (SCN124)'!I34/'POF 08-09 | despesa (SCN124)'!$DB34,"")</f>
        <v>1.9660755679379412E-2</v>
      </c>
      <c r="J35" s="24">
        <f>IFERROR('POF 08-09 | despesa (SCN124)'!J34/'POF 08-09 | despesa (SCN124)'!$DB34,"")</f>
        <v>1.7985162011915742E-2</v>
      </c>
      <c r="K35" s="24">
        <f>IFERROR('POF 08-09 | despesa (SCN124)'!K34/'POF 08-09 | despesa (SCN124)'!$DB34,"")</f>
        <v>1.7377074371821528E-2</v>
      </c>
      <c r="L35" s="24">
        <f>IFERROR('POF 08-09 | despesa (SCN124)'!L34/'POF 08-09 | despesa (SCN124)'!$DB34,"")</f>
        <v>1.5433598478468095E-2</v>
      </c>
      <c r="M35" s="24">
        <f>IFERROR('POF 08-09 | despesa (SCN124)'!M34/'POF 08-09 | despesa (SCN124)'!$DB34,"")</f>
        <v>1.7623003508776335E-2</v>
      </c>
      <c r="N35" s="24">
        <f>IFERROR('POF 08-09 | despesa (SCN124)'!N34/'POF 08-09 | despesa (SCN124)'!$DB34,"")</f>
        <v>1.6588767133584349E-2</v>
      </c>
      <c r="O35" s="24">
        <f>IFERROR('POF 08-09 | despesa (SCN124)'!O34/'POF 08-09 | despesa (SCN124)'!$DB34,"")</f>
        <v>1.5920541086962621E-2</v>
      </c>
      <c r="P35" s="24">
        <f>IFERROR('POF 08-09 | despesa (SCN124)'!P34/'POF 08-09 | despesa (SCN124)'!$DB34,"")</f>
        <v>1.604245353088694E-2</v>
      </c>
      <c r="Q35" s="24">
        <f>IFERROR('POF 08-09 | despesa (SCN124)'!Q34/'POF 08-09 | despesa (SCN124)'!$DB34,"")</f>
        <v>1.3995700719209537E-2</v>
      </c>
      <c r="R35" s="24">
        <f>IFERROR('POF 08-09 | despesa (SCN124)'!R34/'POF 08-09 | despesa (SCN124)'!$DB34,"")</f>
        <v>1.3755412933879477E-2</v>
      </c>
      <c r="S35" s="24">
        <f>IFERROR('POF 08-09 | despesa (SCN124)'!S34/'POF 08-09 | despesa (SCN124)'!$DB34,"")</f>
        <v>1.3744565512650221E-2</v>
      </c>
      <c r="T35" s="24">
        <f>IFERROR('POF 08-09 | despesa (SCN124)'!T34/'POF 08-09 | despesa (SCN124)'!$DB34,"")</f>
        <v>1.391855378391953E-2</v>
      </c>
      <c r="U35" s="24">
        <f>IFERROR('POF 08-09 | despesa (SCN124)'!U34/'POF 08-09 | despesa (SCN124)'!$DB34,"")</f>
        <v>1.2996837610028032E-2</v>
      </c>
      <c r="V35" s="24">
        <f>IFERROR('POF 08-09 | despesa (SCN124)'!V34/'POF 08-09 | despesa (SCN124)'!$DB34,"")</f>
        <v>1.3184853408513265E-2</v>
      </c>
      <c r="W35" s="24">
        <f>IFERROR('POF 08-09 | despesa (SCN124)'!W34/'POF 08-09 | despesa (SCN124)'!$DB34,"")</f>
        <v>1.2962302125720028E-2</v>
      </c>
      <c r="X35" s="24">
        <f>IFERROR('POF 08-09 | despesa (SCN124)'!X34/'POF 08-09 | despesa (SCN124)'!$DB34,"")</f>
        <v>1.2193996355299868E-2</v>
      </c>
      <c r="Y35" s="24">
        <f>IFERROR('POF 08-09 | despesa (SCN124)'!Y34/'POF 08-09 | despesa (SCN124)'!$DB34,"")</f>
        <v>1.1604096965888626E-2</v>
      </c>
      <c r="Z35" s="24">
        <f>IFERROR('POF 08-09 | despesa (SCN124)'!Z34/'POF 08-09 | despesa (SCN124)'!$DB34,"")</f>
        <v>1.0215343004773501E-2</v>
      </c>
      <c r="AA35" s="24">
        <f>IFERROR('POF 08-09 | despesa (SCN124)'!AA34/'POF 08-09 | despesa (SCN124)'!$DB34,"")</f>
        <v>1.2412670901485134E-2</v>
      </c>
      <c r="AB35" s="24">
        <f>IFERROR('POF 08-09 | despesa (SCN124)'!AB34/'POF 08-09 | despesa (SCN124)'!$DB34,"")</f>
        <v>1.215276907801871E-2</v>
      </c>
      <c r="AC35" s="24">
        <f>IFERROR('POF 08-09 | despesa (SCN124)'!AC34/'POF 08-09 | despesa (SCN124)'!$DB34,"")</f>
        <v>1.2307258796835741E-2</v>
      </c>
      <c r="AD35" s="24">
        <f>IFERROR('POF 08-09 | despesa (SCN124)'!AD34/'POF 08-09 | despesa (SCN124)'!$DB34,"")</f>
        <v>1.2552980080765889E-2</v>
      </c>
      <c r="AE35" s="24">
        <f>IFERROR('POF 08-09 | despesa (SCN124)'!AE34/'POF 08-09 | despesa (SCN124)'!$DB34,"")</f>
        <v>1.3057729551204914E-2</v>
      </c>
      <c r="AF35" s="24">
        <f>IFERROR('POF 08-09 | despesa (SCN124)'!AF34/'POF 08-09 | despesa (SCN124)'!$DB34,"")</f>
        <v>1.1390785574508787E-2</v>
      </c>
      <c r="AG35" s="24">
        <f>IFERROR('POF 08-09 | despesa (SCN124)'!AG34/'POF 08-09 | despesa (SCN124)'!$DB34,"")</f>
        <v>1.2267956309741932E-2</v>
      </c>
      <c r="AH35" s="24">
        <f>IFERROR('POF 08-09 | despesa (SCN124)'!AH34/'POF 08-09 | despesa (SCN124)'!$DB34,"")</f>
        <v>1.2029456226227588E-2</v>
      </c>
      <c r="AI35" s="24">
        <f>IFERROR('POF 08-09 | despesa (SCN124)'!AI34/'POF 08-09 | despesa (SCN124)'!$DB34,"")</f>
        <v>1.0737987360044951E-2</v>
      </c>
      <c r="AJ35" s="24">
        <f>IFERROR('POF 08-09 | despesa (SCN124)'!AJ34/'POF 08-09 | despesa (SCN124)'!$DB34,"")</f>
        <v>1.1541124159388471E-2</v>
      </c>
      <c r="AK35" s="24">
        <f>IFERROR('POF 08-09 | despesa (SCN124)'!AK34/'POF 08-09 | despesa (SCN124)'!$DB34,"")</f>
        <v>8.2380508565610185E-3</v>
      </c>
      <c r="AL35" s="24">
        <f>IFERROR('POF 08-09 | despesa (SCN124)'!AL34/'POF 08-09 | despesa (SCN124)'!$DB34,"")</f>
        <v>1.0010020751524537E-2</v>
      </c>
      <c r="AM35" s="24">
        <f>IFERROR('POF 08-09 | despesa (SCN124)'!AM34/'POF 08-09 | despesa (SCN124)'!$DB34,"")</f>
        <v>9.9508018046111386E-3</v>
      </c>
      <c r="AN35" s="24">
        <f>IFERROR('POF 08-09 | despesa (SCN124)'!AN34/'POF 08-09 | despesa (SCN124)'!$DB34,"")</f>
        <v>1.0651818682202177E-2</v>
      </c>
      <c r="AO35" s="24">
        <f>IFERROR('POF 08-09 | despesa (SCN124)'!AO34/'POF 08-09 | despesa (SCN124)'!$DB34,"")</f>
        <v>1.0669389113182149E-2</v>
      </c>
      <c r="AP35" s="24">
        <f>IFERROR('POF 08-09 | despesa (SCN124)'!AP34/'POF 08-09 | despesa (SCN124)'!$DB34,"")</f>
        <v>9.2677912234191383E-3</v>
      </c>
      <c r="AQ35" s="24">
        <f>IFERROR('POF 08-09 | despesa (SCN124)'!AQ34/'POF 08-09 | despesa (SCN124)'!$DB34,"")</f>
        <v>8.9718955155489062E-3</v>
      </c>
      <c r="AR35" s="24">
        <f>IFERROR('POF 08-09 | despesa (SCN124)'!AR34/'POF 08-09 | despesa (SCN124)'!$DB34,"")</f>
        <v>1.1039226468866134E-2</v>
      </c>
      <c r="AS35" s="24">
        <f>IFERROR('POF 08-09 | despesa (SCN124)'!AS34/'POF 08-09 | despesa (SCN124)'!$DB34,"")</f>
        <v>9.9742213102924811E-3</v>
      </c>
      <c r="AT35" s="24">
        <f>IFERROR('POF 08-09 | despesa (SCN124)'!AT34/'POF 08-09 | despesa (SCN124)'!$DB34,"")</f>
        <v>1.1028837728853538E-2</v>
      </c>
      <c r="AU35" s="24">
        <f>IFERROR('POF 08-09 | despesa (SCN124)'!AU34/'POF 08-09 | despesa (SCN124)'!$DB34,"")</f>
        <v>1.0495032999437898E-2</v>
      </c>
      <c r="AV35" s="24">
        <f>IFERROR('POF 08-09 | despesa (SCN124)'!AV34/'POF 08-09 | despesa (SCN124)'!$DB34,"")</f>
        <v>1.0208115635718168E-2</v>
      </c>
      <c r="AW35" s="24">
        <f>IFERROR('POF 08-09 | despesa (SCN124)'!AW34/'POF 08-09 | despesa (SCN124)'!$DB34,"")</f>
        <v>1.0253356344345056E-2</v>
      </c>
      <c r="AX35" s="24">
        <f>IFERROR('POF 08-09 | despesa (SCN124)'!AX34/'POF 08-09 | despesa (SCN124)'!$DB34,"")</f>
        <v>9.7493569212766269E-3</v>
      </c>
      <c r="AY35" s="24">
        <f>IFERROR('POF 08-09 | despesa (SCN124)'!AY34/'POF 08-09 | despesa (SCN124)'!$DB34,"")</f>
        <v>8.1485817300459805E-3</v>
      </c>
      <c r="AZ35" s="24">
        <f>IFERROR('POF 08-09 | despesa (SCN124)'!AZ34/'POF 08-09 | despesa (SCN124)'!$DB34,"")</f>
        <v>1.0437362560242797E-2</v>
      </c>
      <c r="BA35" s="24">
        <f>IFERROR('POF 08-09 | despesa (SCN124)'!BA34/'POF 08-09 | despesa (SCN124)'!$DB34,"")</f>
        <v>8.3655521330651579E-3</v>
      </c>
      <c r="BB35" s="24">
        <f>IFERROR('POF 08-09 | despesa (SCN124)'!BB34/'POF 08-09 | despesa (SCN124)'!$DB34,"")</f>
        <v>9.0300189007825118E-3</v>
      </c>
      <c r="BC35" s="24">
        <f>IFERROR('POF 08-09 | despesa (SCN124)'!BC34/'POF 08-09 | despesa (SCN124)'!$DB34,"")</f>
        <v>8.2792020279979315E-3</v>
      </c>
      <c r="BD35" s="24">
        <f>IFERROR('POF 08-09 | despesa (SCN124)'!BD34/'POF 08-09 | despesa (SCN124)'!$DB34,"")</f>
        <v>8.9892976073540475E-3</v>
      </c>
      <c r="BE35" s="24">
        <f>IFERROR('POF 08-09 | despesa (SCN124)'!BE34/'POF 08-09 | despesa (SCN124)'!$DB34,"")</f>
        <v>8.8059142368716904E-3</v>
      </c>
      <c r="BF35" s="24">
        <f>IFERROR('POF 08-09 | despesa (SCN124)'!BF34/'POF 08-09 | despesa (SCN124)'!$DB34,"")</f>
        <v>8.7121255459279654E-3</v>
      </c>
      <c r="BG35" s="24">
        <f>IFERROR('POF 08-09 | despesa (SCN124)'!BG34/'POF 08-09 | despesa (SCN124)'!$DB34,"")</f>
        <v>8.7391824374458034E-3</v>
      </c>
      <c r="BH35" s="24">
        <f>IFERROR('POF 08-09 | despesa (SCN124)'!BH34/'POF 08-09 | despesa (SCN124)'!$DB34,"")</f>
        <v>8.4797596773326135E-3</v>
      </c>
      <c r="BI35" s="24">
        <f>IFERROR('POF 08-09 | despesa (SCN124)'!BI34/'POF 08-09 | despesa (SCN124)'!$DB34,"")</f>
        <v>7.318627557158331E-3</v>
      </c>
      <c r="BJ35" s="24">
        <f>IFERROR('POF 08-09 | despesa (SCN124)'!BJ34/'POF 08-09 | despesa (SCN124)'!$DB34,"")</f>
        <v>7.6986274868584038E-3</v>
      </c>
      <c r="BK35" s="24">
        <f>IFERROR('POF 08-09 | despesa (SCN124)'!BK34/'POF 08-09 | despesa (SCN124)'!$DB34,"")</f>
        <v>8.4926262471717272E-3</v>
      </c>
      <c r="BL35" s="24">
        <f>IFERROR('POF 08-09 | despesa (SCN124)'!BL34/'POF 08-09 | despesa (SCN124)'!$DB34,"")</f>
        <v>8.2488495335091196E-3</v>
      </c>
      <c r="BM35" s="24">
        <f>IFERROR('POF 08-09 | despesa (SCN124)'!BM34/'POF 08-09 | despesa (SCN124)'!$DB34,"")</f>
        <v>8.8278933742603448E-3</v>
      </c>
      <c r="BN35" s="24">
        <f>IFERROR('POF 08-09 | despesa (SCN124)'!BN34/'POF 08-09 | despesa (SCN124)'!$DB34,"")</f>
        <v>8.298583612389672E-3</v>
      </c>
      <c r="BO35" s="24">
        <f>IFERROR('POF 08-09 | despesa (SCN124)'!BO34/'POF 08-09 | despesa (SCN124)'!$DB34,"")</f>
        <v>7.8968058079420637E-3</v>
      </c>
      <c r="BP35" s="24">
        <f>IFERROR('POF 08-09 | despesa (SCN124)'!BP34/'POF 08-09 | despesa (SCN124)'!$DB34,"")</f>
        <v>7.3225155865871165E-3</v>
      </c>
      <c r="BQ35" s="24">
        <f>IFERROR('POF 08-09 | despesa (SCN124)'!BQ34/'POF 08-09 | despesa (SCN124)'!$DB34,"")</f>
        <v>8.0246487127552182E-3</v>
      </c>
      <c r="BR35" s="24">
        <f>IFERROR('POF 08-09 | despesa (SCN124)'!BR34/'POF 08-09 | despesa (SCN124)'!$DB34,"")</f>
        <v>8.8802286976085529E-3</v>
      </c>
      <c r="BS35" s="24">
        <f>IFERROR('POF 08-09 | despesa (SCN124)'!BS34/'POF 08-09 | despesa (SCN124)'!$DB34,"")</f>
        <v>8.6349107263174289E-3</v>
      </c>
      <c r="BT35" s="24">
        <f>IFERROR('POF 08-09 | despesa (SCN124)'!BT34/'POF 08-09 | despesa (SCN124)'!$DB34,"")</f>
        <v>7.9044415332420424E-3</v>
      </c>
      <c r="BU35" s="24">
        <f>IFERROR('POF 08-09 | despesa (SCN124)'!BU34/'POF 08-09 | despesa (SCN124)'!$DB34,"")</f>
        <v>7.1862458604729272E-3</v>
      </c>
      <c r="BV35" s="24">
        <f>IFERROR('POF 08-09 | despesa (SCN124)'!BV34/'POF 08-09 | despesa (SCN124)'!$DB34,"")</f>
        <v>7.7002272200926867E-3</v>
      </c>
      <c r="BW35" s="24">
        <f>IFERROR('POF 08-09 | despesa (SCN124)'!BW34/'POF 08-09 | despesa (SCN124)'!$DB34,"")</f>
        <v>7.6502129821144566E-3</v>
      </c>
      <c r="BX35" s="24">
        <f>IFERROR('POF 08-09 | despesa (SCN124)'!BX34/'POF 08-09 | despesa (SCN124)'!$DB34,"")</f>
        <v>8.0941797001353438E-3</v>
      </c>
      <c r="BY35" s="24">
        <f>IFERROR('POF 08-09 | despesa (SCN124)'!BY34/'POF 08-09 | despesa (SCN124)'!$DB34,"")</f>
        <v>6.9109732746402532E-3</v>
      </c>
      <c r="BZ35" s="24">
        <f>IFERROR('POF 08-09 | despesa (SCN124)'!BZ34/'POF 08-09 | despesa (SCN124)'!$DB34,"")</f>
        <v>7.9185635456471976E-3</v>
      </c>
      <c r="CA35" s="24">
        <f>IFERROR('POF 08-09 | despesa (SCN124)'!CA34/'POF 08-09 | despesa (SCN124)'!$DB34,"")</f>
        <v>6.0074174259661921E-3</v>
      </c>
      <c r="CB35" s="24">
        <f>IFERROR('POF 08-09 | despesa (SCN124)'!CB34/'POF 08-09 | despesa (SCN124)'!$DB34,"")</f>
        <v>7.5395113901379164E-3</v>
      </c>
      <c r="CC35" s="24">
        <f>IFERROR('POF 08-09 | despesa (SCN124)'!CC34/'POF 08-09 | despesa (SCN124)'!$DB34,"")</f>
        <v>7.3037845704311231E-3</v>
      </c>
      <c r="CD35" s="24">
        <f>IFERROR('POF 08-09 | despesa (SCN124)'!CD34/'POF 08-09 | despesa (SCN124)'!$DB34,"")</f>
        <v>7.1585532801920967E-3</v>
      </c>
      <c r="CE35" s="24">
        <f>IFERROR('POF 08-09 | despesa (SCN124)'!CE34/'POF 08-09 | despesa (SCN124)'!$DB34,"")</f>
        <v>7.7857580852183856E-3</v>
      </c>
      <c r="CF35" s="24">
        <f>IFERROR('POF 08-09 | despesa (SCN124)'!CF34/'POF 08-09 | despesa (SCN124)'!$DB34,"")</f>
        <v>7.5947497984870452E-3</v>
      </c>
      <c r="CG35" s="24">
        <f>IFERROR('POF 08-09 | despesa (SCN124)'!CG34/'POF 08-09 | despesa (SCN124)'!$DB34,"")</f>
        <v>5.468670511883481E-3</v>
      </c>
      <c r="CH35" s="24">
        <f>IFERROR('POF 08-09 | despesa (SCN124)'!CH34/'POF 08-09 | despesa (SCN124)'!$DB34,"")</f>
        <v>6.5099241492908161E-3</v>
      </c>
      <c r="CI35" s="24">
        <f>IFERROR('POF 08-09 | despesa (SCN124)'!CI34/'POF 08-09 | despesa (SCN124)'!$DB34,"")</f>
        <v>6.2243278665762986E-3</v>
      </c>
      <c r="CJ35" s="24">
        <f>IFERROR('POF 08-09 | despesa (SCN124)'!CJ34/'POF 08-09 | despesa (SCN124)'!$DB34,"")</f>
        <v>6.3518521437853749E-3</v>
      </c>
      <c r="CK35" s="24">
        <f>IFERROR('POF 08-09 | despesa (SCN124)'!CK34/'POF 08-09 | despesa (SCN124)'!$DB34,"")</f>
        <v>7.7136276663258745E-3</v>
      </c>
      <c r="CL35" s="24">
        <f>IFERROR('POF 08-09 | despesa (SCN124)'!CL34/'POF 08-09 | despesa (SCN124)'!$DB34,"")</f>
        <v>8.1979357611354081E-3</v>
      </c>
      <c r="CM35" s="24">
        <f>IFERROR('POF 08-09 | despesa (SCN124)'!CM34/'POF 08-09 | despesa (SCN124)'!$DB34,"")</f>
        <v>6.5428629015196384E-3</v>
      </c>
      <c r="CN35" s="24">
        <f>IFERROR('POF 08-09 | despesa (SCN124)'!CN34/'POF 08-09 | despesa (SCN124)'!$DB34,"")</f>
        <v>5.4470247298733787E-3</v>
      </c>
      <c r="CO35" s="24">
        <f>IFERROR('POF 08-09 | despesa (SCN124)'!CO34/'POF 08-09 | despesa (SCN124)'!$DB34,"")</f>
        <v>6.7930984800122132E-3</v>
      </c>
      <c r="CP35" s="24">
        <f>IFERROR('POF 08-09 | despesa (SCN124)'!CP34/'POF 08-09 | despesa (SCN124)'!$DB34,"")</f>
        <v>7.0794938963202238E-3</v>
      </c>
      <c r="CQ35" s="24">
        <f>IFERROR('POF 08-09 | despesa (SCN124)'!CQ34/'POF 08-09 | despesa (SCN124)'!$DB34,"")</f>
        <v>6.8202226872990856E-3</v>
      </c>
      <c r="CR35" s="24">
        <f>IFERROR('POF 08-09 | despesa (SCN124)'!CR34/'POF 08-09 | despesa (SCN124)'!$DB34,"")</f>
        <v>6.7449217320138125E-3</v>
      </c>
      <c r="CS35" s="24">
        <f>IFERROR('POF 08-09 | despesa (SCN124)'!CS34/'POF 08-09 | despesa (SCN124)'!$DB34,"")</f>
        <v>6.3736554135857349E-3</v>
      </c>
      <c r="CT35" s="24">
        <f>IFERROR('POF 08-09 | despesa (SCN124)'!CT34/'POF 08-09 | despesa (SCN124)'!$DB34,"")</f>
        <v>5.6559964759624352E-3</v>
      </c>
      <c r="CU35" s="24">
        <f>IFERROR('POF 08-09 | despesa (SCN124)'!CU34/'POF 08-09 | despesa (SCN124)'!$DB34,"")</f>
        <v>5.8443796951840529E-3</v>
      </c>
      <c r="CV35" s="24">
        <f>IFERROR('POF 08-09 | despesa (SCN124)'!CV34/'POF 08-09 | despesa (SCN124)'!$DB34,"")</f>
        <v>6.7109864447257835E-3</v>
      </c>
      <c r="CW35" s="24">
        <f>IFERROR('POF 08-09 | despesa (SCN124)'!CW34/'POF 08-09 | despesa (SCN124)'!$DB34,"")</f>
        <v>6.7429180339088225E-3</v>
      </c>
      <c r="CX35" s="24">
        <f>IFERROR('POF 08-09 | despesa (SCN124)'!CX34/'POF 08-09 | despesa (SCN124)'!$DB34,"")</f>
        <v>5.5733514111048522E-3</v>
      </c>
      <c r="CY35" s="24">
        <f>IFERROR('POF 08-09 | despesa (SCN124)'!CY34/'POF 08-09 | despesa (SCN124)'!$DB34,"")</f>
        <v>6.8669310273123925E-3</v>
      </c>
      <c r="CZ35" s="24">
        <f>IFERROR('POF 08-09 | despesa (SCN124)'!CZ34/'POF 08-09 | despesa (SCN124)'!$DB34,"")</f>
        <v>5.203957065319789E-3</v>
      </c>
      <c r="DA35" s="25">
        <f>IFERROR('POF 08-09 | despesa (SCN124)'!DA34/'POF 08-09 | despesa (SCN124)'!$DB34,"")</f>
        <v>6.4100958280100444E-3</v>
      </c>
      <c r="DB35" s="25">
        <f>IFERROR('POF 08-09 | despesa (SCN124)'!DB34/'POF 08-09 | despesa (SCN124)'!$DB34,"")</f>
        <v>1</v>
      </c>
      <c r="DD35" s="28">
        <v>16127</v>
      </c>
      <c r="DF35" s="37">
        <f t="shared" ref="DF35:DU51" si="16">IFERROR(F35*$DD35,"")</f>
        <v>344.03556105240523</v>
      </c>
      <c r="DG35" s="20">
        <f t="shared" si="16"/>
        <v>335.13563169683749</v>
      </c>
      <c r="DH35" s="20">
        <f t="shared" si="16"/>
        <v>355.79808786089615</v>
      </c>
      <c r="DI35" s="20">
        <f t="shared" si="16"/>
        <v>317.06900684135178</v>
      </c>
      <c r="DJ35" s="20">
        <f t="shared" si="16"/>
        <v>290.04670776616518</v>
      </c>
      <c r="DK35" s="20">
        <f t="shared" si="16"/>
        <v>280.24007839436575</v>
      </c>
      <c r="DL35" s="20">
        <f t="shared" si="16"/>
        <v>248.89764266225495</v>
      </c>
      <c r="DM35" s="20">
        <f t="shared" si="16"/>
        <v>284.20617758603595</v>
      </c>
      <c r="DN35" s="20">
        <f t="shared" si="16"/>
        <v>267.5270475633148</v>
      </c>
      <c r="DO35" s="20">
        <f t="shared" si="16"/>
        <v>256.7505661094462</v>
      </c>
      <c r="DP35" s="20">
        <f t="shared" si="16"/>
        <v>258.7166480926137</v>
      </c>
      <c r="DQ35" s="20">
        <f t="shared" si="16"/>
        <v>225.7086654986922</v>
      </c>
      <c r="DR35" s="20">
        <f t="shared" si="16"/>
        <v>221.83354438467433</v>
      </c>
      <c r="DS35" s="20">
        <f t="shared" si="16"/>
        <v>221.65860802251012</v>
      </c>
      <c r="DT35" s="20">
        <f t="shared" si="16"/>
        <v>224.46451687327027</v>
      </c>
      <c r="DU35" s="20">
        <f t="shared" si="16"/>
        <v>209.60000013692206</v>
      </c>
      <c r="DV35" s="20">
        <f t="shared" si="10"/>
        <v>212.63213091909341</v>
      </c>
      <c r="DW35" s="20">
        <f t="shared" si="10"/>
        <v>209.0430463814869</v>
      </c>
      <c r="DX35" s="20">
        <f t="shared" si="10"/>
        <v>196.65257922192097</v>
      </c>
      <c r="DY35" s="20">
        <f t="shared" si="10"/>
        <v>187.13927176888586</v>
      </c>
      <c r="DZ35" s="20">
        <f t="shared" si="10"/>
        <v>164.74283663798226</v>
      </c>
      <c r="EA35" s="20">
        <f t="shared" si="10"/>
        <v>200.17914362825076</v>
      </c>
      <c r="EB35" s="20">
        <f t="shared" si="10"/>
        <v>195.98770692120775</v>
      </c>
      <c r="EC35" s="20">
        <f t="shared" si="10"/>
        <v>198.47916261656999</v>
      </c>
      <c r="ED35" s="20">
        <f t="shared" si="10"/>
        <v>202.4419097625115</v>
      </c>
      <c r="EE35" s="20">
        <f t="shared" si="10"/>
        <v>210.58200447228165</v>
      </c>
      <c r="EF35" s="20">
        <f t="shared" si="10"/>
        <v>183.69919896010319</v>
      </c>
      <c r="EG35" s="20">
        <f t="shared" si="10"/>
        <v>197.84533140720814</v>
      </c>
      <c r="EH35" s="20">
        <f t="shared" si="10"/>
        <v>193.99904056037232</v>
      </c>
      <c r="EI35" s="20">
        <f t="shared" si="10"/>
        <v>173.17152215544493</v>
      </c>
      <c r="EJ35" s="20">
        <f t="shared" ref="EJ35:EY52" si="17">IFERROR(AJ35*$DD35,"")</f>
        <v>186.12370931845788</v>
      </c>
      <c r="EK35" s="20">
        <f t="shared" si="17"/>
        <v>132.85504616375954</v>
      </c>
      <c r="EL35" s="20">
        <f t="shared" si="11"/>
        <v>161.43160465983621</v>
      </c>
      <c r="EM35" s="20">
        <f t="shared" si="11"/>
        <v>160.47658070296384</v>
      </c>
      <c r="EN35" s="20">
        <f t="shared" si="11"/>
        <v>171.78187988787451</v>
      </c>
      <c r="EO35" s="20">
        <f t="shared" si="11"/>
        <v>172.06523822828851</v>
      </c>
      <c r="EP35" s="20">
        <f t="shared" si="11"/>
        <v>149.46166906008045</v>
      </c>
      <c r="EQ35" s="20">
        <f t="shared" si="11"/>
        <v>144.68975897925722</v>
      </c>
      <c r="ER35" s="20">
        <f t="shared" si="11"/>
        <v>178.02960526340414</v>
      </c>
      <c r="ES35" s="20">
        <f t="shared" si="11"/>
        <v>160.85426707108684</v>
      </c>
      <c r="ET35" s="20">
        <f t="shared" si="11"/>
        <v>177.86206605322101</v>
      </c>
      <c r="EU35" s="20">
        <f t="shared" si="11"/>
        <v>169.25339718193499</v>
      </c>
      <c r="EV35" s="20">
        <f t="shared" si="11"/>
        <v>164.6262808572269</v>
      </c>
      <c r="EW35" s="20">
        <f t="shared" si="11"/>
        <v>165.35587776525273</v>
      </c>
      <c r="EX35" s="20">
        <f t="shared" si="11"/>
        <v>157.22787906942816</v>
      </c>
      <c r="EY35" s="20">
        <f t="shared" si="11"/>
        <v>131.41217756045154</v>
      </c>
      <c r="EZ35" s="20">
        <f t="shared" ref="EZ35:FO52" si="18">IFERROR(AZ35*$DD35,"")</f>
        <v>168.32334600903559</v>
      </c>
      <c r="FA35" s="20">
        <f t="shared" si="18"/>
        <v>134.91125924994179</v>
      </c>
      <c r="FB35" s="20">
        <f t="shared" si="12"/>
        <v>145.62711481291956</v>
      </c>
      <c r="FC35" s="20">
        <f t="shared" si="12"/>
        <v>133.51869110552263</v>
      </c>
      <c r="FD35" s="20">
        <f t="shared" si="12"/>
        <v>144.97040251379872</v>
      </c>
      <c r="FE35" s="20">
        <f t="shared" si="12"/>
        <v>142.01297889802976</v>
      </c>
      <c r="FF35" s="20">
        <f t="shared" si="12"/>
        <v>140.50044867918029</v>
      </c>
      <c r="FG35" s="20">
        <f t="shared" si="12"/>
        <v>140.93679516868846</v>
      </c>
      <c r="FH35" s="20">
        <f t="shared" si="12"/>
        <v>136.75308431634306</v>
      </c>
      <c r="FI35" s="20">
        <f t="shared" si="12"/>
        <v>118.02750661429241</v>
      </c>
      <c r="FJ35" s="20">
        <f t="shared" si="12"/>
        <v>124.15576548056548</v>
      </c>
      <c r="FK35" s="20">
        <f t="shared" si="12"/>
        <v>136.96058348813844</v>
      </c>
      <c r="FL35" s="20">
        <f t="shared" si="12"/>
        <v>133.02919642690156</v>
      </c>
      <c r="FM35" s="20">
        <f t="shared" si="12"/>
        <v>142.36743644669659</v>
      </c>
      <c r="FN35" s="20">
        <f t="shared" si="12"/>
        <v>133.83125791700823</v>
      </c>
      <c r="FO35" s="20">
        <f t="shared" si="12"/>
        <v>127.35178726468166</v>
      </c>
      <c r="FP35" s="20">
        <f t="shared" ref="FP35:GE52" si="19">IFERROR(BP35*$DD35,"")</f>
        <v>118.09020886489043</v>
      </c>
      <c r="FQ35" s="20">
        <f t="shared" si="19"/>
        <v>129.4135097906034</v>
      </c>
      <c r="FR35" s="20">
        <f t="shared" si="13"/>
        <v>143.21144820633313</v>
      </c>
      <c r="FS35" s="20">
        <f t="shared" si="13"/>
        <v>139.25520528332117</v>
      </c>
      <c r="FT35" s="20">
        <f t="shared" si="13"/>
        <v>127.47492860659442</v>
      </c>
      <c r="FU35" s="20">
        <f t="shared" si="13"/>
        <v>115.8925869918469</v>
      </c>
      <c r="FV35" s="20">
        <f t="shared" si="13"/>
        <v>124.18156437843476</v>
      </c>
      <c r="FW35" s="20">
        <f t="shared" si="13"/>
        <v>123.37498476255985</v>
      </c>
      <c r="FX35" s="20">
        <f t="shared" si="13"/>
        <v>130.53483602408269</v>
      </c>
      <c r="FY35" s="20">
        <f t="shared" si="13"/>
        <v>111.45326600012336</v>
      </c>
      <c r="FZ35" s="20">
        <f t="shared" si="13"/>
        <v>127.70267430065236</v>
      </c>
      <c r="GA35" s="20">
        <f t="shared" si="13"/>
        <v>96.881620828556777</v>
      </c>
      <c r="GB35" s="20">
        <f t="shared" si="13"/>
        <v>121.58970018875418</v>
      </c>
      <c r="GC35" s="20">
        <f t="shared" si="13"/>
        <v>117.78813376734273</v>
      </c>
      <c r="GD35" s="20">
        <f t="shared" si="13"/>
        <v>115.44598874965794</v>
      </c>
      <c r="GE35" s="20">
        <f t="shared" si="13"/>
        <v>125.56092064031691</v>
      </c>
      <c r="GF35" s="20">
        <f t="shared" ref="GF35:GU52" si="20">IFERROR(CF35*$DD35,"")</f>
        <v>122.48053000020057</v>
      </c>
      <c r="GG35" s="20">
        <f t="shared" si="20"/>
        <v>88.193249345144892</v>
      </c>
      <c r="GH35" s="20">
        <f t="shared" si="14"/>
        <v>104.98554675561299</v>
      </c>
      <c r="GI35" s="20">
        <f t="shared" si="14"/>
        <v>100.37973550427597</v>
      </c>
      <c r="GJ35" s="20">
        <f t="shared" si="14"/>
        <v>102.43631952282674</v>
      </c>
      <c r="GK35" s="20">
        <f t="shared" si="14"/>
        <v>124.39767337483738</v>
      </c>
      <c r="GL35" s="20">
        <f t="shared" si="14"/>
        <v>132.20811001983071</v>
      </c>
      <c r="GM35" s="20">
        <f t="shared" si="14"/>
        <v>105.51675001280721</v>
      </c>
      <c r="GN35" s="20">
        <f t="shared" si="14"/>
        <v>87.844167818667984</v>
      </c>
      <c r="GO35" s="20">
        <f t="shared" si="14"/>
        <v>109.55229918715696</v>
      </c>
      <c r="GP35" s="20">
        <f t="shared" si="14"/>
        <v>114.17099806595625</v>
      </c>
      <c r="GQ35" s="20">
        <f t="shared" si="14"/>
        <v>109.98973127807236</v>
      </c>
      <c r="GR35" s="20">
        <f t="shared" si="14"/>
        <v>108.77535277218675</v>
      </c>
      <c r="GS35" s="20">
        <f t="shared" si="14"/>
        <v>102.78794085489714</v>
      </c>
      <c r="GT35" s="20">
        <f t="shared" si="14"/>
        <v>91.21425516784619</v>
      </c>
      <c r="GU35" s="20">
        <f t="shared" si="14"/>
        <v>94.25231134423322</v>
      </c>
      <c r="GV35" s="20">
        <f t="shared" ref="GV35:HA98" si="21">IFERROR(CV35*$DD35,"")</f>
        <v>108.22807839409271</v>
      </c>
      <c r="GW35" s="20">
        <f t="shared" si="21"/>
        <v>108.74303913284758</v>
      </c>
      <c r="GX35" s="20">
        <f t="shared" si="15"/>
        <v>89.88143820688795</v>
      </c>
      <c r="GY35" s="20">
        <f t="shared" si="6"/>
        <v>110.74299667746695</v>
      </c>
      <c r="GZ35" s="20">
        <f t="shared" si="6"/>
        <v>83.924215592412239</v>
      </c>
      <c r="HA35" s="20">
        <f t="shared" si="6"/>
        <v>103.37561541831799</v>
      </c>
      <c r="HB35" s="21">
        <f t="shared" si="9"/>
        <v>16126.999999999998</v>
      </c>
    </row>
    <row r="36" spans="2:210" x14ac:dyDescent="0.3">
      <c r="B36" s="6">
        <v>10936</v>
      </c>
      <c r="C36" s="9" t="s">
        <v>138</v>
      </c>
      <c r="D36" s="9">
        <v>33</v>
      </c>
      <c r="E36" s="9" t="str">
        <f t="shared" si="7"/>
        <v>S</v>
      </c>
      <c r="F36" s="24">
        <f>IFERROR('POF 08-09 | despesa (SCN124)'!F35/'POF 08-09 | despesa (SCN124)'!$DB35,"")</f>
        <v>3.5715204875697661E-3</v>
      </c>
      <c r="G36" s="24">
        <f>IFERROR('POF 08-09 | despesa (SCN124)'!G35/'POF 08-09 | despesa (SCN124)'!$DB35,"")</f>
        <v>4.5540535081291635E-3</v>
      </c>
      <c r="H36" s="24">
        <f>IFERROR('POF 08-09 | despesa (SCN124)'!H35/'POF 08-09 | despesa (SCN124)'!$DB35,"")</f>
        <v>4.3722835681930979E-3</v>
      </c>
      <c r="I36" s="24">
        <f>IFERROR('POF 08-09 | despesa (SCN124)'!I35/'POF 08-09 | despesa (SCN124)'!$DB35,"")</f>
        <v>3.3175516346734294E-3</v>
      </c>
      <c r="J36" s="24">
        <f>IFERROR('POF 08-09 | despesa (SCN124)'!J35/'POF 08-09 | despesa (SCN124)'!$DB35,"")</f>
        <v>4.5268028550123568E-3</v>
      </c>
      <c r="K36" s="24">
        <f>IFERROR('POF 08-09 | despesa (SCN124)'!K35/'POF 08-09 | despesa (SCN124)'!$DB35,"")</f>
        <v>6.0484754072872623E-3</v>
      </c>
      <c r="L36" s="24">
        <f>IFERROR('POF 08-09 | despesa (SCN124)'!L35/'POF 08-09 | despesa (SCN124)'!$DB35,"")</f>
        <v>5.9023049592703486E-3</v>
      </c>
      <c r="M36" s="24">
        <f>IFERROR('POF 08-09 | despesa (SCN124)'!M35/'POF 08-09 | despesa (SCN124)'!$DB35,"")</f>
        <v>5.0360331208240709E-3</v>
      </c>
      <c r="N36" s="24">
        <f>IFERROR('POF 08-09 | despesa (SCN124)'!N35/'POF 08-09 | despesa (SCN124)'!$DB35,"")</f>
        <v>4.2708283158144076E-3</v>
      </c>
      <c r="O36" s="24">
        <f>IFERROR('POF 08-09 | despesa (SCN124)'!O35/'POF 08-09 | despesa (SCN124)'!$DB35,"")</f>
        <v>7.1735042956266749E-3</v>
      </c>
      <c r="P36" s="24">
        <f>IFERROR('POF 08-09 | despesa (SCN124)'!P35/'POF 08-09 | despesa (SCN124)'!$DB35,"")</f>
        <v>6.9528759353427961E-3</v>
      </c>
      <c r="Q36" s="24">
        <f>IFERROR('POF 08-09 | despesa (SCN124)'!Q35/'POF 08-09 | despesa (SCN124)'!$DB35,"")</f>
        <v>4.1946103307014086E-3</v>
      </c>
      <c r="R36" s="24">
        <f>IFERROR('POF 08-09 | despesa (SCN124)'!R35/'POF 08-09 | despesa (SCN124)'!$DB35,"")</f>
        <v>7.9752869968435763E-3</v>
      </c>
      <c r="S36" s="24">
        <f>IFERROR('POF 08-09 | despesa (SCN124)'!S35/'POF 08-09 | despesa (SCN124)'!$DB35,"")</f>
        <v>6.365510348562013E-3</v>
      </c>
      <c r="T36" s="24">
        <f>IFERROR('POF 08-09 | despesa (SCN124)'!T35/'POF 08-09 | despesa (SCN124)'!$DB35,"")</f>
        <v>5.2062964289758696E-3</v>
      </c>
      <c r="U36" s="24">
        <f>IFERROR('POF 08-09 | despesa (SCN124)'!U35/'POF 08-09 | despesa (SCN124)'!$DB35,"")</f>
        <v>9.7147136036071502E-3</v>
      </c>
      <c r="V36" s="24">
        <f>IFERROR('POF 08-09 | despesa (SCN124)'!V35/'POF 08-09 | despesa (SCN124)'!$DB35,"")</f>
        <v>8.238678353297061E-3</v>
      </c>
      <c r="W36" s="24">
        <f>IFERROR('POF 08-09 | despesa (SCN124)'!W35/'POF 08-09 | despesa (SCN124)'!$DB35,"")</f>
        <v>7.9991824527404672E-3</v>
      </c>
      <c r="X36" s="24">
        <f>IFERROR('POF 08-09 | despesa (SCN124)'!X35/'POF 08-09 | despesa (SCN124)'!$DB35,"")</f>
        <v>5.2576527968998237E-3</v>
      </c>
      <c r="Y36" s="24">
        <f>IFERROR('POF 08-09 | despesa (SCN124)'!Y35/'POF 08-09 | despesa (SCN124)'!$DB35,"")</f>
        <v>3.6266758722685766E-3</v>
      </c>
      <c r="Z36" s="24">
        <f>IFERROR('POF 08-09 | despesa (SCN124)'!Z35/'POF 08-09 | despesa (SCN124)'!$DB35,"")</f>
        <v>6.3476530272530236E-3</v>
      </c>
      <c r="AA36" s="24">
        <f>IFERROR('POF 08-09 | despesa (SCN124)'!AA35/'POF 08-09 | despesa (SCN124)'!$DB35,"")</f>
        <v>8.787449387608403E-3</v>
      </c>
      <c r="AB36" s="24">
        <f>IFERROR('POF 08-09 | despesa (SCN124)'!AB35/'POF 08-09 | despesa (SCN124)'!$DB35,"")</f>
        <v>7.7064645845288894E-3</v>
      </c>
      <c r="AC36" s="24">
        <f>IFERROR('POF 08-09 | despesa (SCN124)'!AC35/'POF 08-09 | despesa (SCN124)'!$DB35,"")</f>
        <v>6.8652144244742567E-3</v>
      </c>
      <c r="AD36" s="24">
        <f>IFERROR('POF 08-09 | despesa (SCN124)'!AD35/'POF 08-09 | despesa (SCN124)'!$DB35,"")</f>
        <v>9.9710527846198597E-3</v>
      </c>
      <c r="AE36" s="24">
        <f>IFERROR('POF 08-09 | despesa (SCN124)'!AE35/'POF 08-09 | despesa (SCN124)'!$DB35,"")</f>
        <v>8.0558036872098709E-3</v>
      </c>
      <c r="AF36" s="24">
        <f>IFERROR('POF 08-09 | despesa (SCN124)'!AF35/'POF 08-09 | despesa (SCN124)'!$DB35,"")</f>
        <v>8.2107926939005444E-3</v>
      </c>
      <c r="AG36" s="24">
        <f>IFERROR('POF 08-09 | despesa (SCN124)'!AG35/'POF 08-09 | despesa (SCN124)'!$DB35,"")</f>
        <v>8.1996168965766114E-3</v>
      </c>
      <c r="AH36" s="24">
        <f>IFERROR('POF 08-09 | despesa (SCN124)'!AH35/'POF 08-09 | despesa (SCN124)'!$DB35,"")</f>
        <v>8.4672644788149568E-3</v>
      </c>
      <c r="AI36" s="24">
        <f>IFERROR('POF 08-09 | despesa (SCN124)'!AI35/'POF 08-09 | despesa (SCN124)'!$DB35,"")</f>
        <v>9.4338685277933956E-3</v>
      </c>
      <c r="AJ36" s="24">
        <f>IFERROR('POF 08-09 | despesa (SCN124)'!AJ35/'POF 08-09 | despesa (SCN124)'!$DB35,"")</f>
        <v>8.9876703859237267E-3</v>
      </c>
      <c r="AK36" s="24">
        <f>IFERROR('POF 08-09 | despesa (SCN124)'!AK35/'POF 08-09 | despesa (SCN124)'!$DB35,"")</f>
        <v>8.7975949030248846E-3</v>
      </c>
      <c r="AL36" s="24">
        <f>IFERROR('POF 08-09 | despesa (SCN124)'!AL35/'POF 08-09 | despesa (SCN124)'!$DB35,"")</f>
        <v>7.7509449959173929E-3</v>
      </c>
      <c r="AM36" s="24">
        <f>IFERROR('POF 08-09 | despesa (SCN124)'!AM35/'POF 08-09 | despesa (SCN124)'!$DB35,"")</f>
        <v>7.4490333952574846E-3</v>
      </c>
      <c r="AN36" s="24">
        <f>IFERROR('POF 08-09 | despesa (SCN124)'!AN35/'POF 08-09 | despesa (SCN124)'!$DB35,"")</f>
        <v>6.911363600580674E-3</v>
      </c>
      <c r="AO36" s="24">
        <f>IFERROR('POF 08-09 | despesa (SCN124)'!AO35/'POF 08-09 | despesa (SCN124)'!$DB35,"")</f>
        <v>7.5094394827992621E-3</v>
      </c>
      <c r="AP36" s="24">
        <f>IFERROR('POF 08-09 | despesa (SCN124)'!AP35/'POF 08-09 | despesa (SCN124)'!$DB35,"")</f>
        <v>5.1547179725189851E-3</v>
      </c>
      <c r="AQ36" s="24">
        <f>IFERROR('POF 08-09 | despesa (SCN124)'!AQ35/'POF 08-09 | despesa (SCN124)'!$DB35,"")</f>
        <v>1.0461170533648582E-2</v>
      </c>
      <c r="AR36" s="24">
        <f>IFERROR('POF 08-09 | despesa (SCN124)'!AR35/'POF 08-09 | despesa (SCN124)'!$DB35,"")</f>
        <v>9.0302438767770003E-3</v>
      </c>
      <c r="AS36" s="24">
        <f>IFERROR('POF 08-09 | despesa (SCN124)'!AS35/'POF 08-09 | despesa (SCN124)'!$DB35,"")</f>
        <v>8.6448514535272455E-3</v>
      </c>
      <c r="AT36" s="24">
        <f>IFERROR('POF 08-09 | despesa (SCN124)'!AT35/'POF 08-09 | despesa (SCN124)'!$DB35,"")</f>
        <v>1.1472061874230137E-2</v>
      </c>
      <c r="AU36" s="24">
        <f>IFERROR('POF 08-09 | despesa (SCN124)'!AU35/'POF 08-09 | despesa (SCN124)'!$DB35,"")</f>
        <v>1.2811464750770357E-2</v>
      </c>
      <c r="AV36" s="24">
        <f>IFERROR('POF 08-09 | despesa (SCN124)'!AV35/'POF 08-09 | despesa (SCN124)'!$DB35,"")</f>
        <v>1.043400631946315E-2</v>
      </c>
      <c r="AW36" s="24">
        <f>IFERROR('POF 08-09 | despesa (SCN124)'!AW35/'POF 08-09 | despesa (SCN124)'!$DB35,"")</f>
        <v>9.769934072633395E-3</v>
      </c>
      <c r="AX36" s="24">
        <f>IFERROR('POF 08-09 | despesa (SCN124)'!AX35/'POF 08-09 | despesa (SCN124)'!$DB35,"")</f>
        <v>8.1250578940729543E-3</v>
      </c>
      <c r="AY36" s="24">
        <f>IFERROR('POF 08-09 | despesa (SCN124)'!AY35/'POF 08-09 | despesa (SCN124)'!$DB35,"")</f>
        <v>7.4551449820742027E-3</v>
      </c>
      <c r="AZ36" s="24">
        <f>IFERROR('POF 08-09 | despesa (SCN124)'!AZ35/'POF 08-09 | despesa (SCN124)'!$DB35,"")</f>
        <v>5.9880997207309534E-3</v>
      </c>
      <c r="BA36" s="24">
        <f>IFERROR('POF 08-09 | despesa (SCN124)'!BA35/'POF 08-09 | despesa (SCN124)'!$DB35,"")</f>
        <v>1.2091978845165221E-2</v>
      </c>
      <c r="BB36" s="24">
        <f>IFERROR('POF 08-09 | despesa (SCN124)'!BB35/'POF 08-09 | despesa (SCN124)'!$DB35,"")</f>
        <v>1.3698514483777898E-2</v>
      </c>
      <c r="BC36" s="24">
        <f>IFERROR('POF 08-09 | despesa (SCN124)'!BC35/'POF 08-09 | despesa (SCN124)'!$DB35,"")</f>
        <v>8.4773152844067907E-3</v>
      </c>
      <c r="BD36" s="24">
        <f>IFERROR('POF 08-09 | despesa (SCN124)'!BD35/'POF 08-09 | despesa (SCN124)'!$DB35,"")</f>
        <v>1.112302664704084E-2</v>
      </c>
      <c r="BE36" s="24">
        <f>IFERROR('POF 08-09 | despesa (SCN124)'!BE35/'POF 08-09 | despesa (SCN124)'!$DB35,"")</f>
        <v>1.1248459306856489E-2</v>
      </c>
      <c r="BF36" s="24">
        <f>IFERROR('POF 08-09 | despesa (SCN124)'!BF35/'POF 08-09 | despesa (SCN124)'!$DB35,"")</f>
        <v>8.1357743890580932E-3</v>
      </c>
      <c r="BG36" s="24">
        <f>IFERROR('POF 08-09 | despesa (SCN124)'!BG35/'POF 08-09 | despesa (SCN124)'!$DB35,"")</f>
        <v>9.2557596234254871E-3</v>
      </c>
      <c r="BH36" s="24">
        <f>IFERROR('POF 08-09 | despesa (SCN124)'!BH35/'POF 08-09 | despesa (SCN124)'!$DB35,"")</f>
        <v>1.3084018431767751E-2</v>
      </c>
      <c r="BI36" s="24">
        <f>IFERROR('POF 08-09 | despesa (SCN124)'!BI35/'POF 08-09 | despesa (SCN124)'!$DB35,"")</f>
        <v>7.1097450632407909E-3</v>
      </c>
      <c r="BJ36" s="24">
        <f>IFERROR('POF 08-09 | despesa (SCN124)'!BJ35/'POF 08-09 | despesa (SCN124)'!$DB35,"")</f>
        <v>1.0491369603580864E-2</v>
      </c>
      <c r="BK36" s="24">
        <f>IFERROR('POF 08-09 | despesa (SCN124)'!BK35/'POF 08-09 | despesa (SCN124)'!$DB35,"")</f>
        <v>7.3550810855239884E-3</v>
      </c>
      <c r="BL36" s="24">
        <f>IFERROR('POF 08-09 | despesa (SCN124)'!BL35/'POF 08-09 | despesa (SCN124)'!$DB35,"")</f>
        <v>9.4278563927874242E-3</v>
      </c>
      <c r="BM36" s="24">
        <f>IFERROR('POF 08-09 | despesa (SCN124)'!BM35/'POF 08-09 | despesa (SCN124)'!$DB35,"")</f>
        <v>1.0650798634261906E-2</v>
      </c>
      <c r="BN36" s="24">
        <f>IFERROR('POF 08-09 | despesa (SCN124)'!BN35/'POF 08-09 | despesa (SCN124)'!$DB35,"")</f>
        <v>9.2423567132306639E-3</v>
      </c>
      <c r="BO36" s="24">
        <f>IFERROR('POF 08-09 | despesa (SCN124)'!BO35/'POF 08-09 | despesa (SCN124)'!$DB35,"")</f>
        <v>9.640311874557269E-3</v>
      </c>
      <c r="BP36" s="24">
        <f>IFERROR('POF 08-09 | despesa (SCN124)'!BP35/'POF 08-09 | despesa (SCN124)'!$DB35,"")</f>
        <v>8.8797064587817533E-3</v>
      </c>
      <c r="BQ36" s="24">
        <f>IFERROR('POF 08-09 | despesa (SCN124)'!BQ35/'POF 08-09 | despesa (SCN124)'!$DB35,"")</f>
        <v>1.178781144722329E-2</v>
      </c>
      <c r="BR36" s="24">
        <f>IFERROR('POF 08-09 | despesa (SCN124)'!BR35/'POF 08-09 | despesa (SCN124)'!$DB35,"")</f>
        <v>7.2499702662346052E-3</v>
      </c>
      <c r="BS36" s="24">
        <f>IFERROR('POF 08-09 | despesa (SCN124)'!BS35/'POF 08-09 | despesa (SCN124)'!$DB35,"")</f>
        <v>1.1012394505426364E-2</v>
      </c>
      <c r="BT36" s="24">
        <f>IFERROR('POF 08-09 | despesa (SCN124)'!BT35/'POF 08-09 | despesa (SCN124)'!$DB35,"")</f>
        <v>6.7349893929884979E-3</v>
      </c>
      <c r="BU36" s="24">
        <f>IFERROR('POF 08-09 | despesa (SCN124)'!BU35/'POF 08-09 | despesa (SCN124)'!$DB35,"")</f>
        <v>7.3447548748680298E-3</v>
      </c>
      <c r="BV36" s="24">
        <f>IFERROR('POF 08-09 | despesa (SCN124)'!BV35/'POF 08-09 | despesa (SCN124)'!$DB35,"")</f>
        <v>1.1834531357760591E-2</v>
      </c>
      <c r="BW36" s="24">
        <f>IFERROR('POF 08-09 | despesa (SCN124)'!BW35/'POF 08-09 | despesa (SCN124)'!$DB35,"")</f>
        <v>1.9142316127347667E-2</v>
      </c>
      <c r="BX36" s="24">
        <f>IFERROR('POF 08-09 | despesa (SCN124)'!BX35/'POF 08-09 | despesa (SCN124)'!$DB35,"")</f>
        <v>1.0573543411936623E-2</v>
      </c>
      <c r="BY36" s="24">
        <f>IFERROR('POF 08-09 | despesa (SCN124)'!BY35/'POF 08-09 | despesa (SCN124)'!$DB35,"")</f>
        <v>1.2460450677605912E-2</v>
      </c>
      <c r="BZ36" s="24">
        <f>IFERROR('POF 08-09 | despesa (SCN124)'!BZ35/'POF 08-09 | despesa (SCN124)'!$DB35,"")</f>
        <v>1.0450166772531515E-2</v>
      </c>
      <c r="CA36" s="24">
        <f>IFERROR('POF 08-09 | despesa (SCN124)'!CA35/'POF 08-09 | despesa (SCN124)'!$DB35,"")</f>
        <v>1.24497396310918E-2</v>
      </c>
      <c r="CB36" s="24">
        <f>IFERROR('POF 08-09 | despesa (SCN124)'!CB35/'POF 08-09 | despesa (SCN124)'!$DB35,"")</f>
        <v>1.2985088344985045E-2</v>
      </c>
      <c r="CC36" s="24">
        <f>IFERROR('POF 08-09 | despesa (SCN124)'!CC35/'POF 08-09 | despesa (SCN124)'!$DB35,"")</f>
        <v>1.2717389323021201E-2</v>
      </c>
      <c r="CD36" s="24">
        <f>IFERROR('POF 08-09 | despesa (SCN124)'!CD35/'POF 08-09 | despesa (SCN124)'!$DB35,"")</f>
        <v>1.2607247451330475E-2</v>
      </c>
      <c r="CE36" s="24">
        <f>IFERROR('POF 08-09 | despesa (SCN124)'!CE35/'POF 08-09 | despesa (SCN124)'!$DB35,"")</f>
        <v>1.0394815737150637E-2</v>
      </c>
      <c r="CF36" s="24">
        <f>IFERROR('POF 08-09 | despesa (SCN124)'!CF35/'POF 08-09 | despesa (SCN124)'!$DB35,"")</f>
        <v>9.5613419748373785E-3</v>
      </c>
      <c r="CG36" s="24">
        <f>IFERROR('POF 08-09 | despesa (SCN124)'!CG35/'POF 08-09 | despesa (SCN124)'!$DB35,"")</f>
        <v>1.9882324028819048E-2</v>
      </c>
      <c r="CH36" s="24">
        <f>IFERROR('POF 08-09 | despesa (SCN124)'!CH35/'POF 08-09 | despesa (SCN124)'!$DB35,"")</f>
        <v>1.5083158218754757E-2</v>
      </c>
      <c r="CI36" s="24">
        <f>IFERROR('POF 08-09 | despesa (SCN124)'!CI35/'POF 08-09 | despesa (SCN124)'!$DB35,"")</f>
        <v>1.4552729805445575E-2</v>
      </c>
      <c r="CJ36" s="24">
        <f>IFERROR('POF 08-09 | despesa (SCN124)'!CJ35/'POF 08-09 | despesa (SCN124)'!$DB35,"")</f>
        <v>2.3101991518983175E-2</v>
      </c>
      <c r="CK36" s="24">
        <f>IFERROR('POF 08-09 | despesa (SCN124)'!CK35/'POF 08-09 | despesa (SCN124)'!$DB35,"")</f>
        <v>8.4866624581319914E-3</v>
      </c>
      <c r="CL36" s="24">
        <f>IFERROR('POF 08-09 | despesa (SCN124)'!CL35/'POF 08-09 | despesa (SCN124)'!$DB35,"")</f>
        <v>8.2901805201286774E-3</v>
      </c>
      <c r="CM36" s="24">
        <f>IFERROR('POF 08-09 | despesa (SCN124)'!CM35/'POF 08-09 | despesa (SCN124)'!$DB35,"")</f>
        <v>1.3928387793075422E-2</v>
      </c>
      <c r="CN36" s="24">
        <f>IFERROR('POF 08-09 | despesa (SCN124)'!CN35/'POF 08-09 | despesa (SCN124)'!$DB35,"")</f>
        <v>1.2401721434242436E-2</v>
      </c>
      <c r="CO36" s="24">
        <f>IFERROR('POF 08-09 | despesa (SCN124)'!CO35/'POF 08-09 | despesa (SCN124)'!$DB35,"")</f>
        <v>1.4371594672155921E-2</v>
      </c>
      <c r="CP36" s="24">
        <f>IFERROR('POF 08-09 | despesa (SCN124)'!CP35/'POF 08-09 | despesa (SCN124)'!$DB35,"")</f>
        <v>1.5007544359990998E-2</v>
      </c>
      <c r="CQ36" s="24">
        <f>IFERROR('POF 08-09 | despesa (SCN124)'!CQ35/'POF 08-09 | despesa (SCN124)'!$DB35,"")</f>
        <v>1.9307432589509177E-2</v>
      </c>
      <c r="CR36" s="24">
        <f>IFERROR('POF 08-09 | despesa (SCN124)'!CR35/'POF 08-09 | despesa (SCN124)'!$DB35,"")</f>
        <v>1.2602830296818772E-2</v>
      </c>
      <c r="CS36" s="24">
        <f>IFERROR('POF 08-09 | despesa (SCN124)'!CS35/'POF 08-09 | despesa (SCN124)'!$DB35,"")</f>
        <v>1.4231730558572599E-2</v>
      </c>
      <c r="CT36" s="24">
        <f>IFERROR('POF 08-09 | despesa (SCN124)'!CT35/'POF 08-09 | despesa (SCN124)'!$DB35,"")</f>
        <v>1.1738954872703522E-2</v>
      </c>
      <c r="CU36" s="24">
        <f>IFERROR('POF 08-09 | despesa (SCN124)'!CU35/'POF 08-09 | despesa (SCN124)'!$DB35,"")</f>
        <v>1.1153625077753171E-2</v>
      </c>
      <c r="CV36" s="24">
        <f>IFERROR('POF 08-09 | despesa (SCN124)'!CV35/'POF 08-09 | despesa (SCN124)'!$DB35,"")</f>
        <v>1.8785959926359345E-2</v>
      </c>
      <c r="CW36" s="24">
        <f>IFERROR('POF 08-09 | despesa (SCN124)'!CW35/'POF 08-09 | despesa (SCN124)'!$DB35,"")</f>
        <v>1.5477392065936676E-2</v>
      </c>
      <c r="CX36" s="24">
        <f>IFERROR('POF 08-09 | despesa (SCN124)'!CX35/'POF 08-09 | despesa (SCN124)'!$DB35,"")</f>
        <v>1.7573885247631829E-2</v>
      </c>
      <c r="CY36" s="24">
        <f>IFERROR('POF 08-09 | despesa (SCN124)'!CY35/'POF 08-09 | despesa (SCN124)'!$DB35,"")</f>
        <v>1.5959793527226811E-2</v>
      </c>
      <c r="CZ36" s="24">
        <f>IFERROR('POF 08-09 | despesa (SCN124)'!CZ35/'POF 08-09 | despesa (SCN124)'!$DB35,"")</f>
        <v>1.4927587643591918E-2</v>
      </c>
      <c r="DA36" s="25">
        <f>IFERROR('POF 08-09 | despesa (SCN124)'!DA35/'POF 08-09 | despesa (SCN124)'!$DB35,"")</f>
        <v>2.0813067271995896E-2</v>
      </c>
      <c r="DB36" s="25">
        <f>IFERROR('POF 08-09 | despesa (SCN124)'!DB35/'POF 08-09 | despesa (SCN124)'!$DB35,"")</f>
        <v>1</v>
      </c>
      <c r="DD36" s="28">
        <v>7842</v>
      </c>
      <c r="DF36" s="37">
        <f t="shared" si="16"/>
        <v>28.007863663522105</v>
      </c>
      <c r="DG36" s="20">
        <f t="shared" si="16"/>
        <v>35.712887610748901</v>
      </c>
      <c r="DH36" s="20">
        <f t="shared" si="16"/>
        <v>34.287447741770272</v>
      </c>
      <c r="DI36" s="20">
        <f t="shared" si="16"/>
        <v>26.016239919109033</v>
      </c>
      <c r="DJ36" s="20">
        <f t="shared" si="16"/>
        <v>35.499187989006906</v>
      </c>
      <c r="DK36" s="20">
        <f t="shared" si="16"/>
        <v>47.432144143946708</v>
      </c>
      <c r="DL36" s="20">
        <f t="shared" si="16"/>
        <v>46.285875490598073</v>
      </c>
      <c r="DM36" s="20">
        <f t="shared" si="16"/>
        <v>39.492571733502366</v>
      </c>
      <c r="DN36" s="20">
        <f t="shared" si="16"/>
        <v>33.491835652616587</v>
      </c>
      <c r="DO36" s="20">
        <f t="shared" si="16"/>
        <v>56.254620686304385</v>
      </c>
      <c r="DP36" s="20">
        <f t="shared" si="16"/>
        <v>54.524453084958211</v>
      </c>
      <c r="DQ36" s="20">
        <f t="shared" si="16"/>
        <v>32.894134213360445</v>
      </c>
      <c r="DR36" s="20">
        <f t="shared" si="16"/>
        <v>62.542200629247326</v>
      </c>
      <c r="DS36" s="20">
        <f t="shared" si="16"/>
        <v>49.918332153423307</v>
      </c>
      <c r="DT36" s="20">
        <f t="shared" si="16"/>
        <v>40.82777659602877</v>
      </c>
      <c r="DU36" s="20">
        <f t="shared" si="16"/>
        <v>76.182784079487277</v>
      </c>
      <c r="DV36" s="20">
        <f t="shared" ref="DV36:EK54" si="22">IFERROR(V36*$DD36,"")</f>
        <v>64.607715646555548</v>
      </c>
      <c r="DW36" s="20">
        <f t="shared" si="22"/>
        <v>62.729588794390743</v>
      </c>
      <c r="DX36" s="20">
        <f t="shared" si="22"/>
        <v>41.23051323328842</v>
      </c>
      <c r="DY36" s="20">
        <f t="shared" si="22"/>
        <v>28.440392190330179</v>
      </c>
      <c r="DZ36" s="20">
        <f t="shared" si="22"/>
        <v>49.778295039718209</v>
      </c>
      <c r="EA36" s="20">
        <f t="shared" si="22"/>
        <v>68.911178097625097</v>
      </c>
      <c r="EB36" s="20">
        <f t="shared" si="22"/>
        <v>60.434095271875549</v>
      </c>
      <c r="EC36" s="20">
        <f t="shared" si="22"/>
        <v>53.837011516727124</v>
      </c>
      <c r="ED36" s="20">
        <f t="shared" si="22"/>
        <v>78.192995936988936</v>
      </c>
      <c r="EE36" s="20">
        <f t="shared" si="22"/>
        <v>63.173612515099805</v>
      </c>
      <c r="EF36" s="20">
        <f t="shared" si="22"/>
        <v>64.389036305568069</v>
      </c>
      <c r="EG36" s="20">
        <f t="shared" si="22"/>
        <v>64.301395702953783</v>
      </c>
      <c r="EH36" s="20">
        <f t="shared" si="22"/>
        <v>66.40028804286689</v>
      </c>
      <c r="EI36" s="20">
        <f t="shared" si="22"/>
        <v>73.980396994955811</v>
      </c>
      <c r="EJ36" s="20">
        <f t="shared" si="17"/>
        <v>70.48131116641386</v>
      </c>
      <c r="EK36" s="20">
        <f t="shared" si="17"/>
        <v>68.990739229521139</v>
      </c>
      <c r="EL36" s="20">
        <f t="shared" si="17"/>
        <v>60.782910657984196</v>
      </c>
      <c r="EM36" s="20">
        <f t="shared" si="17"/>
        <v>58.415319885609193</v>
      </c>
      <c r="EN36" s="20">
        <f t="shared" si="17"/>
        <v>54.198913355753646</v>
      </c>
      <c r="EO36" s="20">
        <f t="shared" si="17"/>
        <v>58.88902442411181</v>
      </c>
      <c r="EP36" s="20">
        <f t="shared" si="17"/>
        <v>40.423298340493879</v>
      </c>
      <c r="EQ36" s="20">
        <f t="shared" si="17"/>
        <v>82.036499324872182</v>
      </c>
      <c r="ER36" s="20">
        <f t="shared" si="17"/>
        <v>70.815172481685238</v>
      </c>
      <c r="ES36" s="20">
        <f t="shared" si="17"/>
        <v>67.792925098560659</v>
      </c>
      <c r="ET36" s="20">
        <f t="shared" si="17"/>
        <v>89.963909217712725</v>
      </c>
      <c r="EU36" s="20">
        <f t="shared" si="17"/>
        <v>100.46750657554114</v>
      </c>
      <c r="EV36" s="20">
        <f t="shared" si="17"/>
        <v>81.823477557230021</v>
      </c>
      <c r="EW36" s="20">
        <f t="shared" si="17"/>
        <v>76.615822997591081</v>
      </c>
      <c r="EX36" s="20">
        <f t="shared" si="17"/>
        <v>63.716704005320111</v>
      </c>
      <c r="EY36" s="20">
        <f t="shared" si="17"/>
        <v>58.463246949425894</v>
      </c>
      <c r="EZ36" s="20">
        <f t="shared" si="18"/>
        <v>46.958678009972139</v>
      </c>
      <c r="FA36" s="20">
        <f t="shared" si="18"/>
        <v>94.825298103785656</v>
      </c>
      <c r="FB36" s="20">
        <f t="shared" si="18"/>
        <v>107.42375058178628</v>
      </c>
      <c r="FC36" s="20">
        <f t="shared" si="18"/>
        <v>66.47910646031805</v>
      </c>
      <c r="FD36" s="20">
        <f t="shared" si="18"/>
        <v>87.226774966094268</v>
      </c>
      <c r="FE36" s="20">
        <f t="shared" si="18"/>
        <v>88.210417884368582</v>
      </c>
      <c r="FF36" s="20">
        <f t="shared" si="18"/>
        <v>63.800742758993565</v>
      </c>
      <c r="FG36" s="20">
        <f t="shared" si="18"/>
        <v>72.583666966902669</v>
      </c>
      <c r="FH36" s="20">
        <f t="shared" si="18"/>
        <v>102.6048725419227</v>
      </c>
      <c r="FI36" s="20">
        <f t="shared" si="18"/>
        <v>55.754620785934279</v>
      </c>
      <c r="FJ36" s="20">
        <f t="shared" si="18"/>
        <v>82.273320431281135</v>
      </c>
      <c r="FK36" s="20">
        <f t="shared" si="18"/>
        <v>57.678545872679116</v>
      </c>
      <c r="FL36" s="20">
        <f t="shared" si="18"/>
        <v>73.933249832238985</v>
      </c>
      <c r="FM36" s="20">
        <f t="shared" si="18"/>
        <v>83.523562889881873</v>
      </c>
      <c r="FN36" s="20">
        <f t="shared" si="18"/>
        <v>72.478561345154873</v>
      </c>
      <c r="FO36" s="20">
        <f t="shared" si="18"/>
        <v>75.599325720278102</v>
      </c>
      <c r="FP36" s="20">
        <f t="shared" si="19"/>
        <v>69.634658049766514</v>
      </c>
      <c r="FQ36" s="20">
        <f t="shared" si="19"/>
        <v>92.440017369125044</v>
      </c>
      <c r="FR36" s="20">
        <f t="shared" si="19"/>
        <v>56.854266827811777</v>
      </c>
      <c r="FS36" s="20">
        <f t="shared" si="19"/>
        <v>86.359197711553549</v>
      </c>
      <c r="FT36" s="20">
        <f t="shared" si="19"/>
        <v>52.815786819815798</v>
      </c>
      <c r="FU36" s="20">
        <f t="shared" si="19"/>
        <v>57.597567728715092</v>
      </c>
      <c r="FV36" s="20">
        <f t="shared" si="19"/>
        <v>92.806394907558555</v>
      </c>
      <c r="FW36" s="20">
        <f t="shared" si="19"/>
        <v>150.11404307066041</v>
      </c>
      <c r="FX36" s="20">
        <f t="shared" si="19"/>
        <v>82.917727436407006</v>
      </c>
      <c r="FY36" s="20">
        <f t="shared" si="19"/>
        <v>97.714854213785557</v>
      </c>
      <c r="FZ36" s="20">
        <f t="shared" si="19"/>
        <v>81.950207830192142</v>
      </c>
      <c r="GA36" s="20">
        <f t="shared" si="19"/>
        <v>97.6308581870219</v>
      </c>
      <c r="GB36" s="20">
        <f t="shared" si="19"/>
        <v>101.82906280137271</v>
      </c>
      <c r="GC36" s="20">
        <f t="shared" si="19"/>
        <v>99.729767071132258</v>
      </c>
      <c r="GD36" s="20">
        <f t="shared" si="19"/>
        <v>98.866034513333588</v>
      </c>
      <c r="GE36" s="20">
        <f t="shared" si="19"/>
        <v>81.516145010735301</v>
      </c>
      <c r="GF36" s="20">
        <f t="shared" si="20"/>
        <v>74.980043766674726</v>
      </c>
      <c r="GG36" s="20">
        <f t="shared" si="20"/>
        <v>155.91718503399898</v>
      </c>
      <c r="GH36" s="20">
        <f t="shared" si="20"/>
        <v>118.28212675147481</v>
      </c>
      <c r="GI36" s="20">
        <f t="shared" si="20"/>
        <v>114.1225071343042</v>
      </c>
      <c r="GJ36" s="20">
        <f t="shared" si="20"/>
        <v>181.16581749186605</v>
      </c>
      <c r="GK36" s="20">
        <f t="shared" si="20"/>
        <v>66.552406996671081</v>
      </c>
      <c r="GL36" s="20">
        <f t="shared" si="20"/>
        <v>65.011595638849087</v>
      </c>
      <c r="GM36" s="20">
        <f t="shared" si="20"/>
        <v>109.22641707329745</v>
      </c>
      <c r="GN36" s="20">
        <f t="shared" si="20"/>
        <v>97.254299487329192</v>
      </c>
      <c r="GO36" s="20">
        <f t="shared" si="20"/>
        <v>112.70204541904673</v>
      </c>
      <c r="GP36" s="20">
        <f t="shared" si="20"/>
        <v>117.6891628710494</v>
      </c>
      <c r="GQ36" s="20">
        <f t="shared" si="20"/>
        <v>151.40888636693097</v>
      </c>
      <c r="GR36" s="20">
        <f t="shared" si="20"/>
        <v>98.831395187652802</v>
      </c>
      <c r="GS36" s="20">
        <f t="shared" si="20"/>
        <v>111.60523104032633</v>
      </c>
      <c r="GT36" s="20">
        <f t="shared" si="20"/>
        <v>92.056884111741013</v>
      </c>
      <c r="GU36" s="20">
        <f t="shared" si="20"/>
        <v>87.466727859740359</v>
      </c>
      <c r="GV36" s="20">
        <f t="shared" si="21"/>
        <v>147.31949774250998</v>
      </c>
      <c r="GW36" s="20">
        <f t="shared" si="21"/>
        <v>121.37370858107541</v>
      </c>
      <c r="GX36" s="20">
        <f t="shared" si="15"/>
        <v>137.8144081119288</v>
      </c>
      <c r="GY36" s="20">
        <f t="shared" si="6"/>
        <v>125.15670084051266</v>
      </c>
      <c r="GZ36" s="20">
        <f t="shared" si="6"/>
        <v>117.06214230104783</v>
      </c>
      <c r="HA36" s="20">
        <f t="shared" si="6"/>
        <v>163.21607354699182</v>
      </c>
      <c r="HB36" s="21">
        <f t="shared" si="9"/>
        <v>7842.0000000000027</v>
      </c>
    </row>
    <row r="37" spans="2:210" x14ac:dyDescent="0.3">
      <c r="B37" s="6">
        <v>10937</v>
      </c>
      <c r="C37" s="9" t="s">
        <v>139</v>
      </c>
      <c r="D37" s="9">
        <v>34</v>
      </c>
      <c r="E37" s="9" t="str">
        <f t="shared" si="7"/>
        <v>S</v>
      </c>
      <c r="F37" s="24">
        <f>IFERROR('POF 08-09 | despesa (SCN124)'!F36/'POF 08-09 | despesa (SCN124)'!$DB36,"")</f>
        <v>1.205277795947096E-2</v>
      </c>
      <c r="G37" s="24">
        <f>IFERROR('POF 08-09 | despesa (SCN124)'!G36/'POF 08-09 | despesa (SCN124)'!$DB36,"")</f>
        <v>1.1684951323534986E-2</v>
      </c>
      <c r="H37" s="24">
        <f>IFERROR('POF 08-09 | despesa (SCN124)'!H36/'POF 08-09 | despesa (SCN124)'!$DB36,"")</f>
        <v>1.2023916373768727E-2</v>
      </c>
      <c r="I37" s="24">
        <f>IFERROR('POF 08-09 | despesa (SCN124)'!I36/'POF 08-09 | despesa (SCN124)'!$DB36,"")</f>
        <v>1.1981621962245555E-2</v>
      </c>
      <c r="J37" s="24">
        <f>IFERROR('POF 08-09 | despesa (SCN124)'!J36/'POF 08-09 | despesa (SCN124)'!$DB36,"")</f>
        <v>1.1338028521219337E-2</v>
      </c>
      <c r="K37" s="24">
        <f>IFERROR('POF 08-09 | despesa (SCN124)'!K36/'POF 08-09 | despesa (SCN124)'!$DB36,"")</f>
        <v>1.1852733119730329E-2</v>
      </c>
      <c r="L37" s="24">
        <f>IFERROR('POF 08-09 | despesa (SCN124)'!L36/'POF 08-09 | despesa (SCN124)'!$DB36,"")</f>
        <v>1.1245558984189812E-2</v>
      </c>
      <c r="M37" s="24">
        <f>IFERROR('POF 08-09 | despesa (SCN124)'!M36/'POF 08-09 | despesa (SCN124)'!$DB36,"")</f>
        <v>1.1597410849003315E-2</v>
      </c>
      <c r="N37" s="24">
        <f>IFERROR('POF 08-09 | despesa (SCN124)'!N36/'POF 08-09 | despesa (SCN124)'!$DB36,"")</f>
        <v>1.1404395988846738E-2</v>
      </c>
      <c r="O37" s="24">
        <f>IFERROR('POF 08-09 | despesa (SCN124)'!O36/'POF 08-09 | despesa (SCN124)'!$DB36,"")</f>
        <v>1.1382035729509736E-2</v>
      </c>
      <c r="P37" s="24">
        <f>IFERROR('POF 08-09 | despesa (SCN124)'!P36/'POF 08-09 | despesa (SCN124)'!$DB36,"")</f>
        <v>1.1243243912516493E-2</v>
      </c>
      <c r="Q37" s="24">
        <f>IFERROR('POF 08-09 | despesa (SCN124)'!Q36/'POF 08-09 | despesa (SCN124)'!$DB36,"")</f>
        <v>1.0859553220383421E-2</v>
      </c>
      <c r="R37" s="24">
        <f>IFERROR('POF 08-09 | despesa (SCN124)'!R36/'POF 08-09 | despesa (SCN124)'!$DB36,"")</f>
        <v>1.0997780044981087E-2</v>
      </c>
      <c r="S37" s="24">
        <f>IFERROR('POF 08-09 | despesa (SCN124)'!S36/'POF 08-09 | despesa (SCN124)'!$DB36,"")</f>
        <v>1.1401278612567978E-2</v>
      </c>
      <c r="T37" s="24">
        <f>IFERROR('POF 08-09 | despesa (SCN124)'!T36/'POF 08-09 | despesa (SCN124)'!$DB36,"")</f>
        <v>1.1718475434399881E-2</v>
      </c>
      <c r="U37" s="24">
        <f>IFERROR('POF 08-09 | despesa (SCN124)'!U36/'POF 08-09 | despesa (SCN124)'!$DB36,"")</f>
        <v>1.1470038100730705E-2</v>
      </c>
      <c r="V37" s="24">
        <f>IFERROR('POF 08-09 | despesa (SCN124)'!V36/'POF 08-09 | despesa (SCN124)'!$DB36,"")</f>
        <v>1.1067644138815908E-2</v>
      </c>
      <c r="W37" s="24">
        <f>IFERROR('POF 08-09 | despesa (SCN124)'!W36/'POF 08-09 | despesa (SCN124)'!$DB36,"")</f>
        <v>1.1015070465012523E-2</v>
      </c>
      <c r="X37" s="24">
        <f>IFERROR('POF 08-09 | despesa (SCN124)'!X36/'POF 08-09 | despesa (SCN124)'!$DB36,"")</f>
        <v>1.1084531199073355E-2</v>
      </c>
      <c r="Y37" s="24">
        <f>IFERROR('POF 08-09 | despesa (SCN124)'!Y36/'POF 08-09 | despesa (SCN124)'!$DB36,"")</f>
        <v>1.117569285826713E-2</v>
      </c>
      <c r="Z37" s="24">
        <f>IFERROR('POF 08-09 | despesa (SCN124)'!Z36/'POF 08-09 | despesa (SCN124)'!$DB36,"")</f>
        <v>1.0374620215793572E-2</v>
      </c>
      <c r="AA37" s="24">
        <f>IFERROR('POF 08-09 | despesa (SCN124)'!AA36/'POF 08-09 | despesa (SCN124)'!$DB36,"")</f>
        <v>1.104606557490481E-2</v>
      </c>
      <c r="AB37" s="24">
        <f>IFERROR('POF 08-09 | despesa (SCN124)'!AB36/'POF 08-09 | despesa (SCN124)'!$DB36,"")</f>
        <v>1.0772907719609629E-2</v>
      </c>
      <c r="AC37" s="24">
        <f>IFERROR('POF 08-09 | despesa (SCN124)'!AC36/'POF 08-09 | despesa (SCN124)'!$DB36,"")</f>
        <v>1.085591327315511E-2</v>
      </c>
      <c r="AD37" s="24">
        <f>IFERROR('POF 08-09 | despesa (SCN124)'!AD36/'POF 08-09 | despesa (SCN124)'!$DB36,"")</f>
        <v>1.0790986468459916E-2</v>
      </c>
      <c r="AE37" s="24">
        <f>IFERROR('POF 08-09 | despesa (SCN124)'!AE36/'POF 08-09 | despesa (SCN124)'!$DB36,"")</f>
        <v>1.168695496738666E-2</v>
      </c>
      <c r="AF37" s="24">
        <f>IFERROR('POF 08-09 | despesa (SCN124)'!AF36/'POF 08-09 | despesa (SCN124)'!$DB36,"")</f>
        <v>1.0261417835947549E-2</v>
      </c>
      <c r="AG37" s="24">
        <f>IFERROR('POF 08-09 | despesa (SCN124)'!AG36/'POF 08-09 | despesa (SCN124)'!$DB36,"")</f>
        <v>1.1533481824574372E-2</v>
      </c>
      <c r="AH37" s="24">
        <f>IFERROR('POF 08-09 | despesa (SCN124)'!AH36/'POF 08-09 | despesa (SCN124)'!$DB36,"")</f>
        <v>1.0696965281286443E-2</v>
      </c>
      <c r="AI37" s="24">
        <f>IFERROR('POF 08-09 | despesa (SCN124)'!AI36/'POF 08-09 | despesa (SCN124)'!$DB36,"")</f>
        <v>1.0639221049307174E-2</v>
      </c>
      <c r="AJ37" s="24">
        <f>IFERROR('POF 08-09 | despesa (SCN124)'!AJ36/'POF 08-09 | despesa (SCN124)'!$DB36,"")</f>
        <v>1.0166689629970655E-2</v>
      </c>
      <c r="AK37" s="24">
        <f>IFERROR('POF 08-09 | despesa (SCN124)'!AK36/'POF 08-09 | despesa (SCN124)'!$DB36,"")</f>
        <v>1.0557528946722319E-2</v>
      </c>
      <c r="AL37" s="24">
        <f>IFERROR('POF 08-09 | despesa (SCN124)'!AL36/'POF 08-09 | despesa (SCN124)'!$DB36,"")</f>
        <v>1.047291054463737E-2</v>
      </c>
      <c r="AM37" s="24">
        <f>IFERROR('POF 08-09 | despesa (SCN124)'!AM36/'POF 08-09 | despesa (SCN124)'!$DB36,"")</f>
        <v>9.752324852836277E-3</v>
      </c>
      <c r="AN37" s="24">
        <f>IFERROR('POF 08-09 | despesa (SCN124)'!AN36/'POF 08-09 | despesa (SCN124)'!$DB36,"")</f>
        <v>1.091256680504434E-2</v>
      </c>
      <c r="AO37" s="24">
        <f>IFERROR('POF 08-09 | despesa (SCN124)'!AO36/'POF 08-09 | despesa (SCN124)'!$DB36,"")</f>
        <v>1.0453520119257469E-2</v>
      </c>
      <c r="AP37" s="24">
        <f>IFERROR('POF 08-09 | despesa (SCN124)'!AP36/'POF 08-09 | despesa (SCN124)'!$DB36,"")</f>
        <v>1.0221856989608195E-2</v>
      </c>
      <c r="AQ37" s="24">
        <f>IFERROR('POF 08-09 | despesa (SCN124)'!AQ36/'POF 08-09 | despesa (SCN124)'!$DB36,"")</f>
        <v>1.0249154068953974E-2</v>
      </c>
      <c r="AR37" s="24">
        <f>IFERROR('POF 08-09 | despesa (SCN124)'!AR36/'POF 08-09 | despesa (SCN124)'!$DB36,"")</f>
        <v>1.0505526929871445E-2</v>
      </c>
      <c r="AS37" s="24">
        <f>IFERROR('POF 08-09 | despesa (SCN124)'!AS36/'POF 08-09 | despesa (SCN124)'!$DB36,"")</f>
        <v>1.0324016373745979E-2</v>
      </c>
      <c r="AT37" s="24">
        <f>IFERROR('POF 08-09 | despesa (SCN124)'!AT36/'POF 08-09 | despesa (SCN124)'!$DB36,"")</f>
        <v>1.0427854576355698E-2</v>
      </c>
      <c r="AU37" s="24">
        <f>IFERROR('POF 08-09 | despesa (SCN124)'!AU36/'POF 08-09 | despesa (SCN124)'!$DB36,"")</f>
        <v>1.0490736635400047E-2</v>
      </c>
      <c r="AV37" s="24">
        <f>IFERROR('POF 08-09 | despesa (SCN124)'!AV36/'POF 08-09 | despesa (SCN124)'!$DB36,"")</f>
        <v>1.0950977972679346E-2</v>
      </c>
      <c r="AW37" s="24">
        <f>IFERROR('POF 08-09 | despesa (SCN124)'!AW36/'POF 08-09 | despesa (SCN124)'!$DB36,"")</f>
        <v>1.0928812792824717E-2</v>
      </c>
      <c r="AX37" s="24">
        <f>IFERROR('POF 08-09 | despesa (SCN124)'!AX36/'POF 08-09 | despesa (SCN124)'!$DB36,"")</f>
        <v>9.7453568882026158E-3</v>
      </c>
      <c r="AY37" s="24">
        <f>IFERROR('POF 08-09 | despesa (SCN124)'!AY36/'POF 08-09 | despesa (SCN124)'!$DB36,"")</f>
        <v>1.0214748080284488E-2</v>
      </c>
      <c r="AZ37" s="24">
        <f>IFERROR('POF 08-09 | despesa (SCN124)'!AZ36/'POF 08-09 | despesa (SCN124)'!$DB36,"")</f>
        <v>1.0075467477927678E-2</v>
      </c>
      <c r="BA37" s="24">
        <f>IFERROR('POF 08-09 | despesa (SCN124)'!BA36/'POF 08-09 | despesa (SCN124)'!$DB36,"")</f>
        <v>9.7886445158031684E-3</v>
      </c>
      <c r="BB37" s="24">
        <f>IFERROR('POF 08-09 | despesa (SCN124)'!BB36/'POF 08-09 | despesa (SCN124)'!$DB36,"")</f>
        <v>9.996894597109415E-3</v>
      </c>
      <c r="BC37" s="24">
        <f>IFERROR('POF 08-09 | despesa (SCN124)'!BC36/'POF 08-09 | despesa (SCN124)'!$DB36,"")</f>
        <v>9.3251040277130756E-3</v>
      </c>
      <c r="BD37" s="24">
        <f>IFERROR('POF 08-09 | despesa (SCN124)'!BD36/'POF 08-09 | despesa (SCN124)'!$DB36,"")</f>
        <v>9.9103187262426506E-3</v>
      </c>
      <c r="BE37" s="24">
        <f>IFERROR('POF 08-09 | despesa (SCN124)'!BE36/'POF 08-09 | despesa (SCN124)'!$DB36,"")</f>
        <v>1.0051416973023111E-2</v>
      </c>
      <c r="BF37" s="24">
        <f>IFERROR('POF 08-09 | despesa (SCN124)'!BF36/'POF 08-09 | despesa (SCN124)'!$DB36,"")</f>
        <v>9.4997990091353762E-3</v>
      </c>
      <c r="BG37" s="24">
        <f>IFERROR('POF 08-09 | despesa (SCN124)'!BG36/'POF 08-09 | despesa (SCN124)'!$DB36,"")</f>
        <v>9.8910019139968521E-3</v>
      </c>
      <c r="BH37" s="24">
        <f>IFERROR('POF 08-09 | despesa (SCN124)'!BH36/'POF 08-09 | despesa (SCN124)'!$DB36,"")</f>
        <v>9.5190209604893578E-3</v>
      </c>
      <c r="BI37" s="24">
        <f>IFERROR('POF 08-09 | despesa (SCN124)'!BI36/'POF 08-09 | despesa (SCN124)'!$DB36,"")</f>
        <v>9.7253534798704515E-3</v>
      </c>
      <c r="BJ37" s="24">
        <f>IFERROR('POF 08-09 | despesa (SCN124)'!BJ36/'POF 08-09 | despesa (SCN124)'!$DB36,"")</f>
        <v>9.8872809517912778E-3</v>
      </c>
      <c r="BK37" s="24">
        <f>IFERROR('POF 08-09 | despesa (SCN124)'!BK36/'POF 08-09 | despesa (SCN124)'!$DB36,"")</f>
        <v>9.6396648874864082E-3</v>
      </c>
      <c r="BL37" s="24">
        <f>IFERROR('POF 08-09 | despesa (SCN124)'!BL36/'POF 08-09 | despesa (SCN124)'!$DB36,"")</f>
        <v>9.7676960008582191E-3</v>
      </c>
      <c r="BM37" s="24">
        <f>IFERROR('POF 08-09 | despesa (SCN124)'!BM36/'POF 08-09 | despesa (SCN124)'!$DB36,"")</f>
        <v>9.3602765871717876E-3</v>
      </c>
      <c r="BN37" s="24">
        <f>IFERROR('POF 08-09 | despesa (SCN124)'!BN36/'POF 08-09 | despesa (SCN124)'!$DB36,"")</f>
        <v>1.0326120224926686E-2</v>
      </c>
      <c r="BO37" s="24">
        <f>IFERROR('POF 08-09 | despesa (SCN124)'!BO36/'POF 08-09 | despesa (SCN124)'!$DB36,"")</f>
        <v>9.8866732012569836E-3</v>
      </c>
      <c r="BP37" s="24">
        <f>IFERROR('POF 08-09 | despesa (SCN124)'!BP36/'POF 08-09 | despesa (SCN124)'!$DB36,"")</f>
        <v>9.1929343603715467E-3</v>
      </c>
      <c r="BQ37" s="24">
        <f>IFERROR('POF 08-09 | despesa (SCN124)'!BQ36/'POF 08-09 | despesa (SCN124)'!$DB36,"")</f>
        <v>9.0297441716667547E-3</v>
      </c>
      <c r="BR37" s="24">
        <f>IFERROR('POF 08-09 | despesa (SCN124)'!BR36/'POF 08-09 | despesa (SCN124)'!$DB36,"")</f>
        <v>9.2419803574262886E-3</v>
      </c>
      <c r="BS37" s="24">
        <f>IFERROR('POF 08-09 | despesa (SCN124)'!BS36/'POF 08-09 | despesa (SCN124)'!$DB36,"")</f>
        <v>9.6508575159000767E-3</v>
      </c>
      <c r="BT37" s="24">
        <f>IFERROR('POF 08-09 | despesa (SCN124)'!BT36/'POF 08-09 | despesa (SCN124)'!$DB36,"")</f>
        <v>9.1765981127152722E-3</v>
      </c>
      <c r="BU37" s="24">
        <f>IFERROR('POF 08-09 | despesa (SCN124)'!BU36/'POF 08-09 | despesa (SCN124)'!$DB36,"")</f>
        <v>9.4704607005542344E-3</v>
      </c>
      <c r="BV37" s="24">
        <f>IFERROR('POF 08-09 | despesa (SCN124)'!BV36/'POF 08-09 | despesa (SCN124)'!$DB36,"")</f>
        <v>9.7407157727880719E-3</v>
      </c>
      <c r="BW37" s="24">
        <f>IFERROR('POF 08-09 | despesa (SCN124)'!BW36/'POF 08-09 | despesa (SCN124)'!$DB36,"")</f>
        <v>9.3844508491662745E-3</v>
      </c>
      <c r="BX37" s="24">
        <f>IFERROR('POF 08-09 | despesa (SCN124)'!BX36/'POF 08-09 | despesa (SCN124)'!$DB36,"")</f>
        <v>9.4940858193389502E-3</v>
      </c>
      <c r="BY37" s="24">
        <f>IFERROR('POF 08-09 | despesa (SCN124)'!BY36/'POF 08-09 | despesa (SCN124)'!$DB36,"")</f>
        <v>8.6793791600289667E-3</v>
      </c>
      <c r="BZ37" s="24">
        <f>IFERROR('POF 08-09 | despesa (SCN124)'!BZ36/'POF 08-09 | despesa (SCN124)'!$DB36,"")</f>
        <v>9.5822057458897787E-3</v>
      </c>
      <c r="CA37" s="24">
        <f>IFERROR('POF 08-09 | despesa (SCN124)'!CA36/'POF 08-09 | despesa (SCN124)'!$DB36,"")</f>
        <v>8.7513818748366588E-3</v>
      </c>
      <c r="CB37" s="24">
        <f>IFERROR('POF 08-09 | despesa (SCN124)'!CB36/'POF 08-09 | despesa (SCN124)'!$DB36,"")</f>
        <v>9.6577254434570842E-3</v>
      </c>
      <c r="CC37" s="24">
        <f>IFERROR('POF 08-09 | despesa (SCN124)'!CC36/'POF 08-09 | despesa (SCN124)'!$DB36,"")</f>
        <v>8.6419042075132329E-3</v>
      </c>
      <c r="CD37" s="24">
        <f>IFERROR('POF 08-09 | despesa (SCN124)'!CD36/'POF 08-09 | despesa (SCN124)'!$DB36,"")</f>
        <v>9.8907094267581298E-3</v>
      </c>
      <c r="CE37" s="24">
        <f>IFERROR('POF 08-09 | despesa (SCN124)'!CE36/'POF 08-09 | despesa (SCN124)'!$DB36,"")</f>
        <v>1.0166430514279767E-2</v>
      </c>
      <c r="CF37" s="24">
        <f>IFERROR('POF 08-09 | despesa (SCN124)'!CF36/'POF 08-09 | despesa (SCN124)'!$DB36,"")</f>
        <v>9.5188901822189659E-3</v>
      </c>
      <c r="CG37" s="24">
        <f>IFERROR('POF 08-09 | despesa (SCN124)'!CG36/'POF 08-09 | despesa (SCN124)'!$DB36,"")</f>
        <v>9.1160791222959555E-3</v>
      </c>
      <c r="CH37" s="24">
        <f>IFERROR('POF 08-09 | despesa (SCN124)'!CH36/'POF 08-09 | despesa (SCN124)'!$DB36,"")</f>
        <v>8.7307542823913988E-3</v>
      </c>
      <c r="CI37" s="24">
        <f>IFERROR('POF 08-09 | despesa (SCN124)'!CI36/'POF 08-09 | despesa (SCN124)'!$DB36,"")</f>
        <v>8.8912786477338013E-3</v>
      </c>
      <c r="CJ37" s="24">
        <f>IFERROR('POF 08-09 | despesa (SCN124)'!CJ36/'POF 08-09 | despesa (SCN124)'!$DB36,"")</f>
        <v>8.8546399017620479E-3</v>
      </c>
      <c r="CK37" s="24">
        <f>IFERROR('POF 08-09 | despesa (SCN124)'!CK36/'POF 08-09 | despesa (SCN124)'!$DB36,"")</f>
        <v>8.7493293912409443E-3</v>
      </c>
      <c r="CL37" s="24">
        <f>IFERROR('POF 08-09 | despesa (SCN124)'!CL36/'POF 08-09 | despesa (SCN124)'!$DB36,"")</f>
        <v>8.7032183529177423E-3</v>
      </c>
      <c r="CM37" s="24">
        <f>IFERROR('POF 08-09 | despesa (SCN124)'!CM36/'POF 08-09 | despesa (SCN124)'!$DB36,"")</f>
        <v>8.8831429096071449E-3</v>
      </c>
      <c r="CN37" s="24">
        <f>IFERROR('POF 08-09 | despesa (SCN124)'!CN36/'POF 08-09 | despesa (SCN124)'!$DB36,"")</f>
        <v>9.0253753437348466E-3</v>
      </c>
      <c r="CO37" s="24">
        <f>IFERROR('POF 08-09 | despesa (SCN124)'!CO36/'POF 08-09 | despesa (SCN124)'!$DB36,"")</f>
        <v>8.4649301291031404E-3</v>
      </c>
      <c r="CP37" s="24">
        <f>IFERROR('POF 08-09 | despesa (SCN124)'!CP36/'POF 08-09 | despesa (SCN124)'!$DB36,"")</f>
        <v>8.6658879739265702E-3</v>
      </c>
      <c r="CQ37" s="24">
        <f>IFERROR('POF 08-09 | despesa (SCN124)'!CQ36/'POF 08-09 | despesa (SCN124)'!$DB36,"")</f>
        <v>8.7754287985122043E-3</v>
      </c>
      <c r="CR37" s="24">
        <f>IFERROR('POF 08-09 | despesa (SCN124)'!CR36/'POF 08-09 | despesa (SCN124)'!$DB36,"")</f>
        <v>9.0835208019948623E-3</v>
      </c>
      <c r="CS37" s="24">
        <f>IFERROR('POF 08-09 | despesa (SCN124)'!CS36/'POF 08-09 | despesa (SCN124)'!$DB36,"")</f>
        <v>8.7590879118514941E-3</v>
      </c>
      <c r="CT37" s="24">
        <f>IFERROR('POF 08-09 | despesa (SCN124)'!CT36/'POF 08-09 | despesa (SCN124)'!$DB36,"")</f>
        <v>8.6013638365843581E-3</v>
      </c>
      <c r="CU37" s="24">
        <f>IFERROR('POF 08-09 | despesa (SCN124)'!CU36/'POF 08-09 | despesa (SCN124)'!$DB36,"")</f>
        <v>7.7972111887359861E-3</v>
      </c>
      <c r="CV37" s="24">
        <f>IFERROR('POF 08-09 | despesa (SCN124)'!CV36/'POF 08-09 | despesa (SCN124)'!$DB36,"")</f>
        <v>8.8455158456363613E-3</v>
      </c>
      <c r="CW37" s="24">
        <f>IFERROR('POF 08-09 | despesa (SCN124)'!CW36/'POF 08-09 | despesa (SCN124)'!$DB36,"")</f>
        <v>8.2055969238997769E-3</v>
      </c>
      <c r="CX37" s="24">
        <f>IFERROR('POF 08-09 | despesa (SCN124)'!CX36/'POF 08-09 | despesa (SCN124)'!$DB36,"")</f>
        <v>8.3635510776935845E-3</v>
      </c>
      <c r="CY37" s="24">
        <f>IFERROR('POF 08-09 | despesa (SCN124)'!CY36/'POF 08-09 | despesa (SCN124)'!$DB36,"")</f>
        <v>8.3194290061350193E-3</v>
      </c>
      <c r="CZ37" s="24">
        <f>IFERROR('POF 08-09 | despesa (SCN124)'!CZ36/'POF 08-09 | despesa (SCN124)'!$DB36,"")</f>
        <v>7.7265048801249039E-3</v>
      </c>
      <c r="DA37" s="25">
        <f>IFERROR('POF 08-09 | despesa (SCN124)'!DA36/'POF 08-09 | despesa (SCN124)'!$DB36,"")</f>
        <v>7.8871107093172934E-3</v>
      </c>
      <c r="DB37" s="25">
        <f>IFERROR('POF 08-09 | despesa (SCN124)'!DB36/'POF 08-09 | despesa (SCN124)'!$DB36,"")</f>
        <v>1</v>
      </c>
      <c r="DD37" s="28">
        <v>80547</v>
      </c>
      <c r="DF37" s="37">
        <f t="shared" si="16"/>
        <v>970.8151063015074</v>
      </c>
      <c r="DG37" s="20">
        <f t="shared" si="16"/>
        <v>941.18777425677251</v>
      </c>
      <c r="DH37" s="20">
        <f t="shared" si="16"/>
        <v>968.4903921579496</v>
      </c>
      <c r="DI37" s="20">
        <f t="shared" si="16"/>
        <v>965.08370419299274</v>
      </c>
      <c r="DJ37" s="20">
        <f t="shared" si="16"/>
        <v>913.24418329865387</v>
      </c>
      <c r="DK37" s="20">
        <f t="shared" si="16"/>
        <v>954.70209459491878</v>
      </c>
      <c r="DL37" s="20">
        <f t="shared" si="16"/>
        <v>905.79603949953685</v>
      </c>
      <c r="DM37" s="20">
        <f t="shared" si="16"/>
        <v>934.13665165467</v>
      </c>
      <c r="DN37" s="20">
        <f t="shared" si="16"/>
        <v>918.58988371363819</v>
      </c>
      <c r="DO37" s="20">
        <f t="shared" si="16"/>
        <v>916.78883190482065</v>
      </c>
      <c r="DP37" s="20">
        <f t="shared" si="16"/>
        <v>905.60956742146595</v>
      </c>
      <c r="DQ37" s="20">
        <f t="shared" si="16"/>
        <v>874.70443324222344</v>
      </c>
      <c r="DR37" s="20">
        <f t="shared" si="16"/>
        <v>885.83818928309165</v>
      </c>
      <c r="DS37" s="20">
        <f t="shared" si="16"/>
        <v>918.33878840651289</v>
      </c>
      <c r="DT37" s="20">
        <f t="shared" si="16"/>
        <v>943.88804081460728</v>
      </c>
      <c r="DU37" s="20">
        <f t="shared" si="16"/>
        <v>923.87715889955609</v>
      </c>
      <c r="DV37" s="20">
        <f t="shared" si="22"/>
        <v>891.46553244920494</v>
      </c>
      <c r="DW37" s="20">
        <f t="shared" si="22"/>
        <v>887.23088074536372</v>
      </c>
      <c r="DX37" s="20">
        <f t="shared" si="22"/>
        <v>892.82573449176152</v>
      </c>
      <c r="DY37" s="20">
        <f t="shared" si="22"/>
        <v>900.16853265484258</v>
      </c>
      <c r="DZ37" s="20">
        <f t="shared" si="22"/>
        <v>835.64453452152486</v>
      </c>
      <c r="EA37" s="20">
        <f t="shared" si="22"/>
        <v>889.72744386185775</v>
      </c>
      <c r="EB37" s="20">
        <f t="shared" si="22"/>
        <v>867.72539809139676</v>
      </c>
      <c r="EC37" s="20">
        <f t="shared" si="22"/>
        <v>874.41124641282465</v>
      </c>
      <c r="ED37" s="20">
        <f t="shared" si="22"/>
        <v>869.18158707504085</v>
      </c>
      <c r="EE37" s="20">
        <f t="shared" si="22"/>
        <v>941.34916175809326</v>
      </c>
      <c r="EF37" s="20">
        <f t="shared" si="22"/>
        <v>826.52642243206719</v>
      </c>
      <c r="EG37" s="20">
        <f t="shared" si="22"/>
        <v>928.98736052399192</v>
      </c>
      <c r="EH37" s="20">
        <f t="shared" si="22"/>
        <v>861.60846251177918</v>
      </c>
      <c r="EI37" s="20">
        <f t="shared" si="22"/>
        <v>856.95733785854497</v>
      </c>
      <c r="EJ37" s="20">
        <f t="shared" si="17"/>
        <v>818.89634962524633</v>
      </c>
      <c r="EK37" s="20">
        <f t="shared" si="17"/>
        <v>850.37728407164263</v>
      </c>
      <c r="EL37" s="20">
        <f t="shared" si="17"/>
        <v>843.56152563890623</v>
      </c>
      <c r="EM37" s="20">
        <f t="shared" si="17"/>
        <v>785.52050992140357</v>
      </c>
      <c r="EN37" s="20">
        <f t="shared" si="17"/>
        <v>878.97451844590648</v>
      </c>
      <c r="EO37" s="20">
        <f t="shared" si="17"/>
        <v>841.99968504583137</v>
      </c>
      <c r="EP37" s="20">
        <f t="shared" si="17"/>
        <v>823.3399149419713</v>
      </c>
      <c r="EQ37" s="20">
        <f t="shared" si="17"/>
        <v>825.53861279203579</v>
      </c>
      <c r="ER37" s="20">
        <f t="shared" si="17"/>
        <v>846.18867762035529</v>
      </c>
      <c r="ES37" s="20">
        <f t="shared" si="17"/>
        <v>831.56854685611734</v>
      </c>
      <c r="ET37" s="20">
        <f t="shared" si="17"/>
        <v>839.93240256172237</v>
      </c>
      <c r="EU37" s="20">
        <f t="shared" si="17"/>
        <v>844.99736377156762</v>
      </c>
      <c r="EV37" s="20">
        <f t="shared" si="17"/>
        <v>882.06842276540328</v>
      </c>
      <c r="EW37" s="20">
        <f t="shared" si="17"/>
        <v>880.28308402365246</v>
      </c>
      <c r="EX37" s="20">
        <f t="shared" si="17"/>
        <v>784.95926127405608</v>
      </c>
      <c r="EY37" s="20">
        <f t="shared" si="17"/>
        <v>822.76731362267469</v>
      </c>
      <c r="EZ37" s="20">
        <f t="shared" si="18"/>
        <v>811.54867894464064</v>
      </c>
      <c r="FA37" s="20">
        <f t="shared" si="18"/>
        <v>788.44594981439775</v>
      </c>
      <c r="FB37" s="20">
        <f t="shared" si="18"/>
        <v>805.21986911337206</v>
      </c>
      <c r="FC37" s="20">
        <f t="shared" si="18"/>
        <v>751.10915412020506</v>
      </c>
      <c r="FD37" s="20">
        <f t="shared" si="18"/>
        <v>798.24644244266676</v>
      </c>
      <c r="FE37" s="20">
        <f t="shared" si="18"/>
        <v>809.61148292609244</v>
      </c>
      <c r="FF37" s="20">
        <f t="shared" si="18"/>
        <v>765.18031078882711</v>
      </c>
      <c r="FG37" s="20">
        <f t="shared" si="18"/>
        <v>796.69053116670443</v>
      </c>
      <c r="FH37" s="20">
        <f t="shared" si="18"/>
        <v>766.72858130453631</v>
      </c>
      <c r="FI37" s="20">
        <f t="shared" si="18"/>
        <v>783.34804674312522</v>
      </c>
      <c r="FJ37" s="20">
        <f t="shared" si="18"/>
        <v>796.39081882393202</v>
      </c>
      <c r="FK37" s="20">
        <f t="shared" si="18"/>
        <v>776.44608769236777</v>
      </c>
      <c r="FL37" s="20">
        <f t="shared" si="18"/>
        <v>786.75860978112701</v>
      </c>
      <c r="FM37" s="20">
        <f t="shared" si="18"/>
        <v>753.94219826692597</v>
      </c>
      <c r="FN37" s="20">
        <f t="shared" si="18"/>
        <v>831.73800575716973</v>
      </c>
      <c r="FO37" s="20">
        <f t="shared" si="18"/>
        <v>796.34186634164621</v>
      </c>
      <c r="FP37" s="20">
        <f t="shared" si="19"/>
        <v>740.46328392484702</v>
      </c>
      <c r="FQ37" s="20">
        <f t="shared" si="19"/>
        <v>727.31880379524205</v>
      </c>
      <c r="FR37" s="20">
        <f t="shared" si="19"/>
        <v>744.41379184961522</v>
      </c>
      <c r="FS37" s="20">
        <f t="shared" si="19"/>
        <v>777.34762033320351</v>
      </c>
      <c r="FT37" s="20">
        <f t="shared" si="19"/>
        <v>739.14744818487702</v>
      </c>
      <c r="FU37" s="20">
        <f t="shared" si="19"/>
        <v>762.81719804754186</v>
      </c>
      <c r="FV37" s="20">
        <f t="shared" si="19"/>
        <v>784.58543335076081</v>
      </c>
      <c r="FW37" s="20">
        <f t="shared" si="19"/>
        <v>755.88936254779594</v>
      </c>
      <c r="FX37" s="20">
        <f t="shared" si="19"/>
        <v>764.72013049029442</v>
      </c>
      <c r="FY37" s="20">
        <f t="shared" si="19"/>
        <v>699.0979532028532</v>
      </c>
      <c r="FZ37" s="20">
        <f t="shared" si="19"/>
        <v>771.81792621418401</v>
      </c>
      <c r="GA37" s="20">
        <f t="shared" si="19"/>
        <v>704.89755587246839</v>
      </c>
      <c r="GB37" s="20">
        <f t="shared" si="19"/>
        <v>777.90081129413772</v>
      </c>
      <c r="GC37" s="20">
        <f t="shared" si="19"/>
        <v>696.07945820256839</v>
      </c>
      <c r="GD37" s="20">
        <f t="shared" si="19"/>
        <v>796.66697219708703</v>
      </c>
      <c r="GE37" s="20">
        <f t="shared" si="19"/>
        <v>818.87547863369241</v>
      </c>
      <c r="GF37" s="20">
        <f t="shared" si="20"/>
        <v>766.71804750719105</v>
      </c>
      <c r="GG37" s="20">
        <f t="shared" si="20"/>
        <v>734.27282506357233</v>
      </c>
      <c r="GH37" s="20">
        <f t="shared" si="20"/>
        <v>703.23606518377994</v>
      </c>
      <c r="GI37" s="20">
        <f t="shared" si="20"/>
        <v>716.16582123901446</v>
      </c>
      <c r="GJ37" s="20">
        <f t="shared" si="20"/>
        <v>713.2146801672277</v>
      </c>
      <c r="GK37" s="20">
        <f t="shared" si="20"/>
        <v>704.73223447628436</v>
      </c>
      <c r="GL37" s="20">
        <f t="shared" si="20"/>
        <v>701.01812867246542</v>
      </c>
      <c r="GM37" s="20">
        <f t="shared" si="20"/>
        <v>715.51051194012666</v>
      </c>
      <c r="GN37" s="20">
        <f t="shared" si="20"/>
        <v>726.96690781181064</v>
      </c>
      <c r="GO37" s="20">
        <f t="shared" si="20"/>
        <v>681.82472710887066</v>
      </c>
      <c r="GP37" s="20">
        <f t="shared" si="20"/>
        <v>698.0112786358635</v>
      </c>
      <c r="GQ37" s="20">
        <f t="shared" si="20"/>
        <v>706.83446343376249</v>
      </c>
      <c r="GR37" s="20">
        <f t="shared" si="20"/>
        <v>731.65035003828018</v>
      </c>
      <c r="GS37" s="20">
        <f t="shared" si="20"/>
        <v>705.51825403590226</v>
      </c>
      <c r="GT37" s="20">
        <f t="shared" si="20"/>
        <v>692.81405294536034</v>
      </c>
      <c r="GU37" s="20">
        <f t="shared" si="20"/>
        <v>628.04196961911748</v>
      </c>
      <c r="GV37" s="20">
        <f t="shared" si="21"/>
        <v>712.47976481847195</v>
      </c>
      <c r="GW37" s="20">
        <f t="shared" si="21"/>
        <v>660.93621542935534</v>
      </c>
      <c r="GX37" s="20">
        <f t="shared" si="15"/>
        <v>673.65894865498512</v>
      </c>
      <c r="GY37" s="20">
        <f t="shared" si="6"/>
        <v>670.1050481571574</v>
      </c>
      <c r="GZ37" s="20">
        <f t="shared" si="6"/>
        <v>622.3467885794206</v>
      </c>
      <c r="HA37" s="20">
        <f t="shared" si="6"/>
        <v>635.28310630338001</v>
      </c>
      <c r="HB37" s="21">
        <f t="shared" si="9"/>
        <v>80547.000000000029</v>
      </c>
    </row>
    <row r="38" spans="2:210" x14ac:dyDescent="0.3">
      <c r="B38" s="6">
        <v>11001</v>
      </c>
      <c r="C38" s="9" t="s">
        <v>140</v>
      </c>
      <c r="D38" s="9">
        <v>35</v>
      </c>
      <c r="E38" s="9" t="str">
        <f t="shared" si="7"/>
        <v>S</v>
      </c>
      <c r="F38" s="24">
        <f>IFERROR('POF 08-09 | despesa (SCN124)'!F37/'POF 08-09 | despesa (SCN124)'!$DB37,"")</f>
        <v>4.6049444347224583E-3</v>
      </c>
      <c r="G38" s="24">
        <f>IFERROR('POF 08-09 | despesa (SCN124)'!G37/'POF 08-09 | despesa (SCN124)'!$DB37,"")</f>
        <v>5.370912736161278E-3</v>
      </c>
      <c r="H38" s="24">
        <f>IFERROR('POF 08-09 | despesa (SCN124)'!H37/'POF 08-09 | despesa (SCN124)'!$DB37,"")</f>
        <v>5.9034945204292106E-3</v>
      </c>
      <c r="I38" s="24">
        <f>IFERROR('POF 08-09 | despesa (SCN124)'!I37/'POF 08-09 | despesa (SCN124)'!$DB37,"")</f>
        <v>6.9535556240080312E-3</v>
      </c>
      <c r="J38" s="24">
        <f>IFERROR('POF 08-09 | despesa (SCN124)'!J37/'POF 08-09 | despesa (SCN124)'!$DB37,"")</f>
        <v>7.3450230703529752E-3</v>
      </c>
      <c r="K38" s="24">
        <f>IFERROR('POF 08-09 | despesa (SCN124)'!K37/'POF 08-09 | despesa (SCN124)'!$DB37,"")</f>
        <v>6.9280397771518867E-3</v>
      </c>
      <c r="L38" s="24">
        <f>IFERROR('POF 08-09 | despesa (SCN124)'!L37/'POF 08-09 | despesa (SCN124)'!$DB37,"")</f>
        <v>7.8257810129500824E-3</v>
      </c>
      <c r="M38" s="24">
        <f>IFERROR('POF 08-09 | despesa (SCN124)'!M37/'POF 08-09 | despesa (SCN124)'!$DB37,"")</f>
        <v>8.1811345843170249E-3</v>
      </c>
      <c r="N38" s="24">
        <f>IFERROR('POF 08-09 | despesa (SCN124)'!N37/'POF 08-09 | despesa (SCN124)'!$DB37,"")</f>
        <v>8.1353793205671474E-3</v>
      </c>
      <c r="O38" s="24">
        <f>IFERROR('POF 08-09 | despesa (SCN124)'!O37/'POF 08-09 | despesa (SCN124)'!$DB37,"")</f>
        <v>8.5561724371704274E-3</v>
      </c>
      <c r="P38" s="24">
        <f>IFERROR('POF 08-09 | despesa (SCN124)'!P37/'POF 08-09 | despesa (SCN124)'!$DB37,"")</f>
        <v>7.6034266504635562E-3</v>
      </c>
      <c r="Q38" s="24">
        <f>IFERROR('POF 08-09 | despesa (SCN124)'!Q37/'POF 08-09 | despesa (SCN124)'!$DB37,"")</f>
        <v>8.6583719715883148E-3</v>
      </c>
      <c r="R38" s="24">
        <f>IFERROR('POF 08-09 | despesa (SCN124)'!R37/'POF 08-09 | despesa (SCN124)'!$DB37,"")</f>
        <v>7.5862651402726217E-3</v>
      </c>
      <c r="S38" s="24">
        <f>IFERROR('POF 08-09 | despesa (SCN124)'!S37/'POF 08-09 | despesa (SCN124)'!$DB37,"")</f>
        <v>8.3545356053801242E-3</v>
      </c>
      <c r="T38" s="24">
        <f>IFERROR('POF 08-09 | despesa (SCN124)'!T37/'POF 08-09 | despesa (SCN124)'!$DB37,"")</f>
        <v>8.5058861807126851E-3</v>
      </c>
      <c r="U38" s="24">
        <f>IFERROR('POF 08-09 | despesa (SCN124)'!U37/'POF 08-09 | despesa (SCN124)'!$DB37,"")</f>
        <v>8.3813493795146122E-3</v>
      </c>
      <c r="V38" s="24">
        <f>IFERROR('POF 08-09 | despesa (SCN124)'!V37/'POF 08-09 | despesa (SCN124)'!$DB37,"")</f>
        <v>8.7035561451389593E-3</v>
      </c>
      <c r="W38" s="24">
        <f>IFERROR('POF 08-09 | despesa (SCN124)'!W37/'POF 08-09 | despesa (SCN124)'!$DB37,"")</f>
        <v>8.4375423713758686E-3</v>
      </c>
      <c r="X38" s="24">
        <f>IFERROR('POF 08-09 | despesa (SCN124)'!X37/'POF 08-09 | despesa (SCN124)'!$DB37,"")</f>
        <v>8.2844734742508943E-3</v>
      </c>
      <c r="Y38" s="24">
        <f>IFERROR('POF 08-09 | despesa (SCN124)'!Y37/'POF 08-09 | despesa (SCN124)'!$DB37,"")</f>
        <v>8.3726959865159812E-3</v>
      </c>
      <c r="Z38" s="24">
        <f>IFERROR('POF 08-09 | despesa (SCN124)'!Z37/'POF 08-09 | despesa (SCN124)'!$DB37,"")</f>
        <v>9.0135290002149454E-3</v>
      </c>
      <c r="AA38" s="24">
        <f>IFERROR('POF 08-09 | despesa (SCN124)'!AA37/'POF 08-09 | despesa (SCN124)'!$DB37,"")</f>
        <v>8.5090101270875792E-3</v>
      </c>
      <c r="AB38" s="24">
        <f>IFERROR('POF 08-09 | despesa (SCN124)'!AB37/'POF 08-09 | despesa (SCN124)'!$DB37,"")</f>
        <v>8.6457771244258068E-3</v>
      </c>
      <c r="AC38" s="24">
        <f>IFERROR('POF 08-09 | despesa (SCN124)'!AC37/'POF 08-09 | despesa (SCN124)'!$DB37,"")</f>
        <v>1.0165331400924444E-2</v>
      </c>
      <c r="AD38" s="24">
        <f>IFERROR('POF 08-09 | despesa (SCN124)'!AD37/'POF 08-09 | despesa (SCN124)'!$DB37,"")</f>
        <v>9.5591659251154197E-3</v>
      </c>
      <c r="AE38" s="24">
        <f>IFERROR('POF 08-09 | despesa (SCN124)'!AE37/'POF 08-09 | despesa (SCN124)'!$DB37,"")</f>
        <v>1.0427306191742642E-2</v>
      </c>
      <c r="AF38" s="24">
        <f>IFERROR('POF 08-09 | despesa (SCN124)'!AF37/'POF 08-09 | despesa (SCN124)'!$DB37,"")</f>
        <v>1.0338832252535388E-2</v>
      </c>
      <c r="AG38" s="24">
        <f>IFERROR('POF 08-09 | despesa (SCN124)'!AG37/'POF 08-09 | despesa (SCN124)'!$DB37,"")</f>
        <v>9.6221423602152398E-3</v>
      </c>
      <c r="AH38" s="24">
        <f>IFERROR('POF 08-09 | despesa (SCN124)'!AH37/'POF 08-09 | despesa (SCN124)'!$DB37,"")</f>
        <v>1.0856785010173224E-2</v>
      </c>
      <c r="AI38" s="24">
        <f>IFERROR('POF 08-09 | despesa (SCN124)'!AI37/'POF 08-09 | despesa (SCN124)'!$DB37,"")</f>
        <v>9.9181410306695261E-3</v>
      </c>
      <c r="AJ38" s="24">
        <f>IFERROR('POF 08-09 | despesa (SCN124)'!AJ37/'POF 08-09 | despesa (SCN124)'!$DB37,"")</f>
        <v>8.6622002849200547E-3</v>
      </c>
      <c r="AK38" s="24">
        <f>IFERROR('POF 08-09 | despesa (SCN124)'!AK37/'POF 08-09 | despesa (SCN124)'!$DB37,"")</f>
        <v>9.6694047859896513E-3</v>
      </c>
      <c r="AL38" s="24">
        <f>IFERROR('POF 08-09 | despesa (SCN124)'!AL37/'POF 08-09 | despesa (SCN124)'!$DB37,"")</f>
        <v>1.169453822527379E-2</v>
      </c>
      <c r="AM38" s="24">
        <f>IFERROR('POF 08-09 | despesa (SCN124)'!AM37/'POF 08-09 | despesa (SCN124)'!$DB37,"")</f>
        <v>8.1200538640341605E-3</v>
      </c>
      <c r="AN38" s="24">
        <f>IFERROR('POF 08-09 | despesa (SCN124)'!AN37/'POF 08-09 | despesa (SCN124)'!$DB37,"")</f>
        <v>9.2486941497128949E-3</v>
      </c>
      <c r="AO38" s="24">
        <f>IFERROR('POF 08-09 | despesa (SCN124)'!AO37/'POF 08-09 | despesa (SCN124)'!$DB37,"")</f>
        <v>9.1349162217043232E-3</v>
      </c>
      <c r="AP38" s="24">
        <f>IFERROR('POF 08-09 | despesa (SCN124)'!AP37/'POF 08-09 | despesa (SCN124)'!$DB37,"")</f>
        <v>9.9378152831969303E-3</v>
      </c>
      <c r="AQ38" s="24">
        <f>IFERROR('POF 08-09 | despesa (SCN124)'!AQ37/'POF 08-09 | despesa (SCN124)'!$DB37,"")</f>
        <v>9.1596508925077483E-3</v>
      </c>
      <c r="AR38" s="24">
        <f>IFERROR('POF 08-09 | despesa (SCN124)'!AR37/'POF 08-09 | despesa (SCN124)'!$DB37,"")</f>
        <v>1.0130587875214486E-2</v>
      </c>
      <c r="AS38" s="24">
        <f>IFERROR('POF 08-09 | despesa (SCN124)'!AS37/'POF 08-09 | despesa (SCN124)'!$DB37,"")</f>
        <v>1.0123908413832034E-2</v>
      </c>
      <c r="AT38" s="24">
        <f>IFERROR('POF 08-09 | despesa (SCN124)'!AT37/'POF 08-09 | despesa (SCN124)'!$DB37,"")</f>
        <v>1.0734960700497813E-2</v>
      </c>
      <c r="AU38" s="24">
        <f>IFERROR('POF 08-09 | despesa (SCN124)'!AU37/'POF 08-09 | despesa (SCN124)'!$DB37,"")</f>
        <v>1.0853577872084913E-2</v>
      </c>
      <c r="AV38" s="24">
        <f>IFERROR('POF 08-09 | despesa (SCN124)'!AV37/'POF 08-09 | despesa (SCN124)'!$DB37,"")</f>
        <v>1.1121324087519487E-2</v>
      </c>
      <c r="AW38" s="24">
        <f>IFERROR('POF 08-09 | despesa (SCN124)'!AW37/'POF 08-09 | despesa (SCN124)'!$DB37,"")</f>
        <v>9.9243929748524546E-3</v>
      </c>
      <c r="AX38" s="24">
        <f>IFERROR('POF 08-09 | despesa (SCN124)'!AX37/'POF 08-09 | despesa (SCN124)'!$DB37,"")</f>
        <v>1.1079532076479321E-2</v>
      </c>
      <c r="AY38" s="24">
        <f>IFERROR('POF 08-09 | despesa (SCN124)'!AY37/'POF 08-09 | despesa (SCN124)'!$DB37,"")</f>
        <v>1.0343707913481413E-2</v>
      </c>
      <c r="AZ38" s="24">
        <f>IFERROR('POF 08-09 | despesa (SCN124)'!AZ37/'POF 08-09 | despesa (SCN124)'!$DB37,"")</f>
        <v>9.9878372201725948E-3</v>
      </c>
      <c r="BA38" s="24">
        <f>IFERROR('POF 08-09 | despesa (SCN124)'!BA37/'POF 08-09 | despesa (SCN124)'!$DB37,"")</f>
        <v>1.1879857911885562E-2</v>
      </c>
      <c r="BB38" s="24">
        <f>IFERROR('POF 08-09 | despesa (SCN124)'!BB37/'POF 08-09 | despesa (SCN124)'!$DB37,"")</f>
        <v>1.2412150727880671E-2</v>
      </c>
      <c r="BC38" s="24">
        <f>IFERROR('POF 08-09 | despesa (SCN124)'!BC37/'POF 08-09 | despesa (SCN124)'!$DB37,"")</f>
        <v>1.0228205662643689E-2</v>
      </c>
      <c r="BD38" s="24">
        <f>IFERROR('POF 08-09 | despesa (SCN124)'!BD37/'POF 08-09 | despesa (SCN124)'!$DB37,"")</f>
        <v>9.9816207642413231E-3</v>
      </c>
      <c r="BE38" s="24">
        <f>IFERROR('POF 08-09 | despesa (SCN124)'!BE37/'POF 08-09 | despesa (SCN124)'!$DB37,"")</f>
        <v>1.0396146995468701E-2</v>
      </c>
      <c r="BF38" s="24">
        <f>IFERROR('POF 08-09 | despesa (SCN124)'!BF37/'POF 08-09 | despesa (SCN124)'!$DB37,"")</f>
        <v>1.0825795396704184E-2</v>
      </c>
      <c r="BG38" s="24">
        <f>IFERROR('POF 08-09 | despesa (SCN124)'!BG37/'POF 08-09 | despesa (SCN124)'!$DB37,"")</f>
        <v>1.097658499168859E-2</v>
      </c>
      <c r="BH38" s="24">
        <f>IFERROR('POF 08-09 | despesa (SCN124)'!BH37/'POF 08-09 | despesa (SCN124)'!$DB37,"")</f>
        <v>9.5587581118345109E-3</v>
      </c>
      <c r="BI38" s="24">
        <f>IFERROR('POF 08-09 | despesa (SCN124)'!BI37/'POF 08-09 | despesa (SCN124)'!$DB37,"")</f>
        <v>1.0115337479318118E-2</v>
      </c>
      <c r="BJ38" s="24">
        <f>IFERROR('POF 08-09 | despesa (SCN124)'!BJ37/'POF 08-09 | despesa (SCN124)'!$DB37,"")</f>
        <v>1.0188983869216095E-2</v>
      </c>
      <c r="BK38" s="24">
        <f>IFERROR('POF 08-09 | despesa (SCN124)'!BK37/'POF 08-09 | despesa (SCN124)'!$DB37,"")</f>
        <v>1.0001171165553938E-2</v>
      </c>
      <c r="BL38" s="24">
        <f>IFERROR('POF 08-09 | despesa (SCN124)'!BL37/'POF 08-09 | despesa (SCN124)'!$DB37,"")</f>
        <v>1.0466251673707856E-2</v>
      </c>
      <c r="BM38" s="24">
        <f>IFERROR('POF 08-09 | despesa (SCN124)'!BM37/'POF 08-09 | despesa (SCN124)'!$DB37,"")</f>
        <v>1.2341462138895606E-2</v>
      </c>
      <c r="BN38" s="24">
        <f>IFERROR('POF 08-09 | despesa (SCN124)'!BN37/'POF 08-09 | despesa (SCN124)'!$DB37,"")</f>
        <v>1.2582340068963466E-2</v>
      </c>
      <c r="BO38" s="24">
        <f>IFERROR('POF 08-09 | despesa (SCN124)'!BO37/'POF 08-09 | despesa (SCN124)'!$DB37,"")</f>
        <v>1.1296538961189784E-2</v>
      </c>
      <c r="BP38" s="24">
        <f>IFERROR('POF 08-09 | despesa (SCN124)'!BP37/'POF 08-09 | despesa (SCN124)'!$DB37,"")</f>
        <v>1.0147480565776024E-2</v>
      </c>
      <c r="BQ38" s="24">
        <f>IFERROR('POF 08-09 | despesa (SCN124)'!BQ37/'POF 08-09 | despesa (SCN124)'!$DB37,"")</f>
        <v>1.1212481456557306E-2</v>
      </c>
      <c r="BR38" s="24">
        <f>IFERROR('POF 08-09 | despesa (SCN124)'!BR37/'POF 08-09 | despesa (SCN124)'!$DB37,"")</f>
        <v>1.1399925494169428E-2</v>
      </c>
      <c r="BS38" s="24">
        <f>IFERROR('POF 08-09 | despesa (SCN124)'!BS37/'POF 08-09 | despesa (SCN124)'!$DB37,"")</f>
        <v>1.1114383184948732E-2</v>
      </c>
      <c r="BT38" s="24">
        <f>IFERROR('POF 08-09 | despesa (SCN124)'!BT37/'POF 08-09 | despesa (SCN124)'!$DB37,"")</f>
        <v>1.0503192937606164E-2</v>
      </c>
      <c r="BU38" s="24">
        <f>IFERROR('POF 08-09 | despesa (SCN124)'!BU37/'POF 08-09 | despesa (SCN124)'!$DB37,"")</f>
        <v>1.1893037427062703E-2</v>
      </c>
      <c r="BV38" s="24">
        <f>IFERROR('POF 08-09 | despesa (SCN124)'!BV37/'POF 08-09 | despesa (SCN124)'!$DB37,"")</f>
        <v>1.0675271506227714E-2</v>
      </c>
      <c r="BW38" s="24">
        <f>IFERROR('POF 08-09 | despesa (SCN124)'!BW37/'POF 08-09 | despesa (SCN124)'!$DB37,"")</f>
        <v>1.1091142453060131E-2</v>
      </c>
      <c r="BX38" s="24">
        <f>IFERROR('POF 08-09 | despesa (SCN124)'!BX37/'POF 08-09 | despesa (SCN124)'!$DB37,"")</f>
        <v>1.2422156869816386E-2</v>
      </c>
      <c r="BY38" s="24">
        <f>IFERROR('POF 08-09 | despesa (SCN124)'!BY37/'POF 08-09 | despesa (SCN124)'!$DB37,"")</f>
        <v>1.0409689435716237E-2</v>
      </c>
      <c r="BZ38" s="24">
        <f>IFERROR('POF 08-09 | despesa (SCN124)'!BZ37/'POF 08-09 | despesa (SCN124)'!$DB37,"")</f>
        <v>1.1102583221311656E-2</v>
      </c>
      <c r="CA38" s="24">
        <f>IFERROR('POF 08-09 | despesa (SCN124)'!CA37/'POF 08-09 | despesa (SCN124)'!$DB37,"")</f>
        <v>1.0533365071452775E-2</v>
      </c>
      <c r="CB38" s="24">
        <f>IFERROR('POF 08-09 | despesa (SCN124)'!CB37/'POF 08-09 | despesa (SCN124)'!$DB37,"")</f>
        <v>1.0779760712740064E-2</v>
      </c>
      <c r="CC38" s="24">
        <f>IFERROR('POF 08-09 | despesa (SCN124)'!CC37/'POF 08-09 | despesa (SCN124)'!$DB37,"")</f>
        <v>1.0879270280757639E-2</v>
      </c>
      <c r="CD38" s="24">
        <f>IFERROR('POF 08-09 | despesa (SCN124)'!CD37/'POF 08-09 | despesa (SCN124)'!$DB37,"")</f>
        <v>1.1267091667032743E-2</v>
      </c>
      <c r="CE38" s="24">
        <f>IFERROR('POF 08-09 | despesa (SCN124)'!CE37/'POF 08-09 | despesa (SCN124)'!$DB37,"")</f>
        <v>1.0550256859156188E-2</v>
      </c>
      <c r="CF38" s="24">
        <f>IFERROR('POF 08-09 | despesa (SCN124)'!CF37/'POF 08-09 | despesa (SCN124)'!$DB37,"")</f>
        <v>1.1684907803110413E-2</v>
      </c>
      <c r="CG38" s="24">
        <f>IFERROR('POF 08-09 | despesa (SCN124)'!CG37/'POF 08-09 | despesa (SCN124)'!$DB37,"")</f>
        <v>1.1051993303454116E-2</v>
      </c>
      <c r="CH38" s="24">
        <f>IFERROR('POF 08-09 | despesa (SCN124)'!CH37/'POF 08-09 | despesa (SCN124)'!$DB37,"")</f>
        <v>1.1465603986522929E-2</v>
      </c>
      <c r="CI38" s="24">
        <f>IFERROR('POF 08-09 | despesa (SCN124)'!CI37/'POF 08-09 | despesa (SCN124)'!$DB37,"")</f>
        <v>1.0016132222826716E-2</v>
      </c>
      <c r="CJ38" s="24">
        <f>IFERROR('POF 08-09 | despesa (SCN124)'!CJ37/'POF 08-09 | despesa (SCN124)'!$DB37,"")</f>
        <v>1.1371257502510772E-2</v>
      </c>
      <c r="CK38" s="24">
        <f>IFERROR('POF 08-09 | despesa (SCN124)'!CK37/'POF 08-09 | despesa (SCN124)'!$DB37,"")</f>
        <v>1.0459536999039046E-2</v>
      </c>
      <c r="CL38" s="24">
        <f>IFERROR('POF 08-09 | despesa (SCN124)'!CL37/'POF 08-09 | despesa (SCN124)'!$DB37,"")</f>
        <v>9.8923213428986495E-3</v>
      </c>
      <c r="CM38" s="24">
        <f>IFERROR('POF 08-09 | despesa (SCN124)'!CM37/'POF 08-09 | despesa (SCN124)'!$DB37,"")</f>
        <v>1.0933580794548469E-2</v>
      </c>
      <c r="CN38" s="24">
        <f>IFERROR('POF 08-09 | despesa (SCN124)'!CN37/'POF 08-09 | despesa (SCN124)'!$DB37,"")</f>
        <v>1.2008535446431705E-2</v>
      </c>
      <c r="CO38" s="24">
        <f>IFERROR('POF 08-09 | despesa (SCN124)'!CO37/'POF 08-09 | despesa (SCN124)'!$DB37,"")</f>
        <v>9.5296204092098595E-3</v>
      </c>
      <c r="CP38" s="24">
        <f>IFERROR('POF 08-09 | despesa (SCN124)'!CP37/'POF 08-09 | despesa (SCN124)'!$DB37,"")</f>
        <v>1.1380555404328953E-2</v>
      </c>
      <c r="CQ38" s="24">
        <f>IFERROR('POF 08-09 | despesa (SCN124)'!CQ37/'POF 08-09 | despesa (SCN124)'!$DB37,"")</f>
        <v>1.1790362610403239E-2</v>
      </c>
      <c r="CR38" s="24">
        <f>IFERROR('POF 08-09 | despesa (SCN124)'!CR37/'POF 08-09 | despesa (SCN124)'!$DB37,"")</f>
        <v>1.1195919262129695E-2</v>
      </c>
      <c r="CS38" s="24">
        <f>IFERROR('POF 08-09 | despesa (SCN124)'!CS37/'POF 08-09 | despesa (SCN124)'!$DB37,"")</f>
        <v>1.0437606567391377E-2</v>
      </c>
      <c r="CT38" s="24">
        <f>IFERROR('POF 08-09 | despesa (SCN124)'!CT37/'POF 08-09 | despesa (SCN124)'!$DB37,"")</f>
        <v>1.1937436012138338E-2</v>
      </c>
      <c r="CU38" s="24">
        <f>IFERROR('POF 08-09 | despesa (SCN124)'!CU37/'POF 08-09 | despesa (SCN124)'!$DB37,"")</f>
        <v>9.0855777632709266E-3</v>
      </c>
      <c r="CV38" s="24">
        <f>IFERROR('POF 08-09 | despesa (SCN124)'!CV37/'POF 08-09 | despesa (SCN124)'!$DB37,"")</f>
        <v>1.1696284165288126E-2</v>
      </c>
      <c r="CW38" s="24">
        <f>IFERROR('POF 08-09 | despesa (SCN124)'!CW37/'POF 08-09 | despesa (SCN124)'!$DB37,"")</f>
        <v>1.052039615478759E-2</v>
      </c>
      <c r="CX38" s="24">
        <f>IFERROR('POF 08-09 | despesa (SCN124)'!CX37/'POF 08-09 | despesa (SCN124)'!$DB37,"")</f>
        <v>1.3733479445679715E-2</v>
      </c>
      <c r="CY38" s="24">
        <f>IFERROR('POF 08-09 | despesa (SCN124)'!CY37/'POF 08-09 | despesa (SCN124)'!$DB37,"")</f>
        <v>1.012618295780505E-2</v>
      </c>
      <c r="CZ38" s="24">
        <f>IFERROR('POF 08-09 | despesa (SCN124)'!CZ37/'POF 08-09 | despesa (SCN124)'!$DB37,"")</f>
        <v>1.0776296730852869E-2</v>
      </c>
      <c r="DA38" s="25">
        <f>IFERROR('POF 08-09 | despesa (SCN124)'!DA37/'POF 08-09 | despesa (SCN124)'!$DB37,"")</f>
        <v>9.9984543651652161E-3</v>
      </c>
      <c r="DB38" s="25">
        <f>IFERROR('POF 08-09 | despesa (SCN124)'!DB37/'POF 08-09 | despesa (SCN124)'!$DB37,"")</f>
        <v>1</v>
      </c>
      <c r="DD38" s="28">
        <v>40809</v>
      </c>
      <c r="DF38" s="37">
        <f t="shared" si="16"/>
        <v>187.92317743658879</v>
      </c>
      <c r="DG38" s="20">
        <f t="shared" si="16"/>
        <v>219.1815778500056</v>
      </c>
      <c r="DH38" s="20">
        <f t="shared" si="16"/>
        <v>240.91570788419565</v>
      </c>
      <c r="DI38" s="20">
        <f t="shared" si="16"/>
        <v>283.76765146014372</v>
      </c>
      <c r="DJ38" s="20">
        <f t="shared" si="16"/>
        <v>299.74304647803456</v>
      </c>
      <c r="DK38" s="20">
        <f t="shared" si="16"/>
        <v>282.72637526579132</v>
      </c>
      <c r="DL38" s="20">
        <f t="shared" si="16"/>
        <v>319.36229735747992</v>
      </c>
      <c r="DM38" s="20">
        <f t="shared" si="16"/>
        <v>333.86392125139349</v>
      </c>
      <c r="DN38" s="20">
        <f t="shared" si="16"/>
        <v>331.99669469302472</v>
      </c>
      <c r="DO38" s="20">
        <f t="shared" si="16"/>
        <v>349.16884098848794</v>
      </c>
      <c r="DP38" s="20">
        <f t="shared" si="16"/>
        <v>310.28823817876724</v>
      </c>
      <c r="DQ38" s="20">
        <f t="shared" si="16"/>
        <v>353.33950178854752</v>
      </c>
      <c r="DR38" s="20">
        <f t="shared" si="16"/>
        <v>309.58789410938545</v>
      </c>
      <c r="DS38" s="20">
        <f t="shared" si="16"/>
        <v>340.94024351995751</v>
      </c>
      <c r="DT38" s="20">
        <f t="shared" si="16"/>
        <v>347.11670914870399</v>
      </c>
      <c r="DU38" s="20">
        <f t="shared" si="16"/>
        <v>342.03448682861182</v>
      </c>
      <c r="DV38" s="20">
        <f t="shared" si="22"/>
        <v>355.18342272697578</v>
      </c>
      <c r="DW38" s="20">
        <f t="shared" si="22"/>
        <v>344.3276666334778</v>
      </c>
      <c r="DX38" s="20">
        <f t="shared" si="22"/>
        <v>338.08107801070474</v>
      </c>
      <c r="DY38" s="20">
        <f t="shared" si="22"/>
        <v>341.68135051373065</v>
      </c>
      <c r="DZ38" s="20">
        <f t="shared" si="22"/>
        <v>367.83310496977168</v>
      </c>
      <c r="EA38" s="20">
        <f t="shared" si="22"/>
        <v>347.24419427631705</v>
      </c>
      <c r="EB38" s="20">
        <f t="shared" si="22"/>
        <v>352.82551867069276</v>
      </c>
      <c r="EC38" s="20">
        <f t="shared" si="22"/>
        <v>414.83700914032568</v>
      </c>
      <c r="ED38" s="20">
        <f t="shared" si="22"/>
        <v>390.10000223803519</v>
      </c>
      <c r="EE38" s="20">
        <f t="shared" si="22"/>
        <v>425.52793837882547</v>
      </c>
      <c r="EF38" s="20">
        <f t="shared" si="22"/>
        <v>421.91740539371665</v>
      </c>
      <c r="EG38" s="20">
        <f t="shared" si="22"/>
        <v>392.67000757802373</v>
      </c>
      <c r="EH38" s="20">
        <f t="shared" si="22"/>
        <v>443.05453948015912</v>
      </c>
      <c r="EI38" s="20">
        <f t="shared" si="22"/>
        <v>404.74941732059267</v>
      </c>
      <c r="EJ38" s="20">
        <f t="shared" si="17"/>
        <v>353.49573142730253</v>
      </c>
      <c r="EK38" s="20">
        <f t="shared" si="17"/>
        <v>394.59873991145167</v>
      </c>
      <c r="EL38" s="20">
        <f t="shared" si="17"/>
        <v>477.24241043519811</v>
      </c>
      <c r="EM38" s="20">
        <f t="shared" si="17"/>
        <v>331.37127813737004</v>
      </c>
      <c r="EN38" s="20">
        <f t="shared" si="17"/>
        <v>377.4299595556335</v>
      </c>
      <c r="EO38" s="20">
        <f t="shared" si="17"/>
        <v>372.7867960915317</v>
      </c>
      <c r="EP38" s="20">
        <f t="shared" si="17"/>
        <v>405.55230389198351</v>
      </c>
      <c r="EQ38" s="20">
        <f t="shared" si="17"/>
        <v>373.79619327234872</v>
      </c>
      <c r="ER38" s="20">
        <f t="shared" si="17"/>
        <v>413.41916059962796</v>
      </c>
      <c r="ES38" s="20">
        <f t="shared" si="17"/>
        <v>413.14657846007145</v>
      </c>
      <c r="ET38" s="20">
        <f t="shared" si="17"/>
        <v>438.08301122661521</v>
      </c>
      <c r="EU38" s="20">
        <f t="shared" si="17"/>
        <v>442.92365938191318</v>
      </c>
      <c r="EV38" s="20">
        <f t="shared" si="17"/>
        <v>453.85011468758273</v>
      </c>
      <c r="EW38" s="20">
        <f t="shared" si="17"/>
        <v>405.00455291075383</v>
      </c>
      <c r="EX38" s="20">
        <f t="shared" si="17"/>
        <v>452.1446245090446</v>
      </c>
      <c r="EY38" s="20">
        <f t="shared" si="17"/>
        <v>422.11637624126297</v>
      </c>
      <c r="EZ38" s="20">
        <f t="shared" si="18"/>
        <v>407.59364911802345</v>
      </c>
      <c r="FA38" s="20">
        <f t="shared" si="18"/>
        <v>484.8051215261379</v>
      </c>
      <c r="FB38" s="20">
        <f t="shared" si="18"/>
        <v>506.52745905408233</v>
      </c>
      <c r="FC38" s="20">
        <f t="shared" si="18"/>
        <v>417.4028448868263</v>
      </c>
      <c r="FD38" s="20">
        <f t="shared" si="18"/>
        <v>407.33996176792414</v>
      </c>
      <c r="FE38" s="20">
        <f t="shared" si="18"/>
        <v>424.2563627380822</v>
      </c>
      <c r="FF38" s="20">
        <f t="shared" si="18"/>
        <v>441.78988434410104</v>
      </c>
      <c r="FG38" s="20">
        <f t="shared" si="18"/>
        <v>447.94345692581965</v>
      </c>
      <c r="FH38" s="20">
        <f t="shared" si="18"/>
        <v>390.08335978585455</v>
      </c>
      <c r="FI38" s="20">
        <f t="shared" si="18"/>
        <v>412.79680719349312</v>
      </c>
      <c r="FJ38" s="20">
        <f t="shared" si="18"/>
        <v>415.80224271883964</v>
      </c>
      <c r="FK38" s="20">
        <f t="shared" si="18"/>
        <v>408.13779409509067</v>
      </c>
      <c r="FL38" s="20">
        <f t="shared" si="18"/>
        <v>427.1172645523439</v>
      </c>
      <c r="FM38" s="20">
        <f t="shared" si="18"/>
        <v>503.64272842619079</v>
      </c>
      <c r="FN38" s="20">
        <f t="shared" si="18"/>
        <v>513.47271587433011</v>
      </c>
      <c r="FO38" s="20">
        <f t="shared" si="18"/>
        <v>461.00045846719388</v>
      </c>
      <c r="FP38" s="20">
        <f t="shared" si="19"/>
        <v>414.10853440875377</v>
      </c>
      <c r="FQ38" s="20">
        <f t="shared" si="19"/>
        <v>457.57015576064708</v>
      </c>
      <c r="FR38" s="20">
        <f t="shared" si="19"/>
        <v>465.21955949156018</v>
      </c>
      <c r="FS38" s="20">
        <f t="shared" si="19"/>
        <v>453.56686339457281</v>
      </c>
      <c r="FT38" s="20">
        <f t="shared" si="19"/>
        <v>428.62480059076995</v>
      </c>
      <c r="FU38" s="20">
        <f t="shared" si="19"/>
        <v>485.34296436100186</v>
      </c>
      <c r="FV38" s="20">
        <f t="shared" si="19"/>
        <v>435.64715489764677</v>
      </c>
      <c r="FW38" s="20">
        <f t="shared" si="19"/>
        <v>452.6184323669309</v>
      </c>
      <c r="FX38" s="20">
        <f t="shared" si="19"/>
        <v>506.93579970033687</v>
      </c>
      <c r="FY38" s="20">
        <f t="shared" si="19"/>
        <v>424.80901618214392</v>
      </c>
      <c r="FZ38" s="20">
        <f t="shared" si="19"/>
        <v>453.08531867850735</v>
      </c>
      <c r="GA38" s="20">
        <f t="shared" si="19"/>
        <v>429.85609520091629</v>
      </c>
      <c r="GB38" s="20">
        <f t="shared" si="19"/>
        <v>439.91125492620927</v>
      </c>
      <c r="GC38" s="20">
        <f t="shared" si="19"/>
        <v>443.97214088743851</v>
      </c>
      <c r="GD38" s="20">
        <f t="shared" si="19"/>
        <v>459.79874383993922</v>
      </c>
      <c r="GE38" s="20">
        <f t="shared" si="19"/>
        <v>430.54543216530487</v>
      </c>
      <c r="GF38" s="20">
        <f t="shared" si="20"/>
        <v>476.84940253713285</v>
      </c>
      <c r="GG38" s="20">
        <f t="shared" si="20"/>
        <v>451.02079472065901</v>
      </c>
      <c r="GH38" s="20">
        <f t="shared" si="20"/>
        <v>467.89983308601421</v>
      </c>
      <c r="GI38" s="20">
        <f t="shared" si="20"/>
        <v>408.74833988133543</v>
      </c>
      <c r="GJ38" s="20">
        <f t="shared" si="20"/>
        <v>464.04964741996207</v>
      </c>
      <c r="GK38" s="20">
        <f t="shared" si="20"/>
        <v>426.84324539378446</v>
      </c>
      <c r="GL38" s="20">
        <f t="shared" si="20"/>
        <v>403.69574168235101</v>
      </c>
      <c r="GM38" s="20">
        <f t="shared" si="20"/>
        <v>446.18849864472844</v>
      </c>
      <c r="GN38" s="20">
        <f t="shared" si="20"/>
        <v>490.05632303343145</v>
      </c>
      <c r="GO38" s="20">
        <f t="shared" si="20"/>
        <v>388.89427927944513</v>
      </c>
      <c r="GP38" s="20">
        <f t="shared" si="20"/>
        <v>464.42908549526021</v>
      </c>
      <c r="GQ38" s="20">
        <f t="shared" si="20"/>
        <v>481.15290776794575</v>
      </c>
      <c r="GR38" s="20">
        <f t="shared" si="20"/>
        <v>456.89426916825073</v>
      </c>
      <c r="GS38" s="20">
        <f t="shared" si="20"/>
        <v>425.94828640867473</v>
      </c>
      <c r="GT38" s="20">
        <f t="shared" si="20"/>
        <v>487.15482621935342</v>
      </c>
      <c r="GU38" s="20">
        <f t="shared" si="20"/>
        <v>370.77334294132322</v>
      </c>
      <c r="GV38" s="20">
        <f t="shared" si="21"/>
        <v>477.31366050124313</v>
      </c>
      <c r="GW38" s="20">
        <f t="shared" si="21"/>
        <v>429.32684668072676</v>
      </c>
      <c r="GX38" s="20">
        <f t="shared" si="15"/>
        <v>560.44956269874353</v>
      </c>
      <c r="GY38" s="20">
        <f t="shared" si="6"/>
        <v>413.2394003250663</v>
      </c>
      <c r="GZ38" s="20">
        <f t="shared" si="6"/>
        <v>439.76989328937475</v>
      </c>
      <c r="HA38" s="20">
        <f t="shared" si="6"/>
        <v>408.02692418802729</v>
      </c>
      <c r="HB38" s="21">
        <f t="shared" si="9"/>
        <v>40809.000000000007</v>
      </c>
    </row>
    <row r="39" spans="2:210" x14ac:dyDescent="0.3">
      <c r="B39" s="6">
        <v>12001</v>
      </c>
      <c r="C39" s="9" t="s">
        <v>141</v>
      </c>
      <c r="D39" s="9">
        <v>36</v>
      </c>
      <c r="E39" s="9" t="str">
        <f t="shared" si="7"/>
        <v>S</v>
      </c>
      <c r="F39" s="24">
        <f>IFERROR('POF 08-09 | despesa (SCN124)'!F38/'POF 08-09 | despesa (SCN124)'!$DB38,"")</f>
        <v>1.3379217376515734E-2</v>
      </c>
      <c r="G39" s="24">
        <f>IFERROR('POF 08-09 | despesa (SCN124)'!G38/'POF 08-09 | despesa (SCN124)'!$DB38,"")</f>
        <v>1.3102596282163391E-2</v>
      </c>
      <c r="H39" s="24">
        <f>IFERROR('POF 08-09 | despesa (SCN124)'!H38/'POF 08-09 | despesa (SCN124)'!$DB38,"")</f>
        <v>1.2907162456460085E-2</v>
      </c>
      <c r="I39" s="24">
        <f>IFERROR('POF 08-09 | despesa (SCN124)'!I38/'POF 08-09 | despesa (SCN124)'!$DB38,"")</f>
        <v>1.0674919734243253E-2</v>
      </c>
      <c r="J39" s="24">
        <f>IFERROR('POF 08-09 | despesa (SCN124)'!J38/'POF 08-09 | despesa (SCN124)'!$DB38,"")</f>
        <v>1.4314183586530901E-2</v>
      </c>
      <c r="K39" s="24">
        <f>IFERROR('POF 08-09 | despesa (SCN124)'!K38/'POF 08-09 | despesa (SCN124)'!$DB38,"")</f>
        <v>1.3878064878647232E-2</v>
      </c>
      <c r="L39" s="24">
        <f>IFERROR('POF 08-09 | despesa (SCN124)'!L38/'POF 08-09 | despesa (SCN124)'!$DB38,"")</f>
        <v>1.1191428280314528E-2</v>
      </c>
      <c r="M39" s="24">
        <f>IFERROR('POF 08-09 | despesa (SCN124)'!M38/'POF 08-09 | despesa (SCN124)'!$DB38,"")</f>
        <v>1.251271083654971E-2</v>
      </c>
      <c r="N39" s="24">
        <f>IFERROR('POF 08-09 | despesa (SCN124)'!N38/'POF 08-09 | despesa (SCN124)'!$DB38,"")</f>
        <v>1.4536460373044348E-2</v>
      </c>
      <c r="O39" s="24">
        <f>IFERROR('POF 08-09 | despesa (SCN124)'!O38/'POF 08-09 | despesa (SCN124)'!$DB38,"")</f>
        <v>1.2295580724509689E-2</v>
      </c>
      <c r="P39" s="24">
        <f>IFERROR('POF 08-09 | despesa (SCN124)'!P38/'POF 08-09 | despesa (SCN124)'!$DB38,"")</f>
        <v>1.2292163643045442E-2</v>
      </c>
      <c r="Q39" s="24">
        <f>IFERROR('POF 08-09 | despesa (SCN124)'!Q38/'POF 08-09 | despesa (SCN124)'!$DB38,"")</f>
        <v>1.0593779882672297E-2</v>
      </c>
      <c r="R39" s="24">
        <f>IFERROR('POF 08-09 | despesa (SCN124)'!R38/'POF 08-09 | despesa (SCN124)'!$DB38,"")</f>
        <v>1.1078947307206346E-2</v>
      </c>
      <c r="S39" s="24">
        <f>IFERROR('POF 08-09 | despesa (SCN124)'!S38/'POF 08-09 | despesa (SCN124)'!$DB38,"")</f>
        <v>1.233718914695001E-2</v>
      </c>
      <c r="T39" s="24">
        <f>IFERROR('POF 08-09 | despesa (SCN124)'!T38/'POF 08-09 | despesa (SCN124)'!$DB38,"")</f>
        <v>1.2656349683736964E-2</v>
      </c>
      <c r="U39" s="24">
        <f>IFERROR('POF 08-09 | despesa (SCN124)'!U38/'POF 08-09 | despesa (SCN124)'!$DB38,"")</f>
        <v>1.0737790916440247E-2</v>
      </c>
      <c r="V39" s="24">
        <f>IFERROR('POF 08-09 | despesa (SCN124)'!V38/'POF 08-09 | despesa (SCN124)'!$DB38,"")</f>
        <v>1.320008340305095E-2</v>
      </c>
      <c r="W39" s="24">
        <f>IFERROR('POF 08-09 | despesa (SCN124)'!W38/'POF 08-09 | despesa (SCN124)'!$DB38,"")</f>
        <v>1.3051369191083016E-2</v>
      </c>
      <c r="X39" s="24">
        <f>IFERROR('POF 08-09 | despesa (SCN124)'!X38/'POF 08-09 | despesa (SCN124)'!$DB38,"")</f>
        <v>1.1241433079503912E-2</v>
      </c>
      <c r="Y39" s="24">
        <f>IFERROR('POF 08-09 | despesa (SCN124)'!Y38/'POF 08-09 | despesa (SCN124)'!$DB38,"")</f>
        <v>1.4314825756448095E-2</v>
      </c>
      <c r="Z39" s="24">
        <f>IFERROR('POF 08-09 | despesa (SCN124)'!Z38/'POF 08-09 | despesa (SCN124)'!$DB38,"")</f>
        <v>1.2154061555108675E-2</v>
      </c>
      <c r="AA39" s="24">
        <f>IFERROR('POF 08-09 | despesa (SCN124)'!AA38/'POF 08-09 | despesa (SCN124)'!$DB38,"")</f>
        <v>1.2070602925376131E-2</v>
      </c>
      <c r="AB39" s="24">
        <f>IFERROR('POF 08-09 | despesa (SCN124)'!AB38/'POF 08-09 | despesa (SCN124)'!$DB38,"")</f>
        <v>9.896572921673381E-3</v>
      </c>
      <c r="AC39" s="24">
        <f>IFERROR('POF 08-09 | despesa (SCN124)'!AC38/'POF 08-09 | despesa (SCN124)'!$DB38,"")</f>
        <v>1.051666377865574E-2</v>
      </c>
      <c r="AD39" s="24">
        <f>IFERROR('POF 08-09 | despesa (SCN124)'!AD38/'POF 08-09 | despesa (SCN124)'!$DB38,"")</f>
        <v>1.1674214887462682E-2</v>
      </c>
      <c r="AE39" s="24">
        <f>IFERROR('POF 08-09 | despesa (SCN124)'!AE38/'POF 08-09 | despesa (SCN124)'!$DB38,"")</f>
        <v>1.283596706704615E-2</v>
      </c>
      <c r="AF39" s="24">
        <f>IFERROR('POF 08-09 | despesa (SCN124)'!AF38/'POF 08-09 | despesa (SCN124)'!$DB38,"")</f>
        <v>1.4474992791816427E-2</v>
      </c>
      <c r="AG39" s="24">
        <f>IFERROR('POF 08-09 | despesa (SCN124)'!AG38/'POF 08-09 | despesa (SCN124)'!$DB38,"")</f>
        <v>1.3495432038224581E-2</v>
      </c>
      <c r="AH39" s="24">
        <f>IFERROR('POF 08-09 | despesa (SCN124)'!AH38/'POF 08-09 | despesa (SCN124)'!$DB38,"")</f>
        <v>1.3899673442623028E-2</v>
      </c>
      <c r="AI39" s="24">
        <f>IFERROR('POF 08-09 | despesa (SCN124)'!AI38/'POF 08-09 | despesa (SCN124)'!$DB38,"")</f>
        <v>1.0825397220821532E-2</v>
      </c>
      <c r="AJ39" s="24">
        <f>IFERROR('POF 08-09 | despesa (SCN124)'!AJ38/'POF 08-09 | despesa (SCN124)'!$DB38,"")</f>
        <v>1.1263972789911642E-2</v>
      </c>
      <c r="AK39" s="24">
        <f>IFERROR('POF 08-09 | despesa (SCN124)'!AK38/'POF 08-09 | despesa (SCN124)'!$DB38,"")</f>
        <v>1.3657890680793851E-2</v>
      </c>
      <c r="AL39" s="24">
        <f>IFERROR('POF 08-09 | despesa (SCN124)'!AL38/'POF 08-09 | despesa (SCN124)'!$DB38,"")</f>
        <v>1.2015951226746183E-2</v>
      </c>
      <c r="AM39" s="24">
        <f>IFERROR('POF 08-09 | despesa (SCN124)'!AM38/'POF 08-09 | despesa (SCN124)'!$DB38,"")</f>
        <v>1.019534923538833E-2</v>
      </c>
      <c r="AN39" s="24">
        <f>IFERROR('POF 08-09 | despesa (SCN124)'!AN38/'POF 08-09 | despesa (SCN124)'!$DB38,"")</f>
        <v>1.2481845946248378E-2</v>
      </c>
      <c r="AO39" s="24">
        <f>IFERROR('POF 08-09 | despesa (SCN124)'!AO38/'POF 08-09 | despesa (SCN124)'!$DB38,"")</f>
        <v>1.2082040551884872E-2</v>
      </c>
      <c r="AP39" s="24">
        <f>IFERROR('POF 08-09 | despesa (SCN124)'!AP38/'POF 08-09 | despesa (SCN124)'!$DB38,"")</f>
        <v>1.2363109076167087E-2</v>
      </c>
      <c r="AQ39" s="24">
        <f>IFERROR('POF 08-09 | despesa (SCN124)'!AQ38/'POF 08-09 | despesa (SCN124)'!$DB38,"")</f>
        <v>9.9339611521888516E-3</v>
      </c>
      <c r="AR39" s="24">
        <f>IFERROR('POF 08-09 | despesa (SCN124)'!AR38/'POF 08-09 | despesa (SCN124)'!$DB38,"")</f>
        <v>1.1306762920842222E-2</v>
      </c>
      <c r="AS39" s="24">
        <f>IFERROR('POF 08-09 | despesa (SCN124)'!AS38/'POF 08-09 | despesa (SCN124)'!$DB38,"")</f>
        <v>1.1490377451834252E-2</v>
      </c>
      <c r="AT39" s="24">
        <f>IFERROR('POF 08-09 | despesa (SCN124)'!AT38/'POF 08-09 | despesa (SCN124)'!$DB38,"")</f>
        <v>1.2107759892889678E-2</v>
      </c>
      <c r="AU39" s="24">
        <f>IFERROR('POF 08-09 | despesa (SCN124)'!AU38/'POF 08-09 | despesa (SCN124)'!$DB38,"")</f>
        <v>1.0218858590566178E-2</v>
      </c>
      <c r="AV39" s="24">
        <f>IFERROR('POF 08-09 | despesa (SCN124)'!AV38/'POF 08-09 | despesa (SCN124)'!$DB38,"")</f>
        <v>1.0658492249124836E-2</v>
      </c>
      <c r="AW39" s="24">
        <f>IFERROR('POF 08-09 | despesa (SCN124)'!AW38/'POF 08-09 | despesa (SCN124)'!$DB38,"")</f>
        <v>1.0761771183489519E-2</v>
      </c>
      <c r="AX39" s="24">
        <f>IFERROR('POF 08-09 | despesa (SCN124)'!AX38/'POF 08-09 | despesa (SCN124)'!$DB38,"")</f>
        <v>9.8682484003568948E-3</v>
      </c>
      <c r="AY39" s="24">
        <f>IFERROR('POF 08-09 | despesa (SCN124)'!AY38/'POF 08-09 | despesa (SCN124)'!$DB38,"")</f>
        <v>9.8187989139905379E-3</v>
      </c>
      <c r="AZ39" s="24">
        <f>IFERROR('POF 08-09 | despesa (SCN124)'!AZ38/'POF 08-09 | despesa (SCN124)'!$DB38,"")</f>
        <v>1.2587239973325441E-2</v>
      </c>
      <c r="BA39" s="24">
        <f>IFERROR('POF 08-09 | despesa (SCN124)'!BA38/'POF 08-09 | despesa (SCN124)'!$DB38,"")</f>
        <v>1.0081727020374943E-2</v>
      </c>
      <c r="BB39" s="24">
        <f>IFERROR('POF 08-09 | despesa (SCN124)'!BB38/'POF 08-09 | despesa (SCN124)'!$DB38,"")</f>
        <v>1.2615153299544317E-2</v>
      </c>
      <c r="BC39" s="24">
        <f>IFERROR('POF 08-09 | despesa (SCN124)'!BC38/'POF 08-09 | despesa (SCN124)'!$DB38,"")</f>
        <v>8.0647184442135846E-3</v>
      </c>
      <c r="BD39" s="24">
        <f>IFERROR('POF 08-09 | despesa (SCN124)'!BD38/'POF 08-09 | despesa (SCN124)'!$DB38,"")</f>
        <v>1.1019818981040127E-2</v>
      </c>
      <c r="BE39" s="24">
        <f>IFERROR('POF 08-09 | despesa (SCN124)'!BE38/'POF 08-09 | despesa (SCN124)'!$DB38,"")</f>
        <v>1.1157441213639941E-2</v>
      </c>
      <c r="BF39" s="24">
        <f>IFERROR('POF 08-09 | despesa (SCN124)'!BF38/'POF 08-09 | despesa (SCN124)'!$DB38,"")</f>
        <v>8.9539773350491084E-3</v>
      </c>
      <c r="BG39" s="24">
        <f>IFERROR('POF 08-09 | despesa (SCN124)'!BG38/'POF 08-09 | despesa (SCN124)'!$DB38,"")</f>
        <v>8.9685226488104234E-3</v>
      </c>
      <c r="BH39" s="24">
        <f>IFERROR('POF 08-09 | despesa (SCN124)'!BH38/'POF 08-09 | despesa (SCN124)'!$DB38,"")</f>
        <v>9.9425482205353355E-3</v>
      </c>
      <c r="BI39" s="24">
        <f>IFERROR('POF 08-09 | despesa (SCN124)'!BI38/'POF 08-09 | despesa (SCN124)'!$DB38,"")</f>
        <v>9.8376465126827316E-3</v>
      </c>
      <c r="BJ39" s="24">
        <f>IFERROR('POF 08-09 | despesa (SCN124)'!BJ38/'POF 08-09 | despesa (SCN124)'!$DB38,"")</f>
        <v>1.0436701049576457E-2</v>
      </c>
      <c r="BK39" s="24">
        <f>IFERROR('POF 08-09 | despesa (SCN124)'!BK38/'POF 08-09 | despesa (SCN124)'!$DB38,"")</f>
        <v>8.6745969848213578E-3</v>
      </c>
      <c r="BL39" s="24">
        <f>IFERROR('POF 08-09 | despesa (SCN124)'!BL38/'POF 08-09 | despesa (SCN124)'!$DB38,"")</f>
        <v>9.2108909804817281E-3</v>
      </c>
      <c r="BM39" s="24">
        <f>IFERROR('POF 08-09 | despesa (SCN124)'!BM38/'POF 08-09 | despesa (SCN124)'!$DB38,"")</f>
        <v>8.3142663284315622E-3</v>
      </c>
      <c r="BN39" s="24">
        <f>IFERROR('POF 08-09 | despesa (SCN124)'!BN38/'POF 08-09 | despesa (SCN124)'!$DB38,"")</f>
        <v>1.0138308604070972E-2</v>
      </c>
      <c r="BO39" s="24">
        <f>IFERROR('POF 08-09 | despesa (SCN124)'!BO38/'POF 08-09 | despesa (SCN124)'!$DB38,"")</f>
        <v>9.3904715145677869E-3</v>
      </c>
      <c r="BP39" s="24">
        <f>IFERROR('POF 08-09 | despesa (SCN124)'!BP38/'POF 08-09 | despesa (SCN124)'!$DB38,"")</f>
        <v>1.0201699731259152E-2</v>
      </c>
      <c r="BQ39" s="24">
        <f>IFERROR('POF 08-09 | despesa (SCN124)'!BQ38/'POF 08-09 | despesa (SCN124)'!$DB38,"")</f>
        <v>1.0994075617918701E-2</v>
      </c>
      <c r="BR39" s="24">
        <f>IFERROR('POF 08-09 | despesa (SCN124)'!BR38/'POF 08-09 | despesa (SCN124)'!$DB38,"")</f>
        <v>8.8263835118053951E-3</v>
      </c>
      <c r="BS39" s="24">
        <f>IFERROR('POF 08-09 | despesa (SCN124)'!BS38/'POF 08-09 | despesa (SCN124)'!$DB38,"")</f>
        <v>6.6083473489262339E-3</v>
      </c>
      <c r="BT39" s="24">
        <f>IFERROR('POF 08-09 | despesa (SCN124)'!BT38/'POF 08-09 | despesa (SCN124)'!$DB38,"")</f>
        <v>8.9005486039464843E-3</v>
      </c>
      <c r="BU39" s="24">
        <f>IFERROR('POF 08-09 | despesa (SCN124)'!BU38/'POF 08-09 | despesa (SCN124)'!$DB38,"")</f>
        <v>1.0311614069782262E-2</v>
      </c>
      <c r="BV39" s="24">
        <f>IFERROR('POF 08-09 | despesa (SCN124)'!BV38/'POF 08-09 | despesa (SCN124)'!$DB38,"")</f>
        <v>8.4221386470736716E-3</v>
      </c>
      <c r="BW39" s="24">
        <f>IFERROR('POF 08-09 | despesa (SCN124)'!BW38/'POF 08-09 | despesa (SCN124)'!$DB38,"")</f>
        <v>8.4060163739234969E-3</v>
      </c>
      <c r="BX39" s="24">
        <f>IFERROR('POF 08-09 | despesa (SCN124)'!BX38/'POF 08-09 | despesa (SCN124)'!$DB38,"")</f>
        <v>6.8152909554048662E-3</v>
      </c>
      <c r="BY39" s="24">
        <f>IFERROR('POF 08-09 | despesa (SCN124)'!BY38/'POF 08-09 | despesa (SCN124)'!$DB38,"")</f>
        <v>9.093199419399239E-3</v>
      </c>
      <c r="BZ39" s="24">
        <f>IFERROR('POF 08-09 | despesa (SCN124)'!BZ38/'POF 08-09 | despesa (SCN124)'!$DB38,"")</f>
        <v>7.6878215867934602E-3</v>
      </c>
      <c r="CA39" s="24">
        <f>IFERROR('POF 08-09 | despesa (SCN124)'!CA38/'POF 08-09 | despesa (SCN124)'!$DB38,"")</f>
        <v>8.1860579563196555E-3</v>
      </c>
      <c r="CB39" s="24">
        <f>IFERROR('POF 08-09 | despesa (SCN124)'!CB38/'POF 08-09 | despesa (SCN124)'!$DB38,"")</f>
        <v>1.0286002639085447E-2</v>
      </c>
      <c r="CC39" s="24">
        <f>IFERROR('POF 08-09 | despesa (SCN124)'!CC38/'POF 08-09 | despesa (SCN124)'!$DB38,"")</f>
        <v>8.0272238745207093E-3</v>
      </c>
      <c r="CD39" s="24">
        <f>IFERROR('POF 08-09 | despesa (SCN124)'!CD38/'POF 08-09 | despesa (SCN124)'!$DB38,"")</f>
        <v>8.9627133639883973E-3</v>
      </c>
      <c r="CE39" s="24">
        <f>IFERROR('POF 08-09 | despesa (SCN124)'!CE38/'POF 08-09 | despesa (SCN124)'!$DB38,"")</f>
        <v>9.722462085114604E-3</v>
      </c>
      <c r="CF39" s="24">
        <f>IFERROR('POF 08-09 | despesa (SCN124)'!CF38/'POF 08-09 | despesa (SCN124)'!$DB38,"")</f>
        <v>9.3352155411855018E-3</v>
      </c>
      <c r="CG39" s="24">
        <f>IFERROR('POF 08-09 | despesa (SCN124)'!CG38/'POF 08-09 | despesa (SCN124)'!$DB38,"")</f>
        <v>8.3987232766825626E-3</v>
      </c>
      <c r="CH39" s="24">
        <f>IFERROR('POF 08-09 | despesa (SCN124)'!CH38/'POF 08-09 | despesa (SCN124)'!$DB38,"")</f>
        <v>8.0757293331185712E-3</v>
      </c>
      <c r="CI39" s="24">
        <f>IFERROR('POF 08-09 | despesa (SCN124)'!CI38/'POF 08-09 | despesa (SCN124)'!$DB38,"")</f>
        <v>8.6241863423146548E-3</v>
      </c>
      <c r="CJ39" s="24">
        <f>IFERROR('POF 08-09 | despesa (SCN124)'!CJ38/'POF 08-09 | despesa (SCN124)'!$DB38,"")</f>
        <v>7.0044793290518822E-3</v>
      </c>
      <c r="CK39" s="24">
        <f>IFERROR('POF 08-09 | despesa (SCN124)'!CK38/'POF 08-09 | despesa (SCN124)'!$DB38,"")</f>
        <v>6.5652283101934111E-3</v>
      </c>
      <c r="CL39" s="24">
        <f>IFERROR('POF 08-09 | despesa (SCN124)'!CL38/'POF 08-09 | despesa (SCN124)'!$DB38,"")</f>
        <v>6.6410257249929381E-3</v>
      </c>
      <c r="CM39" s="24">
        <f>IFERROR('POF 08-09 | despesa (SCN124)'!CM38/'POF 08-09 | despesa (SCN124)'!$DB38,"")</f>
        <v>5.893960544364917E-3</v>
      </c>
      <c r="CN39" s="24">
        <f>IFERROR('POF 08-09 | despesa (SCN124)'!CN38/'POF 08-09 | despesa (SCN124)'!$DB38,"")</f>
        <v>4.198973769391749E-3</v>
      </c>
      <c r="CO39" s="24">
        <f>IFERROR('POF 08-09 | despesa (SCN124)'!CO38/'POF 08-09 | despesa (SCN124)'!$DB38,"")</f>
        <v>7.1675206479561758E-3</v>
      </c>
      <c r="CP39" s="24">
        <f>IFERROR('POF 08-09 | despesa (SCN124)'!CP38/'POF 08-09 | despesa (SCN124)'!$DB38,"")</f>
        <v>5.8889622796400335E-3</v>
      </c>
      <c r="CQ39" s="24">
        <f>IFERROR('POF 08-09 | despesa (SCN124)'!CQ38/'POF 08-09 | despesa (SCN124)'!$DB38,"")</f>
        <v>6.8626361146791152E-3</v>
      </c>
      <c r="CR39" s="24">
        <f>IFERROR('POF 08-09 | despesa (SCN124)'!CR38/'POF 08-09 | despesa (SCN124)'!$DB38,"")</f>
        <v>6.2988985038819438E-3</v>
      </c>
      <c r="CS39" s="24">
        <f>IFERROR('POF 08-09 | despesa (SCN124)'!CS38/'POF 08-09 | despesa (SCN124)'!$DB38,"")</f>
        <v>6.0605275133124225E-3</v>
      </c>
      <c r="CT39" s="24">
        <f>IFERROR('POF 08-09 | despesa (SCN124)'!CT38/'POF 08-09 | despesa (SCN124)'!$DB38,"")</f>
        <v>5.7106472071634532E-3</v>
      </c>
      <c r="CU39" s="24">
        <f>IFERROR('POF 08-09 | despesa (SCN124)'!CU38/'POF 08-09 | despesa (SCN124)'!$DB38,"")</f>
        <v>8.6936937477066958E-3</v>
      </c>
      <c r="CV39" s="24">
        <f>IFERROR('POF 08-09 | despesa (SCN124)'!CV38/'POF 08-09 | despesa (SCN124)'!$DB38,"")</f>
        <v>4.3104740665446169E-3</v>
      </c>
      <c r="CW39" s="24">
        <f>IFERROR('POF 08-09 | despesa (SCN124)'!CW38/'POF 08-09 | despesa (SCN124)'!$DB38,"")</f>
        <v>8.7630639692924117E-3</v>
      </c>
      <c r="CX39" s="24">
        <f>IFERROR('POF 08-09 | despesa (SCN124)'!CX38/'POF 08-09 | despesa (SCN124)'!$DB38,"")</f>
        <v>7.5811356862952612E-3</v>
      </c>
      <c r="CY39" s="24">
        <f>IFERROR('POF 08-09 | despesa (SCN124)'!CY38/'POF 08-09 | despesa (SCN124)'!$DB38,"")</f>
        <v>4.5317257050537388E-3</v>
      </c>
      <c r="CZ39" s="24">
        <f>IFERROR('POF 08-09 | despesa (SCN124)'!CZ38/'POF 08-09 | despesa (SCN124)'!$DB38,"")</f>
        <v>4.8736439342888117E-3</v>
      </c>
      <c r="DA39" s="25">
        <f>IFERROR('POF 08-09 | despesa (SCN124)'!DA38/'POF 08-09 | despesa (SCN124)'!$DB38,"")</f>
        <v>5.308898126113566E-3</v>
      </c>
      <c r="DB39" s="25">
        <f>IFERROR('POF 08-09 | despesa (SCN124)'!DB38/'POF 08-09 | despesa (SCN124)'!$DB38,"")</f>
        <v>1</v>
      </c>
      <c r="DD39" s="28">
        <v>6588</v>
      </c>
      <c r="DF39" s="37">
        <f t="shared" si="16"/>
        <v>88.142284076485652</v>
      </c>
      <c r="DG39" s="20">
        <f t="shared" si="16"/>
        <v>86.319904306892425</v>
      </c>
      <c r="DH39" s="20">
        <f t="shared" si="16"/>
        <v>85.03238626315904</v>
      </c>
      <c r="DI39" s="20">
        <f t="shared" si="16"/>
        <v>70.326371209194548</v>
      </c>
      <c r="DJ39" s="20">
        <f t="shared" si="16"/>
        <v>94.301841468065575</v>
      </c>
      <c r="DK39" s="20">
        <f t="shared" si="16"/>
        <v>91.428691420527969</v>
      </c>
      <c r="DL39" s="20">
        <f t="shared" si="16"/>
        <v>73.729129510712113</v>
      </c>
      <c r="DM39" s="20">
        <f t="shared" si="16"/>
        <v>82.433738991189486</v>
      </c>
      <c r="DN39" s="20">
        <f t="shared" si="16"/>
        <v>95.766200937616162</v>
      </c>
      <c r="DO39" s="20">
        <f t="shared" si="16"/>
        <v>81.003285813069823</v>
      </c>
      <c r="DP39" s="20">
        <f t="shared" si="16"/>
        <v>80.98077408038337</v>
      </c>
      <c r="DQ39" s="20">
        <f t="shared" si="16"/>
        <v>69.791821867045101</v>
      </c>
      <c r="DR39" s="20">
        <f t="shared" si="16"/>
        <v>72.988104859875406</v>
      </c>
      <c r="DS39" s="20">
        <f t="shared" si="16"/>
        <v>81.27740210010667</v>
      </c>
      <c r="DT39" s="20">
        <f t="shared" si="16"/>
        <v>83.380031716459115</v>
      </c>
      <c r="DU39" s="20">
        <f t="shared" si="16"/>
        <v>70.740566557508345</v>
      </c>
      <c r="DV39" s="20">
        <f t="shared" si="22"/>
        <v>86.962149459299653</v>
      </c>
      <c r="DW39" s="20">
        <f t="shared" si="22"/>
        <v>85.982420230854913</v>
      </c>
      <c r="DX39" s="20">
        <f t="shared" si="22"/>
        <v>74.058561127771782</v>
      </c>
      <c r="DY39" s="20">
        <f t="shared" si="22"/>
        <v>94.306072083480046</v>
      </c>
      <c r="DZ39" s="20">
        <f t="shared" si="22"/>
        <v>80.070957525055945</v>
      </c>
      <c r="EA39" s="20">
        <f t="shared" si="22"/>
        <v>79.521132072377952</v>
      </c>
      <c r="EB39" s="20">
        <f t="shared" si="22"/>
        <v>65.198622407984232</v>
      </c>
      <c r="EC39" s="20">
        <f t="shared" si="22"/>
        <v>69.283780973784019</v>
      </c>
      <c r="ED39" s="20">
        <f t="shared" si="22"/>
        <v>76.909727678604142</v>
      </c>
      <c r="EE39" s="20">
        <f t="shared" si="22"/>
        <v>84.563351037700031</v>
      </c>
      <c r="EF39" s="20">
        <f t="shared" si="22"/>
        <v>95.361252512486629</v>
      </c>
      <c r="EG39" s="20">
        <f t="shared" si="22"/>
        <v>88.907906267823549</v>
      </c>
      <c r="EH39" s="20">
        <f t="shared" si="22"/>
        <v>91.571048640000512</v>
      </c>
      <c r="EI39" s="20">
        <f t="shared" si="22"/>
        <v>71.317716890772246</v>
      </c>
      <c r="EJ39" s="20">
        <f t="shared" si="17"/>
        <v>74.207052739937893</v>
      </c>
      <c r="EK39" s="20">
        <f t="shared" si="17"/>
        <v>89.978183805069889</v>
      </c>
      <c r="EL39" s="20">
        <f t="shared" si="17"/>
        <v>79.161086681803852</v>
      </c>
      <c r="EM39" s="20">
        <f t="shared" si="17"/>
        <v>67.166960762738313</v>
      </c>
      <c r="EN39" s="20">
        <f t="shared" si="17"/>
        <v>82.230401093884311</v>
      </c>
      <c r="EO39" s="20">
        <f t="shared" si="17"/>
        <v>79.596483155817538</v>
      </c>
      <c r="EP39" s="20">
        <f t="shared" si="17"/>
        <v>81.448162593788766</v>
      </c>
      <c r="EQ39" s="20">
        <f t="shared" si="17"/>
        <v>65.444936070620159</v>
      </c>
      <c r="ER39" s="20">
        <f t="shared" si="17"/>
        <v>74.488954122508559</v>
      </c>
      <c r="ES39" s="20">
        <f t="shared" si="17"/>
        <v>75.698606652684049</v>
      </c>
      <c r="ET39" s="20">
        <f t="shared" si="17"/>
        <v>79.7659221743572</v>
      </c>
      <c r="EU39" s="20">
        <f t="shared" si="17"/>
        <v>67.321840394649982</v>
      </c>
      <c r="EV39" s="20">
        <f t="shared" si="17"/>
        <v>70.218146937234422</v>
      </c>
      <c r="EW39" s="20">
        <f t="shared" si="17"/>
        <v>70.898548556828942</v>
      </c>
      <c r="EX39" s="20">
        <f t="shared" si="17"/>
        <v>65.012020461551216</v>
      </c>
      <c r="EY39" s="20">
        <f t="shared" si="17"/>
        <v>64.686247245369657</v>
      </c>
      <c r="EZ39" s="20">
        <f t="shared" si="18"/>
        <v>82.924736944268005</v>
      </c>
      <c r="FA39" s="20">
        <f t="shared" si="18"/>
        <v>66.418417610230122</v>
      </c>
      <c r="FB39" s="20">
        <f t="shared" si="18"/>
        <v>83.108629937397964</v>
      </c>
      <c r="FC39" s="20">
        <f t="shared" si="18"/>
        <v>53.130365110479097</v>
      </c>
      <c r="FD39" s="20">
        <f t="shared" si="18"/>
        <v>72.59856744709235</v>
      </c>
      <c r="FE39" s="20">
        <f t="shared" si="18"/>
        <v>73.505222715459936</v>
      </c>
      <c r="FF39" s="20">
        <f t="shared" si="18"/>
        <v>58.988802683303525</v>
      </c>
      <c r="FG39" s="20">
        <f t="shared" si="18"/>
        <v>59.084627210363067</v>
      </c>
      <c r="FH39" s="20">
        <f t="shared" si="18"/>
        <v>65.501507676886789</v>
      </c>
      <c r="FI39" s="20">
        <f t="shared" si="18"/>
        <v>64.810415225553839</v>
      </c>
      <c r="FJ39" s="20">
        <f t="shared" si="18"/>
        <v>68.756986514609693</v>
      </c>
      <c r="FK39" s="20">
        <f t="shared" si="18"/>
        <v>57.148244936003103</v>
      </c>
      <c r="FL39" s="20">
        <f t="shared" si="18"/>
        <v>60.681349779413623</v>
      </c>
      <c r="FM39" s="20">
        <f t="shared" si="18"/>
        <v>54.774386571707133</v>
      </c>
      <c r="FN39" s="20">
        <f t="shared" si="18"/>
        <v>66.791177083619573</v>
      </c>
      <c r="FO39" s="20">
        <f t="shared" si="18"/>
        <v>61.864426337972581</v>
      </c>
      <c r="FP39" s="20">
        <f t="shared" si="19"/>
        <v>67.2087978295353</v>
      </c>
      <c r="FQ39" s="20">
        <f t="shared" si="19"/>
        <v>72.428970170848402</v>
      </c>
      <c r="FR39" s="20">
        <f t="shared" si="19"/>
        <v>58.148214575773942</v>
      </c>
      <c r="FS39" s="20">
        <f t="shared" si="19"/>
        <v>43.535792334726032</v>
      </c>
      <c r="FT39" s="20">
        <f t="shared" si="19"/>
        <v>58.636814202799435</v>
      </c>
      <c r="FU39" s="20">
        <f t="shared" si="19"/>
        <v>67.932913491725543</v>
      </c>
      <c r="FV39" s="20">
        <f t="shared" si="19"/>
        <v>55.485049406921348</v>
      </c>
      <c r="FW39" s="20">
        <f t="shared" si="19"/>
        <v>55.378835871408</v>
      </c>
      <c r="FX39" s="20">
        <f t="shared" si="19"/>
        <v>44.89913681420726</v>
      </c>
      <c r="FY39" s="20">
        <f t="shared" si="19"/>
        <v>59.905997775002184</v>
      </c>
      <c r="FZ39" s="20">
        <f t="shared" si="19"/>
        <v>50.647368613795315</v>
      </c>
      <c r="GA39" s="20">
        <f t="shared" si="19"/>
        <v>53.929749816233887</v>
      </c>
      <c r="GB39" s="20">
        <f t="shared" si="19"/>
        <v>67.764185386294926</v>
      </c>
      <c r="GC39" s="20">
        <f t="shared" si="19"/>
        <v>52.883350885342431</v>
      </c>
      <c r="GD39" s="20">
        <f t="shared" si="19"/>
        <v>59.046355641955564</v>
      </c>
      <c r="GE39" s="20">
        <f t="shared" si="19"/>
        <v>64.051580216735005</v>
      </c>
      <c r="GF39" s="20">
        <f t="shared" si="20"/>
        <v>61.500399985330084</v>
      </c>
      <c r="GG39" s="20">
        <f t="shared" si="20"/>
        <v>55.330788946784722</v>
      </c>
      <c r="GH39" s="20">
        <f t="shared" si="20"/>
        <v>53.202904846585149</v>
      </c>
      <c r="GI39" s="20">
        <f t="shared" si="20"/>
        <v>56.816139623168944</v>
      </c>
      <c r="GJ39" s="20">
        <f t="shared" si="20"/>
        <v>46.145509819793801</v>
      </c>
      <c r="GK39" s="20">
        <f t="shared" si="20"/>
        <v>43.251724107554189</v>
      </c>
      <c r="GL39" s="20">
        <f t="shared" si="20"/>
        <v>43.751077476253478</v>
      </c>
      <c r="GM39" s="20">
        <f t="shared" si="20"/>
        <v>38.82941206627607</v>
      </c>
      <c r="GN39" s="20">
        <f t="shared" si="20"/>
        <v>27.662839192752841</v>
      </c>
      <c r="GO39" s="20">
        <f t="shared" si="20"/>
        <v>47.219626028735284</v>
      </c>
      <c r="GP39" s="20">
        <f t="shared" si="20"/>
        <v>38.796483498268543</v>
      </c>
      <c r="GQ39" s="20">
        <f t="shared" si="20"/>
        <v>45.211046723506009</v>
      </c>
      <c r="GR39" s="20">
        <f t="shared" si="20"/>
        <v>41.497143343574244</v>
      </c>
      <c r="GS39" s="20">
        <f t="shared" si="20"/>
        <v>39.92675525770224</v>
      </c>
      <c r="GT39" s="20">
        <f t="shared" si="20"/>
        <v>37.621743800792828</v>
      </c>
      <c r="GU39" s="20">
        <f t="shared" si="20"/>
        <v>57.274054409891711</v>
      </c>
      <c r="GV39" s="20">
        <f t="shared" si="21"/>
        <v>28.397403150395938</v>
      </c>
      <c r="GW39" s="20">
        <f t="shared" si="21"/>
        <v>57.731065429698411</v>
      </c>
      <c r="GX39" s="20">
        <f t="shared" si="15"/>
        <v>49.94452190131318</v>
      </c>
      <c r="GY39" s="20">
        <f t="shared" si="6"/>
        <v>29.855008944894031</v>
      </c>
      <c r="GZ39" s="20">
        <f t="shared" si="6"/>
        <v>32.107566239094695</v>
      </c>
      <c r="HA39" s="20">
        <f t="shared" si="6"/>
        <v>34.975020854836174</v>
      </c>
      <c r="HB39" s="21">
        <f t="shared" si="9"/>
        <v>6587.9999999999945</v>
      </c>
    </row>
    <row r="40" spans="2:210" x14ac:dyDescent="0.3">
      <c r="B40" s="6">
        <v>13001</v>
      </c>
      <c r="C40" s="9" t="s">
        <v>142</v>
      </c>
      <c r="D40" s="9">
        <v>37</v>
      </c>
      <c r="E40" s="9" t="str">
        <f t="shared" si="7"/>
        <v>S</v>
      </c>
      <c r="F40" s="24">
        <f>IFERROR('POF 08-09 | despesa (SCN124)'!F39/'POF 08-09 | despesa (SCN124)'!$DB39,"")</f>
        <v>2.1848825953380145E-3</v>
      </c>
      <c r="G40" s="24">
        <f>IFERROR('POF 08-09 | despesa (SCN124)'!G39/'POF 08-09 | despesa (SCN124)'!$DB39,"")</f>
        <v>6.8615373892689747E-3</v>
      </c>
      <c r="H40" s="24">
        <f>IFERROR('POF 08-09 | despesa (SCN124)'!H39/'POF 08-09 | despesa (SCN124)'!$DB39,"")</f>
        <v>5.8770510754569604E-3</v>
      </c>
      <c r="I40" s="24">
        <f>IFERROR('POF 08-09 | despesa (SCN124)'!I39/'POF 08-09 | despesa (SCN124)'!$DB39,"")</f>
        <v>1.5486933719274993E-3</v>
      </c>
      <c r="J40" s="24">
        <f>IFERROR('POF 08-09 | despesa (SCN124)'!J39/'POF 08-09 | despesa (SCN124)'!$DB39,"")</f>
        <v>5.6346139388240811E-3</v>
      </c>
      <c r="K40" s="24">
        <f>IFERROR('POF 08-09 | despesa (SCN124)'!K39/'POF 08-09 | despesa (SCN124)'!$DB39,"")</f>
        <v>0</v>
      </c>
      <c r="L40" s="24">
        <f>IFERROR('POF 08-09 | despesa (SCN124)'!L39/'POF 08-09 | despesa (SCN124)'!$DB39,"")</f>
        <v>3.5495121358805966E-3</v>
      </c>
      <c r="M40" s="24">
        <f>IFERROR('POF 08-09 | despesa (SCN124)'!M39/'POF 08-09 | despesa (SCN124)'!$DB39,"")</f>
        <v>9.0512106241770528E-4</v>
      </c>
      <c r="N40" s="24">
        <f>IFERROR('POF 08-09 | despesa (SCN124)'!N39/'POF 08-09 | despesa (SCN124)'!$DB39,"")</f>
        <v>9.8348271320876975E-3</v>
      </c>
      <c r="O40" s="24">
        <f>IFERROR('POF 08-09 | despesa (SCN124)'!O39/'POF 08-09 | despesa (SCN124)'!$DB39,"")</f>
        <v>8.1727018052934735E-3</v>
      </c>
      <c r="P40" s="24">
        <f>IFERROR('POF 08-09 | despesa (SCN124)'!P39/'POF 08-09 | despesa (SCN124)'!$DB39,"")</f>
        <v>2.0531993166875771E-3</v>
      </c>
      <c r="Q40" s="24">
        <f>IFERROR('POF 08-09 | despesa (SCN124)'!Q39/'POF 08-09 | despesa (SCN124)'!$DB39,"")</f>
        <v>5.7571302310655045E-3</v>
      </c>
      <c r="R40" s="24">
        <f>IFERROR('POF 08-09 | despesa (SCN124)'!R39/'POF 08-09 | despesa (SCN124)'!$DB39,"")</f>
        <v>2.2839474583479882E-3</v>
      </c>
      <c r="S40" s="24">
        <f>IFERROR('POF 08-09 | despesa (SCN124)'!S39/'POF 08-09 | despesa (SCN124)'!$DB39,"")</f>
        <v>9.4739943312974525E-3</v>
      </c>
      <c r="T40" s="24">
        <f>IFERROR('POF 08-09 | despesa (SCN124)'!T39/'POF 08-09 | despesa (SCN124)'!$DB39,"")</f>
        <v>4.1616135844485336E-3</v>
      </c>
      <c r="U40" s="24">
        <f>IFERROR('POF 08-09 | despesa (SCN124)'!U39/'POF 08-09 | despesa (SCN124)'!$DB39,"")</f>
        <v>1.2456388481589262E-2</v>
      </c>
      <c r="V40" s="24">
        <f>IFERROR('POF 08-09 | despesa (SCN124)'!V39/'POF 08-09 | despesa (SCN124)'!$DB39,"")</f>
        <v>2.2739160788058078E-2</v>
      </c>
      <c r="W40" s="24">
        <f>IFERROR('POF 08-09 | despesa (SCN124)'!W39/'POF 08-09 | despesa (SCN124)'!$DB39,"")</f>
        <v>1.2113080070808155E-2</v>
      </c>
      <c r="X40" s="24">
        <f>IFERROR('POF 08-09 | despesa (SCN124)'!X39/'POF 08-09 | despesa (SCN124)'!$DB39,"")</f>
        <v>3.1934700262025739E-3</v>
      </c>
      <c r="Y40" s="24">
        <f>IFERROR('POF 08-09 | despesa (SCN124)'!Y39/'POF 08-09 | despesa (SCN124)'!$DB39,"")</f>
        <v>4.0251024365611935E-3</v>
      </c>
      <c r="Z40" s="24">
        <f>IFERROR('POF 08-09 | despesa (SCN124)'!Z39/'POF 08-09 | despesa (SCN124)'!$DB39,"")</f>
        <v>2.1307030734563678E-2</v>
      </c>
      <c r="AA40" s="24">
        <f>IFERROR('POF 08-09 | despesa (SCN124)'!AA39/'POF 08-09 | despesa (SCN124)'!$DB39,"")</f>
        <v>7.941216734580335E-3</v>
      </c>
      <c r="AB40" s="24">
        <f>IFERROR('POF 08-09 | despesa (SCN124)'!AB39/'POF 08-09 | despesa (SCN124)'!$DB39,"")</f>
        <v>5.5433759441418998E-3</v>
      </c>
      <c r="AC40" s="24">
        <f>IFERROR('POF 08-09 | despesa (SCN124)'!AC39/'POF 08-09 | despesa (SCN124)'!$DB39,"")</f>
        <v>3.658356893437774E-3</v>
      </c>
      <c r="AD40" s="24">
        <f>IFERROR('POF 08-09 | despesa (SCN124)'!AD39/'POF 08-09 | despesa (SCN124)'!$DB39,"")</f>
        <v>1.0082999778990491E-2</v>
      </c>
      <c r="AE40" s="24">
        <f>IFERROR('POF 08-09 | despesa (SCN124)'!AE39/'POF 08-09 | despesa (SCN124)'!$DB39,"")</f>
        <v>7.211567429547149E-3</v>
      </c>
      <c r="AF40" s="24">
        <f>IFERROR('POF 08-09 | despesa (SCN124)'!AF39/'POF 08-09 | despesa (SCN124)'!$DB39,"")</f>
        <v>1.5762547239855613E-2</v>
      </c>
      <c r="AG40" s="24">
        <f>IFERROR('POF 08-09 | despesa (SCN124)'!AG39/'POF 08-09 | despesa (SCN124)'!$DB39,"")</f>
        <v>4.9604364934071957E-3</v>
      </c>
      <c r="AH40" s="24">
        <f>IFERROR('POF 08-09 | despesa (SCN124)'!AH39/'POF 08-09 | despesa (SCN124)'!$DB39,"")</f>
        <v>2.8860615522576911E-3</v>
      </c>
      <c r="AI40" s="24">
        <f>IFERROR('POF 08-09 | despesa (SCN124)'!AI39/'POF 08-09 | despesa (SCN124)'!$DB39,"")</f>
        <v>4.1355406470600289E-3</v>
      </c>
      <c r="AJ40" s="24">
        <f>IFERROR('POF 08-09 | despesa (SCN124)'!AJ39/'POF 08-09 | despesa (SCN124)'!$DB39,"")</f>
        <v>1.2207288929702281E-3</v>
      </c>
      <c r="AK40" s="24">
        <f>IFERROR('POF 08-09 | despesa (SCN124)'!AK39/'POF 08-09 | despesa (SCN124)'!$DB39,"")</f>
        <v>2.1158521706934465E-2</v>
      </c>
      <c r="AL40" s="24">
        <f>IFERROR('POF 08-09 | despesa (SCN124)'!AL39/'POF 08-09 | despesa (SCN124)'!$DB39,"")</f>
        <v>4.0816231592058277E-3</v>
      </c>
      <c r="AM40" s="24">
        <f>IFERROR('POF 08-09 | despesa (SCN124)'!AM39/'POF 08-09 | despesa (SCN124)'!$DB39,"")</f>
        <v>1.0882707271284382E-2</v>
      </c>
      <c r="AN40" s="24">
        <f>IFERROR('POF 08-09 | despesa (SCN124)'!AN39/'POF 08-09 | despesa (SCN124)'!$DB39,"")</f>
        <v>1.6997613749463767E-2</v>
      </c>
      <c r="AO40" s="24">
        <f>IFERROR('POF 08-09 | despesa (SCN124)'!AO39/'POF 08-09 | despesa (SCN124)'!$DB39,"")</f>
        <v>9.0970077005966699E-3</v>
      </c>
      <c r="AP40" s="24">
        <f>IFERROR('POF 08-09 | despesa (SCN124)'!AP39/'POF 08-09 | despesa (SCN124)'!$DB39,"")</f>
        <v>1.4037128584854857E-2</v>
      </c>
      <c r="AQ40" s="24">
        <f>IFERROR('POF 08-09 | despesa (SCN124)'!AQ39/'POF 08-09 | despesa (SCN124)'!$DB39,"")</f>
        <v>9.1144646542045769E-3</v>
      </c>
      <c r="AR40" s="24">
        <f>IFERROR('POF 08-09 | despesa (SCN124)'!AR39/'POF 08-09 | despesa (SCN124)'!$DB39,"")</f>
        <v>8.8563902895558658E-3</v>
      </c>
      <c r="AS40" s="24">
        <f>IFERROR('POF 08-09 | despesa (SCN124)'!AS39/'POF 08-09 | despesa (SCN124)'!$DB39,"")</f>
        <v>5.3494206869004034E-3</v>
      </c>
      <c r="AT40" s="24">
        <f>IFERROR('POF 08-09 | despesa (SCN124)'!AT39/'POF 08-09 | despesa (SCN124)'!$DB39,"")</f>
        <v>1.5232500463517673E-2</v>
      </c>
      <c r="AU40" s="24">
        <f>IFERROR('POF 08-09 | despesa (SCN124)'!AU39/'POF 08-09 | despesa (SCN124)'!$DB39,"")</f>
        <v>4.6943142662614255E-2</v>
      </c>
      <c r="AV40" s="24">
        <f>IFERROR('POF 08-09 | despesa (SCN124)'!AV39/'POF 08-09 | despesa (SCN124)'!$DB39,"")</f>
        <v>1.3346666312138038E-2</v>
      </c>
      <c r="AW40" s="24">
        <f>IFERROR('POF 08-09 | despesa (SCN124)'!AW39/'POF 08-09 | despesa (SCN124)'!$DB39,"")</f>
        <v>2.3833318641331876E-2</v>
      </c>
      <c r="AX40" s="24">
        <f>IFERROR('POF 08-09 | despesa (SCN124)'!AX39/'POF 08-09 | despesa (SCN124)'!$DB39,"")</f>
        <v>4.3418324184344166E-2</v>
      </c>
      <c r="AY40" s="24">
        <f>IFERROR('POF 08-09 | despesa (SCN124)'!AY39/'POF 08-09 | despesa (SCN124)'!$DB39,"")</f>
        <v>1.0272003869621005E-2</v>
      </c>
      <c r="AZ40" s="24">
        <f>IFERROR('POF 08-09 | despesa (SCN124)'!AZ39/'POF 08-09 | despesa (SCN124)'!$DB39,"")</f>
        <v>1.3144713883895887E-3</v>
      </c>
      <c r="BA40" s="24">
        <f>IFERROR('POF 08-09 | despesa (SCN124)'!BA39/'POF 08-09 | despesa (SCN124)'!$DB39,"")</f>
        <v>1.2946161827946291E-2</v>
      </c>
      <c r="BB40" s="24">
        <f>IFERROR('POF 08-09 | despesa (SCN124)'!BB39/'POF 08-09 | despesa (SCN124)'!$DB39,"")</f>
        <v>8.5271591073910122E-3</v>
      </c>
      <c r="BC40" s="24">
        <f>IFERROR('POF 08-09 | despesa (SCN124)'!BC39/'POF 08-09 | despesa (SCN124)'!$DB39,"")</f>
        <v>3.4053911400562444E-2</v>
      </c>
      <c r="BD40" s="24">
        <f>IFERROR('POF 08-09 | despesa (SCN124)'!BD39/'POF 08-09 | despesa (SCN124)'!$DB39,"")</f>
        <v>2.8911174766504417E-2</v>
      </c>
      <c r="BE40" s="24">
        <f>IFERROR('POF 08-09 | despesa (SCN124)'!BE39/'POF 08-09 | despesa (SCN124)'!$DB39,"")</f>
        <v>1.253822780141977E-2</v>
      </c>
      <c r="BF40" s="24">
        <f>IFERROR('POF 08-09 | despesa (SCN124)'!BF39/'POF 08-09 | despesa (SCN124)'!$DB39,"")</f>
        <v>5.1849977678222071E-3</v>
      </c>
      <c r="BG40" s="24">
        <f>IFERROR('POF 08-09 | despesa (SCN124)'!BG39/'POF 08-09 | despesa (SCN124)'!$DB39,"")</f>
        <v>2.064621150737635E-2</v>
      </c>
      <c r="BH40" s="24">
        <f>IFERROR('POF 08-09 | despesa (SCN124)'!BH39/'POF 08-09 | despesa (SCN124)'!$DB39,"")</f>
        <v>0</v>
      </c>
      <c r="BI40" s="24">
        <f>IFERROR('POF 08-09 | despesa (SCN124)'!BI39/'POF 08-09 | despesa (SCN124)'!$DB39,"")</f>
        <v>9.1244761813338883E-3</v>
      </c>
      <c r="BJ40" s="24">
        <f>IFERROR('POF 08-09 | despesa (SCN124)'!BJ39/'POF 08-09 | despesa (SCN124)'!$DB39,"")</f>
        <v>4.9385980831125921E-3</v>
      </c>
      <c r="BK40" s="24">
        <f>IFERROR('POF 08-09 | despesa (SCN124)'!BK39/'POF 08-09 | despesa (SCN124)'!$DB39,"")</f>
        <v>5.111289693831662E-3</v>
      </c>
      <c r="BL40" s="24">
        <f>IFERROR('POF 08-09 | despesa (SCN124)'!BL39/'POF 08-09 | despesa (SCN124)'!$DB39,"")</f>
        <v>5.3486118234145633E-2</v>
      </c>
      <c r="BM40" s="24">
        <f>IFERROR('POF 08-09 | despesa (SCN124)'!BM39/'POF 08-09 | despesa (SCN124)'!$DB39,"")</f>
        <v>1.2522327964228697E-2</v>
      </c>
      <c r="BN40" s="24">
        <f>IFERROR('POF 08-09 | despesa (SCN124)'!BN39/'POF 08-09 | despesa (SCN124)'!$DB39,"")</f>
        <v>7.2618726522328796E-3</v>
      </c>
      <c r="BO40" s="24">
        <f>IFERROR('POF 08-09 | despesa (SCN124)'!BO39/'POF 08-09 | despesa (SCN124)'!$DB39,"")</f>
        <v>2.7304810493215454E-3</v>
      </c>
      <c r="BP40" s="24">
        <f>IFERROR('POF 08-09 | despesa (SCN124)'!BP39/'POF 08-09 | despesa (SCN124)'!$DB39,"")</f>
        <v>5.8956302579321372E-3</v>
      </c>
      <c r="BQ40" s="24">
        <f>IFERROR('POF 08-09 | despesa (SCN124)'!BQ39/'POF 08-09 | despesa (SCN124)'!$DB39,"")</f>
        <v>1.4705062384463776E-2</v>
      </c>
      <c r="BR40" s="24">
        <f>IFERROR('POF 08-09 | despesa (SCN124)'!BR39/'POF 08-09 | despesa (SCN124)'!$DB39,"")</f>
        <v>1.6314403269124249E-2</v>
      </c>
      <c r="BS40" s="24">
        <f>IFERROR('POF 08-09 | despesa (SCN124)'!BS39/'POF 08-09 | despesa (SCN124)'!$DB39,"")</f>
        <v>7.5750452503552564E-3</v>
      </c>
      <c r="BT40" s="24">
        <f>IFERROR('POF 08-09 | despesa (SCN124)'!BT39/'POF 08-09 | despesa (SCN124)'!$DB39,"")</f>
        <v>2.4462727661552983E-3</v>
      </c>
      <c r="BU40" s="24">
        <f>IFERROR('POF 08-09 | despesa (SCN124)'!BU39/'POF 08-09 | despesa (SCN124)'!$DB39,"")</f>
        <v>9.0622469745846746E-3</v>
      </c>
      <c r="BV40" s="24">
        <f>IFERROR('POF 08-09 | despesa (SCN124)'!BV39/'POF 08-09 | despesa (SCN124)'!$DB39,"")</f>
        <v>2.5465890828592634E-3</v>
      </c>
      <c r="BW40" s="24">
        <f>IFERROR('POF 08-09 | despesa (SCN124)'!BW39/'POF 08-09 | despesa (SCN124)'!$DB39,"")</f>
        <v>0</v>
      </c>
      <c r="BX40" s="24">
        <f>IFERROR('POF 08-09 | despesa (SCN124)'!BX39/'POF 08-09 | despesa (SCN124)'!$DB39,"")</f>
        <v>1.1225280995444892E-2</v>
      </c>
      <c r="BY40" s="24">
        <f>IFERROR('POF 08-09 | despesa (SCN124)'!BY39/'POF 08-09 | despesa (SCN124)'!$DB39,"")</f>
        <v>6.4088268589751049E-3</v>
      </c>
      <c r="BZ40" s="24">
        <f>IFERROR('POF 08-09 | despesa (SCN124)'!BZ39/'POF 08-09 | despesa (SCN124)'!$DB39,"")</f>
        <v>9.8048578726536197E-3</v>
      </c>
      <c r="CA40" s="24">
        <f>IFERROR('POF 08-09 | despesa (SCN124)'!CA39/'POF 08-09 | despesa (SCN124)'!$DB39,"")</f>
        <v>2.7708086757770472E-3</v>
      </c>
      <c r="CB40" s="24">
        <f>IFERROR('POF 08-09 | despesa (SCN124)'!CB39/'POF 08-09 | despesa (SCN124)'!$DB39,"")</f>
        <v>0</v>
      </c>
      <c r="CC40" s="24">
        <f>IFERROR('POF 08-09 | despesa (SCN124)'!CC39/'POF 08-09 | despesa (SCN124)'!$DB39,"")</f>
        <v>8.5899765365101324E-3</v>
      </c>
      <c r="CD40" s="24">
        <f>IFERROR('POF 08-09 | despesa (SCN124)'!CD39/'POF 08-09 | despesa (SCN124)'!$DB39,"")</f>
        <v>9.305310152053806E-3</v>
      </c>
      <c r="CE40" s="24">
        <f>IFERROR('POF 08-09 | despesa (SCN124)'!CE39/'POF 08-09 | despesa (SCN124)'!$DB39,"")</f>
        <v>7.7537692856912441E-4</v>
      </c>
      <c r="CF40" s="24">
        <f>IFERROR('POF 08-09 | despesa (SCN124)'!CF39/'POF 08-09 | despesa (SCN124)'!$DB39,"")</f>
        <v>6.1961223631869342E-4</v>
      </c>
      <c r="CG40" s="24">
        <f>IFERROR('POF 08-09 | despesa (SCN124)'!CG39/'POF 08-09 | despesa (SCN124)'!$DB39,"")</f>
        <v>2.9017391728422971E-2</v>
      </c>
      <c r="CH40" s="24">
        <f>IFERROR('POF 08-09 | despesa (SCN124)'!CH39/'POF 08-09 | despesa (SCN124)'!$DB39,"")</f>
        <v>3.3890311627716475E-2</v>
      </c>
      <c r="CI40" s="24">
        <f>IFERROR('POF 08-09 | despesa (SCN124)'!CI39/'POF 08-09 | despesa (SCN124)'!$DB39,"")</f>
        <v>9.9696915371087352E-3</v>
      </c>
      <c r="CJ40" s="24">
        <f>IFERROR('POF 08-09 | despesa (SCN124)'!CJ39/'POF 08-09 | despesa (SCN124)'!$DB39,"")</f>
        <v>1.0407546740748409E-2</v>
      </c>
      <c r="CK40" s="24">
        <f>IFERROR('POF 08-09 | despesa (SCN124)'!CK39/'POF 08-09 | despesa (SCN124)'!$DB39,"")</f>
        <v>3.7385185151222228E-3</v>
      </c>
      <c r="CL40" s="24">
        <f>IFERROR('POF 08-09 | despesa (SCN124)'!CL39/'POF 08-09 | despesa (SCN124)'!$DB39,"")</f>
        <v>1.7972986785780399E-2</v>
      </c>
      <c r="CM40" s="24">
        <f>IFERROR('POF 08-09 | despesa (SCN124)'!CM39/'POF 08-09 | despesa (SCN124)'!$DB39,"")</f>
        <v>7.1576302975487017E-3</v>
      </c>
      <c r="CN40" s="24">
        <f>IFERROR('POF 08-09 | despesa (SCN124)'!CN39/'POF 08-09 | despesa (SCN124)'!$DB39,"")</f>
        <v>2.4005330173615335E-3</v>
      </c>
      <c r="CO40" s="24">
        <f>IFERROR('POF 08-09 | despesa (SCN124)'!CO39/'POF 08-09 | despesa (SCN124)'!$DB39,"")</f>
        <v>4.2861315598905301E-3</v>
      </c>
      <c r="CP40" s="24">
        <f>IFERROR('POF 08-09 | despesa (SCN124)'!CP39/'POF 08-09 | despesa (SCN124)'!$DB39,"")</f>
        <v>1.0720057548672403E-2</v>
      </c>
      <c r="CQ40" s="24">
        <f>IFERROR('POF 08-09 | despesa (SCN124)'!CQ39/'POF 08-09 | despesa (SCN124)'!$DB39,"")</f>
        <v>3.7044616792357439E-2</v>
      </c>
      <c r="CR40" s="24">
        <f>IFERROR('POF 08-09 | despesa (SCN124)'!CR39/'POF 08-09 | despesa (SCN124)'!$DB39,"")</f>
        <v>8.5769892240420455E-3</v>
      </c>
      <c r="CS40" s="24">
        <f>IFERROR('POF 08-09 | despesa (SCN124)'!CS39/'POF 08-09 | despesa (SCN124)'!$DB39,"")</f>
        <v>9.7589823881093357E-3</v>
      </c>
      <c r="CT40" s="24">
        <f>IFERROR('POF 08-09 | despesa (SCN124)'!CT39/'POF 08-09 | despesa (SCN124)'!$DB39,"")</f>
        <v>2.4134771898792528E-3</v>
      </c>
      <c r="CU40" s="24">
        <f>IFERROR('POF 08-09 | despesa (SCN124)'!CU39/'POF 08-09 | despesa (SCN124)'!$DB39,"")</f>
        <v>3.8126202807916144E-3</v>
      </c>
      <c r="CV40" s="24">
        <f>IFERROR('POF 08-09 | despesa (SCN124)'!CV39/'POF 08-09 | despesa (SCN124)'!$DB39,"")</f>
        <v>1.4337983241444537E-2</v>
      </c>
      <c r="CW40" s="24">
        <f>IFERROR('POF 08-09 | despesa (SCN124)'!CW39/'POF 08-09 | despesa (SCN124)'!$DB39,"")</f>
        <v>0</v>
      </c>
      <c r="CX40" s="24">
        <f>IFERROR('POF 08-09 | despesa (SCN124)'!CX39/'POF 08-09 | despesa (SCN124)'!$DB39,"")</f>
        <v>0</v>
      </c>
      <c r="CY40" s="24">
        <f>IFERROR('POF 08-09 | despesa (SCN124)'!CY39/'POF 08-09 | despesa (SCN124)'!$DB39,"")</f>
        <v>1.8882114052900512E-3</v>
      </c>
      <c r="CZ40" s="24">
        <f>IFERROR('POF 08-09 | despesa (SCN124)'!CZ39/'POF 08-09 | despesa (SCN124)'!$DB39,"")</f>
        <v>2.6562174880472834E-3</v>
      </c>
      <c r="DA40" s="25">
        <f>IFERROR('POF 08-09 | despesa (SCN124)'!DA39/'POF 08-09 | despesa (SCN124)'!$DB39,"")</f>
        <v>2.4505994553290565E-3</v>
      </c>
      <c r="DB40" s="25">
        <f>IFERROR('POF 08-09 | despesa (SCN124)'!DB39/'POF 08-09 | despesa (SCN124)'!$DB39,"")</f>
        <v>1</v>
      </c>
      <c r="DD40" s="28">
        <v>45</v>
      </c>
      <c r="DF40" s="37">
        <f t="shared" si="16"/>
        <v>9.8319716790210648E-2</v>
      </c>
      <c r="DG40" s="20">
        <f t="shared" si="16"/>
        <v>0.30876918251710384</v>
      </c>
      <c r="DH40" s="20">
        <f t="shared" si="16"/>
        <v>0.26446729839556321</v>
      </c>
      <c r="DI40" s="20">
        <f t="shared" si="16"/>
        <v>6.9691201736737471E-2</v>
      </c>
      <c r="DJ40" s="20">
        <f t="shared" si="16"/>
        <v>0.25355762724708364</v>
      </c>
      <c r="DK40" s="20">
        <f t="shared" si="16"/>
        <v>0</v>
      </c>
      <c r="DL40" s="20">
        <f t="shared" si="16"/>
        <v>0.15972804611462685</v>
      </c>
      <c r="DM40" s="20">
        <f t="shared" si="16"/>
        <v>4.0730447808796741E-2</v>
      </c>
      <c r="DN40" s="20">
        <f t="shared" si="16"/>
        <v>0.4425672209439464</v>
      </c>
      <c r="DO40" s="20">
        <f t="shared" si="16"/>
        <v>0.3677715812382063</v>
      </c>
      <c r="DP40" s="20">
        <f t="shared" si="16"/>
        <v>9.2393969250940969E-2</v>
      </c>
      <c r="DQ40" s="20">
        <f t="shared" si="16"/>
        <v>0.25907086039794769</v>
      </c>
      <c r="DR40" s="20">
        <f t="shared" si="16"/>
        <v>0.10277763562565947</v>
      </c>
      <c r="DS40" s="20">
        <f t="shared" si="16"/>
        <v>0.42632974490838538</v>
      </c>
      <c r="DT40" s="20">
        <f t="shared" si="16"/>
        <v>0.18727261130018402</v>
      </c>
      <c r="DU40" s="20">
        <f t="shared" si="16"/>
        <v>0.56053748167151685</v>
      </c>
      <c r="DV40" s="20">
        <f t="shared" si="22"/>
        <v>1.0232622354626135</v>
      </c>
      <c r="DW40" s="20">
        <f t="shared" si="22"/>
        <v>0.54508860318636698</v>
      </c>
      <c r="DX40" s="20">
        <f t="shared" si="22"/>
        <v>0.14370615117911584</v>
      </c>
      <c r="DY40" s="20">
        <f t="shared" si="22"/>
        <v>0.18112960964525371</v>
      </c>
      <c r="DZ40" s="20">
        <f t="shared" si="22"/>
        <v>0.95881638305536554</v>
      </c>
      <c r="EA40" s="20">
        <f t="shared" si="22"/>
        <v>0.35735475305611508</v>
      </c>
      <c r="EB40" s="20">
        <f t="shared" si="22"/>
        <v>0.24945191748638548</v>
      </c>
      <c r="EC40" s="20">
        <f t="shared" si="22"/>
        <v>0.16462606020469983</v>
      </c>
      <c r="ED40" s="20">
        <f t="shared" si="22"/>
        <v>0.45373499005457207</v>
      </c>
      <c r="EE40" s="20">
        <f t="shared" si="22"/>
        <v>0.32452053432962169</v>
      </c>
      <c r="EF40" s="20">
        <f t="shared" si="22"/>
        <v>0.70931462579350257</v>
      </c>
      <c r="EG40" s="20">
        <f t="shared" si="22"/>
        <v>0.2232196422033238</v>
      </c>
      <c r="EH40" s="20">
        <f t="shared" si="22"/>
        <v>0.1298727698515961</v>
      </c>
      <c r="EI40" s="20">
        <f t="shared" si="22"/>
        <v>0.1860993291177013</v>
      </c>
      <c r="EJ40" s="20">
        <f t="shared" si="17"/>
        <v>5.4932800183660264E-2</v>
      </c>
      <c r="EK40" s="20">
        <f t="shared" si="17"/>
        <v>0.95213347681205096</v>
      </c>
      <c r="EL40" s="20">
        <f t="shared" si="17"/>
        <v>0.18367304216426225</v>
      </c>
      <c r="EM40" s="20">
        <f t="shared" si="17"/>
        <v>0.48972182720779722</v>
      </c>
      <c r="EN40" s="20">
        <f t="shared" si="17"/>
        <v>0.76489261872586956</v>
      </c>
      <c r="EO40" s="20">
        <f t="shared" si="17"/>
        <v>0.40936534652685014</v>
      </c>
      <c r="EP40" s="20">
        <f t="shared" si="17"/>
        <v>0.63167078631846851</v>
      </c>
      <c r="EQ40" s="20">
        <f t="shared" si="17"/>
        <v>0.41015090943920596</v>
      </c>
      <c r="ER40" s="20">
        <f t="shared" si="17"/>
        <v>0.39853756303001397</v>
      </c>
      <c r="ES40" s="20">
        <f t="shared" si="17"/>
        <v>0.24072393091051816</v>
      </c>
      <c r="ET40" s="20">
        <f t="shared" si="17"/>
        <v>0.68546252085829529</v>
      </c>
      <c r="EU40" s="20">
        <f t="shared" si="17"/>
        <v>2.1124414198176416</v>
      </c>
      <c r="EV40" s="20">
        <f t="shared" si="17"/>
        <v>0.60059998404621173</v>
      </c>
      <c r="EW40" s="20">
        <f t="shared" si="17"/>
        <v>1.0724993388599344</v>
      </c>
      <c r="EX40" s="20">
        <f t="shared" si="17"/>
        <v>1.9538245882954874</v>
      </c>
      <c r="EY40" s="20">
        <f t="shared" si="17"/>
        <v>0.46224017413294527</v>
      </c>
      <c r="EZ40" s="20">
        <f t="shared" si="18"/>
        <v>5.9151212477531495E-2</v>
      </c>
      <c r="FA40" s="20">
        <f t="shared" si="18"/>
        <v>0.5825772822575831</v>
      </c>
      <c r="FB40" s="20">
        <f t="shared" si="18"/>
        <v>0.38372215983259556</v>
      </c>
      <c r="FC40" s="20">
        <f t="shared" si="18"/>
        <v>1.53242601302531</v>
      </c>
      <c r="FD40" s="20">
        <f t="shared" si="18"/>
        <v>1.3010028644926988</v>
      </c>
      <c r="FE40" s="20">
        <f t="shared" si="18"/>
        <v>0.56422025106388962</v>
      </c>
      <c r="FF40" s="20">
        <f t="shared" si="18"/>
        <v>0.23332489955199931</v>
      </c>
      <c r="FG40" s="20">
        <f t="shared" si="18"/>
        <v>0.92907951783193576</v>
      </c>
      <c r="FH40" s="20">
        <f t="shared" si="18"/>
        <v>0</v>
      </c>
      <c r="FI40" s="20">
        <f t="shared" si="18"/>
        <v>0.41060142816002498</v>
      </c>
      <c r="FJ40" s="20">
        <f t="shared" si="18"/>
        <v>0.22223691374006665</v>
      </c>
      <c r="FK40" s="20">
        <f t="shared" si="18"/>
        <v>0.2300080362224248</v>
      </c>
      <c r="FL40" s="20">
        <f t="shared" si="18"/>
        <v>2.4068753205365536</v>
      </c>
      <c r="FM40" s="20">
        <f t="shared" si="18"/>
        <v>0.56350475839029135</v>
      </c>
      <c r="FN40" s="20">
        <f t="shared" si="18"/>
        <v>0.32678426935047961</v>
      </c>
      <c r="FO40" s="20">
        <f t="shared" si="18"/>
        <v>0.12287164721946954</v>
      </c>
      <c r="FP40" s="20">
        <f t="shared" si="19"/>
        <v>0.26530336160694618</v>
      </c>
      <c r="FQ40" s="20">
        <f t="shared" si="19"/>
        <v>0.66172780730086989</v>
      </c>
      <c r="FR40" s="20">
        <f t="shared" si="19"/>
        <v>0.73414814711059118</v>
      </c>
      <c r="FS40" s="20">
        <f t="shared" si="19"/>
        <v>0.34087703626598653</v>
      </c>
      <c r="FT40" s="20">
        <f t="shared" si="19"/>
        <v>0.11008227447698843</v>
      </c>
      <c r="FU40" s="20">
        <f t="shared" si="19"/>
        <v>0.40780111385631035</v>
      </c>
      <c r="FV40" s="20">
        <f t="shared" si="19"/>
        <v>0.11459650872866685</v>
      </c>
      <c r="FW40" s="20">
        <f t="shared" si="19"/>
        <v>0</v>
      </c>
      <c r="FX40" s="20">
        <f t="shared" si="19"/>
        <v>0.5051376447950201</v>
      </c>
      <c r="FY40" s="20">
        <f t="shared" si="19"/>
        <v>0.28839720865387974</v>
      </c>
      <c r="FZ40" s="20">
        <f t="shared" si="19"/>
        <v>0.4412186042694129</v>
      </c>
      <c r="GA40" s="20">
        <f t="shared" si="19"/>
        <v>0.12468639040996712</v>
      </c>
      <c r="GB40" s="20">
        <f t="shared" si="19"/>
        <v>0</v>
      </c>
      <c r="GC40" s="20">
        <f t="shared" si="19"/>
        <v>0.38654894414295593</v>
      </c>
      <c r="GD40" s="20">
        <f t="shared" si="19"/>
        <v>0.41873895684242129</v>
      </c>
      <c r="GE40" s="20">
        <f t="shared" si="19"/>
        <v>3.4891961785610597E-2</v>
      </c>
      <c r="GF40" s="20">
        <f t="shared" si="20"/>
        <v>2.7882550634341204E-2</v>
      </c>
      <c r="GG40" s="20">
        <f t="shared" si="20"/>
        <v>1.3057826277790336</v>
      </c>
      <c r="GH40" s="20">
        <f t="shared" si="20"/>
        <v>1.5250640232472414</v>
      </c>
      <c r="GI40" s="20">
        <f t="shared" si="20"/>
        <v>0.4486361191698931</v>
      </c>
      <c r="GJ40" s="20">
        <f t="shared" si="20"/>
        <v>0.46833960333367841</v>
      </c>
      <c r="GK40" s="20">
        <f t="shared" si="20"/>
        <v>0.16823333318050002</v>
      </c>
      <c r="GL40" s="20">
        <f t="shared" si="20"/>
        <v>0.80878440536011798</v>
      </c>
      <c r="GM40" s="20">
        <f t="shared" si="20"/>
        <v>0.32209336338969158</v>
      </c>
      <c r="GN40" s="20">
        <f t="shared" si="20"/>
        <v>0.10802398578126901</v>
      </c>
      <c r="GO40" s="20">
        <f t="shared" si="20"/>
        <v>0.19287592019507385</v>
      </c>
      <c r="GP40" s="20">
        <f t="shared" si="20"/>
        <v>0.48240258969025812</v>
      </c>
      <c r="GQ40" s="20">
        <f t="shared" si="20"/>
        <v>1.6670077556560847</v>
      </c>
      <c r="GR40" s="20">
        <f t="shared" si="20"/>
        <v>0.38596451508189206</v>
      </c>
      <c r="GS40" s="20">
        <f t="shared" si="20"/>
        <v>0.43915420746492012</v>
      </c>
      <c r="GT40" s="20">
        <f t="shared" si="20"/>
        <v>0.10860647354456637</v>
      </c>
      <c r="GU40" s="20">
        <f t="shared" si="20"/>
        <v>0.17156791263562265</v>
      </c>
      <c r="GV40" s="20">
        <f t="shared" si="21"/>
        <v>0.64520924586500417</v>
      </c>
      <c r="GW40" s="20">
        <f t="shared" si="21"/>
        <v>0</v>
      </c>
      <c r="GX40" s="20">
        <f t="shared" si="15"/>
        <v>0</v>
      </c>
      <c r="GY40" s="20">
        <f t="shared" si="6"/>
        <v>8.4969513238052297E-2</v>
      </c>
      <c r="GZ40" s="20">
        <f t="shared" si="6"/>
        <v>0.11952978696212775</v>
      </c>
      <c r="HA40" s="20">
        <f t="shared" si="6"/>
        <v>0.11027697548980754</v>
      </c>
      <c r="HB40" s="21">
        <f t="shared" si="9"/>
        <v>45.000000000000007</v>
      </c>
    </row>
    <row r="41" spans="2:210" x14ac:dyDescent="0.3">
      <c r="B41" s="6">
        <v>13002</v>
      </c>
      <c r="C41" s="9" t="s">
        <v>143</v>
      </c>
      <c r="D41" s="9">
        <v>38</v>
      </c>
      <c r="E41" s="9" t="str">
        <f t="shared" si="7"/>
        <v>S</v>
      </c>
      <c r="F41" s="24">
        <f>IFERROR('POF 08-09 | despesa (SCN124)'!F40/'POF 08-09 | despesa (SCN124)'!$DB40,"")</f>
        <v>4.7296034976656966E-3</v>
      </c>
      <c r="G41" s="24">
        <f>IFERROR('POF 08-09 | despesa (SCN124)'!G40/'POF 08-09 | despesa (SCN124)'!$DB40,"")</f>
        <v>5.7975087886366983E-3</v>
      </c>
      <c r="H41" s="24">
        <f>IFERROR('POF 08-09 | despesa (SCN124)'!H40/'POF 08-09 | despesa (SCN124)'!$DB40,"")</f>
        <v>4.8281916490020699E-3</v>
      </c>
      <c r="I41" s="24">
        <f>IFERROR('POF 08-09 | despesa (SCN124)'!I40/'POF 08-09 | despesa (SCN124)'!$DB40,"")</f>
        <v>6.2349351771524347E-3</v>
      </c>
      <c r="J41" s="24">
        <f>IFERROR('POF 08-09 | despesa (SCN124)'!J40/'POF 08-09 | despesa (SCN124)'!$DB40,"")</f>
        <v>8.7113867011487534E-3</v>
      </c>
      <c r="K41" s="24">
        <f>IFERROR('POF 08-09 | despesa (SCN124)'!K40/'POF 08-09 | despesa (SCN124)'!$DB40,"")</f>
        <v>1.1655170817445736E-2</v>
      </c>
      <c r="L41" s="24">
        <f>IFERROR('POF 08-09 | despesa (SCN124)'!L40/'POF 08-09 | despesa (SCN124)'!$DB40,"")</f>
        <v>7.2265037698560977E-3</v>
      </c>
      <c r="M41" s="24">
        <f>IFERROR('POF 08-09 | despesa (SCN124)'!M40/'POF 08-09 | despesa (SCN124)'!$DB40,"")</f>
        <v>6.7430750909359283E-3</v>
      </c>
      <c r="N41" s="24">
        <f>IFERROR('POF 08-09 | despesa (SCN124)'!N40/'POF 08-09 | despesa (SCN124)'!$DB40,"")</f>
        <v>7.1356506005265845E-3</v>
      </c>
      <c r="O41" s="24">
        <f>IFERROR('POF 08-09 | despesa (SCN124)'!O40/'POF 08-09 | despesa (SCN124)'!$DB40,"")</f>
        <v>5.2534198234251601E-3</v>
      </c>
      <c r="P41" s="24">
        <f>IFERROR('POF 08-09 | despesa (SCN124)'!P40/'POF 08-09 | despesa (SCN124)'!$DB40,"")</f>
        <v>1.2747338900799154E-2</v>
      </c>
      <c r="Q41" s="24">
        <f>IFERROR('POF 08-09 | despesa (SCN124)'!Q40/'POF 08-09 | despesa (SCN124)'!$DB40,"")</f>
        <v>7.3243890295964899E-3</v>
      </c>
      <c r="R41" s="24">
        <f>IFERROR('POF 08-09 | despesa (SCN124)'!R40/'POF 08-09 | despesa (SCN124)'!$DB40,"")</f>
        <v>7.5933228311576961E-3</v>
      </c>
      <c r="S41" s="24">
        <f>IFERROR('POF 08-09 | despesa (SCN124)'!S40/'POF 08-09 | despesa (SCN124)'!$DB40,"")</f>
        <v>7.2202308956671839E-3</v>
      </c>
      <c r="T41" s="24">
        <f>IFERROR('POF 08-09 | despesa (SCN124)'!T40/'POF 08-09 | despesa (SCN124)'!$DB40,"")</f>
        <v>8.0850413541494245E-3</v>
      </c>
      <c r="U41" s="24">
        <f>IFERROR('POF 08-09 | despesa (SCN124)'!U40/'POF 08-09 | despesa (SCN124)'!$DB40,"")</f>
        <v>7.9832819686724375E-3</v>
      </c>
      <c r="V41" s="24">
        <f>IFERROR('POF 08-09 | despesa (SCN124)'!V40/'POF 08-09 | despesa (SCN124)'!$DB40,"")</f>
        <v>1.2739319769724956E-2</v>
      </c>
      <c r="W41" s="24">
        <f>IFERROR('POF 08-09 | despesa (SCN124)'!W40/'POF 08-09 | despesa (SCN124)'!$DB40,"")</f>
        <v>9.1955672598822338E-3</v>
      </c>
      <c r="X41" s="24">
        <f>IFERROR('POF 08-09 | despesa (SCN124)'!X40/'POF 08-09 | despesa (SCN124)'!$DB40,"")</f>
        <v>1.1010072214107184E-2</v>
      </c>
      <c r="Y41" s="24">
        <f>IFERROR('POF 08-09 | despesa (SCN124)'!Y40/'POF 08-09 | despesa (SCN124)'!$DB40,"")</f>
        <v>9.4414638457190041E-3</v>
      </c>
      <c r="Z41" s="24">
        <f>IFERROR('POF 08-09 | despesa (SCN124)'!Z40/'POF 08-09 | despesa (SCN124)'!$DB40,"")</f>
        <v>7.4228041175586536E-3</v>
      </c>
      <c r="AA41" s="24">
        <f>IFERROR('POF 08-09 | despesa (SCN124)'!AA40/'POF 08-09 | despesa (SCN124)'!$DB40,"")</f>
        <v>8.0771536042121492E-3</v>
      </c>
      <c r="AB41" s="24">
        <f>IFERROR('POF 08-09 | despesa (SCN124)'!AB40/'POF 08-09 | despesa (SCN124)'!$DB40,"")</f>
        <v>1.2323363347592889E-2</v>
      </c>
      <c r="AC41" s="24">
        <f>IFERROR('POF 08-09 | despesa (SCN124)'!AC40/'POF 08-09 | despesa (SCN124)'!$DB40,"")</f>
        <v>1.1406548390415461E-2</v>
      </c>
      <c r="AD41" s="24">
        <f>IFERROR('POF 08-09 | despesa (SCN124)'!AD40/'POF 08-09 | despesa (SCN124)'!$DB40,"")</f>
        <v>1.1754461546786938E-2</v>
      </c>
      <c r="AE41" s="24">
        <f>IFERROR('POF 08-09 | despesa (SCN124)'!AE40/'POF 08-09 | despesa (SCN124)'!$DB40,"")</f>
        <v>9.5246358634980214E-3</v>
      </c>
      <c r="AF41" s="24">
        <f>IFERROR('POF 08-09 | despesa (SCN124)'!AF40/'POF 08-09 | despesa (SCN124)'!$DB40,"")</f>
        <v>1.1540401780971817E-2</v>
      </c>
      <c r="AG41" s="24">
        <f>IFERROR('POF 08-09 | despesa (SCN124)'!AG40/'POF 08-09 | despesa (SCN124)'!$DB40,"")</f>
        <v>9.476291922978556E-3</v>
      </c>
      <c r="AH41" s="24">
        <f>IFERROR('POF 08-09 | despesa (SCN124)'!AH40/'POF 08-09 | despesa (SCN124)'!$DB40,"")</f>
        <v>8.9525265705758129E-3</v>
      </c>
      <c r="AI41" s="24">
        <f>IFERROR('POF 08-09 | despesa (SCN124)'!AI40/'POF 08-09 | despesa (SCN124)'!$DB40,"")</f>
        <v>8.7980148876259483E-3</v>
      </c>
      <c r="AJ41" s="24">
        <f>IFERROR('POF 08-09 | despesa (SCN124)'!AJ40/'POF 08-09 | despesa (SCN124)'!$DB40,"")</f>
        <v>1.0575625164957329E-2</v>
      </c>
      <c r="AK41" s="24">
        <f>IFERROR('POF 08-09 | despesa (SCN124)'!AK40/'POF 08-09 | despesa (SCN124)'!$DB40,"")</f>
        <v>9.3548535528936109E-3</v>
      </c>
      <c r="AL41" s="24">
        <f>IFERROR('POF 08-09 | despesa (SCN124)'!AL40/'POF 08-09 | despesa (SCN124)'!$DB40,"")</f>
        <v>7.6861331376995813E-3</v>
      </c>
      <c r="AM41" s="24">
        <f>IFERROR('POF 08-09 | despesa (SCN124)'!AM40/'POF 08-09 | despesa (SCN124)'!$DB40,"")</f>
        <v>1.0609107466812253E-2</v>
      </c>
      <c r="AN41" s="24">
        <f>IFERROR('POF 08-09 | despesa (SCN124)'!AN40/'POF 08-09 | despesa (SCN124)'!$DB40,"")</f>
        <v>6.3455617739400384E-3</v>
      </c>
      <c r="AO41" s="24">
        <f>IFERROR('POF 08-09 | despesa (SCN124)'!AO40/'POF 08-09 | despesa (SCN124)'!$DB40,"")</f>
        <v>1.0088094413118942E-2</v>
      </c>
      <c r="AP41" s="24">
        <f>IFERROR('POF 08-09 | despesa (SCN124)'!AP40/'POF 08-09 | despesa (SCN124)'!$DB40,"")</f>
        <v>6.8798039311402945E-3</v>
      </c>
      <c r="AQ41" s="24">
        <f>IFERROR('POF 08-09 | despesa (SCN124)'!AQ40/'POF 08-09 | despesa (SCN124)'!$DB40,"")</f>
        <v>1.1272634123696985E-2</v>
      </c>
      <c r="AR41" s="24">
        <f>IFERROR('POF 08-09 | despesa (SCN124)'!AR40/'POF 08-09 | despesa (SCN124)'!$DB40,"")</f>
        <v>1.3855034635980786E-2</v>
      </c>
      <c r="AS41" s="24">
        <f>IFERROR('POF 08-09 | despesa (SCN124)'!AS40/'POF 08-09 | despesa (SCN124)'!$DB40,"")</f>
        <v>5.5969726838175438E-3</v>
      </c>
      <c r="AT41" s="24">
        <f>IFERROR('POF 08-09 | despesa (SCN124)'!AT40/'POF 08-09 | despesa (SCN124)'!$DB40,"")</f>
        <v>8.5212540288735171E-3</v>
      </c>
      <c r="AU41" s="24">
        <f>IFERROR('POF 08-09 | despesa (SCN124)'!AU40/'POF 08-09 | despesa (SCN124)'!$DB40,"")</f>
        <v>1.3489834966613726E-2</v>
      </c>
      <c r="AV41" s="24">
        <f>IFERROR('POF 08-09 | despesa (SCN124)'!AV40/'POF 08-09 | despesa (SCN124)'!$DB40,"")</f>
        <v>1.3543164799466404E-2</v>
      </c>
      <c r="AW41" s="24">
        <f>IFERROR('POF 08-09 | despesa (SCN124)'!AW40/'POF 08-09 | despesa (SCN124)'!$DB40,"")</f>
        <v>1.1998530317614957E-2</v>
      </c>
      <c r="AX41" s="24">
        <f>IFERROR('POF 08-09 | despesa (SCN124)'!AX40/'POF 08-09 | despesa (SCN124)'!$DB40,"")</f>
        <v>1.3757967837334359E-2</v>
      </c>
      <c r="AY41" s="24">
        <f>IFERROR('POF 08-09 | despesa (SCN124)'!AY40/'POF 08-09 | despesa (SCN124)'!$DB40,"")</f>
        <v>9.2841240987254457E-3</v>
      </c>
      <c r="AZ41" s="24">
        <f>IFERROR('POF 08-09 | despesa (SCN124)'!AZ40/'POF 08-09 | despesa (SCN124)'!$DB40,"")</f>
        <v>8.8045933594301049E-3</v>
      </c>
      <c r="BA41" s="24">
        <f>IFERROR('POF 08-09 | despesa (SCN124)'!BA40/'POF 08-09 | despesa (SCN124)'!$DB40,"")</f>
        <v>1.3744814977281715E-2</v>
      </c>
      <c r="BB41" s="24">
        <f>IFERROR('POF 08-09 | despesa (SCN124)'!BB40/'POF 08-09 | despesa (SCN124)'!$DB40,"")</f>
        <v>1.0752539280980928E-2</v>
      </c>
      <c r="BC41" s="24">
        <f>IFERROR('POF 08-09 | despesa (SCN124)'!BC40/'POF 08-09 | despesa (SCN124)'!$DB40,"")</f>
        <v>7.8368217039131022E-3</v>
      </c>
      <c r="BD41" s="24">
        <f>IFERROR('POF 08-09 | despesa (SCN124)'!BD40/'POF 08-09 | despesa (SCN124)'!$DB40,"")</f>
        <v>1.1777426311118212E-2</v>
      </c>
      <c r="BE41" s="24">
        <f>IFERROR('POF 08-09 | despesa (SCN124)'!BE40/'POF 08-09 | despesa (SCN124)'!$DB40,"")</f>
        <v>5.5781721413895738E-3</v>
      </c>
      <c r="BF41" s="24">
        <f>IFERROR('POF 08-09 | despesa (SCN124)'!BF40/'POF 08-09 | despesa (SCN124)'!$DB40,"")</f>
        <v>7.0145944274681909E-3</v>
      </c>
      <c r="BG41" s="24">
        <f>IFERROR('POF 08-09 | despesa (SCN124)'!BG40/'POF 08-09 | despesa (SCN124)'!$DB40,"")</f>
        <v>9.9067345651905787E-3</v>
      </c>
      <c r="BH41" s="24">
        <f>IFERROR('POF 08-09 | despesa (SCN124)'!BH40/'POF 08-09 | despesa (SCN124)'!$DB40,"")</f>
        <v>8.0006161771130953E-3</v>
      </c>
      <c r="BI41" s="24">
        <f>IFERROR('POF 08-09 | despesa (SCN124)'!BI40/'POF 08-09 | despesa (SCN124)'!$DB40,"")</f>
        <v>1.0339502713242046E-2</v>
      </c>
      <c r="BJ41" s="24">
        <f>IFERROR('POF 08-09 | despesa (SCN124)'!BJ40/'POF 08-09 | despesa (SCN124)'!$DB40,"")</f>
        <v>1.1298262326226233E-2</v>
      </c>
      <c r="BK41" s="24">
        <f>IFERROR('POF 08-09 | despesa (SCN124)'!BK40/'POF 08-09 | despesa (SCN124)'!$DB40,"")</f>
        <v>1.0282589350336848E-2</v>
      </c>
      <c r="BL41" s="24">
        <f>IFERROR('POF 08-09 | despesa (SCN124)'!BL40/'POF 08-09 | despesa (SCN124)'!$DB40,"")</f>
        <v>1.4389307327048727E-2</v>
      </c>
      <c r="BM41" s="24">
        <f>IFERROR('POF 08-09 | despesa (SCN124)'!BM40/'POF 08-09 | despesa (SCN124)'!$DB40,"")</f>
        <v>9.8696240149336242E-3</v>
      </c>
      <c r="BN41" s="24">
        <f>IFERROR('POF 08-09 | despesa (SCN124)'!BN40/'POF 08-09 | despesa (SCN124)'!$DB40,"")</f>
        <v>8.9592803205149479E-3</v>
      </c>
      <c r="BO41" s="24">
        <f>IFERROR('POF 08-09 | despesa (SCN124)'!BO40/'POF 08-09 | despesa (SCN124)'!$DB40,"")</f>
        <v>9.2247312100574193E-3</v>
      </c>
      <c r="BP41" s="24">
        <f>IFERROR('POF 08-09 | despesa (SCN124)'!BP40/'POF 08-09 | despesa (SCN124)'!$DB40,"")</f>
        <v>1.2590793891083309E-2</v>
      </c>
      <c r="BQ41" s="24">
        <f>IFERROR('POF 08-09 | despesa (SCN124)'!BQ40/'POF 08-09 | despesa (SCN124)'!$DB40,"")</f>
        <v>1.0891013544920409E-2</v>
      </c>
      <c r="BR41" s="24">
        <f>IFERROR('POF 08-09 | despesa (SCN124)'!BR40/'POF 08-09 | despesa (SCN124)'!$DB40,"")</f>
        <v>9.8563374782526438E-3</v>
      </c>
      <c r="BS41" s="24">
        <f>IFERROR('POF 08-09 | despesa (SCN124)'!BS40/'POF 08-09 | despesa (SCN124)'!$DB40,"")</f>
        <v>1.4579224454177248E-2</v>
      </c>
      <c r="BT41" s="24">
        <f>IFERROR('POF 08-09 | despesa (SCN124)'!BT40/'POF 08-09 | despesa (SCN124)'!$DB40,"")</f>
        <v>1.4739310094999345E-2</v>
      </c>
      <c r="BU41" s="24">
        <f>IFERROR('POF 08-09 | despesa (SCN124)'!BU40/'POF 08-09 | despesa (SCN124)'!$DB40,"")</f>
        <v>6.7527388715739349E-3</v>
      </c>
      <c r="BV41" s="24">
        <f>IFERROR('POF 08-09 | despesa (SCN124)'!BV40/'POF 08-09 | despesa (SCN124)'!$DB40,"")</f>
        <v>9.4160380561567683E-3</v>
      </c>
      <c r="BW41" s="24">
        <f>IFERROR('POF 08-09 | despesa (SCN124)'!BW40/'POF 08-09 | despesa (SCN124)'!$DB40,"")</f>
        <v>9.84593184112381E-3</v>
      </c>
      <c r="BX41" s="24">
        <f>IFERROR('POF 08-09 | despesa (SCN124)'!BX40/'POF 08-09 | despesa (SCN124)'!$DB40,"")</f>
        <v>1.3934003179402226E-2</v>
      </c>
      <c r="BY41" s="24">
        <f>IFERROR('POF 08-09 | despesa (SCN124)'!BY40/'POF 08-09 | despesa (SCN124)'!$DB40,"")</f>
        <v>1.1155169077420224E-2</v>
      </c>
      <c r="BZ41" s="24">
        <f>IFERROR('POF 08-09 | despesa (SCN124)'!BZ40/'POF 08-09 | despesa (SCN124)'!$DB40,"")</f>
        <v>1.1458300979836144E-2</v>
      </c>
      <c r="CA41" s="24">
        <f>IFERROR('POF 08-09 | despesa (SCN124)'!CA40/'POF 08-09 | despesa (SCN124)'!$DB40,"")</f>
        <v>1.2946330885167475E-2</v>
      </c>
      <c r="CB41" s="24">
        <f>IFERROR('POF 08-09 | despesa (SCN124)'!CB40/'POF 08-09 | despesa (SCN124)'!$DB40,"")</f>
        <v>7.9160464042746983E-3</v>
      </c>
      <c r="CC41" s="24">
        <f>IFERROR('POF 08-09 | despesa (SCN124)'!CC40/'POF 08-09 | despesa (SCN124)'!$DB40,"")</f>
        <v>1.1795043332102727E-2</v>
      </c>
      <c r="CD41" s="24">
        <f>IFERROR('POF 08-09 | despesa (SCN124)'!CD40/'POF 08-09 | despesa (SCN124)'!$DB40,"")</f>
        <v>8.1369765164042776E-3</v>
      </c>
      <c r="CE41" s="24">
        <f>IFERROR('POF 08-09 | despesa (SCN124)'!CE40/'POF 08-09 | despesa (SCN124)'!$DB40,"")</f>
        <v>1.0308920197639048E-2</v>
      </c>
      <c r="CF41" s="24">
        <f>IFERROR('POF 08-09 | despesa (SCN124)'!CF40/'POF 08-09 | despesa (SCN124)'!$DB40,"")</f>
        <v>9.5303680573069413E-3</v>
      </c>
      <c r="CG41" s="24">
        <f>IFERROR('POF 08-09 | despesa (SCN124)'!CG40/'POF 08-09 | despesa (SCN124)'!$DB40,"")</f>
        <v>1.2425548688062952E-2</v>
      </c>
      <c r="CH41" s="24">
        <f>IFERROR('POF 08-09 | despesa (SCN124)'!CH40/'POF 08-09 | despesa (SCN124)'!$DB40,"")</f>
        <v>1.5374914359113008E-2</v>
      </c>
      <c r="CI41" s="24">
        <f>IFERROR('POF 08-09 | despesa (SCN124)'!CI40/'POF 08-09 | despesa (SCN124)'!$DB40,"")</f>
        <v>8.6019222916946577E-3</v>
      </c>
      <c r="CJ41" s="24">
        <f>IFERROR('POF 08-09 | despesa (SCN124)'!CJ40/'POF 08-09 | despesa (SCN124)'!$DB40,"")</f>
        <v>8.8808395394023628E-3</v>
      </c>
      <c r="CK41" s="24">
        <f>IFERROR('POF 08-09 | despesa (SCN124)'!CK40/'POF 08-09 | despesa (SCN124)'!$DB40,"")</f>
        <v>1.0059790757052482E-2</v>
      </c>
      <c r="CL41" s="24">
        <f>IFERROR('POF 08-09 | despesa (SCN124)'!CL40/'POF 08-09 | despesa (SCN124)'!$DB40,"")</f>
        <v>9.9142877158944591E-3</v>
      </c>
      <c r="CM41" s="24">
        <f>IFERROR('POF 08-09 | despesa (SCN124)'!CM40/'POF 08-09 | despesa (SCN124)'!$DB40,"")</f>
        <v>8.3963612306893164E-3</v>
      </c>
      <c r="CN41" s="24">
        <f>IFERROR('POF 08-09 | despesa (SCN124)'!CN40/'POF 08-09 | despesa (SCN124)'!$DB40,"")</f>
        <v>1.0362614354719557E-2</v>
      </c>
      <c r="CO41" s="24">
        <f>IFERROR('POF 08-09 | despesa (SCN124)'!CO40/'POF 08-09 | despesa (SCN124)'!$DB40,"")</f>
        <v>1.5779504929470035E-2</v>
      </c>
      <c r="CP41" s="24">
        <f>IFERROR('POF 08-09 | despesa (SCN124)'!CP40/'POF 08-09 | despesa (SCN124)'!$DB40,"")</f>
        <v>6.8627912832623433E-3</v>
      </c>
      <c r="CQ41" s="24">
        <f>IFERROR('POF 08-09 | despesa (SCN124)'!CQ40/'POF 08-09 | despesa (SCN124)'!$DB40,"")</f>
        <v>9.4929052439378988E-3</v>
      </c>
      <c r="CR41" s="24">
        <f>IFERROR('POF 08-09 | despesa (SCN124)'!CR40/'POF 08-09 | despesa (SCN124)'!$DB40,"")</f>
        <v>1.4853303994283772E-2</v>
      </c>
      <c r="CS41" s="24">
        <f>IFERROR('POF 08-09 | despesa (SCN124)'!CS40/'POF 08-09 | despesa (SCN124)'!$DB40,"")</f>
        <v>1.6099394406774929E-2</v>
      </c>
      <c r="CT41" s="24">
        <f>IFERROR('POF 08-09 | despesa (SCN124)'!CT40/'POF 08-09 | despesa (SCN124)'!$DB40,"")</f>
        <v>9.0473838822379502E-3</v>
      </c>
      <c r="CU41" s="24">
        <f>IFERROR('POF 08-09 | despesa (SCN124)'!CU40/'POF 08-09 | despesa (SCN124)'!$DB40,"")</f>
        <v>8.9419325317248791E-3</v>
      </c>
      <c r="CV41" s="24">
        <f>IFERROR('POF 08-09 | despesa (SCN124)'!CV40/'POF 08-09 | despesa (SCN124)'!$DB40,"")</f>
        <v>1.2398271500105805E-2</v>
      </c>
      <c r="CW41" s="24">
        <f>IFERROR('POF 08-09 | despesa (SCN124)'!CW40/'POF 08-09 | despesa (SCN124)'!$DB40,"")</f>
        <v>1.1015981027871947E-2</v>
      </c>
      <c r="CX41" s="24">
        <f>IFERROR('POF 08-09 | despesa (SCN124)'!CX40/'POF 08-09 | despesa (SCN124)'!$DB40,"")</f>
        <v>1.4277965935880425E-2</v>
      </c>
      <c r="CY41" s="24">
        <f>IFERROR('POF 08-09 | despesa (SCN124)'!CY40/'POF 08-09 | despesa (SCN124)'!$DB40,"")</f>
        <v>5.9208337002176394E-3</v>
      </c>
      <c r="CZ41" s="24">
        <f>IFERROR('POF 08-09 | despesa (SCN124)'!CZ40/'POF 08-09 | despesa (SCN124)'!$DB40,"")</f>
        <v>1.1991299967786783E-2</v>
      </c>
      <c r="DA41" s="25">
        <f>IFERROR('POF 08-09 | despesa (SCN124)'!DA40/'POF 08-09 | despesa (SCN124)'!$DB40,"")</f>
        <v>1.1879622641557589E-2</v>
      </c>
      <c r="DB41" s="25">
        <f>IFERROR('POF 08-09 | despesa (SCN124)'!DB40/'POF 08-09 | despesa (SCN124)'!$DB40,"")</f>
        <v>1</v>
      </c>
      <c r="DD41" s="28">
        <v>952</v>
      </c>
      <c r="DF41" s="37">
        <f t="shared" si="16"/>
        <v>4.5025825297777429</v>
      </c>
      <c r="DG41" s="20">
        <f t="shared" si="16"/>
        <v>5.5192283667821371</v>
      </c>
      <c r="DH41" s="20">
        <f t="shared" si="16"/>
        <v>4.5964384498499706</v>
      </c>
      <c r="DI41" s="20">
        <f t="shared" si="16"/>
        <v>5.935658288649118</v>
      </c>
      <c r="DJ41" s="20">
        <f t="shared" si="16"/>
        <v>8.2932401394936139</v>
      </c>
      <c r="DK41" s="20">
        <f t="shared" si="16"/>
        <v>11.09572261820834</v>
      </c>
      <c r="DL41" s="20">
        <f t="shared" si="16"/>
        <v>6.8796315889030053</v>
      </c>
      <c r="DM41" s="20">
        <f t="shared" si="16"/>
        <v>6.4194074865710036</v>
      </c>
      <c r="DN41" s="20">
        <f t="shared" si="16"/>
        <v>6.7931393717013089</v>
      </c>
      <c r="DO41" s="20">
        <f t="shared" si="16"/>
        <v>5.0012556719007524</v>
      </c>
      <c r="DP41" s="20">
        <f t="shared" si="16"/>
        <v>12.135466633560796</v>
      </c>
      <c r="DQ41" s="20">
        <f t="shared" si="16"/>
        <v>6.9728183561758588</v>
      </c>
      <c r="DR41" s="20">
        <f t="shared" si="16"/>
        <v>7.2288433352621269</v>
      </c>
      <c r="DS41" s="20">
        <f t="shared" si="16"/>
        <v>6.8736598126751591</v>
      </c>
      <c r="DT41" s="20">
        <f t="shared" si="16"/>
        <v>7.6969593691502523</v>
      </c>
      <c r="DU41" s="20">
        <f t="shared" si="16"/>
        <v>7.6000844341761606</v>
      </c>
      <c r="DV41" s="20">
        <f t="shared" si="22"/>
        <v>12.127832420778159</v>
      </c>
      <c r="DW41" s="20">
        <f t="shared" si="22"/>
        <v>8.7541800314078859</v>
      </c>
      <c r="DX41" s="20">
        <f t="shared" si="22"/>
        <v>10.48158874783004</v>
      </c>
      <c r="DY41" s="20">
        <f t="shared" si="22"/>
        <v>8.988273581124492</v>
      </c>
      <c r="DZ41" s="20">
        <f t="shared" si="22"/>
        <v>7.0665095199158383</v>
      </c>
      <c r="EA41" s="20">
        <f t="shared" si="22"/>
        <v>7.6894502312099657</v>
      </c>
      <c r="EB41" s="20">
        <f t="shared" si="22"/>
        <v>11.73184190690843</v>
      </c>
      <c r="EC41" s="20">
        <f t="shared" si="22"/>
        <v>10.85903406767552</v>
      </c>
      <c r="ED41" s="20">
        <f t="shared" si="22"/>
        <v>11.190247392541165</v>
      </c>
      <c r="EE41" s="20">
        <f t="shared" si="22"/>
        <v>9.0674533420501167</v>
      </c>
      <c r="EF41" s="20">
        <f t="shared" si="22"/>
        <v>10.986462495485171</v>
      </c>
      <c r="EG41" s="20">
        <f t="shared" si="22"/>
        <v>9.021429910675586</v>
      </c>
      <c r="EH41" s="20">
        <f t="shared" si="22"/>
        <v>8.5228052951881743</v>
      </c>
      <c r="EI41" s="20">
        <f t="shared" si="22"/>
        <v>8.3757101730199022</v>
      </c>
      <c r="EJ41" s="20">
        <f t="shared" si="17"/>
        <v>10.067995157039377</v>
      </c>
      <c r="EK41" s="20">
        <f t="shared" si="17"/>
        <v>8.9058205823547176</v>
      </c>
      <c r="EL41" s="20">
        <f t="shared" si="17"/>
        <v>7.3171987470900017</v>
      </c>
      <c r="EM41" s="20">
        <f t="shared" si="17"/>
        <v>10.099870308405265</v>
      </c>
      <c r="EN41" s="20">
        <f t="shared" si="17"/>
        <v>6.0409748087909163</v>
      </c>
      <c r="EO41" s="20">
        <f t="shared" si="17"/>
        <v>9.6038658812892326</v>
      </c>
      <c r="EP41" s="20">
        <f t="shared" si="17"/>
        <v>6.5495733424455604</v>
      </c>
      <c r="EQ41" s="20">
        <f t="shared" si="17"/>
        <v>10.73154768575953</v>
      </c>
      <c r="ER41" s="20">
        <f t="shared" si="17"/>
        <v>13.189992973453709</v>
      </c>
      <c r="ES41" s="20">
        <f t="shared" si="17"/>
        <v>5.3283179949943014</v>
      </c>
      <c r="ET41" s="20">
        <f t="shared" si="17"/>
        <v>8.1122338354875883</v>
      </c>
      <c r="EU41" s="20">
        <f t="shared" si="17"/>
        <v>12.842322888216266</v>
      </c>
      <c r="EV41" s="20">
        <f t="shared" si="17"/>
        <v>12.893092889092017</v>
      </c>
      <c r="EW41" s="20">
        <f t="shared" si="17"/>
        <v>11.422600862369439</v>
      </c>
      <c r="EX41" s="20">
        <f t="shared" si="17"/>
        <v>13.097585381142309</v>
      </c>
      <c r="EY41" s="20">
        <f t="shared" si="17"/>
        <v>8.8384861419866247</v>
      </c>
      <c r="EZ41" s="20">
        <f t="shared" si="18"/>
        <v>8.3819728781774607</v>
      </c>
      <c r="FA41" s="20">
        <f t="shared" si="18"/>
        <v>13.085063858372193</v>
      </c>
      <c r="FB41" s="20">
        <f t="shared" si="18"/>
        <v>10.236417395493843</v>
      </c>
      <c r="FC41" s="20">
        <f t="shared" si="18"/>
        <v>7.4606542621252734</v>
      </c>
      <c r="FD41" s="20">
        <f t="shared" si="18"/>
        <v>11.212109848184538</v>
      </c>
      <c r="FE41" s="20">
        <f t="shared" si="18"/>
        <v>5.3104198786028745</v>
      </c>
      <c r="FF41" s="20">
        <f t="shared" si="18"/>
        <v>6.677893894949718</v>
      </c>
      <c r="FG41" s="20">
        <f t="shared" si="18"/>
        <v>9.4312113060614315</v>
      </c>
      <c r="FH41" s="20">
        <f t="shared" si="18"/>
        <v>7.6165866006116669</v>
      </c>
      <c r="FI41" s="20">
        <f t="shared" si="18"/>
        <v>9.8432065830064275</v>
      </c>
      <c r="FJ41" s="20">
        <f t="shared" si="18"/>
        <v>10.755945734567375</v>
      </c>
      <c r="FK41" s="20">
        <f t="shared" si="18"/>
        <v>9.7890250615206789</v>
      </c>
      <c r="FL41" s="20">
        <f t="shared" si="18"/>
        <v>13.698620575350388</v>
      </c>
      <c r="FM41" s="20">
        <f t="shared" si="18"/>
        <v>9.3958820622168098</v>
      </c>
      <c r="FN41" s="20">
        <f t="shared" si="18"/>
        <v>8.5292348651302312</v>
      </c>
      <c r="FO41" s="20">
        <f t="shared" si="18"/>
        <v>8.7819441119746635</v>
      </c>
      <c r="FP41" s="20">
        <f t="shared" si="19"/>
        <v>11.986435784311309</v>
      </c>
      <c r="FQ41" s="20">
        <f t="shared" si="19"/>
        <v>10.36824489476423</v>
      </c>
      <c r="FR41" s="20">
        <f t="shared" si="19"/>
        <v>9.3832332792965172</v>
      </c>
      <c r="FS41" s="20">
        <f t="shared" si="19"/>
        <v>13.879421680376741</v>
      </c>
      <c r="FT41" s="20">
        <f t="shared" si="19"/>
        <v>14.031823210439377</v>
      </c>
      <c r="FU41" s="20">
        <f t="shared" si="19"/>
        <v>6.4286074057383864</v>
      </c>
      <c r="FV41" s="20">
        <f t="shared" si="19"/>
        <v>8.9640682294612439</v>
      </c>
      <c r="FW41" s="20">
        <f t="shared" si="19"/>
        <v>9.3733271127498679</v>
      </c>
      <c r="FX41" s="20">
        <f t="shared" si="19"/>
        <v>13.265171026790918</v>
      </c>
      <c r="FY41" s="20">
        <f t="shared" si="19"/>
        <v>10.619720961704054</v>
      </c>
      <c r="FZ41" s="20">
        <f t="shared" si="19"/>
        <v>10.90830253280401</v>
      </c>
      <c r="GA41" s="20">
        <f t="shared" si="19"/>
        <v>12.324907002679437</v>
      </c>
      <c r="GB41" s="20">
        <f t="shared" si="19"/>
        <v>7.5360761768695124</v>
      </c>
      <c r="GC41" s="20">
        <f t="shared" si="19"/>
        <v>11.228881252161797</v>
      </c>
      <c r="GD41" s="20">
        <f t="shared" si="19"/>
        <v>7.7464016436168723</v>
      </c>
      <c r="GE41" s="20">
        <f t="shared" si="19"/>
        <v>9.8140920281523734</v>
      </c>
      <c r="GF41" s="20">
        <f t="shared" si="20"/>
        <v>9.0729103905562081</v>
      </c>
      <c r="GG41" s="20">
        <f t="shared" si="20"/>
        <v>11.829122351035931</v>
      </c>
      <c r="GH41" s="20">
        <f t="shared" si="20"/>
        <v>14.636918469875583</v>
      </c>
      <c r="GI41" s="20">
        <f t="shared" si="20"/>
        <v>8.1890300216933145</v>
      </c>
      <c r="GJ41" s="20">
        <f t="shared" si="20"/>
        <v>8.4545592415110491</v>
      </c>
      <c r="GK41" s="20">
        <f t="shared" si="20"/>
        <v>9.5769208007139639</v>
      </c>
      <c r="GL41" s="20">
        <f t="shared" si="20"/>
        <v>9.4384019055315242</v>
      </c>
      <c r="GM41" s="20">
        <f t="shared" si="20"/>
        <v>7.9933358916162289</v>
      </c>
      <c r="GN41" s="20">
        <f t="shared" si="20"/>
        <v>9.8652088656930186</v>
      </c>
      <c r="GO41" s="20">
        <f t="shared" si="20"/>
        <v>15.022088692855474</v>
      </c>
      <c r="GP41" s="20">
        <f t="shared" si="20"/>
        <v>6.5333773016657508</v>
      </c>
      <c r="GQ41" s="20">
        <f t="shared" si="20"/>
        <v>9.0372457922288802</v>
      </c>
      <c r="GR41" s="20">
        <f t="shared" si="20"/>
        <v>14.14034540255815</v>
      </c>
      <c r="GS41" s="20">
        <f t="shared" si="20"/>
        <v>15.326623475249733</v>
      </c>
      <c r="GT41" s="20">
        <f t="shared" si="20"/>
        <v>8.6131094558905286</v>
      </c>
      <c r="GU41" s="20">
        <f t="shared" si="20"/>
        <v>8.512719770202084</v>
      </c>
      <c r="GV41" s="20">
        <f t="shared" si="21"/>
        <v>11.803154468100725</v>
      </c>
      <c r="GW41" s="20">
        <f t="shared" si="21"/>
        <v>10.487213938534094</v>
      </c>
      <c r="GX41" s="20">
        <f t="shared" si="15"/>
        <v>13.592623570958166</v>
      </c>
      <c r="GY41" s="20">
        <f t="shared" si="6"/>
        <v>5.6366336826071928</v>
      </c>
      <c r="GZ41" s="20">
        <f t="shared" si="6"/>
        <v>11.415717569333017</v>
      </c>
      <c r="HA41" s="20">
        <f t="shared" si="6"/>
        <v>11.309400754762825</v>
      </c>
      <c r="HB41" s="21">
        <f t="shared" si="9"/>
        <v>951.99999999999977</v>
      </c>
    </row>
    <row r="42" spans="2:210" x14ac:dyDescent="0.3">
      <c r="B42" s="6">
        <v>13003</v>
      </c>
      <c r="C42" s="9" t="s">
        <v>144</v>
      </c>
      <c r="D42" s="9">
        <v>39</v>
      </c>
      <c r="E42" s="9" t="str">
        <f t="shared" si="7"/>
        <v>S</v>
      </c>
      <c r="F42" s="24">
        <f>IFERROR('POF 08-09 | despesa (SCN124)'!F41/'POF 08-09 | despesa (SCN124)'!$DB41,"")</f>
        <v>6.7944834156051289E-3</v>
      </c>
      <c r="G42" s="24">
        <f>IFERROR('POF 08-09 | despesa (SCN124)'!G41/'POF 08-09 | despesa (SCN124)'!$DB41,"")</f>
        <v>8.3423448555055707E-3</v>
      </c>
      <c r="H42" s="24">
        <f>IFERROR('POF 08-09 | despesa (SCN124)'!H41/'POF 08-09 | despesa (SCN124)'!$DB41,"")</f>
        <v>7.7541970516645511E-3</v>
      </c>
      <c r="I42" s="24">
        <f>IFERROR('POF 08-09 | despesa (SCN124)'!I41/'POF 08-09 | despesa (SCN124)'!$DB41,"")</f>
        <v>8.8493499147633218E-3</v>
      </c>
      <c r="J42" s="24">
        <f>IFERROR('POF 08-09 | despesa (SCN124)'!J41/'POF 08-09 | despesa (SCN124)'!$DB41,"")</f>
        <v>7.9977483897158801E-3</v>
      </c>
      <c r="K42" s="24">
        <f>IFERROR('POF 08-09 | despesa (SCN124)'!K41/'POF 08-09 | despesa (SCN124)'!$DB41,"")</f>
        <v>9.6551727499349562E-3</v>
      </c>
      <c r="L42" s="24">
        <f>IFERROR('POF 08-09 | despesa (SCN124)'!L41/'POF 08-09 | despesa (SCN124)'!$DB41,"")</f>
        <v>8.705130362071007E-3</v>
      </c>
      <c r="M42" s="24">
        <f>IFERROR('POF 08-09 | despesa (SCN124)'!M41/'POF 08-09 | despesa (SCN124)'!$DB41,"")</f>
        <v>8.1490686587154994E-3</v>
      </c>
      <c r="N42" s="24">
        <f>IFERROR('POF 08-09 | despesa (SCN124)'!N41/'POF 08-09 | despesa (SCN124)'!$DB41,"")</f>
        <v>9.2470041198761694E-3</v>
      </c>
      <c r="O42" s="24">
        <f>IFERROR('POF 08-09 | despesa (SCN124)'!O41/'POF 08-09 | despesa (SCN124)'!$DB41,"")</f>
        <v>8.223868323127435E-3</v>
      </c>
      <c r="P42" s="24">
        <f>IFERROR('POF 08-09 | despesa (SCN124)'!P41/'POF 08-09 | despesa (SCN124)'!$DB41,"")</f>
        <v>9.2200370870910865E-3</v>
      </c>
      <c r="Q42" s="24">
        <f>IFERROR('POF 08-09 | despesa (SCN124)'!Q41/'POF 08-09 | despesa (SCN124)'!$DB41,"")</f>
        <v>9.4591600800723388E-3</v>
      </c>
      <c r="R42" s="24">
        <f>IFERROR('POF 08-09 | despesa (SCN124)'!R41/'POF 08-09 | despesa (SCN124)'!$DB41,"")</f>
        <v>9.0805434084175411E-3</v>
      </c>
      <c r="S42" s="24">
        <f>IFERROR('POF 08-09 | despesa (SCN124)'!S41/'POF 08-09 | despesa (SCN124)'!$DB41,"")</f>
        <v>8.6813789608671792E-3</v>
      </c>
      <c r="T42" s="24">
        <f>IFERROR('POF 08-09 | despesa (SCN124)'!T41/'POF 08-09 | despesa (SCN124)'!$DB41,"")</f>
        <v>9.3259908048881641E-3</v>
      </c>
      <c r="U42" s="24">
        <f>IFERROR('POF 08-09 | despesa (SCN124)'!U41/'POF 08-09 | despesa (SCN124)'!$DB41,"")</f>
        <v>8.2444147812994559E-3</v>
      </c>
      <c r="V42" s="24">
        <f>IFERROR('POF 08-09 | despesa (SCN124)'!V41/'POF 08-09 | despesa (SCN124)'!$DB41,"")</f>
        <v>9.7618119604737773E-3</v>
      </c>
      <c r="W42" s="24">
        <f>IFERROR('POF 08-09 | despesa (SCN124)'!W41/'POF 08-09 | despesa (SCN124)'!$DB41,"")</f>
        <v>9.1018879153900063E-3</v>
      </c>
      <c r="X42" s="24">
        <f>IFERROR('POF 08-09 | despesa (SCN124)'!X41/'POF 08-09 | despesa (SCN124)'!$DB41,"")</f>
        <v>9.1262587636834931E-3</v>
      </c>
      <c r="Y42" s="24">
        <f>IFERROR('POF 08-09 | despesa (SCN124)'!Y41/'POF 08-09 | despesa (SCN124)'!$DB41,"")</f>
        <v>8.9759609374855734E-3</v>
      </c>
      <c r="Z42" s="24">
        <f>IFERROR('POF 08-09 | despesa (SCN124)'!Z41/'POF 08-09 | despesa (SCN124)'!$DB41,"")</f>
        <v>9.9745834979667585E-3</v>
      </c>
      <c r="AA42" s="24">
        <f>IFERROR('POF 08-09 | despesa (SCN124)'!AA41/'POF 08-09 | despesa (SCN124)'!$DB41,"")</f>
        <v>8.5694958663373854E-3</v>
      </c>
      <c r="AB42" s="24">
        <f>IFERROR('POF 08-09 | despesa (SCN124)'!AB41/'POF 08-09 | despesa (SCN124)'!$DB41,"")</f>
        <v>1.0229726100150592E-2</v>
      </c>
      <c r="AC42" s="24">
        <f>IFERROR('POF 08-09 | despesa (SCN124)'!AC41/'POF 08-09 | despesa (SCN124)'!$DB41,"")</f>
        <v>1.0131651481021221E-2</v>
      </c>
      <c r="AD42" s="24">
        <f>IFERROR('POF 08-09 | despesa (SCN124)'!AD41/'POF 08-09 | despesa (SCN124)'!$DB41,"")</f>
        <v>9.6967778713227867E-3</v>
      </c>
      <c r="AE42" s="24">
        <f>IFERROR('POF 08-09 | despesa (SCN124)'!AE41/'POF 08-09 | despesa (SCN124)'!$DB41,"")</f>
        <v>9.0092988715498139E-3</v>
      </c>
      <c r="AF42" s="24">
        <f>IFERROR('POF 08-09 | despesa (SCN124)'!AF41/'POF 08-09 | despesa (SCN124)'!$DB41,"")</f>
        <v>9.6300058528468492E-3</v>
      </c>
      <c r="AG42" s="24">
        <f>IFERROR('POF 08-09 | despesa (SCN124)'!AG41/'POF 08-09 | despesa (SCN124)'!$DB41,"")</f>
        <v>9.8166843082477303E-3</v>
      </c>
      <c r="AH42" s="24">
        <f>IFERROR('POF 08-09 | despesa (SCN124)'!AH41/'POF 08-09 | despesa (SCN124)'!$DB41,"")</f>
        <v>9.626948530632078E-3</v>
      </c>
      <c r="AI42" s="24">
        <f>IFERROR('POF 08-09 | despesa (SCN124)'!AI41/'POF 08-09 | despesa (SCN124)'!$DB41,"")</f>
        <v>8.7341057007790102E-3</v>
      </c>
      <c r="AJ42" s="24">
        <f>IFERROR('POF 08-09 | despesa (SCN124)'!AJ41/'POF 08-09 | despesa (SCN124)'!$DB41,"")</f>
        <v>9.1066414361316381E-3</v>
      </c>
      <c r="AK42" s="24">
        <f>IFERROR('POF 08-09 | despesa (SCN124)'!AK41/'POF 08-09 | despesa (SCN124)'!$DB41,"")</f>
        <v>9.5350890651667419E-3</v>
      </c>
      <c r="AL42" s="24">
        <f>IFERROR('POF 08-09 | despesa (SCN124)'!AL41/'POF 08-09 | despesa (SCN124)'!$DB41,"")</f>
        <v>9.364886942562288E-3</v>
      </c>
      <c r="AM42" s="24">
        <f>IFERROR('POF 08-09 | despesa (SCN124)'!AM41/'POF 08-09 | despesa (SCN124)'!$DB41,"")</f>
        <v>8.9407177775112489E-3</v>
      </c>
      <c r="AN42" s="24">
        <f>IFERROR('POF 08-09 | despesa (SCN124)'!AN41/'POF 08-09 | despesa (SCN124)'!$DB41,"")</f>
        <v>1.0188885009962222E-2</v>
      </c>
      <c r="AO42" s="24">
        <f>IFERROR('POF 08-09 | despesa (SCN124)'!AO41/'POF 08-09 | despesa (SCN124)'!$DB41,"")</f>
        <v>1.0069822577794161E-2</v>
      </c>
      <c r="AP42" s="24">
        <f>IFERROR('POF 08-09 | despesa (SCN124)'!AP41/'POF 08-09 | despesa (SCN124)'!$DB41,"")</f>
        <v>1.0432051768309469E-2</v>
      </c>
      <c r="AQ42" s="24">
        <f>IFERROR('POF 08-09 | despesa (SCN124)'!AQ41/'POF 08-09 | despesa (SCN124)'!$DB41,"")</f>
        <v>9.0757833999830194E-3</v>
      </c>
      <c r="AR42" s="24">
        <f>IFERROR('POF 08-09 | despesa (SCN124)'!AR41/'POF 08-09 | despesa (SCN124)'!$DB41,"")</f>
        <v>1.0046877680937608E-2</v>
      </c>
      <c r="AS42" s="24">
        <f>IFERROR('POF 08-09 | despesa (SCN124)'!AS41/'POF 08-09 | despesa (SCN124)'!$DB41,"")</f>
        <v>1.0002537240239607E-2</v>
      </c>
      <c r="AT42" s="24">
        <f>IFERROR('POF 08-09 | despesa (SCN124)'!AT41/'POF 08-09 | despesa (SCN124)'!$DB41,"")</f>
        <v>9.5741879388085167E-3</v>
      </c>
      <c r="AU42" s="24">
        <f>IFERROR('POF 08-09 | despesa (SCN124)'!AU41/'POF 08-09 | despesa (SCN124)'!$DB41,"")</f>
        <v>1.080145926938254E-2</v>
      </c>
      <c r="AV42" s="24">
        <f>IFERROR('POF 08-09 | despesa (SCN124)'!AV41/'POF 08-09 | despesa (SCN124)'!$DB41,"")</f>
        <v>9.438543748940896E-3</v>
      </c>
      <c r="AW42" s="24">
        <f>IFERROR('POF 08-09 | despesa (SCN124)'!AW41/'POF 08-09 | despesa (SCN124)'!$DB41,"")</f>
        <v>9.9699765118382248E-3</v>
      </c>
      <c r="AX42" s="24">
        <f>IFERROR('POF 08-09 | despesa (SCN124)'!AX41/'POF 08-09 | despesa (SCN124)'!$DB41,"")</f>
        <v>9.7709566648398576E-3</v>
      </c>
      <c r="AY42" s="24">
        <f>IFERROR('POF 08-09 | despesa (SCN124)'!AY41/'POF 08-09 | despesa (SCN124)'!$DB41,"")</f>
        <v>9.1321863932597794E-3</v>
      </c>
      <c r="AZ42" s="24">
        <f>IFERROR('POF 08-09 | despesa (SCN124)'!AZ41/'POF 08-09 | despesa (SCN124)'!$DB41,"")</f>
        <v>1.0235454329977314E-2</v>
      </c>
      <c r="BA42" s="24">
        <f>IFERROR('POF 08-09 | despesa (SCN124)'!BA41/'POF 08-09 | despesa (SCN124)'!$DB41,"")</f>
        <v>8.8292600516956064E-3</v>
      </c>
      <c r="BB42" s="24">
        <f>IFERROR('POF 08-09 | despesa (SCN124)'!BB41/'POF 08-09 | despesa (SCN124)'!$DB41,"")</f>
        <v>9.7430413816926627E-3</v>
      </c>
      <c r="BC42" s="24">
        <f>IFERROR('POF 08-09 | despesa (SCN124)'!BC41/'POF 08-09 | despesa (SCN124)'!$DB41,"")</f>
        <v>1.1742701465269447E-2</v>
      </c>
      <c r="BD42" s="24">
        <f>IFERROR('POF 08-09 | despesa (SCN124)'!BD41/'POF 08-09 | despesa (SCN124)'!$DB41,"")</f>
        <v>1.0322360014790798E-2</v>
      </c>
      <c r="BE42" s="24">
        <f>IFERROR('POF 08-09 | despesa (SCN124)'!BE41/'POF 08-09 | despesa (SCN124)'!$DB41,"")</f>
        <v>1.0025256254297907E-2</v>
      </c>
      <c r="BF42" s="24">
        <f>IFERROR('POF 08-09 | despesa (SCN124)'!BF41/'POF 08-09 | despesa (SCN124)'!$DB41,"")</f>
        <v>9.3808995173276215E-3</v>
      </c>
      <c r="BG42" s="24">
        <f>IFERROR('POF 08-09 | despesa (SCN124)'!BG41/'POF 08-09 | despesa (SCN124)'!$DB41,"")</f>
        <v>1.0462445522181863E-2</v>
      </c>
      <c r="BH42" s="24">
        <f>IFERROR('POF 08-09 | despesa (SCN124)'!BH41/'POF 08-09 | despesa (SCN124)'!$DB41,"")</f>
        <v>7.9247054858196889E-3</v>
      </c>
      <c r="BI42" s="24">
        <f>IFERROR('POF 08-09 | despesa (SCN124)'!BI41/'POF 08-09 | despesa (SCN124)'!$DB41,"")</f>
        <v>1.0230262181608519E-2</v>
      </c>
      <c r="BJ42" s="24">
        <f>IFERROR('POF 08-09 | despesa (SCN124)'!BJ41/'POF 08-09 | despesa (SCN124)'!$DB41,"")</f>
        <v>1.0459653891666856E-2</v>
      </c>
      <c r="BK42" s="24">
        <f>IFERROR('POF 08-09 | despesa (SCN124)'!BK41/'POF 08-09 | despesa (SCN124)'!$DB41,"")</f>
        <v>9.8636589079603276E-3</v>
      </c>
      <c r="BL42" s="24">
        <f>IFERROR('POF 08-09 | despesa (SCN124)'!BL41/'POF 08-09 | despesa (SCN124)'!$DB41,"")</f>
        <v>1.0189807537626399E-2</v>
      </c>
      <c r="BM42" s="24">
        <f>IFERROR('POF 08-09 | despesa (SCN124)'!BM41/'POF 08-09 | despesa (SCN124)'!$DB41,"")</f>
        <v>9.8496553009516929E-3</v>
      </c>
      <c r="BN42" s="24">
        <f>IFERROR('POF 08-09 | despesa (SCN124)'!BN41/'POF 08-09 | despesa (SCN124)'!$DB41,"")</f>
        <v>1.0410680226731741E-2</v>
      </c>
      <c r="BO42" s="24">
        <f>IFERROR('POF 08-09 | despesa (SCN124)'!BO41/'POF 08-09 | despesa (SCN124)'!$DB41,"")</f>
        <v>9.2739311575208497E-3</v>
      </c>
      <c r="BP42" s="24">
        <f>IFERROR('POF 08-09 | despesa (SCN124)'!BP41/'POF 08-09 | despesa (SCN124)'!$DB41,"")</f>
        <v>1.1151640713703654E-2</v>
      </c>
      <c r="BQ42" s="24">
        <f>IFERROR('POF 08-09 | despesa (SCN124)'!BQ41/'POF 08-09 | despesa (SCN124)'!$DB41,"")</f>
        <v>9.7680263830900345E-3</v>
      </c>
      <c r="BR42" s="24">
        <f>IFERROR('POF 08-09 | despesa (SCN124)'!BR41/'POF 08-09 | despesa (SCN124)'!$DB41,"")</f>
        <v>1.0299889937939725E-2</v>
      </c>
      <c r="BS42" s="24">
        <f>IFERROR('POF 08-09 | despesa (SCN124)'!BS41/'POF 08-09 | despesa (SCN124)'!$DB41,"")</f>
        <v>9.3945642911189581E-3</v>
      </c>
      <c r="BT42" s="24">
        <f>IFERROR('POF 08-09 | despesa (SCN124)'!BT41/'POF 08-09 | despesa (SCN124)'!$DB41,"")</f>
        <v>1.0680852787785666E-2</v>
      </c>
      <c r="BU42" s="24">
        <f>IFERROR('POF 08-09 | despesa (SCN124)'!BU41/'POF 08-09 | despesa (SCN124)'!$DB41,"")</f>
        <v>1.0120571166488658E-2</v>
      </c>
      <c r="BV42" s="24">
        <f>IFERROR('POF 08-09 | despesa (SCN124)'!BV41/'POF 08-09 | despesa (SCN124)'!$DB41,"")</f>
        <v>1.1181432199464339E-2</v>
      </c>
      <c r="BW42" s="24">
        <f>IFERROR('POF 08-09 | despesa (SCN124)'!BW41/'POF 08-09 | despesa (SCN124)'!$DB41,"")</f>
        <v>1.0641475650540145E-2</v>
      </c>
      <c r="BX42" s="24">
        <f>IFERROR('POF 08-09 | despesa (SCN124)'!BX41/'POF 08-09 | despesa (SCN124)'!$DB41,"")</f>
        <v>1.1311199298390195E-2</v>
      </c>
      <c r="BY42" s="24">
        <f>IFERROR('POF 08-09 | despesa (SCN124)'!BY41/'POF 08-09 | despesa (SCN124)'!$DB41,"")</f>
        <v>9.7499489105535124E-3</v>
      </c>
      <c r="BZ42" s="24">
        <f>IFERROR('POF 08-09 | despesa (SCN124)'!BZ41/'POF 08-09 | despesa (SCN124)'!$DB41,"")</f>
        <v>1.203766449442387E-2</v>
      </c>
      <c r="CA42" s="24">
        <f>IFERROR('POF 08-09 | despesa (SCN124)'!CA41/'POF 08-09 | despesa (SCN124)'!$DB41,"")</f>
        <v>1.0684657153838765E-2</v>
      </c>
      <c r="CB42" s="24">
        <f>IFERROR('POF 08-09 | despesa (SCN124)'!CB41/'POF 08-09 | despesa (SCN124)'!$DB41,"")</f>
        <v>1.0245143054454437E-2</v>
      </c>
      <c r="CC42" s="24">
        <f>IFERROR('POF 08-09 | despesa (SCN124)'!CC41/'POF 08-09 | despesa (SCN124)'!$DB41,"")</f>
        <v>9.2034401321270942E-3</v>
      </c>
      <c r="CD42" s="24">
        <f>IFERROR('POF 08-09 | despesa (SCN124)'!CD41/'POF 08-09 | despesa (SCN124)'!$DB41,"")</f>
        <v>9.5847998880517656E-3</v>
      </c>
      <c r="CE42" s="24">
        <f>IFERROR('POF 08-09 | despesa (SCN124)'!CE41/'POF 08-09 | despesa (SCN124)'!$DB41,"")</f>
        <v>8.9405151562997939E-3</v>
      </c>
      <c r="CF42" s="24">
        <f>IFERROR('POF 08-09 | despesa (SCN124)'!CF41/'POF 08-09 | despesa (SCN124)'!$DB41,"")</f>
        <v>1.1081014823684192E-2</v>
      </c>
      <c r="CG42" s="24">
        <f>IFERROR('POF 08-09 | despesa (SCN124)'!CG41/'POF 08-09 | despesa (SCN124)'!$DB41,"")</f>
        <v>1.0879443401089647E-2</v>
      </c>
      <c r="CH42" s="24">
        <f>IFERROR('POF 08-09 | despesa (SCN124)'!CH41/'POF 08-09 | despesa (SCN124)'!$DB41,"")</f>
        <v>1.0770449702965481E-2</v>
      </c>
      <c r="CI42" s="24">
        <f>IFERROR('POF 08-09 | despesa (SCN124)'!CI41/'POF 08-09 | despesa (SCN124)'!$DB41,"")</f>
        <v>1.1455858206675676E-2</v>
      </c>
      <c r="CJ42" s="24">
        <f>IFERROR('POF 08-09 | despesa (SCN124)'!CJ41/'POF 08-09 | despesa (SCN124)'!$DB41,"")</f>
        <v>1.0959045313237983E-2</v>
      </c>
      <c r="CK42" s="24">
        <f>IFERROR('POF 08-09 | despesa (SCN124)'!CK41/'POF 08-09 | despesa (SCN124)'!$DB41,"")</f>
        <v>9.4415662625868552E-3</v>
      </c>
      <c r="CL42" s="24">
        <f>IFERROR('POF 08-09 | despesa (SCN124)'!CL41/'POF 08-09 | despesa (SCN124)'!$DB41,"")</f>
        <v>1.0714578353633271E-2</v>
      </c>
      <c r="CM42" s="24">
        <f>IFERROR('POF 08-09 | despesa (SCN124)'!CM41/'POF 08-09 | despesa (SCN124)'!$DB41,"")</f>
        <v>1.1720703366004363E-2</v>
      </c>
      <c r="CN42" s="24">
        <f>IFERROR('POF 08-09 | despesa (SCN124)'!CN41/'POF 08-09 | despesa (SCN124)'!$DB41,"")</f>
        <v>1.0311802268905455E-2</v>
      </c>
      <c r="CO42" s="24">
        <f>IFERROR('POF 08-09 | despesa (SCN124)'!CO41/'POF 08-09 | despesa (SCN124)'!$DB41,"")</f>
        <v>1.2163877882037412E-2</v>
      </c>
      <c r="CP42" s="24">
        <f>IFERROR('POF 08-09 | despesa (SCN124)'!CP41/'POF 08-09 | despesa (SCN124)'!$DB41,"")</f>
        <v>1.2025129752067182E-2</v>
      </c>
      <c r="CQ42" s="24">
        <f>IFERROR('POF 08-09 | despesa (SCN124)'!CQ41/'POF 08-09 | despesa (SCN124)'!$DB41,"")</f>
        <v>1.066671123788927E-2</v>
      </c>
      <c r="CR42" s="24">
        <f>IFERROR('POF 08-09 | despesa (SCN124)'!CR41/'POF 08-09 | despesa (SCN124)'!$DB41,"")</f>
        <v>9.5563757329782707E-3</v>
      </c>
      <c r="CS42" s="24">
        <f>IFERROR('POF 08-09 | despesa (SCN124)'!CS41/'POF 08-09 | despesa (SCN124)'!$DB41,"")</f>
        <v>9.9454710197317952E-3</v>
      </c>
      <c r="CT42" s="24">
        <f>IFERROR('POF 08-09 | despesa (SCN124)'!CT41/'POF 08-09 | despesa (SCN124)'!$DB41,"")</f>
        <v>1.0806533639384004E-2</v>
      </c>
      <c r="CU42" s="24">
        <f>IFERROR('POF 08-09 | despesa (SCN124)'!CU41/'POF 08-09 | despesa (SCN124)'!$DB41,"")</f>
        <v>1.0745549991521542E-2</v>
      </c>
      <c r="CV42" s="24">
        <f>IFERROR('POF 08-09 | despesa (SCN124)'!CV41/'POF 08-09 | despesa (SCN124)'!$DB41,"")</f>
        <v>1.2462543477560303E-2</v>
      </c>
      <c r="CW42" s="24">
        <f>IFERROR('POF 08-09 | despesa (SCN124)'!CW41/'POF 08-09 | despesa (SCN124)'!$DB41,"")</f>
        <v>1.0493336788431572E-2</v>
      </c>
      <c r="CX42" s="24">
        <f>IFERROR('POF 08-09 | despesa (SCN124)'!CX41/'POF 08-09 | despesa (SCN124)'!$DB41,"")</f>
        <v>1.3326552031861639E-2</v>
      </c>
      <c r="CY42" s="24">
        <f>IFERROR('POF 08-09 | despesa (SCN124)'!CY41/'POF 08-09 | despesa (SCN124)'!$DB41,"")</f>
        <v>1.2662205194577147E-2</v>
      </c>
      <c r="CZ42" s="24">
        <f>IFERROR('POF 08-09 | despesa (SCN124)'!CZ41/'POF 08-09 | despesa (SCN124)'!$DB41,"")</f>
        <v>1.30269847504024E-2</v>
      </c>
      <c r="DA42" s="25">
        <f>IFERROR('POF 08-09 | despesa (SCN124)'!DA41/'POF 08-09 | despesa (SCN124)'!$DB41,"")</f>
        <v>1.5278978310214717E-2</v>
      </c>
      <c r="DB42" s="25">
        <f>IFERROR('POF 08-09 | despesa (SCN124)'!DB41/'POF 08-09 | despesa (SCN124)'!$DB41,"")</f>
        <v>1</v>
      </c>
      <c r="DD42" s="28">
        <v>13993</v>
      </c>
      <c r="DF42" s="37">
        <f t="shared" si="16"/>
        <v>95.075206434562574</v>
      </c>
      <c r="DG42" s="20">
        <f t="shared" si="16"/>
        <v>116.73443156308944</v>
      </c>
      <c r="DH42" s="20">
        <f t="shared" si="16"/>
        <v>108.50447934394207</v>
      </c>
      <c r="DI42" s="20">
        <f t="shared" si="16"/>
        <v>123.82895335728317</v>
      </c>
      <c r="DJ42" s="20">
        <f t="shared" si="16"/>
        <v>111.91249321729431</v>
      </c>
      <c r="DK42" s="20">
        <f t="shared" si="16"/>
        <v>135.10483228983983</v>
      </c>
      <c r="DL42" s="20">
        <f t="shared" si="16"/>
        <v>121.8108891564596</v>
      </c>
      <c r="DM42" s="20">
        <f t="shared" si="16"/>
        <v>114.02991774140598</v>
      </c>
      <c r="DN42" s="20">
        <f t="shared" si="16"/>
        <v>129.39332864942725</v>
      </c>
      <c r="DO42" s="20">
        <f t="shared" si="16"/>
        <v>115.0765894455222</v>
      </c>
      <c r="DP42" s="20">
        <f t="shared" si="16"/>
        <v>129.01597895966557</v>
      </c>
      <c r="DQ42" s="20">
        <f t="shared" si="16"/>
        <v>132.36202700045223</v>
      </c>
      <c r="DR42" s="20">
        <f t="shared" si="16"/>
        <v>127.06404391398665</v>
      </c>
      <c r="DS42" s="20">
        <f t="shared" si="16"/>
        <v>121.47853579941444</v>
      </c>
      <c r="DT42" s="20">
        <f t="shared" si="16"/>
        <v>130.49858933280009</v>
      </c>
      <c r="DU42" s="20">
        <f t="shared" si="16"/>
        <v>115.36409603472329</v>
      </c>
      <c r="DV42" s="20">
        <f t="shared" si="22"/>
        <v>136.59703476290957</v>
      </c>
      <c r="DW42" s="20">
        <f t="shared" si="22"/>
        <v>127.36271760005236</v>
      </c>
      <c r="DX42" s="20">
        <f t="shared" si="22"/>
        <v>127.70373888022311</v>
      </c>
      <c r="DY42" s="20">
        <f t="shared" si="22"/>
        <v>125.60062139823563</v>
      </c>
      <c r="DZ42" s="20">
        <f t="shared" si="22"/>
        <v>139.57434688704885</v>
      </c>
      <c r="EA42" s="20">
        <f t="shared" si="22"/>
        <v>119.91295565765904</v>
      </c>
      <c r="EB42" s="20">
        <f t="shared" si="22"/>
        <v>143.14455731940723</v>
      </c>
      <c r="EC42" s="20">
        <f t="shared" si="22"/>
        <v>141.77219917392995</v>
      </c>
      <c r="ED42" s="20">
        <f t="shared" si="22"/>
        <v>135.68701275341976</v>
      </c>
      <c r="EE42" s="20">
        <f t="shared" si="22"/>
        <v>126.06711910959655</v>
      </c>
      <c r="EF42" s="20">
        <f t="shared" si="22"/>
        <v>134.75267189888595</v>
      </c>
      <c r="EG42" s="20">
        <f t="shared" si="22"/>
        <v>137.36486352531048</v>
      </c>
      <c r="EH42" s="20">
        <f t="shared" si="22"/>
        <v>134.70989078913468</v>
      </c>
      <c r="EI42" s="20">
        <f t="shared" si="22"/>
        <v>122.21634107100068</v>
      </c>
      <c r="EJ42" s="20">
        <f t="shared" si="17"/>
        <v>127.42923361579001</v>
      </c>
      <c r="EK42" s="20">
        <f t="shared" si="17"/>
        <v>133.42450128887822</v>
      </c>
      <c r="EL42" s="20">
        <f t="shared" si="17"/>
        <v>131.04286298727411</v>
      </c>
      <c r="EM42" s="20">
        <f t="shared" si="17"/>
        <v>125.1074638607149</v>
      </c>
      <c r="EN42" s="20">
        <f t="shared" si="17"/>
        <v>142.57306794440137</v>
      </c>
      <c r="EO42" s="20">
        <f t="shared" si="17"/>
        <v>140.90702733107369</v>
      </c>
      <c r="EP42" s="20">
        <f t="shared" si="17"/>
        <v>145.97570039395441</v>
      </c>
      <c r="EQ42" s="20">
        <f t="shared" si="17"/>
        <v>126.99743711596238</v>
      </c>
      <c r="ER42" s="20">
        <f t="shared" si="17"/>
        <v>140.58595938935994</v>
      </c>
      <c r="ES42" s="20">
        <f t="shared" si="17"/>
        <v>139.96550360267281</v>
      </c>
      <c r="ET42" s="20">
        <f t="shared" si="17"/>
        <v>133.97161182774758</v>
      </c>
      <c r="EU42" s="20">
        <f t="shared" si="17"/>
        <v>151.14481955646988</v>
      </c>
      <c r="EV42" s="20">
        <f t="shared" si="17"/>
        <v>132.07354267892995</v>
      </c>
      <c r="EW42" s="20">
        <f t="shared" si="17"/>
        <v>139.50988133015227</v>
      </c>
      <c r="EX42" s="20">
        <f t="shared" si="17"/>
        <v>136.72499661110413</v>
      </c>
      <c r="EY42" s="20">
        <f t="shared" si="17"/>
        <v>127.7866842008841</v>
      </c>
      <c r="EZ42" s="20">
        <f t="shared" si="18"/>
        <v>143.22471243937255</v>
      </c>
      <c r="FA42" s="20">
        <f t="shared" si="18"/>
        <v>123.54783590337662</v>
      </c>
      <c r="FB42" s="20">
        <f t="shared" si="18"/>
        <v>136.33437805402542</v>
      </c>
      <c r="FC42" s="20">
        <f t="shared" si="18"/>
        <v>164.31562160351538</v>
      </c>
      <c r="FD42" s="20">
        <f t="shared" si="18"/>
        <v>144.44078368696765</v>
      </c>
      <c r="FE42" s="20">
        <f t="shared" si="18"/>
        <v>140.2834107663906</v>
      </c>
      <c r="FF42" s="20">
        <f t="shared" si="18"/>
        <v>131.26692694596539</v>
      </c>
      <c r="FG42" s="20">
        <f t="shared" si="18"/>
        <v>146.4010001918908</v>
      </c>
      <c r="FH42" s="20">
        <f t="shared" si="18"/>
        <v>110.89040386307491</v>
      </c>
      <c r="FI42" s="20">
        <f t="shared" si="18"/>
        <v>143.15205870724799</v>
      </c>
      <c r="FJ42" s="20">
        <f t="shared" si="18"/>
        <v>146.36193690609431</v>
      </c>
      <c r="FK42" s="20">
        <f t="shared" si="18"/>
        <v>138.02217909908887</v>
      </c>
      <c r="FL42" s="20">
        <f t="shared" si="18"/>
        <v>142.58597687400621</v>
      </c>
      <c r="FM42" s="20">
        <f t="shared" si="18"/>
        <v>137.82622662621705</v>
      </c>
      <c r="FN42" s="20">
        <f t="shared" si="18"/>
        <v>145.67664841265724</v>
      </c>
      <c r="FO42" s="20">
        <f t="shared" si="18"/>
        <v>129.77011868718924</v>
      </c>
      <c r="FP42" s="20">
        <f t="shared" si="19"/>
        <v>156.04490850685522</v>
      </c>
      <c r="FQ42" s="20">
        <f t="shared" si="19"/>
        <v>136.68399317857885</v>
      </c>
      <c r="FR42" s="20">
        <f t="shared" si="19"/>
        <v>144.12635990159058</v>
      </c>
      <c r="FS42" s="20">
        <f t="shared" si="19"/>
        <v>131.45813812562758</v>
      </c>
      <c r="FT42" s="20">
        <f t="shared" si="19"/>
        <v>149.45717305948483</v>
      </c>
      <c r="FU42" s="20">
        <f t="shared" si="19"/>
        <v>141.6171523326758</v>
      </c>
      <c r="FV42" s="20">
        <f t="shared" si="19"/>
        <v>156.4617807671045</v>
      </c>
      <c r="FW42" s="20">
        <f t="shared" si="19"/>
        <v>148.90616877800827</v>
      </c>
      <c r="FX42" s="20">
        <f t="shared" si="19"/>
        <v>158.27761178237401</v>
      </c>
      <c r="FY42" s="20">
        <f t="shared" si="19"/>
        <v>136.43103510537529</v>
      </c>
      <c r="FZ42" s="20">
        <f t="shared" si="19"/>
        <v>168.44303927047321</v>
      </c>
      <c r="GA42" s="20">
        <f t="shared" si="19"/>
        <v>149.51040755366583</v>
      </c>
      <c r="GB42" s="20">
        <f t="shared" si="19"/>
        <v>143.36028676098096</v>
      </c>
      <c r="GC42" s="20">
        <f t="shared" si="19"/>
        <v>128.78373776885442</v>
      </c>
      <c r="GD42" s="20">
        <f t="shared" si="19"/>
        <v>134.12010483350835</v>
      </c>
      <c r="GE42" s="20">
        <f t="shared" si="19"/>
        <v>125.10462858210302</v>
      </c>
      <c r="GF42" s="20">
        <f t="shared" si="20"/>
        <v>155.05664042781291</v>
      </c>
      <c r="GG42" s="20">
        <f t="shared" si="20"/>
        <v>152.23605151144741</v>
      </c>
      <c r="GH42" s="20">
        <f t="shared" si="20"/>
        <v>150.71090269359598</v>
      </c>
      <c r="GI42" s="20">
        <f t="shared" si="20"/>
        <v>160.30182388601273</v>
      </c>
      <c r="GJ42" s="20">
        <f t="shared" si="20"/>
        <v>153.34992106813911</v>
      </c>
      <c r="GK42" s="20">
        <f t="shared" si="20"/>
        <v>132.11583671237787</v>
      </c>
      <c r="GL42" s="20">
        <f t="shared" si="20"/>
        <v>149.92909490239035</v>
      </c>
      <c r="GM42" s="20">
        <f t="shared" si="20"/>
        <v>164.00780220049904</v>
      </c>
      <c r="GN42" s="20">
        <f t="shared" si="20"/>
        <v>144.29304914879404</v>
      </c>
      <c r="GO42" s="20">
        <f t="shared" si="20"/>
        <v>170.2091432033495</v>
      </c>
      <c r="GP42" s="20">
        <f t="shared" si="20"/>
        <v>168.26764062067608</v>
      </c>
      <c r="GQ42" s="20">
        <f t="shared" si="20"/>
        <v>149.25929035178456</v>
      </c>
      <c r="GR42" s="20">
        <f t="shared" si="20"/>
        <v>133.72236563156494</v>
      </c>
      <c r="GS42" s="20">
        <f t="shared" si="20"/>
        <v>139.16697597910701</v>
      </c>
      <c r="GT42" s="20">
        <f t="shared" si="20"/>
        <v>151.21582521590037</v>
      </c>
      <c r="GU42" s="20">
        <f t="shared" si="20"/>
        <v>150.36248103136094</v>
      </c>
      <c r="GV42" s="20">
        <f t="shared" si="21"/>
        <v>174.38837088150132</v>
      </c>
      <c r="GW42" s="20">
        <f t="shared" si="21"/>
        <v>146.83326168052298</v>
      </c>
      <c r="GX42" s="20">
        <f t="shared" si="15"/>
        <v>186.47844258183991</v>
      </c>
      <c r="GY42" s="20">
        <f t="shared" si="6"/>
        <v>177.18223728771801</v>
      </c>
      <c r="GZ42" s="20">
        <f t="shared" si="6"/>
        <v>182.28659761238077</v>
      </c>
      <c r="HA42" s="20">
        <f t="shared" si="6"/>
        <v>213.79874349483453</v>
      </c>
      <c r="HB42" s="21">
        <f t="shared" si="9"/>
        <v>13993.000000000004</v>
      </c>
    </row>
    <row r="43" spans="2:210" x14ac:dyDescent="0.3">
      <c r="B43" s="6">
        <v>14001</v>
      </c>
      <c r="C43" s="9" t="s">
        <v>145</v>
      </c>
      <c r="D43" s="9">
        <v>40</v>
      </c>
      <c r="E43" s="9" t="str">
        <f t="shared" si="7"/>
        <v>S</v>
      </c>
      <c r="F43" s="24">
        <f>IFERROR('POF 08-09 | despesa (SCN124)'!F42/'POF 08-09 | despesa (SCN124)'!$DB42,"")</f>
        <v>9.5738032610122731E-3</v>
      </c>
      <c r="G43" s="24">
        <f>IFERROR('POF 08-09 | despesa (SCN124)'!G42/'POF 08-09 | despesa (SCN124)'!$DB42,"")</f>
        <v>9.4205719767791948E-3</v>
      </c>
      <c r="H43" s="24">
        <f>IFERROR('POF 08-09 | despesa (SCN124)'!H42/'POF 08-09 | despesa (SCN124)'!$DB42,"")</f>
        <v>9.5018395544188977E-3</v>
      </c>
      <c r="I43" s="24">
        <f>IFERROR('POF 08-09 | despesa (SCN124)'!I42/'POF 08-09 | despesa (SCN124)'!$DB42,"")</f>
        <v>1.0050224555740813E-2</v>
      </c>
      <c r="J43" s="24">
        <f>IFERROR('POF 08-09 | despesa (SCN124)'!J42/'POF 08-09 | despesa (SCN124)'!$DB42,"")</f>
        <v>9.6220355271936231E-3</v>
      </c>
      <c r="K43" s="24">
        <f>IFERROR('POF 08-09 | despesa (SCN124)'!K42/'POF 08-09 | despesa (SCN124)'!$DB42,"")</f>
        <v>9.7798816574052178E-3</v>
      </c>
      <c r="L43" s="24">
        <f>IFERROR('POF 08-09 | despesa (SCN124)'!L42/'POF 08-09 | despesa (SCN124)'!$DB42,"")</f>
        <v>9.8520150493775719E-3</v>
      </c>
      <c r="M43" s="24">
        <f>IFERROR('POF 08-09 | despesa (SCN124)'!M42/'POF 08-09 | despesa (SCN124)'!$DB42,"")</f>
        <v>1.0223627343855821E-2</v>
      </c>
      <c r="N43" s="24">
        <f>IFERROR('POF 08-09 | despesa (SCN124)'!N42/'POF 08-09 | despesa (SCN124)'!$DB42,"")</f>
        <v>9.861748369648031E-3</v>
      </c>
      <c r="O43" s="24">
        <f>IFERROR('POF 08-09 | despesa (SCN124)'!O42/'POF 08-09 | despesa (SCN124)'!$DB42,"")</f>
        <v>9.9943054066001513E-3</v>
      </c>
      <c r="P43" s="24">
        <f>IFERROR('POF 08-09 | despesa (SCN124)'!P42/'POF 08-09 | despesa (SCN124)'!$DB42,"")</f>
        <v>9.787245543120951E-3</v>
      </c>
      <c r="Q43" s="24">
        <f>IFERROR('POF 08-09 | despesa (SCN124)'!Q42/'POF 08-09 | despesa (SCN124)'!$DB42,"")</f>
        <v>9.3929846183883701E-3</v>
      </c>
      <c r="R43" s="24">
        <f>IFERROR('POF 08-09 | despesa (SCN124)'!R42/'POF 08-09 | despesa (SCN124)'!$DB42,"")</f>
        <v>9.5941769748369311E-3</v>
      </c>
      <c r="S43" s="24">
        <f>IFERROR('POF 08-09 | despesa (SCN124)'!S42/'POF 08-09 | despesa (SCN124)'!$DB42,"")</f>
        <v>9.6879749006375387E-3</v>
      </c>
      <c r="T43" s="24">
        <f>IFERROR('POF 08-09 | despesa (SCN124)'!T42/'POF 08-09 | despesa (SCN124)'!$DB42,"")</f>
        <v>1.0144165212662084E-2</v>
      </c>
      <c r="U43" s="24">
        <f>IFERROR('POF 08-09 | despesa (SCN124)'!U42/'POF 08-09 | despesa (SCN124)'!$DB42,"")</f>
        <v>1.0073702007022135E-2</v>
      </c>
      <c r="V43" s="24">
        <f>IFERROR('POF 08-09 | despesa (SCN124)'!V42/'POF 08-09 | despesa (SCN124)'!$DB42,"")</f>
        <v>1.0043916502633175E-2</v>
      </c>
      <c r="W43" s="24">
        <f>IFERROR('POF 08-09 | despesa (SCN124)'!W42/'POF 08-09 | despesa (SCN124)'!$DB42,"")</f>
        <v>1.0040783171284762E-2</v>
      </c>
      <c r="X43" s="24">
        <f>IFERROR('POF 08-09 | despesa (SCN124)'!X42/'POF 08-09 | despesa (SCN124)'!$DB42,"")</f>
        <v>9.4005210322907883E-3</v>
      </c>
      <c r="Y43" s="24">
        <f>IFERROR('POF 08-09 | despesa (SCN124)'!Y42/'POF 08-09 | despesa (SCN124)'!$DB42,"")</f>
        <v>1.0299687531320904E-2</v>
      </c>
      <c r="Z43" s="24">
        <f>IFERROR('POF 08-09 | despesa (SCN124)'!Z42/'POF 08-09 | despesa (SCN124)'!$DB42,"")</f>
        <v>9.5278730262900093E-3</v>
      </c>
      <c r="AA43" s="24">
        <f>IFERROR('POF 08-09 | despesa (SCN124)'!AA42/'POF 08-09 | despesa (SCN124)'!$DB42,"")</f>
        <v>9.5471344833216766E-3</v>
      </c>
      <c r="AB43" s="24">
        <f>IFERROR('POF 08-09 | despesa (SCN124)'!AB42/'POF 08-09 | despesa (SCN124)'!$DB42,"")</f>
        <v>1.016691297512695E-2</v>
      </c>
      <c r="AC43" s="24">
        <f>IFERROR('POF 08-09 | despesa (SCN124)'!AC42/'POF 08-09 | despesa (SCN124)'!$DB42,"")</f>
        <v>1.0573431963085954E-2</v>
      </c>
      <c r="AD43" s="24">
        <f>IFERROR('POF 08-09 | despesa (SCN124)'!AD42/'POF 08-09 | despesa (SCN124)'!$DB42,"")</f>
        <v>1.0155380620673988E-2</v>
      </c>
      <c r="AE43" s="24">
        <f>IFERROR('POF 08-09 | despesa (SCN124)'!AE42/'POF 08-09 | despesa (SCN124)'!$DB42,"")</f>
        <v>1.0558295375515407E-2</v>
      </c>
      <c r="AF43" s="24">
        <f>IFERROR('POF 08-09 | despesa (SCN124)'!AF42/'POF 08-09 | despesa (SCN124)'!$DB42,"")</f>
        <v>9.973837496973623E-3</v>
      </c>
      <c r="AG43" s="24">
        <f>IFERROR('POF 08-09 | despesa (SCN124)'!AG42/'POF 08-09 | despesa (SCN124)'!$DB42,"")</f>
        <v>1.0530292739948172E-2</v>
      </c>
      <c r="AH43" s="24">
        <f>IFERROR('POF 08-09 | despesa (SCN124)'!AH42/'POF 08-09 | despesa (SCN124)'!$DB42,"")</f>
        <v>1.0595811283074066E-2</v>
      </c>
      <c r="AI43" s="24">
        <f>IFERROR('POF 08-09 | despesa (SCN124)'!AI42/'POF 08-09 | despesa (SCN124)'!$DB42,"")</f>
        <v>1.0302695022206996E-2</v>
      </c>
      <c r="AJ43" s="24">
        <f>IFERROR('POF 08-09 | despesa (SCN124)'!AJ42/'POF 08-09 | despesa (SCN124)'!$DB42,"")</f>
        <v>1.0047772615161975E-2</v>
      </c>
      <c r="AK43" s="24">
        <f>IFERROR('POF 08-09 | despesa (SCN124)'!AK42/'POF 08-09 | despesa (SCN124)'!$DB42,"")</f>
        <v>1.0363838863434787E-2</v>
      </c>
      <c r="AL43" s="24">
        <f>IFERROR('POF 08-09 | despesa (SCN124)'!AL42/'POF 08-09 | despesa (SCN124)'!$DB42,"")</f>
        <v>9.8982389297661254E-3</v>
      </c>
      <c r="AM43" s="24">
        <f>IFERROR('POF 08-09 | despesa (SCN124)'!AM42/'POF 08-09 | despesa (SCN124)'!$DB42,"")</f>
        <v>9.1295648015321529E-3</v>
      </c>
      <c r="AN43" s="24">
        <f>IFERROR('POF 08-09 | despesa (SCN124)'!AN42/'POF 08-09 | despesa (SCN124)'!$DB42,"")</f>
        <v>1.0357618908356465E-2</v>
      </c>
      <c r="AO43" s="24">
        <f>IFERROR('POF 08-09 | despesa (SCN124)'!AO42/'POF 08-09 | despesa (SCN124)'!$DB42,"")</f>
        <v>1.0365551695313802E-2</v>
      </c>
      <c r="AP43" s="24">
        <f>IFERROR('POF 08-09 | despesa (SCN124)'!AP42/'POF 08-09 | despesa (SCN124)'!$DB42,"")</f>
        <v>9.9526011843977004E-3</v>
      </c>
      <c r="AQ43" s="24">
        <f>IFERROR('POF 08-09 | despesa (SCN124)'!AQ42/'POF 08-09 | despesa (SCN124)'!$DB42,"")</f>
        <v>8.9977992509367964E-3</v>
      </c>
      <c r="AR43" s="24">
        <f>IFERROR('POF 08-09 | despesa (SCN124)'!AR42/'POF 08-09 | despesa (SCN124)'!$DB42,"")</f>
        <v>9.9084625760739956E-3</v>
      </c>
      <c r="AS43" s="24">
        <f>IFERROR('POF 08-09 | despesa (SCN124)'!AS42/'POF 08-09 | despesa (SCN124)'!$DB42,"")</f>
        <v>9.1086387119132996E-3</v>
      </c>
      <c r="AT43" s="24">
        <f>IFERROR('POF 08-09 | despesa (SCN124)'!AT42/'POF 08-09 | despesa (SCN124)'!$DB42,"")</f>
        <v>9.9994600872474922E-3</v>
      </c>
      <c r="AU43" s="24">
        <f>IFERROR('POF 08-09 | despesa (SCN124)'!AU42/'POF 08-09 | despesa (SCN124)'!$DB42,"")</f>
        <v>9.5689722120416397E-3</v>
      </c>
      <c r="AV43" s="24">
        <f>IFERROR('POF 08-09 | despesa (SCN124)'!AV42/'POF 08-09 | despesa (SCN124)'!$DB42,"")</f>
        <v>1.0053185284185546E-2</v>
      </c>
      <c r="AW43" s="24">
        <f>IFERROR('POF 08-09 | despesa (SCN124)'!AW42/'POF 08-09 | despesa (SCN124)'!$DB42,"")</f>
        <v>1.0544476595671478E-2</v>
      </c>
      <c r="AX43" s="24">
        <f>IFERROR('POF 08-09 | despesa (SCN124)'!AX42/'POF 08-09 | despesa (SCN124)'!$DB42,"")</f>
        <v>8.9918111739912352E-3</v>
      </c>
      <c r="AY43" s="24">
        <f>IFERROR('POF 08-09 | despesa (SCN124)'!AY42/'POF 08-09 | despesa (SCN124)'!$DB42,"")</f>
        <v>1.0168131611437708E-2</v>
      </c>
      <c r="AZ43" s="24">
        <f>IFERROR('POF 08-09 | despesa (SCN124)'!AZ42/'POF 08-09 | despesa (SCN124)'!$DB42,"")</f>
        <v>1.0053706467112644E-2</v>
      </c>
      <c r="BA43" s="24">
        <f>IFERROR('POF 08-09 | despesa (SCN124)'!BA42/'POF 08-09 | despesa (SCN124)'!$DB42,"")</f>
        <v>8.9593085601040803E-3</v>
      </c>
      <c r="BB43" s="24">
        <f>IFERROR('POF 08-09 | despesa (SCN124)'!BB42/'POF 08-09 | despesa (SCN124)'!$DB42,"")</f>
        <v>1.0013814267295983E-2</v>
      </c>
      <c r="BC43" s="24">
        <f>IFERROR('POF 08-09 | despesa (SCN124)'!BC42/'POF 08-09 | despesa (SCN124)'!$DB42,"")</f>
        <v>9.4961095549029664E-3</v>
      </c>
      <c r="BD43" s="24">
        <f>IFERROR('POF 08-09 | despesa (SCN124)'!BD42/'POF 08-09 | despesa (SCN124)'!$DB42,"")</f>
        <v>9.3713647723544045E-3</v>
      </c>
      <c r="BE43" s="24">
        <f>IFERROR('POF 08-09 | despesa (SCN124)'!BE42/'POF 08-09 | despesa (SCN124)'!$DB42,"")</f>
        <v>9.2510686105064348E-3</v>
      </c>
      <c r="BF43" s="24">
        <f>IFERROR('POF 08-09 | despesa (SCN124)'!BF42/'POF 08-09 | despesa (SCN124)'!$DB42,"")</f>
        <v>9.5239232115989555E-3</v>
      </c>
      <c r="BG43" s="24">
        <f>IFERROR('POF 08-09 | despesa (SCN124)'!BG42/'POF 08-09 | despesa (SCN124)'!$DB42,"")</f>
        <v>9.4505340625508517E-3</v>
      </c>
      <c r="BH43" s="24">
        <f>IFERROR('POF 08-09 | despesa (SCN124)'!BH42/'POF 08-09 | despesa (SCN124)'!$DB42,"")</f>
        <v>9.8925281428653943E-3</v>
      </c>
      <c r="BI43" s="24">
        <f>IFERROR('POF 08-09 | despesa (SCN124)'!BI42/'POF 08-09 | despesa (SCN124)'!$DB42,"")</f>
        <v>1.0238517958686737E-2</v>
      </c>
      <c r="BJ43" s="24">
        <f>IFERROR('POF 08-09 | despesa (SCN124)'!BJ42/'POF 08-09 | despesa (SCN124)'!$DB42,"")</f>
        <v>1.0311518243837196E-2</v>
      </c>
      <c r="BK43" s="24">
        <f>IFERROR('POF 08-09 | despesa (SCN124)'!BK42/'POF 08-09 | despesa (SCN124)'!$DB42,"")</f>
        <v>1.0067624748456626E-2</v>
      </c>
      <c r="BL43" s="24">
        <f>IFERROR('POF 08-09 | despesa (SCN124)'!BL42/'POF 08-09 | despesa (SCN124)'!$DB42,"")</f>
        <v>9.4152016054242435E-3</v>
      </c>
      <c r="BM43" s="24">
        <f>IFERROR('POF 08-09 | despesa (SCN124)'!BM42/'POF 08-09 | despesa (SCN124)'!$DB42,"")</f>
        <v>8.5016342355675508E-3</v>
      </c>
      <c r="BN43" s="24">
        <f>IFERROR('POF 08-09 | despesa (SCN124)'!BN42/'POF 08-09 | despesa (SCN124)'!$DB42,"")</f>
        <v>1.0067440829325107E-2</v>
      </c>
      <c r="BO43" s="24">
        <f>IFERROR('POF 08-09 | despesa (SCN124)'!BO42/'POF 08-09 | despesa (SCN124)'!$DB42,"")</f>
        <v>1.0166535185550801E-2</v>
      </c>
      <c r="BP43" s="24">
        <f>IFERROR('POF 08-09 | despesa (SCN124)'!BP42/'POF 08-09 | despesa (SCN124)'!$DB42,"")</f>
        <v>1.0258973293450402E-2</v>
      </c>
      <c r="BQ43" s="24">
        <f>IFERROR('POF 08-09 | despesa (SCN124)'!BQ42/'POF 08-09 | despesa (SCN124)'!$DB42,"")</f>
        <v>9.3482074729125987E-3</v>
      </c>
      <c r="BR43" s="24">
        <f>IFERROR('POF 08-09 | despesa (SCN124)'!BR42/'POF 08-09 | despesa (SCN124)'!$DB42,"")</f>
        <v>9.6157898233648672E-3</v>
      </c>
      <c r="BS43" s="24">
        <f>IFERROR('POF 08-09 | despesa (SCN124)'!BS42/'POF 08-09 | despesa (SCN124)'!$DB42,"")</f>
        <v>1.0906731934206057E-2</v>
      </c>
      <c r="BT43" s="24">
        <f>IFERROR('POF 08-09 | despesa (SCN124)'!BT42/'POF 08-09 | despesa (SCN124)'!$DB42,"")</f>
        <v>1.0308774655280855E-2</v>
      </c>
      <c r="BU43" s="24">
        <f>IFERROR('POF 08-09 | despesa (SCN124)'!BU42/'POF 08-09 | despesa (SCN124)'!$DB42,"")</f>
        <v>9.6367466791481265E-3</v>
      </c>
      <c r="BV43" s="24">
        <f>IFERROR('POF 08-09 | despesa (SCN124)'!BV42/'POF 08-09 | despesa (SCN124)'!$DB42,"")</f>
        <v>9.9049992558558481E-3</v>
      </c>
      <c r="BW43" s="24">
        <f>IFERROR('POF 08-09 | despesa (SCN124)'!BW42/'POF 08-09 | despesa (SCN124)'!$DB42,"")</f>
        <v>9.4602654054675075E-3</v>
      </c>
      <c r="BX43" s="24">
        <f>IFERROR('POF 08-09 | despesa (SCN124)'!BX42/'POF 08-09 | despesa (SCN124)'!$DB42,"")</f>
        <v>9.2139247687008374E-3</v>
      </c>
      <c r="BY43" s="24">
        <f>IFERROR('POF 08-09 | despesa (SCN124)'!BY42/'POF 08-09 | despesa (SCN124)'!$DB42,"")</f>
        <v>1.0093886480522191E-2</v>
      </c>
      <c r="BZ43" s="24">
        <f>IFERROR('POF 08-09 | despesa (SCN124)'!BZ42/'POF 08-09 | despesa (SCN124)'!$DB42,"")</f>
        <v>9.5529873104244125E-3</v>
      </c>
      <c r="CA43" s="24">
        <f>IFERROR('POF 08-09 | despesa (SCN124)'!CA42/'POF 08-09 | despesa (SCN124)'!$DB42,"")</f>
        <v>9.1870506808574993E-3</v>
      </c>
      <c r="CB43" s="24">
        <f>IFERROR('POF 08-09 | despesa (SCN124)'!CB42/'POF 08-09 | despesa (SCN124)'!$DB42,"")</f>
        <v>9.663010635016879E-3</v>
      </c>
      <c r="CC43" s="24">
        <f>IFERROR('POF 08-09 | despesa (SCN124)'!CC42/'POF 08-09 | despesa (SCN124)'!$DB42,"")</f>
        <v>8.8309498285846465E-3</v>
      </c>
      <c r="CD43" s="24">
        <f>IFERROR('POF 08-09 | despesa (SCN124)'!CD42/'POF 08-09 | despesa (SCN124)'!$DB42,"")</f>
        <v>1.0230773590488882E-2</v>
      </c>
      <c r="CE43" s="24">
        <f>IFERROR('POF 08-09 | despesa (SCN124)'!CE42/'POF 08-09 | despesa (SCN124)'!$DB42,"")</f>
        <v>1.028555269692589E-2</v>
      </c>
      <c r="CF43" s="24">
        <f>IFERROR('POF 08-09 | despesa (SCN124)'!CF42/'POF 08-09 | despesa (SCN124)'!$DB42,"")</f>
        <v>1.1093797545137608E-2</v>
      </c>
      <c r="CG43" s="24">
        <f>IFERROR('POF 08-09 | despesa (SCN124)'!CG42/'POF 08-09 | despesa (SCN124)'!$DB42,"")</f>
        <v>9.6807422438970579E-3</v>
      </c>
      <c r="CH43" s="24">
        <f>IFERROR('POF 08-09 | despesa (SCN124)'!CH42/'POF 08-09 | despesa (SCN124)'!$DB42,"")</f>
        <v>9.8725298790843692E-3</v>
      </c>
      <c r="CI43" s="24">
        <f>IFERROR('POF 08-09 | despesa (SCN124)'!CI42/'POF 08-09 | despesa (SCN124)'!$DB42,"")</f>
        <v>9.4697882566239719E-3</v>
      </c>
      <c r="CJ43" s="24">
        <f>IFERROR('POF 08-09 | despesa (SCN124)'!CJ42/'POF 08-09 | despesa (SCN124)'!$DB42,"")</f>
        <v>1.127368773535819E-2</v>
      </c>
      <c r="CK43" s="24">
        <f>IFERROR('POF 08-09 | despesa (SCN124)'!CK42/'POF 08-09 | despesa (SCN124)'!$DB42,"")</f>
        <v>9.8186944246491156E-3</v>
      </c>
      <c r="CL43" s="24">
        <f>IFERROR('POF 08-09 | despesa (SCN124)'!CL42/'POF 08-09 | despesa (SCN124)'!$DB42,"")</f>
        <v>9.4778757501929999E-3</v>
      </c>
      <c r="CM43" s="24">
        <f>IFERROR('POF 08-09 | despesa (SCN124)'!CM42/'POF 08-09 | despesa (SCN124)'!$DB42,"")</f>
        <v>1.0154736443392945E-2</v>
      </c>
      <c r="CN43" s="24">
        <f>IFERROR('POF 08-09 | despesa (SCN124)'!CN42/'POF 08-09 | despesa (SCN124)'!$DB42,"")</f>
        <v>1.0071002176468256E-2</v>
      </c>
      <c r="CO43" s="24">
        <f>IFERROR('POF 08-09 | despesa (SCN124)'!CO42/'POF 08-09 | despesa (SCN124)'!$DB42,"")</f>
        <v>1.0580046452300077E-2</v>
      </c>
      <c r="CP43" s="24">
        <f>IFERROR('POF 08-09 | despesa (SCN124)'!CP42/'POF 08-09 | despesa (SCN124)'!$DB42,"")</f>
        <v>1.0148389720509954E-2</v>
      </c>
      <c r="CQ43" s="24">
        <f>IFERROR('POF 08-09 | despesa (SCN124)'!CQ42/'POF 08-09 | despesa (SCN124)'!$DB42,"")</f>
        <v>1.0059231673408853E-2</v>
      </c>
      <c r="CR43" s="24">
        <f>IFERROR('POF 08-09 | despesa (SCN124)'!CR42/'POF 08-09 | despesa (SCN124)'!$DB42,"")</f>
        <v>1.0729756511406742E-2</v>
      </c>
      <c r="CS43" s="24">
        <f>IFERROR('POF 08-09 | despesa (SCN124)'!CS42/'POF 08-09 | despesa (SCN124)'!$DB42,"")</f>
        <v>9.8986708226647489E-3</v>
      </c>
      <c r="CT43" s="24">
        <f>IFERROR('POF 08-09 | despesa (SCN124)'!CT42/'POF 08-09 | despesa (SCN124)'!$DB42,"")</f>
        <v>1.0597836934114814E-2</v>
      </c>
      <c r="CU43" s="24">
        <f>IFERROR('POF 08-09 | despesa (SCN124)'!CU42/'POF 08-09 | despesa (SCN124)'!$DB42,"")</f>
        <v>1.0164851458772262E-2</v>
      </c>
      <c r="CV43" s="24">
        <f>IFERROR('POF 08-09 | despesa (SCN124)'!CV42/'POF 08-09 | despesa (SCN124)'!$DB42,"")</f>
        <v>1.091693634010708E-2</v>
      </c>
      <c r="CW43" s="24">
        <f>IFERROR('POF 08-09 | despesa (SCN124)'!CW42/'POF 08-09 | despesa (SCN124)'!$DB42,"")</f>
        <v>1.0995759837955848E-2</v>
      </c>
      <c r="CX43" s="24">
        <f>IFERROR('POF 08-09 | despesa (SCN124)'!CX42/'POF 08-09 | despesa (SCN124)'!$DB42,"")</f>
        <v>1.2497526297031472E-2</v>
      </c>
      <c r="CY43" s="24">
        <f>IFERROR('POF 08-09 | despesa (SCN124)'!CY42/'POF 08-09 | despesa (SCN124)'!$DB42,"")</f>
        <v>1.2119805478301276E-2</v>
      </c>
      <c r="CZ43" s="24">
        <f>IFERROR('POF 08-09 | despesa (SCN124)'!CZ42/'POF 08-09 | despesa (SCN124)'!$DB42,"")</f>
        <v>1.299239709484329E-2</v>
      </c>
      <c r="DA43" s="25">
        <f>IFERROR('POF 08-09 | despesa (SCN124)'!DA42/'POF 08-09 | despesa (SCN124)'!$DB42,"")</f>
        <v>1.0373482272523729E-2</v>
      </c>
      <c r="DB43" s="25">
        <f>IFERROR('POF 08-09 | despesa (SCN124)'!DB42/'POF 08-09 | despesa (SCN124)'!$DB42,"")</f>
        <v>1</v>
      </c>
      <c r="DD43" s="28">
        <v>52870</v>
      </c>
      <c r="DF43" s="37">
        <f t="shared" si="16"/>
        <v>506.16697840971887</v>
      </c>
      <c r="DG43" s="20">
        <f t="shared" si="16"/>
        <v>498.06564041231604</v>
      </c>
      <c r="DH43" s="20">
        <f t="shared" si="16"/>
        <v>502.3622572421271</v>
      </c>
      <c r="DI43" s="20">
        <f t="shared" si="16"/>
        <v>531.35537226201677</v>
      </c>
      <c r="DJ43" s="20">
        <f t="shared" si="16"/>
        <v>508.71701832272686</v>
      </c>
      <c r="DK43" s="20">
        <f t="shared" si="16"/>
        <v>517.06234322701391</v>
      </c>
      <c r="DL43" s="20">
        <f t="shared" si="16"/>
        <v>520.87603566059227</v>
      </c>
      <c r="DM43" s="20">
        <f t="shared" si="16"/>
        <v>540.52317766965723</v>
      </c>
      <c r="DN43" s="20">
        <f t="shared" si="16"/>
        <v>521.39063630329144</v>
      </c>
      <c r="DO43" s="20">
        <f t="shared" si="16"/>
        <v>528.39892684694996</v>
      </c>
      <c r="DP43" s="20">
        <f t="shared" si="16"/>
        <v>517.45167186480467</v>
      </c>
      <c r="DQ43" s="20">
        <f t="shared" si="16"/>
        <v>496.60709677419311</v>
      </c>
      <c r="DR43" s="20">
        <f t="shared" si="16"/>
        <v>507.24413665962857</v>
      </c>
      <c r="DS43" s="20">
        <f t="shared" si="16"/>
        <v>512.20323299670667</v>
      </c>
      <c r="DT43" s="20">
        <f t="shared" si="16"/>
        <v>536.3220147934444</v>
      </c>
      <c r="DU43" s="20">
        <f t="shared" si="16"/>
        <v>532.59662511126032</v>
      </c>
      <c r="DV43" s="20">
        <f t="shared" si="22"/>
        <v>531.02186549421594</v>
      </c>
      <c r="DW43" s="20">
        <f t="shared" si="22"/>
        <v>530.85620626582534</v>
      </c>
      <c r="DX43" s="20">
        <f t="shared" si="22"/>
        <v>497.00554697721395</v>
      </c>
      <c r="DY43" s="20">
        <f t="shared" si="22"/>
        <v>544.54447978093617</v>
      </c>
      <c r="DZ43" s="20">
        <f t="shared" si="22"/>
        <v>503.73864689995281</v>
      </c>
      <c r="EA43" s="20">
        <f t="shared" si="22"/>
        <v>504.75700013321705</v>
      </c>
      <c r="EB43" s="20">
        <f t="shared" si="22"/>
        <v>537.52468899496182</v>
      </c>
      <c r="EC43" s="20">
        <f t="shared" si="22"/>
        <v>559.01734788835438</v>
      </c>
      <c r="ED43" s="20">
        <f t="shared" si="22"/>
        <v>536.91497341503373</v>
      </c>
      <c r="EE43" s="20">
        <f t="shared" si="22"/>
        <v>558.21707650349958</v>
      </c>
      <c r="EF43" s="20">
        <f t="shared" si="22"/>
        <v>527.3167884649954</v>
      </c>
      <c r="EG43" s="20">
        <f t="shared" si="22"/>
        <v>556.73657716105981</v>
      </c>
      <c r="EH43" s="20">
        <f t="shared" si="22"/>
        <v>560.20054253612591</v>
      </c>
      <c r="EI43" s="20">
        <f t="shared" si="22"/>
        <v>544.70348582408383</v>
      </c>
      <c r="EJ43" s="20">
        <f t="shared" si="17"/>
        <v>531.22573816361364</v>
      </c>
      <c r="EK43" s="20">
        <f t="shared" si="17"/>
        <v>547.93616070979726</v>
      </c>
      <c r="EL43" s="20">
        <f t="shared" si="17"/>
        <v>523.31989221673507</v>
      </c>
      <c r="EM43" s="20">
        <f t="shared" si="17"/>
        <v>482.68009105700492</v>
      </c>
      <c r="EN43" s="20">
        <f t="shared" si="17"/>
        <v>547.60731168480629</v>
      </c>
      <c r="EO43" s="20">
        <f t="shared" si="17"/>
        <v>548.02671813124073</v>
      </c>
      <c r="EP43" s="20">
        <f t="shared" si="17"/>
        <v>526.19402461910647</v>
      </c>
      <c r="EQ43" s="20">
        <f t="shared" si="17"/>
        <v>475.71364639702841</v>
      </c>
      <c r="ER43" s="20">
        <f t="shared" si="17"/>
        <v>523.86041639703217</v>
      </c>
      <c r="ES43" s="20">
        <f t="shared" si="17"/>
        <v>481.57372869885614</v>
      </c>
      <c r="ET43" s="20">
        <f t="shared" si="17"/>
        <v>528.67145481277487</v>
      </c>
      <c r="EU43" s="20">
        <f t="shared" si="17"/>
        <v>505.91156085064148</v>
      </c>
      <c r="EV43" s="20">
        <f t="shared" si="17"/>
        <v>531.51190597488983</v>
      </c>
      <c r="EW43" s="20">
        <f t="shared" si="17"/>
        <v>557.48647761315101</v>
      </c>
      <c r="EX43" s="20">
        <f t="shared" si="17"/>
        <v>475.39705676891663</v>
      </c>
      <c r="EY43" s="20">
        <f t="shared" si="17"/>
        <v>537.5891182967116</v>
      </c>
      <c r="EZ43" s="20">
        <f t="shared" si="18"/>
        <v>531.5394609162455</v>
      </c>
      <c r="FA43" s="20">
        <f t="shared" si="18"/>
        <v>473.67864357270275</v>
      </c>
      <c r="FB43" s="20">
        <f t="shared" si="18"/>
        <v>529.43036031193867</v>
      </c>
      <c r="FC43" s="20">
        <f t="shared" si="18"/>
        <v>502.05931216771984</v>
      </c>
      <c r="FD43" s="20">
        <f t="shared" si="18"/>
        <v>495.46405551437738</v>
      </c>
      <c r="FE43" s="20">
        <f t="shared" si="18"/>
        <v>489.10399743747519</v>
      </c>
      <c r="FF43" s="20">
        <f t="shared" si="18"/>
        <v>503.5298201972368</v>
      </c>
      <c r="FG43" s="20">
        <f t="shared" si="18"/>
        <v>499.64973588706351</v>
      </c>
      <c r="FH43" s="20">
        <f t="shared" si="18"/>
        <v>523.01796291329345</v>
      </c>
      <c r="FI43" s="20">
        <f t="shared" si="18"/>
        <v>541.31044447576778</v>
      </c>
      <c r="FJ43" s="20">
        <f t="shared" si="18"/>
        <v>545.16996955167258</v>
      </c>
      <c r="FK43" s="20">
        <f t="shared" si="18"/>
        <v>532.27532045090175</v>
      </c>
      <c r="FL43" s="20">
        <f t="shared" si="18"/>
        <v>497.78170887877974</v>
      </c>
      <c r="FM43" s="20">
        <f t="shared" si="18"/>
        <v>449.48140203445644</v>
      </c>
      <c r="FN43" s="20">
        <f t="shared" si="18"/>
        <v>532.26559664641843</v>
      </c>
      <c r="FO43" s="20">
        <f t="shared" si="18"/>
        <v>537.50471526007084</v>
      </c>
      <c r="FP43" s="20">
        <f t="shared" si="19"/>
        <v>542.39191802472271</v>
      </c>
      <c r="FQ43" s="20">
        <f t="shared" si="19"/>
        <v>494.23972909288909</v>
      </c>
      <c r="FR43" s="20">
        <f t="shared" si="19"/>
        <v>508.38680796130052</v>
      </c>
      <c r="FS43" s="20">
        <f t="shared" si="19"/>
        <v>576.63891736147423</v>
      </c>
      <c r="FT43" s="20">
        <f t="shared" si="19"/>
        <v>545.02491602469877</v>
      </c>
      <c r="FU43" s="20">
        <f t="shared" si="19"/>
        <v>509.49479692656143</v>
      </c>
      <c r="FV43" s="20">
        <f t="shared" si="19"/>
        <v>523.6773106570987</v>
      </c>
      <c r="FW43" s="20">
        <f t="shared" si="19"/>
        <v>500.16423198706713</v>
      </c>
      <c r="FX43" s="20">
        <f t="shared" si="19"/>
        <v>487.14020252121327</v>
      </c>
      <c r="FY43" s="20">
        <f t="shared" si="19"/>
        <v>533.66377822520826</v>
      </c>
      <c r="FZ43" s="20">
        <f t="shared" si="19"/>
        <v>505.0664391021387</v>
      </c>
      <c r="GA43" s="20">
        <f t="shared" si="19"/>
        <v>485.719369496936</v>
      </c>
      <c r="GB43" s="20">
        <f t="shared" si="19"/>
        <v>510.88337227334239</v>
      </c>
      <c r="GC43" s="20">
        <f t="shared" si="19"/>
        <v>466.89231743727026</v>
      </c>
      <c r="GD43" s="20">
        <f t="shared" si="19"/>
        <v>540.9009997291472</v>
      </c>
      <c r="GE43" s="20">
        <f t="shared" si="19"/>
        <v>543.79717108647185</v>
      </c>
      <c r="GF43" s="20">
        <f t="shared" si="20"/>
        <v>586.52907621142526</v>
      </c>
      <c r="GG43" s="20">
        <f t="shared" si="20"/>
        <v>511.82084243483746</v>
      </c>
      <c r="GH43" s="20">
        <f t="shared" si="20"/>
        <v>521.96065470719066</v>
      </c>
      <c r="GI43" s="20">
        <f t="shared" si="20"/>
        <v>500.66770512770938</v>
      </c>
      <c r="GJ43" s="20">
        <f t="shared" si="20"/>
        <v>596.03987056838753</v>
      </c>
      <c r="GK43" s="20">
        <f t="shared" si="20"/>
        <v>519.11437423119878</v>
      </c>
      <c r="GL43" s="20">
        <f t="shared" si="20"/>
        <v>501.09529091270389</v>
      </c>
      <c r="GM43" s="20">
        <f t="shared" si="20"/>
        <v>536.88091576218494</v>
      </c>
      <c r="GN43" s="20">
        <f t="shared" si="20"/>
        <v>532.45388506987672</v>
      </c>
      <c r="GO43" s="20">
        <f t="shared" si="20"/>
        <v>559.36705593310501</v>
      </c>
      <c r="GP43" s="20">
        <f t="shared" si="20"/>
        <v>536.54536452336129</v>
      </c>
      <c r="GQ43" s="20">
        <f t="shared" si="20"/>
        <v>531.83157857312608</v>
      </c>
      <c r="GR43" s="20">
        <f t="shared" si="20"/>
        <v>567.28222675807444</v>
      </c>
      <c r="GS43" s="20">
        <f t="shared" si="20"/>
        <v>523.34272639428525</v>
      </c>
      <c r="GT43" s="20">
        <f t="shared" si="20"/>
        <v>560.30763870665021</v>
      </c>
      <c r="GU43" s="20">
        <f t="shared" si="20"/>
        <v>537.41569662528946</v>
      </c>
      <c r="GV43" s="20">
        <f t="shared" si="21"/>
        <v>577.17842430146129</v>
      </c>
      <c r="GW43" s="20">
        <f t="shared" si="21"/>
        <v>581.34582263272569</v>
      </c>
      <c r="GX43" s="20">
        <f t="shared" si="15"/>
        <v>660.74421532405393</v>
      </c>
      <c r="GY43" s="20">
        <f t="shared" si="6"/>
        <v>640.77411563778844</v>
      </c>
      <c r="GZ43" s="20">
        <f t="shared" si="6"/>
        <v>686.9080344043648</v>
      </c>
      <c r="HA43" s="20">
        <f t="shared" si="6"/>
        <v>548.44600774832952</v>
      </c>
      <c r="HB43" s="21">
        <f t="shared" si="9"/>
        <v>52870.000000000029</v>
      </c>
    </row>
    <row r="44" spans="2:210" x14ac:dyDescent="0.3">
      <c r="B44" s="6">
        <v>15001</v>
      </c>
      <c r="C44" s="9" t="s">
        <v>146</v>
      </c>
      <c r="D44" s="9">
        <v>41</v>
      </c>
      <c r="E44" s="9" t="str">
        <f t="shared" si="7"/>
        <v>S</v>
      </c>
      <c r="F44" s="24">
        <f>IFERROR('POF 08-09 | despesa (SCN124)'!F43/'POF 08-09 | despesa (SCN124)'!$DB43,"")</f>
        <v>8.9871479213143937E-3</v>
      </c>
      <c r="G44" s="24">
        <f>IFERROR('POF 08-09 | despesa (SCN124)'!G43/'POF 08-09 | despesa (SCN124)'!$DB43,"")</f>
        <v>9.7845143173055683E-3</v>
      </c>
      <c r="H44" s="24">
        <f>IFERROR('POF 08-09 | despesa (SCN124)'!H43/'POF 08-09 | despesa (SCN124)'!$DB43,"")</f>
        <v>9.5114666900731545E-3</v>
      </c>
      <c r="I44" s="24">
        <f>IFERROR('POF 08-09 | despesa (SCN124)'!I43/'POF 08-09 | despesa (SCN124)'!$DB43,"")</f>
        <v>9.8570521929854191E-3</v>
      </c>
      <c r="J44" s="24">
        <f>IFERROR('POF 08-09 | despesa (SCN124)'!J43/'POF 08-09 | despesa (SCN124)'!$DB43,"")</f>
        <v>1.0048168828370417E-2</v>
      </c>
      <c r="K44" s="24">
        <f>IFERROR('POF 08-09 | despesa (SCN124)'!K43/'POF 08-09 | despesa (SCN124)'!$DB43,"")</f>
        <v>9.8067342350724122E-3</v>
      </c>
      <c r="L44" s="24">
        <f>IFERROR('POF 08-09 | despesa (SCN124)'!L43/'POF 08-09 | despesa (SCN124)'!$DB43,"")</f>
        <v>9.9384563446802028E-3</v>
      </c>
      <c r="M44" s="24">
        <f>IFERROR('POF 08-09 | despesa (SCN124)'!M43/'POF 08-09 | despesa (SCN124)'!$DB43,"")</f>
        <v>1.0116522552423114E-2</v>
      </c>
      <c r="N44" s="24">
        <f>IFERROR('POF 08-09 | despesa (SCN124)'!N43/'POF 08-09 | despesa (SCN124)'!$DB43,"")</f>
        <v>1.043686091501406E-2</v>
      </c>
      <c r="O44" s="24">
        <f>IFERROR('POF 08-09 | despesa (SCN124)'!O43/'POF 08-09 | despesa (SCN124)'!$DB43,"")</f>
        <v>9.3830682864885061E-3</v>
      </c>
      <c r="P44" s="24">
        <f>IFERROR('POF 08-09 | despesa (SCN124)'!P43/'POF 08-09 | despesa (SCN124)'!$DB43,"")</f>
        <v>1.0043093386775769E-2</v>
      </c>
      <c r="Q44" s="24">
        <f>IFERROR('POF 08-09 | despesa (SCN124)'!Q43/'POF 08-09 | despesa (SCN124)'!$DB43,"")</f>
        <v>9.2402535868005217E-3</v>
      </c>
      <c r="R44" s="24">
        <f>IFERROR('POF 08-09 | despesa (SCN124)'!R43/'POF 08-09 | despesa (SCN124)'!$DB43,"")</f>
        <v>1.0302508742118705E-2</v>
      </c>
      <c r="S44" s="24">
        <f>IFERROR('POF 08-09 | despesa (SCN124)'!S43/'POF 08-09 | despesa (SCN124)'!$DB43,"")</f>
        <v>9.3188991350316042E-3</v>
      </c>
      <c r="T44" s="24">
        <f>IFERROR('POF 08-09 | despesa (SCN124)'!T43/'POF 08-09 | despesa (SCN124)'!$DB43,"")</f>
        <v>9.8973313865810663E-3</v>
      </c>
      <c r="U44" s="24">
        <f>IFERROR('POF 08-09 | despesa (SCN124)'!U43/'POF 08-09 | despesa (SCN124)'!$DB43,"")</f>
        <v>1.0262517295854305E-2</v>
      </c>
      <c r="V44" s="24">
        <f>IFERROR('POF 08-09 | despesa (SCN124)'!V43/'POF 08-09 | despesa (SCN124)'!$DB43,"")</f>
        <v>1.0495991252740611E-2</v>
      </c>
      <c r="W44" s="24">
        <f>IFERROR('POF 08-09 | despesa (SCN124)'!W43/'POF 08-09 | despesa (SCN124)'!$DB43,"")</f>
        <v>9.5166168151822623E-3</v>
      </c>
      <c r="X44" s="24">
        <f>IFERROR('POF 08-09 | despesa (SCN124)'!X43/'POF 08-09 | despesa (SCN124)'!$DB43,"")</f>
        <v>9.8353413057566449E-3</v>
      </c>
      <c r="Y44" s="24">
        <f>IFERROR('POF 08-09 | despesa (SCN124)'!Y43/'POF 08-09 | despesa (SCN124)'!$DB43,"")</f>
        <v>1.0543104032218236E-2</v>
      </c>
      <c r="Z44" s="24">
        <f>IFERROR('POF 08-09 | despesa (SCN124)'!Z43/'POF 08-09 | despesa (SCN124)'!$DB43,"")</f>
        <v>9.6015320068121215E-3</v>
      </c>
      <c r="AA44" s="24">
        <f>IFERROR('POF 08-09 | despesa (SCN124)'!AA43/'POF 08-09 | despesa (SCN124)'!$DB43,"")</f>
        <v>1.0040809421811198E-2</v>
      </c>
      <c r="AB44" s="24">
        <f>IFERROR('POF 08-09 | despesa (SCN124)'!AB43/'POF 08-09 | despesa (SCN124)'!$DB43,"")</f>
        <v>1.0458336737300213E-2</v>
      </c>
      <c r="AC44" s="24">
        <f>IFERROR('POF 08-09 | despesa (SCN124)'!AC43/'POF 08-09 | despesa (SCN124)'!$DB43,"")</f>
        <v>1.0328719266446138E-2</v>
      </c>
      <c r="AD44" s="24">
        <f>IFERROR('POF 08-09 | despesa (SCN124)'!AD43/'POF 08-09 | despesa (SCN124)'!$DB43,"")</f>
        <v>1.0457900259989871E-2</v>
      </c>
      <c r="AE44" s="24">
        <f>IFERROR('POF 08-09 | despesa (SCN124)'!AE43/'POF 08-09 | despesa (SCN124)'!$DB43,"")</f>
        <v>9.9016070336595298E-3</v>
      </c>
      <c r="AF44" s="24">
        <f>IFERROR('POF 08-09 | despesa (SCN124)'!AF43/'POF 08-09 | despesa (SCN124)'!$DB43,"")</f>
        <v>1.0031984961715507E-2</v>
      </c>
      <c r="AG44" s="24">
        <f>IFERROR('POF 08-09 | despesa (SCN124)'!AG43/'POF 08-09 | despesa (SCN124)'!$DB43,"")</f>
        <v>1.0358941851977478E-2</v>
      </c>
      <c r="AH44" s="24">
        <f>IFERROR('POF 08-09 | despesa (SCN124)'!AH43/'POF 08-09 | despesa (SCN124)'!$DB43,"")</f>
        <v>1.0214669646113344E-2</v>
      </c>
      <c r="AI44" s="24">
        <f>IFERROR('POF 08-09 | despesa (SCN124)'!AI43/'POF 08-09 | despesa (SCN124)'!$DB43,"")</f>
        <v>1.0477414679266077E-2</v>
      </c>
      <c r="AJ44" s="24">
        <f>IFERROR('POF 08-09 | despesa (SCN124)'!AJ43/'POF 08-09 | despesa (SCN124)'!$DB43,"")</f>
        <v>1.0405120134093207E-2</v>
      </c>
      <c r="AK44" s="24">
        <f>IFERROR('POF 08-09 | despesa (SCN124)'!AK43/'POF 08-09 | despesa (SCN124)'!$DB43,"")</f>
        <v>1.0554724679346469E-2</v>
      </c>
      <c r="AL44" s="24">
        <f>IFERROR('POF 08-09 | despesa (SCN124)'!AL43/'POF 08-09 | despesa (SCN124)'!$DB43,"")</f>
        <v>9.9714969528989558E-3</v>
      </c>
      <c r="AM44" s="24">
        <f>IFERROR('POF 08-09 | despesa (SCN124)'!AM43/'POF 08-09 | despesa (SCN124)'!$DB43,"")</f>
        <v>9.6866716760932205E-3</v>
      </c>
      <c r="AN44" s="24">
        <f>IFERROR('POF 08-09 | despesa (SCN124)'!AN43/'POF 08-09 | despesa (SCN124)'!$DB43,"")</f>
        <v>1.0455435801095389E-2</v>
      </c>
      <c r="AO44" s="24">
        <f>IFERROR('POF 08-09 | despesa (SCN124)'!AO43/'POF 08-09 | despesa (SCN124)'!$DB43,"")</f>
        <v>1.0292189679009082E-2</v>
      </c>
      <c r="AP44" s="24">
        <f>IFERROR('POF 08-09 | despesa (SCN124)'!AP43/'POF 08-09 | despesa (SCN124)'!$DB43,"")</f>
        <v>1.0145882136039498E-2</v>
      </c>
      <c r="AQ44" s="24">
        <f>IFERROR('POF 08-09 | despesa (SCN124)'!AQ43/'POF 08-09 | despesa (SCN124)'!$DB43,"")</f>
        <v>9.3974008072041735E-3</v>
      </c>
      <c r="AR44" s="24">
        <f>IFERROR('POF 08-09 | despesa (SCN124)'!AR43/'POF 08-09 | despesa (SCN124)'!$DB43,"")</f>
        <v>1.019845642046293E-2</v>
      </c>
      <c r="AS44" s="24">
        <f>IFERROR('POF 08-09 | despesa (SCN124)'!AS43/'POF 08-09 | despesa (SCN124)'!$DB43,"")</f>
        <v>9.7229268113691297E-3</v>
      </c>
      <c r="AT44" s="24">
        <f>IFERROR('POF 08-09 | despesa (SCN124)'!AT43/'POF 08-09 | despesa (SCN124)'!$DB43,"")</f>
        <v>1.0102935299685544E-2</v>
      </c>
      <c r="AU44" s="24">
        <f>IFERROR('POF 08-09 | despesa (SCN124)'!AU43/'POF 08-09 | despesa (SCN124)'!$DB43,"")</f>
        <v>9.7637332832387989E-3</v>
      </c>
      <c r="AV44" s="24">
        <f>IFERROR('POF 08-09 | despesa (SCN124)'!AV43/'POF 08-09 | despesa (SCN124)'!$DB43,"")</f>
        <v>1.0280574800547235E-2</v>
      </c>
      <c r="AW44" s="24">
        <f>IFERROR('POF 08-09 | despesa (SCN124)'!AW43/'POF 08-09 | despesa (SCN124)'!$DB43,"")</f>
        <v>1.0022374780606387E-2</v>
      </c>
      <c r="AX44" s="24">
        <f>IFERROR('POF 08-09 | despesa (SCN124)'!AX43/'POF 08-09 | despesa (SCN124)'!$DB43,"")</f>
        <v>9.0239058696879818E-3</v>
      </c>
      <c r="AY44" s="24">
        <f>IFERROR('POF 08-09 | despesa (SCN124)'!AY43/'POF 08-09 | despesa (SCN124)'!$DB43,"")</f>
        <v>9.7296488167397215E-3</v>
      </c>
      <c r="AZ44" s="24">
        <f>IFERROR('POF 08-09 | despesa (SCN124)'!AZ43/'POF 08-09 | despesa (SCN124)'!$DB43,"")</f>
        <v>1.013214896081102E-2</v>
      </c>
      <c r="BA44" s="24">
        <f>IFERROR('POF 08-09 | despesa (SCN124)'!BA43/'POF 08-09 | despesa (SCN124)'!$DB43,"")</f>
        <v>8.8634812789537033E-3</v>
      </c>
      <c r="BB44" s="24">
        <f>IFERROR('POF 08-09 | despesa (SCN124)'!BB43/'POF 08-09 | despesa (SCN124)'!$DB43,"")</f>
        <v>9.4413608859548973E-3</v>
      </c>
      <c r="BC44" s="24">
        <f>IFERROR('POF 08-09 | despesa (SCN124)'!BC43/'POF 08-09 | despesa (SCN124)'!$DB43,"")</f>
        <v>9.6535569708715938E-3</v>
      </c>
      <c r="BD44" s="24">
        <f>IFERROR('POF 08-09 | despesa (SCN124)'!BD43/'POF 08-09 | despesa (SCN124)'!$DB43,"")</f>
        <v>9.6526168320173519E-3</v>
      </c>
      <c r="BE44" s="24">
        <f>IFERROR('POF 08-09 | despesa (SCN124)'!BE43/'POF 08-09 | despesa (SCN124)'!$DB43,"")</f>
        <v>9.1282624882924723E-3</v>
      </c>
      <c r="BF44" s="24">
        <f>IFERROR('POF 08-09 | despesa (SCN124)'!BF43/'POF 08-09 | despesa (SCN124)'!$DB43,"")</f>
        <v>9.5278090206617674E-3</v>
      </c>
      <c r="BG44" s="24">
        <f>IFERROR('POF 08-09 | despesa (SCN124)'!BG43/'POF 08-09 | despesa (SCN124)'!$DB43,"")</f>
        <v>1.0114498930131081E-2</v>
      </c>
      <c r="BH44" s="24">
        <f>IFERROR('POF 08-09 | despesa (SCN124)'!BH43/'POF 08-09 | despesa (SCN124)'!$DB43,"")</f>
        <v>9.6462033495534442E-3</v>
      </c>
      <c r="BI44" s="24">
        <f>IFERROR('POF 08-09 | despesa (SCN124)'!BI43/'POF 08-09 | despesa (SCN124)'!$DB43,"")</f>
        <v>1.0111128607411727E-2</v>
      </c>
      <c r="BJ44" s="24">
        <f>IFERROR('POF 08-09 | despesa (SCN124)'!BJ43/'POF 08-09 | despesa (SCN124)'!$DB43,"")</f>
        <v>1.003602564625296E-2</v>
      </c>
      <c r="BK44" s="24">
        <f>IFERROR('POF 08-09 | despesa (SCN124)'!BK43/'POF 08-09 | despesa (SCN124)'!$DB43,"")</f>
        <v>9.9490531954360382E-3</v>
      </c>
      <c r="BL44" s="24">
        <f>IFERROR('POF 08-09 | despesa (SCN124)'!BL43/'POF 08-09 | despesa (SCN124)'!$DB43,"")</f>
        <v>1.0367514359172214E-2</v>
      </c>
      <c r="BM44" s="24">
        <f>IFERROR('POF 08-09 | despesa (SCN124)'!BM43/'POF 08-09 | despesa (SCN124)'!$DB43,"")</f>
        <v>8.2739727735497617E-3</v>
      </c>
      <c r="BN44" s="24">
        <f>IFERROR('POF 08-09 | despesa (SCN124)'!BN43/'POF 08-09 | despesa (SCN124)'!$DB43,"")</f>
        <v>9.7618083667815048E-3</v>
      </c>
      <c r="BO44" s="24">
        <f>IFERROR('POF 08-09 | despesa (SCN124)'!BO43/'POF 08-09 | despesa (SCN124)'!$DB43,"")</f>
        <v>9.9874888683082301E-3</v>
      </c>
      <c r="BP44" s="24">
        <f>IFERROR('POF 08-09 | despesa (SCN124)'!BP43/'POF 08-09 | despesa (SCN124)'!$DB43,"")</f>
        <v>9.7866849084028273E-3</v>
      </c>
      <c r="BQ44" s="24">
        <f>IFERROR('POF 08-09 | despesa (SCN124)'!BQ43/'POF 08-09 | despesa (SCN124)'!$DB43,"")</f>
        <v>9.3445745275323976E-3</v>
      </c>
      <c r="BR44" s="24">
        <f>IFERROR('POF 08-09 | despesa (SCN124)'!BR43/'POF 08-09 | despesa (SCN124)'!$DB43,"")</f>
        <v>9.8998348358580023E-3</v>
      </c>
      <c r="BS44" s="24">
        <f>IFERROR('POF 08-09 | despesa (SCN124)'!BS43/'POF 08-09 | despesa (SCN124)'!$DB43,"")</f>
        <v>1.0061562614586805E-2</v>
      </c>
      <c r="BT44" s="24">
        <f>IFERROR('POF 08-09 | despesa (SCN124)'!BT43/'POF 08-09 | despesa (SCN124)'!$DB43,"")</f>
        <v>1.0038179893986919E-2</v>
      </c>
      <c r="BU44" s="24">
        <f>IFERROR('POF 08-09 | despesa (SCN124)'!BU43/'POF 08-09 | despesa (SCN124)'!$DB43,"")</f>
        <v>9.8845594952306909E-3</v>
      </c>
      <c r="BV44" s="24">
        <f>IFERROR('POF 08-09 | despesa (SCN124)'!BV43/'POF 08-09 | despesa (SCN124)'!$DB43,"")</f>
        <v>9.5397818012961134E-3</v>
      </c>
      <c r="BW44" s="24">
        <f>IFERROR('POF 08-09 | despesa (SCN124)'!BW43/'POF 08-09 | despesa (SCN124)'!$DB43,"")</f>
        <v>9.7284782758717703E-3</v>
      </c>
      <c r="BX44" s="24">
        <f>IFERROR('POF 08-09 | despesa (SCN124)'!BX43/'POF 08-09 | despesa (SCN124)'!$DB43,"")</f>
        <v>9.2392871455246935E-3</v>
      </c>
      <c r="BY44" s="24">
        <f>IFERROR('POF 08-09 | despesa (SCN124)'!BY43/'POF 08-09 | despesa (SCN124)'!$DB43,"")</f>
        <v>9.9847120773704431E-3</v>
      </c>
      <c r="BZ44" s="24">
        <f>IFERROR('POF 08-09 | despesa (SCN124)'!BZ43/'POF 08-09 | despesa (SCN124)'!$DB43,"")</f>
        <v>9.6749460503981234E-3</v>
      </c>
      <c r="CA44" s="24">
        <f>IFERROR('POF 08-09 | despesa (SCN124)'!CA43/'POF 08-09 | despesa (SCN124)'!$DB43,"")</f>
        <v>9.219221276430805E-3</v>
      </c>
      <c r="CB44" s="24">
        <f>IFERROR('POF 08-09 | despesa (SCN124)'!CB43/'POF 08-09 | despesa (SCN124)'!$DB43,"")</f>
        <v>1.0093492055426978E-2</v>
      </c>
      <c r="CC44" s="24">
        <f>IFERROR('POF 08-09 | despesa (SCN124)'!CC43/'POF 08-09 | despesa (SCN124)'!$DB43,"")</f>
        <v>9.8360838061711947E-3</v>
      </c>
      <c r="CD44" s="24">
        <f>IFERROR('POF 08-09 | despesa (SCN124)'!CD43/'POF 08-09 | despesa (SCN124)'!$DB43,"")</f>
        <v>9.2860575053580058E-3</v>
      </c>
      <c r="CE44" s="24">
        <f>IFERROR('POF 08-09 | despesa (SCN124)'!CE43/'POF 08-09 | despesa (SCN124)'!$DB43,"")</f>
        <v>1.0319740872842112E-2</v>
      </c>
      <c r="CF44" s="24">
        <f>IFERROR('POF 08-09 | despesa (SCN124)'!CF43/'POF 08-09 | despesa (SCN124)'!$DB43,"")</f>
        <v>1.0469246592493455E-2</v>
      </c>
      <c r="CG44" s="24">
        <f>IFERROR('POF 08-09 | despesa (SCN124)'!CG43/'POF 08-09 | despesa (SCN124)'!$DB43,"")</f>
        <v>9.4819556106448804E-3</v>
      </c>
      <c r="CH44" s="24">
        <f>IFERROR('POF 08-09 | despesa (SCN124)'!CH43/'POF 08-09 | despesa (SCN124)'!$DB43,"")</f>
        <v>9.8688417307479653E-3</v>
      </c>
      <c r="CI44" s="24">
        <f>IFERROR('POF 08-09 | despesa (SCN124)'!CI43/'POF 08-09 | despesa (SCN124)'!$DB43,"")</f>
        <v>9.5393558201982281E-3</v>
      </c>
      <c r="CJ44" s="24">
        <f>IFERROR('POF 08-09 | despesa (SCN124)'!CJ43/'POF 08-09 | despesa (SCN124)'!$DB43,"")</f>
        <v>1.0736177461414236E-2</v>
      </c>
      <c r="CK44" s="24">
        <f>IFERROR('POF 08-09 | despesa (SCN124)'!CK43/'POF 08-09 | despesa (SCN124)'!$DB43,"")</f>
        <v>1.091343338703811E-2</v>
      </c>
      <c r="CL44" s="24">
        <f>IFERROR('POF 08-09 | despesa (SCN124)'!CL43/'POF 08-09 | despesa (SCN124)'!$DB43,"")</f>
        <v>9.5637217958090357E-3</v>
      </c>
      <c r="CM44" s="24">
        <f>IFERROR('POF 08-09 | despesa (SCN124)'!CM43/'POF 08-09 | despesa (SCN124)'!$DB43,"")</f>
        <v>1.0337385790736182E-2</v>
      </c>
      <c r="CN44" s="24">
        <f>IFERROR('POF 08-09 | despesa (SCN124)'!CN43/'POF 08-09 | despesa (SCN124)'!$DB43,"")</f>
        <v>1.0263106960316465E-2</v>
      </c>
      <c r="CO44" s="24">
        <f>IFERROR('POF 08-09 | despesa (SCN124)'!CO43/'POF 08-09 | despesa (SCN124)'!$DB43,"")</f>
        <v>1.0296350219638309E-2</v>
      </c>
      <c r="CP44" s="24">
        <f>IFERROR('POF 08-09 | despesa (SCN124)'!CP43/'POF 08-09 | despesa (SCN124)'!$DB43,"")</f>
        <v>9.4453916888417762E-3</v>
      </c>
      <c r="CQ44" s="24">
        <f>IFERROR('POF 08-09 | despesa (SCN124)'!CQ43/'POF 08-09 | despesa (SCN124)'!$DB43,"")</f>
        <v>9.5862405735886325E-3</v>
      </c>
      <c r="CR44" s="24">
        <f>IFERROR('POF 08-09 | despesa (SCN124)'!CR43/'POF 08-09 | despesa (SCN124)'!$DB43,"")</f>
        <v>9.8448462138632318E-3</v>
      </c>
      <c r="CS44" s="24">
        <f>IFERROR('POF 08-09 | despesa (SCN124)'!CS43/'POF 08-09 | despesa (SCN124)'!$DB43,"")</f>
        <v>9.7827994500841557E-3</v>
      </c>
      <c r="CT44" s="24">
        <f>IFERROR('POF 08-09 | despesa (SCN124)'!CT43/'POF 08-09 | despesa (SCN124)'!$DB43,"")</f>
        <v>1.0023395580460117E-2</v>
      </c>
      <c r="CU44" s="24">
        <f>IFERROR('POF 08-09 | despesa (SCN124)'!CU43/'POF 08-09 | despesa (SCN124)'!$DB43,"")</f>
        <v>9.4078552978671421E-3</v>
      </c>
      <c r="CV44" s="24">
        <f>IFERROR('POF 08-09 | despesa (SCN124)'!CV43/'POF 08-09 | despesa (SCN124)'!$DB43,"")</f>
        <v>1.0813312069795843E-2</v>
      </c>
      <c r="CW44" s="24">
        <f>IFERROR('POF 08-09 | despesa (SCN124)'!CW43/'POF 08-09 | despesa (SCN124)'!$DB43,"")</f>
        <v>1.026170771669614E-2</v>
      </c>
      <c r="CX44" s="24">
        <f>IFERROR('POF 08-09 | despesa (SCN124)'!CX43/'POF 08-09 | despesa (SCN124)'!$DB43,"")</f>
        <v>1.107102704685402E-2</v>
      </c>
      <c r="CY44" s="24">
        <f>IFERROR('POF 08-09 | despesa (SCN124)'!CY43/'POF 08-09 | despesa (SCN124)'!$DB43,"")</f>
        <v>1.0957098143270156E-2</v>
      </c>
      <c r="CZ44" s="24">
        <f>IFERROR('POF 08-09 | despesa (SCN124)'!CZ43/'POF 08-09 | despesa (SCN124)'!$DB43,"")</f>
        <v>1.1260383997739546E-2</v>
      </c>
      <c r="DA44" s="25">
        <f>IFERROR('POF 08-09 | despesa (SCN124)'!DA43/'POF 08-09 | despesa (SCN124)'!$DB43,"")</f>
        <v>1.6541196139458796E-2</v>
      </c>
      <c r="DB44" s="25">
        <f>IFERROR('POF 08-09 | despesa (SCN124)'!DB43/'POF 08-09 | despesa (SCN124)'!$DB43,"")</f>
        <v>1</v>
      </c>
      <c r="DD44" s="28">
        <v>23238</v>
      </c>
      <c r="DF44" s="37">
        <f t="shared" si="16"/>
        <v>208.84334339550389</v>
      </c>
      <c r="DG44" s="20">
        <f t="shared" si="16"/>
        <v>227.3725437055468</v>
      </c>
      <c r="DH44" s="20">
        <f t="shared" si="16"/>
        <v>221.02746294391997</v>
      </c>
      <c r="DI44" s="20">
        <f t="shared" si="16"/>
        <v>229.05817886059518</v>
      </c>
      <c r="DJ44" s="20">
        <f t="shared" si="16"/>
        <v>233.49934723367176</v>
      </c>
      <c r="DK44" s="20">
        <f t="shared" si="16"/>
        <v>227.88889015461271</v>
      </c>
      <c r="DL44" s="20">
        <f t="shared" si="16"/>
        <v>230.94984853767855</v>
      </c>
      <c r="DM44" s="20">
        <f t="shared" si="16"/>
        <v>235.08775107320832</v>
      </c>
      <c r="DN44" s="20">
        <f t="shared" si="16"/>
        <v>242.53177394309674</v>
      </c>
      <c r="DO44" s="20">
        <f t="shared" si="16"/>
        <v>218.04374084141992</v>
      </c>
      <c r="DP44" s="20">
        <f t="shared" si="16"/>
        <v>233.38140412189532</v>
      </c>
      <c r="DQ44" s="20">
        <f t="shared" si="16"/>
        <v>214.72501285007053</v>
      </c>
      <c r="DR44" s="20">
        <f t="shared" si="16"/>
        <v>239.40969814935448</v>
      </c>
      <c r="DS44" s="20">
        <f t="shared" si="16"/>
        <v>216.55257809986441</v>
      </c>
      <c r="DT44" s="20">
        <f t="shared" si="16"/>
        <v>229.99418676137083</v>
      </c>
      <c r="DU44" s="20">
        <f t="shared" si="16"/>
        <v>238.48037692106234</v>
      </c>
      <c r="DV44" s="20">
        <f t="shared" si="22"/>
        <v>243.90584473118631</v>
      </c>
      <c r="DW44" s="20">
        <f t="shared" si="22"/>
        <v>221.14714155120541</v>
      </c>
      <c r="DX44" s="20">
        <f t="shared" si="22"/>
        <v>228.55366126317293</v>
      </c>
      <c r="DY44" s="20">
        <f t="shared" si="22"/>
        <v>245.00065150068738</v>
      </c>
      <c r="DZ44" s="20">
        <f t="shared" si="22"/>
        <v>223.12040077430007</v>
      </c>
      <c r="EA44" s="20">
        <f t="shared" si="22"/>
        <v>233.32832934404863</v>
      </c>
      <c r="EB44" s="20">
        <f t="shared" si="22"/>
        <v>243.03082910138235</v>
      </c>
      <c r="EC44" s="20">
        <f t="shared" si="22"/>
        <v>240.01877831367534</v>
      </c>
      <c r="ED44" s="20">
        <f t="shared" si="22"/>
        <v>243.02068624164463</v>
      </c>
      <c r="EE44" s="20">
        <f t="shared" si="22"/>
        <v>230.09354424818017</v>
      </c>
      <c r="EF44" s="20">
        <f t="shared" si="22"/>
        <v>233.12326654034493</v>
      </c>
      <c r="EG44" s="20">
        <f t="shared" si="22"/>
        <v>240.72109075625264</v>
      </c>
      <c r="EH44" s="20">
        <f t="shared" si="22"/>
        <v>237.36849323638188</v>
      </c>
      <c r="EI44" s="20">
        <f t="shared" si="22"/>
        <v>243.47416231678508</v>
      </c>
      <c r="EJ44" s="20">
        <f t="shared" si="17"/>
        <v>241.79418167605795</v>
      </c>
      <c r="EK44" s="20">
        <f t="shared" si="17"/>
        <v>245.27069209865326</v>
      </c>
      <c r="EL44" s="20">
        <f t="shared" si="17"/>
        <v>231.71764619146595</v>
      </c>
      <c r="EM44" s="20">
        <f t="shared" si="17"/>
        <v>225.09887640905427</v>
      </c>
      <c r="EN44" s="20">
        <f t="shared" si="17"/>
        <v>242.96341714585463</v>
      </c>
      <c r="EO44" s="20">
        <f t="shared" si="17"/>
        <v>239.16990376081304</v>
      </c>
      <c r="EP44" s="20">
        <f t="shared" si="17"/>
        <v>235.77000907728583</v>
      </c>
      <c r="EQ44" s="20">
        <f t="shared" si="17"/>
        <v>218.37679995781059</v>
      </c>
      <c r="ER44" s="20">
        <f t="shared" si="17"/>
        <v>236.99173029871756</v>
      </c>
      <c r="ES44" s="20">
        <f t="shared" si="17"/>
        <v>225.94137324259583</v>
      </c>
      <c r="ET44" s="20">
        <f t="shared" si="17"/>
        <v>234.77201049409268</v>
      </c>
      <c r="EU44" s="20">
        <f t="shared" si="17"/>
        <v>226.88963403590321</v>
      </c>
      <c r="EV44" s="20">
        <f t="shared" si="17"/>
        <v>238.89999721511666</v>
      </c>
      <c r="EW44" s="20">
        <f t="shared" si="17"/>
        <v>232.89994515173123</v>
      </c>
      <c r="EX44" s="20">
        <f t="shared" si="17"/>
        <v>209.69752459980933</v>
      </c>
      <c r="EY44" s="20">
        <f t="shared" si="17"/>
        <v>226.09757920339766</v>
      </c>
      <c r="EZ44" s="20">
        <f t="shared" si="18"/>
        <v>235.45087755132647</v>
      </c>
      <c r="FA44" s="20">
        <f t="shared" si="18"/>
        <v>205.96957796032615</v>
      </c>
      <c r="FB44" s="20">
        <f t="shared" si="18"/>
        <v>219.39834426781991</v>
      </c>
      <c r="FC44" s="20">
        <f t="shared" si="18"/>
        <v>224.32935688911411</v>
      </c>
      <c r="FD44" s="20">
        <f t="shared" si="18"/>
        <v>224.30750994241922</v>
      </c>
      <c r="FE44" s="20">
        <f t="shared" si="18"/>
        <v>212.12256370294048</v>
      </c>
      <c r="FF44" s="20">
        <f t="shared" si="18"/>
        <v>221.40722602213816</v>
      </c>
      <c r="FG44" s="20">
        <f t="shared" si="18"/>
        <v>235.04072613838605</v>
      </c>
      <c r="FH44" s="20">
        <f t="shared" si="18"/>
        <v>224.15847343692295</v>
      </c>
      <c r="FI44" s="20">
        <f t="shared" si="18"/>
        <v>234.96240657903371</v>
      </c>
      <c r="FJ44" s="20">
        <f t="shared" si="18"/>
        <v>233.21716396762628</v>
      </c>
      <c r="FK44" s="20">
        <f t="shared" si="18"/>
        <v>231.19609815554264</v>
      </c>
      <c r="FL44" s="20">
        <f t="shared" si="18"/>
        <v>240.92029867844391</v>
      </c>
      <c r="FM44" s="20">
        <f t="shared" si="18"/>
        <v>192.27057931174937</v>
      </c>
      <c r="FN44" s="20">
        <f t="shared" si="18"/>
        <v>226.84490282726861</v>
      </c>
      <c r="FO44" s="20">
        <f t="shared" si="18"/>
        <v>232.08926632174666</v>
      </c>
      <c r="FP44" s="20">
        <f t="shared" si="19"/>
        <v>227.4229839014649</v>
      </c>
      <c r="FQ44" s="20">
        <f t="shared" si="19"/>
        <v>217.14922287079784</v>
      </c>
      <c r="FR44" s="20">
        <f t="shared" si="19"/>
        <v>230.05236191566826</v>
      </c>
      <c r="FS44" s="20">
        <f t="shared" si="19"/>
        <v>233.81059203776817</v>
      </c>
      <c r="FT44" s="20">
        <f t="shared" si="19"/>
        <v>233.26722437646802</v>
      </c>
      <c r="FU44" s="20">
        <f t="shared" si="19"/>
        <v>229.6973935501708</v>
      </c>
      <c r="FV44" s="20">
        <f t="shared" si="19"/>
        <v>221.68544949851909</v>
      </c>
      <c r="FW44" s="20">
        <f t="shared" si="19"/>
        <v>226.0703781747082</v>
      </c>
      <c r="FX44" s="20">
        <f t="shared" si="19"/>
        <v>214.70255468770281</v>
      </c>
      <c r="FY44" s="20">
        <f t="shared" si="19"/>
        <v>232.02473925393437</v>
      </c>
      <c r="FZ44" s="20">
        <f t="shared" si="19"/>
        <v>224.8263963191516</v>
      </c>
      <c r="GA44" s="20">
        <f t="shared" si="19"/>
        <v>214.23626402169904</v>
      </c>
      <c r="GB44" s="20">
        <f t="shared" si="19"/>
        <v>234.55256838401212</v>
      </c>
      <c r="GC44" s="20">
        <f t="shared" si="19"/>
        <v>228.57091548780622</v>
      </c>
      <c r="GD44" s="20">
        <f t="shared" si="19"/>
        <v>215.78940430950934</v>
      </c>
      <c r="GE44" s="20">
        <f t="shared" si="19"/>
        <v>239.81013840310499</v>
      </c>
      <c r="GF44" s="20">
        <f t="shared" si="20"/>
        <v>243.28435231636291</v>
      </c>
      <c r="GG44" s="20">
        <f t="shared" si="20"/>
        <v>220.34168448016572</v>
      </c>
      <c r="GH44" s="20">
        <f t="shared" si="20"/>
        <v>229.33214413912123</v>
      </c>
      <c r="GI44" s="20">
        <f t="shared" si="20"/>
        <v>221.67555054976643</v>
      </c>
      <c r="GJ44" s="20">
        <f t="shared" si="20"/>
        <v>249.48729184834403</v>
      </c>
      <c r="GK44" s="20">
        <f t="shared" si="20"/>
        <v>253.6063650479916</v>
      </c>
      <c r="GL44" s="20">
        <f t="shared" si="20"/>
        <v>222.24176709101036</v>
      </c>
      <c r="GM44" s="20">
        <f t="shared" si="20"/>
        <v>240.22017100512741</v>
      </c>
      <c r="GN44" s="20">
        <f t="shared" si="20"/>
        <v>238.494079543834</v>
      </c>
      <c r="GO44" s="20">
        <f t="shared" si="20"/>
        <v>239.26658640395502</v>
      </c>
      <c r="GP44" s="20">
        <f t="shared" si="20"/>
        <v>219.4920120653052</v>
      </c>
      <c r="GQ44" s="20">
        <f t="shared" si="20"/>
        <v>222.76505844905265</v>
      </c>
      <c r="GR44" s="20">
        <f t="shared" si="20"/>
        <v>228.77453631775379</v>
      </c>
      <c r="GS44" s="20">
        <f t="shared" si="20"/>
        <v>227.3326936210556</v>
      </c>
      <c r="GT44" s="20">
        <f t="shared" si="20"/>
        <v>232.92366649873219</v>
      </c>
      <c r="GU44" s="20">
        <f t="shared" si="20"/>
        <v>218.61974141183666</v>
      </c>
      <c r="GV44" s="20">
        <f t="shared" si="21"/>
        <v>251.27974587791579</v>
      </c>
      <c r="GW44" s="20">
        <f t="shared" si="21"/>
        <v>238.46156392058489</v>
      </c>
      <c r="GX44" s="20">
        <f t="shared" si="15"/>
        <v>257.26852651479373</v>
      </c>
      <c r="GY44" s="20">
        <f t="shared" si="6"/>
        <v>254.62104665331188</v>
      </c>
      <c r="GZ44" s="20">
        <f t="shared" si="6"/>
        <v>261.66880333947159</v>
      </c>
      <c r="HA44" s="20">
        <f t="shared" si="6"/>
        <v>384.38431588874352</v>
      </c>
      <c r="HB44" s="21">
        <f t="shared" si="9"/>
        <v>23237.999999999996</v>
      </c>
    </row>
    <row r="45" spans="2:210" x14ac:dyDescent="0.3">
      <c r="B45" s="6">
        <v>16001</v>
      </c>
      <c r="C45" s="9" t="s">
        <v>147</v>
      </c>
      <c r="D45" s="9">
        <v>42</v>
      </c>
      <c r="E45" s="9" t="str">
        <f t="shared" si="7"/>
        <v>S</v>
      </c>
      <c r="F45" s="24">
        <f>IFERROR('POF 08-09 | despesa (SCN124)'!F44/'POF 08-09 | despesa (SCN124)'!$DB44,"")</f>
        <v>1.0707892400355879E-2</v>
      </c>
      <c r="G45" s="24">
        <f>IFERROR('POF 08-09 | despesa (SCN124)'!G44/'POF 08-09 | despesa (SCN124)'!$DB44,"")</f>
        <v>1.2793074258072339E-2</v>
      </c>
      <c r="H45" s="24">
        <f>IFERROR('POF 08-09 | despesa (SCN124)'!H44/'POF 08-09 | despesa (SCN124)'!$DB44,"")</f>
        <v>5.6882262435474333E-3</v>
      </c>
      <c r="I45" s="24">
        <f>IFERROR('POF 08-09 | despesa (SCN124)'!I44/'POF 08-09 | despesa (SCN124)'!$DB44,"")</f>
        <v>5.498924157817239E-3</v>
      </c>
      <c r="J45" s="24">
        <f>IFERROR('POF 08-09 | despesa (SCN124)'!J44/'POF 08-09 | despesa (SCN124)'!$DB44,"")</f>
        <v>3.5419743933572615E-3</v>
      </c>
      <c r="K45" s="24">
        <f>IFERROR('POF 08-09 | despesa (SCN124)'!K44/'POF 08-09 | despesa (SCN124)'!$DB44,"")</f>
        <v>1.0111311843284912E-2</v>
      </c>
      <c r="L45" s="24">
        <f>IFERROR('POF 08-09 | despesa (SCN124)'!L44/'POF 08-09 | despesa (SCN124)'!$DB44,"")</f>
        <v>8.4969839135390895E-3</v>
      </c>
      <c r="M45" s="24">
        <f>IFERROR('POF 08-09 | despesa (SCN124)'!M44/'POF 08-09 | despesa (SCN124)'!$DB44,"")</f>
        <v>1.0600195737661909E-2</v>
      </c>
      <c r="N45" s="24">
        <f>IFERROR('POF 08-09 | despesa (SCN124)'!N44/'POF 08-09 | despesa (SCN124)'!$DB44,"")</f>
        <v>7.2406515610796852E-3</v>
      </c>
      <c r="O45" s="24">
        <f>IFERROR('POF 08-09 | despesa (SCN124)'!O44/'POF 08-09 | despesa (SCN124)'!$DB44,"")</f>
        <v>5.7285098119685338E-3</v>
      </c>
      <c r="P45" s="24">
        <f>IFERROR('POF 08-09 | despesa (SCN124)'!P44/'POF 08-09 | despesa (SCN124)'!$DB44,"")</f>
        <v>1.2406247065793088E-2</v>
      </c>
      <c r="Q45" s="24">
        <f>IFERROR('POF 08-09 | despesa (SCN124)'!Q44/'POF 08-09 | despesa (SCN124)'!$DB44,"")</f>
        <v>4.5357510486442459E-3</v>
      </c>
      <c r="R45" s="24">
        <f>IFERROR('POF 08-09 | despesa (SCN124)'!R44/'POF 08-09 | despesa (SCN124)'!$DB44,"")</f>
        <v>5.4211667425022826E-3</v>
      </c>
      <c r="S45" s="24">
        <f>IFERROR('POF 08-09 | despesa (SCN124)'!S44/'POF 08-09 | despesa (SCN124)'!$DB44,"")</f>
        <v>9.6205314469036615E-3</v>
      </c>
      <c r="T45" s="24">
        <f>IFERROR('POF 08-09 | despesa (SCN124)'!T44/'POF 08-09 | despesa (SCN124)'!$DB44,"")</f>
        <v>7.4444602775720625E-3</v>
      </c>
      <c r="U45" s="24">
        <f>IFERROR('POF 08-09 | despesa (SCN124)'!U44/'POF 08-09 | despesa (SCN124)'!$DB44,"")</f>
        <v>1.1912171373615672E-2</v>
      </c>
      <c r="V45" s="24">
        <f>IFERROR('POF 08-09 | despesa (SCN124)'!V44/'POF 08-09 | despesa (SCN124)'!$DB44,"")</f>
        <v>1.1792168838102806E-2</v>
      </c>
      <c r="W45" s="24">
        <f>IFERROR('POF 08-09 | despesa (SCN124)'!W44/'POF 08-09 | despesa (SCN124)'!$DB44,"")</f>
        <v>1.7833133782246383E-2</v>
      </c>
      <c r="X45" s="24">
        <f>IFERROR('POF 08-09 | despesa (SCN124)'!X44/'POF 08-09 | despesa (SCN124)'!$DB44,"")</f>
        <v>7.4866645118454762E-3</v>
      </c>
      <c r="Y45" s="24">
        <f>IFERROR('POF 08-09 | despesa (SCN124)'!Y44/'POF 08-09 | despesa (SCN124)'!$DB44,"")</f>
        <v>5.0126832749619417E-3</v>
      </c>
      <c r="Z45" s="24">
        <f>IFERROR('POF 08-09 | despesa (SCN124)'!Z44/'POF 08-09 | despesa (SCN124)'!$DB44,"")</f>
        <v>8.8378409992968792E-3</v>
      </c>
      <c r="AA45" s="24">
        <f>IFERROR('POF 08-09 | despesa (SCN124)'!AA44/'POF 08-09 | despesa (SCN124)'!$DB44,"")</f>
        <v>8.6247278538565796E-3</v>
      </c>
      <c r="AB45" s="24">
        <f>IFERROR('POF 08-09 | despesa (SCN124)'!AB44/'POF 08-09 | despesa (SCN124)'!$DB44,"")</f>
        <v>7.6263827594244202E-3</v>
      </c>
      <c r="AC45" s="24">
        <f>IFERROR('POF 08-09 | despesa (SCN124)'!AC44/'POF 08-09 | despesa (SCN124)'!$DB44,"")</f>
        <v>9.4233899851563045E-3</v>
      </c>
      <c r="AD45" s="24">
        <f>IFERROR('POF 08-09 | despesa (SCN124)'!AD44/'POF 08-09 | despesa (SCN124)'!$DB44,"")</f>
        <v>8.3818468754984585E-3</v>
      </c>
      <c r="AE45" s="24">
        <f>IFERROR('POF 08-09 | despesa (SCN124)'!AE44/'POF 08-09 | despesa (SCN124)'!$DB44,"")</f>
        <v>6.8123156173709523E-3</v>
      </c>
      <c r="AF45" s="24">
        <f>IFERROR('POF 08-09 | despesa (SCN124)'!AF44/'POF 08-09 | despesa (SCN124)'!$DB44,"")</f>
        <v>9.1549212551636869E-3</v>
      </c>
      <c r="AG45" s="24">
        <f>IFERROR('POF 08-09 | despesa (SCN124)'!AG44/'POF 08-09 | despesa (SCN124)'!$DB44,"")</f>
        <v>5.801709091438555E-3</v>
      </c>
      <c r="AH45" s="24">
        <f>IFERROR('POF 08-09 | despesa (SCN124)'!AH44/'POF 08-09 | despesa (SCN124)'!$DB44,"")</f>
        <v>1.1847922757969743E-2</v>
      </c>
      <c r="AI45" s="24">
        <f>IFERROR('POF 08-09 | despesa (SCN124)'!AI44/'POF 08-09 | despesa (SCN124)'!$DB44,"")</f>
        <v>1.2968051341874327E-2</v>
      </c>
      <c r="AJ45" s="24">
        <f>IFERROR('POF 08-09 | despesa (SCN124)'!AJ44/'POF 08-09 | despesa (SCN124)'!$DB44,"")</f>
        <v>7.2463169253266244E-3</v>
      </c>
      <c r="AK45" s="24">
        <f>IFERROR('POF 08-09 | despesa (SCN124)'!AK44/'POF 08-09 | despesa (SCN124)'!$DB44,"")</f>
        <v>6.32562111415949E-3</v>
      </c>
      <c r="AL45" s="24">
        <f>IFERROR('POF 08-09 | despesa (SCN124)'!AL44/'POF 08-09 | despesa (SCN124)'!$DB44,"")</f>
        <v>6.0741755693585735E-3</v>
      </c>
      <c r="AM45" s="24">
        <f>IFERROR('POF 08-09 | despesa (SCN124)'!AM44/'POF 08-09 | despesa (SCN124)'!$DB44,"")</f>
        <v>1.2381360725242652E-2</v>
      </c>
      <c r="AN45" s="24">
        <f>IFERROR('POF 08-09 | despesa (SCN124)'!AN44/'POF 08-09 | despesa (SCN124)'!$DB44,"")</f>
        <v>6.1668379368206875E-3</v>
      </c>
      <c r="AO45" s="24">
        <f>IFERROR('POF 08-09 | despesa (SCN124)'!AO44/'POF 08-09 | despesa (SCN124)'!$DB44,"")</f>
        <v>9.3646503857476669E-3</v>
      </c>
      <c r="AP45" s="24">
        <f>IFERROR('POF 08-09 | despesa (SCN124)'!AP44/'POF 08-09 | despesa (SCN124)'!$DB44,"")</f>
        <v>6.3162069632735629E-3</v>
      </c>
      <c r="AQ45" s="24">
        <f>IFERROR('POF 08-09 | despesa (SCN124)'!AQ44/'POF 08-09 | despesa (SCN124)'!$DB44,"")</f>
        <v>8.0502915705199032E-3</v>
      </c>
      <c r="AR45" s="24">
        <f>IFERROR('POF 08-09 | despesa (SCN124)'!AR44/'POF 08-09 | despesa (SCN124)'!$DB44,"")</f>
        <v>5.9426749920234358E-3</v>
      </c>
      <c r="AS45" s="24">
        <f>IFERROR('POF 08-09 | despesa (SCN124)'!AS44/'POF 08-09 | despesa (SCN124)'!$DB44,"")</f>
        <v>6.5155457462987556E-3</v>
      </c>
      <c r="AT45" s="24">
        <f>IFERROR('POF 08-09 | despesa (SCN124)'!AT44/'POF 08-09 | despesa (SCN124)'!$DB44,"")</f>
        <v>8.5354276080694472E-3</v>
      </c>
      <c r="AU45" s="24">
        <f>IFERROR('POF 08-09 | despesa (SCN124)'!AU44/'POF 08-09 | despesa (SCN124)'!$DB44,"")</f>
        <v>9.0732282379610684E-3</v>
      </c>
      <c r="AV45" s="24">
        <f>IFERROR('POF 08-09 | despesa (SCN124)'!AV44/'POF 08-09 | despesa (SCN124)'!$DB44,"")</f>
        <v>9.9061430568833739E-3</v>
      </c>
      <c r="AW45" s="24">
        <f>IFERROR('POF 08-09 | despesa (SCN124)'!AW44/'POF 08-09 | despesa (SCN124)'!$DB44,"")</f>
        <v>8.0260563269415712E-3</v>
      </c>
      <c r="AX45" s="24">
        <f>IFERROR('POF 08-09 | despesa (SCN124)'!AX44/'POF 08-09 | despesa (SCN124)'!$DB44,"")</f>
        <v>1.1921867394365992E-2</v>
      </c>
      <c r="AY45" s="24">
        <f>IFERROR('POF 08-09 | despesa (SCN124)'!AY44/'POF 08-09 | despesa (SCN124)'!$DB44,"")</f>
        <v>7.3250410304437222E-3</v>
      </c>
      <c r="AZ45" s="24">
        <f>IFERROR('POF 08-09 | despesa (SCN124)'!AZ44/'POF 08-09 | despesa (SCN124)'!$DB44,"")</f>
        <v>1.1173531194014154E-2</v>
      </c>
      <c r="BA45" s="24">
        <f>IFERROR('POF 08-09 | despesa (SCN124)'!BA44/'POF 08-09 | despesa (SCN124)'!$DB44,"")</f>
        <v>4.5563498595896645E-3</v>
      </c>
      <c r="BB45" s="24">
        <f>IFERROR('POF 08-09 | despesa (SCN124)'!BB44/'POF 08-09 | despesa (SCN124)'!$DB44,"")</f>
        <v>5.5844420347221499E-3</v>
      </c>
      <c r="BC45" s="24">
        <f>IFERROR('POF 08-09 | despesa (SCN124)'!BC44/'POF 08-09 | despesa (SCN124)'!$DB44,"")</f>
        <v>1.0045801726860681E-2</v>
      </c>
      <c r="BD45" s="24">
        <f>IFERROR('POF 08-09 | despesa (SCN124)'!BD44/'POF 08-09 | despesa (SCN124)'!$DB44,"")</f>
        <v>1.3976718567198902E-2</v>
      </c>
      <c r="BE45" s="24">
        <f>IFERROR('POF 08-09 | despesa (SCN124)'!BE44/'POF 08-09 | despesa (SCN124)'!$DB44,"")</f>
        <v>6.2304738942805804E-3</v>
      </c>
      <c r="BF45" s="24">
        <f>IFERROR('POF 08-09 | despesa (SCN124)'!BF44/'POF 08-09 | despesa (SCN124)'!$DB44,"")</f>
        <v>1.351499609411367E-2</v>
      </c>
      <c r="BG45" s="24">
        <f>IFERROR('POF 08-09 | despesa (SCN124)'!BG44/'POF 08-09 | despesa (SCN124)'!$DB44,"")</f>
        <v>1.0909722154381324E-2</v>
      </c>
      <c r="BH45" s="24">
        <f>IFERROR('POF 08-09 | despesa (SCN124)'!BH44/'POF 08-09 | despesa (SCN124)'!$DB44,"")</f>
        <v>4.9263658347116742E-3</v>
      </c>
      <c r="BI45" s="24">
        <f>IFERROR('POF 08-09 | despesa (SCN124)'!BI44/'POF 08-09 | despesa (SCN124)'!$DB44,"")</f>
        <v>7.7614136133370868E-3</v>
      </c>
      <c r="BJ45" s="24">
        <f>IFERROR('POF 08-09 | despesa (SCN124)'!BJ44/'POF 08-09 | despesa (SCN124)'!$DB44,"")</f>
        <v>7.6549793033313576E-3</v>
      </c>
      <c r="BK45" s="24">
        <f>IFERROR('POF 08-09 | despesa (SCN124)'!BK44/'POF 08-09 | despesa (SCN124)'!$DB44,"")</f>
        <v>9.8223308447119885E-3</v>
      </c>
      <c r="BL45" s="24">
        <f>IFERROR('POF 08-09 | despesa (SCN124)'!BL44/'POF 08-09 | despesa (SCN124)'!$DB44,"")</f>
        <v>5.3469462736594137E-3</v>
      </c>
      <c r="BM45" s="24">
        <f>IFERROR('POF 08-09 | despesa (SCN124)'!BM44/'POF 08-09 | despesa (SCN124)'!$DB44,"")</f>
        <v>6.7603203615294958E-3</v>
      </c>
      <c r="BN45" s="24">
        <f>IFERROR('POF 08-09 | despesa (SCN124)'!BN44/'POF 08-09 | despesa (SCN124)'!$DB44,"")</f>
        <v>1.0485853128236975E-2</v>
      </c>
      <c r="BO45" s="24">
        <f>IFERROR('POF 08-09 | despesa (SCN124)'!BO44/'POF 08-09 | despesa (SCN124)'!$DB44,"")</f>
        <v>8.1408496247458335E-3</v>
      </c>
      <c r="BP45" s="24">
        <f>IFERROR('POF 08-09 | despesa (SCN124)'!BP44/'POF 08-09 | despesa (SCN124)'!$DB44,"")</f>
        <v>8.6666235349560986E-3</v>
      </c>
      <c r="BQ45" s="24">
        <f>IFERROR('POF 08-09 | despesa (SCN124)'!BQ44/'POF 08-09 | despesa (SCN124)'!$DB44,"")</f>
        <v>9.3219083702919849E-3</v>
      </c>
      <c r="BR45" s="24">
        <f>IFERROR('POF 08-09 | despesa (SCN124)'!BR44/'POF 08-09 | despesa (SCN124)'!$DB44,"")</f>
        <v>1.269782732264229E-2</v>
      </c>
      <c r="BS45" s="24">
        <f>IFERROR('POF 08-09 | despesa (SCN124)'!BS44/'POF 08-09 | despesa (SCN124)'!$DB44,"")</f>
        <v>9.4993323486303252E-3</v>
      </c>
      <c r="BT45" s="24">
        <f>IFERROR('POF 08-09 | despesa (SCN124)'!BT44/'POF 08-09 | despesa (SCN124)'!$DB44,"")</f>
        <v>9.3155444575582971E-3</v>
      </c>
      <c r="BU45" s="24">
        <f>IFERROR('POF 08-09 | despesa (SCN124)'!BU44/'POF 08-09 | despesa (SCN124)'!$DB44,"")</f>
        <v>7.2792478155314227E-3</v>
      </c>
      <c r="BV45" s="24">
        <f>IFERROR('POF 08-09 | despesa (SCN124)'!BV44/'POF 08-09 | despesa (SCN124)'!$DB44,"")</f>
        <v>2.3316780788200216E-2</v>
      </c>
      <c r="BW45" s="24">
        <f>IFERROR('POF 08-09 | despesa (SCN124)'!BW44/'POF 08-09 | despesa (SCN124)'!$DB44,"")</f>
        <v>7.6233071126321989E-3</v>
      </c>
      <c r="BX45" s="24">
        <f>IFERROR('POF 08-09 | despesa (SCN124)'!BX44/'POF 08-09 | despesa (SCN124)'!$DB44,"")</f>
        <v>1.0688750280290796E-2</v>
      </c>
      <c r="BY45" s="24">
        <f>IFERROR('POF 08-09 | despesa (SCN124)'!BY44/'POF 08-09 | despesa (SCN124)'!$DB44,"")</f>
        <v>1.2269526171852991E-2</v>
      </c>
      <c r="BZ45" s="24">
        <f>IFERROR('POF 08-09 | despesa (SCN124)'!BZ44/'POF 08-09 | despesa (SCN124)'!$DB44,"")</f>
        <v>1.1190350767594384E-2</v>
      </c>
      <c r="CA45" s="24">
        <f>IFERROR('POF 08-09 | despesa (SCN124)'!CA44/'POF 08-09 | despesa (SCN124)'!$DB44,"")</f>
        <v>8.1435355905613207E-3</v>
      </c>
      <c r="CB45" s="24">
        <f>IFERROR('POF 08-09 | despesa (SCN124)'!CB44/'POF 08-09 | despesa (SCN124)'!$DB44,"")</f>
        <v>1.1883880994250551E-2</v>
      </c>
      <c r="CC45" s="24">
        <f>IFERROR('POF 08-09 | despesa (SCN124)'!CC44/'POF 08-09 | despesa (SCN124)'!$DB44,"")</f>
        <v>5.5138926617930928E-3</v>
      </c>
      <c r="CD45" s="24">
        <f>IFERROR('POF 08-09 | despesa (SCN124)'!CD44/'POF 08-09 | despesa (SCN124)'!$DB44,"")</f>
        <v>9.8774739816310832E-3</v>
      </c>
      <c r="CE45" s="24">
        <f>IFERROR('POF 08-09 | despesa (SCN124)'!CE44/'POF 08-09 | despesa (SCN124)'!$DB44,"")</f>
        <v>1.184042592726528E-2</v>
      </c>
      <c r="CF45" s="24">
        <f>IFERROR('POF 08-09 | despesa (SCN124)'!CF44/'POF 08-09 | despesa (SCN124)'!$DB44,"")</f>
        <v>7.7861765132996681E-3</v>
      </c>
      <c r="CG45" s="24">
        <f>IFERROR('POF 08-09 | despesa (SCN124)'!CG44/'POF 08-09 | despesa (SCN124)'!$DB44,"")</f>
        <v>1.0742708918292695E-2</v>
      </c>
      <c r="CH45" s="24">
        <f>IFERROR('POF 08-09 | despesa (SCN124)'!CH44/'POF 08-09 | despesa (SCN124)'!$DB44,"")</f>
        <v>1.0076598694320003E-2</v>
      </c>
      <c r="CI45" s="24">
        <f>IFERROR('POF 08-09 | despesa (SCN124)'!CI44/'POF 08-09 | despesa (SCN124)'!$DB44,"")</f>
        <v>1.1590870621220802E-2</v>
      </c>
      <c r="CJ45" s="24">
        <f>IFERROR('POF 08-09 | despesa (SCN124)'!CJ44/'POF 08-09 | despesa (SCN124)'!$DB44,"")</f>
        <v>1.1117678350759986E-2</v>
      </c>
      <c r="CK45" s="24">
        <f>IFERROR('POF 08-09 | despesa (SCN124)'!CK44/'POF 08-09 | despesa (SCN124)'!$DB44,"")</f>
        <v>1.1321393543969518E-2</v>
      </c>
      <c r="CL45" s="24">
        <f>IFERROR('POF 08-09 | despesa (SCN124)'!CL44/'POF 08-09 | despesa (SCN124)'!$DB44,"")</f>
        <v>1.547736741004186E-2</v>
      </c>
      <c r="CM45" s="24">
        <f>IFERROR('POF 08-09 | despesa (SCN124)'!CM44/'POF 08-09 | despesa (SCN124)'!$DB44,"")</f>
        <v>1.0032896197168505E-2</v>
      </c>
      <c r="CN45" s="24">
        <f>IFERROR('POF 08-09 | despesa (SCN124)'!CN44/'POF 08-09 | despesa (SCN124)'!$DB44,"")</f>
        <v>1.5349756328511986E-2</v>
      </c>
      <c r="CO45" s="24">
        <f>IFERROR('POF 08-09 | despesa (SCN124)'!CO44/'POF 08-09 | despesa (SCN124)'!$DB44,"")</f>
        <v>1.1361780327882985E-2</v>
      </c>
      <c r="CP45" s="24">
        <f>IFERROR('POF 08-09 | despesa (SCN124)'!CP44/'POF 08-09 | despesa (SCN124)'!$DB44,"")</f>
        <v>6.0579948258433387E-3</v>
      </c>
      <c r="CQ45" s="24">
        <f>IFERROR('POF 08-09 | despesa (SCN124)'!CQ44/'POF 08-09 | despesa (SCN124)'!$DB44,"")</f>
        <v>9.8238935072127182E-3</v>
      </c>
      <c r="CR45" s="24">
        <f>IFERROR('POF 08-09 | despesa (SCN124)'!CR44/'POF 08-09 | despesa (SCN124)'!$DB44,"")</f>
        <v>7.394481783022917E-3</v>
      </c>
      <c r="CS45" s="24">
        <f>IFERROR('POF 08-09 | despesa (SCN124)'!CS44/'POF 08-09 | despesa (SCN124)'!$DB44,"")</f>
        <v>3.0827156067846452E-2</v>
      </c>
      <c r="CT45" s="24">
        <f>IFERROR('POF 08-09 | despesa (SCN124)'!CT44/'POF 08-09 | despesa (SCN124)'!$DB44,"")</f>
        <v>9.3447383041549842E-3</v>
      </c>
      <c r="CU45" s="24">
        <f>IFERROR('POF 08-09 | despesa (SCN124)'!CU44/'POF 08-09 | despesa (SCN124)'!$DB44,"")</f>
        <v>1.8687977770820229E-2</v>
      </c>
      <c r="CV45" s="24">
        <f>IFERROR('POF 08-09 | despesa (SCN124)'!CV44/'POF 08-09 | despesa (SCN124)'!$DB44,"")</f>
        <v>1.0747775574155582E-2</v>
      </c>
      <c r="CW45" s="24">
        <f>IFERROR('POF 08-09 | despesa (SCN124)'!CW44/'POF 08-09 | despesa (SCN124)'!$DB44,"")</f>
        <v>1.103906947968733E-2</v>
      </c>
      <c r="CX45" s="24">
        <f>IFERROR('POF 08-09 | despesa (SCN124)'!CX44/'POF 08-09 | despesa (SCN124)'!$DB44,"")</f>
        <v>1.233881031494396E-2</v>
      </c>
      <c r="CY45" s="24">
        <f>IFERROR('POF 08-09 | despesa (SCN124)'!CY44/'POF 08-09 | despesa (SCN124)'!$DB44,"")</f>
        <v>1.4316868050251664E-2</v>
      </c>
      <c r="CZ45" s="24">
        <f>IFERROR('POF 08-09 | despesa (SCN124)'!CZ44/'POF 08-09 | despesa (SCN124)'!$DB44,"")</f>
        <v>1.6598040341295958E-2</v>
      </c>
      <c r="DA45" s="25">
        <f>IFERROR('POF 08-09 | despesa (SCN124)'!DA44/'POF 08-09 | despesa (SCN124)'!$DB44,"")</f>
        <v>3.942318763683144E-2</v>
      </c>
      <c r="DB45" s="25">
        <f>IFERROR('POF 08-09 | despesa (SCN124)'!DB44/'POF 08-09 | despesa (SCN124)'!$DB44,"")</f>
        <v>1</v>
      </c>
      <c r="DD45" s="28">
        <v>1561</v>
      </c>
      <c r="DF45" s="37">
        <f t="shared" si="16"/>
        <v>16.715020036955526</v>
      </c>
      <c r="DG45" s="20">
        <f t="shared" si="16"/>
        <v>19.969988916850923</v>
      </c>
      <c r="DH45" s="20">
        <f t="shared" si="16"/>
        <v>8.8793211661775437</v>
      </c>
      <c r="DI45" s="20">
        <f t="shared" si="16"/>
        <v>8.5838206103527099</v>
      </c>
      <c r="DJ45" s="20">
        <f t="shared" si="16"/>
        <v>5.5290220280306857</v>
      </c>
      <c r="DK45" s="20">
        <f t="shared" si="16"/>
        <v>15.783757787367747</v>
      </c>
      <c r="DL45" s="20">
        <f t="shared" si="16"/>
        <v>13.263791889034518</v>
      </c>
      <c r="DM45" s="20">
        <f t="shared" si="16"/>
        <v>16.54690554649024</v>
      </c>
      <c r="DN45" s="20">
        <f t="shared" si="16"/>
        <v>11.302657086845388</v>
      </c>
      <c r="DO45" s="20">
        <f t="shared" si="16"/>
        <v>8.9422038164828805</v>
      </c>
      <c r="DP45" s="20">
        <f t="shared" si="16"/>
        <v>19.366151669703012</v>
      </c>
      <c r="DQ45" s="20">
        <f t="shared" si="16"/>
        <v>7.0803073869336677</v>
      </c>
      <c r="DR45" s="20">
        <f t="shared" si="16"/>
        <v>8.4624412850460633</v>
      </c>
      <c r="DS45" s="20">
        <f t="shared" si="16"/>
        <v>15.017649588616615</v>
      </c>
      <c r="DT45" s="20">
        <f t="shared" si="16"/>
        <v>11.62080249328999</v>
      </c>
      <c r="DU45" s="20">
        <f t="shared" si="16"/>
        <v>18.594899514214063</v>
      </c>
      <c r="DV45" s="20">
        <f t="shared" si="22"/>
        <v>18.407575556278481</v>
      </c>
      <c r="DW45" s="20">
        <f t="shared" si="22"/>
        <v>27.837521834086605</v>
      </c>
      <c r="DX45" s="20">
        <f t="shared" si="22"/>
        <v>11.686683302990788</v>
      </c>
      <c r="DY45" s="20">
        <f t="shared" si="22"/>
        <v>7.8247985922155907</v>
      </c>
      <c r="DZ45" s="20">
        <f t="shared" si="22"/>
        <v>13.795869799902428</v>
      </c>
      <c r="EA45" s="20">
        <f t="shared" si="22"/>
        <v>13.463200179870121</v>
      </c>
      <c r="EB45" s="20">
        <f t="shared" si="22"/>
        <v>11.90478348746152</v>
      </c>
      <c r="EC45" s="20">
        <f t="shared" si="22"/>
        <v>14.709911766828991</v>
      </c>
      <c r="ED45" s="20">
        <f t="shared" si="22"/>
        <v>13.084062972653093</v>
      </c>
      <c r="EE45" s="20">
        <f t="shared" si="22"/>
        <v>10.634024678716056</v>
      </c>
      <c r="EF45" s="20">
        <f t="shared" si="22"/>
        <v>14.290832079310515</v>
      </c>
      <c r="EG45" s="20">
        <f t="shared" si="22"/>
        <v>9.0564678917355845</v>
      </c>
      <c r="EH45" s="20">
        <f t="shared" si="22"/>
        <v>18.494607425190768</v>
      </c>
      <c r="EI45" s="20">
        <f t="shared" si="22"/>
        <v>20.243128144665825</v>
      </c>
      <c r="EJ45" s="20">
        <f t="shared" si="17"/>
        <v>11.311500720434861</v>
      </c>
      <c r="EK45" s="20">
        <f t="shared" si="17"/>
        <v>9.8742945592029638</v>
      </c>
      <c r="EL45" s="20">
        <f t="shared" si="17"/>
        <v>9.4817880637687342</v>
      </c>
      <c r="EM45" s="20">
        <f t="shared" si="17"/>
        <v>19.32730409210378</v>
      </c>
      <c r="EN45" s="20">
        <f t="shared" si="17"/>
        <v>9.6264340193770934</v>
      </c>
      <c r="EO45" s="20">
        <f t="shared" si="17"/>
        <v>14.618219252152109</v>
      </c>
      <c r="EP45" s="20">
        <f t="shared" si="17"/>
        <v>9.8595990696700309</v>
      </c>
      <c r="EQ45" s="20">
        <f t="shared" si="17"/>
        <v>12.566505141581569</v>
      </c>
      <c r="ER45" s="20">
        <f t="shared" si="17"/>
        <v>9.276515662548583</v>
      </c>
      <c r="ES45" s="20">
        <f t="shared" si="17"/>
        <v>10.170766909972357</v>
      </c>
      <c r="ET45" s="20">
        <f t="shared" si="17"/>
        <v>13.323802496196407</v>
      </c>
      <c r="EU45" s="20">
        <f t="shared" si="17"/>
        <v>14.163309279457227</v>
      </c>
      <c r="EV45" s="20">
        <f t="shared" si="17"/>
        <v>15.463489311794946</v>
      </c>
      <c r="EW45" s="20">
        <f t="shared" si="17"/>
        <v>12.528673926355793</v>
      </c>
      <c r="EX45" s="20">
        <f t="shared" si="17"/>
        <v>18.610035002605315</v>
      </c>
      <c r="EY45" s="20">
        <f t="shared" si="17"/>
        <v>11.43438904852265</v>
      </c>
      <c r="EZ45" s="20">
        <f t="shared" si="18"/>
        <v>17.441882193856095</v>
      </c>
      <c r="FA45" s="20">
        <f t="shared" si="18"/>
        <v>7.1124621308194662</v>
      </c>
      <c r="FB45" s="20">
        <f t="shared" si="18"/>
        <v>8.7173140162012768</v>
      </c>
      <c r="FC45" s="20">
        <f t="shared" si="18"/>
        <v>15.681496495629522</v>
      </c>
      <c r="FD45" s="20">
        <f t="shared" si="18"/>
        <v>21.817657683397485</v>
      </c>
      <c r="FE45" s="20">
        <f t="shared" si="18"/>
        <v>9.7257697489719863</v>
      </c>
      <c r="FF45" s="20">
        <f t="shared" si="18"/>
        <v>21.096908902911437</v>
      </c>
      <c r="FG45" s="20">
        <f t="shared" si="18"/>
        <v>17.030076282989246</v>
      </c>
      <c r="FH45" s="20">
        <f t="shared" si="18"/>
        <v>7.6900570679849229</v>
      </c>
      <c r="FI45" s="20">
        <f t="shared" si="18"/>
        <v>12.115566650419192</v>
      </c>
      <c r="FJ45" s="20">
        <f t="shared" si="18"/>
        <v>11.949422692500249</v>
      </c>
      <c r="FK45" s="20">
        <f t="shared" si="18"/>
        <v>15.332658448595414</v>
      </c>
      <c r="FL45" s="20">
        <f t="shared" si="18"/>
        <v>8.3465831331823441</v>
      </c>
      <c r="FM45" s="20">
        <f t="shared" si="18"/>
        <v>10.552860084347543</v>
      </c>
      <c r="FN45" s="20">
        <f t="shared" si="18"/>
        <v>16.368416733177916</v>
      </c>
      <c r="FO45" s="20">
        <f t="shared" si="18"/>
        <v>12.707866264228246</v>
      </c>
      <c r="FP45" s="20">
        <f t="shared" si="19"/>
        <v>13.528599338066471</v>
      </c>
      <c r="FQ45" s="20">
        <f t="shared" si="19"/>
        <v>14.551498966025788</v>
      </c>
      <c r="FR45" s="20">
        <f t="shared" si="19"/>
        <v>19.821308450644615</v>
      </c>
      <c r="FS45" s="20">
        <f t="shared" si="19"/>
        <v>14.828457796211937</v>
      </c>
      <c r="FT45" s="20">
        <f t="shared" si="19"/>
        <v>14.541564898248502</v>
      </c>
      <c r="FU45" s="20">
        <f t="shared" si="19"/>
        <v>11.362905840044551</v>
      </c>
      <c r="FV45" s="20">
        <f t="shared" si="19"/>
        <v>36.397494810380536</v>
      </c>
      <c r="FW45" s="20">
        <f t="shared" si="19"/>
        <v>11.899982402818862</v>
      </c>
      <c r="FX45" s="20">
        <f t="shared" si="19"/>
        <v>16.685139187533931</v>
      </c>
      <c r="FY45" s="20">
        <f t="shared" si="19"/>
        <v>19.15273035426252</v>
      </c>
      <c r="FZ45" s="20">
        <f t="shared" si="19"/>
        <v>17.468137548214834</v>
      </c>
      <c r="GA45" s="20">
        <f t="shared" si="19"/>
        <v>12.712059056866222</v>
      </c>
      <c r="GB45" s="20">
        <f t="shared" si="19"/>
        <v>18.550738232025111</v>
      </c>
      <c r="GC45" s="20">
        <f t="shared" si="19"/>
        <v>8.6071864450590176</v>
      </c>
      <c r="GD45" s="20">
        <f t="shared" si="19"/>
        <v>15.418736885326121</v>
      </c>
      <c r="GE45" s="20">
        <f t="shared" si="19"/>
        <v>18.482904872461102</v>
      </c>
      <c r="GF45" s="20">
        <f t="shared" si="20"/>
        <v>12.154221537260781</v>
      </c>
      <c r="GG45" s="20">
        <f t="shared" si="20"/>
        <v>16.769368621454898</v>
      </c>
      <c r="GH45" s="20">
        <f t="shared" si="20"/>
        <v>15.729570561833524</v>
      </c>
      <c r="GI45" s="20">
        <f t="shared" si="20"/>
        <v>18.093349039725673</v>
      </c>
      <c r="GJ45" s="20">
        <f t="shared" si="20"/>
        <v>17.354695905536339</v>
      </c>
      <c r="GK45" s="20">
        <f t="shared" si="20"/>
        <v>17.672695322136416</v>
      </c>
      <c r="GL45" s="20">
        <f t="shared" si="20"/>
        <v>24.160170527075344</v>
      </c>
      <c r="GM45" s="20">
        <f t="shared" si="20"/>
        <v>15.661350963780036</v>
      </c>
      <c r="GN45" s="20">
        <f t="shared" si="20"/>
        <v>23.960969628807209</v>
      </c>
      <c r="GO45" s="20">
        <f t="shared" si="20"/>
        <v>17.735739091825341</v>
      </c>
      <c r="GP45" s="20">
        <f t="shared" si="20"/>
        <v>9.456529923141451</v>
      </c>
      <c r="GQ45" s="20">
        <f t="shared" si="20"/>
        <v>15.335097764759054</v>
      </c>
      <c r="GR45" s="20">
        <f t="shared" si="20"/>
        <v>11.542786063298774</v>
      </c>
      <c r="GS45" s="20">
        <f t="shared" si="20"/>
        <v>48.121190621908312</v>
      </c>
      <c r="GT45" s="20">
        <f t="shared" si="20"/>
        <v>14.58713649278593</v>
      </c>
      <c r="GU45" s="20">
        <f t="shared" si="20"/>
        <v>29.171933300250377</v>
      </c>
      <c r="GV45" s="20">
        <f t="shared" si="21"/>
        <v>16.777277671256861</v>
      </c>
      <c r="GW45" s="20">
        <f t="shared" si="21"/>
        <v>17.231987457791924</v>
      </c>
      <c r="GX45" s="20">
        <f t="shared" si="15"/>
        <v>19.260882901627522</v>
      </c>
      <c r="GY45" s="20">
        <f t="shared" si="6"/>
        <v>22.348631026442849</v>
      </c>
      <c r="GZ45" s="20">
        <f t="shared" si="6"/>
        <v>25.90954097276299</v>
      </c>
      <c r="HA45" s="20">
        <f t="shared" si="6"/>
        <v>61.539595901093875</v>
      </c>
      <c r="HB45" s="21">
        <f t="shared" si="9"/>
        <v>1561.0000000000002</v>
      </c>
    </row>
    <row r="46" spans="2:210" x14ac:dyDescent="0.3">
      <c r="B46" s="6">
        <v>17001</v>
      </c>
      <c r="C46" s="9" t="s">
        <v>148</v>
      </c>
      <c r="D46" s="9">
        <v>43</v>
      </c>
      <c r="E46" s="9" t="str">
        <f t="shared" si="7"/>
        <v>N</v>
      </c>
      <c r="F46" s="24" t="str">
        <f>IFERROR('POF 08-09 | despesa (SCN124)'!F45/'POF 08-09 | despesa (SCN124)'!$DB45,"")</f>
        <v/>
      </c>
      <c r="G46" s="24" t="str">
        <f>IFERROR('POF 08-09 | despesa (SCN124)'!G45/'POF 08-09 | despesa (SCN124)'!$DB45,"")</f>
        <v/>
      </c>
      <c r="H46" s="24" t="str">
        <f>IFERROR('POF 08-09 | despesa (SCN124)'!H45/'POF 08-09 | despesa (SCN124)'!$DB45,"")</f>
        <v/>
      </c>
      <c r="I46" s="24" t="str">
        <f>IFERROR('POF 08-09 | despesa (SCN124)'!I45/'POF 08-09 | despesa (SCN124)'!$DB45,"")</f>
        <v/>
      </c>
      <c r="J46" s="24" t="str">
        <f>IFERROR('POF 08-09 | despesa (SCN124)'!J45/'POF 08-09 | despesa (SCN124)'!$DB45,"")</f>
        <v/>
      </c>
      <c r="K46" s="24" t="str">
        <f>IFERROR('POF 08-09 | despesa (SCN124)'!K45/'POF 08-09 | despesa (SCN124)'!$DB45,"")</f>
        <v/>
      </c>
      <c r="L46" s="24" t="str">
        <f>IFERROR('POF 08-09 | despesa (SCN124)'!L45/'POF 08-09 | despesa (SCN124)'!$DB45,"")</f>
        <v/>
      </c>
      <c r="M46" s="24" t="str">
        <f>IFERROR('POF 08-09 | despesa (SCN124)'!M45/'POF 08-09 | despesa (SCN124)'!$DB45,"")</f>
        <v/>
      </c>
      <c r="N46" s="24" t="str">
        <f>IFERROR('POF 08-09 | despesa (SCN124)'!N45/'POF 08-09 | despesa (SCN124)'!$DB45,"")</f>
        <v/>
      </c>
      <c r="O46" s="24" t="str">
        <f>IFERROR('POF 08-09 | despesa (SCN124)'!O45/'POF 08-09 | despesa (SCN124)'!$DB45,"")</f>
        <v/>
      </c>
      <c r="P46" s="24" t="str">
        <f>IFERROR('POF 08-09 | despesa (SCN124)'!P45/'POF 08-09 | despesa (SCN124)'!$DB45,"")</f>
        <v/>
      </c>
      <c r="Q46" s="24" t="str">
        <f>IFERROR('POF 08-09 | despesa (SCN124)'!Q45/'POF 08-09 | despesa (SCN124)'!$DB45,"")</f>
        <v/>
      </c>
      <c r="R46" s="24" t="str">
        <f>IFERROR('POF 08-09 | despesa (SCN124)'!R45/'POF 08-09 | despesa (SCN124)'!$DB45,"")</f>
        <v/>
      </c>
      <c r="S46" s="24" t="str">
        <f>IFERROR('POF 08-09 | despesa (SCN124)'!S45/'POF 08-09 | despesa (SCN124)'!$DB45,"")</f>
        <v/>
      </c>
      <c r="T46" s="24" t="str">
        <f>IFERROR('POF 08-09 | despesa (SCN124)'!T45/'POF 08-09 | despesa (SCN124)'!$DB45,"")</f>
        <v/>
      </c>
      <c r="U46" s="24" t="str">
        <f>IFERROR('POF 08-09 | despesa (SCN124)'!U45/'POF 08-09 | despesa (SCN124)'!$DB45,"")</f>
        <v/>
      </c>
      <c r="V46" s="24" t="str">
        <f>IFERROR('POF 08-09 | despesa (SCN124)'!V45/'POF 08-09 | despesa (SCN124)'!$DB45,"")</f>
        <v/>
      </c>
      <c r="W46" s="24" t="str">
        <f>IFERROR('POF 08-09 | despesa (SCN124)'!W45/'POF 08-09 | despesa (SCN124)'!$DB45,"")</f>
        <v/>
      </c>
      <c r="X46" s="24" t="str">
        <f>IFERROR('POF 08-09 | despesa (SCN124)'!X45/'POF 08-09 | despesa (SCN124)'!$DB45,"")</f>
        <v/>
      </c>
      <c r="Y46" s="24" t="str">
        <f>IFERROR('POF 08-09 | despesa (SCN124)'!Y45/'POF 08-09 | despesa (SCN124)'!$DB45,"")</f>
        <v/>
      </c>
      <c r="Z46" s="24" t="str">
        <f>IFERROR('POF 08-09 | despesa (SCN124)'!Z45/'POF 08-09 | despesa (SCN124)'!$DB45,"")</f>
        <v/>
      </c>
      <c r="AA46" s="24" t="str">
        <f>IFERROR('POF 08-09 | despesa (SCN124)'!AA45/'POF 08-09 | despesa (SCN124)'!$DB45,"")</f>
        <v/>
      </c>
      <c r="AB46" s="24" t="str">
        <f>IFERROR('POF 08-09 | despesa (SCN124)'!AB45/'POF 08-09 | despesa (SCN124)'!$DB45,"")</f>
        <v/>
      </c>
      <c r="AC46" s="24" t="str">
        <f>IFERROR('POF 08-09 | despesa (SCN124)'!AC45/'POF 08-09 | despesa (SCN124)'!$DB45,"")</f>
        <v/>
      </c>
      <c r="AD46" s="24" t="str">
        <f>IFERROR('POF 08-09 | despesa (SCN124)'!AD45/'POF 08-09 | despesa (SCN124)'!$DB45,"")</f>
        <v/>
      </c>
      <c r="AE46" s="24" t="str">
        <f>IFERROR('POF 08-09 | despesa (SCN124)'!AE45/'POF 08-09 | despesa (SCN124)'!$DB45,"")</f>
        <v/>
      </c>
      <c r="AF46" s="24" t="str">
        <f>IFERROR('POF 08-09 | despesa (SCN124)'!AF45/'POF 08-09 | despesa (SCN124)'!$DB45,"")</f>
        <v/>
      </c>
      <c r="AG46" s="24" t="str">
        <f>IFERROR('POF 08-09 | despesa (SCN124)'!AG45/'POF 08-09 | despesa (SCN124)'!$DB45,"")</f>
        <v/>
      </c>
      <c r="AH46" s="24" t="str">
        <f>IFERROR('POF 08-09 | despesa (SCN124)'!AH45/'POF 08-09 | despesa (SCN124)'!$DB45,"")</f>
        <v/>
      </c>
      <c r="AI46" s="24" t="str">
        <f>IFERROR('POF 08-09 | despesa (SCN124)'!AI45/'POF 08-09 | despesa (SCN124)'!$DB45,"")</f>
        <v/>
      </c>
      <c r="AJ46" s="24" t="str">
        <f>IFERROR('POF 08-09 | despesa (SCN124)'!AJ45/'POF 08-09 | despesa (SCN124)'!$DB45,"")</f>
        <v/>
      </c>
      <c r="AK46" s="24" t="str">
        <f>IFERROR('POF 08-09 | despesa (SCN124)'!AK45/'POF 08-09 | despesa (SCN124)'!$DB45,"")</f>
        <v/>
      </c>
      <c r="AL46" s="24" t="str">
        <f>IFERROR('POF 08-09 | despesa (SCN124)'!AL45/'POF 08-09 | despesa (SCN124)'!$DB45,"")</f>
        <v/>
      </c>
      <c r="AM46" s="24" t="str">
        <f>IFERROR('POF 08-09 | despesa (SCN124)'!AM45/'POF 08-09 | despesa (SCN124)'!$DB45,"")</f>
        <v/>
      </c>
      <c r="AN46" s="24" t="str">
        <f>IFERROR('POF 08-09 | despesa (SCN124)'!AN45/'POF 08-09 | despesa (SCN124)'!$DB45,"")</f>
        <v/>
      </c>
      <c r="AO46" s="24" t="str">
        <f>IFERROR('POF 08-09 | despesa (SCN124)'!AO45/'POF 08-09 | despesa (SCN124)'!$DB45,"")</f>
        <v/>
      </c>
      <c r="AP46" s="24" t="str">
        <f>IFERROR('POF 08-09 | despesa (SCN124)'!AP45/'POF 08-09 | despesa (SCN124)'!$DB45,"")</f>
        <v/>
      </c>
      <c r="AQ46" s="24" t="str">
        <f>IFERROR('POF 08-09 | despesa (SCN124)'!AQ45/'POF 08-09 | despesa (SCN124)'!$DB45,"")</f>
        <v/>
      </c>
      <c r="AR46" s="24" t="str">
        <f>IFERROR('POF 08-09 | despesa (SCN124)'!AR45/'POF 08-09 | despesa (SCN124)'!$DB45,"")</f>
        <v/>
      </c>
      <c r="AS46" s="24" t="str">
        <f>IFERROR('POF 08-09 | despesa (SCN124)'!AS45/'POF 08-09 | despesa (SCN124)'!$DB45,"")</f>
        <v/>
      </c>
      <c r="AT46" s="24" t="str">
        <f>IFERROR('POF 08-09 | despesa (SCN124)'!AT45/'POF 08-09 | despesa (SCN124)'!$DB45,"")</f>
        <v/>
      </c>
      <c r="AU46" s="24" t="str">
        <f>IFERROR('POF 08-09 | despesa (SCN124)'!AU45/'POF 08-09 | despesa (SCN124)'!$DB45,"")</f>
        <v/>
      </c>
      <c r="AV46" s="24" t="str">
        <f>IFERROR('POF 08-09 | despesa (SCN124)'!AV45/'POF 08-09 | despesa (SCN124)'!$DB45,"")</f>
        <v/>
      </c>
      <c r="AW46" s="24" t="str">
        <f>IFERROR('POF 08-09 | despesa (SCN124)'!AW45/'POF 08-09 | despesa (SCN124)'!$DB45,"")</f>
        <v/>
      </c>
      <c r="AX46" s="24" t="str">
        <f>IFERROR('POF 08-09 | despesa (SCN124)'!AX45/'POF 08-09 | despesa (SCN124)'!$DB45,"")</f>
        <v/>
      </c>
      <c r="AY46" s="24" t="str">
        <f>IFERROR('POF 08-09 | despesa (SCN124)'!AY45/'POF 08-09 | despesa (SCN124)'!$DB45,"")</f>
        <v/>
      </c>
      <c r="AZ46" s="24" t="str">
        <f>IFERROR('POF 08-09 | despesa (SCN124)'!AZ45/'POF 08-09 | despesa (SCN124)'!$DB45,"")</f>
        <v/>
      </c>
      <c r="BA46" s="24" t="str">
        <f>IFERROR('POF 08-09 | despesa (SCN124)'!BA45/'POF 08-09 | despesa (SCN124)'!$DB45,"")</f>
        <v/>
      </c>
      <c r="BB46" s="24" t="str">
        <f>IFERROR('POF 08-09 | despesa (SCN124)'!BB45/'POF 08-09 | despesa (SCN124)'!$DB45,"")</f>
        <v/>
      </c>
      <c r="BC46" s="24" t="str">
        <f>IFERROR('POF 08-09 | despesa (SCN124)'!BC45/'POF 08-09 | despesa (SCN124)'!$DB45,"")</f>
        <v/>
      </c>
      <c r="BD46" s="24" t="str">
        <f>IFERROR('POF 08-09 | despesa (SCN124)'!BD45/'POF 08-09 | despesa (SCN124)'!$DB45,"")</f>
        <v/>
      </c>
      <c r="BE46" s="24" t="str">
        <f>IFERROR('POF 08-09 | despesa (SCN124)'!BE45/'POF 08-09 | despesa (SCN124)'!$DB45,"")</f>
        <v/>
      </c>
      <c r="BF46" s="24" t="str">
        <f>IFERROR('POF 08-09 | despesa (SCN124)'!BF45/'POF 08-09 | despesa (SCN124)'!$DB45,"")</f>
        <v/>
      </c>
      <c r="BG46" s="24" t="str">
        <f>IFERROR('POF 08-09 | despesa (SCN124)'!BG45/'POF 08-09 | despesa (SCN124)'!$DB45,"")</f>
        <v/>
      </c>
      <c r="BH46" s="24" t="str">
        <f>IFERROR('POF 08-09 | despesa (SCN124)'!BH45/'POF 08-09 | despesa (SCN124)'!$DB45,"")</f>
        <v/>
      </c>
      <c r="BI46" s="24" t="str">
        <f>IFERROR('POF 08-09 | despesa (SCN124)'!BI45/'POF 08-09 | despesa (SCN124)'!$DB45,"")</f>
        <v/>
      </c>
      <c r="BJ46" s="24" t="str">
        <f>IFERROR('POF 08-09 | despesa (SCN124)'!BJ45/'POF 08-09 | despesa (SCN124)'!$DB45,"")</f>
        <v/>
      </c>
      <c r="BK46" s="24" t="str">
        <f>IFERROR('POF 08-09 | despesa (SCN124)'!BK45/'POF 08-09 | despesa (SCN124)'!$DB45,"")</f>
        <v/>
      </c>
      <c r="BL46" s="24" t="str">
        <f>IFERROR('POF 08-09 | despesa (SCN124)'!BL45/'POF 08-09 | despesa (SCN124)'!$DB45,"")</f>
        <v/>
      </c>
      <c r="BM46" s="24" t="str">
        <f>IFERROR('POF 08-09 | despesa (SCN124)'!BM45/'POF 08-09 | despesa (SCN124)'!$DB45,"")</f>
        <v/>
      </c>
      <c r="BN46" s="24" t="str">
        <f>IFERROR('POF 08-09 | despesa (SCN124)'!BN45/'POF 08-09 | despesa (SCN124)'!$DB45,"")</f>
        <v/>
      </c>
      <c r="BO46" s="24" t="str">
        <f>IFERROR('POF 08-09 | despesa (SCN124)'!BO45/'POF 08-09 | despesa (SCN124)'!$DB45,"")</f>
        <v/>
      </c>
      <c r="BP46" s="24" t="str">
        <f>IFERROR('POF 08-09 | despesa (SCN124)'!BP45/'POF 08-09 | despesa (SCN124)'!$DB45,"")</f>
        <v/>
      </c>
      <c r="BQ46" s="24" t="str">
        <f>IFERROR('POF 08-09 | despesa (SCN124)'!BQ45/'POF 08-09 | despesa (SCN124)'!$DB45,"")</f>
        <v/>
      </c>
      <c r="BR46" s="24" t="str">
        <f>IFERROR('POF 08-09 | despesa (SCN124)'!BR45/'POF 08-09 | despesa (SCN124)'!$DB45,"")</f>
        <v/>
      </c>
      <c r="BS46" s="24" t="str">
        <f>IFERROR('POF 08-09 | despesa (SCN124)'!BS45/'POF 08-09 | despesa (SCN124)'!$DB45,"")</f>
        <v/>
      </c>
      <c r="BT46" s="24" t="str">
        <f>IFERROR('POF 08-09 | despesa (SCN124)'!BT45/'POF 08-09 | despesa (SCN124)'!$DB45,"")</f>
        <v/>
      </c>
      <c r="BU46" s="24" t="str">
        <f>IFERROR('POF 08-09 | despesa (SCN124)'!BU45/'POF 08-09 | despesa (SCN124)'!$DB45,"")</f>
        <v/>
      </c>
      <c r="BV46" s="24" t="str">
        <f>IFERROR('POF 08-09 | despesa (SCN124)'!BV45/'POF 08-09 | despesa (SCN124)'!$DB45,"")</f>
        <v/>
      </c>
      <c r="BW46" s="24" t="str">
        <f>IFERROR('POF 08-09 | despesa (SCN124)'!BW45/'POF 08-09 | despesa (SCN124)'!$DB45,"")</f>
        <v/>
      </c>
      <c r="BX46" s="24" t="str">
        <f>IFERROR('POF 08-09 | despesa (SCN124)'!BX45/'POF 08-09 | despesa (SCN124)'!$DB45,"")</f>
        <v/>
      </c>
      <c r="BY46" s="24" t="str">
        <f>IFERROR('POF 08-09 | despesa (SCN124)'!BY45/'POF 08-09 | despesa (SCN124)'!$DB45,"")</f>
        <v/>
      </c>
      <c r="BZ46" s="24" t="str">
        <f>IFERROR('POF 08-09 | despesa (SCN124)'!BZ45/'POF 08-09 | despesa (SCN124)'!$DB45,"")</f>
        <v/>
      </c>
      <c r="CA46" s="24" t="str">
        <f>IFERROR('POF 08-09 | despesa (SCN124)'!CA45/'POF 08-09 | despesa (SCN124)'!$DB45,"")</f>
        <v/>
      </c>
      <c r="CB46" s="24" t="str">
        <f>IFERROR('POF 08-09 | despesa (SCN124)'!CB45/'POF 08-09 | despesa (SCN124)'!$DB45,"")</f>
        <v/>
      </c>
      <c r="CC46" s="24" t="str">
        <f>IFERROR('POF 08-09 | despesa (SCN124)'!CC45/'POF 08-09 | despesa (SCN124)'!$DB45,"")</f>
        <v/>
      </c>
      <c r="CD46" s="24" t="str">
        <f>IFERROR('POF 08-09 | despesa (SCN124)'!CD45/'POF 08-09 | despesa (SCN124)'!$DB45,"")</f>
        <v/>
      </c>
      <c r="CE46" s="24" t="str">
        <f>IFERROR('POF 08-09 | despesa (SCN124)'!CE45/'POF 08-09 | despesa (SCN124)'!$DB45,"")</f>
        <v/>
      </c>
      <c r="CF46" s="24" t="str">
        <f>IFERROR('POF 08-09 | despesa (SCN124)'!CF45/'POF 08-09 | despesa (SCN124)'!$DB45,"")</f>
        <v/>
      </c>
      <c r="CG46" s="24" t="str">
        <f>IFERROR('POF 08-09 | despesa (SCN124)'!CG45/'POF 08-09 | despesa (SCN124)'!$DB45,"")</f>
        <v/>
      </c>
      <c r="CH46" s="24" t="str">
        <f>IFERROR('POF 08-09 | despesa (SCN124)'!CH45/'POF 08-09 | despesa (SCN124)'!$DB45,"")</f>
        <v/>
      </c>
      <c r="CI46" s="24" t="str">
        <f>IFERROR('POF 08-09 | despesa (SCN124)'!CI45/'POF 08-09 | despesa (SCN124)'!$DB45,"")</f>
        <v/>
      </c>
      <c r="CJ46" s="24" t="str">
        <f>IFERROR('POF 08-09 | despesa (SCN124)'!CJ45/'POF 08-09 | despesa (SCN124)'!$DB45,"")</f>
        <v/>
      </c>
      <c r="CK46" s="24" t="str">
        <f>IFERROR('POF 08-09 | despesa (SCN124)'!CK45/'POF 08-09 | despesa (SCN124)'!$DB45,"")</f>
        <v/>
      </c>
      <c r="CL46" s="24" t="str">
        <f>IFERROR('POF 08-09 | despesa (SCN124)'!CL45/'POF 08-09 | despesa (SCN124)'!$DB45,"")</f>
        <v/>
      </c>
      <c r="CM46" s="24" t="str">
        <f>IFERROR('POF 08-09 | despesa (SCN124)'!CM45/'POF 08-09 | despesa (SCN124)'!$DB45,"")</f>
        <v/>
      </c>
      <c r="CN46" s="24" t="str">
        <f>IFERROR('POF 08-09 | despesa (SCN124)'!CN45/'POF 08-09 | despesa (SCN124)'!$DB45,"")</f>
        <v/>
      </c>
      <c r="CO46" s="24" t="str">
        <f>IFERROR('POF 08-09 | despesa (SCN124)'!CO45/'POF 08-09 | despesa (SCN124)'!$DB45,"")</f>
        <v/>
      </c>
      <c r="CP46" s="24" t="str">
        <f>IFERROR('POF 08-09 | despesa (SCN124)'!CP45/'POF 08-09 | despesa (SCN124)'!$DB45,"")</f>
        <v/>
      </c>
      <c r="CQ46" s="24" t="str">
        <f>IFERROR('POF 08-09 | despesa (SCN124)'!CQ45/'POF 08-09 | despesa (SCN124)'!$DB45,"")</f>
        <v/>
      </c>
      <c r="CR46" s="24" t="str">
        <f>IFERROR('POF 08-09 | despesa (SCN124)'!CR45/'POF 08-09 | despesa (SCN124)'!$DB45,"")</f>
        <v/>
      </c>
      <c r="CS46" s="24" t="str">
        <f>IFERROR('POF 08-09 | despesa (SCN124)'!CS45/'POF 08-09 | despesa (SCN124)'!$DB45,"")</f>
        <v/>
      </c>
      <c r="CT46" s="24" t="str">
        <f>IFERROR('POF 08-09 | despesa (SCN124)'!CT45/'POF 08-09 | despesa (SCN124)'!$DB45,"")</f>
        <v/>
      </c>
      <c r="CU46" s="24" t="str">
        <f>IFERROR('POF 08-09 | despesa (SCN124)'!CU45/'POF 08-09 | despesa (SCN124)'!$DB45,"")</f>
        <v/>
      </c>
      <c r="CV46" s="24" t="str">
        <f>IFERROR('POF 08-09 | despesa (SCN124)'!CV45/'POF 08-09 | despesa (SCN124)'!$DB45,"")</f>
        <v/>
      </c>
      <c r="CW46" s="24" t="str">
        <f>IFERROR('POF 08-09 | despesa (SCN124)'!CW45/'POF 08-09 | despesa (SCN124)'!$DB45,"")</f>
        <v/>
      </c>
      <c r="CX46" s="24" t="str">
        <f>IFERROR('POF 08-09 | despesa (SCN124)'!CX45/'POF 08-09 | despesa (SCN124)'!$DB45,"")</f>
        <v/>
      </c>
      <c r="CY46" s="24" t="str">
        <f>IFERROR('POF 08-09 | despesa (SCN124)'!CY45/'POF 08-09 | despesa (SCN124)'!$DB45,"")</f>
        <v/>
      </c>
      <c r="CZ46" s="24" t="str">
        <f>IFERROR('POF 08-09 | despesa (SCN124)'!CZ45/'POF 08-09 | despesa (SCN124)'!$DB45,"")</f>
        <v/>
      </c>
      <c r="DA46" s="25" t="str">
        <f>IFERROR('POF 08-09 | despesa (SCN124)'!DA45/'POF 08-09 | despesa (SCN124)'!$DB45,"")</f>
        <v/>
      </c>
      <c r="DB46" s="25" t="str">
        <f>IFERROR('POF 08-09 | despesa (SCN124)'!DB45/'POF 08-09 | despesa (SCN124)'!$DB45,"")</f>
        <v/>
      </c>
      <c r="DD46" s="28">
        <v>0</v>
      </c>
      <c r="DF46" s="37" t="str">
        <f t="shared" si="16"/>
        <v/>
      </c>
      <c r="DG46" s="20" t="str">
        <f t="shared" si="16"/>
        <v/>
      </c>
      <c r="DH46" s="20" t="str">
        <f t="shared" si="16"/>
        <v/>
      </c>
      <c r="DI46" s="20" t="str">
        <f t="shared" si="16"/>
        <v/>
      </c>
      <c r="DJ46" s="20" t="str">
        <f t="shared" si="16"/>
        <v/>
      </c>
      <c r="DK46" s="20" t="str">
        <f t="shared" si="16"/>
        <v/>
      </c>
      <c r="DL46" s="20" t="str">
        <f t="shared" si="16"/>
        <v/>
      </c>
      <c r="DM46" s="20" t="str">
        <f t="shared" si="16"/>
        <v/>
      </c>
      <c r="DN46" s="20" t="str">
        <f t="shared" si="16"/>
        <v/>
      </c>
      <c r="DO46" s="20" t="str">
        <f t="shared" si="16"/>
        <v/>
      </c>
      <c r="DP46" s="20" t="str">
        <f t="shared" si="16"/>
        <v/>
      </c>
      <c r="DQ46" s="20" t="str">
        <f t="shared" si="16"/>
        <v/>
      </c>
      <c r="DR46" s="20" t="str">
        <f t="shared" si="16"/>
        <v/>
      </c>
      <c r="DS46" s="20" t="str">
        <f t="shared" si="16"/>
        <v/>
      </c>
      <c r="DT46" s="20" t="str">
        <f t="shared" si="16"/>
        <v/>
      </c>
      <c r="DU46" s="20" t="str">
        <f t="shared" si="16"/>
        <v/>
      </c>
      <c r="DV46" s="20" t="str">
        <f t="shared" si="22"/>
        <v/>
      </c>
      <c r="DW46" s="20" t="str">
        <f t="shared" si="22"/>
        <v/>
      </c>
      <c r="DX46" s="20" t="str">
        <f t="shared" si="22"/>
        <v/>
      </c>
      <c r="DY46" s="20" t="str">
        <f t="shared" si="22"/>
        <v/>
      </c>
      <c r="DZ46" s="20" t="str">
        <f t="shared" si="22"/>
        <v/>
      </c>
      <c r="EA46" s="20" t="str">
        <f t="shared" si="22"/>
        <v/>
      </c>
      <c r="EB46" s="20" t="str">
        <f t="shared" si="22"/>
        <v/>
      </c>
      <c r="EC46" s="20" t="str">
        <f t="shared" si="22"/>
        <v/>
      </c>
      <c r="ED46" s="20" t="str">
        <f t="shared" si="22"/>
        <v/>
      </c>
      <c r="EE46" s="20" t="str">
        <f t="shared" si="22"/>
        <v/>
      </c>
      <c r="EF46" s="20" t="str">
        <f t="shared" si="22"/>
        <v/>
      </c>
      <c r="EG46" s="20" t="str">
        <f t="shared" si="22"/>
        <v/>
      </c>
      <c r="EH46" s="20" t="str">
        <f t="shared" si="22"/>
        <v/>
      </c>
      <c r="EI46" s="20" t="str">
        <f t="shared" si="22"/>
        <v/>
      </c>
      <c r="EJ46" s="20" t="str">
        <f t="shared" si="17"/>
        <v/>
      </c>
      <c r="EK46" s="20" t="str">
        <f t="shared" si="17"/>
        <v/>
      </c>
      <c r="EL46" s="20" t="str">
        <f t="shared" si="17"/>
        <v/>
      </c>
      <c r="EM46" s="20" t="str">
        <f t="shared" si="17"/>
        <v/>
      </c>
      <c r="EN46" s="20" t="str">
        <f t="shared" si="17"/>
        <v/>
      </c>
      <c r="EO46" s="20" t="str">
        <f t="shared" si="17"/>
        <v/>
      </c>
      <c r="EP46" s="20" t="str">
        <f t="shared" si="17"/>
        <v/>
      </c>
      <c r="EQ46" s="20" t="str">
        <f t="shared" si="17"/>
        <v/>
      </c>
      <c r="ER46" s="20" t="str">
        <f t="shared" si="17"/>
        <v/>
      </c>
      <c r="ES46" s="20" t="str">
        <f t="shared" si="17"/>
        <v/>
      </c>
      <c r="ET46" s="20" t="str">
        <f t="shared" si="17"/>
        <v/>
      </c>
      <c r="EU46" s="20" t="str">
        <f t="shared" si="17"/>
        <v/>
      </c>
      <c r="EV46" s="20" t="str">
        <f t="shared" si="17"/>
        <v/>
      </c>
      <c r="EW46" s="20" t="str">
        <f t="shared" si="17"/>
        <v/>
      </c>
      <c r="EX46" s="20" t="str">
        <f t="shared" si="17"/>
        <v/>
      </c>
      <c r="EY46" s="20" t="str">
        <f t="shared" si="17"/>
        <v/>
      </c>
      <c r="EZ46" s="20" t="str">
        <f t="shared" si="18"/>
        <v/>
      </c>
      <c r="FA46" s="20" t="str">
        <f t="shared" si="18"/>
        <v/>
      </c>
      <c r="FB46" s="20" t="str">
        <f t="shared" si="18"/>
        <v/>
      </c>
      <c r="FC46" s="20" t="str">
        <f t="shared" si="18"/>
        <v/>
      </c>
      <c r="FD46" s="20" t="str">
        <f t="shared" si="18"/>
        <v/>
      </c>
      <c r="FE46" s="20" t="str">
        <f t="shared" si="18"/>
        <v/>
      </c>
      <c r="FF46" s="20" t="str">
        <f t="shared" si="18"/>
        <v/>
      </c>
      <c r="FG46" s="20" t="str">
        <f t="shared" si="18"/>
        <v/>
      </c>
      <c r="FH46" s="20" t="str">
        <f t="shared" si="18"/>
        <v/>
      </c>
      <c r="FI46" s="20" t="str">
        <f t="shared" si="18"/>
        <v/>
      </c>
      <c r="FJ46" s="20" t="str">
        <f t="shared" si="18"/>
        <v/>
      </c>
      <c r="FK46" s="20" t="str">
        <f t="shared" si="18"/>
        <v/>
      </c>
      <c r="FL46" s="20" t="str">
        <f t="shared" si="18"/>
        <v/>
      </c>
      <c r="FM46" s="20" t="str">
        <f t="shared" si="18"/>
        <v/>
      </c>
      <c r="FN46" s="20" t="str">
        <f t="shared" si="18"/>
        <v/>
      </c>
      <c r="FO46" s="20" t="str">
        <f t="shared" si="18"/>
        <v/>
      </c>
      <c r="FP46" s="20" t="str">
        <f t="shared" si="19"/>
        <v/>
      </c>
      <c r="FQ46" s="20" t="str">
        <f t="shared" si="19"/>
        <v/>
      </c>
      <c r="FR46" s="20" t="str">
        <f t="shared" si="19"/>
        <v/>
      </c>
      <c r="FS46" s="20" t="str">
        <f t="shared" si="19"/>
        <v/>
      </c>
      <c r="FT46" s="20" t="str">
        <f t="shared" si="19"/>
        <v/>
      </c>
      <c r="FU46" s="20" t="str">
        <f t="shared" si="19"/>
        <v/>
      </c>
      <c r="FV46" s="20" t="str">
        <f t="shared" si="19"/>
        <v/>
      </c>
      <c r="FW46" s="20" t="str">
        <f t="shared" si="19"/>
        <v/>
      </c>
      <c r="FX46" s="20" t="str">
        <f t="shared" si="19"/>
        <v/>
      </c>
      <c r="FY46" s="20" t="str">
        <f t="shared" si="19"/>
        <v/>
      </c>
      <c r="FZ46" s="20" t="str">
        <f t="shared" si="19"/>
        <v/>
      </c>
      <c r="GA46" s="20" t="str">
        <f t="shared" si="19"/>
        <v/>
      </c>
      <c r="GB46" s="20" t="str">
        <f t="shared" si="19"/>
        <v/>
      </c>
      <c r="GC46" s="20" t="str">
        <f t="shared" si="19"/>
        <v/>
      </c>
      <c r="GD46" s="20" t="str">
        <f t="shared" si="19"/>
        <v/>
      </c>
      <c r="GE46" s="20" t="str">
        <f t="shared" si="19"/>
        <v/>
      </c>
      <c r="GF46" s="20" t="str">
        <f t="shared" si="20"/>
        <v/>
      </c>
      <c r="GG46" s="20" t="str">
        <f t="shared" si="20"/>
        <v/>
      </c>
      <c r="GH46" s="20" t="str">
        <f t="shared" si="20"/>
        <v/>
      </c>
      <c r="GI46" s="20" t="str">
        <f t="shared" si="20"/>
        <v/>
      </c>
      <c r="GJ46" s="20" t="str">
        <f t="shared" si="20"/>
        <v/>
      </c>
      <c r="GK46" s="20" t="str">
        <f t="shared" si="20"/>
        <v/>
      </c>
      <c r="GL46" s="20" t="str">
        <f t="shared" si="20"/>
        <v/>
      </c>
      <c r="GM46" s="20" t="str">
        <f t="shared" si="20"/>
        <v/>
      </c>
      <c r="GN46" s="20" t="str">
        <f t="shared" si="20"/>
        <v/>
      </c>
      <c r="GO46" s="20" t="str">
        <f t="shared" si="20"/>
        <v/>
      </c>
      <c r="GP46" s="20" t="str">
        <f t="shared" si="20"/>
        <v/>
      </c>
      <c r="GQ46" s="20" t="str">
        <f t="shared" si="20"/>
        <v/>
      </c>
      <c r="GR46" s="20" t="str">
        <f t="shared" si="20"/>
        <v/>
      </c>
      <c r="GS46" s="20" t="str">
        <f t="shared" si="20"/>
        <v/>
      </c>
      <c r="GT46" s="20" t="str">
        <f t="shared" si="20"/>
        <v/>
      </c>
      <c r="GU46" s="20" t="str">
        <f t="shared" si="20"/>
        <v/>
      </c>
      <c r="GV46" s="20" t="str">
        <f t="shared" si="21"/>
        <v/>
      </c>
      <c r="GW46" s="20" t="str">
        <f t="shared" si="21"/>
        <v/>
      </c>
      <c r="GX46" s="20" t="str">
        <f t="shared" si="15"/>
        <v/>
      </c>
      <c r="GY46" s="20" t="str">
        <f t="shared" si="6"/>
        <v/>
      </c>
      <c r="GZ46" s="20" t="str">
        <f t="shared" si="6"/>
        <v/>
      </c>
      <c r="HA46" s="20" t="str">
        <f t="shared" si="6"/>
        <v/>
      </c>
      <c r="HB46" s="21">
        <f t="shared" si="9"/>
        <v>0</v>
      </c>
    </row>
    <row r="47" spans="2:210" x14ac:dyDescent="0.3">
      <c r="B47" s="6">
        <v>17002</v>
      </c>
      <c r="C47" s="9" t="s">
        <v>149</v>
      </c>
      <c r="D47" s="9">
        <v>44</v>
      </c>
      <c r="E47" s="9" t="str">
        <f t="shared" si="7"/>
        <v>S</v>
      </c>
      <c r="F47" s="24">
        <f>IFERROR('POF 08-09 | despesa (SCN124)'!F46/'POF 08-09 | despesa (SCN124)'!$DB46,"")</f>
        <v>1.5002221157537743E-2</v>
      </c>
      <c r="G47" s="24">
        <f>IFERROR('POF 08-09 | despesa (SCN124)'!G46/'POF 08-09 | despesa (SCN124)'!$DB46,"")</f>
        <v>1.4708495452431043E-2</v>
      </c>
      <c r="H47" s="24">
        <f>IFERROR('POF 08-09 | despesa (SCN124)'!H46/'POF 08-09 | despesa (SCN124)'!$DB46,"")</f>
        <v>1.4136932572272994E-2</v>
      </c>
      <c r="I47" s="24">
        <f>IFERROR('POF 08-09 | despesa (SCN124)'!I46/'POF 08-09 | despesa (SCN124)'!$DB46,"")</f>
        <v>1.3611371519134784E-2</v>
      </c>
      <c r="J47" s="24">
        <f>IFERROR('POF 08-09 | despesa (SCN124)'!J46/'POF 08-09 | despesa (SCN124)'!$DB46,"")</f>
        <v>1.3415262229298171E-2</v>
      </c>
      <c r="K47" s="24">
        <f>IFERROR('POF 08-09 | despesa (SCN124)'!K46/'POF 08-09 | despesa (SCN124)'!$DB46,"")</f>
        <v>1.4462077574472704E-2</v>
      </c>
      <c r="L47" s="24">
        <f>IFERROR('POF 08-09 | despesa (SCN124)'!L46/'POF 08-09 | despesa (SCN124)'!$DB46,"")</f>
        <v>1.3823545995386844E-2</v>
      </c>
      <c r="M47" s="24">
        <f>IFERROR('POF 08-09 | despesa (SCN124)'!M46/'POF 08-09 | despesa (SCN124)'!$DB46,"")</f>
        <v>1.3670520854008121E-2</v>
      </c>
      <c r="N47" s="24">
        <f>IFERROR('POF 08-09 | despesa (SCN124)'!N46/'POF 08-09 | despesa (SCN124)'!$DB46,"")</f>
        <v>1.3533676008328067E-2</v>
      </c>
      <c r="O47" s="24">
        <f>IFERROR('POF 08-09 | despesa (SCN124)'!O46/'POF 08-09 | despesa (SCN124)'!$DB46,"")</f>
        <v>1.269322303860978E-2</v>
      </c>
      <c r="P47" s="24">
        <f>IFERROR('POF 08-09 | despesa (SCN124)'!P46/'POF 08-09 | despesa (SCN124)'!$DB46,"")</f>
        <v>1.2668313238596692E-2</v>
      </c>
      <c r="Q47" s="24">
        <f>IFERROR('POF 08-09 | despesa (SCN124)'!Q46/'POF 08-09 | despesa (SCN124)'!$DB46,"")</f>
        <v>1.3475768643476264E-2</v>
      </c>
      <c r="R47" s="24">
        <f>IFERROR('POF 08-09 | despesa (SCN124)'!R46/'POF 08-09 | despesa (SCN124)'!$DB46,"")</f>
        <v>1.2085989978580437E-2</v>
      </c>
      <c r="S47" s="24">
        <f>IFERROR('POF 08-09 | despesa (SCN124)'!S46/'POF 08-09 | despesa (SCN124)'!$DB46,"")</f>
        <v>1.27216057862766E-2</v>
      </c>
      <c r="T47" s="24">
        <f>IFERROR('POF 08-09 | despesa (SCN124)'!T46/'POF 08-09 | despesa (SCN124)'!$DB46,"")</f>
        <v>1.3146423858911781E-2</v>
      </c>
      <c r="U47" s="24">
        <f>IFERROR('POF 08-09 | despesa (SCN124)'!U46/'POF 08-09 | despesa (SCN124)'!$DB46,"")</f>
        <v>1.1900447309404044E-2</v>
      </c>
      <c r="V47" s="24">
        <f>IFERROR('POF 08-09 | despesa (SCN124)'!V46/'POF 08-09 | despesa (SCN124)'!$DB46,"")</f>
        <v>1.2300822812671336E-2</v>
      </c>
      <c r="W47" s="24">
        <f>IFERROR('POF 08-09 | despesa (SCN124)'!W46/'POF 08-09 | despesa (SCN124)'!$DB46,"")</f>
        <v>1.2107458336075086E-2</v>
      </c>
      <c r="X47" s="24">
        <f>IFERROR('POF 08-09 | despesa (SCN124)'!X46/'POF 08-09 | despesa (SCN124)'!$DB46,"")</f>
        <v>1.1464945736735619E-2</v>
      </c>
      <c r="Y47" s="24">
        <f>IFERROR('POF 08-09 | despesa (SCN124)'!Y46/'POF 08-09 | despesa (SCN124)'!$DB46,"")</f>
        <v>1.2409269874612905E-2</v>
      </c>
      <c r="Z47" s="24">
        <f>IFERROR('POF 08-09 | despesa (SCN124)'!Z46/'POF 08-09 | despesa (SCN124)'!$DB46,"")</f>
        <v>1.257270341323815E-2</v>
      </c>
      <c r="AA47" s="24">
        <f>IFERROR('POF 08-09 | despesa (SCN124)'!AA46/'POF 08-09 | despesa (SCN124)'!$DB46,"")</f>
        <v>1.0960471364373217E-2</v>
      </c>
      <c r="AB47" s="24">
        <f>IFERROR('POF 08-09 | despesa (SCN124)'!AB46/'POF 08-09 | despesa (SCN124)'!$DB46,"")</f>
        <v>1.1685351763511046E-2</v>
      </c>
      <c r="AC47" s="24">
        <f>IFERROR('POF 08-09 | despesa (SCN124)'!AC46/'POF 08-09 | despesa (SCN124)'!$DB46,"")</f>
        <v>1.2487781611843914E-2</v>
      </c>
      <c r="AD47" s="24">
        <f>IFERROR('POF 08-09 | despesa (SCN124)'!AD46/'POF 08-09 | despesa (SCN124)'!$DB46,"")</f>
        <v>1.1225984141724097E-2</v>
      </c>
      <c r="AE47" s="24">
        <f>IFERROR('POF 08-09 | despesa (SCN124)'!AE46/'POF 08-09 | despesa (SCN124)'!$DB46,"")</f>
        <v>1.0943265401624084E-2</v>
      </c>
      <c r="AF47" s="24">
        <f>IFERROR('POF 08-09 | despesa (SCN124)'!AF46/'POF 08-09 | despesa (SCN124)'!$DB46,"")</f>
        <v>1.195619708316779E-2</v>
      </c>
      <c r="AG47" s="24">
        <f>IFERROR('POF 08-09 | despesa (SCN124)'!AG46/'POF 08-09 | despesa (SCN124)'!$DB46,"")</f>
        <v>1.1422718332998755E-2</v>
      </c>
      <c r="AH47" s="24">
        <f>IFERROR('POF 08-09 | despesa (SCN124)'!AH46/'POF 08-09 | despesa (SCN124)'!$DB46,"")</f>
        <v>1.0628162365422906E-2</v>
      </c>
      <c r="AI47" s="24">
        <f>IFERROR('POF 08-09 | despesa (SCN124)'!AI46/'POF 08-09 | despesa (SCN124)'!$DB46,"")</f>
        <v>1.0585156134863412E-2</v>
      </c>
      <c r="AJ47" s="24">
        <f>IFERROR('POF 08-09 | despesa (SCN124)'!AJ46/'POF 08-09 | despesa (SCN124)'!$DB46,"")</f>
        <v>1.1400517942628828E-2</v>
      </c>
      <c r="AK47" s="24">
        <f>IFERROR('POF 08-09 | despesa (SCN124)'!AK46/'POF 08-09 | despesa (SCN124)'!$DB46,"")</f>
        <v>1.1265096370442733E-2</v>
      </c>
      <c r="AL47" s="24">
        <f>IFERROR('POF 08-09 | despesa (SCN124)'!AL46/'POF 08-09 | despesa (SCN124)'!$DB46,"")</f>
        <v>1.0466861612803136E-2</v>
      </c>
      <c r="AM47" s="24">
        <f>IFERROR('POF 08-09 | despesa (SCN124)'!AM46/'POF 08-09 | despesa (SCN124)'!$DB46,"")</f>
        <v>1.1191051550093388E-2</v>
      </c>
      <c r="AN47" s="24">
        <f>IFERROR('POF 08-09 | despesa (SCN124)'!AN46/'POF 08-09 | despesa (SCN124)'!$DB46,"")</f>
        <v>1.1087103907767402E-2</v>
      </c>
      <c r="AO47" s="24">
        <f>IFERROR('POF 08-09 | despesa (SCN124)'!AO46/'POF 08-09 | despesa (SCN124)'!$DB46,"")</f>
        <v>1.0213019410663321E-2</v>
      </c>
      <c r="AP47" s="24">
        <f>IFERROR('POF 08-09 | despesa (SCN124)'!AP46/'POF 08-09 | despesa (SCN124)'!$DB46,"")</f>
        <v>1.0606314336758245E-2</v>
      </c>
      <c r="AQ47" s="24">
        <f>IFERROR('POF 08-09 | despesa (SCN124)'!AQ46/'POF 08-09 | despesa (SCN124)'!$DB46,"")</f>
        <v>1.0393135474838271E-2</v>
      </c>
      <c r="AR47" s="24">
        <f>IFERROR('POF 08-09 | despesa (SCN124)'!AR46/'POF 08-09 | despesa (SCN124)'!$DB46,"")</f>
        <v>9.1131609006059114E-3</v>
      </c>
      <c r="AS47" s="24">
        <f>IFERROR('POF 08-09 | despesa (SCN124)'!AS46/'POF 08-09 | despesa (SCN124)'!$DB46,"")</f>
        <v>9.580223625814465E-3</v>
      </c>
      <c r="AT47" s="24">
        <f>IFERROR('POF 08-09 | despesa (SCN124)'!AT46/'POF 08-09 | despesa (SCN124)'!$DB46,"")</f>
        <v>9.37747664992504E-3</v>
      </c>
      <c r="AU47" s="24">
        <f>IFERROR('POF 08-09 | despesa (SCN124)'!AU46/'POF 08-09 | despesa (SCN124)'!$DB46,"")</f>
        <v>1.0370817002663202E-2</v>
      </c>
      <c r="AV47" s="24">
        <f>IFERROR('POF 08-09 | despesa (SCN124)'!AV46/'POF 08-09 | despesa (SCN124)'!$DB46,"")</f>
        <v>1.044764445227489E-2</v>
      </c>
      <c r="AW47" s="24">
        <f>IFERROR('POF 08-09 | despesa (SCN124)'!AW46/'POF 08-09 | despesa (SCN124)'!$DB46,"")</f>
        <v>9.7769559720826266E-3</v>
      </c>
      <c r="AX47" s="24">
        <f>IFERROR('POF 08-09 | despesa (SCN124)'!AX46/'POF 08-09 | despesa (SCN124)'!$DB46,"")</f>
        <v>9.5273944090566425E-3</v>
      </c>
      <c r="AY47" s="24">
        <f>IFERROR('POF 08-09 | despesa (SCN124)'!AY46/'POF 08-09 | despesa (SCN124)'!$DB46,"")</f>
        <v>8.9036082876488756E-3</v>
      </c>
      <c r="AZ47" s="24">
        <f>IFERROR('POF 08-09 | despesa (SCN124)'!AZ46/'POF 08-09 | despesa (SCN124)'!$DB46,"")</f>
        <v>8.6100049989786178E-3</v>
      </c>
      <c r="BA47" s="24">
        <f>IFERROR('POF 08-09 | despesa (SCN124)'!BA46/'POF 08-09 | despesa (SCN124)'!$DB46,"")</f>
        <v>9.2655432420593719E-3</v>
      </c>
      <c r="BB47" s="24">
        <f>IFERROR('POF 08-09 | despesa (SCN124)'!BB46/'POF 08-09 | despesa (SCN124)'!$DB46,"")</f>
        <v>9.0416445745905988E-3</v>
      </c>
      <c r="BC47" s="24">
        <f>IFERROR('POF 08-09 | despesa (SCN124)'!BC46/'POF 08-09 | despesa (SCN124)'!$DB46,"")</f>
        <v>9.1272073594556493E-3</v>
      </c>
      <c r="BD47" s="24">
        <f>IFERROR('POF 08-09 | despesa (SCN124)'!BD46/'POF 08-09 | despesa (SCN124)'!$DB46,"")</f>
        <v>8.8304070584382249E-3</v>
      </c>
      <c r="BE47" s="24">
        <f>IFERROR('POF 08-09 | despesa (SCN124)'!BE46/'POF 08-09 | despesa (SCN124)'!$DB46,"")</f>
        <v>8.2386104633995882E-3</v>
      </c>
      <c r="BF47" s="24">
        <f>IFERROR('POF 08-09 | despesa (SCN124)'!BF46/'POF 08-09 | despesa (SCN124)'!$DB46,"")</f>
        <v>9.2730252351437559E-3</v>
      </c>
      <c r="BG47" s="24">
        <f>IFERROR('POF 08-09 | despesa (SCN124)'!BG46/'POF 08-09 | despesa (SCN124)'!$DB46,"")</f>
        <v>8.6105313962278312E-3</v>
      </c>
      <c r="BH47" s="24">
        <f>IFERROR('POF 08-09 | despesa (SCN124)'!BH46/'POF 08-09 | despesa (SCN124)'!$DB46,"")</f>
        <v>8.8998684789688594E-3</v>
      </c>
      <c r="BI47" s="24">
        <f>IFERROR('POF 08-09 | despesa (SCN124)'!BI46/'POF 08-09 | despesa (SCN124)'!$DB46,"")</f>
        <v>7.8220516224648783E-3</v>
      </c>
      <c r="BJ47" s="24">
        <f>IFERROR('POF 08-09 | despesa (SCN124)'!BJ46/'POF 08-09 | despesa (SCN124)'!$DB46,"")</f>
        <v>8.8769331208832774E-3</v>
      </c>
      <c r="BK47" s="24">
        <f>IFERROR('POF 08-09 | despesa (SCN124)'!BK46/'POF 08-09 | despesa (SCN124)'!$DB46,"")</f>
        <v>9.1463679020474791E-3</v>
      </c>
      <c r="BL47" s="24">
        <f>IFERROR('POF 08-09 | despesa (SCN124)'!BL46/'POF 08-09 | despesa (SCN124)'!$DB46,"")</f>
        <v>9.3879196934434916E-3</v>
      </c>
      <c r="BM47" s="24">
        <f>IFERROR('POF 08-09 | despesa (SCN124)'!BM46/'POF 08-09 | despesa (SCN124)'!$DB46,"")</f>
        <v>7.9780478903121489E-3</v>
      </c>
      <c r="BN47" s="24">
        <f>IFERROR('POF 08-09 | despesa (SCN124)'!BN46/'POF 08-09 | despesa (SCN124)'!$DB46,"")</f>
        <v>9.3434098568436329E-3</v>
      </c>
      <c r="BO47" s="24">
        <f>IFERROR('POF 08-09 | despesa (SCN124)'!BO46/'POF 08-09 | despesa (SCN124)'!$DB46,"")</f>
        <v>9.1119482449818229E-3</v>
      </c>
      <c r="BP47" s="24">
        <f>IFERROR('POF 08-09 | despesa (SCN124)'!BP46/'POF 08-09 | despesa (SCN124)'!$DB46,"")</f>
        <v>9.1708400793805902E-3</v>
      </c>
      <c r="BQ47" s="24">
        <f>IFERROR('POF 08-09 | despesa (SCN124)'!BQ46/'POF 08-09 | despesa (SCN124)'!$DB46,"")</f>
        <v>7.5836782297789172E-3</v>
      </c>
      <c r="BR47" s="24">
        <f>IFERROR('POF 08-09 | despesa (SCN124)'!BR46/'POF 08-09 | despesa (SCN124)'!$DB46,"")</f>
        <v>9.1285102995065127E-3</v>
      </c>
      <c r="BS47" s="24">
        <f>IFERROR('POF 08-09 | despesa (SCN124)'!BS46/'POF 08-09 | despesa (SCN124)'!$DB46,"")</f>
        <v>9.4579617302403655E-3</v>
      </c>
      <c r="BT47" s="24">
        <f>IFERROR('POF 08-09 | despesa (SCN124)'!BT46/'POF 08-09 | despesa (SCN124)'!$DB46,"")</f>
        <v>8.2628807863035138E-3</v>
      </c>
      <c r="BU47" s="24">
        <f>IFERROR('POF 08-09 | despesa (SCN124)'!BU46/'POF 08-09 | despesa (SCN124)'!$DB46,"")</f>
        <v>8.8479357543743021E-3</v>
      </c>
      <c r="BV47" s="24">
        <f>IFERROR('POF 08-09 | despesa (SCN124)'!BV46/'POF 08-09 | despesa (SCN124)'!$DB46,"")</f>
        <v>8.3338950099820387E-3</v>
      </c>
      <c r="BW47" s="24">
        <f>IFERROR('POF 08-09 | despesa (SCN124)'!BW46/'POF 08-09 | despesa (SCN124)'!$DB46,"")</f>
        <v>8.7524608040505103E-3</v>
      </c>
      <c r="BX47" s="24">
        <f>IFERROR('POF 08-09 | despesa (SCN124)'!BX46/'POF 08-09 | despesa (SCN124)'!$DB46,"")</f>
        <v>7.6219395832525395E-3</v>
      </c>
      <c r="BY47" s="24">
        <f>IFERROR('POF 08-09 | despesa (SCN124)'!BY46/'POF 08-09 | despesa (SCN124)'!$DB46,"")</f>
        <v>9.4354113360552976E-3</v>
      </c>
      <c r="BZ47" s="24">
        <f>IFERROR('POF 08-09 | despesa (SCN124)'!BZ46/'POF 08-09 | despesa (SCN124)'!$DB46,"")</f>
        <v>8.2819980852175071E-3</v>
      </c>
      <c r="CA47" s="24">
        <f>IFERROR('POF 08-09 | despesa (SCN124)'!CA46/'POF 08-09 | despesa (SCN124)'!$DB46,"")</f>
        <v>8.9414780512040559E-3</v>
      </c>
      <c r="CB47" s="24">
        <f>IFERROR('POF 08-09 | despesa (SCN124)'!CB46/'POF 08-09 | despesa (SCN124)'!$DB46,"")</f>
        <v>9.080517641786098E-3</v>
      </c>
      <c r="CC47" s="24">
        <f>IFERROR('POF 08-09 | despesa (SCN124)'!CC46/'POF 08-09 | despesa (SCN124)'!$DB46,"")</f>
        <v>8.8502518345428931E-3</v>
      </c>
      <c r="CD47" s="24">
        <f>IFERROR('POF 08-09 | despesa (SCN124)'!CD46/'POF 08-09 | despesa (SCN124)'!$DB46,"")</f>
        <v>8.6038204780239415E-3</v>
      </c>
      <c r="CE47" s="24">
        <f>IFERROR('POF 08-09 | despesa (SCN124)'!CE46/'POF 08-09 | despesa (SCN124)'!$DB46,"")</f>
        <v>7.508504696508927E-3</v>
      </c>
      <c r="CF47" s="24">
        <f>IFERROR('POF 08-09 | despesa (SCN124)'!CF46/'POF 08-09 | despesa (SCN124)'!$DB46,"")</f>
        <v>9.3548098046667885E-3</v>
      </c>
      <c r="CG47" s="24">
        <f>IFERROR('POF 08-09 | despesa (SCN124)'!CG46/'POF 08-09 | despesa (SCN124)'!$DB46,"")</f>
        <v>8.2522784075225678E-3</v>
      </c>
      <c r="CH47" s="24">
        <f>IFERROR('POF 08-09 | despesa (SCN124)'!CH46/'POF 08-09 | despesa (SCN124)'!$DB46,"")</f>
        <v>9.0534076878391063E-3</v>
      </c>
      <c r="CI47" s="24">
        <f>IFERROR('POF 08-09 | despesa (SCN124)'!CI46/'POF 08-09 | despesa (SCN124)'!$DB46,"")</f>
        <v>7.9708927699336518E-3</v>
      </c>
      <c r="CJ47" s="24">
        <f>IFERROR('POF 08-09 | despesa (SCN124)'!CJ46/'POF 08-09 | despesa (SCN124)'!$DB46,"")</f>
        <v>7.8907853852651297E-3</v>
      </c>
      <c r="CK47" s="24">
        <f>IFERROR('POF 08-09 | despesa (SCN124)'!CK46/'POF 08-09 | despesa (SCN124)'!$DB46,"")</f>
        <v>7.4027301630294378E-3</v>
      </c>
      <c r="CL47" s="24">
        <f>IFERROR('POF 08-09 | despesa (SCN124)'!CL46/'POF 08-09 | despesa (SCN124)'!$DB46,"")</f>
        <v>9.4316898049751595E-3</v>
      </c>
      <c r="CM47" s="24">
        <f>IFERROR('POF 08-09 | despesa (SCN124)'!CM46/'POF 08-09 | despesa (SCN124)'!$DB46,"")</f>
        <v>8.6707695343299918E-3</v>
      </c>
      <c r="CN47" s="24">
        <f>IFERROR('POF 08-09 | despesa (SCN124)'!CN46/'POF 08-09 | despesa (SCN124)'!$DB46,"")</f>
        <v>8.4503923711136426E-3</v>
      </c>
      <c r="CO47" s="24">
        <f>IFERROR('POF 08-09 | despesa (SCN124)'!CO46/'POF 08-09 | despesa (SCN124)'!$DB46,"")</f>
        <v>8.3048305534521496E-3</v>
      </c>
      <c r="CP47" s="24">
        <f>IFERROR('POF 08-09 | despesa (SCN124)'!CP46/'POF 08-09 | despesa (SCN124)'!$DB46,"")</f>
        <v>8.899765668702056E-3</v>
      </c>
      <c r="CQ47" s="24">
        <f>IFERROR('POF 08-09 | despesa (SCN124)'!CQ46/'POF 08-09 | despesa (SCN124)'!$DB46,"")</f>
        <v>8.6386682368265345E-3</v>
      </c>
      <c r="CR47" s="24">
        <f>IFERROR('POF 08-09 | despesa (SCN124)'!CR46/'POF 08-09 | despesa (SCN124)'!$DB46,"")</f>
        <v>8.3814342877435236E-3</v>
      </c>
      <c r="CS47" s="24">
        <f>IFERROR('POF 08-09 | despesa (SCN124)'!CS46/'POF 08-09 | despesa (SCN124)'!$DB46,"")</f>
        <v>8.5019227418094406E-3</v>
      </c>
      <c r="CT47" s="24">
        <f>IFERROR('POF 08-09 | despesa (SCN124)'!CT46/'POF 08-09 | despesa (SCN124)'!$DB46,"")</f>
        <v>7.3866308833069137E-3</v>
      </c>
      <c r="CU47" s="24">
        <f>IFERROR('POF 08-09 | despesa (SCN124)'!CU46/'POF 08-09 | despesa (SCN124)'!$DB46,"")</f>
        <v>6.6996588574327167E-3</v>
      </c>
      <c r="CV47" s="24">
        <f>IFERROR('POF 08-09 | despesa (SCN124)'!CV46/'POF 08-09 | despesa (SCN124)'!$DB46,"")</f>
        <v>7.8832439898690754E-3</v>
      </c>
      <c r="CW47" s="24">
        <f>IFERROR('POF 08-09 | despesa (SCN124)'!CW46/'POF 08-09 | despesa (SCN124)'!$DB46,"")</f>
        <v>7.5537317741550224E-3</v>
      </c>
      <c r="CX47" s="24">
        <f>IFERROR('POF 08-09 | despesa (SCN124)'!CX46/'POF 08-09 | despesa (SCN124)'!$DB46,"")</f>
        <v>8.9968972045776467E-3</v>
      </c>
      <c r="CY47" s="24">
        <f>IFERROR('POF 08-09 | despesa (SCN124)'!CY46/'POF 08-09 | despesa (SCN124)'!$DB46,"")</f>
        <v>7.5220978927893973E-3</v>
      </c>
      <c r="CZ47" s="24">
        <f>IFERROR('POF 08-09 | despesa (SCN124)'!CZ46/'POF 08-09 | despesa (SCN124)'!$DB46,"")</f>
        <v>8.1082658955207478E-3</v>
      </c>
      <c r="DA47" s="25">
        <f>IFERROR('POF 08-09 | despesa (SCN124)'!DA46/'POF 08-09 | despesa (SCN124)'!$DB46,"")</f>
        <v>5.6929450510370882E-3</v>
      </c>
      <c r="DB47" s="25">
        <f>IFERROR('POF 08-09 | despesa (SCN124)'!DB46/'POF 08-09 | despesa (SCN124)'!$DB46,"")</f>
        <v>1</v>
      </c>
      <c r="DD47" s="28">
        <v>9953</v>
      </c>
      <c r="DF47" s="37">
        <f t="shared" si="16"/>
        <v>149.31710718097315</v>
      </c>
      <c r="DG47" s="20">
        <f t="shared" si="16"/>
        <v>146.39365523804616</v>
      </c>
      <c r="DH47" s="20">
        <f t="shared" si="16"/>
        <v>140.70488989183312</v>
      </c>
      <c r="DI47" s="20">
        <f t="shared" si="16"/>
        <v>135.47398072994852</v>
      </c>
      <c r="DJ47" s="20">
        <f t="shared" si="16"/>
        <v>133.5221049682047</v>
      </c>
      <c r="DK47" s="20">
        <f t="shared" si="16"/>
        <v>143.94105809872681</v>
      </c>
      <c r="DL47" s="20">
        <f t="shared" si="16"/>
        <v>137.58575329208526</v>
      </c>
      <c r="DM47" s="20">
        <f t="shared" si="16"/>
        <v>136.06269405994283</v>
      </c>
      <c r="DN47" s="20">
        <f t="shared" si="16"/>
        <v>134.70067731088926</v>
      </c>
      <c r="DO47" s="20">
        <f t="shared" si="16"/>
        <v>126.33564890328314</v>
      </c>
      <c r="DP47" s="20">
        <f t="shared" si="16"/>
        <v>126.08772166375287</v>
      </c>
      <c r="DQ47" s="20">
        <f t="shared" si="16"/>
        <v>134.12432530851925</v>
      </c>
      <c r="DR47" s="20">
        <f t="shared" si="16"/>
        <v>120.2918582568111</v>
      </c>
      <c r="DS47" s="20">
        <f t="shared" si="16"/>
        <v>126.618142390811</v>
      </c>
      <c r="DT47" s="20">
        <f t="shared" si="16"/>
        <v>130.84635666774895</v>
      </c>
      <c r="DU47" s="20">
        <f t="shared" si="16"/>
        <v>118.44515207049845</v>
      </c>
      <c r="DV47" s="20">
        <f t="shared" si="22"/>
        <v>122.43008945451781</v>
      </c>
      <c r="DW47" s="20">
        <f t="shared" si="22"/>
        <v>120.50553281895533</v>
      </c>
      <c r="DX47" s="20">
        <f t="shared" si="22"/>
        <v>114.11060491772962</v>
      </c>
      <c r="DY47" s="20">
        <f t="shared" si="22"/>
        <v>123.50946306202225</v>
      </c>
      <c r="DZ47" s="20">
        <f t="shared" si="22"/>
        <v>125.1361170719593</v>
      </c>
      <c r="EA47" s="20">
        <f t="shared" si="22"/>
        <v>109.08957148960663</v>
      </c>
      <c r="EB47" s="20">
        <f t="shared" si="22"/>
        <v>116.30430610222544</v>
      </c>
      <c r="EC47" s="20">
        <f t="shared" si="22"/>
        <v>124.29089038268248</v>
      </c>
      <c r="ED47" s="20">
        <f t="shared" si="22"/>
        <v>111.73222016257994</v>
      </c>
      <c r="EE47" s="20">
        <f t="shared" si="22"/>
        <v>108.9183205423645</v>
      </c>
      <c r="EF47" s="20">
        <f t="shared" si="22"/>
        <v>119.00002956876902</v>
      </c>
      <c r="EG47" s="20">
        <f t="shared" si="22"/>
        <v>113.69031556833662</v>
      </c>
      <c r="EH47" s="20">
        <f t="shared" si="22"/>
        <v>105.78210002305418</v>
      </c>
      <c r="EI47" s="20">
        <f t="shared" si="22"/>
        <v>105.35405901029554</v>
      </c>
      <c r="EJ47" s="20">
        <f t="shared" si="17"/>
        <v>113.46935508298472</v>
      </c>
      <c r="EK47" s="20">
        <f t="shared" si="17"/>
        <v>112.12150417501651</v>
      </c>
      <c r="EL47" s="20">
        <f t="shared" si="17"/>
        <v>104.17667363222961</v>
      </c>
      <c r="EM47" s="20">
        <f t="shared" si="17"/>
        <v>111.38453607807949</v>
      </c>
      <c r="EN47" s="20">
        <f t="shared" si="17"/>
        <v>110.34994519400895</v>
      </c>
      <c r="EO47" s="20">
        <f t="shared" si="17"/>
        <v>101.65018219433203</v>
      </c>
      <c r="EP47" s="20">
        <f t="shared" si="17"/>
        <v>105.56464659375482</v>
      </c>
      <c r="EQ47" s="20">
        <f t="shared" si="17"/>
        <v>103.4428773810653</v>
      </c>
      <c r="ER47" s="20">
        <f t="shared" si="17"/>
        <v>90.703290443730637</v>
      </c>
      <c r="ES47" s="20">
        <f t="shared" si="17"/>
        <v>95.35196574773137</v>
      </c>
      <c r="ET47" s="20">
        <f t="shared" si="17"/>
        <v>93.334025096703925</v>
      </c>
      <c r="EU47" s="20">
        <f t="shared" si="17"/>
        <v>103.22074162750685</v>
      </c>
      <c r="EV47" s="20">
        <f t="shared" si="17"/>
        <v>103.98540523349199</v>
      </c>
      <c r="EW47" s="20">
        <f t="shared" si="17"/>
        <v>97.310042790138382</v>
      </c>
      <c r="EX47" s="20">
        <f t="shared" si="17"/>
        <v>94.826156553340766</v>
      </c>
      <c r="EY47" s="20">
        <f t="shared" si="17"/>
        <v>88.617613286969259</v>
      </c>
      <c r="EZ47" s="20">
        <f t="shared" si="18"/>
        <v>85.695379754834178</v>
      </c>
      <c r="FA47" s="20">
        <f t="shared" si="18"/>
        <v>92.219951888216926</v>
      </c>
      <c r="FB47" s="20">
        <f t="shared" si="18"/>
        <v>89.991488450900235</v>
      </c>
      <c r="FC47" s="20">
        <f t="shared" si="18"/>
        <v>90.843094848662076</v>
      </c>
      <c r="FD47" s="20">
        <f t="shared" si="18"/>
        <v>87.889041452635652</v>
      </c>
      <c r="FE47" s="20">
        <f t="shared" si="18"/>
        <v>81.998889942216096</v>
      </c>
      <c r="FF47" s="20">
        <f t="shared" si="18"/>
        <v>92.294420165385802</v>
      </c>
      <c r="FG47" s="20">
        <f t="shared" si="18"/>
        <v>85.700618986655599</v>
      </c>
      <c r="FH47" s="20">
        <f t="shared" si="18"/>
        <v>88.580390971177053</v>
      </c>
      <c r="FI47" s="20">
        <f t="shared" si="18"/>
        <v>77.852879798392934</v>
      </c>
      <c r="FJ47" s="20">
        <f t="shared" si="18"/>
        <v>88.352115352151259</v>
      </c>
      <c r="FK47" s="20">
        <f t="shared" si="18"/>
        <v>91.033799729078567</v>
      </c>
      <c r="FL47" s="20">
        <f t="shared" si="18"/>
        <v>93.437964708843069</v>
      </c>
      <c r="FM47" s="20">
        <f t="shared" si="18"/>
        <v>79.405510652276817</v>
      </c>
      <c r="FN47" s="20">
        <f t="shared" si="18"/>
        <v>92.994958305164673</v>
      </c>
      <c r="FO47" s="20">
        <f t="shared" si="18"/>
        <v>90.69122088230408</v>
      </c>
      <c r="FP47" s="20">
        <f t="shared" si="19"/>
        <v>91.277371310075011</v>
      </c>
      <c r="FQ47" s="20">
        <f t="shared" si="19"/>
        <v>75.480349420989569</v>
      </c>
      <c r="FR47" s="20">
        <f t="shared" si="19"/>
        <v>90.856063010988322</v>
      </c>
      <c r="FS47" s="20">
        <f t="shared" si="19"/>
        <v>94.135093101082361</v>
      </c>
      <c r="FT47" s="20">
        <f t="shared" si="19"/>
        <v>82.240452466078878</v>
      </c>
      <c r="FU47" s="20">
        <f t="shared" si="19"/>
        <v>88.063504563287424</v>
      </c>
      <c r="FV47" s="20">
        <f t="shared" si="19"/>
        <v>82.947257034351225</v>
      </c>
      <c r="FW47" s="20">
        <f t="shared" si="19"/>
        <v>87.113242382714731</v>
      </c>
      <c r="FX47" s="20">
        <f t="shared" si="19"/>
        <v>75.861164672112523</v>
      </c>
      <c r="FY47" s="20">
        <f t="shared" si="19"/>
        <v>93.910649027758382</v>
      </c>
      <c r="FZ47" s="20">
        <f t="shared" si="19"/>
        <v>82.430726942169855</v>
      </c>
      <c r="GA47" s="20">
        <f t="shared" si="19"/>
        <v>88.99453104363397</v>
      </c>
      <c r="GB47" s="20">
        <f t="shared" si="19"/>
        <v>90.378392088697026</v>
      </c>
      <c r="GC47" s="20">
        <f t="shared" si="19"/>
        <v>88.086556509205408</v>
      </c>
      <c r="GD47" s="20">
        <f t="shared" si="19"/>
        <v>85.633825217772284</v>
      </c>
      <c r="GE47" s="20">
        <f t="shared" si="19"/>
        <v>74.732147244353357</v>
      </c>
      <c r="GF47" s="20">
        <f t="shared" si="20"/>
        <v>93.108421985848551</v>
      </c>
      <c r="GG47" s="20">
        <f t="shared" si="20"/>
        <v>82.134926990072117</v>
      </c>
      <c r="GH47" s="20">
        <f t="shared" si="20"/>
        <v>90.108566717062629</v>
      </c>
      <c r="GI47" s="20">
        <f t="shared" si="20"/>
        <v>79.334295739149638</v>
      </c>
      <c r="GJ47" s="20">
        <f t="shared" si="20"/>
        <v>78.536986939543837</v>
      </c>
      <c r="GK47" s="20">
        <f t="shared" si="20"/>
        <v>73.679373312631995</v>
      </c>
      <c r="GL47" s="20">
        <f t="shared" si="20"/>
        <v>93.873608628917765</v>
      </c>
      <c r="GM47" s="20">
        <f t="shared" si="20"/>
        <v>86.300169175186412</v>
      </c>
      <c r="GN47" s="20">
        <f t="shared" si="20"/>
        <v>84.106755269694091</v>
      </c>
      <c r="GO47" s="20">
        <f t="shared" si="20"/>
        <v>82.657978498509252</v>
      </c>
      <c r="GP47" s="20">
        <f t="shared" si="20"/>
        <v>88.579367700591561</v>
      </c>
      <c r="GQ47" s="20">
        <f t="shared" si="20"/>
        <v>85.980664961134494</v>
      </c>
      <c r="GR47" s="20">
        <f t="shared" si="20"/>
        <v>83.42041546591129</v>
      </c>
      <c r="GS47" s="20">
        <f t="shared" si="20"/>
        <v>84.619637049229368</v>
      </c>
      <c r="GT47" s="20">
        <f t="shared" si="20"/>
        <v>73.519137181553717</v>
      </c>
      <c r="GU47" s="20">
        <f t="shared" si="20"/>
        <v>66.681704608027829</v>
      </c>
      <c r="GV47" s="20">
        <f t="shared" si="21"/>
        <v>78.461927431166913</v>
      </c>
      <c r="GW47" s="20">
        <f t="shared" si="21"/>
        <v>75.182292348164935</v>
      </c>
      <c r="GX47" s="20">
        <f t="shared" si="15"/>
        <v>89.546117877161322</v>
      </c>
      <c r="GY47" s="20">
        <f t="shared" si="6"/>
        <v>74.867440326932865</v>
      </c>
      <c r="GZ47" s="20">
        <f t="shared" si="6"/>
        <v>80.701570458117999</v>
      </c>
      <c r="HA47" s="20">
        <f t="shared" si="6"/>
        <v>56.661882092972142</v>
      </c>
      <c r="HB47" s="21">
        <f t="shared" si="9"/>
        <v>9953.0000000000073</v>
      </c>
    </row>
    <row r="48" spans="2:210" x14ac:dyDescent="0.3">
      <c r="B48" s="6">
        <v>18001</v>
      </c>
      <c r="C48" s="9" t="s">
        <v>150</v>
      </c>
      <c r="D48" s="9">
        <v>45</v>
      </c>
      <c r="E48" s="9" t="str">
        <f t="shared" si="7"/>
        <v>S</v>
      </c>
      <c r="F48" s="24">
        <f>IFERROR('POF 08-09 | despesa (SCN124)'!F47/'POF 08-09 | despesa (SCN124)'!$DB47,"")</f>
        <v>0</v>
      </c>
      <c r="G48" s="24">
        <f>IFERROR('POF 08-09 | despesa (SCN124)'!G47/'POF 08-09 | despesa (SCN124)'!$DB47,"")</f>
        <v>0</v>
      </c>
      <c r="H48" s="24">
        <f>IFERROR('POF 08-09 | despesa (SCN124)'!H47/'POF 08-09 | despesa (SCN124)'!$DB47,"")</f>
        <v>0</v>
      </c>
      <c r="I48" s="24">
        <f>IFERROR('POF 08-09 | despesa (SCN124)'!I47/'POF 08-09 | despesa (SCN124)'!$DB47,"")</f>
        <v>0</v>
      </c>
      <c r="J48" s="24">
        <f>IFERROR('POF 08-09 | despesa (SCN124)'!J47/'POF 08-09 | despesa (SCN124)'!$DB47,"")</f>
        <v>0</v>
      </c>
      <c r="K48" s="24">
        <f>IFERROR('POF 08-09 | despesa (SCN124)'!K47/'POF 08-09 | despesa (SCN124)'!$DB47,"")</f>
        <v>9.2088721430409436E-3</v>
      </c>
      <c r="L48" s="24">
        <f>IFERROR('POF 08-09 | despesa (SCN124)'!L47/'POF 08-09 | despesa (SCN124)'!$DB47,"")</f>
        <v>0</v>
      </c>
      <c r="M48" s="24">
        <f>IFERROR('POF 08-09 | despesa (SCN124)'!M47/'POF 08-09 | despesa (SCN124)'!$DB47,"")</f>
        <v>0</v>
      </c>
      <c r="N48" s="24">
        <f>IFERROR('POF 08-09 | despesa (SCN124)'!N47/'POF 08-09 | despesa (SCN124)'!$DB47,"")</f>
        <v>0</v>
      </c>
      <c r="O48" s="24">
        <f>IFERROR('POF 08-09 | despesa (SCN124)'!O47/'POF 08-09 | despesa (SCN124)'!$DB47,"")</f>
        <v>0</v>
      </c>
      <c r="P48" s="24">
        <f>IFERROR('POF 08-09 | despesa (SCN124)'!P47/'POF 08-09 | despesa (SCN124)'!$DB47,"")</f>
        <v>0</v>
      </c>
      <c r="Q48" s="24">
        <f>IFERROR('POF 08-09 | despesa (SCN124)'!Q47/'POF 08-09 | despesa (SCN124)'!$DB47,"")</f>
        <v>0</v>
      </c>
      <c r="R48" s="24">
        <f>IFERROR('POF 08-09 | despesa (SCN124)'!R47/'POF 08-09 | despesa (SCN124)'!$DB47,"")</f>
        <v>0</v>
      </c>
      <c r="S48" s="24">
        <f>IFERROR('POF 08-09 | despesa (SCN124)'!S47/'POF 08-09 | despesa (SCN124)'!$DB47,"")</f>
        <v>0</v>
      </c>
      <c r="T48" s="24">
        <f>IFERROR('POF 08-09 | despesa (SCN124)'!T47/'POF 08-09 | despesa (SCN124)'!$DB47,"")</f>
        <v>0</v>
      </c>
      <c r="U48" s="24">
        <f>IFERROR('POF 08-09 | despesa (SCN124)'!U47/'POF 08-09 | despesa (SCN124)'!$DB47,"")</f>
        <v>0</v>
      </c>
      <c r="V48" s="24">
        <f>IFERROR('POF 08-09 | despesa (SCN124)'!V47/'POF 08-09 | despesa (SCN124)'!$DB47,"")</f>
        <v>0</v>
      </c>
      <c r="W48" s="24">
        <f>IFERROR('POF 08-09 | despesa (SCN124)'!W47/'POF 08-09 | despesa (SCN124)'!$DB47,"")</f>
        <v>0</v>
      </c>
      <c r="X48" s="24">
        <f>IFERROR('POF 08-09 | despesa (SCN124)'!X47/'POF 08-09 | despesa (SCN124)'!$DB47,"")</f>
        <v>0</v>
      </c>
      <c r="Y48" s="24">
        <f>IFERROR('POF 08-09 | despesa (SCN124)'!Y47/'POF 08-09 | despesa (SCN124)'!$DB47,"")</f>
        <v>0</v>
      </c>
      <c r="Z48" s="24">
        <f>IFERROR('POF 08-09 | despesa (SCN124)'!Z47/'POF 08-09 | despesa (SCN124)'!$DB47,"")</f>
        <v>0</v>
      </c>
      <c r="AA48" s="24">
        <f>IFERROR('POF 08-09 | despesa (SCN124)'!AA47/'POF 08-09 | despesa (SCN124)'!$DB47,"")</f>
        <v>0</v>
      </c>
      <c r="AB48" s="24">
        <f>IFERROR('POF 08-09 | despesa (SCN124)'!AB47/'POF 08-09 | despesa (SCN124)'!$DB47,"")</f>
        <v>0</v>
      </c>
      <c r="AC48" s="24">
        <f>IFERROR('POF 08-09 | despesa (SCN124)'!AC47/'POF 08-09 | despesa (SCN124)'!$DB47,"")</f>
        <v>0</v>
      </c>
      <c r="AD48" s="24">
        <f>IFERROR('POF 08-09 | despesa (SCN124)'!AD47/'POF 08-09 | despesa (SCN124)'!$DB47,"")</f>
        <v>5.6435127055642929E-2</v>
      </c>
      <c r="AE48" s="24">
        <f>IFERROR('POF 08-09 | despesa (SCN124)'!AE47/'POF 08-09 | despesa (SCN124)'!$DB47,"")</f>
        <v>0</v>
      </c>
      <c r="AF48" s="24">
        <f>IFERROR('POF 08-09 | despesa (SCN124)'!AF47/'POF 08-09 | despesa (SCN124)'!$DB47,"")</f>
        <v>0</v>
      </c>
      <c r="AG48" s="24">
        <f>IFERROR('POF 08-09 | despesa (SCN124)'!AG47/'POF 08-09 | despesa (SCN124)'!$DB47,"")</f>
        <v>0</v>
      </c>
      <c r="AH48" s="24">
        <f>IFERROR('POF 08-09 | despesa (SCN124)'!AH47/'POF 08-09 | despesa (SCN124)'!$DB47,"")</f>
        <v>0</v>
      </c>
      <c r="AI48" s="24">
        <f>IFERROR('POF 08-09 | despesa (SCN124)'!AI47/'POF 08-09 | despesa (SCN124)'!$DB47,"")</f>
        <v>0</v>
      </c>
      <c r="AJ48" s="24">
        <f>IFERROR('POF 08-09 | despesa (SCN124)'!AJ47/'POF 08-09 | despesa (SCN124)'!$DB47,"")</f>
        <v>8.2775972901949116E-2</v>
      </c>
      <c r="AK48" s="24">
        <f>IFERROR('POF 08-09 | despesa (SCN124)'!AK47/'POF 08-09 | despesa (SCN124)'!$DB47,"")</f>
        <v>0</v>
      </c>
      <c r="AL48" s="24">
        <f>IFERROR('POF 08-09 | despesa (SCN124)'!AL47/'POF 08-09 | despesa (SCN124)'!$DB47,"")</f>
        <v>0</v>
      </c>
      <c r="AM48" s="24">
        <f>IFERROR('POF 08-09 | despesa (SCN124)'!AM47/'POF 08-09 | despesa (SCN124)'!$DB47,"")</f>
        <v>0</v>
      </c>
      <c r="AN48" s="24">
        <f>IFERROR('POF 08-09 | despesa (SCN124)'!AN47/'POF 08-09 | despesa (SCN124)'!$DB47,"")</f>
        <v>0</v>
      </c>
      <c r="AO48" s="24">
        <f>IFERROR('POF 08-09 | despesa (SCN124)'!AO47/'POF 08-09 | despesa (SCN124)'!$DB47,"")</f>
        <v>0</v>
      </c>
      <c r="AP48" s="24">
        <f>IFERROR('POF 08-09 | despesa (SCN124)'!AP47/'POF 08-09 | despesa (SCN124)'!$DB47,"")</f>
        <v>0</v>
      </c>
      <c r="AQ48" s="24">
        <f>IFERROR('POF 08-09 | despesa (SCN124)'!AQ47/'POF 08-09 | despesa (SCN124)'!$DB47,"")</f>
        <v>0</v>
      </c>
      <c r="AR48" s="24">
        <f>IFERROR('POF 08-09 | despesa (SCN124)'!AR47/'POF 08-09 | despesa (SCN124)'!$DB47,"")</f>
        <v>0</v>
      </c>
      <c r="AS48" s="24">
        <f>IFERROR('POF 08-09 | despesa (SCN124)'!AS47/'POF 08-09 | despesa (SCN124)'!$DB47,"")</f>
        <v>0</v>
      </c>
      <c r="AT48" s="24">
        <f>IFERROR('POF 08-09 | despesa (SCN124)'!AT47/'POF 08-09 | despesa (SCN124)'!$DB47,"")</f>
        <v>0</v>
      </c>
      <c r="AU48" s="24">
        <f>IFERROR('POF 08-09 | despesa (SCN124)'!AU47/'POF 08-09 | despesa (SCN124)'!$DB47,"")</f>
        <v>0</v>
      </c>
      <c r="AV48" s="24">
        <f>IFERROR('POF 08-09 | despesa (SCN124)'!AV47/'POF 08-09 | despesa (SCN124)'!$DB47,"")</f>
        <v>0</v>
      </c>
      <c r="AW48" s="24">
        <f>IFERROR('POF 08-09 | despesa (SCN124)'!AW47/'POF 08-09 | despesa (SCN124)'!$DB47,"")</f>
        <v>0</v>
      </c>
      <c r="AX48" s="24">
        <f>IFERROR('POF 08-09 | despesa (SCN124)'!AX47/'POF 08-09 | despesa (SCN124)'!$DB47,"")</f>
        <v>0</v>
      </c>
      <c r="AY48" s="24">
        <f>IFERROR('POF 08-09 | despesa (SCN124)'!AY47/'POF 08-09 | despesa (SCN124)'!$DB47,"")</f>
        <v>0</v>
      </c>
      <c r="AZ48" s="24">
        <f>IFERROR('POF 08-09 | despesa (SCN124)'!AZ47/'POF 08-09 | despesa (SCN124)'!$DB47,"")</f>
        <v>0</v>
      </c>
      <c r="BA48" s="24">
        <f>IFERROR('POF 08-09 | despesa (SCN124)'!BA47/'POF 08-09 | despesa (SCN124)'!$DB47,"")</f>
        <v>0</v>
      </c>
      <c r="BB48" s="24">
        <f>IFERROR('POF 08-09 | despesa (SCN124)'!BB47/'POF 08-09 | despesa (SCN124)'!$DB47,"")</f>
        <v>8.0479510809614227E-2</v>
      </c>
      <c r="BC48" s="24">
        <f>IFERROR('POF 08-09 | despesa (SCN124)'!BC47/'POF 08-09 | despesa (SCN124)'!$DB47,"")</f>
        <v>0</v>
      </c>
      <c r="BD48" s="24">
        <f>IFERROR('POF 08-09 | despesa (SCN124)'!BD47/'POF 08-09 | despesa (SCN124)'!$DB47,"")</f>
        <v>0</v>
      </c>
      <c r="BE48" s="24">
        <f>IFERROR('POF 08-09 | despesa (SCN124)'!BE47/'POF 08-09 | despesa (SCN124)'!$DB47,"")</f>
        <v>0</v>
      </c>
      <c r="BF48" s="24">
        <f>IFERROR('POF 08-09 | despesa (SCN124)'!BF47/'POF 08-09 | despesa (SCN124)'!$DB47,"")</f>
        <v>0</v>
      </c>
      <c r="BG48" s="24">
        <f>IFERROR('POF 08-09 | despesa (SCN124)'!BG47/'POF 08-09 | despesa (SCN124)'!$DB47,"")</f>
        <v>0</v>
      </c>
      <c r="BH48" s="24">
        <f>IFERROR('POF 08-09 | despesa (SCN124)'!BH47/'POF 08-09 | despesa (SCN124)'!$DB47,"")</f>
        <v>0</v>
      </c>
      <c r="BI48" s="24">
        <f>IFERROR('POF 08-09 | despesa (SCN124)'!BI47/'POF 08-09 | despesa (SCN124)'!$DB47,"")</f>
        <v>0</v>
      </c>
      <c r="BJ48" s="24">
        <f>IFERROR('POF 08-09 | despesa (SCN124)'!BJ47/'POF 08-09 | despesa (SCN124)'!$DB47,"")</f>
        <v>0</v>
      </c>
      <c r="BK48" s="24">
        <f>IFERROR('POF 08-09 | despesa (SCN124)'!BK47/'POF 08-09 | despesa (SCN124)'!$DB47,"")</f>
        <v>0</v>
      </c>
      <c r="BL48" s="24">
        <f>IFERROR('POF 08-09 | despesa (SCN124)'!BL47/'POF 08-09 | despesa (SCN124)'!$DB47,"")</f>
        <v>0</v>
      </c>
      <c r="BM48" s="24">
        <f>IFERROR('POF 08-09 | despesa (SCN124)'!BM47/'POF 08-09 | despesa (SCN124)'!$DB47,"")</f>
        <v>0</v>
      </c>
      <c r="BN48" s="24">
        <f>IFERROR('POF 08-09 | despesa (SCN124)'!BN47/'POF 08-09 | despesa (SCN124)'!$DB47,"")</f>
        <v>0</v>
      </c>
      <c r="BO48" s="24">
        <f>IFERROR('POF 08-09 | despesa (SCN124)'!BO47/'POF 08-09 | despesa (SCN124)'!$DB47,"")</f>
        <v>0</v>
      </c>
      <c r="BP48" s="24">
        <f>IFERROR('POF 08-09 | despesa (SCN124)'!BP47/'POF 08-09 | despesa (SCN124)'!$DB47,"")</f>
        <v>0</v>
      </c>
      <c r="BQ48" s="24">
        <f>IFERROR('POF 08-09 | despesa (SCN124)'!BQ47/'POF 08-09 | despesa (SCN124)'!$DB47,"")</f>
        <v>0</v>
      </c>
      <c r="BR48" s="24">
        <f>IFERROR('POF 08-09 | despesa (SCN124)'!BR47/'POF 08-09 | despesa (SCN124)'!$DB47,"")</f>
        <v>0</v>
      </c>
      <c r="BS48" s="24">
        <f>IFERROR('POF 08-09 | despesa (SCN124)'!BS47/'POF 08-09 | despesa (SCN124)'!$DB47,"")</f>
        <v>0</v>
      </c>
      <c r="BT48" s="24">
        <f>IFERROR('POF 08-09 | despesa (SCN124)'!BT47/'POF 08-09 | despesa (SCN124)'!$DB47,"")</f>
        <v>0</v>
      </c>
      <c r="BU48" s="24">
        <f>IFERROR('POF 08-09 | despesa (SCN124)'!BU47/'POF 08-09 | despesa (SCN124)'!$DB47,"")</f>
        <v>0</v>
      </c>
      <c r="BV48" s="24">
        <f>IFERROR('POF 08-09 | despesa (SCN124)'!BV47/'POF 08-09 | despesa (SCN124)'!$DB47,"")</f>
        <v>0</v>
      </c>
      <c r="BW48" s="24">
        <f>IFERROR('POF 08-09 | despesa (SCN124)'!BW47/'POF 08-09 | despesa (SCN124)'!$DB47,"")</f>
        <v>0</v>
      </c>
      <c r="BX48" s="24">
        <f>IFERROR('POF 08-09 | despesa (SCN124)'!BX47/'POF 08-09 | despesa (SCN124)'!$DB47,"")</f>
        <v>0</v>
      </c>
      <c r="BY48" s="24">
        <f>IFERROR('POF 08-09 | despesa (SCN124)'!BY47/'POF 08-09 | despesa (SCN124)'!$DB47,"")</f>
        <v>0</v>
      </c>
      <c r="BZ48" s="24">
        <f>IFERROR('POF 08-09 | despesa (SCN124)'!BZ47/'POF 08-09 | despesa (SCN124)'!$DB47,"")</f>
        <v>0</v>
      </c>
      <c r="CA48" s="24">
        <f>IFERROR('POF 08-09 | despesa (SCN124)'!CA47/'POF 08-09 | despesa (SCN124)'!$DB47,"")</f>
        <v>0</v>
      </c>
      <c r="CB48" s="24">
        <f>IFERROR('POF 08-09 | despesa (SCN124)'!CB47/'POF 08-09 | despesa (SCN124)'!$DB47,"")</f>
        <v>0</v>
      </c>
      <c r="CC48" s="24">
        <f>IFERROR('POF 08-09 | despesa (SCN124)'!CC47/'POF 08-09 | despesa (SCN124)'!$DB47,"")</f>
        <v>0</v>
      </c>
      <c r="CD48" s="24">
        <f>IFERROR('POF 08-09 | despesa (SCN124)'!CD47/'POF 08-09 | despesa (SCN124)'!$DB47,"")</f>
        <v>0</v>
      </c>
      <c r="CE48" s="24">
        <f>IFERROR('POF 08-09 | despesa (SCN124)'!CE47/'POF 08-09 | despesa (SCN124)'!$DB47,"")</f>
        <v>0</v>
      </c>
      <c r="CF48" s="24">
        <f>IFERROR('POF 08-09 | despesa (SCN124)'!CF47/'POF 08-09 | despesa (SCN124)'!$DB47,"")</f>
        <v>0</v>
      </c>
      <c r="CG48" s="24">
        <f>IFERROR('POF 08-09 | despesa (SCN124)'!CG47/'POF 08-09 | despesa (SCN124)'!$DB47,"")</f>
        <v>0</v>
      </c>
      <c r="CH48" s="24">
        <f>IFERROR('POF 08-09 | despesa (SCN124)'!CH47/'POF 08-09 | despesa (SCN124)'!$DB47,"")</f>
        <v>0</v>
      </c>
      <c r="CI48" s="24">
        <f>IFERROR('POF 08-09 | despesa (SCN124)'!CI47/'POF 08-09 | despesa (SCN124)'!$DB47,"")</f>
        <v>0</v>
      </c>
      <c r="CJ48" s="24">
        <f>IFERROR('POF 08-09 | despesa (SCN124)'!CJ47/'POF 08-09 | despesa (SCN124)'!$DB47,"")</f>
        <v>0</v>
      </c>
      <c r="CK48" s="24">
        <f>IFERROR('POF 08-09 | despesa (SCN124)'!CK47/'POF 08-09 | despesa (SCN124)'!$DB47,"")</f>
        <v>0</v>
      </c>
      <c r="CL48" s="24">
        <f>IFERROR('POF 08-09 | despesa (SCN124)'!CL47/'POF 08-09 | despesa (SCN124)'!$DB47,"")</f>
        <v>0</v>
      </c>
      <c r="CM48" s="24">
        <f>IFERROR('POF 08-09 | despesa (SCN124)'!CM47/'POF 08-09 | despesa (SCN124)'!$DB47,"")</f>
        <v>0</v>
      </c>
      <c r="CN48" s="24">
        <f>IFERROR('POF 08-09 | despesa (SCN124)'!CN47/'POF 08-09 | despesa (SCN124)'!$DB47,"")</f>
        <v>0</v>
      </c>
      <c r="CO48" s="24">
        <f>IFERROR('POF 08-09 | despesa (SCN124)'!CO47/'POF 08-09 | despesa (SCN124)'!$DB47,"")</f>
        <v>0</v>
      </c>
      <c r="CP48" s="24">
        <f>IFERROR('POF 08-09 | despesa (SCN124)'!CP47/'POF 08-09 | despesa (SCN124)'!$DB47,"")</f>
        <v>0</v>
      </c>
      <c r="CQ48" s="24">
        <f>IFERROR('POF 08-09 | despesa (SCN124)'!CQ47/'POF 08-09 | despesa (SCN124)'!$DB47,"")</f>
        <v>0</v>
      </c>
      <c r="CR48" s="24">
        <f>IFERROR('POF 08-09 | despesa (SCN124)'!CR47/'POF 08-09 | despesa (SCN124)'!$DB47,"")</f>
        <v>0</v>
      </c>
      <c r="CS48" s="24">
        <f>IFERROR('POF 08-09 | despesa (SCN124)'!CS47/'POF 08-09 | despesa (SCN124)'!$DB47,"")</f>
        <v>0.13100724697038629</v>
      </c>
      <c r="CT48" s="24">
        <f>IFERROR('POF 08-09 | despesa (SCN124)'!CT47/'POF 08-09 | despesa (SCN124)'!$DB47,"")</f>
        <v>0</v>
      </c>
      <c r="CU48" s="24">
        <f>IFERROR('POF 08-09 | despesa (SCN124)'!CU47/'POF 08-09 | despesa (SCN124)'!$DB47,"")</f>
        <v>0</v>
      </c>
      <c r="CV48" s="24">
        <f>IFERROR('POF 08-09 | despesa (SCN124)'!CV47/'POF 08-09 | despesa (SCN124)'!$DB47,"")</f>
        <v>0</v>
      </c>
      <c r="CW48" s="24">
        <f>IFERROR('POF 08-09 | despesa (SCN124)'!CW47/'POF 08-09 | despesa (SCN124)'!$DB47,"")</f>
        <v>0</v>
      </c>
      <c r="CX48" s="24">
        <f>IFERROR('POF 08-09 | despesa (SCN124)'!CX47/'POF 08-09 | despesa (SCN124)'!$DB47,"")</f>
        <v>0</v>
      </c>
      <c r="CY48" s="24">
        <f>IFERROR('POF 08-09 | despesa (SCN124)'!CY47/'POF 08-09 | despesa (SCN124)'!$DB47,"")</f>
        <v>0</v>
      </c>
      <c r="CZ48" s="24">
        <f>IFERROR('POF 08-09 | despesa (SCN124)'!CZ47/'POF 08-09 | despesa (SCN124)'!$DB47,"")</f>
        <v>0.38644465471339512</v>
      </c>
      <c r="DA48" s="25">
        <f>IFERROR('POF 08-09 | despesa (SCN124)'!DA47/'POF 08-09 | despesa (SCN124)'!$DB47,"")</f>
        <v>0.25364861540597144</v>
      </c>
      <c r="DB48" s="25">
        <f>IFERROR('POF 08-09 | despesa (SCN124)'!DB47/'POF 08-09 | despesa (SCN124)'!$DB47,"")</f>
        <v>1</v>
      </c>
      <c r="DD48" s="28">
        <v>271</v>
      </c>
      <c r="DF48" s="37">
        <f t="shared" si="16"/>
        <v>0</v>
      </c>
      <c r="DG48" s="20">
        <f t="shared" si="16"/>
        <v>0</v>
      </c>
      <c r="DH48" s="20">
        <f t="shared" si="16"/>
        <v>0</v>
      </c>
      <c r="DI48" s="20">
        <f t="shared" si="16"/>
        <v>0</v>
      </c>
      <c r="DJ48" s="20">
        <f t="shared" si="16"/>
        <v>0</v>
      </c>
      <c r="DK48" s="20">
        <f t="shared" si="16"/>
        <v>2.4956043507640957</v>
      </c>
      <c r="DL48" s="20">
        <f t="shared" si="16"/>
        <v>0</v>
      </c>
      <c r="DM48" s="20">
        <f t="shared" si="16"/>
        <v>0</v>
      </c>
      <c r="DN48" s="20">
        <f t="shared" si="16"/>
        <v>0</v>
      </c>
      <c r="DO48" s="20">
        <f t="shared" si="16"/>
        <v>0</v>
      </c>
      <c r="DP48" s="20">
        <f t="shared" si="16"/>
        <v>0</v>
      </c>
      <c r="DQ48" s="20">
        <f t="shared" si="16"/>
        <v>0</v>
      </c>
      <c r="DR48" s="20">
        <f t="shared" si="16"/>
        <v>0</v>
      </c>
      <c r="DS48" s="20">
        <f t="shared" si="16"/>
        <v>0</v>
      </c>
      <c r="DT48" s="20">
        <f t="shared" si="16"/>
        <v>0</v>
      </c>
      <c r="DU48" s="20">
        <f t="shared" si="16"/>
        <v>0</v>
      </c>
      <c r="DV48" s="20">
        <f t="shared" si="22"/>
        <v>0</v>
      </c>
      <c r="DW48" s="20">
        <f t="shared" si="22"/>
        <v>0</v>
      </c>
      <c r="DX48" s="20">
        <f t="shared" si="22"/>
        <v>0</v>
      </c>
      <c r="DY48" s="20">
        <f t="shared" si="22"/>
        <v>0</v>
      </c>
      <c r="DZ48" s="20">
        <f t="shared" si="22"/>
        <v>0</v>
      </c>
      <c r="EA48" s="20">
        <f t="shared" si="22"/>
        <v>0</v>
      </c>
      <c r="EB48" s="20">
        <f t="shared" si="22"/>
        <v>0</v>
      </c>
      <c r="EC48" s="20">
        <f t="shared" si="22"/>
        <v>0</v>
      </c>
      <c r="ED48" s="20">
        <f t="shared" si="22"/>
        <v>15.293919432079234</v>
      </c>
      <c r="EE48" s="20">
        <f t="shared" si="22"/>
        <v>0</v>
      </c>
      <c r="EF48" s="20">
        <f t="shared" si="22"/>
        <v>0</v>
      </c>
      <c r="EG48" s="20">
        <f t="shared" si="22"/>
        <v>0</v>
      </c>
      <c r="EH48" s="20">
        <f t="shared" si="22"/>
        <v>0</v>
      </c>
      <c r="EI48" s="20">
        <f t="shared" si="22"/>
        <v>0</v>
      </c>
      <c r="EJ48" s="20">
        <f t="shared" si="17"/>
        <v>22.432288656428209</v>
      </c>
      <c r="EK48" s="20">
        <f t="shared" si="17"/>
        <v>0</v>
      </c>
      <c r="EL48" s="20">
        <f t="shared" si="17"/>
        <v>0</v>
      </c>
      <c r="EM48" s="20">
        <f t="shared" si="17"/>
        <v>0</v>
      </c>
      <c r="EN48" s="20">
        <f t="shared" si="17"/>
        <v>0</v>
      </c>
      <c r="EO48" s="20">
        <f t="shared" si="17"/>
        <v>0</v>
      </c>
      <c r="EP48" s="20">
        <f t="shared" si="17"/>
        <v>0</v>
      </c>
      <c r="EQ48" s="20">
        <f t="shared" si="17"/>
        <v>0</v>
      </c>
      <c r="ER48" s="20">
        <f t="shared" si="17"/>
        <v>0</v>
      </c>
      <c r="ES48" s="20">
        <f t="shared" si="17"/>
        <v>0</v>
      </c>
      <c r="ET48" s="20">
        <f t="shared" si="17"/>
        <v>0</v>
      </c>
      <c r="EU48" s="20">
        <f t="shared" si="17"/>
        <v>0</v>
      </c>
      <c r="EV48" s="20">
        <f t="shared" si="17"/>
        <v>0</v>
      </c>
      <c r="EW48" s="20">
        <f t="shared" si="17"/>
        <v>0</v>
      </c>
      <c r="EX48" s="20">
        <f t="shared" si="17"/>
        <v>0</v>
      </c>
      <c r="EY48" s="20">
        <f t="shared" si="17"/>
        <v>0</v>
      </c>
      <c r="EZ48" s="20">
        <f t="shared" si="18"/>
        <v>0</v>
      </c>
      <c r="FA48" s="20">
        <f t="shared" si="18"/>
        <v>0</v>
      </c>
      <c r="FB48" s="20">
        <f t="shared" si="18"/>
        <v>21.809947429405454</v>
      </c>
      <c r="FC48" s="20">
        <f t="shared" si="18"/>
        <v>0</v>
      </c>
      <c r="FD48" s="20">
        <f t="shared" si="18"/>
        <v>0</v>
      </c>
      <c r="FE48" s="20">
        <f t="shared" si="18"/>
        <v>0</v>
      </c>
      <c r="FF48" s="20">
        <f t="shared" si="18"/>
        <v>0</v>
      </c>
      <c r="FG48" s="20">
        <f t="shared" si="18"/>
        <v>0</v>
      </c>
      <c r="FH48" s="20">
        <f t="shared" si="18"/>
        <v>0</v>
      </c>
      <c r="FI48" s="20">
        <f t="shared" si="18"/>
        <v>0</v>
      </c>
      <c r="FJ48" s="20">
        <f t="shared" si="18"/>
        <v>0</v>
      </c>
      <c r="FK48" s="20">
        <f t="shared" si="18"/>
        <v>0</v>
      </c>
      <c r="FL48" s="20">
        <f t="shared" si="18"/>
        <v>0</v>
      </c>
      <c r="FM48" s="20">
        <f t="shared" si="18"/>
        <v>0</v>
      </c>
      <c r="FN48" s="20">
        <f t="shared" si="18"/>
        <v>0</v>
      </c>
      <c r="FO48" s="20">
        <f t="shared" si="18"/>
        <v>0</v>
      </c>
      <c r="FP48" s="20">
        <f t="shared" si="19"/>
        <v>0</v>
      </c>
      <c r="FQ48" s="20">
        <f t="shared" si="19"/>
        <v>0</v>
      </c>
      <c r="FR48" s="20">
        <f t="shared" si="19"/>
        <v>0</v>
      </c>
      <c r="FS48" s="20">
        <f t="shared" si="19"/>
        <v>0</v>
      </c>
      <c r="FT48" s="20">
        <f t="shared" si="19"/>
        <v>0</v>
      </c>
      <c r="FU48" s="20">
        <f t="shared" si="19"/>
        <v>0</v>
      </c>
      <c r="FV48" s="20">
        <f t="shared" si="19"/>
        <v>0</v>
      </c>
      <c r="FW48" s="20">
        <f t="shared" si="19"/>
        <v>0</v>
      </c>
      <c r="FX48" s="20">
        <f t="shared" si="19"/>
        <v>0</v>
      </c>
      <c r="FY48" s="20">
        <f t="shared" si="19"/>
        <v>0</v>
      </c>
      <c r="FZ48" s="20">
        <f t="shared" si="19"/>
        <v>0</v>
      </c>
      <c r="GA48" s="20">
        <f t="shared" si="19"/>
        <v>0</v>
      </c>
      <c r="GB48" s="20">
        <f t="shared" si="19"/>
        <v>0</v>
      </c>
      <c r="GC48" s="20">
        <f t="shared" si="19"/>
        <v>0</v>
      </c>
      <c r="GD48" s="20">
        <f t="shared" si="19"/>
        <v>0</v>
      </c>
      <c r="GE48" s="20">
        <f t="shared" si="19"/>
        <v>0</v>
      </c>
      <c r="GF48" s="20">
        <f t="shared" si="20"/>
        <v>0</v>
      </c>
      <c r="GG48" s="20">
        <f t="shared" si="20"/>
        <v>0</v>
      </c>
      <c r="GH48" s="20">
        <f t="shared" si="20"/>
        <v>0</v>
      </c>
      <c r="GI48" s="20">
        <f t="shared" si="20"/>
        <v>0</v>
      </c>
      <c r="GJ48" s="20">
        <f t="shared" si="20"/>
        <v>0</v>
      </c>
      <c r="GK48" s="20">
        <f t="shared" si="20"/>
        <v>0</v>
      </c>
      <c r="GL48" s="20">
        <f t="shared" si="20"/>
        <v>0</v>
      </c>
      <c r="GM48" s="20">
        <f t="shared" si="20"/>
        <v>0</v>
      </c>
      <c r="GN48" s="20">
        <f t="shared" si="20"/>
        <v>0</v>
      </c>
      <c r="GO48" s="20">
        <f t="shared" si="20"/>
        <v>0</v>
      </c>
      <c r="GP48" s="20">
        <f t="shared" si="20"/>
        <v>0</v>
      </c>
      <c r="GQ48" s="20">
        <f t="shared" si="20"/>
        <v>0</v>
      </c>
      <c r="GR48" s="20">
        <f t="shared" si="20"/>
        <v>0</v>
      </c>
      <c r="GS48" s="20">
        <f t="shared" si="20"/>
        <v>35.502963928974687</v>
      </c>
      <c r="GT48" s="20">
        <f t="shared" si="20"/>
        <v>0</v>
      </c>
      <c r="GU48" s="20">
        <f t="shared" si="20"/>
        <v>0</v>
      </c>
      <c r="GV48" s="20">
        <f t="shared" si="21"/>
        <v>0</v>
      </c>
      <c r="GW48" s="20">
        <f t="shared" si="21"/>
        <v>0</v>
      </c>
      <c r="GX48" s="20">
        <f t="shared" si="15"/>
        <v>0</v>
      </c>
      <c r="GY48" s="20">
        <f t="shared" si="6"/>
        <v>0</v>
      </c>
      <c r="GZ48" s="20">
        <f t="shared" si="6"/>
        <v>104.72650142733008</v>
      </c>
      <c r="HA48" s="20">
        <f t="shared" si="6"/>
        <v>68.738774775018257</v>
      </c>
      <c r="HB48" s="21">
        <f t="shared" si="9"/>
        <v>271</v>
      </c>
    </row>
    <row r="49" spans="2:210" x14ac:dyDescent="0.3">
      <c r="B49" s="6">
        <v>19911</v>
      </c>
      <c r="C49" s="9" t="s">
        <v>151</v>
      </c>
      <c r="D49" s="9">
        <v>46</v>
      </c>
      <c r="E49" s="9" t="str">
        <f t="shared" si="7"/>
        <v>N</v>
      </c>
      <c r="F49" s="24" t="str">
        <f>IFERROR('POF 08-09 | despesa (SCN124)'!F48/'POF 08-09 | despesa (SCN124)'!$DB48,"")</f>
        <v/>
      </c>
      <c r="G49" s="24" t="str">
        <f>IFERROR('POF 08-09 | despesa (SCN124)'!G48/'POF 08-09 | despesa (SCN124)'!$DB48,"")</f>
        <v/>
      </c>
      <c r="H49" s="24" t="str">
        <f>IFERROR('POF 08-09 | despesa (SCN124)'!H48/'POF 08-09 | despesa (SCN124)'!$DB48,"")</f>
        <v/>
      </c>
      <c r="I49" s="24" t="str">
        <f>IFERROR('POF 08-09 | despesa (SCN124)'!I48/'POF 08-09 | despesa (SCN124)'!$DB48,"")</f>
        <v/>
      </c>
      <c r="J49" s="24" t="str">
        <f>IFERROR('POF 08-09 | despesa (SCN124)'!J48/'POF 08-09 | despesa (SCN124)'!$DB48,"")</f>
        <v/>
      </c>
      <c r="K49" s="24" t="str">
        <f>IFERROR('POF 08-09 | despesa (SCN124)'!K48/'POF 08-09 | despesa (SCN124)'!$DB48,"")</f>
        <v/>
      </c>
      <c r="L49" s="24" t="str">
        <f>IFERROR('POF 08-09 | despesa (SCN124)'!L48/'POF 08-09 | despesa (SCN124)'!$DB48,"")</f>
        <v/>
      </c>
      <c r="M49" s="24" t="str">
        <f>IFERROR('POF 08-09 | despesa (SCN124)'!M48/'POF 08-09 | despesa (SCN124)'!$DB48,"")</f>
        <v/>
      </c>
      <c r="N49" s="24" t="str">
        <f>IFERROR('POF 08-09 | despesa (SCN124)'!N48/'POF 08-09 | despesa (SCN124)'!$DB48,"")</f>
        <v/>
      </c>
      <c r="O49" s="24" t="str">
        <f>IFERROR('POF 08-09 | despesa (SCN124)'!O48/'POF 08-09 | despesa (SCN124)'!$DB48,"")</f>
        <v/>
      </c>
      <c r="P49" s="24" t="str">
        <f>IFERROR('POF 08-09 | despesa (SCN124)'!P48/'POF 08-09 | despesa (SCN124)'!$DB48,"")</f>
        <v/>
      </c>
      <c r="Q49" s="24" t="str">
        <f>IFERROR('POF 08-09 | despesa (SCN124)'!Q48/'POF 08-09 | despesa (SCN124)'!$DB48,"")</f>
        <v/>
      </c>
      <c r="R49" s="24" t="str">
        <f>IFERROR('POF 08-09 | despesa (SCN124)'!R48/'POF 08-09 | despesa (SCN124)'!$DB48,"")</f>
        <v/>
      </c>
      <c r="S49" s="24" t="str">
        <f>IFERROR('POF 08-09 | despesa (SCN124)'!S48/'POF 08-09 | despesa (SCN124)'!$DB48,"")</f>
        <v/>
      </c>
      <c r="T49" s="24" t="str">
        <f>IFERROR('POF 08-09 | despesa (SCN124)'!T48/'POF 08-09 | despesa (SCN124)'!$DB48,"")</f>
        <v/>
      </c>
      <c r="U49" s="24" t="str">
        <f>IFERROR('POF 08-09 | despesa (SCN124)'!U48/'POF 08-09 | despesa (SCN124)'!$DB48,"")</f>
        <v/>
      </c>
      <c r="V49" s="24" t="str">
        <f>IFERROR('POF 08-09 | despesa (SCN124)'!V48/'POF 08-09 | despesa (SCN124)'!$DB48,"")</f>
        <v/>
      </c>
      <c r="W49" s="24" t="str">
        <f>IFERROR('POF 08-09 | despesa (SCN124)'!W48/'POF 08-09 | despesa (SCN124)'!$DB48,"")</f>
        <v/>
      </c>
      <c r="X49" s="24" t="str">
        <f>IFERROR('POF 08-09 | despesa (SCN124)'!X48/'POF 08-09 | despesa (SCN124)'!$DB48,"")</f>
        <v/>
      </c>
      <c r="Y49" s="24" t="str">
        <f>IFERROR('POF 08-09 | despesa (SCN124)'!Y48/'POF 08-09 | despesa (SCN124)'!$DB48,"")</f>
        <v/>
      </c>
      <c r="Z49" s="24" t="str">
        <f>IFERROR('POF 08-09 | despesa (SCN124)'!Z48/'POF 08-09 | despesa (SCN124)'!$DB48,"")</f>
        <v/>
      </c>
      <c r="AA49" s="24" t="str">
        <f>IFERROR('POF 08-09 | despesa (SCN124)'!AA48/'POF 08-09 | despesa (SCN124)'!$DB48,"")</f>
        <v/>
      </c>
      <c r="AB49" s="24" t="str">
        <f>IFERROR('POF 08-09 | despesa (SCN124)'!AB48/'POF 08-09 | despesa (SCN124)'!$DB48,"")</f>
        <v/>
      </c>
      <c r="AC49" s="24" t="str">
        <f>IFERROR('POF 08-09 | despesa (SCN124)'!AC48/'POF 08-09 | despesa (SCN124)'!$DB48,"")</f>
        <v/>
      </c>
      <c r="AD49" s="24" t="str">
        <f>IFERROR('POF 08-09 | despesa (SCN124)'!AD48/'POF 08-09 | despesa (SCN124)'!$DB48,"")</f>
        <v/>
      </c>
      <c r="AE49" s="24" t="str">
        <f>IFERROR('POF 08-09 | despesa (SCN124)'!AE48/'POF 08-09 | despesa (SCN124)'!$DB48,"")</f>
        <v/>
      </c>
      <c r="AF49" s="24" t="str">
        <f>IFERROR('POF 08-09 | despesa (SCN124)'!AF48/'POF 08-09 | despesa (SCN124)'!$DB48,"")</f>
        <v/>
      </c>
      <c r="AG49" s="24" t="str">
        <f>IFERROR('POF 08-09 | despesa (SCN124)'!AG48/'POF 08-09 | despesa (SCN124)'!$DB48,"")</f>
        <v/>
      </c>
      <c r="AH49" s="24" t="str">
        <f>IFERROR('POF 08-09 | despesa (SCN124)'!AH48/'POF 08-09 | despesa (SCN124)'!$DB48,"")</f>
        <v/>
      </c>
      <c r="AI49" s="24" t="str">
        <f>IFERROR('POF 08-09 | despesa (SCN124)'!AI48/'POF 08-09 | despesa (SCN124)'!$DB48,"")</f>
        <v/>
      </c>
      <c r="AJ49" s="24" t="str">
        <f>IFERROR('POF 08-09 | despesa (SCN124)'!AJ48/'POF 08-09 | despesa (SCN124)'!$DB48,"")</f>
        <v/>
      </c>
      <c r="AK49" s="24" t="str">
        <f>IFERROR('POF 08-09 | despesa (SCN124)'!AK48/'POF 08-09 | despesa (SCN124)'!$DB48,"")</f>
        <v/>
      </c>
      <c r="AL49" s="24" t="str">
        <f>IFERROR('POF 08-09 | despesa (SCN124)'!AL48/'POF 08-09 | despesa (SCN124)'!$DB48,"")</f>
        <v/>
      </c>
      <c r="AM49" s="24" t="str">
        <f>IFERROR('POF 08-09 | despesa (SCN124)'!AM48/'POF 08-09 | despesa (SCN124)'!$DB48,"")</f>
        <v/>
      </c>
      <c r="AN49" s="24" t="str">
        <f>IFERROR('POF 08-09 | despesa (SCN124)'!AN48/'POF 08-09 | despesa (SCN124)'!$DB48,"")</f>
        <v/>
      </c>
      <c r="AO49" s="24" t="str">
        <f>IFERROR('POF 08-09 | despesa (SCN124)'!AO48/'POF 08-09 | despesa (SCN124)'!$DB48,"")</f>
        <v/>
      </c>
      <c r="AP49" s="24" t="str">
        <f>IFERROR('POF 08-09 | despesa (SCN124)'!AP48/'POF 08-09 | despesa (SCN124)'!$DB48,"")</f>
        <v/>
      </c>
      <c r="AQ49" s="24" t="str">
        <f>IFERROR('POF 08-09 | despesa (SCN124)'!AQ48/'POF 08-09 | despesa (SCN124)'!$DB48,"")</f>
        <v/>
      </c>
      <c r="AR49" s="24" t="str">
        <f>IFERROR('POF 08-09 | despesa (SCN124)'!AR48/'POF 08-09 | despesa (SCN124)'!$DB48,"")</f>
        <v/>
      </c>
      <c r="AS49" s="24" t="str">
        <f>IFERROR('POF 08-09 | despesa (SCN124)'!AS48/'POF 08-09 | despesa (SCN124)'!$DB48,"")</f>
        <v/>
      </c>
      <c r="AT49" s="24" t="str">
        <f>IFERROR('POF 08-09 | despesa (SCN124)'!AT48/'POF 08-09 | despesa (SCN124)'!$DB48,"")</f>
        <v/>
      </c>
      <c r="AU49" s="24" t="str">
        <f>IFERROR('POF 08-09 | despesa (SCN124)'!AU48/'POF 08-09 | despesa (SCN124)'!$DB48,"")</f>
        <v/>
      </c>
      <c r="AV49" s="24" t="str">
        <f>IFERROR('POF 08-09 | despesa (SCN124)'!AV48/'POF 08-09 | despesa (SCN124)'!$DB48,"")</f>
        <v/>
      </c>
      <c r="AW49" s="24" t="str">
        <f>IFERROR('POF 08-09 | despesa (SCN124)'!AW48/'POF 08-09 | despesa (SCN124)'!$DB48,"")</f>
        <v/>
      </c>
      <c r="AX49" s="24" t="str">
        <f>IFERROR('POF 08-09 | despesa (SCN124)'!AX48/'POF 08-09 | despesa (SCN124)'!$DB48,"")</f>
        <v/>
      </c>
      <c r="AY49" s="24" t="str">
        <f>IFERROR('POF 08-09 | despesa (SCN124)'!AY48/'POF 08-09 | despesa (SCN124)'!$DB48,"")</f>
        <v/>
      </c>
      <c r="AZ49" s="24" t="str">
        <f>IFERROR('POF 08-09 | despesa (SCN124)'!AZ48/'POF 08-09 | despesa (SCN124)'!$DB48,"")</f>
        <v/>
      </c>
      <c r="BA49" s="24" t="str">
        <f>IFERROR('POF 08-09 | despesa (SCN124)'!BA48/'POF 08-09 | despesa (SCN124)'!$DB48,"")</f>
        <v/>
      </c>
      <c r="BB49" s="24" t="str">
        <f>IFERROR('POF 08-09 | despesa (SCN124)'!BB48/'POF 08-09 | despesa (SCN124)'!$DB48,"")</f>
        <v/>
      </c>
      <c r="BC49" s="24" t="str">
        <f>IFERROR('POF 08-09 | despesa (SCN124)'!BC48/'POF 08-09 | despesa (SCN124)'!$DB48,"")</f>
        <v/>
      </c>
      <c r="BD49" s="24" t="str">
        <f>IFERROR('POF 08-09 | despesa (SCN124)'!BD48/'POF 08-09 | despesa (SCN124)'!$DB48,"")</f>
        <v/>
      </c>
      <c r="BE49" s="24" t="str">
        <f>IFERROR('POF 08-09 | despesa (SCN124)'!BE48/'POF 08-09 | despesa (SCN124)'!$DB48,"")</f>
        <v/>
      </c>
      <c r="BF49" s="24" t="str">
        <f>IFERROR('POF 08-09 | despesa (SCN124)'!BF48/'POF 08-09 | despesa (SCN124)'!$DB48,"")</f>
        <v/>
      </c>
      <c r="BG49" s="24" t="str">
        <f>IFERROR('POF 08-09 | despesa (SCN124)'!BG48/'POF 08-09 | despesa (SCN124)'!$DB48,"")</f>
        <v/>
      </c>
      <c r="BH49" s="24" t="str">
        <f>IFERROR('POF 08-09 | despesa (SCN124)'!BH48/'POF 08-09 | despesa (SCN124)'!$DB48,"")</f>
        <v/>
      </c>
      <c r="BI49" s="24" t="str">
        <f>IFERROR('POF 08-09 | despesa (SCN124)'!BI48/'POF 08-09 | despesa (SCN124)'!$DB48,"")</f>
        <v/>
      </c>
      <c r="BJ49" s="24" t="str">
        <f>IFERROR('POF 08-09 | despesa (SCN124)'!BJ48/'POF 08-09 | despesa (SCN124)'!$DB48,"")</f>
        <v/>
      </c>
      <c r="BK49" s="24" t="str">
        <f>IFERROR('POF 08-09 | despesa (SCN124)'!BK48/'POF 08-09 | despesa (SCN124)'!$DB48,"")</f>
        <v/>
      </c>
      <c r="BL49" s="24" t="str">
        <f>IFERROR('POF 08-09 | despesa (SCN124)'!BL48/'POF 08-09 | despesa (SCN124)'!$DB48,"")</f>
        <v/>
      </c>
      <c r="BM49" s="24" t="str">
        <f>IFERROR('POF 08-09 | despesa (SCN124)'!BM48/'POF 08-09 | despesa (SCN124)'!$DB48,"")</f>
        <v/>
      </c>
      <c r="BN49" s="24" t="str">
        <f>IFERROR('POF 08-09 | despesa (SCN124)'!BN48/'POF 08-09 | despesa (SCN124)'!$DB48,"")</f>
        <v/>
      </c>
      <c r="BO49" s="24" t="str">
        <f>IFERROR('POF 08-09 | despesa (SCN124)'!BO48/'POF 08-09 | despesa (SCN124)'!$DB48,"")</f>
        <v/>
      </c>
      <c r="BP49" s="24" t="str">
        <f>IFERROR('POF 08-09 | despesa (SCN124)'!BP48/'POF 08-09 | despesa (SCN124)'!$DB48,"")</f>
        <v/>
      </c>
      <c r="BQ49" s="24" t="str">
        <f>IFERROR('POF 08-09 | despesa (SCN124)'!BQ48/'POF 08-09 | despesa (SCN124)'!$DB48,"")</f>
        <v/>
      </c>
      <c r="BR49" s="24" t="str">
        <f>IFERROR('POF 08-09 | despesa (SCN124)'!BR48/'POF 08-09 | despesa (SCN124)'!$DB48,"")</f>
        <v/>
      </c>
      <c r="BS49" s="24" t="str">
        <f>IFERROR('POF 08-09 | despesa (SCN124)'!BS48/'POF 08-09 | despesa (SCN124)'!$DB48,"")</f>
        <v/>
      </c>
      <c r="BT49" s="24" t="str">
        <f>IFERROR('POF 08-09 | despesa (SCN124)'!BT48/'POF 08-09 | despesa (SCN124)'!$DB48,"")</f>
        <v/>
      </c>
      <c r="BU49" s="24" t="str">
        <f>IFERROR('POF 08-09 | despesa (SCN124)'!BU48/'POF 08-09 | despesa (SCN124)'!$DB48,"")</f>
        <v/>
      </c>
      <c r="BV49" s="24" t="str">
        <f>IFERROR('POF 08-09 | despesa (SCN124)'!BV48/'POF 08-09 | despesa (SCN124)'!$DB48,"")</f>
        <v/>
      </c>
      <c r="BW49" s="24" t="str">
        <f>IFERROR('POF 08-09 | despesa (SCN124)'!BW48/'POF 08-09 | despesa (SCN124)'!$DB48,"")</f>
        <v/>
      </c>
      <c r="BX49" s="24" t="str">
        <f>IFERROR('POF 08-09 | despesa (SCN124)'!BX48/'POF 08-09 | despesa (SCN124)'!$DB48,"")</f>
        <v/>
      </c>
      <c r="BY49" s="24" t="str">
        <f>IFERROR('POF 08-09 | despesa (SCN124)'!BY48/'POF 08-09 | despesa (SCN124)'!$DB48,"")</f>
        <v/>
      </c>
      <c r="BZ49" s="24" t="str">
        <f>IFERROR('POF 08-09 | despesa (SCN124)'!BZ48/'POF 08-09 | despesa (SCN124)'!$DB48,"")</f>
        <v/>
      </c>
      <c r="CA49" s="24" t="str">
        <f>IFERROR('POF 08-09 | despesa (SCN124)'!CA48/'POF 08-09 | despesa (SCN124)'!$DB48,"")</f>
        <v/>
      </c>
      <c r="CB49" s="24" t="str">
        <f>IFERROR('POF 08-09 | despesa (SCN124)'!CB48/'POF 08-09 | despesa (SCN124)'!$DB48,"")</f>
        <v/>
      </c>
      <c r="CC49" s="24" t="str">
        <f>IFERROR('POF 08-09 | despesa (SCN124)'!CC48/'POF 08-09 | despesa (SCN124)'!$DB48,"")</f>
        <v/>
      </c>
      <c r="CD49" s="24" t="str">
        <f>IFERROR('POF 08-09 | despesa (SCN124)'!CD48/'POF 08-09 | despesa (SCN124)'!$DB48,"")</f>
        <v/>
      </c>
      <c r="CE49" s="24" t="str">
        <f>IFERROR('POF 08-09 | despesa (SCN124)'!CE48/'POF 08-09 | despesa (SCN124)'!$DB48,"")</f>
        <v/>
      </c>
      <c r="CF49" s="24" t="str">
        <f>IFERROR('POF 08-09 | despesa (SCN124)'!CF48/'POF 08-09 | despesa (SCN124)'!$DB48,"")</f>
        <v/>
      </c>
      <c r="CG49" s="24" t="str">
        <f>IFERROR('POF 08-09 | despesa (SCN124)'!CG48/'POF 08-09 | despesa (SCN124)'!$DB48,"")</f>
        <v/>
      </c>
      <c r="CH49" s="24" t="str">
        <f>IFERROR('POF 08-09 | despesa (SCN124)'!CH48/'POF 08-09 | despesa (SCN124)'!$DB48,"")</f>
        <v/>
      </c>
      <c r="CI49" s="24" t="str">
        <f>IFERROR('POF 08-09 | despesa (SCN124)'!CI48/'POF 08-09 | despesa (SCN124)'!$DB48,"")</f>
        <v/>
      </c>
      <c r="CJ49" s="24" t="str">
        <f>IFERROR('POF 08-09 | despesa (SCN124)'!CJ48/'POF 08-09 | despesa (SCN124)'!$DB48,"")</f>
        <v/>
      </c>
      <c r="CK49" s="24" t="str">
        <f>IFERROR('POF 08-09 | despesa (SCN124)'!CK48/'POF 08-09 | despesa (SCN124)'!$DB48,"")</f>
        <v/>
      </c>
      <c r="CL49" s="24" t="str">
        <f>IFERROR('POF 08-09 | despesa (SCN124)'!CL48/'POF 08-09 | despesa (SCN124)'!$DB48,"")</f>
        <v/>
      </c>
      <c r="CM49" s="24" t="str">
        <f>IFERROR('POF 08-09 | despesa (SCN124)'!CM48/'POF 08-09 | despesa (SCN124)'!$DB48,"")</f>
        <v/>
      </c>
      <c r="CN49" s="24" t="str">
        <f>IFERROR('POF 08-09 | despesa (SCN124)'!CN48/'POF 08-09 | despesa (SCN124)'!$DB48,"")</f>
        <v/>
      </c>
      <c r="CO49" s="24" t="str">
        <f>IFERROR('POF 08-09 | despesa (SCN124)'!CO48/'POF 08-09 | despesa (SCN124)'!$DB48,"")</f>
        <v/>
      </c>
      <c r="CP49" s="24" t="str">
        <f>IFERROR('POF 08-09 | despesa (SCN124)'!CP48/'POF 08-09 | despesa (SCN124)'!$DB48,"")</f>
        <v/>
      </c>
      <c r="CQ49" s="24" t="str">
        <f>IFERROR('POF 08-09 | despesa (SCN124)'!CQ48/'POF 08-09 | despesa (SCN124)'!$DB48,"")</f>
        <v/>
      </c>
      <c r="CR49" s="24" t="str">
        <f>IFERROR('POF 08-09 | despesa (SCN124)'!CR48/'POF 08-09 | despesa (SCN124)'!$DB48,"")</f>
        <v/>
      </c>
      <c r="CS49" s="24" t="str">
        <f>IFERROR('POF 08-09 | despesa (SCN124)'!CS48/'POF 08-09 | despesa (SCN124)'!$DB48,"")</f>
        <v/>
      </c>
      <c r="CT49" s="24" t="str">
        <f>IFERROR('POF 08-09 | despesa (SCN124)'!CT48/'POF 08-09 | despesa (SCN124)'!$DB48,"")</f>
        <v/>
      </c>
      <c r="CU49" s="24" t="str">
        <f>IFERROR('POF 08-09 | despesa (SCN124)'!CU48/'POF 08-09 | despesa (SCN124)'!$DB48,"")</f>
        <v/>
      </c>
      <c r="CV49" s="24" t="str">
        <f>IFERROR('POF 08-09 | despesa (SCN124)'!CV48/'POF 08-09 | despesa (SCN124)'!$DB48,"")</f>
        <v/>
      </c>
      <c r="CW49" s="24" t="str">
        <f>IFERROR('POF 08-09 | despesa (SCN124)'!CW48/'POF 08-09 | despesa (SCN124)'!$DB48,"")</f>
        <v/>
      </c>
      <c r="CX49" s="24" t="str">
        <f>IFERROR('POF 08-09 | despesa (SCN124)'!CX48/'POF 08-09 | despesa (SCN124)'!$DB48,"")</f>
        <v/>
      </c>
      <c r="CY49" s="24" t="str">
        <f>IFERROR('POF 08-09 | despesa (SCN124)'!CY48/'POF 08-09 | despesa (SCN124)'!$DB48,"")</f>
        <v/>
      </c>
      <c r="CZ49" s="24" t="str">
        <f>IFERROR('POF 08-09 | despesa (SCN124)'!CZ48/'POF 08-09 | despesa (SCN124)'!$DB48,"")</f>
        <v/>
      </c>
      <c r="DA49" s="25" t="str">
        <f>IFERROR('POF 08-09 | despesa (SCN124)'!DA48/'POF 08-09 | despesa (SCN124)'!$DB48,"")</f>
        <v/>
      </c>
      <c r="DB49" s="25" t="str">
        <f>IFERROR('POF 08-09 | despesa (SCN124)'!DB48/'POF 08-09 | despesa (SCN124)'!$DB48,"")</f>
        <v/>
      </c>
      <c r="DD49" s="29">
        <v>147</v>
      </c>
      <c r="DF49" s="37">
        <f>IFERROR(F50*$DD49,"")</f>
        <v>0.4490727447109471</v>
      </c>
      <c r="DG49" s="20">
        <f t="shared" ref="DG49:FR49" si="23">IFERROR(G50*$DD49,"")</f>
        <v>0.40522029241191887</v>
      </c>
      <c r="DH49" s="20">
        <f t="shared" si="23"/>
        <v>0.41476127448864253</v>
      </c>
      <c r="DI49" s="20">
        <f t="shared" si="23"/>
        <v>0.39782331574035312</v>
      </c>
      <c r="DJ49" s="20">
        <f t="shared" si="23"/>
        <v>0.2701612808785902</v>
      </c>
      <c r="DK49" s="20">
        <f t="shared" si="23"/>
        <v>0.52711218380578373</v>
      </c>
      <c r="DL49" s="20">
        <f t="shared" si="23"/>
        <v>0.47303444188883254</v>
      </c>
      <c r="DM49" s="20">
        <f t="shared" si="23"/>
        <v>0.46510272669226022</v>
      </c>
      <c r="DN49" s="20">
        <f t="shared" si="23"/>
        <v>0.50247631285989869</v>
      </c>
      <c r="DO49" s="20">
        <f t="shared" si="23"/>
        <v>0.53660086413757857</v>
      </c>
      <c r="DP49" s="20">
        <f t="shared" si="23"/>
        <v>0.51004611668162425</v>
      </c>
      <c r="DQ49" s="20">
        <f t="shared" si="23"/>
        <v>0.56049170562544848</v>
      </c>
      <c r="DR49" s="20">
        <f t="shared" si="23"/>
        <v>0.65329988532576599</v>
      </c>
      <c r="DS49" s="20">
        <f t="shared" si="23"/>
        <v>0.665303003434211</v>
      </c>
      <c r="DT49" s="20">
        <f t="shared" si="23"/>
        <v>0.60838347035894824</v>
      </c>
      <c r="DU49" s="20">
        <f t="shared" si="23"/>
        <v>0.7393075043652908</v>
      </c>
      <c r="DV49" s="20">
        <f t="shared" si="23"/>
        <v>0.74096910251426851</v>
      </c>
      <c r="DW49" s="20">
        <f t="shared" si="23"/>
        <v>0.65681509751520184</v>
      </c>
      <c r="DX49" s="20">
        <f t="shared" si="23"/>
        <v>0.73953768758578431</v>
      </c>
      <c r="DY49" s="20">
        <f t="shared" si="23"/>
        <v>0.78881916347544934</v>
      </c>
      <c r="DZ49" s="20">
        <f t="shared" si="23"/>
        <v>0.64582312602994052</v>
      </c>
      <c r="EA49" s="20">
        <f t="shared" si="23"/>
        <v>0.77284088822813157</v>
      </c>
      <c r="EB49" s="20">
        <f t="shared" si="23"/>
        <v>0.84401902015370933</v>
      </c>
      <c r="EC49" s="20">
        <f t="shared" si="23"/>
        <v>0.8679161737045632</v>
      </c>
      <c r="ED49" s="20">
        <f t="shared" si="23"/>
        <v>0.73663821049625289</v>
      </c>
      <c r="EE49" s="20">
        <f t="shared" si="23"/>
        <v>0.82117150667495009</v>
      </c>
      <c r="EF49" s="20">
        <f t="shared" si="23"/>
        <v>1.0021435867270416</v>
      </c>
      <c r="EG49" s="20">
        <f t="shared" si="23"/>
        <v>1.0391309449099013</v>
      </c>
      <c r="EH49" s="20">
        <f t="shared" si="23"/>
        <v>1.0821514345703345</v>
      </c>
      <c r="EI49" s="20">
        <f t="shared" si="23"/>
        <v>1.0382857759541486</v>
      </c>
      <c r="EJ49" s="20">
        <f t="shared" si="23"/>
        <v>1.0517348928378791</v>
      </c>
      <c r="EK49" s="20">
        <f t="shared" si="23"/>
        <v>0.85726700760485985</v>
      </c>
      <c r="EL49" s="20">
        <f t="shared" si="23"/>
        <v>0.9494771109970872</v>
      </c>
      <c r="EM49" s="20">
        <f t="shared" si="23"/>
        <v>0.86622240930560612</v>
      </c>
      <c r="EN49" s="20">
        <f t="shared" si="23"/>
        <v>0.96664560420960388</v>
      </c>
      <c r="EO49" s="20">
        <f t="shared" si="23"/>
        <v>0.93626565952176699</v>
      </c>
      <c r="EP49" s="20">
        <f t="shared" si="23"/>
        <v>1.1674344979359288</v>
      </c>
      <c r="EQ49" s="20">
        <f t="shared" si="23"/>
        <v>0.95215269579298245</v>
      </c>
      <c r="ER49" s="20">
        <f t="shared" si="23"/>
        <v>1.2631442290693204</v>
      </c>
      <c r="ES49" s="20">
        <f t="shared" si="23"/>
        <v>1.2005606111736669</v>
      </c>
      <c r="ET49" s="20">
        <f t="shared" si="23"/>
        <v>1.066973104142495</v>
      </c>
      <c r="EU49" s="20">
        <f t="shared" si="23"/>
        <v>0.98480802992917504</v>
      </c>
      <c r="EV49" s="20">
        <f t="shared" si="23"/>
        <v>1.1723091773352932</v>
      </c>
      <c r="EW49" s="20">
        <f t="shared" si="23"/>
        <v>1.4996108910112076</v>
      </c>
      <c r="EX49" s="20">
        <f t="shared" si="23"/>
        <v>1.0548504703967676</v>
      </c>
      <c r="EY49" s="20">
        <f t="shared" si="23"/>
        <v>1.1100770636051429</v>
      </c>
      <c r="EZ49" s="20">
        <f t="shared" si="23"/>
        <v>1.3162176677157451</v>
      </c>
      <c r="FA49" s="20">
        <f t="shared" si="23"/>
        <v>1.1160926865944403</v>
      </c>
      <c r="FB49" s="20">
        <f t="shared" si="23"/>
        <v>1.2353715420628335</v>
      </c>
      <c r="FC49" s="20">
        <f t="shared" si="23"/>
        <v>1.4090486747322233</v>
      </c>
      <c r="FD49" s="20">
        <f t="shared" si="23"/>
        <v>1.2576851776088123</v>
      </c>
      <c r="FE49" s="20">
        <f t="shared" si="23"/>
        <v>1.1386339285525762</v>
      </c>
      <c r="FF49" s="20">
        <f t="shared" si="23"/>
        <v>1.251217024918809</v>
      </c>
      <c r="FG49" s="20">
        <f t="shared" si="23"/>
        <v>1.4061530983866941</v>
      </c>
      <c r="FH49" s="20">
        <f t="shared" si="23"/>
        <v>1.4283773022438995</v>
      </c>
      <c r="FI49" s="20">
        <f t="shared" si="23"/>
        <v>1.3693158658640137</v>
      </c>
      <c r="FJ49" s="20">
        <f t="shared" si="23"/>
        <v>1.4209316813222406</v>
      </c>
      <c r="FK49" s="20">
        <f t="shared" si="23"/>
        <v>1.6549515567324498</v>
      </c>
      <c r="FL49" s="20">
        <f t="shared" si="23"/>
        <v>1.4726690018377693</v>
      </c>
      <c r="FM49" s="20">
        <f t="shared" si="23"/>
        <v>1.6552608189012801</v>
      </c>
      <c r="FN49" s="20">
        <f t="shared" si="23"/>
        <v>1.7741773783936337</v>
      </c>
      <c r="FO49" s="20">
        <f t="shared" si="23"/>
        <v>1.6929702870391552</v>
      </c>
      <c r="FP49" s="20">
        <f t="shared" si="23"/>
        <v>1.8453762948409704</v>
      </c>
      <c r="FQ49" s="20">
        <f t="shared" si="23"/>
        <v>1.4210683912588298</v>
      </c>
      <c r="FR49" s="20">
        <f t="shared" si="23"/>
        <v>1.8855478030865003</v>
      </c>
      <c r="FS49" s="20">
        <f t="shared" ref="FS49:HA49" si="24">IFERROR(BS50*$DD49,"")</f>
        <v>1.7448575613836752</v>
      </c>
      <c r="FT49" s="20">
        <f t="shared" si="24"/>
        <v>1.4644056797008558</v>
      </c>
      <c r="FU49" s="20">
        <f t="shared" si="24"/>
        <v>1.6406525241412511</v>
      </c>
      <c r="FV49" s="20">
        <f t="shared" si="24"/>
        <v>1.9560284315901235</v>
      </c>
      <c r="FW49" s="20">
        <f t="shared" si="24"/>
        <v>1.9002027676065976</v>
      </c>
      <c r="FX49" s="20">
        <f t="shared" si="24"/>
        <v>1.6517183229937795</v>
      </c>
      <c r="FY49" s="20">
        <f t="shared" si="24"/>
        <v>1.7795425192145033</v>
      </c>
      <c r="FZ49" s="20">
        <f t="shared" si="24"/>
        <v>1.8993145443280581</v>
      </c>
      <c r="GA49" s="20">
        <f t="shared" si="24"/>
        <v>1.8158789968502651</v>
      </c>
      <c r="GB49" s="20">
        <f t="shared" si="24"/>
        <v>1.8806643747848493</v>
      </c>
      <c r="GC49" s="20">
        <f t="shared" si="24"/>
        <v>1.9421100869455694</v>
      </c>
      <c r="GD49" s="20">
        <f t="shared" si="24"/>
        <v>1.9834436012938566</v>
      </c>
      <c r="GE49" s="20">
        <f t="shared" si="24"/>
        <v>2.1271094021989918</v>
      </c>
      <c r="GF49" s="20">
        <f t="shared" si="24"/>
        <v>2.1337474789366784</v>
      </c>
      <c r="GG49" s="20">
        <f t="shared" si="24"/>
        <v>2.3460643166192918</v>
      </c>
      <c r="GH49" s="20">
        <f t="shared" si="24"/>
        <v>2.4478412638024998</v>
      </c>
      <c r="GI49" s="20">
        <f t="shared" si="24"/>
        <v>2.2309945576617722</v>
      </c>
      <c r="GJ49" s="20">
        <f t="shared" si="24"/>
        <v>2.3884216280373227</v>
      </c>
      <c r="GK49" s="20">
        <f t="shared" si="24"/>
        <v>2.5021588697917743</v>
      </c>
      <c r="GL49" s="20">
        <f t="shared" si="24"/>
        <v>1.9809786203594062</v>
      </c>
      <c r="GM49" s="20">
        <f t="shared" si="24"/>
        <v>2.4546976697537293</v>
      </c>
      <c r="GN49" s="20">
        <f t="shared" si="24"/>
        <v>2.4428018622325847</v>
      </c>
      <c r="GO49" s="20">
        <f t="shared" si="24"/>
        <v>2.4267225745617251</v>
      </c>
      <c r="GP49" s="20">
        <f t="shared" si="24"/>
        <v>2.4230174475945696</v>
      </c>
      <c r="GQ49" s="20">
        <f t="shared" si="24"/>
        <v>2.746085572974811</v>
      </c>
      <c r="GR49" s="20">
        <f t="shared" si="24"/>
        <v>3.0584106367970327</v>
      </c>
      <c r="GS49" s="20">
        <f t="shared" si="24"/>
        <v>2.7882175388150761</v>
      </c>
      <c r="GT49" s="20">
        <f t="shared" si="24"/>
        <v>2.9137831478072318</v>
      </c>
      <c r="GU49" s="20">
        <f t="shared" si="24"/>
        <v>2.4399552163639959</v>
      </c>
      <c r="GV49" s="20">
        <f t="shared" si="24"/>
        <v>2.9472504186494652</v>
      </c>
      <c r="GW49" s="20">
        <f t="shared" si="24"/>
        <v>2.9588698781854106</v>
      </c>
      <c r="GX49" s="20">
        <f t="shared" si="24"/>
        <v>3.1682484326694529</v>
      </c>
      <c r="GY49" s="20">
        <f t="shared" si="24"/>
        <v>2.866751854819984</v>
      </c>
      <c r="GZ49" s="20">
        <f t="shared" si="24"/>
        <v>3.5637968560812667</v>
      </c>
      <c r="HA49" s="20">
        <f t="shared" si="24"/>
        <v>3.1801968655450836</v>
      </c>
      <c r="HB49" s="21">
        <f t="shared" si="9"/>
        <v>146.99999999999997</v>
      </c>
    </row>
    <row r="50" spans="2:210" x14ac:dyDescent="0.3">
      <c r="B50" s="6">
        <v>19912</v>
      </c>
      <c r="C50" s="9" t="s">
        <v>152</v>
      </c>
      <c r="D50" s="9">
        <v>47</v>
      </c>
      <c r="E50" s="9" t="str">
        <f t="shared" si="7"/>
        <v>S</v>
      </c>
      <c r="F50" s="24">
        <f>IFERROR('POF 08-09 | despesa (SCN124)'!F49/'POF 08-09 | despesa (SCN124)'!$DB49,"")</f>
        <v>3.0549166306867151E-3</v>
      </c>
      <c r="G50" s="24">
        <f>IFERROR('POF 08-09 | despesa (SCN124)'!G49/'POF 08-09 | despesa (SCN124)'!$DB49,"")</f>
        <v>2.7566006286525095E-3</v>
      </c>
      <c r="H50" s="24">
        <f>IFERROR('POF 08-09 | despesa (SCN124)'!H49/'POF 08-09 | despesa (SCN124)'!$DB49,"")</f>
        <v>2.8215052686302211E-3</v>
      </c>
      <c r="I50" s="24">
        <f>IFERROR('POF 08-09 | despesa (SCN124)'!I49/'POF 08-09 | despesa (SCN124)'!$DB49,"")</f>
        <v>2.7062810594581845E-3</v>
      </c>
      <c r="J50" s="24">
        <f>IFERROR('POF 08-09 | despesa (SCN124)'!J49/'POF 08-09 | despesa (SCN124)'!$DB49,"")</f>
        <v>1.8378318427114979E-3</v>
      </c>
      <c r="K50" s="24">
        <f>IFERROR('POF 08-09 | despesa (SCN124)'!K49/'POF 08-09 | despesa (SCN124)'!$DB49,"")</f>
        <v>3.5857971687468281E-3</v>
      </c>
      <c r="L50" s="24">
        <f>IFERROR('POF 08-09 | despesa (SCN124)'!L49/'POF 08-09 | despesa (SCN124)'!$DB49,"")</f>
        <v>3.2179213733934185E-3</v>
      </c>
      <c r="M50" s="24">
        <f>IFERROR('POF 08-09 | despesa (SCN124)'!M49/'POF 08-09 | despesa (SCN124)'!$DB49,"")</f>
        <v>3.1639641271582327E-3</v>
      </c>
      <c r="N50" s="24">
        <f>IFERROR('POF 08-09 | despesa (SCN124)'!N49/'POF 08-09 | despesa (SCN124)'!$DB49,"")</f>
        <v>3.4182062099312833E-3</v>
      </c>
      <c r="O50" s="24">
        <f>IFERROR('POF 08-09 | despesa (SCN124)'!O49/'POF 08-09 | despesa (SCN124)'!$DB49,"")</f>
        <v>3.6503460145413508E-3</v>
      </c>
      <c r="P50" s="24">
        <f>IFERROR('POF 08-09 | despesa (SCN124)'!P49/'POF 08-09 | despesa (SCN124)'!$DB49,"")</f>
        <v>3.4697014740246545E-3</v>
      </c>
      <c r="Q50" s="24">
        <f>IFERROR('POF 08-09 | despesa (SCN124)'!Q49/'POF 08-09 | despesa (SCN124)'!$DB49,"")</f>
        <v>3.8128687457513505E-3</v>
      </c>
      <c r="R50" s="24">
        <f>IFERROR('POF 08-09 | despesa (SCN124)'!R49/'POF 08-09 | despesa (SCN124)'!$DB49,"")</f>
        <v>4.4442169069779996E-3</v>
      </c>
      <c r="S50" s="24">
        <f>IFERROR('POF 08-09 | despesa (SCN124)'!S49/'POF 08-09 | despesa (SCN124)'!$DB49,"")</f>
        <v>4.5258707716612995E-3</v>
      </c>
      <c r="T50" s="24">
        <f>IFERROR('POF 08-09 | despesa (SCN124)'!T49/'POF 08-09 | despesa (SCN124)'!$DB49,"")</f>
        <v>4.1386630636663143E-3</v>
      </c>
      <c r="U50" s="24">
        <f>IFERROR('POF 08-09 | despesa (SCN124)'!U49/'POF 08-09 | despesa (SCN124)'!$DB49,"")</f>
        <v>5.0293027507842909E-3</v>
      </c>
      <c r="V50" s="24">
        <f>IFERROR('POF 08-09 | despesa (SCN124)'!V49/'POF 08-09 | despesa (SCN124)'!$DB49,"")</f>
        <v>5.0406061395528471E-3</v>
      </c>
      <c r="W50" s="24">
        <f>IFERROR('POF 08-09 | despesa (SCN124)'!W49/'POF 08-09 | despesa (SCN124)'!$DB49,"")</f>
        <v>4.4681299150694E-3</v>
      </c>
      <c r="X50" s="24">
        <f>IFERROR('POF 08-09 | despesa (SCN124)'!X49/'POF 08-09 | despesa (SCN124)'!$DB49,"")</f>
        <v>5.0308686230325465E-3</v>
      </c>
      <c r="Y50" s="24">
        <f>IFERROR('POF 08-09 | despesa (SCN124)'!Y49/'POF 08-09 | despesa (SCN124)'!$DB49,"")</f>
        <v>5.36611675833639E-3</v>
      </c>
      <c r="Z50" s="24">
        <f>IFERROR('POF 08-09 | despesa (SCN124)'!Z49/'POF 08-09 | despesa (SCN124)'!$DB49,"")</f>
        <v>4.3933545988431326E-3</v>
      </c>
      <c r="AA50" s="24">
        <f>IFERROR('POF 08-09 | despesa (SCN124)'!AA49/'POF 08-09 | despesa (SCN124)'!$DB49,"")</f>
        <v>5.2574210083546364E-3</v>
      </c>
      <c r="AB50" s="24">
        <f>IFERROR('POF 08-09 | despesa (SCN124)'!AB49/'POF 08-09 | despesa (SCN124)'!$DB49,"")</f>
        <v>5.7416259874401993E-3</v>
      </c>
      <c r="AC50" s="24">
        <f>IFERROR('POF 08-09 | despesa (SCN124)'!AC49/'POF 08-09 | despesa (SCN124)'!$DB49,"")</f>
        <v>5.9041916578541718E-3</v>
      </c>
      <c r="AD50" s="24">
        <f>IFERROR('POF 08-09 | despesa (SCN124)'!AD49/'POF 08-09 | despesa (SCN124)'!$DB49,"")</f>
        <v>5.0111442890901558E-3</v>
      </c>
      <c r="AE50" s="24">
        <f>IFERROR('POF 08-09 | despesa (SCN124)'!AE49/'POF 08-09 | despesa (SCN124)'!$DB49,"")</f>
        <v>5.5862007256799323E-3</v>
      </c>
      <c r="AF50" s="24">
        <f>IFERROR('POF 08-09 | despesa (SCN124)'!AF49/'POF 08-09 | despesa (SCN124)'!$DB49,"")</f>
        <v>6.8173033110683111E-3</v>
      </c>
      <c r="AG50" s="24">
        <f>IFERROR('POF 08-09 | despesa (SCN124)'!AG49/'POF 08-09 | despesa (SCN124)'!$DB49,"")</f>
        <v>7.0689179925843629E-3</v>
      </c>
      <c r="AH50" s="24">
        <f>IFERROR('POF 08-09 | despesa (SCN124)'!AH49/'POF 08-09 | despesa (SCN124)'!$DB49,"")</f>
        <v>7.361574384832207E-3</v>
      </c>
      <c r="AI50" s="24">
        <f>IFERROR('POF 08-09 | despesa (SCN124)'!AI49/'POF 08-09 | despesa (SCN124)'!$DB49,"")</f>
        <v>7.0631685439057727E-3</v>
      </c>
      <c r="AJ50" s="24">
        <f>IFERROR('POF 08-09 | despesa (SCN124)'!AJ49/'POF 08-09 | despesa (SCN124)'!$DB49,"")</f>
        <v>7.1546591349515585E-3</v>
      </c>
      <c r="AK50" s="24">
        <f>IFERROR('POF 08-09 | despesa (SCN124)'!AK49/'POF 08-09 | despesa (SCN124)'!$DB49,"")</f>
        <v>5.8317483510534687E-3</v>
      </c>
      <c r="AL50" s="24">
        <f>IFERROR('POF 08-09 | despesa (SCN124)'!AL49/'POF 08-09 | despesa (SCN124)'!$DB49,"")</f>
        <v>6.4590279659665793E-3</v>
      </c>
      <c r="AM50" s="24">
        <f>IFERROR('POF 08-09 | despesa (SCN124)'!AM49/'POF 08-09 | despesa (SCN124)'!$DB49,"")</f>
        <v>5.8926694510585452E-3</v>
      </c>
      <c r="AN50" s="24">
        <f>IFERROR('POF 08-09 | despesa (SCN124)'!AN49/'POF 08-09 | despesa (SCN124)'!$DB49,"")</f>
        <v>6.5758204368000263E-3</v>
      </c>
      <c r="AO50" s="24">
        <f>IFERROR('POF 08-09 | despesa (SCN124)'!AO49/'POF 08-09 | despesa (SCN124)'!$DB49,"")</f>
        <v>6.369154146406578E-3</v>
      </c>
      <c r="AP50" s="24">
        <f>IFERROR('POF 08-09 | despesa (SCN124)'!AP49/'POF 08-09 | despesa (SCN124)'!$DB49,"")</f>
        <v>7.9417312784757065E-3</v>
      </c>
      <c r="AQ50" s="24">
        <f>IFERROR('POF 08-09 | despesa (SCN124)'!AQ49/'POF 08-09 | despesa (SCN124)'!$DB49,"")</f>
        <v>6.4772292230815135E-3</v>
      </c>
      <c r="AR50" s="24">
        <f>IFERROR('POF 08-09 | despesa (SCN124)'!AR49/'POF 08-09 | despesa (SCN124)'!$DB49,"")</f>
        <v>8.5928178848253094E-3</v>
      </c>
      <c r="AS50" s="24">
        <f>IFERROR('POF 08-09 | despesa (SCN124)'!AS49/'POF 08-09 | despesa (SCN124)'!$DB49,"")</f>
        <v>8.1670789875759649E-3</v>
      </c>
      <c r="AT50" s="24">
        <f>IFERROR('POF 08-09 | despesa (SCN124)'!AT49/'POF 08-09 | despesa (SCN124)'!$DB49,"")</f>
        <v>7.2583204363435043E-3</v>
      </c>
      <c r="AU50" s="24">
        <f>IFERROR('POF 08-09 | despesa (SCN124)'!AU49/'POF 08-09 | despesa (SCN124)'!$DB49,"")</f>
        <v>6.6993743532596942E-3</v>
      </c>
      <c r="AV50" s="24">
        <f>IFERROR('POF 08-09 | despesa (SCN124)'!AV49/'POF 08-09 | despesa (SCN124)'!$DB49,"")</f>
        <v>7.9748923628251232E-3</v>
      </c>
      <c r="AW50" s="24">
        <f>IFERROR('POF 08-09 | despesa (SCN124)'!AW49/'POF 08-09 | despesa (SCN124)'!$DB49,"")</f>
        <v>1.0201434632729304E-2</v>
      </c>
      <c r="AX50" s="24">
        <f>IFERROR('POF 08-09 | despesa (SCN124)'!AX49/'POF 08-09 | despesa (SCN124)'!$DB49,"")</f>
        <v>7.1758535401140657E-3</v>
      </c>
      <c r="AY50" s="24">
        <f>IFERROR('POF 08-09 | despesa (SCN124)'!AY49/'POF 08-09 | despesa (SCN124)'!$DB49,"")</f>
        <v>7.5515446503751213E-3</v>
      </c>
      <c r="AZ50" s="24">
        <f>IFERROR('POF 08-09 | despesa (SCN124)'!AZ49/'POF 08-09 | despesa (SCN124)'!$DB49,"")</f>
        <v>8.9538616851411231E-3</v>
      </c>
      <c r="BA50" s="24">
        <f>IFERROR('POF 08-09 | despesa (SCN124)'!BA49/'POF 08-09 | despesa (SCN124)'!$DB49,"")</f>
        <v>7.592467255744491E-3</v>
      </c>
      <c r="BB50" s="24">
        <f>IFERROR('POF 08-09 | despesa (SCN124)'!BB49/'POF 08-09 | despesa (SCN124)'!$DB49,"")</f>
        <v>8.4038880412437653E-3</v>
      </c>
      <c r="BC50" s="24">
        <f>IFERROR('POF 08-09 | despesa (SCN124)'!BC49/'POF 08-09 | despesa (SCN124)'!$DB49,"")</f>
        <v>9.5853651342328108E-3</v>
      </c>
      <c r="BD50" s="24">
        <f>IFERROR('POF 08-09 | despesa (SCN124)'!BD49/'POF 08-09 | despesa (SCN124)'!$DB49,"")</f>
        <v>8.5556814803320561E-3</v>
      </c>
      <c r="BE50" s="24">
        <f>IFERROR('POF 08-09 | despesa (SCN124)'!BE49/'POF 08-09 | despesa (SCN124)'!$DB49,"")</f>
        <v>7.7458090377726264E-3</v>
      </c>
      <c r="BF50" s="24">
        <f>IFERROR('POF 08-09 | despesa (SCN124)'!BF49/'POF 08-09 | despesa (SCN124)'!$DB49,"")</f>
        <v>8.5116804416245518E-3</v>
      </c>
      <c r="BG50" s="24">
        <f>IFERROR('POF 08-09 | despesa (SCN124)'!BG49/'POF 08-09 | despesa (SCN124)'!$DB49,"")</f>
        <v>9.5656673359639059E-3</v>
      </c>
      <c r="BH50" s="24">
        <f>IFERROR('POF 08-09 | despesa (SCN124)'!BH49/'POF 08-09 | despesa (SCN124)'!$DB49,"")</f>
        <v>9.7168523962170034E-3</v>
      </c>
      <c r="BI50" s="24">
        <f>IFERROR('POF 08-09 | despesa (SCN124)'!BI49/'POF 08-09 | despesa (SCN124)'!$DB49,"")</f>
        <v>9.3150739174422698E-3</v>
      </c>
      <c r="BJ50" s="24">
        <f>IFERROR('POF 08-09 | despesa (SCN124)'!BJ49/'POF 08-09 | despesa (SCN124)'!$DB49,"")</f>
        <v>9.6662019137567379E-3</v>
      </c>
      <c r="BK50" s="24">
        <f>IFERROR('POF 08-09 | despesa (SCN124)'!BK49/'POF 08-09 | despesa (SCN124)'!$DB49,"")</f>
        <v>1.1258173855322788E-2</v>
      </c>
      <c r="BL50" s="24">
        <f>IFERROR('POF 08-09 | despesa (SCN124)'!BL49/'POF 08-09 | despesa (SCN124)'!$DB49,"")</f>
        <v>1.0018156475086866E-2</v>
      </c>
      <c r="BM50" s="24">
        <f>IFERROR('POF 08-09 | despesa (SCN124)'!BM49/'POF 08-09 | despesa (SCN124)'!$DB49,"")</f>
        <v>1.1260277679600545E-2</v>
      </c>
      <c r="BN50" s="24">
        <f>IFERROR('POF 08-09 | despesa (SCN124)'!BN49/'POF 08-09 | despesa (SCN124)'!$DB49,"")</f>
        <v>1.2069233866623359E-2</v>
      </c>
      <c r="BO50" s="24">
        <f>IFERROR('POF 08-09 | despesa (SCN124)'!BO49/'POF 08-09 | despesa (SCN124)'!$DB49,"")</f>
        <v>1.151680467373575E-2</v>
      </c>
      <c r="BP50" s="24">
        <f>IFERROR('POF 08-09 | despesa (SCN124)'!BP49/'POF 08-09 | despesa (SCN124)'!$DB49,"")</f>
        <v>1.2553580237013404E-2</v>
      </c>
      <c r="BQ50" s="24">
        <f>IFERROR('POF 08-09 | despesa (SCN124)'!BQ49/'POF 08-09 | despesa (SCN124)'!$DB49,"")</f>
        <v>9.6671319133253726E-3</v>
      </c>
      <c r="BR50" s="24">
        <f>IFERROR('POF 08-09 | despesa (SCN124)'!BR49/'POF 08-09 | despesa (SCN124)'!$DB49,"")</f>
        <v>1.2826855803309526E-2</v>
      </c>
      <c r="BS50" s="24">
        <f>IFERROR('POF 08-09 | despesa (SCN124)'!BS49/'POF 08-09 | despesa (SCN124)'!$DB49,"")</f>
        <v>1.1869779329140647E-2</v>
      </c>
      <c r="BT50" s="24">
        <f>IFERROR('POF 08-09 | despesa (SCN124)'!BT49/'POF 08-09 | despesa (SCN124)'!$DB49,"")</f>
        <v>9.9619433993255492E-3</v>
      </c>
      <c r="BU50" s="24">
        <f>IFERROR('POF 08-09 | despesa (SCN124)'!BU49/'POF 08-09 | despesa (SCN124)'!$DB49,"")</f>
        <v>1.1160901524770415E-2</v>
      </c>
      <c r="BV50" s="24">
        <f>IFERROR('POF 08-09 | despesa (SCN124)'!BV49/'POF 08-09 | despesa (SCN124)'!$DB49,"")</f>
        <v>1.3306315861157303E-2</v>
      </c>
      <c r="BW50" s="24">
        <f>IFERROR('POF 08-09 | despesa (SCN124)'!BW49/'POF 08-09 | despesa (SCN124)'!$DB49,"")</f>
        <v>1.2926549439500664E-2</v>
      </c>
      <c r="BX50" s="24">
        <f>IFERROR('POF 08-09 | despesa (SCN124)'!BX49/'POF 08-09 | despesa (SCN124)'!$DB49,"")</f>
        <v>1.1236179067984894E-2</v>
      </c>
      <c r="BY50" s="24">
        <f>IFERROR('POF 08-09 | despesa (SCN124)'!BY49/'POF 08-09 | despesa (SCN124)'!$DB49,"")</f>
        <v>1.2105731423227914E-2</v>
      </c>
      <c r="BZ50" s="24">
        <f>IFERROR('POF 08-09 | despesa (SCN124)'!BZ49/'POF 08-09 | despesa (SCN124)'!$DB49,"")</f>
        <v>1.2920507104272505E-2</v>
      </c>
      <c r="CA50" s="24">
        <f>IFERROR('POF 08-09 | despesa (SCN124)'!CA49/'POF 08-09 | despesa (SCN124)'!$DB49,"")</f>
        <v>1.235291834592017E-2</v>
      </c>
      <c r="CB50" s="24">
        <f>IFERROR('POF 08-09 | despesa (SCN124)'!CB49/'POF 08-09 | despesa (SCN124)'!$DB49,"")</f>
        <v>1.2793635202618022E-2</v>
      </c>
      <c r="CC50" s="24">
        <f>IFERROR('POF 08-09 | despesa (SCN124)'!CC49/'POF 08-09 | despesa (SCN124)'!$DB49,"")</f>
        <v>1.3211633244527683E-2</v>
      </c>
      <c r="CD50" s="24">
        <f>IFERROR('POF 08-09 | despesa (SCN124)'!CD49/'POF 08-09 | despesa (SCN124)'!$DB49,"")</f>
        <v>1.3492813614243922E-2</v>
      </c>
      <c r="CE50" s="24">
        <f>IFERROR('POF 08-09 | despesa (SCN124)'!CE49/'POF 08-09 | despesa (SCN124)'!$DB49,"")</f>
        <v>1.4470131987748245E-2</v>
      </c>
      <c r="CF50" s="24">
        <f>IFERROR('POF 08-09 | despesa (SCN124)'!CF49/'POF 08-09 | despesa (SCN124)'!$DB49,"")</f>
        <v>1.4515288972358356E-2</v>
      </c>
      <c r="CG50" s="24">
        <f>IFERROR('POF 08-09 | despesa (SCN124)'!CG49/'POF 08-09 | despesa (SCN124)'!$DB49,"")</f>
        <v>1.5959621201491782E-2</v>
      </c>
      <c r="CH50" s="24">
        <f>IFERROR('POF 08-09 | despesa (SCN124)'!CH49/'POF 08-09 | despesa (SCN124)'!$DB49,"")</f>
        <v>1.6651981386411562E-2</v>
      </c>
      <c r="CI50" s="24">
        <f>IFERROR('POF 08-09 | despesa (SCN124)'!CI49/'POF 08-09 | despesa (SCN124)'!$DB49,"")</f>
        <v>1.5176833725590288E-2</v>
      </c>
      <c r="CJ50" s="24">
        <f>IFERROR('POF 08-09 | despesa (SCN124)'!CJ49/'POF 08-09 | despesa (SCN124)'!$DB49,"")</f>
        <v>1.6247766177124645E-2</v>
      </c>
      <c r="CK50" s="24">
        <f>IFERROR('POF 08-09 | despesa (SCN124)'!CK49/'POF 08-09 | despesa (SCN124)'!$DB49,"")</f>
        <v>1.7021488910148125E-2</v>
      </c>
      <c r="CL50" s="24">
        <f>IFERROR('POF 08-09 | despesa (SCN124)'!CL49/'POF 08-09 | despesa (SCN124)'!$DB49,"")</f>
        <v>1.3476045036458545E-2</v>
      </c>
      <c r="CM50" s="24">
        <f>IFERROR('POF 08-09 | despesa (SCN124)'!CM49/'POF 08-09 | despesa (SCN124)'!$DB49,"")</f>
        <v>1.6698623603766866E-2</v>
      </c>
      <c r="CN50" s="24">
        <f>IFERROR('POF 08-09 | despesa (SCN124)'!CN49/'POF 08-09 | despesa (SCN124)'!$DB49,"")</f>
        <v>1.6617699743078806E-2</v>
      </c>
      <c r="CO50" s="24">
        <f>IFERROR('POF 08-09 | despesa (SCN124)'!CO49/'POF 08-09 | despesa (SCN124)'!$DB49,"")</f>
        <v>1.6508316833753232E-2</v>
      </c>
      <c r="CP50" s="24">
        <f>IFERROR('POF 08-09 | despesa (SCN124)'!CP49/'POF 08-09 | despesa (SCN124)'!$DB49,"")</f>
        <v>1.6483111888398433E-2</v>
      </c>
      <c r="CQ50" s="24">
        <f>IFERROR('POF 08-09 | despesa (SCN124)'!CQ49/'POF 08-09 | despesa (SCN124)'!$DB49,"")</f>
        <v>1.8680854237923886E-2</v>
      </c>
      <c r="CR50" s="24">
        <f>IFERROR('POF 08-09 | despesa (SCN124)'!CR49/'POF 08-09 | despesa (SCN124)'!$DB49,"")</f>
        <v>2.0805514536034235E-2</v>
      </c>
      <c r="CS50" s="24">
        <f>IFERROR('POF 08-09 | despesa (SCN124)'!CS49/'POF 08-09 | despesa (SCN124)'!$DB49,"")</f>
        <v>1.8967466250442693E-2</v>
      </c>
      <c r="CT50" s="24">
        <f>IFERROR('POF 08-09 | despesa (SCN124)'!CT49/'POF 08-09 | despesa (SCN124)'!$DB49,"")</f>
        <v>1.9821654066715863E-2</v>
      </c>
      <c r="CU50" s="24">
        <f>IFERROR('POF 08-09 | despesa (SCN124)'!CU49/'POF 08-09 | despesa (SCN124)'!$DB49,"")</f>
        <v>1.6598334805197252E-2</v>
      </c>
      <c r="CV50" s="24">
        <f>IFERROR('POF 08-09 | despesa (SCN124)'!CV49/'POF 08-09 | despesa (SCN124)'!$DB49,"")</f>
        <v>2.0049322575846702E-2</v>
      </c>
      <c r="CW50" s="24">
        <f>IFERROR('POF 08-09 | despesa (SCN124)'!CW49/'POF 08-09 | despesa (SCN124)'!$DB49,"")</f>
        <v>2.01283665182681E-2</v>
      </c>
      <c r="CX50" s="24">
        <f>IFERROR('POF 08-09 | despesa (SCN124)'!CX49/'POF 08-09 | despesa (SCN124)'!$DB49,"")</f>
        <v>2.155271042632281E-2</v>
      </c>
      <c r="CY50" s="24">
        <f>IFERROR('POF 08-09 | despesa (SCN124)'!CY49/'POF 08-09 | despesa (SCN124)'!$DB49,"")</f>
        <v>1.9501713298095129E-2</v>
      </c>
      <c r="CZ50" s="24">
        <f>IFERROR('POF 08-09 | despesa (SCN124)'!CZ49/'POF 08-09 | despesa (SCN124)'!$DB49,"")</f>
        <v>2.4243516027763718E-2</v>
      </c>
      <c r="DA50" s="25">
        <f>IFERROR('POF 08-09 | despesa (SCN124)'!DA49/'POF 08-09 | despesa (SCN124)'!$DB49,"")</f>
        <v>2.1633992282619616E-2</v>
      </c>
      <c r="DB50" s="25">
        <f>IFERROR('POF 08-09 | despesa (SCN124)'!DB49/'POF 08-09 | despesa (SCN124)'!$DB49,"")</f>
        <v>1</v>
      </c>
      <c r="DD50" s="28">
        <v>70006</v>
      </c>
      <c r="DF50" s="37">
        <f t="shared" si="16"/>
        <v>213.86249364785417</v>
      </c>
      <c r="DG50" s="20">
        <f t="shared" si="16"/>
        <v>192.97858360944758</v>
      </c>
      <c r="DH50" s="20">
        <f t="shared" si="16"/>
        <v>197.52229783572727</v>
      </c>
      <c r="DI50" s="20">
        <f t="shared" si="16"/>
        <v>189.45591184842968</v>
      </c>
      <c r="DJ50" s="20">
        <f t="shared" si="16"/>
        <v>128.65925598086113</v>
      </c>
      <c r="DK50" s="20">
        <f t="shared" si="16"/>
        <v>251.02731659529044</v>
      </c>
      <c r="DL50" s="20">
        <f t="shared" si="16"/>
        <v>225.27380366577967</v>
      </c>
      <c r="DM50" s="20">
        <f t="shared" si="16"/>
        <v>221.49647268583925</v>
      </c>
      <c r="DN50" s="20">
        <f t="shared" si="16"/>
        <v>239.29494393244943</v>
      </c>
      <c r="DO50" s="20">
        <f t="shared" si="16"/>
        <v>255.54612309398181</v>
      </c>
      <c r="DP50" s="20">
        <f t="shared" si="16"/>
        <v>242.89992139056997</v>
      </c>
      <c r="DQ50" s="20">
        <f t="shared" si="16"/>
        <v>266.92368941506902</v>
      </c>
      <c r="DR50" s="20">
        <f t="shared" si="16"/>
        <v>311.12184878990183</v>
      </c>
      <c r="DS50" s="20">
        <f t="shared" si="16"/>
        <v>316.83810924092091</v>
      </c>
      <c r="DT50" s="20">
        <f t="shared" si="16"/>
        <v>289.73124643502399</v>
      </c>
      <c r="DU50" s="20">
        <f t="shared" si="16"/>
        <v>352.08136837140506</v>
      </c>
      <c r="DV50" s="20">
        <f t="shared" si="22"/>
        <v>352.8726734055366</v>
      </c>
      <c r="DW50" s="20">
        <f t="shared" si="22"/>
        <v>312.7959028343484</v>
      </c>
      <c r="DX50" s="20">
        <f t="shared" si="22"/>
        <v>352.19098882401647</v>
      </c>
      <c r="DY50" s="20">
        <f t="shared" si="22"/>
        <v>375.66036978409733</v>
      </c>
      <c r="DZ50" s="20">
        <f t="shared" si="22"/>
        <v>307.56118204661232</v>
      </c>
      <c r="EA50" s="20">
        <f t="shared" si="22"/>
        <v>368.05101511087469</v>
      </c>
      <c r="EB50" s="20">
        <f t="shared" si="22"/>
        <v>401.94826887673861</v>
      </c>
      <c r="EC50" s="20">
        <f t="shared" si="22"/>
        <v>413.32884119973914</v>
      </c>
      <c r="ED50" s="20">
        <f t="shared" si="22"/>
        <v>350.81016710204545</v>
      </c>
      <c r="EE50" s="20">
        <f t="shared" si="22"/>
        <v>391.06756800194933</v>
      </c>
      <c r="EF50" s="20">
        <f t="shared" si="22"/>
        <v>477.25213559464817</v>
      </c>
      <c r="EG50" s="20">
        <f t="shared" si="22"/>
        <v>494.8666729888609</v>
      </c>
      <c r="EH50" s="20">
        <f t="shared" si="22"/>
        <v>515.35437638456347</v>
      </c>
      <c r="EI50" s="20">
        <f t="shared" si="22"/>
        <v>494.46417708466754</v>
      </c>
      <c r="EJ50" s="20">
        <f t="shared" si="17"/>
        <v>500.86906740141882</v>
      </c>
      <c r="EK50" s="20">
        <f t="shared" si="17"/>
        <v>408.25737506384911</v>
      </c>
      <c r="EL50" s="20">
        <f t="shared" si="17"/>
        <v>452.17071178545638</v>
      </c>
      <c r="EM50" s="20">
        <f t="shared" si="17"/>
        <v>412.52221759080453</v>
      </c>
      <c r="EN50" s="20">
        <f t="shared" si="17"/>
        <v>460.34688549862261</v>
      </c>
      <c r="EO50" s="20">
        <f t="shared" si="17"/>
        <v>445.8790051733389</v>
      </c>
      <c r="EP50" s="20">
        <f t="shared" si="17"/>
        <v>555.96883988097034</v>
      </c>
      <c r="EQ50" s="20">
        <f t="shared" si="17"/>
        <v>453.44490899104443</v>
      </c>
      <c r="ER50" s="20">
        <f t="shared" si="17"/>
        <v>601.54880884508066</v>
      </c>
      <c r="ES50" s="20">
        <f t="shared" si="17"/>
        <v>571.74453160424298</v>
      </c>
      <c r="ET50" s="20">
        <f t="shared" si="17"/>
        <v>508.12598046666335</v>
      </c>
      <c r="EU50" s="20">
        <f t="shared" si="17"/>
        <v>468.99640097429813</v>
      </c>
      <c r="EV50" s="20">
        <f t="shared" si="17"/>
        <v>558.29031475193563</v>
      </c>
      <c r="EW50" s="20">
        <f t="shared" si="17"/>
        <v>714.16163289884764</v>
      </c>
      <c r="EX50" s="20">
        <f t="shared" si="17"/>
        <v>502.35280292922528</v>
      </c>
      <c r="EY50" s="20">
        <f t="shared" si="17"/>
        <v>528.65343479416072</v>
      </c>
      <c r="EZ50" s="20">
        <f t="shared" si="18"/>
        <v>626.8240411299895</v>
      </c>
      <c r="FA50" s="20">
        <f t="shared" si="18"/>
        <v>531.51826270564879</v>
      </c>
      <c r="FB50" s="20">
        <f t="shared" si="18"/>
        <v>588.32258621531105</v>
      </c>
      <c r="FC50" s="20">
        <f t="shared" si="18"/>
        <v>671.0330715871022</v>
      </c>
      <c r="FD50" s="20">
        <f t="shared" si="18"/>
        <v>598.94903771212591</v>
      </c>
      <c r="FE50" s="20">
        <f t="shared" si="18"/>
        <v>542.25310749831044</v>
      </c>
      <c r="FF50" s="20">
        <f t="shared" si="18"/>
        <v>595.86870099636837</v>
      </c>
      <c r="FG50" s="20">
        <f t="shared" si="18"/>
        <v>669.65410752148921</v>
      </c>
      <c r="FH50" s="20">
        <f t="shared" si="18"/>
        <v>680.23796884956755</v>
      </c>
      <c r="FI50" s="20">
        <f t="shared" si="18"/>
        <v>652.11106466446358</v>
      </c>
      <c r="FJ50" s="20">
        <f t="shared" si="18"/>
        <v>676.69213117445418</v>
      </c>
      <c r="FK50" s="20">
        <f t="shared" si="18"/>
        <v>788.13971891572714</v>
      </c>
      <c r="FL50" s="20">
        <f t="shared" si="18"/>
        <v>701.33106219493118</v>
      </c>
      <c r="FM50" s="20">
        <f t="shared" si="18"/>
        <v>788.28699923811575</v>
      </c>
      <c r="FN50" s="20">
        <f t="shared" si="18"/>
        <v>844.91878606683485</v>
      </c>
      <c r="FO50" s="20">
        <f t="shared" si="18"/>
        <v>806.24542798954485</v>
      </c>
      <c r="FP50" s="20">
        <f t="shared" si="19"/>
        <v>878.82593807236037</v>
      </c>
      <c r="FQ50" s="20">
        <f t="shared" si="19"/>
        <v>676.75723672425602</v>
      </c>
      <c r="FR50" s="20">
        <f t="shared" si="19"/>
        <v>897.95686736648668</v>
      </c>
      <c r="FS50" s="20">
        <f t="shared" si="19"/>
        <v>830.95577171582022</v>
      </c>
      <c r="FT50" s="20">
        <f t="shared" si="19"/>
        <v>697.39580961318438</v>
      </c>
      <c r="FU50" s="20">
        <f t="shared" si="19"/>
        <v>781.3300721430777</v>
      </c>
      <c r="FV50" s="20">
        <f t="shared" si="19"/>
        <v>931.52194817617817</v>
      </c>
      <c r="FW50" s="20">
        <f t="shared" si="19"/>
        <v>904.93602006168351</v>
      </c>
      <c r="FX50" s="20">
        <f t="shared" si="19"/>
        <v>786.59995183335047</v>
      </c>
      <c r="FY50" s="20">
        <f t="shared" si="19"/>
        <v>847.47383401449338</v>
      </c>
      <c r="FZ50" s="20">
        <f t="shared" si="19"/>
        <v>904.51302034170101</v>
      </c>
      <c r="GA50" s="20">
        <f t="shared" si="19"/>
        <v>864.77840172448748</v>
      </c>
      <c r="GB50" s="20">
        <f t="shared" si="19"/>
        <v>895.63122599447729</v>
      </c>
      <c r="GC50" s="20">
        <f t="shared" si="19"/>
        <v>924.89359691640504</v>
      </c>
      <c r="GD50" s="20">
        <f t="shared" si="19"/>
        <v>944.57790987876001</v>
      </c>
      <c r="GE50" s="20">
        <f t="shared" si="19"/>
        <v>1012.9960599343036</v>
      </c>
      <c r="GF50" s="20">
        <f t="shared" si="20"/>
        <v>1016.157319798919</v>
      </c>
      <c r="GG50" s="20">
        <f t="shared" si="20"/>
        <v>1117.2692418316337</v>
      </c>
      <c r="GH50" s="20">
        <f t="shared" si="20"/>
        <v>1165.7386089371278</v>
      </c>
      <c r="GI50" s="20">
        <f t="shared" si="20"/>
        <v>1062.4694217936737</v>
      </c>
      <c r="GJ50" s="20">
        <f t="shared" si="20"/>
        <v>1137.441118995788</v>
      </c>
      <c r="GK50" s="20">
        <f t="shared" si="20"/>
        <v>1191.6063526438297</v>
      </c>
      <c r="GL50" s="20">
        <f t="shared" si="20"/>
        <v>943.40400882231688</v>
      </c>
      <c r="GM50" s="20">
        <f t="shared" si="20"/>
        <v>1169.0038440053031</v>
      </c>
      <c r="GN50" s="20">
        <f t="shared" si="20"/>
        <v>1163.3386882139748</v>
      </c>
      <c r="GO50" s="20">
        <f t="shared" si="20"/>
        <v>1155.6812282637288</v>
      </c>
      <c r="GP50" s="20">
        <f t="shared" si="20"/>
        <v>1153.9167308592207</v>
      </c>
      <c r="GQ50" s="20">
        <f t="shared" si="20"/>
        <v>1307.7718817800996</v>
      </c>
      <c r="GR50" s="20">
        <f t="shared" si="20"/>
        <v>1456.5108506096126</v>
      </c>
      <c r="GS50" s="20">
        <f t="shared" si="20"/>
        <v>1327.8364423284911</v>
      </c>
      <c r="GT50" s="20">
        <f t="shared" si="20"/>
        <v>1387.6347145945108</v>
      </c>
      <c r="GU50" s="20">
        <f t="shared" si="20"/>
        <v>1161.9830263726387</v>
      </c>
      <c r="GV50" s="20">
        <f t="shared" si="21"/>
        <v>1403.5728762447243</v>
      </c>
      <c r="GW50" s="20">
        <f t="shared" si="21"/>
        <v>1409.1064264778765</v>
      </c>
      <c r="GX50" s="20">
        <f t="shared" si="15"/>
        <v>1508.8190461051547</v>
      </c>
      <c r="GY50" s="20">
        <f t="shared" si="6"/>
        <v>1365.2369411464476</v>
      </c>
      <c r="GZ50" s="20">
        <f t="shared" si="6"/>
        <v>1697.1915830396269</v>
      </c>
      <c r="HA50" s="20">
        <f t="shared" si="6"/>
        <v>1514.509263737069</v>
      </c>
      <c r="HB50" s="21">
        <f t="shared" si="9"/>
        <v>70006.000000000015</v>
      </c>
    </row>
    <row r="51" spans="2:210" x14ac:dyDescent="0.3">
      <c r="B51" s="6">
        <v>19913</v>
      </c>
      <c r="C51" s="9" t="s">
        <v>153</v>
      </c>
      <c r="D51" s="9">
        <v>48</v>
      </c>
      <c r="E51" s="9" t="str">
        <f t="shared" si="7"/>
        <v>N</v>
      </c>
      <c r="F51" s="24" t="str">
        <f>IFERROR('POF 08-09 | despesa (SCN124)'!F50/'POF 08-09 | despesa (SCN124)'!$DB50,"")</f>
        <v/>
      </c>
      <c r="G51" s="24" t="str">
        <f>IFERROR('POF 08-09 | despesa (SCN124)'!G50/'POF 08-09 | despesa (SCN124)'!$DB50,"")</f>
        <v/>
      </c>
      <c r="H51" s="24" t="str">
        <f>IFERROR('POF 08-09 | despesa (SCN124)'!H50/'POF 08-09 | despesa (SCN124)'!$DB50,"")</f>
        <v/>
      </c>
      <c r="I51" s="24" t="str">
        <f>IFERROR('POF 08-09 | despesa (SCN124)'!I50/'POF 08-09 | despesa (SCN124)'!$DB50,"")</f>
        <v/>
      </c>
      <c r="J51" s="24" t="str">
        <f>IFERROR('POF 08-09 | despesa (SCN124)'!J50/'POF 08-09 | despesa (SCN124)'!$DB50,"")</f>
        <v/>
      </c>
      <c r="K51" s="24" t="str">
        <f>IFERROR('POF 08-09 | despesa (SCN124)'!K50/'POF 08-09 | despesa (SCN124)'!$DB50,"")</f>
        <v/>
      </c>
      <c r="L51" s="24" t="str">
        <f>IFERROR('POF 08-09 | despesa (SCN124)'!L50/'POF 08-09 | despesa (SCN124)'!$DB50,"")</f>
        <v/>
      </c>
      <c r="M51" s="24" t="str">
        <f>IFERROR('POF 08-09 | despesa (SCN124)'!M50/'POF 08-09 | despesa (SCN124)'!$DB50,"")</f>
        <v/>
      </c>
      <c r="N51" s="24" t="str">
        <f>IFERROR('POF 08-09 | despesa (SCN124)'!N50/'POF 08-09 | despesa (SCN124)'!$DB50,"")</f>
        <v/>
      </c>
      <c r="O51" s="24" t="str">
        <f>IFERROR('POF 08-09 | despesa (SCN124)'!O50/'POF 08-09 | despesa (SCN124)'!$DB50,"")</f>
        <v/>
      </c>
      <c r="P51" s="24" t="str">
        <f>IFERROR('POF 08-09 | despesa (SCN124)'!P50/'POF 08-09 | despesa (SCN124)'!$DB50,"")</f>
        <v/>
      </c>
      <c r="Q51" s="24" t="str">
        <f>IFERROR('POF 08-09 | despesa (SCN124)'!Q50/'POF 08-09 | despesa (SCN124)'!$DB50,"")</f>
        <v/>
      </c>
      <c r="R51" s="24" t="str">
        <f>IFERROR('POF 08-09 | despesa (SCN124)'!R50/'POF 08-09 | despesa (SCN124)'!$DB50,"")</f>
        <v/>
      </c>
      <c r="S51" s="24" t="str">
        <f>IFERROR('POF 08-09 | despesa (SCN124)'!S50/'POF 08-09 | despesa (SCN124)'!$DB50,"")</f>
        <v/>
      </c>
      <c r="T51" s="24" t="str">
        <f>IFERROR('POF 08-09 | despesa (SCN124)'!T50/'POF 08-09 | despesa (SCN124)'!$DB50,"")</f>
        <v/>
      </c>
      <c r="U51" s="24" t="str">
        <f>IFERROR('POF 08-09 | despesa (SCN124)'!U50/'POF 08-09 | despesa (SCN124)'!$DB50,"")</f>
        <v/>
      </c>
      <c r="V51" s="24" t="str">
        <f>IFERROR('POF 08-09 | despesa (SCN124)'!V50/'POF 08-09 | despesa (SCN124)'!$DB50,"")</f>
        <v/>
      </c>
      <c r="W51" s="24" t="str">
        <f>IFERROR('POF 08-09 | despesa (SCN124)'!W50/'POF 08-09 | despesa (SCN124)'!$DB50,"")</f>
        <v/>
      </c>
      <c r="X51" s="24" t="str">
        <f>IFERROR('POF 08-09 | despesa (SCN124)'!X50/'POF 08-09 | despesa (SCN124)'!$DB50,"")</f>
        <v/>
      </c>
      <c r="Y51" s="24" t="str">
        <f>IFERROR('POF 08-09 | despesa (SCN124)'!Y50/'POF 08-09 | despesa (SCN124)'!$DB50,"")</f>
        <v/>
      </c>
      <c r="Z51" s="24" t="str">
        <f>IFERROR('POF 08-09 | despesa (SCN124)'!Z50/'POF 08-09 | despesa (SCN124)'!$DB50,"")</f>
        <v/>
      </c>
      <c r="AA51" s="24" t="str">
        <f>IFERROR('POF 08-09 | despesa (SCN124)'!AA50/'POF 08-09 | despesa (SCN124)'!$DB50,"")</f>
        <v/>
      </c>
      <c r="AB51" s="24" t="str">
        <f>IFERROR('POF 08-09 | despesa (SCN124)'!AB50/'POF 08-09 | despesa (SCN124)'!$DB50,"")</f>
        <v/>
      </c>
      <c r="AC51" s="24" t="str">
        <f>IFERROR('POF 08-09 | despesa (SCN124)'!AC50/'POF 08-09 | despesa (SCN124)'!$DB50,"")</f>
        <v/>
      </c>
      <c r="AD51" s="24" t="str">
        <f>IFERROR('POF 08-09 | despesa (SCN124)'!AD50/'POF 08-09 | despesa (SCN124)'!$DB50,"")</f>
        <v/>
      </c>
      <c r="AE51" s="24" t="str">
        <f>IFERROR('POF 08-09 | despesa (SCN124)'!AE50/'POF 08-09 | despesa (SCN124)'!$DB50,"")</f>
        <v/>
      </c>
      <c r="AF51" s="24" t="str">
        <f>IFERROR('POF 08-09 | despesa (SCN124)'!AF50/'POF 08-09 | despesa (SCN124)'!$DB50,"")</f>
        <v/>
      </c>
      <c r="AG51" s="24" t="str">
        <f>IFERROR('POF 08-09 | despesa (SCN124)'!AG50/'POF 08-09 | despesa (SCN124)'!$DB50,"")</f>
        <v/>
      </c>
      <c r="AH51" s="24" t="str">
        <f>IFERROR('POF 08-09 | despesa (SCN124)'!AH50/'POF 08-09 | despesa (SCN124)'!$DB50,"")</f>
        <v/>
      </c>
      <c r="AI51" s="24" t="str">
        <f>IFERROR('POF 08-09 | despesa (SCN124)'!AI50/'POF 08-09 | despesa (SCN124)'!$DB50,"")</f>
        <v/>
      </c>
      <c r="AJ51" s="24" t="str">
        <f>IFERROR('POF 08-09 | despesa (SCN124)'!AJ50/'POF 08-09 | despesa (SCN124)'!$DB50,"")</f>
        <v/>
      </c>
      <c r="AK51" s="24" t="str">
        <f>IFERROR('POF 08-09 | despesa (SCN124)'!AK50/'POF 08-09 | despesa (SCN124)'!$DB50,"")</f>
        <v/>
      </c>
      <c r="AL51" s="24" t="str">
        <f>IFERROR('POF 08-09 | despesa (SCN124)'!AL50/'POF 08-09 | despesa (SCN124)'!$DB50,"")</f>
        <v/>
      </c>
      <c r="AM51" s="24" t="str">
        <f>IFERROR('POF 08-09 | despesa (SCN124)'!AM50/'POF 08-09 | despesa (SCN124)'!$DB50,"")</f>
        <v/>
      </c>
      <c r="AN51" s="24" t="str">
        <f>IFERROR('POF 08-09 | despesa (SCN124)'!AN50/'POF 08-09 | despesa (SCN124)'!$DB50,"")</f>
        <v/>
      </c>
      <c r="AO51" s="24" t="str">
        <f>IFERROR('POF 08-09 | despesa (SCN124)'!AO50/'POF 08-09 | despesa (SCN124)'!$DB50,"")</f>
        <v/>
      </c>
      <c r="AP51" s="24" t="str">
        <f>IFERROR('POF 08-09 | despesa (SCN124)'!AP50/'POF 08-09 | despesa (SCN124)'!$DB50,"")</f>
        <v/>
      </c>
      <c r="AQ51" s="24" t="str">
        <f>IFERROR('POF 08-09 | despesa (SCN124)'!AQ50/'POF 08-09 | despesa (SCN124)'!$DB50,"")</f>
        <v/>
      </c>
      <c r="AR51" s="24" t="str">
        <f>IFERROR('POF 08-09 | despesa (SCN124)'!AR50/'POF 08-09 | despesa (SCN124)'!$DB50,"")</f>
        <v/>
      </c>
      <c r="AS51" s="24" t="str">
        <f>IFERROR('POF 08-09 | despesa (SCN124)'!AS50/'POF 08-09 | despesa (SCN124)'!$DB50,"")</f>
        <v/>
      </c>
      <c r="AT51" s="24" t="str">
        <f>IFERROR('POF 08-09 | despesa (SCN124)'!AT50/'POF 08-09 | despesa (SCN124)'!$DB50,"")</f>
        <v/>
      </c>
      <c r="AU51" s="24" t="str">
        <f>IFERROR('POF 08-09 | despesa (SCN124)'!AU50/'POF 08-09 | despesa (SCN124)'!$DB50,"")</f>
        <v/>
      </c>
      <c r="AV51" s="24" t="str">
        <f>IFERROR('POF 08-09 | despesa (SCN124)'!AV50/'POF 08-09 | despesa (SCN124)'!$DB50,"")</f>
        <v/>
      </c>
      <c r="AW51" s="24" t="str">
        <f>IFERROR('POF 08-09 | despesa (SCN124)'!AW50/'POF 08-09 | despesa (SCN124)'!$DB50,"")</f>
        <v/>
      </c>
      <c r="AX51" s="24" t="str">
        <f>IFERROR('POF 08-09 | despesa (SCN124)'!AX50/'POF 08-09 | despesa (SCN124)'!$DB50,"")</f>
        <v/>
      </c>
      <c r="AY51" s="24" t="str">
        <f>IFERROR('POF 08-09 | despesa (SCN124)'!AY50/'POF 08-09 | despesa (SCN124)'!$DB50,"")</f>
        <v/>
      </c>
      <c r="AZ51" s="24" t="str">
        <f>IFERROR('POF 08-09 | despesa (SCN124)'!AZ50/'POF 08-09 | despesa (SCN124)'!$DB50,"")</f>
        <v/>
      </c>
      <c r="BA51" s="24" t="str">
        <f>IFERROR('POF 08-09 | despesa (SCN124)'!BA50/'POF 08-09 | despesa (SCN124)'!$DB50,"")</f>
        <v/>
      </c>
      <c r="BB51" s="24" t="str">
        <f>IFERROR('POF 08-09 | despesa (SCN124)'!BB50/'POF 08-09 | despesa (SCN124)'!$DB50,"")</f>
        <v/>
      </c>
      <c r="BC51" s="24" t="str">
        <f>IFERROR('POF 08-09 | despesa (SCN124)'!BC50/'POF 08-09 | despesa (SCN124)'!$DB50,"")</f>
        <v/>
      </c>
      <c r="BD51" s="24" t="str">
        <f>IFERROR('POF 08-09 | despesa (SCN124)'!BD50/'POF 08-09 | despesa (SCN124)'!$DB50,"")</f>
        <v/>
      </c>
      <c r="BE51" s="24" t="str">
        <f>IFERROR('POF 08-09 | despesa (SCN124)'!BE50/'POF 08-09 | despesa (SCN124)'!$DB50,"")</f>
        <v/>
      </c>
      <c r="BF51" s="24" t="str">
        <f>IFERROR('POF 08-09 | despesa (SCN124)'!BF50/'POF 08-09 | despesa (SCN124)'!$DB50,"")</f>
        <v/>
      </c>
      <c r="BG51" s="24" t="str">
        <f>IFERROR('POF 08-09 | despesa (SCN124)'!BG50/'POF 08-09 | despesa (SCN124)'!$DB50,"")</f>
        <v/>
      </c>
      <c r="BH51" s="24" t="str">
        <f>IFERROR('POF 08-09 | despesa (SCN124)'!BH50/'POF 08-09 | despesa (SCN124)'!$DB50,"")</f>
        <v/>
      </c>
      <c r="BI51" s="24" t="str">
        <f>IFERROR('POF 08-09 | despesa (SCN124)'!BI50/'POF 08-09 | despesa (SCN124)'!$DB50,"")</f>
        <v/>
      </c>
      <c r="BJ51" s="24" t="str">
        <f>IFERROR('POF 08-09 | despesa (SCN124)'!BJ50/'POF 08-09 | despesa (SCN124)'!$DB50,"")</f>
        <v/>
      </c>
      <c r="BK51" s="24" t="str">
        <f>IFERROR('POF 08-09 | despesa (SCN124)'!BK50/'POF 08-09 | despesa (SCN124)'!$DB50,"")</f>
        <v/>
      </c>
      <c r="BL51" s="24" t="str">
        <f>IFERROR('POF 08-09 | despesa (SCN124)'!BL50/'POF 08-09 | despesa (SCN124)'!$DB50,"")</f>
        <v/>
      </c>
      <c r="BM51" s="24" t="str">
        <f>IFERROR('POF 08-09 | despesa (SCN124)'!BM50/'POF 08-09 | despesa (SCN124)'!$DB50,"")</f>
        <v/>
      </c>
      <c r="BN51" s="24" t="str">
        <f>IFERROR('POF 08-09 | despesa (SCN124)'!BN50/'POF 08-09 | despesa (SCN124)'!$DB50,"")</f>
        <v/>
      </c>
      <c r="BO51" s="24" t="str">
        <f>IFERROR('POF 08-09 | despesa (SCN124)'!BO50/'POF 08-09 | despesa (SCN124)'!$DB50,"")</f>
        <v/>
      </c>
      <c r="BP51" s="24" t="str">
        <f>IFERROR('POF 08-09 | despesa (SCN124)'!BP50/'POF 08-09 | despesa (SCN124)'!$DB50,"")</f>
        <v/>
      </c>
      <c r="BQ51" s="24" t="str">
        <f>IFERROR('POF 08-09 | despesa (SCN124)'!BQ50/'POF 08-09 | despesa (SCN124)'!$DB50,"")</f>
        <v/>
      </c>
      <c r="BR51" s="24" t="str">
        <f>IFERROR('POF 08-09 | despesa (SCN124)'!BR50/'POF 08-09 | despesa (SCN124)'!$DB50,"")</f>
        <v/>
      </c>
      <c r="BS51" s="24" t="str">
        <f>IFERROR('POF 08-09 | despesa (SCN124)'!BS50/'POF 08-09 | despesa (SCN124)'!$DB50,"")</f>
        <v/>
      </c>
      <c r="BT51" s="24" t="str">
        <f>IFERROR('POF 08-09 | despesa (SCN124)'!BT50/'POF 08-09 | despesa (SCN124)'!$DB50,"")</f>
        <v/>
      </c>
      <c r="BU51" s="24" t="str">
        <f>IFERROR('POF 08-09 | despesa (SCN124)'!BU50/'POF 08-09 | despesa (SCN124)'!$DB50,"")</f>
        <v/>
      </c>
      <c r="BV51" s="24" t="str">
        <f>IFERROR('POF 08-09 | despesa (SCN124)'!BV50/'POF 08-09 | despesa (SCN124)'!$DB50,"")</f>
        <v/>
      </c>
      <c r="BW51" s="24" t="str">
        <f>IFERROR('POF 08-09 | despesa (SCN124)'!BW50/'POF 08-09 | despesa (SCN124)'!$DB50,"")</f>
        <v/>
      </c>
      <c r="BX51" s="24" t="str">
        <f>IFERROR('POF 08-09 | despesa (SCN124)'!BX50/'POF 08-09 | despesa (SCN124)'!$DB50,"")</f>
        <v/>
      </c>
      <c r="BY51" s="24" t="str">
        <f>IFERROR('POF 08-09 | despesa (SCN124)'!BY50/'POF 08-09 | despesa (SCN124)'!$DB50,"")</f>
        <v/>
      </c>
      <c r="BZ51" s="24" t="str">
        <f>IFERROR('POF 08-09 | despesa (SCN124)'!BZ50/'POF 08-09 | despesa (SCN124)'!$DB50,"")</f>
        <v/>
      </c>
      <c r="CA51" s="24" t="str">
        <f>IFERROR('POF 08-09 | despesa (SCN124)'!CA50/'POF 08-09 | despesa (SCN124)'!$DB50,"")</f>
        <v/>
      </c>
      <c r="CB51" s="24" t="str">
        <f>IFERROR('POF 08-09 | despesa (SCN124)'!CB50/'POF 08-09 | despesa (SCN124)'!$DB50,"")</f>
        <v/>
      </c>
      <c r="CC51" s="24" t="str">
        <f>IFERROR('POF 08-09 | despesa (SCN124)'!CC50/'POF 08-09 | despesa (SCN124)'!$DB50,"")</f>
        <v/>
      </c>
      <c r="CD51" s="24" t="str">
        <f>IFERROR('POF 08-09 | despesa (SCN124)'!CD50/'POF 08-09 | despesa (SCN124)'!$DB50,"")</f>
        <v/>
      </c>
      <c r="CE51" s="24" t="str">
        <f>IFERROR('POF 08-09 | despesa (SCN124)'!CE50/'POF 08-09 | despesa (SCN124)'!$DB50,"")</f>
        <v/>
      </c>
      <c r="CF51" s="24" t="str">
        <f>IFERROR('POF 08-09 | despesa (SCN124)'!CF50/'POF 08-09 | despesa (SCN124)'!$DB50,"")</f>
        <v/>
      </c>
      <c r="CG51" s="24" t="str">
        <f>IFERROR('POF 08-09 | despesa (SCN124)'!CG50/'POF 08-09 | despesa (SCN124)'!$DB50,"")</f>
        <v/>
      </c>
      <c r="CH51" s="24" t="str">
        <f>IFERROR('POF 08-09 | despesa (SCN124)'!CH50/'POF 08-09 | despesa (SCN124)'!$DB50,"")</f>
        <v/>
      </c>
      <c r="CI51" s="24" t="str">
        <f>IFERROR('POF 08-09 | despesa (SCN124)'!CI50/'POF 08-09 | despesa (SCN124)'!$DB50,"")</f>
        <v/>
      </c>
      <c r="CJ51" s="24" t="str">
        <f>IFERROR('POF 08-09 | despesa (SCN124)'!CJ50/'POF 08-09 | despesa (SCN124)'!$DB50,"")</f>
        <v/>
      </c>
      <c r="CK51" s="24" t="str">
        <f>IFERROR('POF 08-09 | despesa (SCN124)'!CK50/'POF 08-09 | despesa (SCN124)'!$DB50,"")</f>
        <v/>
      </c>
      <c r="CL51" s="24" t="str">
        <f>IFERROR('POF 08-09 | despesa (SCN124)'!CL50/'POF 08-09 | despesa (SCN124)'!$DB50,"")</f>
        <v/>
      </c>
      <c r="CM51" s="24" t="str">
        <f>IFERROR('POF 08-09 | despesa (SCN124)'!CM50/'POF 08-09 | despesa (SCN124)'!$DB50,"")</f>
        <v/>
      </c>
      <c r="CN51" s="24" t="str">
        <f>IFERROR('POF 08-09 | despesa (SCN124)'!CN50/'POF 08-09 | despesa (SCN124)'!$DB50,"")</f>
        <v/>
      </c>
      <c r="CO51" s="24" t="str">
        <f>IFERROR('POF 08-09 | despesa (SCN124)'!CO50/'POF 08-09 | despesa (SCN124)'!$DB50,"")</f>
        <v/>
      </c>
      <c r="CP51" s="24" t="str">
        <f>IFERROR('POF 08-09 | despesa (SCN124)'!CP50/'POF 08-09 | despesa (SCN124)'!$DB50,"")</f>
        <v/>
      </c>
      <c r="CQ51" s="24" t="str">
        <f>IFERROR('POF 08-09 | despesa (SCN124)'!CQ50/'POF 08-09 | despesa (SCN124)'!$DB50,"")</f>
        <v/>
      </c>
      <c r="CR51" s="24" t="str">
        <f>IFERROR('POF 08-09 | despesa (SCN124)'!CR50/'POF 08-09 | despesa (SCN124)'!$DB50,"")</f>
        <v/>
      </c>
      <c r="CS51" s="24" t="str">
        <f>IFERROR('POF 08-09 | despesa (SCN124)'!CS50/'POF 08-09 | despesa (SCN124)'!$DB50,"")</f>
        <v/>
      </c>
      <c r="CT51" s="24" t="str">
        <f>IFERROR('POF 08-09 | despesa (SCN124)'!CT50/'POF 08-09 | despesa (SCN124)'!$DB50,"")</f>
        <v/>
      </c>
      <c r="CU51" s="24" t="str">
        <f>IFERROR('POF 08-09 | despesa (SCN124)'!CU50/'POF 08-09 | despesa (SCN124)'!$DB50,"")</f>
        <v/>
      </c>
      <c r="CV51" s="24" t="str">
        <f>IFERROR('POF 08-09 | despesa (SCN124)'!CV50/'POF 08-09 | despesa (SCN124)'!$DB50,"")</f>
        <v/>
      </c>
      <c r="CW51" s="24" t="str">
        <f>IFERROR('POF 08-09 | despesa (SCN124)'!CW50/'POF 08-09 | despesa (SCN124)'!$DB50,"")</f>
        <v/>
      </c>
      <c r="CX51" s="24" t="str">
        <f>IFERROR('POF 08-09 | despesa (SCN124)'!CX50/'POF 08-09 | despesa (SCN124)'!$DB50,"")</f>
        <v/>
      </c>
      <c r="CY51" s="24" t="str">
        <f>IFERROR('POF 08-09 | despesa (SCN124)'!CY50/'POF 08-09 | despesa (SCN124)'!$DB50,"")</f>
        <v/>
      </c>
      <c r="CZ51" s="24" t="str">
        <f>IFERROR('POF 08-09 | despesa (SCN124)'!CZ50/'POF 08-09 | despesa (SCN124)'!$DB50,"")</f>
        <v/>
      </c>
      <c r="DA51" s="25" t="str">
        <f>IFERROR('POF 08-09 | despesa (SCN124)'!DA50/'POF 08-09 | despesa (SCN124)'!$DB50,"")</f>
        <v/>
      </c>
      <c r="DB51" s="25" t="str">
        <f>IFERROR('POF 08-09 | despesa (SCN124)'!DB50/'POF 08-09 | despesa (SCN124)'!$DB50,"")</f>
        <v/>
      </c>
      <c r="DD51" s="28">
        <v>0</v>
      </c>
      <c r="DF51" s="37" t="str">
        <f t="shared" si="16"/>
        <v/>
      </c>
      <c r="DG51" s="20" t="str">
        <f t="shared" si="16"/>
        <v/>
      </c>
      <c r="DH51" s="20" t="str">
        <f t="shared" si="16"/>
        <v/>
      </c>
      <c r="DI51" s="20" t="str">
        <f t="shared" si="16"/>
        <v/>
      </c>
      <c r="DJ51" s="20" t="str">
        <f t="shared" si="16"/>
        <v/>
      </c>
      <c r="DK51" s="20" t="str">
        <f t="shared" si="16"/>
        <v/>
      </c>
      <c r="DL51" s="20" t="str">
        <f t="shared" si="16"/>
        <v/>
      </c>
      <c r="DM51" s="20" t="str">
        <f t="shared" si="16"/>
        <v/>
      </c>
      <c r="DN51" s="20" t="str">
        <f t="shared" si="16"/>
        <v/>
      </c>
      <c r="DO51" s="20" t="str">
        <f t="shared" si="16"/>
        <v/>
      </c>
      <c r="DP51" s="20" t="str">
        <f t="shared" si="16"/>
        <v/>
      </c>
      <c r="DQ51" s="20" t="str">
        <f t="shared" si="16"/>
        <v/>
      </c>
      <c r="DR51" s="20" t="str">
        <f t="shared" si="16"/>
        <v/>
      </c>
      <c r="DS51" s="20" t="str">
        <f t="shared" si="16"/>
        <v/>
      </c>
      <c r="DT51" s="20" t="str">
        <f t="shared" si="16"/>
        <v/>
      </c>
      <c r="DU51" s="20" t="str">
        <f t="shared" ref="DU51:EJ70" si="25">IFERROR(U51*$DD51,"")</f>
        <v/>
      </c>
      <c r="DV51" s="20" t="str">
        <f t="shared" si="22"/>
        <v/>
      </c>
      <c r="DW51" s="20" t="str">
        <f t="shared" si="22"/>
        <v/>
      </c>
      <c r="DX51" s="20" t="str">
        <f t="shared" si="22"/>
        <v/>
      </c>
      <c r="DY51" s="20" t="str">
        <f t="shared" si="22"/>
        <v/>
      </c>
      <c r="DZ51" s="20" t="str">
        <f t="shared" si="22"/>
        <v/>
      </c>
      <c r="EA51" s="20" t="str">
        <f t="shared" si="22"/>
        <v/>
      </c>
      <c r="EB51" s="20" t="str">
        <f t="shared" si="22"/>
        <v/>
      </c>
      <c r="EC51" s="20" t="str">
        <f t="shared" si="22"/>
        <v/>
      </c>
      <c r="ED51" s="20" t="str">
        <f t="shared" si="22"/>
        <v/>
      </c>
      <c r="EE51" s="20" t="str">
        <f t="shared" si="22"/>
        <v/>
      </c>
      <c r="EF51" s="20" t="str">
        <f t="shared" si="22"/>
        <v/>
      </c>
      <c r="EG51" s="20" t="str">
        <f t="shared" si="22"/>
        <v/>
      </c>
      <c r="EH51" s="20" t="str">
        <f t="shared" si="22"/>
        <v/>
      </c>
      <c r="EI51" s="20" t="str">
        <f t="shared" si="22"/>
        <v/>
      </c>
      <c r="EJ51" s="20" t="str">
        <f t="shared" si="17"/>
        <v/>
      </c>
      <c r="EK51" s="20" t="str">
        <f t="shared" si="17"/>
        <v/>
      </c>
      <c r="EL51" s="20" t="str">
        <f t="shared" si="17"/>
        <v/>
      </c>
      <c r="EM51" s="20" t="str">
        <f t="shared" si="17"/>
        <v/>
      </c>
      <c r="EN51" s="20" t="str">
        <f t="shared" si="17"/>
        <v/>
      </c>
      <c r="EO51" s="20" t="str">
        <f t="shared" si="17"/>
        <v/>
      </c>
      <c r="EP51" s="20" t="str">
        <f t="shared" si="17"/>
        <v/>
      </c>
      <c r="EQ51" s="20" t="str">
        <f t="shared" si="17"/>
        <v/>
      </c>
      <c r="ER51" s="20" t="str">
        <f t="shared" si="17"/>
        <v/>
      </c>
      <c r="ES51" s="20" t="str">
        <f t="shared" si="17"/>
        <v/>
      </c>
      <c r="ET51" s="20" t="str">
        <f t="shared" si="17"/>
        <v/>
      </c>
      <c r="EU51" s="20" t="str">
        <f t="shared" si="17"/>
        <v/>
      </c>
      <c r="EV51" s="20" t="str">
        <f t="shared" si="17"/>
        <v/>
      </c>
      <c r="EW51" s="20" t="str">
        <f t="shared" si="17"/>
        <v/>
      </c>
      <c r="EX51" s="20" t="str">
        <f t="shared" si="17"/>
        <v/>
      </c>
      <c r="EY51" s="20" t="str">
        <f t="shared" si="17"/>
        <v/>
      </c>
      <c r="EZ51" s="20" t="str">
        <f t="shared" si="18"/>
        <v/>
      </c>
      <c r="FA51" s="20" t="str">
        <f t="shared" si="18"/>
        <v/>
      </c>
      <c r="FB51" s="20" t="str">
        <f t="shared" si="18"/>
        <v/>
      </c>
      <c r="FC51" s="20" t="str">
        <f t="shared" si="18"/>
        <v/>
      </c>
      <c r="FD51" s="20" t="str">
        <f t="shared" si="18"/>
        <v/>
      </c>
      <c r="FE51" s="20" t="str">
        <f t="shared" si="18"/>
        <v/>
      </c>
      <c r="FF51" s="20" t="str">
        <f t="shared" si="18"/>
        <v/>
      </c>
      <c r="FG51" s="20" t="str">
        <f t="shared" si="18"/>
        <v/>
      </c>
      <c r="FH51" s="20" t="str">
        <f t="shared" si="18"/>
        <v/>
      </c>
      <c r="FI51" s="20" t="str">
        <f t="shared" si="18"/>
        <v/>
      </c>
      <c r="FJ51" s="20" t="str">
        <f t="shared" si="18"/>
        <v/>
      </c>
      <c r="FK51" s="20" t="str">
        <f t="shared" si="18"/>
        <v/>
      </c>
      <c r="FL51" s="20" t="str">
        <f t="shared" si="18"/>
        <v/>
      </c>
      <c r="FM51" s="20" t="str">
        <f t="shared" si="18"/>
        <v/>
      </c>
      <c r="FN51" s="20" t="str">
        <f t="shared" si="18"/>
        <v/>
      </c>
      <c r="FO51" s="20" t="str">
        <f t="shared" si="18"/>
        <v/>
      </c>
      <c r="FP51" s="20" t="str">
        <f t="shared" si="19"/>
        <v/>
      </c>
      <c r="FQ51" s="20" t="str">
        <f t="shared" si="19"/>
        <v/>
      </c>
      <c r="FR51" s="20" t="str">
        <f t="shared" si="19"/>
        <v/>
      </c>
      <c r="FS51" s="20" t="str">
        <f t="shared" si="19"/>
        <v/>
      </c>
      <c r="FT51" s="20" t="str">
        <f t="shared" si="19"/>
        <v/>
      </c>
      <c r="FU51" s="20" t="str">
        <f t="shared" si="19"/>
        <v/>
      </c>
      <c r="FV51" s="20" t="str">
        <f t="shared" si="19"/>
        <v/>
      </c>
      <c r="FW51" s="20" t="str">
        <f t="shared" si="19"/>
        <v/>
      </c>
      <c r="FX51" s="20" t="str">
        <f t="shared" si="19"/>
        <v/>
      </c>
      <c r="FY51" s="20" t="str">
        <f t="shared" si="19"/>
        <v/>
      </c>
      <c r="FZ51" s="20" t="str">
        <f t="shared" si="19"/>
        <v/>
      </c>
      <c r="GA51" s="20" t="str">
        <f t="shared" si="19"/>
        <v/>
      </c>
      <c r="GB51" s="20" t="str">
        <f t="shared" si="19"/>
        <v/>
      </c>
      <c r="GC51" s="20" t="str">
        <f t="shared" si="19"/>
        <v/>
      </c>
      <c r="GD51" s="20" t="str">
        <f t="shared" si="19"/>
        <v/>
      </c>
      <c r="GE51" s="20" t="str">
        <f t="shared" si="19"/>
        <v/>
      </c>
      <c r="GF51" s="20" t="str">
        <f t="shared" si="20"/>
        <v/>
      </c>
      <c r="GG51" s="20" t="str">
        <f t="shared" si="20"/>
        <v/>
      </c>
      <c r="GH51" s="20" t="str">
        <f t="shared" si="20"/>
        <v/>
      </c>
      <c r="GI51" s="20" t="str">
        <f t="shared" si="20"/>
        <v/>
      </c>
      <c r="GJ51" s="20" t="str">
        <f t="shared" si="20"/>
        <v/>
      </c>
      <c r="GK51" s="20" t="str">
        <f t="shared" si="20"/>
        <v/>
      </c>
      <c r="GL51" s="20" t="str">
        <f t="shared" si="20"/>
        <v/>
      </c>
      <c r="GM51" s="20" t="str">
        <f t="shared" si="20"/>
        <v/>
      </c>
      <c r="GN51" s="20" t="str">
        <f t="shared" si="20"/>
        <v/>
      </c>
      <c r="GO51" s="20" t="str">
        <f t="shared" si="20"/>
        <v/>
      </c>
      <c r="GP51" s="20" t="str">
        <f t="shared" si="20"/>
        <v/>
      </c>
      <c r="GQ51" s="20" t="str">
        <f t="shared" si="20"/>
        <v/>
      </c>
      <c r="GR51" s="20" t="str">
        <f t="shared" si="20"/>
        <v/>
      </c>
      <c r="GS51" s="20" t="str">
        <f t="shared" si="20"/>
        <v/>
      </c>
      <c r="GT51" s="20" t="str">
        <f t="shared" si="20"/>
        <v/>
      </c>
      <c r="GU51" s="20" t="str">
        <f t="shared" si="20"/>
        <v/>
      </c>
      <c r="GV51" s="20" t="str">
        <f t="shared" si="21"/>
        <v/>
      </c>
      <c r="GW51" s="20" t="str">
        <f t="shared" si="21"/>
        <v/>
      </c>
      <c r="GX51" s="20" t="str">
        <f t="shared" si="15"/>
        <v/>
      </c>
      <c r="GY51" s="20" t="str">
        <f t="shared" si="6"/>
        <v/>
      </c>
      <c r="GZ51" s="20" t="str">
        <f t="shared" si="6"/>
        <v/>
      </c>
      <c r="HA51" s="20" t="str">
        <f t="shared" si="6"/>
        <v/>
      </c>
      <c r="HB51" s="21">
        <f t="shared" si="9"/>
        <v>0</v>
      </c>
    </row>
    <row r="52" spans="2:210" x14ac:dyDescent="0.3">
      <c r="B52" s="6">
        <v>19914</v>
      </c>
      <c r="C52" s="9" t="s">
        <v>154</v>
      </c>
      <c r="D52" s="9">
        <v>49</v>
      </c>
      <c r="E52" s="9" t="str">
        <f t="shared" si="7"/>
        <v>N</v>
      </c>
      <c r="F52" s="24" t="str">
        <f>IFERROR('POF 08-09 | despesa (SCN124)'!F51/'POF 08-09 | despesa (SCN124)'!$DB51,"")</f>
        <v/>
      </c>
      <c r="G52" s="24" t="str">
        <f>IFERROR('POF 08-09 | despesa (SCN124)'!G51/'POF 08-09 | despesa (SCN124)'!$DB51,"")</f>
        <v/>
      </c>
      <c r="H52" s="24" t="str">
        <f>IFERROR('POF 08-09 | despesa (SCN124)'!H51/'POF 08-09 | despesa (SCN124)'!$DB51,"")</f>
        <v/>
      </c>
      <c r="I52" s="24" t="str">
        <f>IFERROR('POF 08-09 | despesa (SCN124)'!I51/'POF 08-09 | despesa (SCN124)'!$DB51,"")</f>
        <v/>
      </c>
      <c r="J52" s="24" t="str">
        <f>IFERROR('POF 08-09 | despesa (SCN124)'!J51/'POF 08-09 | despesa (SCN124)'!$DB51,"")</f>
        <v/>
      </c>
      <c r="K52" s="24" t="str">
        <f>IFERROR('POF 08-09 | despesa (SCN124)'!K51/'POF 08-09 | despesa (SCN124)'!$DB51,"")</f>
        <v/>
      </c>
      <c r="L52" s="24" t="str">
        <f>IFERROR('POF 08-09 | despesa (SCN124)'!L51/'POF 08-09 | despesa (SCN124)'!$DB51,"")</f>
        <v/>
      </c>
      <c r="M52" s="24" t="str">
        <f>IFERROR('POF 08-09 | despesa (SCN124)'!M51/'POF 08-09 | despesa (SCN124)'!$DB51,"")</f>
        <v/>
      </c>
      <c r="N52" s="24" t="str">
        <f>IFERROR('POF 08-09 | despesa (SCN124)'!N51/'POF 08-09 | despesa (SCN124)'!$DB51,"")</f>
        <v/>
      </c>
      <c r="O52" s="24" t="str">
        <f>IFERROR('POF 08-09 | despesa (SCN124)'!O51/'POF 08-09 | despesa (SCN124)'!$DB51,"")</f>
        <v/>
      </c>
      <c r="P52" s="24" t="str">
        <f>IFERROR('POF 08-09 | despesa (SCN124)'!P51/'POF 08-09 | despesa (SCN124)'!$DB51,"")</f>
        <v/>
      </c>
      <c r="Q52" s="24" t="str">
        <f>IFERROR('POF 08-09 | despesa (SCN124)'!Q51/'POF 08-09 | despesa (SCN124)'!$DB51,"")</f>
        <v/>
      </c>
      <c r="R52" s="24" t="str">
        <f>IFERROR('POF 08-09 | despesa (SCN124)'!R51/'POF 08-09 | despesa (SCN124)'!$DB51,"")</f>
        <v/>
      </c>
      <c r="S52" s="24" t="str">
        <f>IFERROR('POF 08-09 | despesa (SCN124)'!S51/'POF 08-09 | despesa (SCN124)'!$DB51,"")</f>
        <v/>
      </c>
      <c r="T52" s="24" t="str">
        <f>IFERROR('POF 08-09 | despesa (SCN124)'!T51/'POF 08-09 | despesa (SCN124)'!$DB51,"")</f>
        <v/>
      </c>
      <c r="U52" s="24" t="str">
        <f>IFERROR('POF 08-09 | despesa (SCN124)'!U51/'POF 08-09 | despesa (SCN124)'!$DB51,"")</f>
        <v/>
      </c>
      <c r="V52" s="24" t="str">
        <f>IFERROR('POF 08-09 | despesa (SCN124)'!V51/'POF 08-09 | despesa (SCN124)'!$DB51,"")</f>
        <v/>
      </c>
      <c r="W52" s="24" t="str">
        <f>IFERROR('POF 08-09 | despesa (SCN124)'!W51/'POF 08-09 | despesa (SCN124)'!$DB51,"")</f>
        <v/>
      </c>
      <c r="X52" s="24" t="str">
        <f>IFERROR('POF 08-09 | despesa (SCN124)'!X51/'POF 08-09 | despesa (SCN124)'!$DB51,"")</f>
        <v/>
      </c>
      <c r="Y52" s="24" t="str">
        <f>IFERROR('POF 08-09 | despesa (SCN124)'!Y51/'POF 08-09 | despesa (SCN124)'!$DB51,"")</f>
        <v/>
      </c>
      <c r="Z52" s="24" t="str">
        <f>IFERROR('POF 08-09 | despesa (SCN124)'!Z51/'POF 08-09 | despesa (SCN124)'!$DB51,"")</f>
        <v/>
      </c>
      <c r="AA52" s="24" t="str">
        <f>IFERROR('POF 08-09 | despesa (SCN124)'!AA51/'POF 08-09 | despesa (SCN124)'!$DB51,"")</f>
        <v/>
      </c>
      <c r="AB52" s="24" t="str">
        <f>IFERROR('POF 08-09 | despesa (SCN124)'!AB51/'POF 08-09 | despesa (SCN124)'!$DB51,"")</f>
        <v/>
      </c>
      <c r="AC52" s="24" t="str">
        <f>IFERROR('POF 08-09 | despesa (SCN124)'!AC51/'POF 08-09 | despesa (SCN124)'!$DB51,"")</f>
        <v/>
      </c>
      <c r="AD52" s="24" t="str">
        <f>IFERROR('POF 08-09 | despesa (SCN124)'!AD51/'POF 08-09 | despesa (SCN124)'!$DB51,"")</f>
        <v/>
      </c>
      <c r="AE52" s="24" t="str">
        <f>IFERROR('POF 08-09 | despesa (SCN124)'!AE51/'POF 08-09 | despesa (SCN124)'!$DB51,"")</f>
        <v/>
      </c>
      <c r="AF52" s="24" t="str">
        <f>IFERROR('POF 08-09 | despesa (SCN124)'!AF51/'POF 08-09 | despesa (SCN124)'!$DB51,"")</f>
        <v/>
      </c>
      <c r="AG52" s="24" t="str">
        <f>IFERROR('POF 08-09 | despesa (SCN124)'!AG51/'POF 08-09 | despesa (SCN124)'!$DB51,"")</f>
        <v/>
      </c>
      <c r="AH52" s="24" t="str">
        <f>IFERROR('POF 08-09 | despesa (SCN124)'!AH51/'POF 08-09 | despesa (SCN124)'!$DB51,"")</f>
        <v/>
      </c>
      <c r="AI52" s="24" t="str">
        <f>IFERROR('POF 08-09 | despesa (SCN124)'!AI51/'POF 08-09 | despesa (SCN124)'!$DB51,"")</f>
        <v/>
      </c>
      <c r="AJ52" s="24" t="str">
        <f>IFERROR('POF 08-09 | despesa (SCN124)'!AJ51/'POF 08-09 | despesa (SCN124)'!$DB51,"")</f>
        <v/>
      </c>
      <c r="AK52" s="24" t="str">
        <f>IFERROR('POF 08-09 | despesa (SCN124)'!AK51/'POF 08-09 | despesa (SCN124)'!$DB51,"")</f>
        <v/>
      </c>
      <c r="AL52" s="24" t="str">
        <f>IFERROR('POF 08-09 | despesa (SCN124)'!AL51/'POF 08-09 | despesa (SCN124)'!$DB51,"")</f>
        <v/>
      </c>
      <c r="AM52" s="24" t="str">
        <f>IFERROR('POF 08-09 | despesa (SCN124)'!AM51/'POF 08-09 | despesa (SCN124)'!$DB51,"")</f>
        <v/>
      </c>
      <c r="AN52" s="24" t="str">
        <f>IFERROR('POF 08-09 | despesa (SCN124)'!AN51/'POF 08-09 | despesa (SCN124)'!$DB51,"")</f>
        <v/>
      </c>
      <c r="AO52" s="24" t="str">
        <f>IFERROR('POF 08-09 | despesa (SCN124)'!AO51/'POF 08-09 | despesa (SCN124)'!$DB51,"")</f>
        <v/>
      </c>
      <c r="AP52" s="24" t="str">
        <f>IFERROR('POF 08-09 | despesa (SCN124)'!AP51/'POF 08-09 | despesa (SCN124)'!$DB51,"")</f>
        <v/>
      </c>
      <c r="AQ52" s="24" t="str">
        <f>IFERROR('POF 08-09 | despesa (SCN124)'!AQ51/'POF 08-09 | despesa (SCN124)'!$DB51,"")</f>
        <v/>
      </c>
      <c r="AR52" s="24" t="str">
        <f>IFERROR('POF 08-09 | despesa (SCN124)'!AR51/'POF 08-09 | despesa (SCN124)'!$DB51,"")</f>
        <v/>
      </c>
      <c r="AS52" s="24" t="str">
        <f>IFERROR('POF 08-09 | despesa (SCN124)'!AS51/'POF 08-09 | despesa (SCN124)'!$DB51,"")</f>
        <v/>
      </c>
      <c r="AT52" s="24" t="str">
        <f>IFERROR('POF 08-09 | despesa (SCN124)'!AT51/'POF 08-09 | despesa (SCN124)'!$DB51,"")</f>
        <v/>
      </c>
      <c r="AU52" s="24" t="str">
        <f>IFERROR('POF 08-09 | despesa (SCN124)'!AU51/'POF 08-09 | despesa (SCN124)'!$DB51,"")</f>
        <v/>
      </c>
      <c r="AV52" s="24" t="str">
        <f>IFERROR('POF 08-09 | despesa (SCN124)'!AV51/'POF 08-09 | despesa (SCN124)'!$DB51,"")</f>
        <v/>
      </c>
      <c r="AW52" s="24" t="str">
        <f>IFERROR('POF 08-09 | despesa (SCN124)'!AW51/'POF 08-09 | despesa (SCN124)'!$DB51,"")</f>
        <v/>
      </c>
      <c r="AX52" s="24" t="str">
        <f>IFERROR('POF 08-09 | despesa (SCN124)'!AX51/'POF 08-09 | despesa (SCN124)'!$DB51,"")</f>
        <v/>
      </c>
      <c r="AY52" s="24" t="str">
        <f>IFERROR('POF 08-09 | despesa (SCN124)'!AY51/'POF 08-09 | despesa (SCN124)'!$DB51,"")</f>
        <v/>
      </c>
      <c r="AZ52" s="24" t="str">
        <f>IFERROR('POF 08-09 | despesa (SCN124)'!AZ51/'POF 08-09 | despesa (SCN124)'!$DB51,"")</f>
        <v/>
      </c>
      <c r="BA52" s="24" t="str">
        <f>IFERROR('POF 08-09 | despesa (SCN124)'!BA51/'POF 08-09 | despesa (SCN124)'!$DB51,"")</f>
        <v/>
      </c>
      <c r="BB52" s="24" t="str">
        <f>IFERROR('POF 08-09 | despesa (SCN124)'!BB51/'POF 08-09 | despesa (SCN124)'!$DB51,"")</f>
        <v/>
      </c>
      <c r="BC52" s="24" t="str">
        <f>IFERROR('POF 08-09 | despesa (SCN124)'!BC51/'POF 08-09 | despesa (SCN124)'!$DB51,"")</f>
        <v/>
      </c>
      <c r="BD52" s="24" t="str">
        <f>IFERROR('POF 08-09 | despesa (SCN124)'!BD51/'POF 08-09 | despesa (SCN124)'!$DB51,"")</f>
        <v/>
      </c>
      <c r="BE52" s="24" t="str">
        <f>IFERROR('POF 08-09 | despesa (SCN124)'!BE51/'POF 08-09 | despesa (SCN124)'!$DB51,"")</f>
        <v/>
      </c>
      <c r="BF52" s="24" t="str">
        <f>IFERROR('POF 08-09 | despesa (SCN124)'!BF51/'POF 08-09 | despesa (SCN124)'!$DB51,"")</f>
        <v/>
      </c>
      <c r="BG52" s="24" t="str">
        <f>IFERROR('POF 08-09 | despesa (SCN124)'!BG51/'POF 08-09 | despesa (SCN124)'!$DB51,"")</f>
        <v/>
      </c>
      <c r="BH52" s="24" t="str">
        <f>IFERROR('POF 08-09 | despesa (SCN124)'!BH51/'POF 08-09 | despesa (SCN124)'!$DB51,"")</f>
        <v/>
      </c>
      <c r="BI52" s="24" t="str">
        <f>IFERROR('POF 08-09 | despesa (SCN124)'!BI51/'POF 08-09 | despesa (SCN124)'!$DB51,"")</f>
        <v/>
      </c>
      <c r="BJ52" s="24" t="str">
        <f>IFERROR('POF 08-09 | despesa (SCN124)'!BJ51/'POF 08-09 | despesa (SCN124)'!$DB51,"")</f>
        <v/>
      </c>
      <c r="BK52" s="24" t="str">
        <f>IFERROR('POF 08-09 | despesa (SCN124)'!BK51/'POF 08-09 | despesa (SCN124)'!$DB51,"")</f>
        <v/>
      </c>
      <c r="BL52" s="24" t="str">
        <f>IFERROR('POF 08-09 | despesa (SCN124)'!BL51/'POF 08-09 | despesa (SCN124)'!$DB51,"")</f>
        <v/>
      </c>
      <c r="BM52" s="24" t="str">
        <f>IFERROR('POF 08-09 | despesa (SCN124)'!BM51/'POF 08-09 | despesa (SCN124)'!$DB51,"")</f>
        <v/>
      </c>
      <c r="BN52" s="24" t="str">
        <f>IFERROR('POF 08-09 | despesa (SCN124)'!BN51/'POF 08-09 | despesa (SCN124)'!$DB51,"")</f>
        <v/>
      </c>
      <c r="BO52" s="24" t="str">
        <f>IFERROR('POF 08-09 | despesa (SCN124)'!BO51/'POF 08-09 | despesa (SCN124)'!$DB51,"")</f>
        <v/>
      </c>
      <c r="BP52" s="24" t="str">
        <f>IFERROR('POF 08-09 | despesa (SCN124)'!BP51/'POF 08-09 | despesa (SCN124)'!$DB51,"")</f>
        <v/>
      </c>
      <c r="BQ52" s="24" t="str">
        <f>IFERROR('POF 08-09 | despesa (SCN124)'!BQ51/'POF 08-09 | despesa (SCN124)'!$DB51,"")</f>
        <v/>
      </c>
      <c r="BR52" s="24" t="str">
        <f>IFERROR('POF 08-09 | despesa (SCN124)'!BR51/'POF 08-09 | despesa (SCN124)'!$DB51,"")</f>
        <v/>
      </c>
      <c r="BS52" s="24" t="str">
        <f>IFERROR('POF 08-09 | despesa (SCN124)'!BS51/'POF 08-09 | despesa (SCN124)'!$DB51,"")</f>
        <v/>
      </c>
      <c r="BT52" s="24" t="str">
        <f>IFERROR('POF 08-09 | despesa (SCN124)'!BT51/'POF 08-09 | despesa (SCN124)'!$DB51,"")</f>
        <v/>
      </c>
      <c r="BU52" s="24" t="str">
        <f>IFERROR('POF 08-09 | despesa (SCN124)'!BU51/'POF 08-09 | despesa (SCN124)'!$DB51,"")</f>
        <v/>
      </c>
      <c r="BV52" s="24" t="str">
        <f>IFERROR('POF 08-09 | despesa (SCN124)'!BV51/'POF 08-09 | despesa (SCN124)'!$DB51,"")</f>
        <v/>
      </c>
      <c r="BW52" s="24" t="str">
        <f>IFERROR('POF 08-09 | despesa (SCN124)'!BW51/'POF 08-09 | despesa (SCN124)'!$DB51,"")</f>
        <v/>
      </c>
      <c r="BX52" s="24" t="str">
        <f>IFERROR('POF 08-09 | despesa (SCN124)'!BX51/'POF 08-09 | despesa (SCN124)'!$DB51,"")</f>
        <v/>
      </c>
      <c r="BY52" s="24" t="str">
        <f>IFERROR('POF 08-09 | despesa (SCN124)'!BY51/'POF 08-09 | despesa (SCN124)'!$DB51,"")</f>
        <v/>
      </c>
      <c r="BZ52" s="24" t="str">
        <f>IFERROR('POF 08-09 | despesa (SCN124)'!BZ51/'POF 08-09 | despesa (SCN124)'!$DB51,"")</f>
        <v/>
      </c>
      <c r="CA52" s="24" t="str">
        <f>IFERROR('POF 08-09 | despesa (SCN124)'!CA51/'POF 08-09 | despesa (SCN124)'!$DB51,"")</f>
        <v/>
      </c>
      <c r="CB52" s="24" t="str">
        <f>IFERROR('POF 08-09 | despesa (SCN124)'!CB51/'POF 08-09 | despesa (SCN124)'!$DB51,"")</f>
        <v/>
      </c>
      <c r="CC52" s="24" t="str">
        <f>IFERROR('POF 08-09 | despesa (SCN124)'!CC51/'POF 08-09 | despesa (SCN124)'!$DB51,"")</f>
        <v/>
      </c>
      <c r="CD52" s="24" t="str">
        <f>IFERROR('POF 08-09 | despesa (SCN124)'!CD51/'POF 08-09 | despesa (SCN124)'!$DB51,"")</f>
        <v/>
      </c>
      <c r="CE52" s="24" t="str">
        <f>IFERROR('POF 08-09 | despesa (SCN124)'!CE51/'POF 08-09 | despesa (SCN124)'!$DB51,"")</f>
        <v/>
      </c>
      <c r="CF52" s="24" t="str">
        <f>IFERROR('POF 08-09 | despesa (SCN124)'!CF51/'POF 08-09 | despesa (SCN124)'!$DB51,"")</f>
        <v/>
      </c>
      <c r="CG52" s="24" t="str">
        <f>IFERROR('POF 08-09 | despesa (SCN124)'!CG51/'POF 08-09 | despesa (SCN124)'!$DB51,"")</f>
        <v/>
      </c>
      <c r="CH52" s="24" t="str">
        <f>IFERROR('POF 08-09 | despesa (SCN124)'!CH51/'POF 08-09 | despesa (SCN124)'!$DB51,"")</f>
        <v/>
      </c>
      <c r="CI52" s="24" t="str">
        <f>IFERROR('POF 08-09 | despesa (SCN124)'!CI51/'POF 08-09 | despesa (SCN124)'!$DB51,"")</f>
        <v/>
      </c>
      <c r="CJ52" s="24" t="str">
        <f>IFERROR('POF 08-09 | despesa (SCN124)'!CJ51/'POF 08-09 | despesa (SCN124)'!$DB51,"")</f>
        <v/>
      </c>
      <c r="CK52" s="24" t="str">
        <f>IFERROR('POF 08-09 | despesa (SCN124)'!CK51/'POF 08-09 | despesa (SCN124)'!$DB51,"")</f>
        <v/>
      </c>
      <c r="CL52" s="24" t="str">
        <f>IFERROR('POF 08-09 | despesa (SCN124)'!CL51/'POF 08-09 | despesa (SCN124)'!$DB51,"")</f>
        <v/>
      </c>
      <c r="CM52" s="24" t="str">
        <f>IFERROR('POF 08-09 | despesa (SCN124)'!CM51/'POF 08-09 | despesa (SCN124)'!$DB51,"")</f>
        <v/>
      </c>
      <c r="CN52" s="24" t="str">
        <f>IFERROR('POF 08-09 | despesa (SCN124)'!CN51/'POF 08-09 | despesa (SCN124)'!$DB51,"")</f>
        <v/>
      </c>
      <c r="CO52" s="24" t="str">
        <f>IFERROR('POF 08-09 | despesa (SCN124)'!CO51/'POF 08-09 | despesa (SCN124)'!$DB51,"")</f>
        <v/>
      </c>
      <c r="CP52" s="24" t="str">
        <f>IFERROR('POF 08-09 | despesa (SCN124)'!CP51/'POF 08-09 | despesa (SCN124)'!$DB51,"")</f>
        <v/>
      </c>
      <c r="CQ52" s="24" t="str">
        <f>IFERROR('POF 08-09 | despesa (SCN124)'!CQ51/'POF 08-09 | despesa (SCN124)'!$DB51,"")</f>
        <v/>
      </c>
      <c r="CR52" s="24" t="str">
        <f>IFERROR('POF 08-09 | despesa (SCN124)'!CR51/'POF 08-09 | despesa (SCN124)'!$DB51,"")</f>
        <v/>
      </c>
      <c r="CS52" s="24" t="str">
        <f>IFERROR('POF 08-09 | despesa (SCN124)'!CS51/'POF 08-09 | despesa (SCN124)'!$DB51,"")</f>
        <v/>
      </c>
      <c r="CT52" s="24" t="str">
        <f>IFERROR('POF 08-09 | despesa (SCN124)'!CT51/'POF 08-09 | despesa (SCN124)'!$DB51,"")</f>
        <v/>
      </c>
      <c r="CU52" s="24" t="str">
        <f>IFERROR('POF 08-09 | despesa (SCN124)'!CU51/'POF 08-09 | despesa (SCN124)'!$DB51,"")</f>
        <v/>
      </c>
      <c r="CV52" s="24" t="str">
        <f>IFERROR('POF 08-09 | despesa (SCN124)'!CV51/'POF 08-09 | despesa (SCN124)'!$DB51,"")</f>
        <v/>
      </c>
      <c r="CW52" s="24" t="str">
        <f>IFERROR('POF 08-09 | despesa (SCN124)'!CW51/'POF 08-09 | despesa (SCN124)'!$DB51,"")</f>
        <v/>
      </c>
      <c r="CX52" s="24" t="str">
        <f>IFERROR('POF 08-09 | despesa (SCN124)'!CX51/'POF 08-09 | despesa (SCN124)'!$DB51,"")</f>
        <v/>
      </c>
      <c r="CY52" s="24" t="str">
        <f>IFERROR('POF 08-09 | despesa (SCN124)'!CY51/'POF 08-09 | despesa (SCN124)'!$DB51,"")</f>
        <v/>
      </c>
      <c r="CZ52" s="24" t="str">
        <f>IFERROR('POF 08-09 | despesa (SCN124)'!CZ51/'POF 08-09 | despesa (SCN124)'!$DB51,"")</f>
        <v/>
      </c>
      <c r="DA52" s="25" t="str">
        <f>IFERROR('POF 08-09 | despesa (SCN124)'!DA51/'POF 08-09 | despesa (SCN124)'!$DB51,"")</f>
        <v/>
      </c>
      <c r="DB52" s="25" t="str">
        <f>IFERROR('POF 08-09 | despesa (SCN124)'!DB51/'POF 08-09 | despesa (SCN124)'!$DB51,"")</f>
        <v/>
      </c>
      <c r="DD52" s="28">
        <v>0</v>
      </c>
      <c r="DF52" s="37" t="str">
        <f t="shared" ref="DF52:DT68" si="26">IFERROR(F52*$DD52,"")</f>
        <v/>
      </c>
      <c r="DG52" s="20" t="str">
        <f t="shared" si="26"/>
        <v/>
      </c>
      <c r="DH52" s="20" t="str">
        <f t="shared" si="26"/>
        <v/>
      </c>
      <c r="DI52" s="20" t="str">
        <f t="shared" si="26"/>
        <v/>
      </c>
      <c r="DJ52" s="20" t="str">
        <f t="shared" si="26"/>
        <v/>
      </c>
      <c r="DK52" s="20" t="str">
        <f t="shared" si="26"/>
        <v/>
      </c>
      <c r="DL52" s="20" t="str">
        <f t="shared" si="26"/>
        <v/>
      </c>
      <c r="DM52" s="20" t="str">
        <f t="shared" si="26"/>
        <v/>
      </c>
      <c r="DN52" s="20" t="str">
        <f t="shared" si="26"/>
        <v/>
      </c>
      <c r="DO52" s="20" t="str">
        <f t="shared" si="26"/>
        <v/>
      </c>
      <c r="DP52" s="20" t="str">
        <f t="shared" si="26"/>
        <v/>
      </c>
      <c r="DQ52" s="20" t="str">
        <f t="shared" si="26"/>
        <v/>
      </c>
      <c r="DR52" s="20" t="str">
        <f t="shared" si="26"/>
        <v/>
      </c>
      <c r="DS52" s="20" t="str">
        <f t="shared" si="26"/>
        <v/>
      </c>
      <c r="DT52" s="20" t="str">
        <f t="shared" si="26"/>
        <v/>
      </c>
      <c r="DU52" s="20" t="str">
        <f t="shared" si="25"/>
        <v/>
      </c>
      <c r="DV52" s="20" t="str">
        <f t="shared" si="22"/>
        <v/>
      </c>
      <c r="DW52" s="20" t="str">
        <f t="shared" si="22"/>
        <v/>
      </c>
      <c r="DX52" s="20" t="str">
        <f t="shared" si="22"/>
        <v/>
      </c>
      <c r="DY52" s="20" t="str">
        <f t="shared" si="22"/>
        <v/>
      </c>
      <c r="DZ52" s="20" t="str">
        <f t="shared" si="22"/>
        <v/>
      </c>
      <c r="EA52" s="20" t="str">
        <f t="shared" si="22"/>
        <v/>
      </c>
      <c r="EB52" s="20" t="str">
        <f t="shared" si="22"/>
        <v/>
      </c>
      <c r="EC52" s="20" t="str">
        <f t="shared" si="22"/>
        <v/>
      </c>
      <c r="ED52" s="20" t="str">
        <f t="shared" si="22"/>
        <v/>
      </c>
      <c r="EE52" s="20" t="str">
        <f t="shared" si="22"/>
        <v/>
      </c>
      <c r="EF52" s="20" t="str">
        <f t="shared" si="22"/>
        <v/>
      </c>
      <c r="EG52" s="20" t="str">
        <f t="shared" si="22"/>
        <v/>
      </c>
      <c r="EH52" s="20" t="str">
        <f t="shared" si="22"/>
        <v/>
      </c>
      <c r="EI52" s="20" t="str">
        <f t="shared" si="22"/>
        <v/>
      </c>
      <c r="EJ52" s="20" t="str">
        <f t="shared" si="17"/>
        <v/>
      </c>
      <c r="EK52" s="20" t="str">
        <f t="shared" si="17"/>
        <v/>
      </c>
      <c r="EL52" s="20" t="str">
        <f t="shared" si="17"/>
        <v/>
      </c>
      <c r="EM52" s="20" t="str">
        <f t="shared" si="17"/>
        <v/>
      </c>
      <c r="EN52" s="20" t="str">
        <f t="shared" si="17"/>
        <v/>
      </c>
      <c r="EO52" s="20" t="str">
        <f t="shared" si="17"/>
        <v/>
      </c>
      <c r="EP52" s="20" t="str">
        <f t="shared" si="17"/>
        <v/>
      </c>
      <c r="EQ52" s="20" t="str">
        <f t="shared" si="17"/>
        <v/>
      </c>
      <c r="ER52" s="20" t="str">
        <f t="shared" si="17"/>
        <v/>
      </c>
      <c r="ES52" s="20" t="str">
        <f t="shared" si="17"/>
        <v/>
      </c>
      <c r="ET52" s="20" t="str">
        <f t="shared" si="17"/>
        <v/>
      </c>
      <c r="EU52" s="20" t="str">
        <f t="shared" si="17"/>
        <v/>
      </c>
      <c r="EV52" s="20" t="str">
        <f t="shared" si="17"/>
        <v/>
      </c>
      <c r="EW52" s="20" t="str">
        <f t="shared" ref="EW52:FL68" si="27">IFERROR(AW52*$DD52,"")</f>
        <v/>
      </c>
      <c r="EX52" s="20" t="str">
        <f t="shared" si="27"/>
        <v/>
      </c>
      <c r="EY52" s="20" t="str">
        <f t="shared" si="27"/>
        <v/>
      </c>
      <c r="EZ52" s="20" t="str">
        <f t="shared" si="18"/>
        <v/>
      </c>
      <c r="FA52" s="20" t="str">
        <f t="shared" si="18"/>
        <v/>
      </c>
      <c r="FB52" s="20" t="str">
        <f t="shared" si="18"/>
        <v/>
      </c>
      <c r="FC52" s="20" t="str">
        <f t="shared" si="18"/>
        <v/>
      </c>
      <c r="FD52" s="20" t="str">
        <f t="shared" si="18"/>
        <v/>
      </c>
      <c r="FE52" s="20" t="str">
        <f t="shared" si="18"/>
        <v/>
      </c>
      <c r="FF52" s="20" t="str">
        <f t="shared" si="18"/>
        <v/>
      </c>
      <c r="FG52" s="20" t="str">
        <f t="shared" si="18"/>
        <v/>
      </c>
      <c r="FH52" s="20" t="str">
        <f t="shared" si="18"/>
        <v/>
      </c>
      <c r="FI52" s="20" t="str">
        <f t="shared" si="18"/>
        <v/>
      </c>
      <c r="FJ52" s="20" t="str">
        <f t="shared" si="18"/>
        <v/>
      </c>
      <c r="FK52" s="20" t="str">
        <f t="shared" si="18"/>
        <v/>
      </c>
      <c r="FL52" s="20" t="str">
        <f t="shared" si="18"/>
        <v/>
      </c>
      <c r="FM52" s="20" t="str">
        <f t="shared" ref="FM52:GB68" si="28">IFERROR(BM52*$DD52,"")</f>
        <v/>
      </c>
      <c r="FN52" s="20" t="str">
        <f t="shared" si="28"/>
        <v/>
      </c>
      <c r="FO52" s="20" t="str">
        <f t="shared" si="28"/>
        <v/>
      </c>
      <c r="FP52" s="20" t="str">
        <f t="shared" si="19"/>
        <v/>
      </c>
      <c r="FQ52" s="20" t="str">
        <f t="shared" si="19"/>
        <v/>
      </c>
      <c r="FR52" s="20" t="str">
        <f t="shared" si="19"/>
        <v/>
      </c>
      <c r="FS52" s="20" t="str">
        <f t="shared" si="19"/>
        <v/>
      </c>
      <c r="FT52" s="20" t="str">
        <f t="shared" si="19"/>
        <v/>
      </c>
      <c r="FU52" s="20" t="str">
        <f t="shared" si="19"/>
        <v/>
      </c>
      <c r="FV52" s="20" t="str">
        <f t="shared" si="19"/>
        <v/>
      </c>
      <c r="FW52" s="20" t="str">
        <f t="shared" si="19"/>
        <v/>
      </c>
      <c r="FX52" s="20" t="str">
        <f t="shared" si="19"/>
        <v/>
      </c>
      <c r="FY52" s="20" t="str">
        <f t="shared" si="19"/>
        <v/>
      </c>
      <c r="FZ52" s="20" t="str">
        <f t="shared" si="19"/>
        <v/>
      </c>
      <c r="GA52" s="20" t="str">
        <f t="shared" si="19"/>
        <v/>
      </c>
      <c r="GB52" s="20" t="str">
        <f t="shared" si="19"/>
        <v/>
      </c>
      <c r="GC52" s="20" t="str">
        <f t="shared" ref="GC52:GR68" si="29">IFERROR(CC52*$DD52,"")</f>
        <v/>
      </c>
      <c r="GD52" s="20" t="str">
        <f t="shared" si="29"/>
        <v/>
      </c>
      <c r="GE52" s="20" t="str">
        <f t="shared" si="29"/>
        <v/>
      </c>
      <c r="GF52" s="20" t="str">
        <f t="shared" si="20"/>
        <v/>
      </c>
      <c r="GG52" s="20" t="str">
        <f t="shared" si="20"/>
        <v/>
      </c>
      <c r="GH52" s="20" t="str">
        <f t="shared" si="20"/>
        <v/>
      </c>
      <c r="GI52" s="20" t="str">
        <f t="shared" si="20"/>
        <v/>
      </c>
      <c r="GJ52" s="20" t="str">
        <f t="shared" si="20"/>
        <v/>
      </c>
      <c r="GK52" s="20" t="str">
        <f t="shared" si="20"/>
        <v/>
      </c>
      <c r="GL52" s="20" t="str">
        <f t="shared" si="20"/>
        <v/>
      </c>
      <c r="GM52" s="20" t="str">
        <f t="shared" si="20"/>
        <v/>
      </c>
      <c r="GN52" s="20" t="str">
        <f t="shared" si="20"/>
        <v/>
      </c>
      <c r="GO52" s="20" t="str">
        <f t="shared" si="20"/>
        <v/>
      </c>
      <c r="GP52" s="20" t="str">
        <f t="shared" si="20"/>
        <v/>
      </c>
      <c r="GQ52" s="20" t="str">
        <f t="shared" si="20"/>
        <v/>
      </c>
      <c r="GR52" s="20" t="str">
        <f t="shared" si="20"/>
        <v/>
      </c>
      <c r="GS52" s="20" t="str">
        <f t="shared" ref="GS52:HA112" si="30">IFERROR(CS52*$DD52,"")</f>
        <v/>
      </c>
      <c r="GT52" s="20" t="str">
        <f t="shared" si="30"/>
        <v/>
      </c>
      <c r="GU52" s="20" t="str">
        <f t="shared" si="30"/>
        <v/>
      </c>
      <c r="GV52" s="20" t="str">
        <f t="shared" si="21"/>
        <v/>
      </c>
      <c r="GW52" s="20" t="str">
        <f t="shared" si="21"/>
        <v/>
      </c>
      <c r="GX52" s="20" t="str">
        <f t="shared" si="15"/>
        <v/>
      </c>
      <c r="GY52" s="20" t="str">
        <f t="shared" si="6"/>
        <v/>
      </c>
      <c r="GZ52" s="20" t="str">
        <f t="shared" si="6"/>
        <v/>
      </c>
      <c r="HA52" s="20" t="str">
        <f t="shared" si="6"/>
        <v/>
      </c>
      <c r="HB52" s="21">
        <f t="shared" si="9"/>
        <v>0</v>
      </c>
    </row>
    <row r="53" spans="2:210" x14ac:dyDescent="0.3">
      <c r="B53" s="6">
        <v>19915</v>
      </c>
      <c r="C53" s="9" t="s">
        <v>155</v>
      </c>
      <c r="D53" s="9">
        <v>50</v>
      </c>
      <c r="E53" s="9" t="str">
        <f t="shared" si="7"/>
        <v>S</v>
      </c>
      <c r="F53" s="24">
        <f>IFERROR('POF 08-09 | despesa (SCN124)'!F52/'POF 08-09 | despesa (SCN124)'!$DB52,"")</f>
        <v>9.5745035886464457E-3</v>
      </c>
      <c r="G53" s="24">
        <f>IFERROR('POF 08-09 | despesa (SCN124)'!G52/'POF 08-09 | despesa (SCN124)'!$DB52,"")</f>
        <v>1.0224760478241432E-2</v>
      </c>
      <c r="H53" s="24">
        <f>IFERROR('POF 08-09 | despesa (SCN124)'!H52/'POF 08-09 | despesa (SCN124)'!$DB52,"")</f>
        <v>9.1427429733620634E-3</v>
      </c>
      <c r="I53" s="24">
        <f>IFERROR('POF 08-09 | despesa (SCN124)'!I52/'POF 08-09 | despesa (SCN124)'!$DB52,"")</f>
        <v>1.1307927339538946E-2</v>
      </c>
      <c r="J53" s="24">
        <f>IFERROR('POF 08-09 | despesa (SCN124)'!J52/'POF 08-09 | despesa (SCN124)'!$DB52,"")</f>
        <v>1.0223297972861109E-2</v>
      </c>
      <c r="K53" s="24">
        <f>IFERROR('POF 08-09 | despesa (SCN124)'!K52/'POF 08-09 | despesa (SCN124)'!$DB52,"")</f>
        <v>7.6289267866622911E-3</v>
      </c>
      <c r="L53" s="24">
        <f>IFERROR('POF 08-09 | despesa (SCN124)'!L52/'POF 08-09 | despesa (SCN124)'!$DB52,"")</f>
        <v>5.8232567600869185E-3</v>
      </c>
      <c r="M53" s="24">
        <f>IFERROR('POF 08-09 | despesa (SCN124)'!M52/'POF 08-09 | despesa (SCN124)'!$DB52,"")</f>
        <v>7.6589193426308318E-3</v>
      </c>
      <c r="N53" s="24">
        <f>IFERROR('POF 08-09 | despesa (SCN124)'!N52/'POF 08-09 | despesa (SCN124)'!$DB52,"")</f>
        <v>4.6123592410034853E-3</v>
      </c>
      <c r="O53" s="24">
        <f>IFERROR('POF 08-09 | despesa (SCN124)'!O52/'POF 08-09 | despesa (SCN124)'!$DB52,"")</f>
        <v>5.2616538254984524E-3</v>
      </c>
      <c r="P53" s="24">
        <f>IFERROR('POF 08-09 | despesa (SCN124)'!P52/'POF 08-09 | despesa (SCN124)'!$DB52,"")</f>
        <v>6.0976547776873695E-3</v>
      </c>
      <c r="Q53" s="24">
        <f>IFERROR('POF 08-09 | despesa (SCN124)'!Q52/'POF 08-09 | despesa (SCN124)'!$DB52,"")</f>
        <v>8.4926111113987589E-3</v>
      </c>
      <c r="R53" s="24">
        <f>IFERROR('POF 08-09 | despesa (SCN124)'!R52/'POF 08-09 | despesa (SCN124)'!$DB52,"")</f>
        <v>8.5081007813787423E-3</v>
      </c>
      <c r="S53" s="24">
        <f>IFERROR('POF 08-09 | despesa (SCN124)'!S52/'POF 08-09 | despesa (SCN124)'!$DB52,"")</f>
        <v>2.1452408544347518E-3</v>
      </c>
      <c r="T53" s="24">
        <f>IFERROR('POF 08-09 | despesa (SCN124)'!T52/'POF 08-09 | despesa (SCN124)'!$DB52,"")</f>
        <v>4.9039193010784483E-3</v>
      </c>
      <c r="U53" s="24">
        <f>IFERROR('POF 08-09 | despesa (SCN124)'!U52/'POF 08-09 | despesa (SCN124)'!$DB52,"")</f>
        <v>1.3408941925558113E-2</v>
      </c>
      <c r="V53" s="24">
        <f>IFERROR('POF 08-09 | despesa (SCN124)'!V52/'POF 08-09 | despesa (SCN124)'!$DB52,"")</f>
        <v>3.2019102071942297E-3</v>
      </c>
      <c r="W53" s="24">
        <f>IFERROR('POF 08-09 | despesa (SCN124)'!W52/'POF 08-09 | despesa (SCN124)'!$DB52,"")</f>
        <v>1.5466274814249175E-2</v>
      </c>
      <c r="X53" s="24">
        <f>IFERROR('POF 08-09 | despesa (SCN124)'!X52/'POF 08-09 | despesa (SCN124)'!$DB52,"")</f>
        <v>8.6629864007196683E-4</v>
      </c>
      <c r="Y53" s="24">
        <f>IFERROR('POF 08-09 | despesa (SCN124)'!Y52/'POF 08-09 | despesa (SCN124)'!$DB52,"")</f>
        <v>5.8548301525585518E-3</v>
      </c>
      <c r="Z53" s="24">
        <f>IFERROR('POF 08-09 | despesa (SCN124)'!Z52/'POF 08-09 | despesa (SCN124)'!$DB52,"")</f>
        <v>2.5675424967986789E-3</v>
      </c>
      <c r="AA53" s="24">
        <f>IFERROR('POF 08-09 | despesa (SCN124)'!AA52/'POF 08-09 | despesa (SCN124)'!$DB52,"")</f>
        <v>4.6222566343148558E-3</v>
      </c>
      <c r="AB53" s="24">
        <f>IFERROR('POF 08-09 | despesa (SCN124)'!AB52/'POF 08-09 | despesa (SCN124)'!$DB52,"")</f>
        <v>5.7785082692559516E-3</v>
      </c>
      <c r="AC53" s="24">
        <f>IFERROR('POF 08-09 | despesa (SCN124)'!AC52/'POF 08-09 | despesa (SCN124)'!$DB52,"")</f>
        <v>3.6675420342245223E-3</v>
      </c>
      <c r="AD53" s="24">
        <f>IFERROR('POF 08-09 | despesa (SCN124)'!AD52/'POF 08-09 | despesa (SCN124)'!$DB52,"")</f>
        <v>7.1988030083398134E-3</v>
      </c>
      <c r="AE53" s="24">
        <f>IFERROR('POF 08-09 | despesa (SCN124)'!AE52/'POF 08-09 | despesa (SCN124)'!$DB52,"")</f>
        <v>8.4350796603487269E-3</v>
      </c>
      <c r="AF53" s="24">
        <f>IFERROR('POF 08-09 | despesa (SCN124)'!AF52/'POF 08-09 | despesa (SCN124)'!$DB52,"")</f>
        <v>4.9077652683848462E-3</v>
      </c>
      <c r="AG53" s="24">
        <f>IFERROR('POF 08-09 | despesa (SCN124)'!AG52/'POF 08-09 | despesa (SCN124)'!$DB52,"")</f>
        <v>1.2631989453587646E-2</v>
      </c>
      <c r="AH53" s="24">
        <f>IFERROR('POF 08-09 | despesa (SCN124)'!AH52/'POF 08-09 | despesa (SCN124)'!$DB52,"")</f>
        <v>6.3019055658087263E-3</v>
      </c>
      <c r="AI53" s="24">
        <f>IFERROR('POF 08-09 | despesa (SCN124)'!AI52/'POF 08-09 | despesa (SCN124)'!$DB52,"")</f>
        <v>6.5401346290131224E-3</v>
      </c>
      <c r="AJ53" s="24">
        <f>IFERROR('POF 08-09 | despesa (SCN124)'!AJ52/'POF 08-09 | despesa (SCN124)'!$DB52,"")</f>
        <v>4.1313966240259566E-3</v>
      </c>
      <c r="AK53" s="24">
        <f>IFERROR('POF 08-09 | despesa (SCN124)'!AK52/'POF 08-09 | despesa (SCN124)'!$DB52,"")</f>
        <v>2.0742133900571199E-3</v>
      </c>
      <c r="AL53" s="24">
        <f>IFERROR('POF 08-09 | despesa (SCN124)'!AL52/'POF 08-09 | despesa (SCN124)'!$DB52,"")</f>
        <v>4.4369918227002113E-3</v>
      </c>
      <c r="AM53" s="24">
        <f>IFERROR('POF 08-09 | despesa (SCN124)'!AM52/'POF 08-09 | despesa (SCN124)'!$DB52,"")</f>
        <v>1.1017437902412093E-2</v>
      </c>
      <c r="AN53" s="24">
        <f>IFERROR('POF 08-09 | despesa (SCN124)'!AN52/'POF 08-09 | despesa (SCN124)'!$DB52,"")</f>
        <v>4.0806741301575768E-3</v>
      </c>
      <c r="AO53" s="24">
        <f>IFERROR('POF 08-09 | despesa (SCN124)'!AO52/'POF 08-09 | despesa (SCN124)'!$DB52,"")</f>
        <v>6.0379811406082139E-3</v>
      </c>
      <c r="AP53" s="24">
        <f>IFERROR('POF 08-09 | despesa (SCN124)'!AP52/'POF 08-09 | despesa (SCN124)'!$DB52,"")</f>
        <v>7.8245109499730063E-3</v>
      </c>
      <c r="AQ53" s="24">
        <f>IFERROR('POF 08-09 | despesa (SCN124)'!AQ52/'POF 08-09 | despesa (SCN124)'!$DB52,"")</f>
        <v>1.7683944341360416E-2</v>
      </c>
      <c r="AR53" s="24">
        <f>IFERROR('POF 08-09 | despesa (SCN124)'!AR52/'POF 08-09 | despesa (SCN124)'!$DB52,"")</f>
        <v>4.4605197542462918E-3</v>
      </c>
      <c r="AS53" s="24">
        <f>IFERROR('POF 08-09 | despesa (SCN124)'!AS52/'POF 08-09 | despesa (SCN124)'!$DB52,"")</f>
        <v>6.1919308642775098E-3</v>
      </c>
      <c r="AT53" s="24">
        <f>IFERROR('POF 08-09 | despesa (SCN124)'!AT52/'POF 08-09 | despesa (SCN124)'!$DB52,"")</f>
        <v>1.3801748514720144E-2</v>
      </c>
      <c r="AU53" s="24">
        <f>IFERROR('POF 08-09 | despesa (SCN124)'!AU52/'POF 08-09 | despesa (SCN124)'!$DB52,"")</f>
        <v>8.515245760227207E-3</v>
      </c>
      <c r="AV53" s="24">
        <f>IFERROR('POF 08-09 | despesa (SCN124)'!AV52/'POF 08-09 | despesa (SCN124)'!$DB52,"")</f>
        <v>4.9850939582051735E-3</v>
      </c>
      <c r="AW53" s="24">
        <f>IFERROR('POF 08-09 | despesa (SCN124)'!AW52/'POF 08-09 | despesa (SCN124)'!$DB52,"")</f>
        <v>5.5870827159729373E-3</v>
      </c>
      <c r="AX53" s="24">
        <f>IFERROR('POF 08-09 | despesa (SCN124)'!AX52/'POF 08-09 | despesa (SCN124)'!$DB52,"")</f>
        <v>7.0319833163851745E-3</v>
      </c>
      <c r="AY53" s="24">
        <f>IFERROR('POF 08-09 | despesa (SCN124)'!AY52/'POF 08-09 | despesa (SCN124)'!$DB52,"")</f>
        <v>2.9576693189894312E-3</v>
      </c>
      <c r="AZ53" s="24">
        <f>IFERROR('POF 08-09 | despesa (SCN124)'!AZ52/'POF 08-09 | despesa (SCN124)'!$DB52,"")</f>
        <v>1.3531291863203732E-2</v>
      </c>
      <c r="BA53" s="24">
        <f>IFERROR('POF 08-09 | despesa (SCN124)'!BA52/'POF 08-09 | despesa (SCN124)'!$DB52,"")</f>
        <v>3.6666088110282324E-3</v>
      </c>
      <c r="BB53" s="24">
        <f>IFERROR('POF 08-09 | despesa (SCN124)'!BB52/'POF 08-09 | despesa (SCN124)'!$DB52,"")</f>
        <v>2.8211590524524948E-3</v>
      </c>
      <c r="BC53" s="24">
        <f>IFERROR('POF 08-09 | despesa (SCN124)'!BC52/'POF 08-09 | despesa (SCN124)'!$DB52,"")</f>
        <v>5.9262650877974941E-3</v>
      </c>
      <c r="BD53" s="24">
        <f>IFERROR('POF 08-09 | despesa (SCN124)'!BD52/'POF 08-09 | despesa (SCN124)'!$DB52,"")</f>
        <v>4.4314351182185366E-3</v>
      </c>
      <c r="BE53" s="24">
        <f>IFERROR('POF 08-09 | despesa (SCN124)'!BE52/'POF 08-09 | despesa (SCN124)'!$DB52,"")</f>
        <v>2.0721851742578869E-2</v>
      </c>
      <c r="BF53" s="24">
        <f>IFERROR('POF 08-09 | despesa (SCN124)'!BF52/'POF 08-09 | despesa (SCN124)'!$DB52,"")</f>
        <v>1.5773539822800824E-2</v>
      </c>
      <c r="BG53" s="24">
        <f>IFERROR('POF 08-09 | despesa (SCN124)'!BG52/'POF 08-09 | despesa (SCN124)'!$DB52,"")</f>
        <v>3.0357935327563657E-3</v>
      </c>
      <c r="BH53" s="24">
        <f>IFERROR('POF 08-09 | despesa (SCN124)'!BH52/'POF 08-09 | despesa (SCN124)'!$DB52,"")</f>
        <v>2.6547595160147097E-3</v>
      </c>
      <c r="BI53" s="24">
        <f>IFERROR('POF 08-09 | despesa (SCN124)'!BI52/'POF 08-09 | despesa (SCN124)'!$DB52,"")</f>
        <v>1.2111334465260888E-2</v>
      </c>
      <c r="BJ53" s="24">
        <f>IFERROR('POF 08-09 | despesa (SCN124)'!BJ52/'POF 08-09 | despesa (SCN124)'!$DB52,"")</f>
        <v>9.8448615317698936E-3</v>
      </c>
      <c r="BK53" s="24">
        <f>IFERROR('POF 08-09 | despesa (SCN124)'!BK52/'POF 08-09 | despesa (SCN124)'!$DB52,"")</f>
        <v>1.5081966722850925E-2</v>
      </c>
      <c r="BL53" s="24">
        <f>IFERROR('POF 08-09 | despesa (SCN124)'!BL52/'POF 08-09 | despesa (SCN124)'!$DB52,"")</f>
        <v>5.6117918884500736E-3</v>
      </c>
      <c r="BM53" s="24">
        <f>IFERROR('POF 08-09 | despesa (SCN124)'!BM52/'POF 08-09 | despesa (SCN124)'!$DB52,"")</f>
        <v>9.925350461478211E-3</v>
      </c>
      <c r="BN53" s="24">
        <f>IFERROR('POF 08-09 | despesa (SCN124)'!BN52/'POF 08-09 | despesa (SCN124)'!$DB52,"")</f>
        <v>5.658899534413786E-3</v>
      </c>
      <c r="BO53" s="24">
        <f>IFERROR('POF 08-09 | despesa (SCN124)'!BO52/'POF 08-09 | despesa (SCN124)'!$DB52,"")</f>
        <v>7.5128667277110034E-3</v>
      </c>
      <c r="BP53" s="24">
        <f>IFERROR('POF 08-09 | despesa (SCN124)'!BP52/'POF 08-09 | despesa (SCN124)'!$DB52,"")</f>
        <v>1.6649309701637881E-2</v>
      </c>
      <c r="BQ53" s="24">
        <f>IFERROR('POF 08-09 | despesa (SCN124)'!BQ52/'POF 08-09 | despesa (SCN124)'!$DB52,"")</f>
        <v>8.8526578270913068E-3</v>
      </c>
      <c r="BR53" s="24">
        <f>IFERROR('POF 08-09 | despesa (SCN124)'!BR52/'POF 08-09 | despesa (SCN124)'!$DB52,"")</f>
        <v>1.0132032476496557E-2</v>
      </c>
      <c r="BS53" s="24">
        <f>IFERROR('POF 08-09 | despesa (SCN124)'!BS52/'POF 08-09 | despesa (SCN124)'!$DB52,"")</f>
        <v>5.0158483748202146E-3</v>
      </c>
      <c r="BT53" s="24">
        <f>IFERROR('POF 08-09 | despesa (SCN124)'!BT52/'POF 08-09 | despesa (SCN124)'!$DB52,"")</f>
        <v>5.6107245258508257E-3</v>
      </c>
      <c r="BU53" s="24">
        <f>IFERROR('POF 08-09 | despesa (SCN124)'!BU52/'POF 08-09 | despesa (SCN124)'!$DB52,"")</f>
        <v>1.6827084336588437E-2</v>
      </c>
      <c r="BV53" s="24">
        <f>IFERROR('POF 08-09 | despesa (SCN124)'!BV52/'POF 08-09 | despesa (SCN124)'!$DB52,"")</f>
        <v>1.0037632976556797E-2</v>
      </c>
      <c r="BW53" s="24">
        <f>IFERROR('POF 08-09 | despesa (SCN124)'!BW52/'POF 08-09 | despesa (SCN124)'!$DB52,"")</f>
        <v>1.4921903651481857E-2</v>
      </c>
      <c r="BX53" s="24">
        <f>IFERROR('POF 08-09 | despesa (SCN124)'!BX52/'POF 08-09 | despesa (SCN124)'!$DB52,"")</f>
        <v>4.9766040272888508E-3</v>
      </c>
      <c r="BY53" s="24">
        <f>IFERROR('POF 08-09 | despesa (SCN124)'!BY52/'POF 08-09 | despesa (SCN124)'!$DB52,"")</f>
        <v>3.005043783920218E-3</v>
      </c>
      <c r="BZ53" s="24">
        <f>IFERROR('POF 08-09 | despesa (SCN124)'!BZ52/'POF 08-09 | despesa (SCN124)'!$DB52,"")</f>
        <v>4.9741855966071846E-3</v>
      </c>
      <c r="CA53" s="24">
        <f>IFERROR('POF 08-09 | despesa (SCN124)'!CA52/'POF 08-09 | despesa (SCN124)'!$DB52,"")</f>
        <v>2.0774380225321163E-2</v>
      </c>
      <c r="CB53" s="24">
        <f>IFERROR('POF 08-09 | despesa (SCN124)'!CB52/'POF 08-09 | despesa (SCN124)'!$DB52,"")</f>
        <v>1.6433845610032735E-2</v>
      </c>
      <c r="CC53" s="24">
        <f>IFERROR('POF 08-09 | despesa (SCN124)'!CC52/'POF 08-09 | despesa (SCN124)'!$DB52,"")</f>
        <v>1.6083213387537959E-2</v>
      </c>
      <c r="CD53" s="24">
        <f>IFERROR('POF 08-09 | despesa (SCN124)'!CD52/'POF 08-09 | despesa (SCN124)'!$DB52,"")</f>
        <v>1.3443454422346667E-2</v>
      </c>
      <c r="CE53" s="24">
        <f>IFERROR('POF 08-09 | despesa (SCN124)'!CE52/'POF 08-09 | despesa (SCN124)'!$DB52,"")</f>
        <v>1.2832912534819078E-2</v>
      </c>
      <c r="CF53" s="24">
        <f>IFERROR('POF 08-09 | despesa (SCN124)'!CF52/'POF 08-09 | despesa (SCN124)'!$DB52,"")</f>
        <v>1.5328605893130251E-2</v>
      </c>
      <c r="CG53" s="24">
        <f>IFERROR('POF 08-09 | despesa (SCN124)'!CG52/'POF 08-09 | despesa (SCN124)'!$DB52,"")</f>
        <v>6.3912430008731492E-3</v>
      </c>
      <c r="CH53" s="24">
        <f>IFERROR('POF 08-09 | despesa (SCN124)'!CH52/'POF 08-09 | despesa (SCN124)'!$DB52,"")</f>
        <v>1.2644573325890003E-2</v>
      </c>
      <c r="CI53" s="24">
        <f>IFERROR('POF 08-09 | despesa (SCN124)'!CI52/'POF 08-09 | despesa (SCN124)'!$DB52,"")</f>
        <v>9.2466750395265515E-3</v>
      </c>
      <c r="CJ53" s="24">
        <f>IFERROR('POF 08-09 | despesa (SCN124)'!CJ52/'POF 08-09 | despesa (SCN124)'!$DB52,"")</f>
        <v>1.0705094257744883E-2</v>
      </c>
      <c r="CK53" s="24">
        <f>IFERROR('POF 08-09 | despesa (SCN124)'!CK52/'POF 08-09 | despesa (SCN124)'!$DB52,"")</f>
        <v>9.1236064759458758E-3</v>
      </c>
      <c r="CL53" s="24">
        <f>IFERROR('POF 08-09 | despesa (SCN124)'!CL52/'POF 08-09 | despesa (SCN124)'!$DB52,"")</f>
        <v>1.9449553110611938E-2</v>
      </c>
      <c r="CM53" s="24">
        <f>IFERROR('POF 08-09 | despesa (SCN124)'!CM52/'POF 08-09 | despesa (SCN124)'!$DB52,"")</f>
        <v>1.6027742264969187E-2</v>
      </c>
      <c r="CN53" s="24">
        <f>IFERROR('POF 08-09 | despesa (SCN124)'!CN52/'POF 08-09 | despesa (SCN124)'!$DB52,"")</f>
        <v>2.6487885857266809E-2</v>
      </c>
      <c r="CO53" s="24">
        <f>IFERROR('POF 08-09 | despesa (SCN124)'!CO52/'POF 08-09 | despesa (SCN124)'!$DB52,"")</f>
        <v>1.6004455150939081E-2</v>
      </c>
      <c r="CP53" s="24">
        <f>IFERROR('POF 08-09 | despesa (SCN124)'!CP52/'POF 08-09 | despesa (SCN124)'!$DB52,"")</f>
        <v>1.9284944910125997E-2</v>
      </c>
      <c r="CQ53" s="24">
        <f>IFERROR('POF 08-09 | despesa (SCN124)'!CQ52/'POF 08-09 | despesa (SCN124)'!$DB52,"")</f>
        <v>1.2513894235140408E-2</v>
      </c>
      <c r="CR53" s="24">
        <f>IFERROR('POF 08-09 | despesa (SCN124)'!CR52/'POF 08-09 | despesa (SCN124)'!$DB52,"")</f>
        <v>2.0142084764702632E-2</v>
      </c>
      <c r="CS53" s="24">
        <f>IFERROR('POF 08-09 | despesa (SCN124)'!CS52/'POF 08-09 | despesa (SCN124)'!$DB52,"")</f>
        <v>1.259398664662972E-2</v>
      </c>
      <c r="CT53" s="24">
        <f>IFERROR('POF 08-09 | despesa (SCN124)'!CT52/'POF 08-09 | despesa (SCN124)'!$DB52,"")</f>
        <v>8.2412109111969101E-3</v>
      </c>
      <c r="CU53" s="24">
        <f>IFERROR('POF 08-09 | despesa (SCN124)'!CU52/'POF 08-09 | despesa (SCN124)'!$DB52,"")</f>
        <v>1.418662198696097E-2</v>
      </c>
      <c r="CV53" s="24">
        <f>IFERROR('POF 08-09 | despesa (SCN124)'!CV52/'POF 08-09 | despesa (SCN124)'!$DB52,"")</f>
        <v>1.5714253891408597E-2</v>
      </c>
      <c r="CW53" s="24">
        <f>IFERROR('POF 08-09 | despesa (SCN124)'!CW52/'POF 08-09 | despesa (SCN124)'!$DB52,"")</f>
        <v>1.2157427753622442E-2</v>
      </c>
      <c r="CX53" s="24">
        <f>IFERROR('POF 08-09 | despesa (SCN124)'!CX52/'POF 08-09 | despesa (SCN124)'!$DB52,"")</f>
        <v>2.8830974404203388E-2</v>
      </c>
      <c r="CY53" s="24">
        <f>IFERROR('POF 08-09 | despesa (SCN124)'!CY52/'POF 08-09 | despesa (SCN124)'!$DB52,"")</f>
        <v>3.3351684793834997E-2</v>
      </c>
      <c r="CZ53" s="24">
        <f>IFERROR('POF 08-09 | despesa (SCN124)'!CZ52/'POF 08-09 | despesa (SCN124)'!$DB52,"")</f>
        <v>2.3152308902406608E-2</v>
      </c>
      <c r="DA53" s="25">
        <f>IFERROR('POF 08-09 | despesa (SCN124)'!DA52/'POF 08-09 | despesa (SCN124)'!$DB52,"")</f>
        <v>1.5666480687148668E-2</v>
      </c>
      <c r="DB53" s="25">
        <f>IFERROR('POF 08-09 | despesa (SCN124)'!DB52/'POF 08-09 | despesa (SCN124)'!$DB52,"")</f>
        <v>1</v>
      </c>
      <c r="DD53" s="28">
        <v>4501</v>
      </c>
      <c r="DF53" s="37">
        <f t="shared" si="26"/>
        <v>43.094840652497652</v>
      </c>
      <c r="DG53" s="20">
        <f t="shared" si="26"/>
        <v>46.021646912564684</v>
      </c>
      <c r="DH53" s="20">
        <f t="shared" si="26"/>
        <v>41.15148612310265</v>
      </c>
      <c r="DI53" s="20">
        <f t="shared" si="26"/>
        <v>50.896980955264794</v>
      </c>
      <c r="DJ53" s="20">
        <f t="shared" si="26"/>
        <v>46.015064175847847</v>
      </c>
      <c r="DK53" s="20">
        <f t="shared" si="26"/>
        <v>34.337799466766974</v>
      </c>
      <c r="DL53" s="20">
        <f t="shared" si="26"/>
        <v>26.210478677151219</v>
      </c>
      <c r="DM53" s="20">
        <f t="shared" si="26"/>
        <v>34.472795961181376</v>
      </c>
      <c r="DN53" s="20">
        <f t="shared" si="26"/>
        <v>20.760228943756687</v>
      </c>
      <c r="DO53" s="20">
        <f t="shared" si="26"/>
        <v>23.682703868568534</v>
      </c>
      <c r="DP53" s="20">
        <f t="shared" si="26"/>
        <v>27.44554415437085</v>
      </c>
      <c r="DQ53" s="20">
        <f t="shared" si="26"/>
        <v>38.225242612405815</v>
      </c>
      <c r="DR53" s="20">
        <f t="shared" si="26"/>
        <v>38.294961616985717</v>
      </c>
      <c r="DS53" s="20">
        <f t="shared" si="26"/>
        <v>9.6557290858108171</v>
      </c>
      <c r="DT53" s="20">
        <f t="shared" si="26"/>
        <v>22.072540774154096</v>
      </c>
      <c r="DU53" s="20">
        <f t="shared" si="25"/>
        <v>60.353647606937066</v>
      </c>
      <c r="DV53" s="20">
        <f t="shared" si="22"/>
        <v>14.411797842581228</v>
      </c>
      <c r="DW53" s="20">
        <f t="shared" si="22"/>
        <v>69.613702938935532</v>
      </c>
      <c r="DX53" s="20">
        <f t="shared" si="22"/>
        <v>3.8992101789639229</v>
      </c>
      <c r="DY53" s="20">
        <f t="shared" si="22"/>
        <v>26.352590516666041</v>
      </c>
      <c r="DZ53" s="20">
        <f t="shared" si="22"/>
        <v>11.556508778090853</v>
      </c>
      <c r="EA53" s="20">
        <f t="shared" si="22"/>
        <v>20.804777111051166</v>
      </c>
      <c r="EB53" s="20">
        <f t="shared" si="22"/>
        <v>26.00906571992104</v>
      </c>
      <c r="EC53" s="20">
        <f t="shared" si="22"/>
        <v>16.507606696044576</v>
      </c>
      <c r="ED53" s="20">
        <f t="shared" si="22"/>
        <v>32.401812340537496</v>
      </c>
      <c r="EE53" s="20">
        <f t="shared" si="22"/>
        <v>37.966293551229619</v>
      </c>
      <c r="EF53" s="20">
        <f t="shared" si="22"/>
        <v>22.089851473000191</v>
      </c>
      <c r="EG53" s="20">
        <f t="shared" si="22"/>
        <v>56.856584530597999</v>
      </c>
      <c r="EH53" s="20">
        <f t="shared" si="22"/>
        <v>28.364876951705078</v>
      </c>
      <c r="EI53" s="20">
        <f t="shared" si="22"/>
        <v>29.437145965188062</v>
      </c>
      <c r="EJ53" s="20">
        <f t="shared" si="22"/>
        <v>18.595416204740832</v>
      </c>
      <c r="EK53" s="20">
        <f t="shared" si="22"/>
        <v>9.3360344686470977</v>
      </c>
      <c r="EL53" s="20">
        <f t="shared" ref="EL53:FA74" si="31">IFERROR(AL53*$DD53,"")</f>
        <v>19.970900193973652</v>
      </c>
      <c r="EM53" s="20">
        <f t="shared" si="31"/>
        <v>49.58948799875683</v>
      </c>
      <c r="EN53" s="20">
        <f t="shared" si="31"/>
        <v>18.367114259839255</v>
      </c>
      <c r="EO53" s="20">
        <f t="shared" si="31"/>
        <v>27.17695311387757</v>
      </c>
      <c r="EP53" s="20">
        <f t="shared" si="31"/>
        <v>35.218123785828503</v>
      </c>
      <c r="EQ53" s="20">
        <f t="shared" si="31"/>
        <v>79.595433480463228</v>
      </c>
      <c r="ER53" s="20">
        <f t="shared" si="31"/>
        <v>20.07679941386256</v>
      </c>
      <c r="ES53" s="20">
        <f t="shared" si="31"/>
        <v>27.869880820113071</v>
      </c>
      <c r="ET53" s="20">
        <f t="shared" si="31"/>
        <v>62.121670064755371</v>
      </c>
      <c r="EU53" s="20">
        <f t="shared" si="31"/>
        <v>38.327121166782661</v>
      </c>
      <c r="EV53" s="20">
        <f t="shared" si="31"/>
        <v>22.437907905881485</v>
      </c>
      <c r="EW53" s="20">
        <f t="shared" si="27"/>
        <v>25.147459304594189</v>
      </c>
      <c r="EX53" s="20">
        <f t="shared" si="27"/>
        <v>31.650956907049672</v>
      </c>
      <c r="EY53" s="20">
        <f t="shared" si="27"/>
        <v>13.312469604771429</v>
      </c>
      <c r="EZ53" s="20">
        <f t="shared" si="27"/>
        <v>60.904344676279997</v>
      </c>
      <c r="FA53" s="20">
        <f t="shared" si="27"/>
        <v>16.503406258438073</v>
      </c>
      <c r="FB53" s="20">
        <f t="shared" si="27"/>
        <v>12.698036895088679</v>
      </c>
      <c r="FC53" s="20">
        <f t="shared" si="27"/>
        <v>26.67411916017652</v>
      </c>
      <c r="FD53" s="20">
        <f t="shared" si="27"/>
        <v>19.945889467101633</v>
      </c>
      <c r="FE53" s="20">
        <f t="shared" si="27"/>
        <v>93.269054693347485</v>
      </c>
      <c r="FF53" s="20">
        <f t="shared" si="27"/>
        <v>70.996702742426507</v>
      </c>
      <c r="FG53" s="20">
        <f t="shared" si="27"/>
        <v>13.664106690936402</v>
      </c>
      <c r="FH53" s="20">
        <f t="shared" si="27"/>
        <v>11.949072581582209</v>
      </c>
      <c r="FI53" s="20">
        <f t="shared" si="27"/>
        <v>54.513116428139256</v>
      </c>
      <c r="FJ53" s="20">
        <f t="shared" si="27"/>
        <v>44.31172175449629</v>
      </c>
      <c r="FK53" s="20">
        <f t="shared" si="27"/>
        <v>67.883932219552008</v>
      </c>
      <c r="FL53" s="20">
        <f t="shared" si="27"/>
        <v>25.258675289913782</v>
      </c>
      <c r="FM53" s="20">
        <f t="shared" si="28"/>
        <v>44.674002427113429</v>
      </c>
      <c r="FN53" s="20">
        <f t="shared" si="28"/>
        <v>25.47070680439645</v>
      </c>
      <c r="FO53" s="20">
        <f t="shared" si="28"/>
        <v>33.815413141427229</v>
      </c>
      <c r="FP53" s="20">
        <f t="shared" si="28"/>
        <v>74.938542967072095</v>
      </c>
      <c r="FQ53" s="20">
        <f t="shared" si="28"/>
        <v>39.84581287973797</v>
      </c>
      <c r="FR53" s="20">
        <f t="shared" si="28"/>
        <v>45.604278176710999</v>
      </c>
      <c r="FS53" s="20">
        <f t="shared" si="28"/>
        <v>22.576333535065785</v>
      </c>
      <c r="FT53" s="20">
        <f t="shared" si="28"/>
        <v>25.253871090854567</v>
      </c>
      <c r="FU53" s="20">
        <f t="shared" si="28"/>
        <v>75.73870659898455</v>
      </c>
      <c r="FV53" s="20">
        <f t="shared" si="28"/>
        <v>45.179386027482138</v>
      </c>
      <c r="FW53" s="20">
        <f t="shared" si="28"/>
        <v>67.16348833531984</v>
      </c>
      <c r="FX53" s="20">
        <f t="shared" si="28"/>
        <v>22.399694726827118</v>
      </c>
      <c r="FY53" s="20">
        <f t="shared" si="28"/>
        <v>13.525702071424901</v>
      </c>
      <c r="FZ53" s="20">
        <f t="shared" si="28"/>
        <v>22.388809370328939</v>
      </c>
      <c r="GA53" s="20">
        <f t="shared" si="28"/>
        <v>93.505485394170549</v>
      </c>
      <c r="GB53" s="20">
        <f t="shared" si="28"/>
        <v>73.968739090757339</v>
      </c>
      <c r="GC53" s="20">
        <f t="shared" si="29"/>
        <v>72.390543457308354</v>
      </c>
      <c r="GD53" s="20">
        <f t="shared" si="29"/>
        <v>60.50898835498235</v>
      </c>
      <c r="GE53" s="20">
        <f t="shared" si="29"/>
        <v>57.760939319220668</v>
      </c>
      <c r="GF53" s="20">
        <f t="shared" si="29"/>
        <v>68.994055124979255</v>
      </c>
      <c r="GG53" s="20">
        <f t="shared" si="29"/>
        <v>28.766984746930046</v>
      </c>
      <c r="GH53" s="20">
        <f t="shared" si="29"/>
        <v>56.913224539830907</v>
      </c>
      <c r="GI53" s="20">
        <f t="shared" si="29"/>
        <v>41.619284352909006</v>
      </c>
      <c r="GJ53" s="20">
        <f t="shared" si="29"/>
        <v>48.183629254109718</v>
      </c>
      <c r="GK53" s="20">
        <f t="shared" si="29"/>
        <v>41.065352748232385</v>
      </c>
      <c r="GL53" s="20">
        <f t="shared" si="29"/>
        <v>87.542438550864333</v>
      </c>
      <c r="GM53" s="20">
        <f t="shared" si="29"/>
        <v>72.140867934626314</v>
      </c>
      <c r="GN53" s="20">
        <f t="shared" si="29"/>
        <v>119.22197424355791</v>
      </c>
      <c r="GO53" s="20">
        <f t="shared" si="29"/>
        <v>72.036052634376802</v>
      </c>
      <c r="GP53" s="20">
        <f t="shared" si="29"/>
        <v>86.801537040477115</v>
      </c>
      <c r="GQ53" s="20">
        <f t="shared" si="29"/>
        <v>56.325037952366976</v>
      </c>
      <c r="GR53" s="20">
        <f t="shared" si="29"/>
        <v>90.659523525926545</v>
      </c>
      <c r="GS53" s="20">
        <f t="shared" si="30"/>
        <v>56.685533896480372</v>
      </c>
      <c r="GT53" s="20">
        <f t="shared" si="30"/>
        <v>37.093690311297294</v>
      </c>
      <c r="GU53" s="20">
        <f t="shared" si="30"/>
        <v>63.853985563311326</v>
      </c>
      <c r="GV53" s="20">
        <f t="shared" si="21"/>
        <v>70.729856765230096</v>
      </c>
      <c r="GW53" s="20">
        <f t="shared" si="21"/>
        <v>54.720582319054614</v>
      </c>
      <c r="GX53" s="20">
        <f t="shared" si="15"/>
        <v>129.76821579331946</v>
      </c>
      <c r="GY53" s="20">
        <f t="shared" si="6"/>
        <v>150.11593325705132</v>
      </c>
      <c r="GZ53" s="20">
        <f t="shared" si="6"/>
        <v>104.20854236973214</v>
      </c>
      <c r="HA53" s="20">
        <f t="shared" si="6"/>
        <v>70.514829572856158</v>
      </c>
      <c r="HB53" s="21">
        <f t="shared" si="9"/>
        <v>4501.0000000000018</v>
      </c>
    </row>
    <row r="54" spans="2:210" x14ac:dyDescent="0.3">
      <c r="B54" s="6">
        <v>19916</v>
      </c>
      <c r="C54" s="9" t="s">
        <v>156</v>
      </c>
      <c r="D54" s="9">
        <v>51</v>
      </c>
      <c r="E54" s="9" t="str">
        <f t="shared" si="7"/>
        <v>S</v>
      </c>
      <c r="F54" s="24">
        <f>IFERROR('POF 08-09 | despesa (SCN124)'!F53/'POF 08-09 | despesa (SCN124)'!$DB53,"")</f>
        <v>1.1277344668744397E-2</v>
      </c>
      <c r="G54" s="24">
        <f>IFERROR('POF 08-09 | despesa (SCN124)'!G53/'POF 08-09 | despesa (SCN124)'!$DB53,"")</f>
        <v>1.1362347876819097E-2</v>
      </c>
      <c r="H54" s="24">
        <f>IFERROR('POF 08-09 | despesa (SCN124)'!H53/'POF 08-09 | despesa (SCN124)'!$DB53,"")</f>
        <v>1.1182779355195833E-2</v>
      </c>
      <c r="I54" s="24">
        <f>IFERROR('POF 08-09 | despesa (SCN124)'!I53/'POF 08-09 | despesa (SCN124)'!$DB53,"")</f>
        <v>1.1479336869036702E-2</v>
      </c>
      <c r="J54" s="24">
        <f>IFERROR('POF 08-09 | despesa (SCN124)'!J53/'POF 08-09 | despesa (SCN124)'!$DB53,"")</f>
        <v>1.1994961358410064E-2</v>
      </c>
      <c r="K54" s="24">
        <f>IFERROR('POF 08-09 | despesa (SCN124)'!K53/'POF 08-09 | despesa (SCN124)'!$DB53,"")</f>
        <v>1.2088284221765654E-2</v>
      </c>
      <c r="L54" s="24">
        <f>IFERROR('POF 08-09 | despesa (SCN124)'!L53/'POF 08-09 | despesa (SCN124)'!$DB53,"")</f>
        <v>1.2025663627813089E-2</v>
      </c>
      <c r="M54" s="24">
        <f>IFERROR('POF 08-09 | despesa (SCN124)'!M53/'POF 08-09 | despesa (SCN124)'!$DB53,"")</f>
        <v>1.1831628814623968E-2</v>
      </c>
      <c r="N54" s="24">
        <f>IFERROR('POF 08-09 | despesa (SCN124)'!N53/'POF 08-09 | despesa (SCN124)'!$DB53,"")</f>
        <v>1.2160440904917609E-2</v>
      </c>
      <c r="O54" s="24">
        <f>IFERROR('POF 08-09 | despesa (SCN124)'!O53/'POF 08-09 | despesa (SCN124)'!$DB53,"")</f>
        <v>1.1762694695033871E-2</v>
      </c>
      <c r="P54" s="24">
        <f>IFERROR('POF 08-09 | despesa (SCN124)'!P53/'POF 08-09 | despesa (SCN124)'!$DB53,"")</f>
        <v>1.2231790641326163E-2</v>
      </c>
      <c r="Q54" s="24">
        <f>IFERROR('POF 08-09 | despesa (SCN124)'!Q53/'POF 08-09 | despesa (SCN124)'!$DB53,"")</f>
        <v>1.1933039285189267E-2</v>
      </c>
      <c r="R54" s="24">
        <f>IFERROR('POF 08-09 | despesa (SCN124)'!R53/'POF 08-09 | despesa (SCN124)'!$DB53,"")</f>
        <v>1.1957593622130148E-2</v>
      </c>
      <c r="S54" s="24">
        <f>IFERROR('POF 08-09 | despesa (SCN124)'!S53/'POF 08-09 | despesa (SCN124)'!$DB53,"")</f>
        <v>1.2191119248094327E-2</v>
      </c>
      <c r="T54" s="24">
        <f>IFERROR('POF 08-09 | despesa (SCN124)'!T53/'POF 08-09 | despesa (SCN124)'!$DB53,"")</f>
        <v>1.172576935163548E-2</v>
      </c>
      <c r="U54" s="24">
        <f>IFERROR('POF 08-09 | despesa (SCN124)'!U53/'POF 08-09 | despesa (SCN124)'!$DB53,"")</f>
        <v>1.2024270167342765E-2</v>
      </c>
      <c r="V54" s="24">
        <f>IFERROR('POF 08-09 | despesa (SCN124)'!V53/'POF 08-09 | despesa (SCN124)'!$DB53,"")</f>
        <v>1.1955038826157465E-2</v>
      </c>
      <c r="W54" s="24">
        <f>IFERROR('POF 08-09 | despesa (SCN124)'!W53/'POF 08-09 | despesa (SCN124)'!$DB53,"")</f>
        <v>1.1742383327641591E-2</v>
      </c>
      <c r="X54" s="24">
        <f>IFERROR('POF 08-09 | despesa (SCN124)'!X53/'POF 08-09 | despesa (SCN124)'!$DB53,"")</f>
        <v>1.1495860446992221E-2</v>
      </c>
      <c r="Y54" s="24">
        <f>IFERROR('POF 08-09 | despesa (SCN124)'!Y53/'POF 08-09 | despesa (SCN124)'!$DB53,"")</f>
        <v>1.1963937529528717E-2</v>
      </c>
      <c r="Z54" s="24">
        <f>IFERROR('POF 08-09 | despesa (SCN124)'!Z53/'POF 08-09 | despesa (SCN124)'!$DB53,"")</f>
        <v>1.1418995987723758E-2</v>
      </c>
      <c r="AA54" s="24">
        <f>IFERROR('POF 08-09 | despesa (SCN124)'!AA53/'POF 08-09 | despesa (SCN124)'!$DB53,"")</f>
        <v>1.2182566084636746E-2</v>
      </c>
      <c r="AB54" s="24">
        <f>IFERROR('POF 08-09 | despesa (SCN124)'!AB53/'POF 08-09 | despesa (SCN124)'!$DB53,"")</f>
        <v>1.1918724935235341E-2</v>
      </c>
      <c r="AC54" s="24">
        <f>IFERROR('POF 08-09 | despesa (SCN124)'!AC53/'POF 08-09 | despesa (SCN124)'!$DB53,"")</f>
        <v>1.1836113148589868E-2</v>
      </c>
      <c r="AD54" s="24">
        <f>IFERROR('POF 08-09 | despesa (SCN124)'!AD53/'POF 08-09 | despesa (SCN124)'!$DB53,"")</f>
        <v>1.1421004937158089E-2</v>
      </c>
      <c r="AE54" s="24">
        <f>IFERROR('POF 08-09 | despesa (SCN124)'!AE53/'POF 08-09 | despesa (SCN124)'!$DB53,"")</f>
        <v>1.2130879768764971E-2</v>
      </c>
      <c r="AF54" s="24">
        <f>IFERROR('POF 08-09 | despesa (SCN124)'!AF53/'POF 08-09 | despesa (SCN124)'!$DB53,"")</f>
        <v>1.1242972962810118E-2</v>
      </c>
      <c r="AG54" s="24">
        <f>IFERROR('POF 08-09 | despesa (SCN124)'!AG53/'POF 08-09 | despesa (SCN124)'!$DB53,"")</f>
        <v>1.1730606542150135E-2</v>
      </c>
      <c r="AH54" s="24">
        <f>IFERROR('POF 08-09 | despesa (SCN124)'!AH53/'POF 08-09 | despesa (SCN124)'!$DB53,"")</f>
        <v>1.1804057259185799E-2</v>
      </c>
      <c r="AI54" s="24">
        <f>IFERROR('POF 08-09 | despesa (SCN124)'!AI53/'POF 08-09 | despesa (SCN124)'!$DB53,"")</f>
        <v>1.1122675564461221E-2</v>
      </c>
      <c r="AJ54" s="24">
        <f>IFERROR('POF 08-09 | despesa (SCN124)'!AJ53/'POF 08-09 | despesa (SCN124)'!$DB53,"")</f>
        <v>1.1503331526911723E-2</v>
      </c>
      <c r="AK54" s="24">
        <f>IFERROR('POF 08-09 | despesa (SCN124)'!AK53/'POF 08-09 | despesa (SCN124)'!$DB53,"")</f>
        <v>1.1448202447585449E-2</v>
      </c>
      <c r="AL54" s="24">
        <f>IFERROR('POF 08-09 | despesa (SCN124)'!AL53/'POF 08-09 | despesa (SCN124)'!$DB53,"")</f>
        <v>1.1071638092568755E-2</v>
      </c>
      <c r="AM54" s="24">
        <f>IFERROR('POF 08-09 | despesa (SCN124)'!AM53/'POF 08-09 | despesa (SCN124)'!$DB53,"")</f>
        <v>1.045727679360744E-2</v>
      </c>
      <c r="AN54" s="24">
        <f>IFERROR('POF 08-09 | despesa (SCN124)'!AN53/'POF 08-09 | despesa (SCN124)'!$DB53,"")</f>
        <v>1.1154239505758567E-2</v>
      </c>
      <c r="AO54" s="24">
        <f>IFERROR('POF 08-09 | despesa (SCN124)'!AO53/'POF 08-09 | despesa (SCN124)'!$DB53,"")</f>
        <v>1.1366659742639442E-2</v>
      </c>
      <c r="AP54" s="24">
        <f>IFERROR('POF 08-09 | despesa (SCN124)'!AP53/'POF 08-09 | despesa (SCN124)'!$DB53,"")</f>
        <v>1.1083941728900084E-2</v>
      </c>
      <c r="AQ54" s="24">
        <f>IFERROR('POF 08-09 | despesa (SCN124)'!AQ53/'POF 08-09 | despesa (SCN124)'!$DB53,"")</f>
        <v>1.0979423351425797E-2</v>
      </c>
      <c r="AR54" s="24">
        <f>IFERROR('POF 08-09 | despesa (SCN124)'!AR53/'POF 08-09 | despesa (SCN124)'!$DB53,"")</f>
        <v>1.1766348481189091E-2</v>
      </c>
      <c r="AS54" s="24">
        <f>IFERROR('POF 08-09 | despesa (SCN124)'!AS53/'POF 08-09 | despesa (SCN124)'!$DB53,"")</f>
        <v>1.0765753382761497E-2</v>
      </c>
      <c r="AT54" s="24">
        <f>IFERROR('POF 08-09 | despesa (SCN124)'!AT53/'POF 08-09 | despesa (SCN124)'!$DB53,"")</f>
        <v>1.1092243069873456E-2</v>
      </c>
      <c r="AU54" s="24">
        <f>IFERROR('POF 08-09 | despesa (SCN124)'!AU53/'POF 08-09 | despesa (SCN124)'!$DB53,"")</f>
        <v>1.1033828243502485E-2</v>
      </c>
      <c r="AV54" s="24">
        <f>IFERROR('POF 08-09 | despesa (SCN124)'!AV53/'POF 08-09 | despesa (SCN124)'!$DB53,"")</f>
        <v>1.1115671861229926E-2</v>
      </c>
      <c r="AW54" s="24">
        <f>IFERROR('POF 08-09 | despesa (SCN124)'!AW53/'POF 08-09 | despesa (SCN124)'!$DB53,"")</f>
        <v>1.1831436021956904E-2</v>
      </c>
      <c r="AX54" s="24">
        <f>IFERROR('POF 08-09 | despesa (SCN124)'!AX53/'POF 08-09 | despesa (SCN124)'!$DB53,"")</f>
        <v>1.0367476839701162E-2</v>
      </c>
      <c r="AY54" s="24">
        <f>IFERROR('POF 08-09 | despesa (SCN124)'!AY53/'POF 08-09 | despesa (SCN124)'!$DB53,"")</f>
        <v>1.1126993487219369E-2</v>
      </c>
      <c r="AZ54" s="24">
        <f>IFERROR('POF 08-09 | despesa (SCN124)'!AZ53/'POF 08-09 | despesa (SCN124)'!$DB53,"")</f>
        <v>1.1424041587510191E-2</v>
      </c>
      <c r="BA54" s="24">
        <f>IFERROR('POF 08-09 | despesa (SCN124)'!BA53/'POF 08-09 | despesa (SCN124)'!$DB53,"")</f>
        <v>1.0612338851043068E-2</v>
      </c>
      <c r="BB54" s="24">
        <f>IFERROR('POF 08-09 | despesa (SCN124)'!BB53/'POF 08-09 | despesa (SCN124)'!$DB53,"")</f>
        <v>1.0414099733570166E-2</v>
      </c>
      <c r="BC54" s="24">
        <f>IFERROR('POF 08-09 | despesa (SCN124)'!BC53/'POF 08-09 | despesa (SCN124)'!$DB53,"")</f>
        <v>1.0377949676752369E-2</v>
      </c>
      <c r="BD54" s="24">
        <f>IFERROR('POF 08-09 | despesa (SCN124)'!BD53/'POF 08-09 | despesa (SCN124)'!$DB53,"")</f>
        <v>1.0666878056258301E-2</v>
      </c>
      <c r="BE54" s="24">
        <f>IFERROR('POF 08-09 | despesa (SCN124)'!BE53/'POF 08-09 | despesa (SCN124)'!$DB53,"")</f>
        <v>1.0742359010507683E-2</v>
      </c>
      <c r="BF54" s="24">
        <f>IFERROR('POF 08-09 | despesa (SCN124)'!BF53/'POF 08-09 | despesa (SCN124)'!$DB53,"")</f>
        <v>1.0031428630586182E-2</v>
      </c>
      <c r="BG54" s="24">
        <f>IFERROR('POF 08-09 | despesa (SCN124)'!BG53/'POF 08-09 | despesa (SCN124)'!$DB53,"")</f>
        <v>9.9761167357179676E-3</v>
      </c>
      <c r="BH54" s="24">
        <f>IFERROR('POF 08-09 | despesa (SCN124)'!BH53/'POF 08-09 | despesa (SCN124)'!$DB53,"")</f>
        <v>1.0293459135826929E-2</v>
      </c>
      <c r="BI54" s="24">
        <f>IFERROR('POF 08-09 | despesa (SCN124)'!BI53/'POF 08-09 | despesa (SCN124)'!$DB53,"")</f>
        <v>1.0327650900157264E-2</v>
      </c>
      <c r="BJ54" s="24">
        <f>IFERROR('POF 08-09 | despesa (SCN124)'!BJ53/'POF 08-09 | despesa (SCN124)'!$DB53,"")</f>
        <v>1.0597295137279335E-2</v>
      </c>
      <c r="BK54" s="24">
        <f>IFERROR('POF 08-09 | despesa (SCN124)'!BK53/'POF 08-09 | despesa (SCN124)'!$DB53,"")</f>
        <v>1.0416890099326948E-2</v>
      </c>
      <c r="BL54" s="24">
        <f>IFERROR('POF 08-09 | despesa (SCN124)'!BL53/'POF 08-09 | despesa (SCN124)'!$DB53,"")</f>
        <v>1.0031093813429303E-2</v>
      </c>
      <c r="BM54" s="24">
        <f>IFERROR('POF 08-09 | despesa (SCN124)'!BM53/'POF 08-09 | despesa (SCN124)'!$DB53,"")</f>
        <v>9.715535028967201E-3</v>
      </c>
      <c r="BN54" s="24">
        <f>IFERROR('POF 08-09 | despesa (SCN124)'!BN53/'POF 08-09 | despesa (SCN124)'!$DB53,"")</f>
        <v>1.0063367807797501E-2</v>
      </c>
      <c r="BO54" s="24">
        <f>IFERROR('POF 08-09 | despesa (SCN124)'!BO53/'POF 08-09 | despesa (SCN124)'!$DB53,"")</f>
        <v>9.9865052244065416E-3</v>
      </c>
      <c r="BP54" s="24">
        <f>IFERROR('POF 08-09 | despesa (SCN124)'!BP53/'POF 08-09 | despesa (SCN124)'!$DB53,"")</f>
        <v>1.0163667435428295E-2</v>
      </c>
      <c r="BQ54" s="24">
        <f>IFERROR('POF 08-09 | despesa (SCN124)'!BQ53/'POF 08-09 | despesa (SCN124)'!$DB53,"")</f>
        <v>9.2826986471726894E-3</v>
      </c>
      <c r="BR54" s="24">
        <f>IFERROR('POF 08-09 | despesa (SCN124)'!BR53/'POF 08-09 | despesa (SCN124)'!$DB53,"")</f>
        <v>9.406522376451799E-3</v>
      </c>
      <c r="BS54" s="24">
        <f>IFERROR('POF 08-09 | despesa (SCN124)'!BS53/'POF 08-09 | despesa (SCN124)'!$DB53,"")</f>
        <v>9.8788828961254675E-3</v>
      </c>
      <c r="BT54" s="24">
        <f>IFERROR('POF 08-09 | despesa (SCN124)'!BT53/'POF 08-09 | despesa (SCN124)'!$DB53,"")</f>
        <v>9.5854769325362139E-3</v>
      </c>
      <c r="BU54" s="24">
        <f>IFERROR('POF 08-09 | despesa (SCN124)'!BU53/'POF 08-09 | despesa (SCN124)'!$DB53,"")</f>
        <v>8.900594619660895E-3</v>
      </c>
      <c r="BV54" s="24">
        <f>IFERROR('POF 08-09 | despesa (SCN124)'!BV53/'POF 08-09 | despesa (SCN124)'!$DB53,"")</f>
        <v>9.0883042507276454E-3</v>
      </c>
      <c r="BW54" s="24">
        <f>IFERROR('POF 08-09 | despesa (SCN124)'!BW53/'POF 08-09 | despesa (SCN124)'!$DB53,"")</f>
        <v>8.9949798402894233E-3</v>
      </c>
      <c r="BX54" s="24">
        <f>IFERROR('POF 08-09 | despesa (SCN124)'!BX53/'POF 08-09 | despesa (SCN124)'!$DB53,"")</f>
        <v>9.6451491937677106E-3</v>
      </c>
      <c r="BY54" s="24">
        <f>IFERROR('POF 08-09 | despesa (SCN124)'!BY53/'POF 08-09 | despesa (SCN124)'!$DB53,"")</f>
        <v>8.8821231346258925E-3</v>
      </c>
      <c r="BZ54" s="24">
        <f>IFERROR('POF 08-09 | despesa (SCN124)'!BZ53/'POF 08-09 | despesa (SCN124)'!$DB53,"")</f>
        <v>9.1714361379082471E-3</v>
      </c>
      <c r="CA54" s="24">
        <f>IFERROR('POF 08-09 | despesa (SCN124)'!CA53/'POF 08-09 | despesa (SCN124)'!$DB53,"")</f>
        <v>8.4047117453577257E-3</v>
      </c>
      <c r="CB54" s="24">
        <f>IFERROR('POF 08-09 | despesa (SCN124)'!CB53/'POF 08-09 | despesa (SCN124)'!$DB53,"")</f>
        <v>9.0481976226708793E-3</v>
      </c>
      <c r="CC54" s="24">
        <f>IFERROR('POF 08-09 | despesa (SCN124)'!CC53/'POF 08-09 | despesa (SCN124)'!$DB53,"")</f>
        <v>8.8403150297932994E-3</v>
      </c>
      <c r="CD54" s="24">
        <f>IFERROR('POF 08-09 | despesa (SCN124)'!CD53/'POF 08-09 | despesa (SCN124)'!$DB53,"")</f>
        <v>8.8330771755645836E-3</v>
      </c>
      <c r="CE54" s="24">
        <f>IFERROR('POF 08-09 | despesa (SCN124)'!CE53/'POF 08-09 | despesa (SCN124)'!$DB53,"")</f>
        <v>9.3754038831750288E-3</v>
      </c>
      <c r="CF54" s="24">
        <f>IFERROR('POF 08-09 | despesa (SCN124)'!CF53/'POF 08-09 | despesa (SCN124)'!$DB53,"")</f>
        <v>8.6381349471756023E-3</v>
      </c>
      <c r="CG54" s="24">
        <f>IFERROR('POF 08-09 | despesa (SCN124)'!CG53/'POF 08-09 | despesa (SCN124)'!$DB53,"")</f>
        <v>8.0652996339778908E-3</v>
      </c>
      <c r="CH54" s="24">
        <f>IFERROR('POF 08-09 | despesa (SCN124)'!CH53/'POF 08-09 | despesa (SCN124)'!$DB53,"")</f>
        <v>8.2798551278740039E-3</v>
      </c>
      <c r="CI54" s="24">
        <f>IFERROR('POF 08-09 | despesa (SCN124)'!CI53/'POF 08-09 | despesa (SCN124)'!$DB53,"")</f>
        <v>7.8838503965124561E-3</v>
      </c>
      <c r="CJ54" s="24">
        <f>IFERROR('POF 08-09 | despesa (SCN124)'!CJ53/'POF 08-09 | despesa (SCN124)'!$DB53,"")</f>
        <v>7.9604213711034731E-3</v>
      </c>
      <c r="CK54" s="24">
        <f>IFERROR('POF 08-09 | despesa (SCN124)'!CK53/'POF 08-09 | despesa (SCN124)'!$DB53,"")</f>
        <v>7.9257856533248086E-3</v>
      </c>
      <c r="CL54" s="24">
        <f>IFERROR('POF 08-09 | despesa (SCN124)'!CL53/'POF 08-09 | despesa (SCN124)'!$DB53,"")</f>
        <v>7.5604293570971136E-3</v>
      </c>
      <c r="CM54" s="24">
        <f>IFERROR('POF 08-09 | despesa (SCN124)'!CM53/'POF 08-09 | despesa (SCN124)'!$DB53,"")</f>
        <v>8.1332418285229302E-3</v>
      </c>
      <c r="CN54" s="24">
        <f>IFERROR('POF 08-09 | despesa (SCN124)'!CN53/'POF 08-09 | despesa (SCN124)'!$DB53,"")</f>
        <v>7.6430096962129762E-3</v>
      </c>
      <c r="CO54" s="24">
        <f>IFERROR('POF 08-09 | despesa (SCN124)'!CO53/'POF 08-09 | despesa (SCN124)'!$DB53,"")</f>
        <v>7.6107547698106588E-3</v>
      </c>
      <c r="CP54" s="24">
        <f>IFERROR('POF 08-09 | despesa (SCN124)'!CP53/'POF 08-09 | despesa (SCN124)'!$DB53,"")</f>
        <v>6.9499872495818772E-3</v>
      </c>
      <c r="CQ54" s="24">
        <f>IFERROR('POF 08-09 | despesa (SCN124)'!CQ53/'POF 08-09 | despesa (SCN124)'!$DB53,"")</f>
        <v>7.6986307824384479E-3</v>
      </c>
      <c r="CR54" s="24">
        <f>IFERROR('POF 08-09 | despesa (SCN124)'!CR53/'POF 08-09 | despesa (SCN124)'!$DB53,"")</f>
        <v>7.407776930693475E-3</v>
      </c>
      <c r="CS54" s="24">
        <f>IFERROR('POF 08-09 | despesa (SCN124)'!CS53/'POF 08-09 | despesa (SCN124)'!$DB53,"")</f>
        <v>6.9623771087511431E-3</v>
      </c>
      <c r="CT54" s="24">
        <f>IFERROR('POF 08-09 | despesa (SCN124)'!CT53/'POF 08-09 | despesa (SCN124)'!$DB53,"")</f>
        <v>6.3684431038693182E-3</v>
      </c>
      <c r="CU54" s="24">
        <f>IFERROR('POF 08-09 | despesa (SCN124)'!CU53/'POF 08-09 | despesa (SCN124)'!$DB53,"")</f>
        <v>6.365243495107106E-3</v>
      </c>
      <c r="CV54" s="24">
        <f>IFERROR('POF 08-09 | despesa (SCN124)'!CV53/'POF 08-09 | despesa (SCN124)'!$DB53,"")</f>
        <v>6.4469733814046092E-3</v>
      </c>
      <c r="CW54" s="24">
        <f>IFERROR('POF 08-09 | despesa (SCN124)'!CW53/'POF 08-09 | despesa (SCN124)'!$DB53,"")</f>
        <v>5.8426268959346711E-3</v>
      </c>
      <c r="CX54" s="24">
        <f>IFERROR('POF 08-09 | despesa (SCN124)'!CX53/'POF 08-09 | despesa (SCN124)'!$DB53,"")</f>
        <v>6.0783135670841081E-3</v>
      </c>
      <c r="CY54" s="24">
        <f>IFERROR('POF 08-09 | despesa (SCN124)'!CY53/'POF 08-09 | despesa (SCN124)'!$DB53,"")</f>
        <v>5.763064611581349E-3</v>
      </c>
      <c r="CZ54" s="24">
        <f>IFERROR('POF 08-09 | despesa (SCN124)'!CZ53/'POF 08-09 | despesa (SCN124)'!$DB53,"")</f>
        <v>4.8395371159500045E-3</v>
      </c>
      <c r="DA54" s="25">
        <f>IFERROR('POF 08-09 | despesa (SCN124)'!DA53/'POF 08-09 | despesa (SCN124)'!$DB53,"")</f>
        <v>5.0383460196533926E-3</v>
      </c>
      <c r="DB54" s="25">
        <f>IFERROR('POF 08-09 | despesa (SCN124)'!DB53/'POF 08-09 | despesa (SCN124)'!$DB53,"")</f>
        <v>1</v>
      </c>
      <c r="DD54" s="28">
        <v>8669</v>
      </c>
      <c r="DF54" s="37">
        <f t="shared" si="26"/>
        <v>97.763300933345178</v>
      </c>
      <c r="DG54" s="20">
        <f t="shared" si="26"/>
        <v>98.500193744144752</v>
      </c>
      <c r="DH54" s="20">
        <f t="shared" si="26"/>
        <v>96.943514230192676</v>
      </c>
      <c r="DI54" s="20">
        <f t="shared" si="26"/>
        <v>99.514371317679164</v>
      </c>
      <c r="DJ54" s="20">
        <f t="shared" si="26"/>
        <v>103.98432001605684</v>
      </c>
      <c r="DK54" s="20">
        <f t="shared" si="26"/>
        <v>104.79333591848645</v>
      </c>
      <c r="DL54" s="20">
        <f t="shared" si="26"/>
        <v>104.25047798951167</v>
      </c>
      <c r="DM54" s="20">
        <f t="shared" si="26"/>
        <v>102.56839019397518</v>
      </c>
      <c r="DN54" s="20">
        <f t="shared" si="26"/>
        <v>105.41886220473076</v>
      </c>
      <c r="DO54" s="20">
        <f t="shared" si="26"/>
        <v>101.97080031124862</v>
      </c>
      <c r="DP54" s="20">
        <f t="shared" si="26"/>
        <v>106.03739306965652</v>
      </c>
      <c r="DQ54" s="20">
        <f t="shared" si="26"/>
        <v>103.44751756330577</v>
      </c>
      <c r="DR54" s="20">
        <f t="shared" si="26"/>
        <v>103.66037911024625</v>
      </c>
      <c r="DS54" s="20">
        <f t="shared" si="26"/>
        <v>105.68481276172972</v>
      </c>
      <c r="DT54" s="20">
        <f t="shared" si="26"/>
        <v>101.65069450932798</v>
      </c>
      <c r="DU54" s="20">
        <f t="shared" si="25"/>
        <v>104.23839808069442</v>
      </c>
      <c r="DV54" s="20">
        <f t="shared" si="22"/>
        <v>103.63823158395907</v>
      </c>
      <c r="DW54" s="20">
        <f t="shared" si="22"/>
        <v>101.79472106732496</v>
      </c>
      <c r="DX54" s="20">
        <f t="shared" si="22"/>
        <v>99.657614214975567</v>
      </c>
      <c r="DY54" s="20">
        <f t="shared" si="22"/>
        <v>103.71537444348445</v>
      </c>
      <c r="DZ54" s="20">
        <f t="shared" si="22"/>
        <v>98.991276217577266</v>
      </c>
      <c r="EA54" s="20">
        <f t="shared" si="22"/>
        <v>105.61066538771595</v>
      </c>
      <c r="EB54" s="20">
        <f t="shared" si="22"/>
        <v>103.32342646355517</v>
      </c>
      <c r="EC54" s="20">
        <f t="shared" si="22"/>
        <v>102.60726488512557</v>
      </c>
      <c r="ED54" s="20">
        <f t="shared" si="22"/>
        <v>99.008691800223474</v>
      </c>
      <c r="EE54" s="20">
        <f t="shared" si="22"/>
        <v>105.16259671542353</v>
      </c>
      <c r="EF54" s="20">
        <f t="shared" si="22"/>
        <v>97.465332614600911</v>
      </c>
      <c r="EG54" s="20">
        <f t="shared" si="22"/>
        <v>101.69262811389952</v>
      </c>
      <c r="EH54" s="20">
        <f t="shared" si="22"/>
        <v>102.32937237988169</v>
      </c>
      <c r="EI54" s="20">
        <f t="shared" si="22"/>
        <v>96.42247446831432</v>
      </c>
      <c r="EJ54" s="20">
        <f t="shared" si="22"/>
        <v>99.722381006797733</v>
      </c>
      <c r="EK54" s="20">
        <f t="shared" ref="EK54:EZ89" si="32">IFERROR(AK54*$DD54,"")</f>
        <v>99.244467018118257</v>
      </c>
      <c r="EL54" s="20">
        <f t="shared" si="31"/>
        <v>95.98003062447853</v>
      </c>
      <c r="EM54" s="20">
        <f t="shared" si="31"/>
        <v>90.654132523782891</v>
      </c>
      <c r="EN54" s="20">
        <f t="shared" si="31"/>
        <v>96.696102275421012</v>
      </c>
      <c r="EO54" s="20">
        <f t="shared" si="31"/>
        <v>98.537573308941333</v>
      </c>
      <c r="EP54" s="20">
        <f t="shared" si="31"/>
        <v>96.086690847834831</v>
      </c>
      <c r="EQ54" s="20">
        <f t="shared" si="31"/>
        <v>95.180621033510235</v>
      </c>
      <c r="ER54" s="20">
        <f t="shared" si="31"/>
        <v>102.00247498342823</v>
      </c>
      <c r="ES54" s="20">
        <f t="shared" si="31"/>
        <v>93.328316075159421</v>
      </c>
      <c r="ET54" s="20">
        <f t="shared" si="31"/>
        <v>96.158655172732992</v>
      </c>
      <c r="EU54" s="20">
        <f t="shared" si="31"/>
        <v>95.65225704292304</v>
      </c>
      <c r="EV54" s="20">
        <f t="shared" si="31"/>
        <v>96.361759365002229</v>
      </c>
      <c r="EW54" s="20">
        <f t="shared" si="27"/>
        <v>102.5667188743444</v>
      </c>
      <c r="EX54" s="20">
        <f t="shared" si="27"/>
        <v>89.875656723369374</v>
      </c>
      <c r="EY54" s="20">
        <f t="shared" si="27"/>
        <v>96.459906540704708</v>
      </c>
      <c r="EZ54" s="20">
        <f t="shared" si="27"/>
        <v>99.035016522125844</v>
      </c>
      <c r="FA54" s="20">
        <f t="shared" si="27"/>
        <v>91.998365499692355</v>
      </c>
      <c r="FB54" s="20">
        <f t="shared" si="27"/>
        <v>90.279830590319776</v>
      </c>
      <c r="FC54" s="20">
        <f t="shared" si="27"/>
        <v>89.966445747766286</v>
      </c>
      <c r="FD54" s="20">
        <f t="shared" si="27"/>
        <v>92.471165869703214</v>
      </c>
      <c r="FE54" s="20">
        <f t="shared" si="27"/>
        <v>93.125510262091112</v>
      </c>
      <c r="FF54" s="20">
        <f t="shared" si="27"/>
        <v>86.962454798551619</v>
      </c>
      <c r="FG54" s="20">
        <f t="shared" si="27"/>
        <v>86.482955981939057</v>
      </c>
      <c r="FH54" s="20">
        <f t="shared" si="27"/>
        <v>89.233997248483647</v>
      </c>
      <c r="FI54" s="20">
        <f t="shared" si="27"/>
        <v>89.530405653463319</v>
      </c>
      <c r="FJ54" s="20">
        <f t="shared" si="27"/>
        <v>91.867951545074561</v>
      </c>
      <c r="FK54" s="20">
        <f t="shared" si="27"/>
        <v>90.304020271065312</v>
      </c>
      <c r="FL54" s="20">
        <f t="shared" si="27"/>
        <v>86.959552268618623</v>
      </c>
      <c r="FM54" s="20">
        <f t="shared" si="28"/>
        <v>84.223973166116664</v>
      </c>
      <c r="FN54" s="20">
        <f t="shared" si="28"/>
        <v>87.239335525796534</v>
      </c>
      <c r="FO54" s="20">
        <f t="shared" si="28"/>
        <v>86.573013790380315</v>
      </c>
      <c r="FP54" s="20">
        <f t="shared" si="28"/>
        <v>88.108832997727887</v>
      </c>
      <c r="FQ54" s="20">
        <f t="shared" si="28"/>
        <v>80.471714572340048</v>
      </c>
      <c r="FR54" s="20">
        <f t="shared" si="28"/>
        <v>81.545142481460644</v>
      </c>
      <c r="FS54" s="20">
        <f t="shared" si="28"/>
        <v>85.640035826511678</v>
      </c>
      <c r="FT54" s="20">
        <f t="shared" si="28"/>
        <v>83.096499528156443</v>
      </c>
      <c r="FU54" s="20">
        <f t="shared" si="28"/>
        <v>77.159254757840301</v>
      </c>
      <c r="FV54" s="20">
        <f t="shared" si="28"/>
        <v>78.786509549557962</v>
      </c>
      <c r="FW54" s="20">
        <f t="shared" si="28"/>
        <v>77.977480235469017</v>
      </c>
      <c r="FX54" s="20">
        <f t="shared" si="28"/>
        <v>83.613798360772279</v>
      </c>
      <c r="FY54" s="20">
        <f t="shared" si="28"/>
        <v>76.999125454071859</v>
      </c>
      <c r="FZ54" s="20">
        <f t="shared" si="28"/>
        <v>79.507179879526589</v>
      </c>
      <c r="GA54" s="20">
        <f t="shared" si="28"/>
        <v>72.860446120506126</v>
      </c>
      <c r="GB54" s="20">
        <f t="shared" si="28"/>
        <v>78.438825190933855</v>
      </c>
      <c r="GC54" s="20">
        <f t="shared" si="29"/>
        <v>76.636690993278108</v>
      </c>
      <c r="GD54" s="20">
        <f t="shared" si="29"/>
        <v>76.573946034969381</v>
      </c>
      <c r="GE54" s="20">
        <f t="shared" si="29"/>
        <v>81.275376263244326</v>
      </c>
      <c r="GF54" s="20">
        <f t="shared" si="29"/>
        <v>74.883991857065297</v>
      </c>
      <c r="GG54" s="20">
        <f t="shared" si="29"/>
        <v>69.918082526954336</v>
      </c>
      <c r="GH54" s="20">
        <f t="shared" si="29"/>
        <v>71.778064103539734</v>
      </c>
      <c r="GI54" s="20">
        <f t="shared" si="29"/>
        <v>68.345099087366478</v>
      </c>
      <c r="GJ54" s="20">
        <f t="shared" si="29"/>
        <v>69.008892866096005</v>
      </c>
      <c r="GK54" s="20">
        <f t="shared" si="29"/>
        <v>68.708635828672769</v>
      </c>
      <c r="GL54" s="20">
        <f t="shared" si="29"/>
        <v>65.541362096674874</v>
      </c>
      <c r="GM54" s="20">
        <f t="shared" si="29"/>
        <v>70.507073411465285</v>
      </c>
      <c r="GN54" s="20">
        <f t="shared" si="29"/>
        <v>66.257251056470295</v>
      </c>
      <c r="GO54" s="20">
        <f t="shared" si="29"/>
        <v>65.9776330994886</v>
      </c>
      <c r="GP54" s="20">
        <f t="shared" si="29"/>
        <v>60.24943946662529</v>
      </c>
      <c r="GQ54" s="20">
        <f t="shared" si="29"/>
        <v>66.739430252958911</v>
      </c>
      <c r="GR54" s="20">
        <f t="shared" si="29"/>
        <v>64.218018212181732</v>
      </c>
      <c r="GS54" s="20">
        <f t="shared" si="30"/>
        <v>60.35684715576366</v>
      </c>
      <c r="GT54" s="20">
        <f t="shared" si="30"/>
        <v>55.20803326744312</v>
      </c>
      <c r="GU54" s="20">
        <f t="shared" si="30"/>
        <v>55.1802958590835</v>
      </c>
      <c r="GV54" s="20">
        <f t="shared" si="21"/>
        <v>55.888812243396558</v>
      </c>
      <c r="GW54" s="20">
        <f t="shared" si="21"/>
        <v>50.649732560857665</v>
      </c>
      <c r="GX54" s="20">
        <f t="shared" si="15"/>
        <v>52.692900313052135</v>
      </c>
      <c r="GY54" s="20">
        <f t="shared" si="6"/>
        <v>49.960007117798718</v>
      </c>
      <c r="GZ54" s="20">
        <f t="shared" si="6"/>
        <v>41.953947258170587</v>
      </c>
      <c r="HA54" s="20">
        <f t="shared" si="6"/>
        <v>43.677421644375258</v>
      </c>
      <c r="HB54" s="21">
        <f t="shared" si="9"/>
        <v>8668.9999999999982</v>
      </c>
    </row>
    <row r="55" spans="2:210" x14ac:dyDescent="0.3">
      <c r="B55" s="6">
        <v>19921</v>
      </c>
      <c r="C55" s="9" t="s">
        <v>157</v>
      </c>
      <c r="D55" s="9">
        <v>52</v>
      </c>
      <c r="E55" s="9" t="str">
        <f t="shared" si="7"/>
        <v>S</v>
      </c>
      <c r="F55" s="24">
        <f>IFERROR('POF 08-09 | despesa (SCN124)'!F54/'POF 08-09 | despesa (SCN124)'!$DB54,"")</f>
        <v>8.0980613353734518E-4</v>
      </c>
      <c r="G55" s="24">
        <f>IFERROR('POF 08-09 | despesa (SCN124)'!G54/'POF 08-09 | despesa (SCN124)'!$DB54,"")</f>
        <v>6.7068048937068037E-4</v>
      </c>
      <c r="H55" s="24">
        <f>IFERROR('POF 08-09 | despesa (SCN124)'!H54/'POF 08-09 | despesa (SCN124)'!$DB54,"")</f>
        <v>7.4226352520910283E-4</v>
      </c>
      <c r="I55" s="24">
        <f>IFERROR('POF 08-09 | despesa (SCN124)'!I54/'POF 08-09 | despesa (SCN124)'!$DB54,"")</f>
        <v>1.7793600766495253E-3</v>
      </c>
      <c r="J55" s="24">
        <f>IFERROR('POF 08-09 | despesa (SCN124)'!J54/'POF 08-09 | despesa (SCN124)'!$DB54,"")</f>
        <v>3.0711283072001757E-3</v>
      </c>
      <c r="K55" s="24">
        <f>IFERROR('POF 08-09 | despesa (SCN124)'!K54/'POF 08-09 | despesa (SCN124)'!$DB54,"")</f>
        <v>2.4753070829243657E-3</v>
      </c>
      <c r="L55" s="24">
        <f>IFERROR('POF 08-09 | despesa (SCN124)'!L54/'POF 08-09 | despesa (SCN124)'!$DB54,"")</f>
        <v>1.9036889487485712E-3</v>
      </c>
      <c r="M55" s="24">
        <f>IFERROR('POF 08-09 | despesa (SCN124)'!M54/'POF 08-09 | despesa (SCN124)'!$DB54,"")</f>
        <v>3.3727904172007367E-3</v>
      </c>
      <c r="N55" s="24">
        <f>IFERROR('POF 08-09 | despesa (SCN124)'!N54/'POF 08-09 | despesa (SCN124)'!$DB54,"")</f>
        <v>2.8230071931033113E-3</v>
      </c>
      <c r="O55" s="24">
        <f>IFERROR('POF 08-09 | despesa (SCN124)'!O54/'POF 08-09 | despesa (SCN124)'!$DB54,"")</f>
        <v>2.6973857126540808E-3</v>
      </c>
      <c r="P55" s="24">
        <f>IFERROR('POF 08-09 | despesa (SCN124)'!P54/'POF 08-09 | despesa (SCN124)'!$DB54,"")</f>
        <v>2.6899405745131415E-3</v>
      </c>
      <c r="Q55" s="24">
        <f>IFERROR('POF 08-09 | despesa (SCN124)'!Q54/'POF 08-09 | despesa (SCN124)'!$DB54,"")</f>
        <v>3.3963182769837104E-3</v>
      </c>
      <c r="R55" s="24">
        <f>IFERROR('POF 08-09 | despesa (SCN124)'!R54/'POF 08-09 | despesa (SCN124)'!$DB54,"")</f>
        <v>2.4039891533057687E-3</v>
      </c>
      <c r="S55" s="24">
        <f>IFERROR('POF 08-09 | despesa (SCN124)'!S54/'POF 08-09 | despesa (SCN124)'!$DB54,"")</f>
        <v>2.6264412112896695E-3</v>
      </c>
      <c r="T55" s="24">
        <f>IFERROR('POF 08-09 | despesa (SCN124)'!T54/'POF 08-09 | despesa (SCN124)'!$DB54,"")</f>
        <v>1.1694763705122802E-3</v>
      </c>
      <c r="U55" s="24">
        <f>IFERROR('POF 08-09 | despesa (SCN124)'!U54/'POF 08-09 | despesa (SCN124)'!$DB54,"")</f>
        <v>1.819562756971886E-3</v>
      </c>
      <c r="V55" s="24">
        <f>IFERROR('POF 08-09 | despesa (SCN124)'!V54/'POF 08-09 | despesa (SCN124)'!$DB54,"")</f>
        <v>3.9397578750645923E-3</v>
      </c>
      <c r="W55" s="24">
        <f>IFERROR('POF 08-09 | despesa (SCN124)'!W54/'POF 08-09 | despesa (SCN124)'!$DB54,"")</f>
        <v>3.1702919197329322E-3</v>
      </c>
      <c r="X55" s="24">
        <f>IFERROR('POF 08-09 | despesa (SCN124)'!X54/'POF 08-09 | despesa (SCN124)'!$DB54,"")</f>
        <v>5.8821818357872677E-3</v>
      </c>
      <c r="Y55" s="24">
        <f>IFERROR('POF 08-09 | despesa (SCN124)'!Y54/'POF 08-09 | despesa (SCN124)'!$DB54,"")</f>
        <v>3.3701876298286733E-3</v>
      </c>
      <c r="Z55" s="24">
        <f>IFERROR('POF 08-09 | despesa (SCN124)'!Z54/'POF 08-09 | despesa (SCN124)'!$DB54,"")</f>
        <v>3.5576164807874771E-3</v>
      </c>
      <c r="AA55" s="24">
        <f>IFERROR('POF 08-09 | despesa (SCN124)'!AA54/'POF 08-09 | despesa (SCN124)'!$DB54,"")</f>
        <v>3.0904012108091865E-3</v>
      </c>
      <c r="AB55" s="24">
        <f>IFERROR('POF 08-09 | despesa (SCN124)'!AB54/'POF 08-09 | despesa (SCN124)'!$DB54,"")</f>
        <v>2.2250634517013475E-3</v>
      </c>
      <c r="AC55" s="24">
        <f>IFERROR('POF 08-09 | despesa (SCN124)'!AC54/'POF 08-09 | despesa (SCN124)'!$DB54,"")</f>
        <v>6.2793911779994846E-3</v>
      </c>
      <c r="AD55" s="24">
        <f>IFERROR('POF 08-09 | despesa (SCN124)'!AD54/'POF 08-09 | despesa (SCN124)'!$DB54,"")</f>
        <v>5.5130424712999575E-3</v>
      </c>
      <c r="AE55" s="24">
        <f>IFERROR('POF 08-09 | despesa (SCN124)'!AE54/'POF 08-09 | despesa (SCN124)'!$DB54,"")</f>
        <v>2.3484174124853529E-3</v>
      </c>
      <c r="AF55" s="24">
        <f>IFERROR('POF 08-09 | despesa (SCN124)'!AF54/'POF 08-09 | despesa (SCN124)'!$DB54,"")</f>
        <v>4.7867146068243252E-3</v>
      </c>
      <c r="AG55" s="24">
        <f>IFERROR('POF 08-09 | despesa (SCN124)'!AG54/'POF 08-09 | despesa (SCN124)'!$DB54,"")</f>
        <v>5.3343690582240985E-3</v>
      </c>
      <c r="AH55" s="24">
        <f>IFERROR('POF 08-09 | despesa (SCN124)'!AH54/'POF 08-09 | despesa (SCN124)'!$DB54,"")</f>
        <v>6.6017941792954884E-3</v>
      </c>
      <c r="AI55" s="24">
        <f>IFERROR('POF 08-09 | despesa (SCN124)'!AI54/'POF 08-09 | despesa (SCN124)'!$DB54,"")</f>
        <v>5.6829496371053924E-3</v>
      </c>
      <c r="AJ55" s="24">
        <f>IFERROR('POF 08-09 | despesa (SCN124)'!AJ54/'POF 08-09 | despesa (SCN124)'!$DB54,"")</f>
        <v>4.9243142398497815E-3</v>
      </c>
      <c r="AK55" s="24">
        <f>IFERROR('POF 08-09 | despesa (SCN124)'!AK54/'POF 08-09 | despesa (SCN124)'!$DB54,"")</f>
        <v>3.8890105592631107E-3</v>
      </c>
      <c r="AL55" s="24">
        <f>IFERROR('POF 08-09 | despesa (SCN124)'!AL54/'POF 08-09 | despesa (SCN124)'!$DB54,"")</f>
        <v>4.1604535698081188E-3</v>
      </c>
      <c r="AM55" s="24">
        <f>IFERROR('POF 08-09 | despesa (SCN124)'!AM54/'POF 08-09 | despesa (SCN124)'!$DB54,"")</f>
        <v>2.4667649220636383E-3</v>
      </c>
      <c r="AN55" s="24">
        <f>IFERROR('POF 08-09 | despesa (SCN124)'!AN54/'POF 08-09 | despesa (SCN124)'!$DB54,"")</f>
        <v>3.4480618558540049E-3</v>
      </c>
      <c r="AO55" s="24">
        <f>IFERROR('POF 08-09 | despesa (SCN124)'!AO54/'POF 08-09 | despesa (SCN124)'!$DB54,"")</f>
        <v>3.7063833189784406E-3</v>
      </c>
      <c r="AP55" s="24">
        <f>IFERROR('POF 08-09 | despesa (SCN124)'!AP54/'POF 08-09 | despesa (SCN124)'!$DB54,"")</f>
        <v>5.4311135661645792E-3</v>
      </c>
      <c r="AQ55" s="24">
        <f>IFERROR('POF 08-09 | despesa (SCN124)'!AQ54/'POF 08-09 | despesa (SCN124)'!$DB54,"")</f>
        <v>7.5098752802830364E-3</v>
      </c>
      <c r="AR55" s="24">
        <f>IFERROR('POF 08-09 | despesa (SCN124)'!AR54/'POF 08-09 | despesa (SCN124)'!$DB54,"")</f>
        <v>7.2371847461129577E-3</v>
      </c>
      <c r="AS55" s="24">
        <f>IFERROR('POF 08-09 | despesa (SCN124)'!AS54/'POF 08-09 | despesa (SCN124)'!$DB54,"")</f>
        <v>5.8077848924796838E-3</v>
      </c>
      <c r="AT55" s="24">
        <f>IFERROR('POF 08-09 | despesa (SCN124)'!AT54/'POF 08-09 | despesa (SCN124)'!$DB54,"")</f>
        <v>7.9576659796497355E-3</v>
      </c>
      <c r="AU55" s="24">
        <f>IFERROR('POF 08-09 | despesa (SCN124)'!AU54/'POF 08-09 | despesa (SCN124)'!$DB54,"")</f>
        <v>5.9977047667440818E-3</v>
      </c>
      <c r="AV55" s="24">
        <f>IFERROR('POF 08-09 | despesa (SCN124)'!AV54/'POF 08-09 | despesa (SCN124)'!$DB54,"")</f>
        <v>8.1163777255366838E-3</v>
      </c>
      <c r="AW55" s="24">
        <f>IFERROR('POF 08-09 | despesa (SCN124)'!AW54/'POF 08-09 | despesa (SCN124)'!$DB54,"")</f>
        <v>1.1246267665398215E-2</v>
      </c>
      <c r="AX55" s="24">
        <f>IFERROR('POF 08-09 | despesa (SCN124)'!AX54/'POF 08-09 | despesa (SCN124)'!$DB54,"")</f>
        <v>4.6819712623308194E-3</v>
      </c>
      <c r="AY55" s="24">
        <f>IFERROR('POF 08-09 | despesa (SCN124)'!AY54/'POF 08-09 | despesa (SCN124)'!$DB54,"")</f>
        <v>1.0187239682941732E-2</v>
      </c>
      <c r="AZ55" s="24">
        <f>IFERROR('POF 08-09 | despesa (SCN124)'!AZ54/'POF 08-09 | despesa (SCN124)'!$DB54,"")</f>
        <v>6.2380750038427048E-3</v>
      </c>
      <c r="BA55" s="24">
        <f>IFERROR('POF 08-09 | despesa (SCN124)'!BA54/'POF 08-09 | despesa (SCN124)'!$DB54,"")</f>
        <v>7.7557794575923355E-3</v>
      </c>
      <c r="BB55" s="24">
        <f>IFERROR('POF 08-09 | despesa (SCN124)'!BB54/'POF 08-09 | despesa (SCN124)'!$DB54,"")</f>
        <v>7.9670668265727912E-3</v>
      </c>
      <c r="BC55" s="24">
        <f>IFERROR('POF 08-09 | despesa (SCN124)'!BC54/'POF 08-09 | despesa (SCN124)'!$DB54,"")</f>
        <v>8.5085979799800846E-3</v>
      </c>
      <c r="BD55" s="24">
        <f>IFERROR('POF 08-09 | despesa (SCN124)'!BD54/'POF 08-09 | despesa (SCN124)'!$DB54,"")</f>
        <v>2.5177474246429968E-3</v>
      </c>
      <c r="BE55" s="24">
        <f>IFERROR('POF 08-09 | despesa (SCN124)'!BE54/'POF 08-09 | despesa (SCN124)'!$DB54,"")</f>
        <v>9.5618478883659555E-3</v>
      </c>
      <c r="BF55" s="24">
        <f>IFERROR('POF 08-09 | despesa (SCN124)'!BF54/'POF 08-09 | despesa (SCN124)'!$DB54,"")</f>
        <v>8.5514669741549709E-3</v>
      </c>
      <c r="BG55" s="24">
        <f>IFERROR('POF 08-09 | despesa (SCN124)'!BG54/'POF 08-09 | despesa (SCN124)'!$DB54,"")</f>
        <v>6.5027252160560212E-3</v>
      </c>
      <c r="BH55" s="24">
        <f>IFERROR('POF 08-09 | despesa (SCN124)'!BH54/'POF 08-09 | despesa (SCN124)'!$DB54,"")</f>
        <v>6.1856176702316306E-3</v>
      </c>
      <c r="BI55" s="24">
        <f>IFERROR('POF 08-09 | despesa (SCN124)'!BI54/'POF 08-09 | despesa (SCN124)'!$DB54,"")</f>
        <v>1.2148022829972705E-2</v>
      </c>
      <c r="BJ55" s="24">
        <f>IFERROR('POF 08-09 | despesa (SCN124)'!BJ54/'POF 08-09 | despesa (SCN124)'!$DB54,"")</f>
        <v>8.580075488665604E-3</v>
      </c>
      <c r="BK55" s="24">
        <f>IFERROR('POF 08-09 | despesa (SCN124)'!BK54/'POF 08-09 | despesa (SCN124)'!$DB54,"")</f>
        <v>6.6011679016152345E-3</v>
      </c>
      <c r="BL55" s="24">
        <f>IFERROR('POF 08-09 | despesa (SCN124)'!BL54/'POF 08-09 | despesa (SCN124)'!$DB54,"")</f>
        <v>9.1447478349051085E-3</v>
      </c>
      <c r="BM55" s="24">
        <f>IFERROR('POF 08-09 | despesa (SCN124)'!BM54/'POF 08-09 | despesa (SCN124)'!$DB54,"")</f>
        <v>5.2640439733880546E-3</v>
      </c>
      <c r="BN55" s="24">
        <f>IFERROR('POF 08-09 | despesa (SCN124)'!BN54/'POF 08-09 | despesa (SCN124)'!$DB54,"")</f>
        <v>1.6305387748851076E-2</v>
      </c>
      <c r="BO55" s="24">
        <f>IFERROR('POF 08-09 | despesa (SCN124)'!BO54/'POF 08-09 | despesa (SCN124)'!$DB54,"")</f>
        <v>1.3446175937806965E-2</v>
      </c>
      <c r="BP55" s="24">
        <f>IFERROR('POF 08-09 | despesa (SCN124)'!BP54/'POF 08-09 | despesa (SCN124)'!$DB54,"")</f>
        <v>5.5167630111251581E-3</v>
      </c>
      <c r="BQ55" s="24">
        <f>IFERROR('POF 08-09 | despesa (SCN124)'!BQ54/'POF 08-09 | despesa (SCN124)'!$DB54,"")</f>
        <v>8.7347562923611056E-3</v>
      </c>
      <c r="BR55" s="24">
        <f>IFERROR('POF 08-09 | despesa (SCN124)'!BR54/'POF 08-09 | despesa (SCN124)'!$DB54,"")</f>
        <v>8.6681806071428232E-3</v>
      </c>
      <c r="BS55" s="24">
        <f>IFERROR('POF 08-09 | despesa (SCN124)'!BS54/'POF 08-09 | despesa (SCN124)'!$DB54,"")</f>
        <v>9.5933655286714291E-3</v>
      </c>
      <c r="BT55" s="24">
        <f>IFERROR('POF 08-09 | despesa (SCN124)'!BT54/'POF 08-09 | despesa (SCN124)'!$DB54,"")</f>
        <v>9.7470743429165594E-3</v>
      </c>
      <c r="BU55" s="24">
        <f>IFERROR('POF 08-09 | despesa (SCN124)'!BU54/'POF 08-09 | despesa (SCN124)'!$DB54,"")</f>
        <v>1.328263866368388E-2</v>
      </c>
      <c r="BV55" s="24">
        <f>IFERROR('POF 08-09 | despesa (SCN124)'!BV54/'POF 08-09 | despesa (SCN124)'!$DB54,"")</f>
        <v>1.089970052693737E-2</v>
      </c>
      <c r="BW55" s="24">
        <f>IFERROR('POF 08-09 | despesa (SCN124)'!BW54/'POF 08-09 | despesa (SCN124)'!$DB54,"")</f>
        <v>1.6022687095359325E-2</v>
      </c>
      <c r="BX55" s="24">
        <f>IFERROR('POF 08-09 | despesa (SCN124)'!BX54/'POF 08-09 | despesa (SCN124)'!$DB54,"")</f>
        <v>1.3020207405920926E-2</v>
      </c>
      <c r="BY55" s="24">
        <f>IFERROR('POF 08-09 | despesa (SCN124)'!BY54/'POF 08-09 | despesa (SCN124)'!$DB54,"")</f>
        <v>9.471817725078574E-3</v>
      </c>
      <c r="BZ55" s="24">
        <f>IFERROR('POF 08-09 | despesa (SCN124)'!BZ54/'POF 08-09 | despesa (SCN124)'!$DB54,"")</f>
        <v>9.3835707664235175E-3</v>
      </c>
      <c r="CA55" s="24">
        <f>IFERROR('POF 08-09 | despesa (SCN124)'!CA54/'POF 08-09 | despesa (SCN124)'!$DB54,"")</f>
        <v>1.2087143809919838E-2</v>
      </c>
      <c r="CB55" s="24">
        <f>IFERROR('POF 08-09 | despesa (SCN124)'!CB54/'POF 08-09 | despesa (SCN124)'!$DB54,"")</f>
        <v>1.2500845093930953E-2</v>
      </c>
      <c r="CC55" s="24">
        <f>IFERROR('POF 08-09 | despesa (SCN124)'!CC54/'POF 08-09 | despesa (SCN124)'!$DB54,"")</f>
        <v>1.2740404867868168E-2</v>
      </c>
      <c r="CD55" s="24">
        <f>IFERROR('POF 08-09 | despesa (SCN124)'!CD54/'POF 08-09 | despesa (SCN124)'!$DB54,"")</f>
        <v>1.4828003352247869E-2</v>
      </c>
      <c r="CE55" s="24">
        <f>IFERROR('POF 08-09 | despesa (SCN124)'!CE54/'POF 08-09 | despesa (SCN124)'!$DB54,"")</f>
        <v>1.0922279552811411E-2</v>
      </c>
      <c r="CF55" s="24">
        <f>IFERROR('POF 08-09 | despesa (SCN124)'!CF54/'POF 08-09 | despesa (SCN124)'!$DB54,"")</f>
        <v>1.6890861252050891E-2</v>
      </c>
      <c r="CG55" s="24">
        <f>IFERROR('POF 08-09 | despesa (SCN124)'!CG54/'POF 08-09 | despesa (SCN124)'!$DB54,"")</f>
        <v>1.6495949049552053E-2</v>
      </c>
      <c r="CH55" s="24">
        <f>IFERROR('POF 08-09 | despesa (SCN124)'!CH54/'POF 08-09 | despesa (SCN124)'!$DB54,"")</f>
        <v>1.5479585847851666E-2</v>
      </c>
      <c r="CI55" s="24">
        <f>IFERROR('POF 08-09 | despesa (SCN124)'!CI54/'POF 08-09 | despesa (SCN124)'!$DB54,"")</f>
        <v>1.7035572751767702E-2</v>
      </c>
      <c r="CJ55" s="24">
        <f>IFERROR('POF 08-09 | despesa (SCN124)'!CJ54/'POF 08-09 | despesa (SCN124)'!$DB54,"")</f>
        <v>2.2463786260425941E-2</v>
      </c>
      <c r="CK55" s="24">
        <f>IFERROR('POF 08-09 | despesa (SCN124)'!CK54/'POF 08-09 | despesa (SCN124)'!$DB54,"")</f>
        <v>1.8168484825598904E-2</v>
      </c>
      <c r="CL55" s="24">
        <f>IFERROR('POF 08-09 | despesa (SCN124)'!CL54/'POF 08-09 | despesa (SCN124)'!$DB54,"")</f>
        <v>2.0121807821759898E-2</v>
      </c>
      <c r="CM55" s="24">
        <f>IFERROR('POF 08-09 | despesa (SCN124)'!CM54/'POF 08-09 | despesa (SCN124)'!$DB54,"")</f>
        <v>1.9556532079999384E-2</v>
      </c>
      <c r="CN55" s="24">
        <f>IFERROR('POF 08-09 | despesa (SCN124)'!CN54/'POF 08-09 | despesa (SCN124)'!$DB54,"")</f>
        <v>1.854701461014276E-2</v>
      </c>
      <c r="CO55" s="24">
        <f>IFERROR('POF 08-09 | despesa (SCN124)'!CO54/'POF 08-09 | despesa (SCN124)'!$DB54,"")</f>
        <v>2.4341914174245399E-2</v>
      </c>
      <c r="CP55" s="24">
        <f>IFERROR('POF 08-09 | despesa (SCN124)'!CP54/'POF 08-09 | despesa (SCN124)'!$DB54,"")</f>
        <v>2.353772019120403E-2</v>
      </c>
      <c r="CQ55" s="24">
        <f>IFERROR('POF 08-09 | despesa (SCN124)'!CQ54/'POF 08-09 | despesa (SCN124)'!$DB54,"")</f>
        <v>1.9970463320881142E-2</v>
      </c>
      <c r="CR55" s="24">
        <f>IFERROR('POF 08-09 | despesa (SCN124)'!CR54/'POF 08-09 | despesa (SCN124)'!$DB54,"")</f>
        <v>2.4723457761286566E-2</v>
      </c>
      <c r="CS55" s="24">
        <f>IFERROR('POF 08-09 | despesa (SCN124)'!CS54/'POF 08-09 | despesa (SCN124)'!$DB54,"")</f>
        <v>2.3154627247609114E-2</v>
      </c>
      <c r="CT55" s="24">
        <f>IFERROR('POF 08-09 | despesa (SCN124)'!CT54/'POF 08-09 | despesa (SCN124)'!$DB54,"")</f>
        <v>2.2130244640443789E-2</v>
      </c>
      <c r="CU55" s="24">
        <f>IFERROR('POF 08-09 | despesa (SCN124)'!CU54/'POF 08-09 | despesa (SCN124)'!$DB54,"")</f>
        <v>2.5024847803160808E-2</v>
      </c>
      <c r="CV55" s="24">
        <f>IFERROR('POF 08-09 | despesa (SCN124)'!CV54/'POF 08-09 | despesa (SCN124)'!$DB54,"")</f>
        <v>3.1268240913178542E-2</v>
      </c>
      <c r="CW55" s="24">
        <f>IFERROR('POF 08-09 | despesa (SCN124)'!CW54/'POF 08-09 | despesa (SCN124)'!$DB54,"")</f>
        <v>3.0652274220213688E-2</v>
      </c>
      <c r="CX55" s="24">
        <f>IFERROR('POF 08-09 | despesa (SCN124)'!CX54/'POF 08-09 | despesa (SCN124)'!$DB54,"")</f>
        <v>2.9561345967785171E-2</v>
      </c>
      <c r="CY55" s="24">
        <f>IFERROR('POF 08-09 | despesa (SCN124)'!CY54/'POF 08-09 | despesa (SCN124)'!$DB54,"")</f>
        <v>2.9114132324551144E-2</v>
      </c>
      <c r="CZ55" s="24">
        <f>IFERROR('POF 08-09 | despesa (SCN124)'!CZ54/'POF 08-09 | despesa (SCN124)'!$DB54,"")</f>
        <v>2.9337952614238307E-2</v>
      </c>
      <c r="DA55" s="25">
        <f>IFERROR('POF 08-09 | despesa (SCN124)'!DA54/'POF 08-09 | despesa (SCN124)'!$DB54,"")</f>
        <v>1.6723700312431478E-2</v>
      </c>
      <c r="DB55" s="25">
        <f>IFERROR('POF 08-09 | despesa (SCN124)'!DB54/'POF 08-09 | despesa (SCN124)'!$DB54,"")</f>
        <v>1</v>
      </c>
      <c r="DD55" s="28">
        <v>27222</v>
      </c>
      <c r="DF55" s="37">
        <f t="shared" si="26"/>
        <v>22.044542567153609</v>
      </c>
      <c r="DG55" s="20">
        <f t="shared" si="26"/>
        <v>18.257264281648659</v>
      </c>
      <c r="DH55" s="20">
        <f t="shared" si="26"/>
        <v>20.205897683242195</v>
      </c>
      <c r="DI55" s="20">
        <f t="shared" si="26"/>
        <v>48.437740006553376</v>
      </c>
      <c r="DJ55" s="20">
        <f t="shared" si="26"/>
        <v>83.602254778603182</v>
      </c>
      <c r="DK55" s="20">
        <f t="shared" si="26"/>
        <v>67.382809411367077</v>
      </c>
      <c r="DL55" s="20">
        <f t="shared" si="26"/>
        <v>51.822220562833607</v>
      </c>
      <c r="DM55" s="20">
        <f t="shared" si="26"/>
        <v>91.814100737038459</v>
      </c>
      <c r="DN55" s="20">
        <f t="shared" si="26"/>
        <v>76.847901810658342</v>
      </c>
      <c r="DO55" s="20">
        <f t="shared" si="26"/>
        <v>73.428233869869388</v>
      </c>
      <c r="DP55" s="20">
        <f t="shared" si="26"/>
        <v>73.225562319396744</v>
      </c>
      <c r="DQ55" s="20">
        <f t="shared" si="26"/>
        <v>92.454576136050562</v>
      </c>
      <c r="DR55" s="20">
        <f t="shared" si="26"/>
        <v>65.441392731289639</v>
      </c>
      <c r="DS55" s="20">
        <f t="shared" si="26"/>
        <v>71.496982653727386</v>
      </c>
      <c r="DT55" s="20">
        <f t="shared" si="26"/>
        <v>31.835485758085291</v>
      </c>
      <c r="DU55" s="20">
        <f t="shared" si="25"/>
        <v>49.53213737028868</v>
      </c>
      <c r="DV55" s="20">
        <f t="shared" si="25"/>
        <v>107.24808887500834</v>
      </c>
      <c r="DW55" s="20">
        <f t="shared" si="25"/>
        <v>86.301686638969883</v>
      </c>
      <c r="DX55" s="20">
        <f t="shared" si="25"/>
        <v>160.124753933801</v>
      </c>
      <c r="DY55" s="20">
        <f t="shared" si="25"/>
        <v>91.743247659196143</v>
      </c>
      <c r="DZ55" s="20">
        <f t="shared" si="25"/>
        <v>96.845435839996696</v>
      </c>
      <c r="EA55" s="20">
        <f t="shared" si="25"/>
        <v>84.126901760647669</v>
      </c>
      <c r="EB55" s="20">
        <f t="shared" si="25"/>
        <v>60.570677282214085</v>
      </c>
      <c r="EC55" s="20">
        <f t="shared" si="25"/>
        <v>170.93758664750197</v>
      </c>
      <c r="ED55" s="20">
        <f t="shared" si="25"/>
        <v>150.07604215372746</v>
      </c>
      <c r="EE55" s="20">
        <f t="shared" si="25"/>
        <v>63.928618802676276</v>
      </c>
      <c r="EF55" s="20">
        <f t="shared" si="25"/>
        <v>130.30394502697177</v>
      </c>
      <c r="EG55" s="20">
        <f t="shared" si="25"/>
        <v>145.21219450297642</v>
      </c>
      <c r="EH55" s="20">
        <f t="shared" si="25"/>
        <v>179.71404114878177</v>
      </c>
      <c r="EI55" s="20">
        <f t="shared" si="25"/>
        <v>154.701255021283</v>
      </c>
      <c r="EJ55" s="20">
        <f t="shared" si="25"/>
        <v>134.04968223719075</v>
      </c>
      <c r="EK55" s="20">
        <f t="shared" si="32"/>
        <v>105.8666454442604</v>
      </c>
      <c r="EL55" s="20">
        <f t="shared" si="31"/>
        <v>113.25586707731661</v>
      </c>
      <c r="EM55" s="20">
        <f t="shared" si="31"/>
        <v>67.150274708416362</v>
      </c>
      <c r="EN55" s="20">
        <f t="shared" si="31"/>
        <v>93.863139840057727</v>
      </c>
      <c r="EO55" s="20">
        <f t="shared" si="31"/>
        <v>100.89516670923111</v>
      </c>
      <c r="EP55" s="20">
        <f t="shared" si="31"/>
        <v>147.84577349813216</v>
      </c>
      <c r="EQ55" s="20">
        <f t="shared" si="31"/>
        <v>204.43382487986483</v>
      </c>
      <c r="ER55" s="20">
        <f t="shared" si="31"/>
        <v>197.01064315868695</v>
      </c>
      <c r="ES55" s="20">
        <f t="shared" si="31"/>
        <v>158.09952034308196</v>
      </c>
      <c r="ET55" s="20">
        <f t="shared" si="31"/>
        <v>216.6235832980251</v>
      </c>
      <c r="EU55" s="20">
        <f t="shared" si="31"/>
        <v>163.2695191603074</v>
      </c>
      <c r="EV55" s="20">
        <f t="shared" si="31"/>
        <v>220.94403444455961</v>
      </c>
      <c r="EW55" s="20">
        <f t="shared" si="27"/>
        <v>306.1458983874702</v>
      </c>
      <c r="EX55" s="20">
        <f t="shared" si="27"/>
        <v>127.45262170316957</v>
      </c>
      <c r="EY55" s="20">
        <f t="shared" si="27"/>
        <v>277.31703864903983</v>
      </c>
      <c r="EZ55" s="20">
        <f t="shared" si="27"/>
        <v>169.81287775460612</v>
      </c>
      <c r="FA55" s="20">
        <f t="shared" si="27"/>
        <v>211.12782839457856</v>
      </c>
      <c r="FB55" s="20">
        <f t="shared" si="27"/>
        <v>216.87949315296453</v>
      </c>
      <c r="FC55" s="20">
        <f t="shared" si="27"/>
        <v>231.62105421101785</v>
      </c>
      <c r="FD55" s="20">
        <f t="shared" si="27"/>
        <v>68.538120393631658</v>
      </c>
      <c r="FE55" s="20">
        <f t="shared" si="27"/>
        <v>260.29262321709803</v>
      </c>
      <c r="FF55" s="20">
        <f t="shared" si="27"/>
        <v>232.78803397044661</v>
      </c>
      <c r="FG55" s="20">
        <f t="shared" si="27"/>
        <v>177.01718583147701</v>
      </c>
      <c r="FH55" s="20">
        <f t="shared" si="27"/>
        <v>168.38488421904546</v>
      </c>
      <c r="FI55" s="20">
        <f t="shared" si="27"/>
        <v>330.69347747751698</v>
      </c>
      <c r="FJ55" s="20">
        <f t="shared" si="27"/>
        <v>233.56681495245508</v>
      </c>
      <c r="FK55" s="20">
        <f t="shared" si="27"/>
        <v>179.69699261776992</v>
      </c>
      <c r="FL55" s="20">
        <f t="shared" si="27"/>
        <v>248.93832556178685</v>
      </c>
      <c r="FM55" s="20">
        <f t="shared" si="28"/>
        <v>143.29780504356961</v>
      </c>
      <c r="FN55" s="20">
        <f t="shared" si="28"/>
        <v>443.86526529922401</v>
      </c>
      <c r="FO55" s="20">
        <f t="shared" si="28"/>
        <v>366.03180137898119</v>
      </c>
      <c r="FP55" s="20">
        <f t="shared" si="28"/>
        <v>150.17732268884905</v>
      </c>
      <c r="FQ55" s="20">
        <f t="shared" si="28"/>
        <v>237.77753579065401</v>
      </c>
      <c r="FR55" s="20">
        <f t="shared" si="28"/>
        <v>235.96521248764194</v>
      </c>
      <c r="FS55" s="20">
        <f t="shared" si="28"/>
        <v>261.15059642149362</v>
      </c>
      <c r="FT55" s="20">
        <f t="shared" si="28"/>
        <v>265.33485776287461</v>
      </c>
      <c r="FU55" s="20">
        <f t="shared" si="28"/>
        <v>361.57998970280255</v>
      </c>
      <c r="FV55" s="20">
        <f t="shared" si="28"/>
        <v>296.71164774428911</v>
      </c>
      <c r="FW55" s="20">
        <f t="shared" si="28"/>
        <v>436.16958810987154</v>
      </c>
      <c r="FX55" s="20">
        <f t="shared" si="28"/>
        <v>354.43608600397943</v>
      </c>
      <c r="FY55" s="20">
        <f t="shared" si="28"/>
        <v>257.84182211208895</v>
      </c>
      <c r="FZ55" s="20">
        <f t="shared" si="28"/>
        <v>255.43956340358099</v>
      </c>
      <c r="GA55" s="20">
        <f t="shared" si="28"/>
        <v>329.0362287936378</v>
      </c>
      <c r="GB55" s="20">
        <f t="shared" si="28"/>
        <v>340.29800514698843</v>
      </c>
      <c r="GC55" s="20">
        <f t="shared" si="29"/>
        <v>346.8193013131073</v>
      </c>
      <c r="GD55" s="20">
        <f t="shared" si="29"/>
        <v>403.64790725489149</v>
      </c>
      <c r="GE55" s="20">
        <f t="shared" si="29"/>
        <v>297.32629398663221</v>
      </c>
      <c r="GF55" s="20">
        <f t="shared" si="29"/>
        <v>459.80302500332937</v>
      </c>
      <c r="GG55" s="20">
        <f t="shared" si="29"/>
        <v>449.05272502690599</v>
      </c>
      <c r="GH55" s="20">
        <f t="shared" si="29"/>
        <v>421.38528595021808</v>
      </c>
      <c r="GI55" s="20">
        <f t="shared" si="29"/>
        <v>463.74236144862039</v>
      </c>
      <c r="GJ55" s="20">
        <f t="shared" si="29"/>
        <v>611.50918958131501</v>
      </c>
      <c r="GK55" s="20">
        <f t="shared" si="29"/>
        <v>494.58249392245335</v>
      </c>
      <c r="GL55" s="20">
        <f t="shared" si="29"/>
        <v>547.75585252394796</v>
      </c>
      <c r="GM55" s="20">
        <f t="shared" si="29"/>
        <v>532.36791628174319</v>
      </c>
      <c r="GN55" s="20">
        <f t="shared" si="29"/>
        <v>504.88683171730622</v>
      </c>
      <c r="GO55" s="20">
        <f t="shared" si="29"/>
        <v>662.63558765130824</v>
      </c>
      <c r="GP55" s="20">
        <f t="shared" si="29"/>
        <v>640.74381904495613</v>
      </c>
      <c r="GQ55" s="20">
        <f t="shared" si="29"/>
        <v>543.63595252102641</v>
      </c>
      <c r="GR55" s="20">
        <f t="shared" si="29"/>
        <v>673.02196717774291</v>
      </c>
      <c r="GS55" s="20">
        <f t="shared" si="30"/>
        <v>630.31526293441527</v>
      </c>
      <c r="GT55" s="20">
        <f t="shared" si="30"/>
        <v>602.42951960216078</v>
      </c>
      <c r="GU55" s="20">
        <f t="shared" si="30"/>
        <v>681.22640689764353</v>
      </c>
      <c r="GV55" s="20">
        <f t="shared" si="21"/>
        <v>851.18405413854623</v>
      </c>
      <c r="GW55" s="20">
        <f t="shared" si="21"/>
        <v>834.41620882265704</v>
      </c>
      <c r="GX55" s="20">
        <f t="shared" si="15"/>
        <v>804.71895993504791</v>
      </c>
      <c r="GY55" s="20">
        <f t="shared" si="6"/>
        <v>792.54491013893119</v>
      </c>
      <c r="GZ55" s="20">
        <f t="shared" si="6"/>
        <v>798.63774606479512</v>
      </c>
      <c r="HA55" s="20">
        <f t="shared" si="6"/>
        <v>455.25256990500969</v>
      </c>
      <c r="HB55" s="21">
        <f t="shared" si="9"/>
        <v>27222.000000000004</v>
      </c>
    </row>
    <row r="56" spans="2:210" x14ac:dyDescent="0.3">
      <c r="B56" s="6">
        <v>20911</v>
      </c>
      <c r="C56" s="9" t="s">
        <v>158</v>
      </c>
      <c r="D56" s="9">
        <v>53</v>
      </c>
      <c r="E56" s="9" t="str">
        <f t="shared" si="7"/>
        <v>S</v>
      </c>
      <c r="F56" s="24">
        <f>IFERROR('POF 08-09 | despesa (SCN124)'!F55/'POF 08-09 | despesa (SCN124)'!$DB55,"")</f>
        <v>0</v>
      </c>
      <c r="G56" s="24">
        <f>IFERROR('POF 08-09 | despesa (SCN124)'!G55/'POF 08-09 | despesa (SCN124)'!$DB55,"")</f>
        <v>0</v>
      </c>
      <c r="H56" s="24">
        <f>IFERROR('POF 08-09 | despesa (SCN124)'!H55/'POF 08-09 | despesa (SCN124)'!$DB55,"")</f>
        <v>0</v>
      </c>
      <c r="I56" s="24">
        <f>IFERROR('POF 08-09 | despesa (SCN124)'!I55/'POF 08-09 | despesa (SCN124)'!$DB55,"")</f>
        <v>0</v>
      </c>
      <c r="J56" s="24">
        <f>IFERROR('POF 08-09 | despesa (SCN124)'!J55/'POF 08-09 | despesa (SCN124)'!$DB55,"")</f>
        <v>0</v>
      </c>
      <c r="K56" s="24">
        <f>IFERROR('POF 08-09 | despesa (SCN124)'!K55/'POF 08-09 | despesa (SCN124)'!$DB55,"")</f>
        <v>0</v>
      </c>
      <c r="L56" s="24">
        <f>IFERROR('POF 08-09 | despesa (SCN124)'!L55/'POF 08-09 | despesa (SCN124)'!$DB55,"")</f>
        <v>1.52791515705439E-2</v>
      </c>
      <c r="M56" s="24">
        <f>IFERROR('POF 08-09 | despesa (SCN124)'!M55/'POF 08-09 | despesa (SCN124)'!$DB55,"")</f>
        <v>0</v>
      </c>
      <c r="N56" s="24">
        <f>IFERROR('POF 08-09 | despesa (SCN124)'!N55/'POF 08-09 | despesa (SCN124)'!$DB55,"")</f>
        <v>0</v>
      </c>
      <c r="O56" s="24">
        <f>IFERROR('POF 08-09 | despesa (SCN124)'!O55/'POF 08-09 | despesa (SCN124)'!$DB55,"")</f>
        <v>1.8782291981453906E-3</v>
      </c>
      <c r="P56" s="24">
        <f>IFERROR('POF 08-09 | despesa (SCN124)'!P55/'POF 08-09 | despesa (SCN124)'!$DB55,"")</f>
        <v>5.3157032929485254E-3</v>
      </c>
      <c r="Q56" s="24">
        <f>IFERROR('POF 08-09 | despesa (SCN124)'!Q55/'POF 08-09 | despesa (SCN124)'!$DB55,"")</f>
        <v>8.478467567642433E-3</v>
      </c>
      <c r="R56" s="24">
        <f>IFERROR('POF 08-09 | despesa (SCN124)'!R55/'POF 08-09 | despesa (SCN124)'!$DB55,"")</f>
        <v>8.147284574643629E-3</v>
      </c>
      <c r="S56" s="24">
        <f>IFERROR('POF 08-09 | despesa (SCN124)'!S55/'POF 08-09 | despesa (SCN124)'!$DB55,"")</f>
        <v>1.8610771679349401E-2</v>
      </c>
      <c r="T56" s="24">
        <f>IFERROR('POF 08-09 | despesa (SCN124)'!T55/'POF 08-09 | despesa (SCN124)'!$DB55,"")</f>
        <v>1.4083788393055347E-2</v>
      </c>
      <c r="U56" s="24">
        <f>IFERROR('POF 08-09 | despesa (SCN124)'!U55/'POF 08-09 | despesa (SCN124)'!$DB55,"")</f>
        <v>0</v>
      </c>
      <c r="V56" s="24">
        <f>IFERROR('POF 08-09 | despesa (SCN124)'!V55/'POF 08-09 | despesa (SCN124)'!$DB55,"")</f>
        <v>6.3354078125930115E-3</v>
      </c>
      <c r="W56" s="24">
        <f>IFERROR('POF 08-09 | despesa (SCN124)'!W55/'POF 08-09 | despesa (SCN124)'!$DB55,"")</f>
        <v>0</v>
      </c>
      <c r="X56" s="24">
        <f>IFERROR('POF 08-09 | despesa (SCN124)'!X55/'POF 08-09 | despesa (SCN124)'!$DB55,"")</f>
        <v>5.1361176316543364E-3</v>
      </c>
      <c r="Y56" s="24">
        <f>IFERROR('POF 08-09 | despesa (SCN124)'!Y55/'POF 08-09 | despesa (SCN124)'!$DB55,"")</f>
        <v>2.868663663095336E-2</v>
      </c>
      <c r="Z56" s="24">
        <f>IFERROR('POF 08-09 | despesa (SCN124)'!Z55/'POF 08-09 | despesa (SCN124)'!$DB55,"")</f>
        <v>0</v>
      </c>
      <c r="AA56" s="24">
        <f>IFERROR('POF 08-09 | despesa (SCN124)'!AA55/'POF 08-09 | despesa (SCN124)'!$DB55,"")</f>
        <v>9.0711354793516566E-3</v>
      </c>
      <c r="AB56" s="24">
        <f>IFERROR('POF 08-09 | despesa (SCN124)'!AB55/'POF 08-09 | despesa (SCN124)'!$DB55,"")</f>
        <v>1.7449307302471129E-2</v>
      </c>
      <c r="AC56" s="24">
        <f>IFERROR('POF 08-09 | despesa (SCN124)'!AC55/'POF 08-09 | despesa (SCN124)'!$DB55,"")</f>
        <v>2.1547809697220362E-2</v>
      </c>
      <c r="AD56" s="24">
        <f>IFERROR('POF 08-09 | despesa (SCN124)'!AD55/'POF 08-09 | despesa (SCN124)'!$DB55,"")</f>
        <v>7.9761780976929948E-3</v>
      </c>
      <c r="AE56" s="24">
        <f>IFERROR('POF 08-09 | despesa (SCN124)'!AE55/'POF 08-09 | despesa (SCN124)'!$DB55,"")</f>
        <v>2.5072355624809251E-3</v>
      </c>
      <c r="AF56" s="24">
        <f>IFERROR('POF 08-09 | despesa (SCN124)'!AF55/'POF 08-09 | despesa (SCN124)'!$DB55,"")</f>
        <v>0</v>
      </c>
      <c r="AG56" s="24">
        <f>IFERROR('POF 08-09 | despesa (SCN124)'!AG55/'POF 08-09 | despesa (SCN124)'!$DB55,"")</f>
        <v>0</v>
      </c>
      <c r="AH56" s="24">
        <f>IFERROR('POF 08-09 | despesa (SCN124)'!AH55/'POF 08-09 | despesa (SCN124)'!$DB55,"")</f>
        <v>5.7471882677297423E-3</v>
      </c>
      <c r="AI56" s="24">
        <f>IFERROR('POF 08-09 | despesa (SCN124)'!AI55/'POF 08-09 | despesa (SCN124)'!$DB55,"")</f>
        <v>0</v>
      </c>
      <c r="AJ56" s="24">
        <f>IFERROR('POF 08-09 | despesa (SCN124)'!AJ55/'POF 08-09 | despesa (SCN124)'!$DB55,"")</f>
        <v>0</v>
      </c>
      <c r="AK56" s="24">
        <f>IFERROR('POF 08-09 | despesa (SCN124)'!AK55/'POF 08-09 | despesa (SCN124)'!$DB55,"")</f>
        <v>1.6201800285156637E-2</v>
      </c>
      <c r="AL56" s="24">
        <f>IFERROR('POF 08-09 | despesa (SCN124)'!AL55/'POF 08-09 | despesa (SCN124)'!$DB55,"")</f>
        <v>1.9097884222033849E-2</v>
      </c>
      <c r="AM56" s="24">
        <f>IFERROR('POF 08-09 | despesa (SCN124)'!AM55/'POF 08-09 | despesa (SCN124)'!$DB55,"")</f>
        <v>2.1207835645318442E-3</v>
      </c>
      <c r="AN56" s="24">
        <f>IFERROR('POF 08-09 | despesa (SCN124)'!AN55/'POF 08-09 | despesa (SCN124)'!$DB55,"")</f>
        <v>0</v>
      </c>
      <c r="AO56" s="24">
        <f>IFERROR('POF 08-09 | despesa (SCN124)'!AO55/'POF 08-09 | despesa (SCN124)'!$DB55,"")</f>
        <v>6.9422389538356874E-3</v>
      </c>
      <c r="AP56" s="24">
        <f>IFERROR('POF 08-09 | despesa (SCN124)'!AP55/'POF 08-09 | despesa (SCN124)'!$DB55,"")</f>
        <v>2.6887545861010343E-3</v>
      </c>
      <c r="AQ56" s="24">
        <f>IFERROR('POF 08-09 | despesa (SCN124)'!AQ55/'POF 08-09 | despesa (SCN124)'!$DB55,"")</f>
        <v>7.7574864683644237E-3</v>
      </c>
      <c r="AR56" s="24">
        <f>IFERROR('POF 08-09 | despesa (SCN124)'!AR55/'POF 08-09 | despesa (SCN124)'!$DB55,"")</f>
        <v>1.2027000206654859E-2</v>
      </c>
      <c r="AS56" s="24">
        <f>IFERROR('POF 08-09 | despesa (SCN124)'!AS55/'POF 08-09 | despesa (SCN124)'!$DB55,"")</f>
        <v>0</v>
      </c>
      <c r="AT56" s="24">
        <f>IFERROR('POF 08-09 | despesa (SCN124)'!AT55/'POF 08-09 | despesa (SCN124)'!$DB55,"")</f>
        <v>0</v>
      </c>
      <c r="AU56" s="24">
        <f>IFERROR('POF 08-09 | despesa (SCN124)'!AU55/'POF 08-09 | despesa (SCN124)'!$DB55,"")</f>
        <v>3.7116581225692582E-3</v>
      </c>
      <c r="AV56" s="24">
        <f>IFERROR('POF 08-09 | despesa (SCN124)'!AV55/'POF 08-09 | despesa (SCN124)'!$DB55,"")</f>
        <v>3.0536747226826313E-3</v>
      </c>
      <c r="AW56" s="24">
        <f>IFERROR('POF 08-09 | despesa (SCN124)'!AW55/'POF 08-09 | despesa (SCN124)'!$DB55,"")</f>
        <v>1.4797541263099652E-2</v>
      </c>
      <c r="AX56" s="24">
        <f>IFERROR('POF 08-09 | despesa (SCN124)'!AX55/'POF 08-09 | despesa (SCN124)'!$DB55,"")</f>
        <v>7.3621526027670362E-3</v>
      </c>
      <c r="AY56" s="24">
        <f>IFERROR('POF 08-09 | despesa (SCN124)'!AY55/'POF 08-09 | despesa (SCN124)'!$DB55,"")</f>
        <v>0</v>
      </c>
      <c r="AZ56" s="24">
        <f>IFERROR('POF 08-09 | despesa (SCN124)'!AZ55/'POF 08-09 | despesa (SCN124)'!$DB55,"")</f>
        <v>0</v>
      </c>
      <c r="BA56" s="24">
        <f>IFERROR('POF 08-09 | despesa (SCN124)'!BA55/'POF 08-09 | despesa (SCN124)'!$DB55,"")</f>
        <v>1.2308855445654437E-2</v>
      </c>
      <c r="BB56" s="24">
        <f>IFERROR('POF 08-09 | despesa (SCN124)'!BB55/'POF 08-09 | despesa (SCN124)'!$DB55,"")</f>
        <v>1.3624290048101203E-2</v>
      </c>
      <c r="BC56" s="24">
        <f>IFERROR('POF 08-09 | despesa (SCN124)'!BC55/'POF 08-09 | despesa (SCN124)'!$DB55,"")</f>
        <v>2.4360819054464549E-3</v>
      </c>
      <c r="BD56" s="24">
        <f>IFERROR('POF 08-09 | despesa (SCN124)'!BD55/'POF 08-09 | despesa (SCN124)'!$DB55,"")</f>
        <v>2.791656071901882E-2</v>
      </c>
      <c r="BE56" s="24">
        <f>IFERROR('POF 08-09 | despesa (SCN124)'!BE55/'POF 08-09 | despesa (SCN124)'!$DB55,"")</f>
        <v>1.8032452248216906E-2</v>
      </c>
      <c r="BF56" s="24">
        <f>IFERROR('POF 08-09 | despesa (SCN124)'!BF55/'POF 08-09 | despesa (SCN124)'!$DB55,"")</f>
        <v>2.0079727823408594E-3</v>
      </c>
      <c r="BG56" s="24">
        <f>IFERROR('POF 08-09 | despesa (SCN124)'!BG55/'POF 08-09 | despesa (SCN124)'!$DB55,"")</f>
        <v>4.1842261287938247E-3</v>
      </c>
      <c r="BH56" s="24">
        <f>IFERROR('POF 08-09 | despesa (SCN124)'!BH55/'POF 08-09 | despesa (SCN124)'!$DB55,"")</f>
        <v>1.1350716696989198E-2</v>
      </c>
      <c r="BI56" s="24">
        <f>IFERROR('POF 08-09 | despesa (SCN124)'!BI55/'POF 08-09 | despesa (SCN124)'!$DB55,"")</f>
        <v>0</v>
      </c>
      <c r="BJ56" s="24">
        <f>IFERROR('POF 08-09 | despesa (SCN124)'!BJ55/'POF 08-09 | despesa (SCN124)'!$DB55,"")</f>
        <v>0</v>
      </c>
      <c r="BK56" s="24">
        <f>IFERROR('POF 08-09 | despesa (SCN124)'!BK55/'POF 08-09 | despesa (SCN124)'!$DB55,"")</f>
        <v>2.944197868382668E-2</v>
      </c>
      <c r="BL56" s="24">
        <f>IFERROR('POF 08-09 | despesa (SCN124)'!BL55/'POF 08-09 | despesa (SCN124)'!$DB55,"")</f>
        <v>0</v>
      </c>
      <c r="BM56" s="24">
        <f>IFERROR('POF 08-09 | despesa (SCN124)'!BM55/'POF 08-09 | despesa (SCN124)'!$DB55,"")</f>
        <v>2.7641455188515763E-3</v>
      </c>
      <c r="BN56" s="24">
        <f>IFERROR('POF 08-09 | despesa (SCN124)'!BN55/'POF 08-09 | despesa (SCN124)'!$DB55,"")</f>
        <v>3.9044078958962135E-2</v>
      </c>
      <c r="BO56" s="24">
        <f>IFERROR('POF 08-09 | despesa (SCN124)'!BO55/'POF 08-09 | despesa (SCN124)'!$DB55,"")</f>
        <v>1.5769639434202763E-2</v>
      </c>
      <c r="BP56" s="24">
        <f>IFERROR('POF 08-09 | despesa (SCN124)'!BP55/'POF 08-09 | despesa (SCN124)'!$DB55,"")</f>
        <v>1.7637778208244522E-2</v>
      </c>
      <c r="BQ56" s="24">
        <f>IFERROR('POF 08-09 | despesa (SCN124)'!BQ55/'POF 08-09 | despesa (SCN124)'!$DB55,"")</f>
        <v>0</v>
      </c>
      <c r="BR56" s="24">
        <f>IFERROR('POF 08-09 | despesa (SCN124)'!BR55/'POF 08-09 | despesa (SCN124)'!$DB55,"")</f>
        <v>0</v>
      </c>
      <c r="BS56" s="24">
        <f>IFERROR('POF 08-09 | despesa (SCN124)'!BS55/'POF 08-09 | despesa (SCN124)'!$DB55,"")</f>
        <v>4.4726892142695041E-2</v>
      </c>
      <c r="BT56" s="24">
        <f>IFERROR('POF 08-09 | despesa (SCN124)'!BT55/'POF 08-09 | despesa (SCN124)'!$DB55,"")</f>
        <v>1.9173219530017094E-2</v>
      </c>
      <c r="BU56" s="24">
        <f>IFERROR('POF 08-09 | despesa (SCN124)'!BU55/'POF 08-09 | despesa (SCN124)'!$DB55,"")</f>
        <v>1.5034819782521665E-2</v>
      </c>
      <c r="BV56" s="24">
        <f>IFERROR('POF 08-09 | despesa (SCN124)'!BV55/'POF 08-09 | despesa (SCN124)'!$DB55,"")</f>
        <v>8.6426161589748356E-3</v>
      </c>
      <c r="BW56" s="24">
        <f>IFERROR('POF 08-09 | despesa (SCN124)'!BW55/'POF 08-09 | despesa (SCN124)'!$DB55,"")</f>
        <v>9.8936827063806267E-3</v>
      </c>
      <c r="BX56" s="24">
        <f>IFERROR('POF 08-09 | despesa (SCN124)'!BX55/'POF 08-09 | despesa (SCN124)'!$DB55,"")</f>
        <v>9.7249359339965421E-3</v>
      </c>
      <c r="BY56" s="24">
        <f>IFERROR('POF 08-09 | despesa (SCN124)'!BY55/'POF 08-09 | despesa (SCN124)'!$DB55,"")</f>
        <v>1.9980163948062211E-2</v>
      </c>
      <c r="BZ56" s="24">
        <f>IFERROR('POF 08-09 | despesa (SCN124)'!BZ55/'POF 08-09 | despesa (SCN124)'!$DB55,"")</f>
        <v>3.0318951691003813E-2</v>
      </c>
      <c r="CA56" s="24">
        <f>IFERROR('POF 08-09 | despesa (SCN124)'!CA55/'POF 08-09 | despesa (SCN124)'!$DB55,"")</f>
        <v>8.6511133765174317E-2</v>
      </c>
      <c r="CB56" s="24">
        <f>IFERROR('POF 08-09 | despesa (SCN124)'!CB55/'POF 08-09 | despesa (SCN124)'!$DB55,"")</f>
        <v>5.9621867209868739E-3</v>
      </c>
      <c r="CC56" s="24">
        <f>IFERROR('POF 08-09 | despesa (SCN124)'!CC55/'POF 08-09 | despesa (SCN124)'!$DB55,"")</f>
        <v>3.1578624662270717E-2</v>
      </c>
      <c r="CD56" s="24">
        <f>IFERROR('POF 08-09 | despesa (SCN124)'!CD55/'POF 08-09 | despesa (SCN124)'!$DB55,"")</f>
        <v>1.4336814358905953E-2</v>
      </c>
      <c r="CE56" s="24">
        <f>IFERROR('POF 08-09 | despesa (SCN124)'!CE55/'POF 08-09 | despesa (SCN124)'!$DB55,"")</f>
        <v>0</v>
      </c>
      <c r="CF56" s="24">
        <f>IFERROR('POF 08-09 | despesa (SCN124)'!CF55/'POF 08-09 | despesa (SCN124)'!$DB55,"")</f>
        <v>2.7454094967310865E-2</v>
      </c>
      <c r="CG56" s="24">
        <f>IFERROR('POF 08-09 | despesa (SCN124)'!CG55/'POF 08-09 | despesa (SCN124)'!$DB55,"")</f>
        <v>0</v>
      </c>
      <c r="CH56" s="24">
        <f>IFERROR('POF 08-09 | despesa (SCN124)'!CH55/'POF 08-09 | despesa (SCN124)'!$DB55,"")</f>
        <v>2.881384829869835E-3</v>
      </c>
      <c r="CI56" s="24">
        <f>IFERROR('POF 08-09 | despesa (SCN124)'!CI55/'POF 08-09 | despesa (SCN124)'!$DB55,"")</f>
        <v>0</v>
      </c>
      <c r="CJ56" s="24">
        <f>IFERROR('POF 08-09 | despesa (SCN124)'!CJ55/'POF 08-09 | despesa (SCN124)'!$DB55,"")</f>
        <v>0</v>
      </c>
      <c r="CK56" s="24">
        <f>IFERROR('POF 08-09 | despesa (SCN124)'!CK55/'POF 08-09 | despesa (SCN124)'!$DB55,"")</f>
        <v>3.1000087999718145E-3</v>
      </c>
      <c r="CL56" s="24">
        <f>IFERROR('POF 08-09 | despesa (SCN124)'!CL55/'POF 08-09 | despesa (SCN124)'!$DB55,"")</f>
        <v>1.1241065154835184E-2</v>
      </c>
      <c r="CM56" s="24">
        <f>IFERROR('POF 08-09 | despesa (SCN124)'!CM55/'POF 08-09 | despesa (SCN124)'!$DB55,"")</f>
        <v>4.8179148588580856E-2</v>
      </c>
      <c r="CN56" s="24">
        <f>IFERROR('POF 08-09 | despesa (SCN124)'!CN55/'POF 08-09 | despesa (SCN124)'!$DB55,"")</f>
        <v>0</v>
      </c>
      <c r="CO56" s="24">
        <f>IFERROR('POF 08-09 | despesa (SCN124)'!CO55/'POF 08-09 | despesa (SCN124)'!$DB55,"")</f>
        <v>0</v>
      </c>
      <c r="CP56" s="24">
        <f>IFERROR('POF 08-09 | despesa (SCN124)'!CP55/'POF 08-09 | despesa (SCN124)'!$DB55,"")</f>
        <v>0</v>
      </c>
      <c r="CQ56" s="24">
        <f>IFERROR('POF 08-09 | despesa (SCN124)'!CQ55/'POF 08-09 | despesa (SCN124)'!$DB55,"")</f>
        <v>0</v>
      </c>
      <c r="CR56" s="24">
        <f>IFERROR('POF 08-09 | despesa (SCN124)'!CR55/'POF 08-09 | despesa (SCN124)'!$DB55,"")</f>
        <v>1.6656432283882503E-2</v>
      </c>
      <c r="CS56" s="24">
        <f>IFERROR('POF 08-09 | despesa (SCN124)'!CS55/'POF 08-09 | despesa (SCN124)'!$DB55,"")</f>
        <v>6.4518522095309935E-2</v>
      </c>
      <c r="CT56" s="24">
        <f>IFERROR('POF 08-09 | despesa (SCN124)'!CT55/'POF 08-09 | despesa (SCN124)'!$DB55,"")</f>
        <v>1.3327859746310632E-2</v>
      </c>
      <c r="CU56" s="24">
        <f>IFERROR('POF 08-09 | despesa (SCN124)'!CU55/'POF 08-09 | despesa (SCN124)'!$DB55,"")</f>
        <v>0</v>
      </c>
      <c r="CV56" s="24">
        <f>IFERROR('POF 08-09 | despesa (SCN124)'!CV55/'POF 08-09 | despesa (SCN124)'!$DB55,"")</f>
        <v>1.1877900113717366E-2</v>
      </c>
      <c r="CW56" s="24">
        <f>IFERROR('POF 08-09 | despesa (SCN124)'!CW55/'POF 08-09 | despesa (SCN124)'!$DB55,"")</f>
        <v>0</v>
      </c>
      <c r="CX56" s="24">
        <f>IFERROR('POF 08-09 | despesa (SCN124)'!CX55/'POF 08-09 | despesa (SCN124)'!$DB55,"")</f>
        <v>1.2251537343111832E-2</v>
      </c>
      <c r="CY56" s="24">
        <f>IFERROR('POF 08-09 | despesa (SCN124)'!CY55/'POF 08-09 | despesa (SCN124)'!$DB55,"")</f>
        <v>2.2576456750366666E-2</v>
      </c>
      <c r="CZ56" s="24">
        <f>IFERROR('POF 08-09 | despesa (SCN124)'!CZ55/'POF 08-09 | despesa (SCN124)'!$DB55,"")</f>
        <v>1.5213833908200838E-3</v>
      </c>
      <c r="DA56" s="25">
        <f>IFERROR('POF 08-09 | despesa (SCN124)'!DA55/'POF 08-09 | despesa (SCN124)'!$DB55,"")</f>
        <v>0</v>
      </c>
      <c r="DB56" s="25">
        <f>IFERROR('POF 08-09 | despesa (SCN124)'!DB55/'POF 08-09 | despesa (SCN124)'!$DB55,"")</f>
        <v>1</v>
      </c>
      <c r="DD56" s="28">
        <v>12</v>
      </c>
      <c r="DF56" s="37">
        <f t="shared" si="26"/>
        <v>0</v>
      </c>
      <c r="DG56" s="20">
        <f t="shared" si="26"/>
        <v>0</v>
      </c>
      <c r="DH56" s="20">
        <f t="shared" si="26"/>
        <v>0</v>
      </c>
      <c r="DI56" s="20">
        <f t="shared" si="26"/>
        <v>0</v>
      </c>
      <c r="DJ56" s="20">
        <f t="shared" si="26"/>
        <v>0</v>
      </c>
      <c r="DK56" s="20">
        <f t="shared" si="26"/>
        <v>0</v>
      </c>
      <c r="DL56" s="20">
        <f t="shared" si="26"/>
        <v>0.18334981884652679</v>
      </c>
      <c r="DM56" s="20">
        <f t="shared" si="26"/>
        <v>0</v>
      </c>
      <c r="DN56" s="20">
        <f t="shared" si="26"/>
        <v>0</v>
      </c>
      <c r="DO56" s="20">
        <f t="shared" si="26"/>
        <v>2.2538750377744686E-2</v>
      </c>
      <c r="DP56" s="20">
        <f t="shared" si="26"/>
        <v>6.3788439515382309E-2</v>
      </c>
      <c r="DQ56" s="20">
        <f t="shared" si="26"/>
        <v>0.1017416108117092</v>
      </c>
      <c r="DR56" s="20">
        <f t="shared" si="26"/>
        <v>9.7767414895723548E-2</v>
      </c>
      <c r="DS56" s="20">
        <f t="shared" si="26"/>
        <v>0.22332926015219282</v>
      </c>
      <c r="DT56" s="20">
        <f t="shared" si="26"/>
        <v>0.16900546071666417</v>
      </c>
      <c r="DU56" s="20">
        <f t="shared" si="25"/>
        <v>0</v>
      </c>
      <c r="DV56" s="20">
        <f t="shared" si="25"/>
        <v>7.6024893751116138E-2</v>
      </c>
      <c r="DW56" s="20">
        <f t="shared" si="25"/>
        <v>0</v>
      </c>
      <c r="DX56" s="20">
        <f t="shared" si="25"/>
        <v>6.163341157985204E-2</v>
      </c>
      <c r="DY56" s="20">
        <f t="shared" si="25"/>
        <v>0.34423963957144033</v>
      </c>
      <c r="DZ56" s="20">
        <f t="shared" si="25"/>
        <v>0</v>
      </c>
      <c r="EA56" s="20">
        <f t="shared" si="25"/>
        <v>0.10885362575221988</v>
      </c>
      <c r="EB56" s="20">
        <f t="shared" si="25"/>
        <v>0.20939168762965354</v>
      </c>
      <c r="EC56" s="20">
        <f t="shared" si="25"/>
        <v>0.25857371636664434</v>
      </c>
      <c r="ED56" s="20">
        <f t="shared" si="25"/>
        <v>9.5714137172315944E-2</v>
      </c>
      <c r="EE56" s="20">
        <f t="shared" si="25"/>
        <v>3.0086826749771103E-2</v>
      </c>
      <c r="EF56" s="20">
        <f t="shared" si="25"/>
        <v>0</v>
      </c>
      <c r="EG56" s="20">
        <f t="shared" si="25"/>
        <v>0</v>
      </c>
      <c r="EH56" s="20">
        <f t="shared" si="25"/>
        <v>6.8966259212756911E-2</v>
      </c>
      <c r="EI56" s="20">
        <f t="shared" si="25"/>
        <v>0</v>
      </c>
      <c r="EJ56" s="20">
        <f t="shared" si="25"/>
        <v>0</v>
      </c>
      <c r="EK56" s="20">
        <f t="shared" si="32"/>
        <v>0.19442160342187964</v>
      </c>
      <c r="EL56" s="20">
        <f t="shared" si="31"/>
        <v>0.2291746106644062</v>
      </c>
      <c r="EM56" s="20">
        <f t="shared" si="31"/>
        <v>2.5449402774382131E-2</v>
      </c>
      <c r="EN56" s="20">
        <f t="shared" si="31"/>
        <v>0</v>
      </c>
      <c r="EO56" s="20">
        <f t="shared" si="31"/>
        <v>8.3306867446028249E-2</v>
      </c>
      <c r="EP56" s="20">
        <f t="shared" si="31"/>
        <v>3.2265055033212413E-2</v>
      </c>
      <c r="EQ56" s="20">
        <f t="shared" si="31"/>
        <v>9.3089837620373081E-2</v>
      </c>
      <c r="ER56" s="20">
        <f t="shared" si="31"/>
        <v>0.14432400247985833</v>
      </c>
      <c r="ES56" s="20">
        <f t="shared" si="31"/>
        <v>0</v>
      </c>
      <c r="ET56" s="20">
        <f t="shared" si="31"/>
        <v>0</v>
      </c>
      <c r="EU56" s="20">
        <f t="shared" si="31"/>
        <v>4.4539897470831098E-2</v>
      </c>
      <c r="EV56" s="20">
        <f t="shared" si="31"/>
        <v>3.6644096672191574E-2</v>
      </c>
      <c r="EW56" s="20">
        <f t="shared" si="27"/>
        <v>0.17757049515719583</v>
      </c>
      <c r="EX56" s="20">
        <f t="shared" si="27"/>
        <v>8.8345831233204442E-2</v>
      </c>
      <c r="EY56" s="20">
        <f t="shared" si="27"/>
        <v>0</v>
      </c>
      <c r="EZ56" s="20">
        <f t="shared" si="27"/>
        <v>0</v>
      </c>
      <c r="FA56" s="20">
        <f t="shared" si="27"/>
        <v>0.14770626534785325</v>
      </c>
      <c r="FB56" s="20">
        <f t="shared" si="27"/>
        <v>0.16349148057721444</v>
      </c>
      <c r="FC56" s="20">
        <f t="shared" si="27"/>
        <v>2.9232982865357457E-2</v>
      </c>
      <c r="FD56" s="20">
        <f t="shared" si="27"/>
        <v>0.33499872862822583</v>
      </c>
      <c r="FE56" s="20">
        <f t="shared" si="27"/>
        <v>0.21638942697860286</v>
      </c>
      <c r="FF56" s="20">
        <f t="shared" si="27"/>
        <v>2.4095673388090315E-2</v>
      </c>
      <c r="FG56" s="20">
        <f t="shared" si="27"/>
        <v>5.0210713545525892E-2</v>
      </c>
      <c r="FH56" s="20">
        <f t="shared" si="27"/>
        <v>0.13620860036387036</v>
      </c>
      <c r="FI56" s="20">
        <f t="shared" si="27"/>
        <v>0</v>
      </c>
      <c r="FJ56" s="20">
        <f t="shared" si="27"/>
        <v>0</v>
      </c>
      <c r="FK56" s="20">
        <f t="shared" si="27"/>
        <v>0.35330374420592014</v>
      </c>
      <c r="FL56" s="20">
        <f t="shared" si="27"/>
        <v>0</v>
      </c>
      <c r="FM56" s="20">
        <f t="shared" si="28"/>
        <v>3.3169746226218919E-2</v>
      </c>
      <c r="FN56" s="20">
        <f t="shared" si="28"/>
        <v>0.46852894750754559</v>
      </c>
      <c r="FO56" s="20">
        <f t="shared" si="28"/>
        <v>0.18923567321043316</v>
      </c>
      <c r="FP56" s="20">
        <f t="shared" si="28"/>
        <v>0.21165333849893425</v>
      </c>
      <c r="FQ56" s="20">
        <f t="shared" si="28"/>
        <v>0</v>
      </c>
      <c r="FR56" s="20">
        <f t="shared" si="28"/>
        <v>0</v>
      </c>
      <c r="FS56" s="20">
        <f t="shared" si="28"/>
        <v>0.53672270571234049</v>
      </c>
      <c r="FT56" s="20">
        <f t="shared" si="28"/>
        <v>0.23007863436020515</v>
      </c>
      <c r="FU56" s="20">
        <f t="shared" si="28"/>
        <v>0.18041783739025999</v>
      </c>
      <c r="FV56" s="20">
        <f t="shared" si="28"/>
        <v>0.10371139390769803</v>
      </c>
      <c r="FW56" s="20">
        <f t="shared" si="28"/>
        <v>0.11872419247656751</v>
      </c>
      <c r="FX56" s="20">
        <f t="shared" si="28"/>
        <v>0.1166992312079585</v>
      </c>
      <c r="FY56" s="20">
        <f t="shared" si="28"/>
        <v>0.23976196737674654</v>
      </c>
      <c r="FZ56" s="20">
        <f t="shared" si="28"/>
        <v>0.36382742029204573</v>
      </c>
      <c r="GA56" s="20">
        <f t="shared" si="28"/>
        <v>1.0381336051820917</v>
      </c>
      <c r="GB56" s="20">
        <f t="shared" si="28"/>
        <v>7.154624065184248E-2</v>
      </c>
      <c r="GC56" s="20">
        <f t="shared" si="29"/>
        <v>0.37894349594724863</v>
      </c>
      <c r="GD56" s="20">
        <f t="shared" si="29"/>
        <v>0.17204177230687145</v>
      </c>
      <c r="GE56" s="20">
        <f t="shared" si="29"/>
        <v>0</v>
      </c>
      <c r="GF56" s="20">
        <f t="shared" si="29"/>
        <v>0.32944913960773037</v>
      </c>
      <c r="GG56" s="20">
        <f t="shared" si="29"/>
        <v>0</v>
      </c>
      <c r="GH56" s="20">
        <f t="shared" si="29"/>
        <v>3.457661795843802E-2</v>
      </c>
      <c r="GI56" s="20">
        <f t="shared" si="29"/>
        <v>0</v>
      </c>
      <c r="GJ56" s="20">
        <f t="shared" si="29"/>
        <v>0</v>
      </c>
      <c r="GK56" s="20">
        <f t="shared" si="29"/>
        <v>3.7200105599661776E-2</v>
      </c>
      <c r="GL56" s="20">
        <f t="shared" si="29"/>
        <v>0.13489278185802223</v>
      </c>
      <c r="GM56" s="20">
        <f t="shared" si="29"/>
        <v>0.57814978306297027</v>
      </c>
      <c r="GN56" s="20">
        <f t="shared" si="29"/>
        <v>0</v>
      </c>
      <c r="GO56" s="20">
        <f t="shared" si="29"/>
        <v>0</v>
      </c>
      <c r="GP56" s="20">
        <f t="shared" si="29"/>
        <v>0</v>
      </c>
      <c r="GQ56" s="20">
        <f t="shared" si="29"/>
        <v>0</v>
      </c>
      <c r="GR56" s="20">
        <f t="shared" si="29"/>
        <v>0.19987718740659005</v>
      </c>
      <c r="GS56" s="20">
        <f t="shared" si="30"/>
        <v>0.77422226514371917</v>
      </c>
      <c r="GT56" s="20">
        <f t="shared" si="30"/>
        <v>0.15993431695572757</v>
      </c>
      <c r="GU56" s="20">
        <f t="shared" si="30"/>
        <v>0</v>
      </c>
      <c r="GV56" s="20">
        <f t="shared" si="21"/>
        <v>0.14253480136460839</v>
      </c>
      <c r="GW56" s="20">
        <f t="shared" si="21"/>
        <v>0</v>
      </c>
      <c r="GX56" s="20">
        <f t="shared" si="15"/>
        <v>0.14701844811734199</v>
      </c>
      <c r="GY56" s="20">
        <f t="shared" si="6"/>
        <v>0.2709174810044</v>
      </c>
      <c r="GZ56" s="20">
        <f t="shared" si="6"/>
        <v>1.8256600689841005E-2</v>
      </c>
      <c r="HA56" s="20">
        <f t="shared" si="6"/>
        <v>0</v>
      </c>
      <c r="HB56" s="21">
        <f t="shared" si="9"/>
        <v>11.999999999999991</v>
      </c>
    </row>
    <row r="57" spans="2:210" x14ac:dyDescent="0.3">
      <c r="B57" s="6">
        <v>20912</v>
      </c>
      <c r="C57" s="9" t="s">
        <v>159</v>
      </c>
      <c r="D57" s="9">
        <v>54</v>
      </c>
      <c r="E57" s="9" t="str">
        <f t="shared" si="7"/>
        <v>N</v>
      </c>
      <c r="F57" s="24" t="str">
        <f>IFERROR('POF 08-09 | despesa (SCN124)'!F56/'POF 08-09 | despesa (SCN124)'!$DB56,"")</f>
        <v/>
      </c>
      <c r="G57" s="24" t="str">
        <f>IFERROR('POF 08-09 | despesa (SCN124)'!G56/'POF 08-09 | despesa (SCN124)'!$DB56,"")</f>
        <v/>
      </c>
      <c r="H57" s="24" t="str">
        <f>IFERROR('POF 08-09 | despesa (SCN124)'!H56/'POF 08-09 | despesa (SCN124)'!$DB56,"")</f>
        <v/>
      </c>
      <c r="I57" s="24" t="str">
        <f>IFERROR('POF 08-09 | despesa (SCN124)'!I56/'POF 08-09 | despesa (SCN124)'!$DB56,"")</f>
        <v/>
      </c>
      <c r="J57" s="24" t="str">
        <f>IFERROR('POF 08-09 | despesa (SCN124)'!J56/'POF 08-09 | despesa (SCN124)'!$DB56,"")</f>
        <v/>
      </c>
      <c r="K57" s="24" t="str">
        <f>IFERROR('POF 08-09 | despesa (SCN124)'!K56/'POF 08-09 | despesa (SCN124)'!$DB56,"")</f>
        <v/>
      </c>
      <c r="L57" s="24" t="str">
        <f>IFERROR('POF 08-09 | despesa (SCN124)'!L56/'POF 08-09 | despesa (SCN124)'!$DB56,"")</f>
        <v/>
      </c>
      <c r="M57" s="24" t="str">
        <f>IFERROR('POF 08-09 | despesa (SCN124)'!M56/'POF 08-09 | despesa (SCN124)'!$DB56,"")</f>
        <v/>
      </c>
      <c r="N57" s="24" t="str">
        <f>IFERROR('POF 08-09 | despesa (SCN124)'!N56/'POF 08-09 | despesa (SCN124)'!$DB56,"")</f>
        <v/>
      </c>
      <c r="O57" s="24" t="str">
        <f>IFERROR('POF 08-09 | despesa (SCN124)'!O56/'POF 08-09 | despesa (SCN124)'!$DB56,"")</f>
        <v/>
      </c>
      <c r="P57" s="24" t="str">
        <f>IFERROR('POF 08-09 | despesa (SCN124)'!P56/'POF 08-09 | despesa (SCN124)'!$DB56,"")</f>
        <v/>
      </c>
      <c r="Q57" s="24" t="str">
        <f>IFERROR('POF 08-09 | despesa (SCN124)'!Q56/'POF 08-09 | despesa (SCN124)'!$DB56,"")</f>
        <v/>
      </c>
      <c r="R57" s="24" t="str">
        <f>IFERROR('POF 08-09 | despesa (SCN124)'!R56/'POF 08-09 | despesa (SCN124)'!$DB56,"")</f>
        <v/>
      </c>
      <c r="S57" s="24" t="str">
        <f>IFERROR('POF 08-09 | despesa (SCN124)'!S56/'POF 08-09 | despesa (SCN124)'!$DB56,"")</f>
        <v/>
      </c>
      <c r="T57" s="24" t="str">
        <f>IFERROR('POF 08-09 | despesa (SCN124)'!T56/'POF 08-09 | despesa (SCN124)'!$DB56,"")</f>
        <v/>
      </c>
      <c r="U57" s="24" t="str">
        <f>IFERROR('POF 08-09 | despesa (SCN124)'!U56/'POF 08-09 | despesa (SCN124)'!$DB56,"")</f>
        <v/>
      </c>
      <c r="V57" s="24" t="str">
        <f>IFERROR('POF 08-09 | despesa (SCN124)'!V56/'POF 08-09 | despesa (SCN124)'!$DB56,"")</f>
        <v/>
      </c>
      <c r="W57" s="24" t="str">
        <f>IFERROR('POF 08-09 | despesa (SCN124)'!W56/'POF 08-09 | despesa (SCN124)'!$DB56,"")</f>
        <v/>
      </c>
      <c r="X57" s="24" t="str">
        <f>IFERROR('POF 08-09 | despesa (SCN124)'!X56/'POF 08-09 | despesa (SCN124)'!$DB56,"")</f>
        <v/>
      </c>
      <c r="Y57" s="24" t="str">
        <f>IFERROR('POF 08-09 | despesa (SCN124)'!Y56/'POF 08-09 | despesa (SCN124)'!$DB56,"")</f>
        <v/>
      </c>
      <c r="Z57" s="24" t="str">
        <f>IFERROR('POF 08-09 | despesa (SCN124)'!Z56/'POF 08-09 | despesa (SCN124)'!$DB56,"")</f>
        <v/>
      </c>
      <c r="AA57" s="24" t="str">
        <f>IFERROR('POF 08-09 | despesa (SCN124)'!AA56/'POF 08-09 | despesa (SCN124)'!$DB56,"")</f>
        <v/>
      </c>
      <c r="AB57" s="24" t="str">
        <f>IFERROR('POF 08-09 | despesa (SCN124)'!AB56/'POF 08-09 | despesa (SCN124)'!$DB56,"")</f>
        <v/>
      </c>
      <c r="AC57" s="24" t="str">
        <f>IFERROR('POF 08-09 | despesa (SCN124)'!AC56/'POF 08-09 | despesa (SCN124)'!$DB56,"")</f>
        <v/>
      </c>
      <c r="AD57" s="24" t="str">
        <f>IFERROR('POF 08-09 | despesa (SCN124)'!AD56/'POF 08-09 | despesa (SCN124)'!$DB56,"")</f>
        <v/>
      </c>
      <c r="AE57" s="24" t="str">
        <f>IFERROR('POF 08-09 | despesa (SCN124)'!AE56/'POF 08-09 | despesa (SCN124)'!$DB56,"")</f>
        <v/>
      </c>
      <c r="AF57" s="24" t="str">
        <f>IFERROR('POF 08-09 | despesa (SCN124)'!AF56/'POF 08-09 | despesa (SCN124)'!$DB56,"")</f>
        <v/>
      </c>
      <c r="AG57" s="24" t="str">
        <f>IFERROR('POF 08-09 | despesa (SCN124)'!AG56/'POF 08-09 | despesa (SCN124)'!$DB56,"")</f>
        <v/>
      </c>
      <c r="AH57" s="24" t="str">
        <f>IFERROR('POF 08-09 | despesa (SCN124)'!AH56/'POF 08-09 | despesa (SCN124)'!$DB56,"")</f>
        <v/>
      </c>
      <c r="AI57" s="24" t="str">
        <f>IFERROR('POF 08-09 | despesa (SCN124)'!AI56/'POF 08-09 | despesa (SCN124)'!$DB56,"")</f>
        <v/>
      </c>
      <c r="AJ57" s="24" t="str">
        <f>IFERROR('POF 08-09 | despesa (SCN124)'!AJ56/'POF 08-09 | despesa (SCN124)'!$DB56,"")</f>
        <v/>
      </c>
      <c r="AK57" s="24" t="str">
        <f>IFERROR('POF 08-09 | despesa (SCN124)'!AK56/'POF 08-09 | despesa (SCN124)'!$DB56,"")</f>
        <v/>
      </c>
      <c r="AL57" s="24" t="str">
        <f>IFERROR('POF 08-09 | despesa (SCN124)'!AL56/'POF 08-09 | despesa (SCN124)'!$DB56,"")</f>
        <v/>
      </c>
      <c r="AM57" s="24" t="str">
        <f>IFERROR('POF 08-09 | despesa (SCN124)'!AM56/'POF 08-09 | despesa (SCN124)'!$DB56,"")</f>
        <v/>
      </c>
      <c r="AN57" s="24" t="str">
        <f>IFERROR('POF 08-09 | despesa (SCN124)'!AN56/'POF 08-09 | despesa (SCN124)'!$DB56,"")</f>
        <v/>
      </c>
      <c r="AO57" s="24" t="str">
        <f>IFERROR('POF 08-09 | despesa (SCN124)'!AO56/'POF 08-09 | despesa (SCN124)'!$DB56,"")</f>
        <v/>
      </c>
      <c r="AP57" s="24" t="str">
        <f>IFERROR('POF 08-09 | despesa (SCN124)'!AP56/'POF 08-09 | despesa (SCN124)'!$DB56,"")</f>
        <v/>
      </c>
      <c r="AQ57" s="24" t="str">
        <f>IFERROR('POF 08-09 | despesa (SCN124)'!AQ56/'POF 08-09 | despesa (SCN124)'!$DB56,"")</f>
        <v/>
      </c>
      <c r="AR57" s="24" t="str">
        <f>IFERROR('POF 08-09 | despesa (SCN124)'!AR56/'POF 08-09 | despesa (SCN124)'!$DB56,"")</f>
        <v/>
      </c>
      <c r="AS57" s="24" t="str">
        <f>IFERROR('POF 08-09 | despesa (SCN124)'!AS56/'POF 08-09 | despesa (SCN124)'!$DB56,"")</f>
        <v/>
      </c>
      <c r="AT57" s="24" t="str">
        <f>IFERROR('POF 08-09 | despesa (SCN124)'!AT56/'POF 08-09 | despesa (SCN124)'!$DB56,"")</f>
        <v/>
      </c>
      <c r="AU57" s="24" t="str">
        <f>IFERROR('POF 08-09 | despesa (SCN124)'!AU56/'POF 08-09 | despesa (SCN124)'!$DB56,"")</f>
        <v/>
      </c>
      <c r="AV57" s="24" t="str">
        <f>IFERROR('POF 08-09 | despesa (SCN124)'!AV56/'POF 08-09 | despesa (SCN124)'!$DB56,"")</f>
        <v/>
      </c>
      <c r="AW57" s="24" t="str">
        <f>IFERROR('POF 08-09 | despesa (SCN124)'!AW56/'POF 08-09 | despesa (SCN124)'!$DB56,"")</f>
        <v/>
      </c>
      <c r="AX57" s="24" t="str">
        <f>IFERROR('POF 08-09 | despesa (SCN124)'!AX56/'POF 08-09 | despesa (SCN124)'!$DB56,"")</f>
        <v/>
      </c>
      <c r="AY57" s="24" t="str">
        <f>IFERROR('POF 08-09 | despesa (SCN124)'!AY56/'POF 08-09 | despesa (SCN124)'!$DB56,"")</f>
        <v/>
      </c>
      <c r="AZ57" s="24" t="str">
        <f>IFERROR('POF 08-09 | despesa (SCN124)'!AZ56/'POF 08-09 | despesa (SCN124)'!$DB56,"")</f>
        <v/>
      </c>
      <c r="BA57" s="24" t="str">
        <f>IFERROR('POF 08-09 | despesa (SCN124)'!BA56/'POF 08-09 | despesa (SCN124)'!$DB56,"")</f>
        <v/>
      </c>
      <c r="BB57" s="24" t="str">
        <f>IFERROR('POF 08-09 | despesa (SCN124)'!BB56/'POF 08-09 | despesa (SCN124)'!$DB56,"")</f>
        <v/>
      </c>
      <c r="BC57" s="24" t="str">
        <f>IFERROR('POF 08-09 | despesa (SCN124)'!BC56/'POF 08-09 | despesa (SCN124)'!$DB56,"")</f>
        <v/>
      </c>
      <c r="BD57" s="24" t="str">
        <f>IFERROR('POF 08-09 | despesa (SCN124)'!BD56/'POF 08-09 | despesa (SCN124)'!$DB56,"")</f>
        <v/>
      </c>
      <c r="BE57" s="24" t="str">
        <f>IFERROR('POF 08-09 | despesa (SCN124)'!BE56/'POF 08-09 | despesa (SCN124)'!$DB56,"")</f>
        <v/>
      </c>
      <c r="BF57" s="24" t="str">
        <f>IFERROR('POF 08-09 | despesa (SCN124)'!BF56/'POF 08-09 | despesa (SCN124)'!$DB56,"")</f>
        <v/>
      </c>
      <c r="BG57" s="24" t="str">
        <f>IFERROR('POF 08-09 | despesa (SCN124)'!BG56/'POF 08-09 | despesa (SCN124)'!$DB56,"")</f>
        <v/>
      </c>
      <c r="BH57" s="24" t="str">
        <f>IFERROR('POF 08-09 | despesa (SCN124)'!BH56/'POF 08-09 | despesa (SCN124)'!$DB56,"")</f>
        <v/>
      </c>
      <c r="BI57" s="24" t="str">
        <f>IFERROR('POF 08-09 | despesa (SCN124)'!BI56/'POF 08-09 | despesa (SCN124)'!$DB56,"")</f>
        <v/>
      </c>
      <c r="BJ57" s="24" t="str">
        <f>IFERROR('POF 08-09 | despesa (SCN124)'!BJ56/'POF 08-09 | despesa (SCN124)'!$DB56,"")</f>
        <v/>
      </c>
      <c r="BK57" s="24" t="str">
        <f>IFERROR('POF 08-09 | despesa (SCN124)'!BK56/'POF 08-09 | despesa (SCN124)'!$DB56,"")</f>
        <v/>
      </c>
      <c r="BL57" s="24" t="str">
        <f>IFERROR('POF 08-09 | despesa (SCN124)'!BL56/'POF 08-09 | despesa (SCN124)'!$DB56,"")</f>
        <v/>
      </c>
      <c r="BM57" s="24" t="str">
        <f>IFERROR('POF 08-09 | despesa (SCN124)'!BM56/'POF 08-09 | despesa (SCN124)'!$DB56,"")</f>
        <v/>
      </c>
      <c r="BN57" s="24" t="str">
        <f>IFERROR('POF 08-09 | despesa (SCN124)'!BN56/'POF 08-09 | despesa (SCN124)'!$DB56,"")</f>
        <v/>
      </c>
      <c r="BO57" s="24" t="str">
        <f>IFERROR('POF 08-09 | despesa (SCN124)'!BO56/'POF 08-09 | despesa (SCN124)'!$DB56,"")</f>
        <v/>
      </c>
      <c r="BP57" s="24" t="str">
        <f>IFERROR('POF 08-09 | despesa (SCN124)'!BP56/'POF 08-09 | despesa (SCN124)'!$DB56,"")</f>
        <v/>
      </c>
      <c r="BQ57" s="24" t="str">
        <f>IFERROR('POF 08-09 | despesa (SCN124)'!BQ56/'POF 08-09 | despesa (SCN124)'!$DB56,"")</f>
        <v/>
      </c>
      <c r="BR57" s="24" t="str">
        <f>IFERROR('POF 08-09 | despesa (SCN124)'!BR56/'POF 08-09 | despesa (SCN124)'!$DB56,"")</f>
        <v/>
      </c>
      <c r="BS57" s="24" t="str">
        <f>IFERROR('POF 08-09 | despesa (SCN124)'!BS56/'POF 08-09 | despesa (SCN124)'!$DB56,"")</f>
        <v/>
      </c>
      <c r="BT57" s="24" t="str">
        <f>IFERROR('POF 08-09 | despesa (SCN124)'!BT56/'POF 08-09 | despesa (SCN124)'!$DB56,"")</f>
        <v/>
      </c>
      <c r="BU57" s="24" t="str">
        <f>IFERROR('POF 08-09 | despesa (SCN124)'!BU56/'POF 08-09 | despesa (SCN124)'!$DB56,"")</f>
        <v/>
      </c>
      <c r="BV57" s="24" t="str">
        <f>IFERROR('POF 08-09 | despesa (SCN124)'!BV56/'POF 08-09 | despesa (SCN124)'!$DB56,"")</f>
        <v/>
      </c>
      <c r="BW57" s="24" t="str">
        <f>IFERROR('POF 08-09 | despesa (SCN124)'!BW56/'POF 08-09 | despesa (SCN124)'!$DB56,"")</f>
        <v/>
      </c>
      <c r="BX57" s="24" t="str">
        <f>IFERROR('POF 08-09 | despesa (SCN124)'!BX56/'POF 08-09 | despesa (SCN124)'!$DB56,"")</f>
        <v/>
      </c>
      <c r="BY57" s="24" t="str">
        <f>IFERROR('POF 08-09 | despesa (SCN124)'!BY56/'POF 08-09 | despesa (SCN124)'!$DB56,"")</f>
        <v/>
      </c>
      <c r="BZ57" s="24" t="str">
        <f>IFERROR('POF 08-09 | despesa (SCN124)'!BZ56/'POF 08-09 | despesa (SCN124)'!$DB56,"")</f>
        <v/>
      </c>
      <c r="CA57" s="24" t="str">
        <f>IFERROR('POF 08-09 | despesa (SCN124)'!CA56/'POF 08-09 | despesa (SCN124)'!$DB56,"")</f>
        <v/>
      </c>
      <c r="CB57" s="24" t="str">
        <f>IFERROR('POF 08-09 | despesa (SCN124)'!CB56/'POF 08-09 | despesa (SCN124)'!$DB56,"")</f>
        <v/>
      </c>
      <c r="CC57" s="24" t="str">
        <f>IFERROR('POF 08-09 | despesa (SCN124)'!CC56/'POF 08-09 | despesa (SCN124)'!$DB56,"")</f>
        <v/>
      </c>
      <c r="CD57" s="24" t="str">
        <f>IFERROR('POF 08-09 | despesa (SCN124)'!CD56/'POF 08-09 | despesa (SCN124)'!$DB56,"")</f>
        <v/>
      </c>
      <c r="CE57" s="24" t="str">
        <f>IFERROR('POF 08-09 | despesa (SCN124)'!CE56/'POF 08-09 | despesa (SCN124)'!$DB56,"")</f>
        <v/>
      </c>
      <c r="CF57" s="24" t="str">
        <f>IFERROR('POF 08-09 | despesa (SCN124)'!CF56/'POF 08-09 | despesa (SCN124)'!$DB56,"")</f>
        <v/>
      </c>
      <c r="CG57" s="24" t="str">
        <f>IFERROR('POF 08-09 | despesa (SCN124)'!CG56/'POF 08-09 | despesa (SCN124)'!$DB56,"")</f>
        <v/>
      </c>
      <c r="CH57" s="24" t="str">
        <f>IFERROR('POF 08-09 | despesa (SCN124)'!CH56/'POF 08-09 | despesa (SCN124)'!$DB56,"")</f>
        <v/>
      </c>
      <c r="CI57" s="24" t="str">
        <f>IFERROR('POF 08-09 | despesa (SCN124)'!CI56/'POF 08-09 | despesa (SCN124)'!$DB56,"")</f>
        <v/>
      </c>
      <c r="CJ57" s="24" t="str">
        <f>IFERROR('POF 08-09 | despesa (SCN124)'!CJ56/'POF 08-09 | despesa (SCN124)'!$DB56,"")</f>
        <v/>
      </c>
      <c r="CK57" s="24" t="str">
        <f>IFERROR('POF 08-09 | despesa (SCN124)'!CK56/'POF 08-09 | despesa (SCN124)'!$DB56,"")</f>
        <v/>
      </c>
      <c r="CL57" s="24" t="str">
        <f>IFERROR('POF 08-09 | despesa (SCN124)'!CL56/'POF 08-09 | despesa (SCN124)'!$DB56,"")</f>
        <v/>
      </c>
      <c r="CM57" s="24" t="str">
        <f>IFERROR('POF 08-09 | despesa (SCN124)'!CM56/'POF 08-09 | despesa (SCN124)'!$DB56,"")</f>
        <v/>
      </c>
      <c r="CN57" s="24" t="str">
        <f>IFERROR('POF 08-09 | despesa (SCN124)'!CN56/'POF 08-09 | despesa (SCN124)'!$DB56,"")</f>
        <v/>
      </c>
      <c r="CO57" s="24" t="str">
        <f>IFERROR('POF 08-09 | despesa (SCN124)'!CO56/'POF 08-09 | despesa (SCN124)'!$DB56,"")</f>
        <v/>
      </c>
      <c r="CP57" s="24" t="str">
        <f>IFERROR('POF 08-09 | despesa (SCN124)'!CP56/'POF 08-09 | despesa (SCN124)'!$DB56,"")</f>
        <v/>
      </c>
      <c r="CQ57" s="24" t="str">
        <f>IFERROR('POF 08-09 | despesa (SCN124)'!CQ56/'POF 08-09 | despesa (SCN124)'!$DB56,"")</f>
        <v/>
      </c>
      <c r="CR57" s="24" t="str">
        <f>IFERROR('POF 08-09 | despesa (SCN124)'!CR56/'POF 08-09 | despesa (SCN124)'!$DB56,"")</f>
        <v/>
      </c>
      <c r="CS57" s="24" t="str">
        <f>IFERROR('POF 08-09 | despesa (SCN124)'!CS56/'POF 08-09 | despesa (SCN124)'!$DB56,"")</f>
        <v/>
      </c>
      <c r="CT57" s="24" t="str">
        <f>IFERROR('POF 08-09 | despesa (SCN124)'!CT56/'POF 08-09 | despesa (SCN124)'!$DB56,"")</f>
        <v/>
      </c>
      <c r="CU57" s="24" t="str">
        <f>IFERROR('POF 08-09 | despesa (SCN124)'!CU56/'POF 08-09 | despesa (SCN124)'!$DB56,"")</f>
        <v/>
      </c>
      <c r="CV57" s="24" t="str">
        <f>IFERROR('POF 08-09 | despesa (SCN124)'!CV56/'POF 08-09 | despesa (SCN124)'!$DB56,"")</f>
        <v/>
      </c>
      <c r="CW57" s="24" t="str">
        <f>IFERROR('POF 08-09 | despesa (SCN124)'!CW56/'POF 08-09 | despesa (SCN124)'!$DB56,"")</f>
        <v/>
      </c>
      <c r="CX57" s="24" t="str">
        <f>IFERROR('POF 08-09 | despesa (SCN124)'!CX56/'POF 08-09 | despesa (SCN124)'!$DB56,"")</f>
        <v/>
      </c>
      <c r="CY57" s="24" t="str">
        <f>IFERROR('POF 08-09 | despesa (SCN124)'!CY56/'POF 08-09 | despesa (SCN124)'!$DB56,"")</f>
        <v/>
      </c>
      <c r="CZ57" s="24" t="str">
        <f>IFERROR('POF 08-09 | despesa (SCN124)'!CZ56/'POF 08-09 | despesa (SCN124)'!$DB56,"")</f>
        <v/>
      </c>
      <c r="DA57" s="25" t="str">
        <f>IFERROR('POF 08-09 | despesa (SCN124)'!DA56/'POF 08-09 | despesa (SCN124)'!$DB56,"")</f>
        <v/>
      </c>
      <c r="DB57" s="25" t="str">
        <f>IFERROR('POF 08-09 | despesa (SCN124)'!DB56/'POF 08-09 | despesa (SCN124)'!$DB56,"")</f>
        <v/>
      </c>
      <c r="DD57" s="28">
        <v>0</v>
      </c>
      <c r="DF57" s="37" t="str">
        <f t="shared" si="26"/>
        <v/>
      </c>
      <c r="DG57" s="20" t="str">
        <f t="shared" si="26"/>
        <v/>
      </c>
      <c r="DH57" s="20" t="str">
        <f t="shared" si="26"/>
        <v/>
      </c>
      <c r="DI57" s="20" t="str">
        <f t="shared" si="26"/>
        <v/>
      </c>
      <c r="DJ57" s="20" t="str">
        <f t="shared" si="26"/>
        <v/>
      </c>
      <c r="DK57" s="20" t="str">
        <f t="shared" si="26"/>
        <v/>
      </c>
      <c r="DL57" s="20" t="str">
        <f t="shared" si="26"/>
        <v/>
      </c>
      <c r="DM57" s="20" t="str">
        <f t="shared" si="26"/>
        <v/>
      </c>
      <c r="DN57" s="20" t="str">
        <f t="shared" si="26"/>
        <v/>
      </c>
      <c r="DO57" s="20" t="str">
        <f t="shared" si="26"/>
        <v/>
      </c>
      <c r="DP57" s="20" t="str">
        <f t="shared" si="26"/>
        <v/>
      </c>
      <c r="DQ57" s="20" t="str">
        <f t="shared" si="26"/>
        <v/>
      </c>
      <c r="DR57" s="20" t="str">
        <f t="shared" si="26"/>
        <v/>
      </c>
      <c r="DS57" s="20" t="str">
        <f t="shared" si="26"/>
        <v/>
      </c>
      <c r="DT57" s="20" t="str">
        <f t="shared" si="26"/>
        <v/>
      </c>
      <c r="DU57" s="20" t="str">
        <f t="shared" si="25"/>
        <v/>
      </c>
      <c r="DV57" s="20" t="str">
        <f t="shared" si="25"/>
        <v/>
      </c>
      <c r="DW57" s="20" t="str">
        <f t="shared" si="25"/>
        <v/>
      </c>
      <c r="DX57" s="20" t="str">
        <f t="shared" si="25"/>
        <v/>
      </c>
      <c r="DY57" s="20" t="str">
        <f t="shared" si="25"/>
        <v/>
      </c>
      <c r="DZ57" s="20" t="str">
        <f t="shared" si="25"/>
        <v/>
      </c>
      <c r="EA57" s="20" t="str">
        <f t="shared" si="25"/>
        <v/>
      </c>
      <c r="EB57" s="20" t="str">
        <f t="shared" si="25"/>
        <v/>
      </c>
      <c r="EC57" s="20" t="str">
        <f t="shared" si="25"/>
        <v/>
      </c>
      <c r="ED57" s="20" t="str">
        <f t="shared" si="25"/>
        <v/>
      </c>
      <c r="EE57" s="20" t="str">
        <f t="shared" si="25"/>
        <v/>
      </c>
      <c r="EF57" s="20" t="str">
        <f t="shared" si="25"/>
        <v/>
      </c>
      <c r="EG57" s="20" t="str">
        <f t="shared" si="25"/>
        <v/>
      </c>
      <c r="EH57" s="20" t="str">
        <f t="shared" si="25"/>
        <v/>
      </c>
      <c r="EI57" s="20" t="str">
        <f t="shared" si="25"/>
        <v/>
      </c>
      <c r="EJ57" s="20" t="str">
        <f t="shared" si="25"/>
        <v/>
      </c>
      <c r="EK57" s="20" t="str">
        <f t="shared" si="32"/>
        <v/>
      </c>
      <c r="EL57" s="20" t="str">
        <f t="shared" si="31"/>
        <v/>
      </c>
      <c r="EM57" s="20" t="str">
        <f t="shared" si="31"/>
        <v/>
      </c>
      <c r="EN57" s="20" t="str">
        <f t="shared" si="31"/>
        <v/>
      </c>
      <c r="EO57" s="20" t="str">
        <f t="shared" si="31"/>
        <v/>
      </c>
      <c r="EP57" s="20" t="str">
        <f t="shared" si="31"/>
        <v/>
      </c>
      <c r="EQ57" s="20" t="str">
        <f t="shared" si="31"/>
        <v/>
      </c>
      <c r="ER57" s="20" t="str">
        <f t="shared" si="31"/>
        <v/>
      </c>
      <c r="ES57" s="20" t="str">
        <f t="shared" si="31"/>
        <v/>
      </c>
      <c r="ET57" s="20" t="str">
        <f t="shared" si="31"/>
        <v/>
      </c>
      <c r="EU57" s="20" t="str">
        <f t="shared" si="31"/>
        <v/>
      </c>
      <c r="EV57" s="20" t="str">
        <f t="shared" si="31"/>
        <v/>
      </c>
      <c r="EW57" s="20" t="str">
        <f t="shared" si="27"/>
        <v/>
      </c>
      <c r="EX57" s="20" t="str">
        <f t="shared" si="27"/>
        <v/>
      </c>
      <c r="EY57" s="20" t="str">
        <f t="shared" si="27"/>
        <v/>
      </c>
      <c r="EZ57" s="20" t="str">
        <f t="shared" si="27"/>
        <v/>
      </c>
      <c r="FA57" s="20" t="str">
        <f t="shared" si="27"/>
        <v/>
      </c>
      <c r="FB57" s="20" t="str">
        <f t="shared" si="27"/>
        <v/>
      </c>
      <c r="FC57" s="20" t="str">
        <f t="shared" si="27"/>
        <v/>
      </c>
      <c r="FD57" s="20" t="str">
        <f t="shared" si="27"/>
        <v/>
      </c>
      <c r="FE57" s="20" t="str">
        <f t="shared" si="27"/>
        <v/>
      </c>
      <c r="FF57" s="20" t="str">
        <f t="shared" si="27"/>
        <v/>
      </c>
      <c r="FG57" s="20" t="str">
        <f t="shared" si="27"/>
        <v/>
      </c>
      <c r="FH57" s="20" t="str">
        <f t="shared" si="27"/>
        <v/>
      </c>
      <c r="FI57" s="20" t="str">
        <f t="shared" si="27"/>
        <v/>
      </c>
      <c r="FJ57" s="20" t="str">
        <f t="shared" si="27"/>
        <v/>
      </c>
      <c r="FK57" s="20" t="str">
        <f t="shared" si="27"/>
        <v/>
      </c>
      <c r="FL57" s="20" t="str">
        <f t="shared" si="27"/>
        <v/>
      </c>
      <c r="FM57" s="20" t="str">
        <f t="shared" si="28"/>
        <v/>
      </c>
      <c r="FN57" s="20" t="str">
        <f t="shared" si="28"/>
        <v/>
      </c>
      <c r="FO57" s="20" t="str">
        <f t="shared" si="28"/>
        <v/>
      </c>
      <c r="FP57" s="20" t="str">
        <f t="shared" si="28"/>
        <v/>
      </c>
      <c r="FQ57" s="20" t="str">
        <f t="shared" si="28"/>
        <v/>
      </c>
      <c r="FR57" s="20" t="str">
        <f t="shared" si="28"/>
        <v/>
      </c>
      <c r="FS57" s="20" t="str">
        <f t="shared" si="28"/>
        <v/>
      </c>
      <c r="FT57" s="20" t="str">
        <f t="shared" si="28"/>
        <v/>
      </c>
      <c r="FU57" s="20" t="str">
        <f t="shared" si="28"/>
        <v/>
      </c>
      <c r="FV57" s="20" t="str">
        <f t="shared" si="28"/>
        <v/>
      </c>
      <c r="FW57" s="20" t="str">
        <f t="shared" si="28"/>
        <v/>
      </c>
      <c r="FX57" s="20" t="str">
        <f t="shared" si="28"/>
        <v/>
      </c>
      <c r="FY57" s="20" t="str">
        <f t="shared" si="28"/>
        <v/>
      </c>
      <c r="FZ57" s="20" t="str">
        <f t="shared" si="28"/>
        <v/>
      </c>
      <c r="GA57" s="20" t="str">
        <f t="shared" si="28"/>
        <v/>
      </c>
      <c r="GB57" s="20" t="str">
        <f t="shared" si="28"/>
        <v/>
      </c>
      <c r="GC57" s="20" t="str">
        <f t="shared" si="29"/>
        <v/>
      </c>
      <c r="GD57" s="20" t="str">
        <f t="shared" si="29"/>
        <v/>
      </c>
      <c r="GE57" s="20" t="str">
        <f t="shared" si="29"/>
        <v/>
      </c>
      <c r="GF57" s="20" t="str">
        <f t="shared" si="29"/>
        <v/>
      </c>
      <c r="GG57" s="20" t="str">
        <f t="shared" si="29"/>
        <v/>
      </c>
      <c r="GH57" s="20" t="str">
        <f t="shared" si="29"/>
        <v/>
      </c>
      <c r="GI57" s="20" t="str">
        <f t="shared" si="29"/>
        <v/>
      </c>
      <c r="GJ57" s="20" t="str">
        <f t="shared" si="29"/>
        <v/>
      </c>
      <c r="GK57" s="20" t="str">
        <f t="shared" si="29"/>
        <v/>
      </c>
      <c r="GL57" s="20" t="str">
        <f t="shared" si="29"/>
        <v/>
      </c>
      <c r="GM57" s="20" t="str">
        <f t="shared" si="29"/>
        <v/>
      </c>
      <c r="GN57" s="20" t="str">
        <f t="shared" si="29"/>
        <v/>
      </c>
      <c r="GO57" s="20" t="str">
        <f t="shared" si="29"/>
        <v/>
      </c>
      <c r="GP57" s="20" t="str">
        <f t="shared" si="29"/>
        <v/>
      </c>
      <c r="GQ57" s="20" t="str">
        <f t="shared" si="29"/>
        <v/>
      </c>
      <c r="GR57" s="20" t="str">
        <f t="shared" si="29"/>
        <v/>
      </c>
      <c r="GS57" s="20" t="str">
        <f t="shared" si="30"/>
        <v/>
      </c>
      <c r="GT57" s="20" t="str">
        <f t="shared" si="30"/>
        <v/>
      </c>
      <c r="GU57" s="20" t="str">
        <f t="shared" si="30"/>
        <v/>
      </c>
      <c r="GV57" s="20" t="str">
        <f t="shared" si="21"/>
        <v/>
      </c>
      <c r="GW57" s="20" t="str">
        <f t="shared" si="21"/>
        <v/>
      </c>
      <c r="GX57" s="20" t="str">
        <f t="shared" si="15"/>
        <v/>
      </c>
      <c r="GY57" s="20" t="str">
        <f t="shared" si="6"/>
        <v/>
      </c>
      <c r="GZ57" s="20" t="str">
        <f t="shared" si="6"/>
        <v/>
      </c>
      <c r="HA57" s="20" t="str">
        <f t="shared" si="6"/>
        <v/>
      </c>
      <c r="HB57" s="21">
        <f t="shared" si="9"/>
        <v>0</v>
      </c>
    </row>
    <row r="58" spans="2:210" x14ac:dyDescent="0.3">
      <c r="B58" s="6">
        <v>20913</v>
      </c>
      <c r="C58" s="9" t="s">
        <v>160</v>
      </c>
      <c r="D58" s="9">
        <v>55</v>
      </c>
      <c r="E58" s="9" t="str">
        <f t="shared" si="7"/>
        <v>N</v>
      </c>
      <c r="F58" s="24" t="str">
        <f>IFERROR('POF 08-09 | despesa (SCN124)'!F57/'POF 08-09 | despesa (SCN124)'!$DB57,"")</f>
        <v/>
      </c>
      <c r="G58" s="24" t="str">
        <f>IFERROR('POF 08-09 | despesa (SCN124)'!G57/'POF 08-09 | despesa (SCN124)'!$DB57,"")</f>
        <v/>
      </c>
      <c r="H58" s="24" t="str">
        <f>IFERROR('POF 08-09 | despesa (SCN124)'!H57/'POF 08-09 | despesa (SCN124)'!$DB57,"")</f>
        <v/>
      </c>
      <c r="I58" s="24" t="str">
        <f>IFERROR('POF 08-09 | despesa (SCN124)'!I57/'POF 08-09 | despesa (SCN124)'!$DB57,"")</f>
        <v/>
      </c>
      <c r="J58" s="24" t="str">
        <f>IFERROR('POF 08-09 | despesa (SCN124)'!J57/'POF 08-09 | despesa (SCN124)'!$DB57,"")</f>
        <v/>
      </c>
      <c r="K58" s="24" t="str">
        <f>IFERROR('POF 08-09 | despesa (SCN124)'!K57/'POF 08-09 | despesa (SCN124)'!$DB57,"")</f>
        <v/>
      </c>
      <c r="L58" s="24" t="str">
        <f>IFERROR('POF 08-09 | despesa (SCN124)'!L57/'POF 08-09 | despesa (SCN124)'!$DB57,"")</f>
        <v/>
      </c>
      <c r="M58" s="24" t="str">
        <f>IFERROR('POF 08-09 | despesa (SCN124)'!M57/'POF 08-09 | despesa (SCN124)'!$DB57,"")</f>
        <v/>
      </c>
      <c r="N58" s="24" t="str">
        <f>IFERROR('POF 08-09 | despesa (SCN124)'!N57/'POF 08-09 | despesa (SCN124)'!$DB57,"")</f>
        <v/>
      </c>
      <c r="O58" s="24" t="str">
        <f>IFERROR('POF 08-09 | despesa (SCN124)'!O57/'POF 08-09 | despesa (SCN124)'!$DB57,"")</f>
        <v/>
      </c>
      <c r="P58" s="24" t="str">
        <f>IFERROR('POF 08-09 | despesa (SCN124)'!P57/'POF 08-09 | despesa (SCN124)'!$DB57,"")</f>
        <v/>
      </c>
      <c r="Q58" s="24" t="str">
        <f>IFERROR('POF 08-09 | despesa (SCN124)'!Q57/'POF 08-09 | despesa (SCN124)'!$DB57,"")</f>
        <v/>
      </c>
      <c r="R58" s="24" t="str">
        <f>IFERROR('POF 08-09 | despesa (SCN124)'!R57/'POF 08-09 | despesa (SCN124)'!$DB57,"")</f>
        <v/>
      </c>
      <c r="S58" s="24" t="str">
        <f>IFERROR('POF 08-09 | despesa (SCN124)'!S57/'POF 08-09 | despesa (SCN124)'!$DB57,"")</f>
        <v/>
      </c>
      <c r="T58" s="24" t="str">
        <f>IFERROR('POF 08-09 | despesa (SCN124)'!T57/'POF 08-09 | despesa (SCN124)'!$DB57,"")</f>
        <v/>
      </c>
      <c r="U58" s="24" t="str">
        <f>IFERROR('POF 08-09 | despesa (SCN124)'!U57/'POF 08-09 | despesa (SCN124)'!$DB57,"")</f>
        <v/>
      </c>
      <c r="V58" s="24" t="str">
        <f>IFERROR('POF 08-09 | despesa (SCN124)'!V57/'POF 08-09 | despesa (SCN124)'!$DB57,"")</f>
        <v/>
      </c>
      <c r="W58" s="24" t="str">
        <f>IFERROR('POF 08-09 | despesa (SCN124)'!W57/'POF 08-09 | despesa (SCN124)'!$DB57,"")</f>
        <v/>
      </c>
      <c r="X58" s="24" t="str">
        <f>IFERROR('POF 08-09 | despesa (SCN124)'!X57/'POF 08-09 | despesa (SCN124)'!$DB57,"")</f>
        <v/>
      </c>
      <c r="Y58" s="24" t="str">
        <f>IFERROR('POF 08-09 | despesa (SCN124)'!Y57/'POF 08-09 | despesa (SCN124)'!$DB57,"")</f>
        <v/>
      </c>
      <c r="Z58" s="24" t="str">
        <f>IFERROR('POF 08-09 | despesa (SCN124)'!Z57/'POF 08-09 | despesa (SCN124)'!$DB57,"")</f>
        <v/>
      </c>
      <c r="AA58" s="24" t="str">
        <f>IFERROR('POF 08-09 | despesa (SCN124)'!AA57/'POF 08-09 | despesa (SCN124)'!$DB57,"")</f>
        <v/>
      </c>
      <c r="AB58" s="24" t="str">
        <f>IFERROR('POF 08-09 | despesa (SCN124)'!AB57/'POF 08-09 | despesa (SCN124)'!$DB57,"")</f>
        <v/>
      </c>
      <c r="AC58" s="24" t="str">
        <f>IFERROR('POF 08-09 | despesa (SCN124)'!AC57/'POF 08-09 | despesa (SCN124)'!$DB57,"")</f>
        <v/>
      </c>
      <c r="AD58" s="24" t="str">
        <f>IFERROR('POF 08-09 | despesa (SCN124)'!AD57/'POF 08-09 | despesa (SCN124)'!$DB57,"")</f>
        <v/>
      </c>
      <c r="AE58" s="24" t="str">
        <f>IFERROR('POF 08-09 | despesa (SCN124)'!AE57/'POF 08-09 | despesa (SCN124)'!$DB57,"")</f>
        <v/>
      </c>
      <c r="AF58" s="24" t="str">
        <f>IFERROR('POF 08-09 | despesa (SCN124)'!AF57/'POF 08-09 | despesa (SCN124)'!$DB57,"")</f>
        <v/>
      </c>
      <c r="AG58" s="24" t="str">
        <f>IFERROR('POF 08-09 | despesa (SCN124)'!AG57/'POF 08-09 | despesa (SCN124)'!$DB57,"")</f>
        <v/>
      </c>
      <c r="AH58" s="24" t="str">
        <f>IFERROR('POF 08-09 | despesa (SCN124)'!AH57/'POF 08-09 | despesa (SCN124)'!$DB57,"")</f>
        <v/>
      </c>
      <c r="AI58" s="24" t="str">
        <f>IFERROR('POF 08-09 | despesa (SCN124)'!AI57/'POF 08-09 | despesa (SCN124)'!$DB57,"")</f>
        <v/>
      </c>
      <c r="AJ58" s="24" t="str">
        <f>IFERROR('POF 08-09 | despesa (SCN124)'!AJ57/'POF 08-09 | despesa (SCN124)'!$DB57,"")</f>
        <v/>
      </c>
      <c r="AK58" s="24" t="str">
        <f>IFERROR('POF 08-09 | despesa (SCN124)'!AK57/'POF 08-09 | despesa (SCN124)'!$DB57,"")</f>
        <v/>
      </c>
      <c r="AL58" s="24" t="str">
        <f>IFERROR('POF 08-09 | despesa (SCN124)'!AL57/'POF 08-09 | despesa (SCN124)'!$DB57,"")</f>
        <v/>
      </c>
      <c r="AM58" s="24" t="str">
        <f>IFERROR('POF 08-09 | despesa (SCN124)'!AM57/'POF 08-09 | despesa (SCN124)'!$DB57,"")</f>
        <v/>
      </c>
      <c r="AN58" s="24" t="str">
        <f>IFERROR('POF 08-09 | despesa (SCN124)'!AN57/'POF 08-09 | despesa (SCN124)'!$DB57,"")</f>
        <v/>
      </c>
      <c r="AO58" s="24" t="str">
        <f>IFERROR('POF 08-09 | despesa (SCN124)'!AO57/'POF 08-09 | despesa (SCN124)'!$DB57,"")</f>
        <v/>
      </c>
      <c r="AP58" s="24" t="str">
        <f>IFERROR('POF 08-09 | despesa (SCN124)'!AP57/'POF 08-09 | despesa (SCN124)'!$DB57,"")</f>
        <v/>
      </c>
      <c r="AQ58" s="24" t="str">
        <f>IFERROR('POF 08-09 | despesa (SCN124)'!AQ57/'POF 08-09 | despesa (SCN124)'!$DB57,"")</f>
        <v/>
      </c>
      <c r="AR58" s="24" t="str">
        <f>IFERROR('POF 08-09 | despesa (SCN124)'!AR57/'POF 08-09 | despesa (SCN124)'!$DB57,"")</f>
        <v/>
      </c>
      <c r="AS58" s="24" t="str">
        <f>IFERROR('POF 08-09 | despesa (SCN124)'!AS57/'POF 08-09 | despesa (SCN124)'!$DB57,"")</f>
        <v/>
      </c>
      <c r="AT58" s="24" t="str">
        <f>IFERROR('POF 08-09 | despesa (SCN124)'!AT57/'POF 08-09 | despesa (SCN124)'!$DB57,"")</f>
        <v/>
      </c>
      <c r="AU58" s="24" t="str">
        <f>IFERROR('POF 08-09 | despesa (SCN124)'!AU57/'POF 08-09 | despesa (SCN124)'!$DB57,"")</f>
        <v/>
      </c>
      <c r="AV58" s="24" t="str">
        <f>IFERROR('POF 08-09 | despesa (SCN124)'!AV57/'POF 08-09 | despesa (SCN124)'!$DB57,"")</f>
        <v/>
      </c>
      <c r="AW58" s="24" t="str">
        <f>IFERROR('POF 08-09 | despesa (SCN124)'!AW57/'POF 08-09 | despesa (SCN124)'!$DB57,"")</f>
        <v/>
      </c>
      <c r="AX58" s="24" t="str">
        <f>IFERROR('POF 08-09 | despesa (SCN124)'!AX57/'POF 08-09 | despesa (SCN124)'!$DB57,"")</f>
        <v/>
      </c>
      <c r="AY58" s="24" t="str">
        <f>IFERROR('POF 08-09 | despesa (SCN124)'!AY57/'POF 08-09 | despesa (SCN124)'!$DB57,"")</f>
        <v/>
      </c>
      <c r="AZ58" s="24" t="str">
        <f>IFERROR('POF 08-09 | despesa (SCN124)'!AZ57/'POF 08-09 | despesa (SCN124)'!$DB57,"")</f>
        <v/>
      </c>
      <c r="BA58" s="24" t="str">
        <f>IFERROR('POF 08-09 | despesa (SCN124)'!BA57/'POF 08-09 | despesa (SCN124)'!$DB57,"")</f>
        <v/>
      </c>
      <c r="BB58" s="24" t="str">
        <f>IFERROR('POF 08-09 | despesa (SCN124)'!BB57/'POF 08-09 | despesa (SCN124)'!$DB57,"")</f>
        <v/>
      </c>
      <c r="BC58" s="24" t="str">
        <f>IFERROR('POF 08-09 | despesa (SCN124)'!BC57/'POF 08-09 | despesa (SCN124)'!$DB57,"")</f>
        <v/>
      </c>
      <c r="BD58" s="24" t="str">
        <f>IFERROR('POF 08-09 | despesa (SCN124)'!BD57/'POF 08-09 | despesa (SCN124)'!$DB57,"")</f>
        <v/>
      </c>
      <c r="BE58" s="24" t="str">
        <f>IFERROR('POF 08-09 | despesa (SCN124)'!BE57/'POF 08-09 | despesa (SCN124)'!$DB57,"")</f>
        <v/>
      </c>
      <c r="BF58" s="24" t="str">
        <f>IFERROR('POF 08-09 | despesa (SCN124)'!BF57/'POF 08-09 | despesa (SCN124)'!$DB57,"")</f>
        <v/>
      </c>
      <c r="BG58" s="24" t="str">
        <f>IFERROR('POF 08-09 | despesa (SCN124)'!BG57/'POF 08-09 | despesa (SCN124)'!$DB57,"")</f>
        <v/>
      </c>
      <c r="BH58" s="24" t="str">
        <f>IFERROR('POF 08-09 | despesa (SCN124)'!BH57/'POF 08-09 | despesa (SCN124)'!$DB57,"")</f>
        <v/>
      </c>
      <c r="BI58" s="24" t="str">
        <f>IFERROR('POF 08-09 | despesa (SCN124)'!BI57/'POF 08-09 | despesa (SCN124)'!$DB57,"")</f>
        <v/>
      </c>
      <c r="BJ58" s="24" t="str">
        <f>IFERROR('POF 08-09 | despesa (SCN124)'!BJ57/'POF 08-09 | despesa (SCN124)'!$DB57,"")</f>
        <v/>
      </c>
      <c r="BK58" s="24" t="str">
        <f>IFERROR('POF 08-09 | despesa (SCN124)'!BK57/'POF 08-09 | despesa (SCN124)'!$DB57,"")</f>
        <v/>
      </c>
      <c r="BL58" s="24" t="str">
        <f>IFERROR('POF 08-09 | despesa (SCN124)'!BL57/'POF 08-09 | despesa (SCN124)'!$DB57,"")</f>
        <v/>
      </c>
      <c r="BM58" s="24" t="str">
        <f>IFERROR('POF 08-09 | despesa (SCN124)'!BM57/'POF 08-09 | despesa (SCN124)'!$DB57,"")</f>
        <v/>
      </c>
      <c r="BN58" s="24" t="str">
        <f>IFERROR('POF 08-09 | despesa (SCN124)'!BN57/'POF 08-09 | despesa (SCN124)'!$DB57,"")</f>
        <v/>
      </c>
      <c r="BO58" s="24" t="str">
        <f>IFERROR('POF 08-09 | despesa (SCN124)'!BO57/'POF 08-09 | despesa (SCN124)'!$DB57,"")</f>
        <v/>
      </c>
      <c r="BP58" s="24" t="str">
        <f>IFERROR('POF 08-09 | despesa (SCN124)'!BP57/'POF 08-09 | despesa (SCN124)'!$DB57,"")</f>
        <v/>
      </c>
      <c r="BQ58" s="24" t="str">
        <f>IFERROR('POF 08-09 | despesa (SCN124)'!BQ57/'POF 08-09 | despesa (SCN124)'!$DB57,"")</f>
        <v/>
      </c>
      <c r="BR58" s="24" t="str">
        <f>IFERROR('POF 08-09 | despesa (SCN124)'!BR57/'POF 08-09 | despesa (SCN124)'!$DB57,"")</f>
        <v/>
      </c>
      <c r="BS58" s="24" t="str">
        <f>IFERROR('POF 08-09 | despesa (SCN124)'!BS57/'POF 08-09 | despesa (SCN124)'!$DB57,"")</f>
        <v/>
      </c>
      <c r="BT58" s="24" t="str">
        <f>IFERROR('POF 08-09 | despesa (SCN124)'!BT57/'POF 08-09 | despesa (SCN124)'!$DB57,"")</f>
        <v/>
      </c>
      <c r="BU58" s="24" t="str">
        <f>IFERROR('POF 08-09 | despesa (SCN124)'!BU57/'POF 08-09 | despesa (SCN124)'!$DB57,"")</f>
        <v/>
      </c>
      <c r="BV58" s="24" t="str">
        <f>IFERROR('POF 08-09 | despesa (SCN124)'!BV57/'POF 08-09 | despesa (SCN124)'!$DB57,"")</f>
        <v/>
      </c>
      <c r="BW58" s="24" t="str">
        <f>IFERROR('POF 08-09 | despesa (SCN124)'!BW57/'POF 08-09 | despesa (SCN124)'!$DB57,"")</f>
        <v/>
      </c>
      <c r="BX58" s="24" t="str">
        <f>IFERROR('POF 08-09 | despesa (SCN124)'!BX57/'POF 08-09 | despesa (SCN124)'!$DB57,"")</f>
        <v/>
      </c>
      <c r="BY58" s="24" t="str">
        <f>IFERROR('POF 08-09 | despesa (SCN124)'!BY57/'POF 08-09 | despesa (SCN124)'!$DB57,"")</f>
        <v/>
      </c>
      <c r="BZ58" s="24" t="str">
        <f>IFERROR('POF 08-09 | despesa (SCN124)'!BZ57/'POF 08-09 | despesa (SCN124)'!$DB57,"")</f>
        <v/>
      </c>
      <c r="CA58" s="24" t="str">
        <f>IFERROR('POF 08-09 | despesa (SCN124)'!CA57/'POF 08-09 | despesa (SCN124)'!$DB57,"")</f>
        <v/>
      </c>
      <c r="CB58" s="24" t="str">
        <f>IFERROR('POF 08-09 | despesa (SCN124)'!CB57/'POF 08-09 | despesa (SCN124)'!$DB57,"")</f>
        <v/>
      </c>
      <c r="CC58" s="24" t="str">
        <f>IFERROR('POF 08-09 | despesa (SCN124)'!CC57/'POF 08-09 | despesa (SCN124)'!$DB57,"")</f>
        <v/>
      </c>
      <c r="CD58" s="24" t="str">
        <f>IFERROR('POF 08-09 | despesa (SCN124)'!CD57/'POF 08-09 | despesa (SCN124)'!$DB57,"")</f>
        <v/>
      </c>
      <c r="CE58" s="24" t="str">
        <f>IFERROR('POF 08-09 | despesa (SCN124)'!CE57/'POF 08-09 | despesa (SCN124)'!$DB57,"")</f>
        <v/>
      </c>
      <c r="CF58" s="24" t="str">
        <f>IFERROR('POF 08-09 | despesa (SCN124)'!CF57/'POF 08-09 | despesa (SCN124)'!$DB57,"")</f>
        <v/>
      </c>
      <c r="CG58" s="24" t="str">
        <f>IFERROR('POF 08-09 | despesa (SCN124)'!CG57/'POF 08-09 | despesa (SCN124)'!$DB57,"")</f>
        <v/>
      </c>
      <c r="CH58" s="24" t="str">
        <f>IFERROR('POF 08-09 | despesa (SCN124)'!CH57/'POF 08-09 | despesa (SCN124)'!$DB57,"")</f>
        <v/>
      </c>
      <c r="CI58" s="24" t="str">
        <f>IFERROR('POF 08-09 | despesa (SCN124)'!CI57/'POF 08-09 | despesa (SCN124)'!$DB57,"")</f>
        <v/>
      </c>
      <c r="CJ58" s="24" t="str">
        <f>IFERROR('POF 08-09 | despesa (SCN124)'!CJ57/'POF 08-09 | despesa (SCN124)'!$DB57,"")</f>
        <v/>
      </c>
      <c r="CK58" s="24" t="str">
        <f>IFERROR('POF 08-09 | despesa (SCN124)'!CK57/'POF 08-09 | despesa (SCN124)'!$DB57,"")</f>
        <v/>
      </c>
      <c r="CL58" s="24" t="str">
        <f>IFERROR('POF 08-09 | despesa (SCN124)'!CL57/'POF 08-09 | despesa (SCN124)'!$DB57,"")</f>
        <v/>
      </c>
      <c r="CM58" s="24" t="str">
        <f>IFERROR('POF 08-09 | despesa (SCN124)'!CM57/'POF 08-09 | despesa (SCN124)'!$DB57,"")</f>
        <v/>
      </c>
      <c r="CN58" s="24" t="str">
        <f>IFERROR('POF 08-09 | despesa (SCN124)'!CN57/'POF 08-09 | despesa (SCN124)'!$DB57,"")</f>
        <v/>
      </c>
      <c r="CO58" s="24" t="str">
        <f>IFERROR('POF 08-09 | despesa (SCN124)'!CO57/'POF 08-09 | despesa (SCN124)'!$DB57,"")</f>
        <v/>
      </c>
      <c r="CP58" s="24" t="str">
        <f>IFERROR('POF 08-09 | despesa (SCN124)'!CP57/'POF 08-09 | despesa (SCN124)'!$DB57,"")</f>
        <v/>
      </c>
      <c r="CQ58" s="24" t="str">
        <f>IFERROR('POF 08-09 | despesa (SCN124)'!CQ57/'POF 08-09 | despesa (SCN124)'!$DB57,"")</f>
        <v/>
      </c>
      <c r="CR58" s="24" t="str">
        <f>IFERROR('POF 08-09 | despesa (SCN124)'!CR57/'POF 08-09 | despesa (SCN124)'!$DB57,"")</f>
        <v/>
      </c>
      <c r="CS58" s="24" t="str">
        <f>IFERROR('POF 08-09 | despesa (SCN124)'!CS57/'POF 08-09 | despesa (SCN124)'!$DB57,"")</f>
        <v/>
      </c>
      <c r="CT58" s="24" t="str">
        <f>IFERROR('POF 08-09 | despesa (SCN124)'!CT57/'POF 08-09 | despesa (SCN124)'!$DB57,"")</f>
        <v/>
      </c>
      <c r="CU58" s="24" t="str">
        <f>IFERROR('POF 08-09 | despesa (SCN124)'!CU57/'POF 08-09 | despesa (SCN124)'!$DB57,"")</f>
        <v/>
      </c>
      <c r="CV58" s="24" t="str">
        <f>IFERROR('POF 08-09 | despesa (SCN124)'!CV57/'POF 08-09 | despesa (SCN124)'!$DB57,"")</f>
        <v/>
      </c>
      <c r="CW58" s="24" t="str">
        <f>IFERROR('POF 08-09 | despesa (SCN124)'!CW57/'POF 08-09 | despesa (SCN124)'!$DB57,"")</f>
        <v/>
      </c>
      <c r="CX58" s="24" t="str">
        <f>IFERROR('POF 08-09 | despesa (SCN124)'!CX57/'POF 08-09 | despesa (SCN124)'!$DB57,"")</f>
        <v/>
      </c>
      <c r="CY58" s="24" t="str">
        <f>IFERROR('POF 08-09 | despesa (SCN124)'!CY57/'POF 08-09 | despesa (SCN124)'!$DB57,"")</f>
        <v/>
      </c>
      <c r="CZ58" s="24" t="str">
        <f>IFERROR('POF 08-09 | despesa (SCN124)'!CZ57/'POF 08-09 | despesa (SCN124)'!$DB57,"")</f>
        <v/>
      </c>
      <c r="DA58" s="25" t="str">
        <f>IFERROR('POF 08-09 | despesa (SCN124)'!DA57/'POF 08-09 | despesa (SCN124)'!$DB57,"")</f>
        <v/>
      </c>
      <c r="DB58" s="25" t="str">
        <f>IFERROR('POF 08-09 | despesa (SCN124)'!DB57/'POF 08-09 | despesa (SCN124)'!$DB57,"")</f>
        <v/>
      </c>
      <c r="DD58" s="28">
        <v>0</v>
      </c>
      <c r="DF58" s="37" t="str">
        <f t="shared" si="26"/>
        <v/>
      </c>
      <c r="DG58" s="20" t="str">
        <f t="shared" si="26"/>
        <v/>
      </c>
      <c r="DH58" s="20" t="str">
        <f t="shared" si="26"/>
        <v/>
      </c>
      <c r="DI58" s="20" t="str">
        <f t="shared" si="26"/>
        <v/>
      </c>
      <c r="DJ58" s="20" t="str">
        <f t="shared" si="26"/>
        <v/>
      </c>
      <c r="DK58" s="20" t="str">
        <f t="shared" si="26"/>
        <v/>
      </c>
      <c r="DL58" s="20" t="str">
        <f t="shared" si="26"/>
        <v/>
      </c>
      <c r="DM58" s="20" t="str">
        <f t="shared" si="26"/>
        <v/>
      </c>
      <c r="DN58" s="20" t="str">
        <f t="shared" si="26"/>
        <v/>
      </c>
      <c r="DO58" s="20" t="str">
        <f t="shared" si="26"/>
        <v/>
      </c>
      <c r="DP58" s="20" t="str">
        <f t="shared" si="26"/>
        <v/>
      </c>
      <c r="DQ58" s="20" t="str">
        <f t="shared" si="26"/>
        <v/>
      </c>
      <c r="DR58" s="20" t="str">
        <f t="shared" si="26"/>
        <v/>
      </c>
      <c r="DS58" s="20" t="str">
        <f t="shared" si="26"/>
        <v/>
      </c>
      <c r="DT58" s="20" t="str">
        <f t="shared" si="26"/>
        <v/>
      </c>
      <c r="DU58" s="20" t="str">
        <f t="shared" si="25"/>
        <v/>
      </c>
      <c r="DV58" s="20" t="str">
        <f t="shared" si="25"/>
        <v/>
      </c>
      <c r="DW58" s="20" t="str">
        <f t="shared" si="25"/>
        <v/>
      </c>
      <c r="DX58" s="20" t="str">
        <f t="shared" si="25"/>
        <v/>
      </c>
      <c r="DY58" s="20" t="str">
        <f t="shared" si="25"/>
        <v/>
      </c>
      <c r="DZ58" s="20" t="str">
        <f t="shared" si="25"/>
        <v/>
      </c>
      <c r="EA58" s="20" t="str">
        <f t="shared" si="25"/>
        <v/>
      </c>
      <c r="EB58" s="20" t="str">
        <f t="shared" si="25"/>
        <v/>
      </c>
      <c r="EC58" s="20" t="str">
        <f t="shared" si="25"/>
        <v/>
      </c>
      <c r="ED58" s="20" t="str">
        <f t="shared" si="25"/>
        <v/>
      </c>
      <c r="EE58" s="20" t="str">
        <f t="shared" si="25"/>
        <v/>
      </c>
      <c r="EF58" s="20" t="str">
        <f t="shared" si="25"/>
        <v/>
      </c>
      <c r="EG58" s="20" t="str">
        <f t="shared" si="25"/>
        <v/>
      </c>
      <c r="EH58" s="20" t="str">
        <f t="shared" si="25"/>
        <v/>
      </c>
      <c r="EI58" s="20" t="str">
        <f t="shared" si="25"/>
        <v/>
      </c>
      <c r="EJ58" s="20" t="str">
        <f t="shared" si="25"/>
        <v/>
      </c>
      <c r="EK58" s="20" t="str">
        <f t="shared" si="32"/>
        <v/>
      </c>
      <c r="EL58" s="20" t="str">
        <f t="shared" si="31"/>
        <v/>
      </c>
      <c r="EM58" s="20" t="str">
        <f t="shared" si="31"/>
        <v/>
      </c>
      <c r="EN58" s="20" t="str">
        <f t="shared" si="31"/>
        <v/>
      </c>
      <c r="EO58" s="20" t="str">
        <f t="shared" si="31"/>
        <v/>
      </c>
      <c r="EP58" s="20" t="str">
        <f t="shared" si="31"/>
        <v/>
      </c>
      <c r="EQ58" s="20" t="str">
        <f t="shared" si="31"/>
        <v/>
      </c>
      <c r="ER58" s="20" t="str">
        <f t="shared" si="31"/>
        <v/>
      </c>
      <c r="ES58" s="20" t="str">
        <f t="shared" si="31"/>
        <v/>
      </c>
      <c r="ET58" s="20" t="str">
        <f t="shared" si="31"/>
        <v/>
      </c>
      <c r="EU58" s="20" t="str">
        <f t="shared" si="31"/>
        <v/>
      </c>
      <c r="EV58" s="20" t="str">
        <f t="shared" si="31"/>
        <v/>
      </c>
      <c r="EW58" s="20" t="str">
        <f t="shared" si="27"/>
        <v/>
      </c>
      <c r="EX58" s="20" t="str">
        <f t="shared" si="27"/>
        <v/>
      </c>
      <c r="EY58" s="20" t="str">
        <f t="shared" si="27"/>
        <v/>
      </c>
      <c r="EZ58" s="20" t="str">
        <f t="shared" si="27"/>
        <v/>
      </c>
      <c r="FA58" s="20" t="str">
        <f t="shared" si="27"/>
        <v/>
      </c>
      <c r="FB58" s="20" t="str">
        <f t="shared" si="27"/>
        <v/>
      </c>
      <c r="FC58" s="20" t="str">
        <f t="shared" si="27"/>
        <v/>
      </c>
      <c r="FD58" s="20" t="str">
        <f t="shared" si="27"/>
        <v/>
      </c>
      <c r="FE58" s="20" t="str">
        <f t="shared" si="27"/>
        <v/>
      </c>
      <c r="FF58" s="20" t="str">
        <f t="shared" si="27"/>
        <v/>
      </c>
      <c r="FG58" s="20" t="str">
        <f t="shared" si="27"/>
        <v/>
      </c>
      <c r="FH58" s="20" t="str">
        <f t="shared" si="27"/>
        <v/>
      </c>
      <c r="FI58" s="20" t="str">
        <f t="shared" si="27"/>
        <v/>
      </c>
      <c r="FJ58" s="20" t="str">
        <f t="shared" si="27"/>
        <v/>
      </c>
      <c r="FK58" s="20" t="str">
        <f t="shared" si="27"/>
        <v/>
      </c>
      <c r="FL58" s="20" t="str">
        <f t="shared" si="27"/>
        <v/>
      </c>
      <c r="FM58" s="20" t="str">
        <f t="shared" si="28"/>
        <v/>
      </c>
      <c r="FN58" s="20" t="str">
        <f t="shared" si="28"/>
        <v/>
      </c>
      <c r="FO58" s="20" t="str">
        <f t="shared" si="28"/>
        <v/>
      </c>
      <c r="FP58" s="20" t="str">
        <f t="shared" si="28"/>
        <v/>
      </c>
      <c r="FQ58" s="20" t="str">
        <f t="shared" si="28"/>
        <v/>
      </c>
      <c r="FR58" s="20" t="str">
        <f t="shared" si="28"/>
        <v/>
      </c>
      <c r="FS58" s="20" t="str">
        <f t="shared" si="28"/>
        <v/>
      </c>
      <c r="FT58" s="20" t="str">
        <f t="shared" si="28"/>
        <v/>
      </c>
      <c r="FU58" s="20" t="str">
        <f t="shared" si="28"/>
        <v/>
      </c>
      <c r="FV58" s="20" t="str">
        <f t="shared" si="28"/>
        <v/>
      </c>
      <c r="FW58" s="20" t="str">
        <f t="shared" si="28"/>
        <v/>
      </c>
      <c r="FX58" s="20" t="str">
        <f t="shared" si="28"/>
        <v/>
      </c>
      <c r="FY58" s="20" t="str">
        <f t="shared" si="28"/>
        <v/>
      </c>
      <c r="FZ58" s="20" t="str">
        <f t="shared" si="28"/>
        <v/>
      </c>
      <c r="GA58" s="20" t="str">
        <f t="shared" si="28"/>
        <v/>
      </c>
      <c r="GB58" s="20" t="str">
        <f t="shared" si="28"/>
        <v/>
      </c>
      <c r="GC58" s="20" t="str">
        <f t="shared" si="29"/>
        <v/>
      </c>
      <c r="GD58" s="20" t="str">
        <f t="shared" si="29"/>
        <v/>
      </c>
      <c r="GE58" s="20" t="str">
        <f t="shared" si="29"/>
        <v/>
      </c>
      <c r="GF58" s="20" t="str">
        <f t="shared" si="29"/>
        <v/>
      </c>
      <c r="GG58" s="20" t="str">
        <f t="shared" si="29"/>
        <v/>
      </c>
      <c r="GH58" s="20" t="str">
        <f t="shared" si="29"/>
        <v/>
      </c>
      <c r="GI58" s="20" t="str">
        <f t="shared" si="29"/>
        <v/>
      </c>
      <c r="GJ58" s="20" t="str">
        <f t="shared" si="29"/>
        <v/>
      </c>
      <c r="GK58" s="20" t="str">
        <f t="shared" si="29"/>
        <v/>
      </c>
      <c r="GL58" s="20" t="str">
        <f t="shared" si="29"/>
        <v/>
      </c>
      <c r="GM58" s="20" t="str">
        <f t="shared" si="29"/>
        <v/>
      </c>
      <c r="GN58" s="20" t="str">
        <f t="shared" si="29"/>
        <v/>
      </c>
      <c r="GO58" s="20" t="str">
        <f t="shared" si="29"/>
        <v/>
      </c>
      <c r="GP58" s="20" t="str">
        <f t="shared" si="29"/>
        <v/>
      </c>
      <c r="GQ58" s="20" t="str">
        <f t="shared" si="29"/>
        <v/>
      </c>
      <c r="GR58" s="20" t="str">
        <f t="shared" si="29"/>
        <v/>
      </c>
      <c r="GS58" s="20" t="str">
        <f t="shared" si="30"/>
        <v/>
      </c>
      <c r="GT58" s="20" t="str">
        <f t="shared" si="30"/>
        <v/>
      </c>
      <c r="GU58" s="20" t="str">
        <f t="shared" si="30"/>
        <v/>
      </c>
      <c r="GV58" s="20" t="str">
        <f t="shared" si="21"/>
        <v/>
      </c>
      <c r="GW58" s="20" t="str">
        <f t="shared" si="21"/>
        <v/>
      </c>
      <c r="GX58" s="20" t="str">
        <f t="shared" si="15"/>
        <v/>
      </c>
      <c r="GY58" s="20" t="str">
        <f t="shared" si="6"/>
        <v/>
      </c>
      <c r="GZ58" s="20" t="str">
        <f t="shared" si="6"/>
        <v/>
      </c>
      <c r="HA58" s="20" t="str">
        <f t="shared" si="6"/>
        <v/>
      </c>
      <c r="HB58" s="21">
        <f t="shared" si="9"/>
        <v>0</v>
      </c>
    </row>
    <row r="59" spans="2:210" x14ac:dyDescent="0.3">
      <c r="B59" s="6">
        <v>20914</v>
      </c>
      <c r="C59" s="9" t="s">
        <v>161</v>
      </c>
      <c r="D59" s="9">
        <v>56</v>
      </c>
      <c r="E59" s="9" t="str">
        <f t="shared" si="7"/>
        <v>N</v>
      </c>
      <c r="F59" s="24" t="str">
        <f>IFERROR('POF 08-09 | despesa (SCN124)'!F58/'POF 08-09 | despesa (SCN124)'!$DB58,"")</f>
        <v/>
      </c>
      <c r="G59" s="24" t="str">
        <f>IFERROR('POF 08-09 | despesa (SCN124)'!G58/'POF 08-09 | despesa (SCN124)'!$DB58,"")</f>
        <v/>
      </c>
      <c r="H59" s="24" t="str">
        <f>IFERROR('POF 08-09 | despesa (SCN124)'!H58/'POF 08-09 | despesa (SCN124)'!$DB58,"")</f>
        <v/>
      </c>
      <c r="I59" s="24" t="str">
        <f>IFERROR('POF 08-09 | despesa (SCN124)'!I58/'POF 08-09 | despesa (SCN124)'!$DB58,"")</f>
        <v/>
      </c>
      <c r="J59" s="24" t="str">
        <f>IFERROR('POF 08-09 | despesa (SCN124)'!J58/'POF 08-09 | despesa (SCN124)'!$DB58,"")</f>
        <v/>
      </c>
      <c r="K59" s="24" t="str">
        <f>IFERROR('POF 08-09 | despesa (SCN124)'!K58/'POF 08-09 | despesa (SCN124)'!$DB58,"")</f>
        <v/>
      </c>
      <c r="L59" s="24" t="str">
        <f>IFERROR('POF 08-09 | despesa (SCN124)'!L58/'POF 08-09 | despesa (SCN124)'!$DB58,"")</f>
        <v/>
      </c>
      <c r="M59" s="24" t="str">
        <f>IFERROR('POF 08-09 | despesa (SCN124)'!M58/'POF 08-09 | despesa (SCN124)'!$DB58,"")</f>
        <v/>
      </c>
      <c r="N59" s="24" t="str">
        <f>IFERROR('POF 08-09 | despesa (SCN124)'!N58/'POF 08-09 | despesa (SCN124)'!$DB58,"")</f>
        <v/>
      </c>
      <c r="O59" s="24" t="str">
        <f>IFERROR('POF 08-09 | despesa (SCN124)'!O58/'POF 08-09 | despesa (SCN124)'!$DB58,"")</f>
        <v/>
      </c>
      <c r="P59" s="24" t="str">
        <f>IFERROR('POF 08-09 | despesa (SCN124)'!P58/'POF 08-09 | despesa (SCN124)'!$DB58,"")</f>
        <v/>
      </c>
      <c r="Q59" s="24" t="str">
        <f>IFERROR('POF 08-09 | despesa (SCN124)'!Q58/'POF 08-09 | despesa (SCN124)'!$DB58,"")</f>
        <v/>
      </c>
      <c r="R59" s="24" t="str">
        <f>IFERROR('POF 08-09 | despesa (SCN124)'!R58/'POF 08-09 | despesa (SCN124)'!$DB58,"")</f>
        <v/>
      </c>
      <c r="S59" s="24" t="str">
        <f>IFERROR('POF 08-09 | despesa (SCN124)'!S58/'POF 08-09 | despesa (SCN124)'!$DB58,"")</f>
        <v/>
      </c>
      <c r="T59" s="24" t="str">
        <f>IFERROR('POF 08-09 | despesa (SCN124)'!T58/'POF 08-09 | despesa (SCN124)'!$DB58,"")</f>
        <v/>
      </c>
      <c r="U59" s="24" t="str">
        <f>IFERROR('POF 08-09 | despesa (SCN124)'!U58/'POF 08-09 | despesa (SCN124)'!$DB58,"")</f>
        <v/>
      </c>
      <c r="V59" s="24" t="str">
        <f>IFERROR('POF 08-09 | despesa (SCN124)'!V58/'POF 08-09 | despesa (SCN124)'!$DB58,"")</f>
        <v/>
      </c>
      <c r="W59" s="24" t="str">
        <f>IFERROR('POF 08-09 | despesa (SCN124)'!W58/'POF 08-09 | despesa (SCN124)'!$DB58,"")</f>
        <v/>
      </c>
      <c r="X59" s="24" t="str">
        <f>IFERROR('POF 08-09 | despesa (SCN124)'!X58/'POF 08-09 | despesa (SCN124)'!$DB58,"")</f>
        <v/>
      </c>
      <c r="Y59" s="24" t="str">
        <f>IFERROR('POF 08-09 | despesa (SCN124)'!Y58/'POF 08-09 | despesa (SCN124)'!$DB58,"")</f>
        <v/>
      </c>
      <c r="Z59" s="24" t="str">
        <f>IFERROR('POF 08-09 | despesa (SCN124)'!Z58/'POF 08-09 | despesa (SCN124)'!$DB58,"")</f>
        <v/>
      </c>
      <c r="AA59" s="24" t="str">
        <f>IFERROR('POF 08-09 | despesa (SCN124)'!AA58/'POF 08-09 | despesa (SCN124)'!$DB58,"")</f>
        <v/>
      </c>
      <c r="AB59" s="24" t="str">
        <f>IFERROR('POF 08-09 | despesa (SCN124)'!AB58/'POF 08-09 | despesa (SCN124)'!$DB58,"")</f>
        <v/>
      </c>
      <c r="AC59" s="24" t="str">
        <f>IFERROR('POF 08-09 | despesa (SCN124)'!AC58/'POF 08-09 | despesa (SCN124)'!$DB58,"")</f>
        <v/>
      </c>
      <c r="AD59" s="24" t="str">
        <f>IFERROR('POF 08-09 | despesa (SCN124)'!AD58/'POF 08-09 | despesa (SCN124)'!$DB58,"")</f>
        <v/>
      </c>
      <c r="AE59" s="24" t="str">
        <f>IFERROR('POF 08-09 | despesa (SCN124)'!AE58/'POF 08-09 | despesa (SCN124)'!$DB58,"")</f>
        <v/>
      </c>
      <c r="AF59" s="24" t="str">
        <f>IFERROR('POF 08-09 | despesa (SCN124)'!AF58/'POF 08-09 | despesa (SCN124)'!$DB58,"")</f>
        <v/>
      </c>
      <c r="AG59" s="24" t="str">
        <f>IFERROR('POF 08-09 | despesa (SCN124)'!AG58/'POF 08-09 | despesa (SCN124)'!$DB58,"")</f>
        <v/>
      </c>
      <c r="AH59" s="24" t="str">
        <f>IFERROR('POF 08-09 | despesa (SCN124)'!AH58/'POF 08-09 | despesa (SCN124)'!$DB58,"")</f>
        <v/>
      </c>
      <c r="AI59" s="24" t="str">
        <f>IFERROR('POF 08-09 | despesa (SCN124)'!AI58/'POF 08-09 | despesa (SCN124)'!$DB58,"")</f>
        <v/>
      </c>
      <c r="AJ59" s="24" t="str">
        <f>IFERROR('POF 08-09 | despesa (SCN124)'!AJ58/'POF 08-09 | despesa (SCN124)'!$DB58,"")</f>
        <v/>
      </c>
      <c r="AK59" s="24" t="str">
        <f>IFERROR('POF 08-09 | despesa (SCN124)'!AK58/'POF 08-09 | despesa (SCN124)'!$DB58,"")</f>
        <v/>
      </c>
      <c r="AL59" s="24" t="str">
        <f>IFERROR('POF 08-09 | despesa (SCN124)'!AL58/'POF 08-09 | despesa (SCN124)'!$DB58,"")</f>
        <v/>
      </c>
      <c r="AM59" s="24" t="str">
        <f>IFERROR('POF 08-09 | despesa (SCN124)'!AM58/'POF 08-09 | despesa (SCN124)'!$DB58,"")</f>
        <v/>
      </c>
      <c r="AN59" s="24" t="str">
        <f>IFERROR('POF 08-09 | despesa (SCN124)'!AN58/'POF 08-09 | despesa (SCN124)'!$DB58,"")</f>
        <v/>
      </c>
      <c r="AO59" s="24" t="str">
        <f>IFERROR('POF 08-09 | despesa (SCN124)'!AO58/'POF 08-09 | despesa (SCN124)'!$DB58,"")</f>
        <v/>
      </c>
      <c r="AP59" s="24" t="str">
        <f>IFERROR('POF 08-09 | despesa (SCN124)'!AP58/'POF 08-09 | despesa (SCN124)'!$DB58,"")</f>
        <v/>
      </c>
      <c r="AQ59" s="24" t="str">
        <f>IFERROR('POF 08-09 | despesa (SCN124)'!AQ58/'POF 08-09 | despesa (SCN124)'!$DB58,"")</f>
        <v/>
      </c>
      <c r="AR59" s="24" t="str">
        <f>IFERROR('POF 08-09 | despesa (SCN124)'!AR58/'POF 08-09 | despesa (SCN124)'!$DB58,"")</f>
        <v/>
      </c>
      <c r="AS59" s="24" t="str">
        <f>IFERROR('POF 08-09 | despesa (SCN124)'!AS58/'POF 08-09 | despesa (SCN124)'!$DB58,"")</f>
        <v/>
      </c>
      <c r="AT59" s="24" t="str">
        <f>IFERROR('POF 08-09 | despesa (SCN124)'!AT58/'POF 08-09 | despesa (SCN124)'!$DB58,"")</f>
        <v/>
      </c>
      <c r="AU59" s="24" t="str">
        <f>IFERROR('POF 08-09 | despesa (SCN124)'!AU58/'POF 08-09 | despesa (SCN124)'!$DB58,"")</f>
        <v/>
      </c>
      <c r="AV59" s="24" t="str">
        <f>IFERROR('POF 08-09 | despesa (SCN124)'!AV58/'POF 08-09 | despesa (SCN124)'!$DB58,"")</f>
        <v/>
      </c>
      <c r="AW59" s="24" t="str">
        <f>IFERROR('POF 08-09 | despesa (SCN124)'!AW58/'POF 08-09 | despesa (SCN124)'!$DB58,"")</f>
        <v/>
      </c>
      <c r="AX59" s="24" t="str">
        <f>IFERROR('POF 08-09 | despesa (SCN124)'!AX58/'POF 08-09 | despesa (SCN124)'!$DB58,"")</f>
        <v/>
      </c>
      <c r="AY59" s="24" t="str">
        <f>IFERROR('POF 08-09 | despesa (SCN124)'!AY58/'POF 08-09 | despesa (SCN124)'!$DB58,"")</f>
        <v/>
      </c>
      <c r="AZ59" s="24" t="str">
        <f>IFERROR('POF 08-09 | despesa (SCN124)'!AZ58/'POF 08-09 | despesa (SCN124)'!$DB58,"")</f>
        <v/>
      </c>
      <c r="BA59" s="24" t="str">
        <f>IFERROR('POF 08-09 | despesa (SCN124)'!BA58/'POF 08-09 | despesa (SCN124)'!$DB58,"")</f>
        <v/>
      </c>
      <c r="BB59" s="24" t="str">
        <f>IFERROR('POF 08-09 | despesa (SCN124)'!BB58/'POF 08-09 | despesa (SCN124)'!$DB58,"")</f>
        <v/>
      </c>
      <c r="BC59" s="24" t="str">
        <f>IFERROR('POF 08-09 | despesa (SCN124)'!BC58/'POF 08-09 | despesa (SCN124)'!$DB58,"")</f>
        <v/>
      </c>
      <c r="BD59" s="24" t="str">
        <f>IFERROR('POF 08-09 | despesa (SCN124)'!BD58/'POF 08-09 | despesa (SCN124)'!$DB58,"")</f>
        <v/>
      </c>
      <c r="BE59" s="24" t="str">
        <f>IFERROR('POF 08-09 | despesa (SCN124)'!BE58/'POF 08-09 | despesa (SCN124)'!$DB58,"")</f>
        <v/>
      </c>
      <c r="BF59" s="24" t="str">
        <f>IFERROR('POF 08-09 | despesa (SCN124)'!BF58/'POF 08-09 | despesa (SCN124)'!$DB58,"")</f>
        <v/>
      </c>
      <c r="BG59" s="24" t="str">
        <f>IFERROR('POF 08-09 | despesa (SCN124)'!BG58/'POF 08-09 | despesa (SCN124)'!$DB58,"")</f>
        <v/>
      </c>
      <c r="BH59" s="24" t="str">
        <f>IFERROR('POF 08-09 | despesa (SCN124)'!BH58/'POF 08-09 | despesa (SCN124)'!$DB58,"")</f>
        <v/>
      </c>
      <c r="BI59" s="24" t="str">
        <f>IFERROR('POF 08-09 | despesa (SCN124)'!BI58/'POF 08-09 | despesa (SCN124)'!$DB58,"")</f>
        <v/>
      </c>
      <c r="BJ59" s="24" t="str">
        <f>IFERROR('POF 08-09 | despesa (SCN124)'!BJ58/'POF 08-09 | despesa (SCN124)'!$DB58,"")</f>
        <v/>
      </c>
      <c r="BK59" s="24" t="str">
        <f>IFERROR('POF 08-09 | despesa (SCN124)'!BK58/'POF 08-09 | despesa (SCN124)'!$DB58,"")</f>
        <v/>
      </c>
      <c r="BL59" s="24" t="str">
        <f>IFERROR('POF 08-09 | despesa (SCN124)'!BL58/'POF 08-09 | despesa (SCN124)'!$DB58,"")</f>
        <v/>
      </c>
      <c r="BM59" s="24" t="str">
        <f>IFERROR('POF 08-09 | despesa (SCN124)'!BM58/'POF 08-09 | despesa (SCN124)'!$DB58,"")</f>
        <v/>
      </c>
      <c r="BN59" s="24" t="str">
        <f>IFERROR('POF 08-09 | despesa (SCN124)'!BN58/'POF 08-09 | despesa (SCN124)'!$DB58,"")</f>
        <v/>
      </c>
      <c r="BO59" s="24" t="str">
        <f>IFERROR('POF 08-09 | despesa (SCN124)'!BO58/'POF 08-09 | despesa (SCN124)'!$DB58,"")</f>
        <v/>
      </c>
      <c r="BP59" s="24" t="str">
        <f>IFERROR('POF 08-09 | despesa (SCN124)'!BP58/'POF 08-09 | despesa (SCN124)'!$DB58,"")</f>
        <v/>
      </c>
      <c r="BQ59" s="24" t="str">
        <f>IFERROR('POF 08-09 | despesa (SCN124)'!BQ58/'POF 08-09 | despesa (SCN124)'!$DB58,"")</f>
        <v/>
      </c>
      <c r="BR59" s="24" t="str">
        <f>IFERROR('POF 08-09 | despesa (SCN124)'!BR58/'POF 08-09 | despesa (SCN124)'!$DB58,"")</f>
        <v/>
      </c>
      <c r="BS59" s="24" t="str">
        <f>IFERROR('POF 08-09 | despesa (SCN124)'!BS58/'POF 08-09 | despesa (SCN124)'!$DB58,"")</f>
        <v/>
      </c>
      <c r="BT59" s="24" t="str">
        <f>IFERROR('POF 08-09 | despesa (SCN124)'!BT58/'POF 08-09 | despesa (SCN124)'!$DB58,"")</f>
        <v/>
      </c>
      <c r="BU59" s="24" t="str">
        <f>IFERROR('POF 08-09 | despesa (SCN124)'!BU58/'POF 08-09 | despesa (SCN124)'!$DB58,"")</f>
        <v/>
      </c>
      <c r="BV59" s="24" t="str">
        <f>IFERROR('POF 08-09 | despesa (SCN124)'!BV58/'POF 08-09 | despesa (SCN124)'!$DB58,"")</f>
        <v/>
      </c>
      <c r="BW59" s="24" t="str">
        <f>IFERROR('POF 08-09 | despesa (SCN124)'!BW58/'POF 08-09 | despesa (SCN124)'!$DB58,"")</f>
        <v/>
      </c>
      <c r="BX59" s="24" t="str">
        <f>IFERROR('POF 08-09 | despesa (SCN124)'!BX58/'POF 08-09 | despesa (SCN124)'!$DB58,"")</f>
        <v/>
      </c>
      <c r="BY59" s="24" t="str">
        <f>IFERROR('POF 08-09 | despesa (SCN124)'!BY58/'POF 08-09 | despesa (SCN124)'!$DB58,"")</f>
        <v/>
      </c>
      <c r="BZ59" s="24" t="str">
        <f>IFERROR('POF 08-09 | despesa (SCN124)'!BZ58/'POF 08-09 | despesa (SCN124)'!$DB58,"")</f>
        <v/>
      </c>
      <c r="CA59" s="24" t="str">
        <f>IFERROR('POF 08-09 | despesa (SCN124)'!CA58/'POF 08-09 | despesa (SCN124)'!$DB58,"")</f>
        <v/>
      </c>
      <c r="CB59" s="24" t="str">
        <f>IFERROR('POF 08-09 | despesa (SCN124)'!CB58/'POF 08-09 | despesa (SCN124)'!$DB58,"")</f>
        <v/>
      </c>
      <c r="CC59" s="24" t="str">
        <f>IFERROR('POF 08-09 | despesa (SCN124)'!CC58/'POF 08-09 | despesa (SCN124)'!$DB58,"")</f>
        <v/>
      </c>
      <c r="CD59" s="24" t="str">
        <f>IFERROR('POF 08-09 | despesa (SCN124)'!CD58/'POF 08-09 | despesa (SCN124)'!$DB58,"")</f>
        <v/>
      </c>
      <c r="CE59" s="24" t="str">
        <f>IFERROR('POF 08-09 | despesa (SCN124)'!CE58/'POF 08-09 | despesa (SCN124)'!$DB58,"")</f>
        <v/>
      </c>
      <c r="CF59" s="24" t="str">
        <f>IFERROR('POF 08-09 | despesa (SCN124)'!CF58/'POF 08-09 | despesa (SCN124)'!$DB58,"")</f>
        <v/>
      </c>
      <c r="CG59" s="24" t="str">
        <f>IFERROR('POF 08-09 | despesa (SCN124)'!CG58/'POF 08-09 | despesa (SCN124)'!$DB58,"")</f>
        <v/>
      </c>
      <c r="CH59" s="24" t="str">
        <f>IFERROR('POF 08-09 | despesa (SCN124)'!CH58/'POF 08-09 | despesa (SCN124)'!$DB58,"")</f>
        <v/>
      </c>
      <c r="CI59" s="24" t="str">
        <f>IFERROR('POF 08-09 | despesa (SCN124)'!CI58/'POF 08-09 | despesa (SCN124)'!$DB58,"")</f>
        <v/>
      </c>
      <c r="CJ59" s="24" t="str">
        <f>IFERROR('POF 08-09 | despesa (SCN124)'!CJ58/'POF 08-09 | despesa (SCN124)'!$DB58,"")</f>
        <v/>
      </c>
      <c r="CK59" s="24" t="str">
        <f>IFERROR('POF 08-09 | despesa (SCN124)'!CK58/'POF 08-09 | despesa (SCN124)'!$DB58,"")</f>
        <v/>
      </c>
      <c r="CL59" s="24" t="str">
        <f>IFERROR('POF 08-09 | despesa (SCN124)'!CL58/'POF 08-09 | despesa (SCN124)'!$DB58,"")</f>
        <v/>
      </c>
      <c r="CM59" s="24" t="str">
        <f>IFERROR('POF 08-09 | despesa (SCN124)'!CM58/'POF 08-09 | despesa (SCN124)'!$DB58,"")</f>
        <v/>
      </c>
      <c r="CN59" s="24" t="str">
        <f>IFERROR('POF 08-09 | despesa (SCN124)'!CN58/'POF 08-09 | despesa (SCN124)'!$DB58,"")</f>
        <v/>
      </c>
      <c r="CO59" s="24" t="str">
        <f>IFERROR('POF 08-09 | despesa (SCN124)'!CO58/'POF 08-09 | despesa (SCN124)'!$DB58,"")</f>
        <v/>
      </c>
      <c r="CP59" s="24" t="str">
        <f>IFERROR('POF 08-09 | despesa (SCN124)'!CP58/'POF 08-09 | despesa (SCN124)'!$DB58,"")</f>
        <v/>
      </c>
      <c r="CQ59" s="24" t="str">
        <f>IFERROR('POF 08-09 | despesa (SCN124)'!CQ58/'POF 08-09 | despesa (SCN124)'!$DB58,"")</f>
        <v/>
      </c>
      <c r="CR59" s="24" t="str">
        <f>IFERROR('POF 08-09 | despesa (SCN124)'!CR58/'POF 08-09 | despesa (SCN124)'!$DB58,"")</f>
        <v/>
      </c>
      <c r="CS59" s="24" t="str">
        <f>IFERROR('POF 08-09 | despesa (SCN124)'!CS58/'POF 08-09 | despesa (SCN124)'!$DB58,"")</f>
        <v/>
      </c>
      <c r="CT59" s="24" t="str">
        <f>IFERROR('POF 08-09 | despesa (SCN124)'!CT58/'POF 08-09 | despesa (SCN124)'!$DB58,"")</f>
        <v/>
      </c>
      <c r="CU59" s="24" t="str">
        <f>IFERROR('POF 08-09 | despesa (SCN124)'!CU58/'POF 08-09 | despesa (SCN124)'!$DB58,"")</f>
        <v/>
      </c>
      <c r="CV59" s="24" t="str">
        <f>IFERROR('POF 08-09 | despesa (SCN124)'!CV58/'POF 08-09 | despesa (SCN124)'!$DB58,"")</f>
        <v/>
      </c>
      <c r="CW59" s="24" t="str">
        <f>IFERROR('POF 08-09 | despesa (SCN124)'!CW58/'POF 08-09 | despesa (SCN124)'!$DB58,"")</f>
        <v/>
      </c>
      <c r="CX59" s="24" t="str">
        <f>IFERROR('POF 08-09 | despesa (SCN124)'!CX58/'POF 08-09 | despesa (SCN124)'!$DB58,"")</f>
        <v/>
      </c>
      <c r="CY59" s="24" t="str">
        <f>IFERROR('POF 08-09 | despesa (SCN124)'!CY58/'POF 08-09 | despesa (SCN124)'!$DB58,"")</f>
        <v/>
      </c>
      <c r="CZ59" s="24" t="str">
        <f>IFERROR('POF 08-09 | despesa (SCN124)'!CZ58/'POF 08-09 | despesa (SCN124)'!$DB58,"")</f>
        <v/>
      </c>
      <c r="DA59" s="25" t="str">
        <f>IFERROR('POF 08-09 | despesa (SCN124)'!DA58/'POF 08-09 | despesa (SCN124)'!$DB58,"")</f>
        <v/>
      </c>
      <c r="DB59" s="25" t="str">
        <f>IFERROR('POF 08-09 | despesa (SCN124)'!DB58/'POF 08-09 | despesa (SCN124)'!$DB58,"")</f>
        <v/>
      </c>
      <c r="DD59" s="28">
        <v>0</v>
      </c>
      <c r="DF59" s="37" t="str">
        <f t="shared" si="26"/>
        <v/>
      </c>
      <c r="DG59" s="20" t="str">
        <f t="shared" si="26"/>
        <v/>
      </c>
      <c r="DH59" s="20" t="str">
        <f t="shared" si="26"/>
        <v/>
      </c>
      <c r="DI59" s="20" t="str">
        <f t="shared" si="26"/>
        <v/>
      </c>
      <c r="DJ59" s="20" t="str">
        <f t="shared" si="26"/>
        <v/>
      </c>
      <c r="DK59" s="20" t="str">
        <f t="shared" si="26"/>
        <v/>
      </c>
      <c r="DL59" s="20" t="str">
        <f t="shared" si="26"/>
        <v/>
      </c>
      <c r="DM59" s="20" t="str">
        <f t="shared" si="26"/>
        <v/>
      </c>
      <c r="DN59" s="20" t="str">
        <f t="shared" si="26"/>
        <v/>
      </c>
      <c r="DO59" s="20" t="str">
        <f t="shared" si="26"/>
        <v/>
      </c>
      <c r="DP59" s="20" t="str">
        <f t="shared" si="26"/>
        <v/>
      </c>
      <c r="DQ59" s="20" t="str">
        <f t="shared" si="26"/>
        <v/>
      </c>
      <c r="DR59" s="20" t="str">
        <f t="shared" si="26"/>
        <v/>
      </c>
      <c r="DS59" s="20" t="str">
        <f t="shared" si="26"/>
        <v/>
      </c>
      <c r="DT59" s="20" t="str">
        <f t="shared" si="26"/>
        <v/>
      </c>
      <c r="DU59" s="20" t="str">
        <f t="shared" si="25"/>
        <v/>
      </c>
      <c r="DV59" s="20" t="str">
        <f t="shared" si="25"/>
        <v/>
      </c>
      <c r="DW59" s="20" t="str">
        <f t="shared" si="25"/>
        <v/>
      </c>
      <c r="DX59" s="20" t="str">
        <f t="shared" si="25"/>
        <v/>
      </c>
      <c r="DY59" s="20" t="str">
        <f t="shared" si="25"/>
        <v/>
      </c>
      <c r="DZ59" s="20" t="str">
        <f t="shared" si="25"/>
        <v/>
      </c>
      <c r="EA59" s="20" t="str">
        <f t="shared" si="25"/>
        <v/>
      </c>
      <c r="EB59" s="20" t="str">
        <f t="shared" si="25"/>
        <v/>
      </c>
      <c r="EC59" s="20" t="str">
        <f t="shared" si="25"/>
        <v/>
      </c>
      <c r="ED59" s="20" t="str">
        <f t="shared" si="25"/>
        <v/>
      </c>
      <c r="EE59" s="20" t="str">
        <f t="shared" si="25"/>
        <v/>
      </c>
      <c r="EF59" s="20" t="str">
        <f t="shared" si="25"/>
        <v/>
      </c>
      <c r="EG59" s="20" t="str">
        <f t="shared" si="25"/>
        <v/>
      </c>
      <c r="EH59" s="20" t="str">
        <f t="shared" si="25"/>
        <v/>
      </c>
      <c r="EI59" s="20" t="str">
        <f t="shared" si="25"/>
        <v/>
      </c>
      <c r="EJ59" s="20" t="str">
        <f t="shared" si="25"/>
        <v/>
      </c>
      <c r="EK59" s="20" t="str">
        <f t="shared" si="32"/>
        <v/>
      </c>
      <c r="EL59" s="20" t="str">
        <f t="shared" si="31"/>
        <v/>
      </c>
      <c r="EM59" s="20" t="str">
        <f t="shared" si="31"/>
        <v/>
      </c>
      <c r="EN59" s="20" t="str">
        <f t="shared" si="31"/>
        <v/>
      </c>
      <c r="EO59" s="20" t="str">
        <f t="shared" si="31"/>
        <v/>
      </c>
      <c r="EP59" s="20" t="str">
        <f t="shared" si="31"/>
        <v/>
      </c>
      <c r="EQ59" s="20" t="str">
        <f t="shared" si="31"/>
        <v/>
      </c>
      <c r="ER59" s="20" t="str">
        <f t="shared" si="31"/>
        <v/>
      </c>
      <c r="ES59" s="20" t="str">
        <f t="shared" si="31"/>
        <v/>
      </c>
      <c r="ET59" s="20" t="str">
        <f t="shared" si="31"/>
        <v/>
      </c>
      <c r="EU59" s="20" t="str">
        <f t="shared" si="31"/>
        <v/>
      </c>
      <c r="EV59" s="20" t="str">
        <f t="shared" si="31"/>
        <v/>
      </c>
      <c r="EW59" s="20" t="str">
        <f t="shared" si="27"/>
        <v/>
      </c>
      <c r="EX59" s="20" t="str">
        <f t="shared" si="27"/>
        <v/>
      </c>
      <c r="EY59" s="20" t="str">
        <f t="shared" si="27"/>
        <v/>
      </c>
      <c r="EZ59" s="20" t="str">
        <f t="shared" si="27"/>
        <v/>
      </c>
      <c r="FA59" s="20" t="str">
        <f t="shared" si="27"/>
        <v/>
      </c>
      <c r="FB59" s="20" t="str">
        <f t="shared" si="27"/>
        <v/>
      </c>
      <c r="FC59" s="20" t="str">
        <f t="shared" si="27"/>
        <v/>
      </c>
      <c r="FD59" s="20" t="str">
        <f t="shared" si="27"/>
        <v/>
      </c>
      <c r="FE59" s="20" t="str">
        <f t="shared" si="27"/>
        <v/>
      </c>
      <c r="FF59" s="20" t="str">
        <f t="shared" si="27"/>
        <v/>
      </c>
      <c r="FG59" s="20" t="str">
        <f t="shared" si="27"/>
        <v/>
      </c>
      <c r="FH59" s="20" t="str">
        <f t="shared" si="27"/>
        <v/>
      </c>
      <c r="FI59" s="20" t="str">
        <f t="shared" si="27"/>
        <v/>
      </c>
      <c r="FJ59" s="20" t="str">
        <f t="shared" si="27"/>
        <v/>
      </c>
      <c r="FK59" s="20" t="str">
        <f t="shared" si="27"/>
        <v/>
      </c>
      <c r="FL59" s="20" t="str">
        <f t="shared" si="27"/>
        <v/>
      </c>
      <c r="FM59" s="20" t="str">
        <f t="shared" si="28"/>
        <v/>
      </c>
      <c r="FN59" s="20" t="str">
        <f t="shared" si="28"/>
        <v/>
      </c>
      <c r="FO59" s="20" t="str">
        <f t="shared" si="28"/>
        <v/>
      </c>
      <c r="FP59" s="20" t="str">
        <f t="shared" si="28"/>
        <v/>
      </c>
      <c r="FQ59" s="20" t="str">
        <f t="shared" si="28"/>
        <v/>
      </c>
      <c r="FR59" s="20" t="str">
        <f t="shared" si="28"/>
        <v/>
      </c>
      <c r="FS59" s="20" t="str">
        <f t="shared" si="28"/>
        <v/>
      </c>
      <c r="FT59" s="20" t="str">
        <f t="shared" si="28"/>
        <v/>
      </c>
      <c r="FU59" s="20" t="str">
        <f t="shared" si="28"/>
        <v/>
      </c>
      <c r="FV59" s="20" t="str">
        <f t="shared" si="28"/>
        <v/>
      </c>
      <c r="FW59" s="20" t="str">
        <f t="shared" si="28"/>
        <v/>
      </c>
      <c r="FX59" s="20" t="str">
        <f t="shared" si="28"/>
        <v/>
      </c>
      <c r="FY59" s="20" t="str">
        <f t="shared" si="28"/>
        <v/>
      </c>
      <c r="FZ59" s="20" t="str">
        <f t="shared" si="28"/>
        <v/>
      </c>
      <c r="GA59" s="20" t="str">
        <f t="shared" si="28"/>
        <v/>
      </c>
      <c r="GB59" s="20" t="str">
        <f t="shared" si="28"/>
        <v/>
      </c>
      <c r="GC59" s="20" t="str">
        <f t="shared" si="29"/>
        <v/>
      </c>
      <c r="GD59" s="20" t="str">
        <f t="shared" si="29"/>
        <v/>
      </c>
      <c r="GE59" s="20" t="str">
        <f t="shared" si="29"/>
        <v/>
      </c>
      <c r="GF59" s="20" t="str">
        <f t="shared" si="29"/>
        <v/>
      </c>
      <c r="GG59" s="20" t="str">
        <f t="shared" si="29"/>
        <v/>
      </c>
      <c r="GH59" s="20" t="str">
        <f t="shared" si="29"/>
        <v/>
      </c>
      <c r="GI59" s="20" t="str">
        <f t="shared" si="29"/>
        <v/>
      </c>
      <c r="GJ59" s="20" t="str">
        <f t="shared" si="29"/>
        <v/>
      </c>
      <c r="GK59" s="20" t="str">
        <f t="shared" si="29"/>
        <v/>
      </c>
      <c r="GL59" s="20" t="str">
        <f t="shared" si="29"/>
        <v/>
      </c>
      <c r="GM59" s="20" t="str">
        <f t="shared" si="29"/>
        <v/>
      </c>
      <c r="GN59" s="20" t="str">
        <f t="shared" si="29"/>
        <v/>
      </c>
      <c r="GO59" s="20" t="str">
        <f t="shared" si="29"/>
        <v/>
      </c>
      <c r="GP59" s="20" t="str">
        <f t="shared" si="29"/>
        <v/>
      </c>
      <c r="GQ59" s="20" t="str">
        <f t="shared" si="29"/>
        <v/>
      </c>
      <c r="GR59" s="20" t="str">
        <f t="shared" si="29"/>
        <v/>
      </c>
      <c r="GS59" s="20" t="str">
        <f t="shared" si="30"/>
        <v/>
      </c>
      <c r="GT59" s="20" t="str">
        <f t="shared" si="30"/>
        <v/>
      </c>
      <c r="GU59" s="20" t="str">
        <f t="shared" si="30"/>
        <v/>
      </c>
      <c r="GV59" s="20" t="str">
        <f t="shared" si="21"/>
        <v/>
      </c>
      <c r="GW59" s="20" t="str">
        <f t="shared" si="21"/>
        <v/>
      </c>
      <c r="GX59" s="20" t="str">
        <f t="shared" si="15"/>
        <v/>
      </c>
      <c r="GY59" s="20" t="str">
        <f t="shared" si="6"/>
        <v/>
      </c>
      <c r="GZ59" s="20" t="str">
        <f t="shared" si="6"/>
        <v/>
      </c>
      <c r="HA59" s="20" t="str">
        <f t="shared" si="6"/>
        <v/>
      </c>
      <c r="HB59" s="21">
        <f t="shared" si="9"/>
        <v>0</v>
      </c>
    </row>
    <row r="60" spans="2:210" x14ac:dyDescent="0.3">
      <c r="B60" s="6">
        <v>20921</v>
      </c>
      <c r="C60" s="9" t="s">
        <v>162</v>
      </c>
      <c r="D60" s="9">
        <v>57</v>
      </c>
      <c r="E60" s="9" t="str">
        <f t="shared" si="7"/>
        <v>S</v>
      </c>
      <c r="F60" s="24">
        <f>IFERROR('POF 08-09 | despesa (SCN124)'!F59/'POF 08-09 | despesa (SCN124)'!$DB59,"")</f>
        <v>4.0732854238512348E-3</v>
      </c>
      <c r="G60" s="24">
        <f>IFERROR('POF 08-09 | despesa (SCN124)'!G59/'POF 08-09 | despesa (SCN124)'!$DB59,"")</f>
        <v>6.3592982043716361E-3</v>
      </c>
      <c r="H60" s="24">
        <f>IFERROR('POF 08-09 | despesa (SCN124)'!H59/'POF 08-09 | despesa (SCN124)'!$DB59,"")</f>
        <v>6.3247317970923722E-3</v>
      </c>
      <c r="I60" s="24">
        <f>IFERROR('POF 08-09 | despesa (SCN124)'!I59/'POF 08-09 | despesa (SCN124)'!$DB59,"")</f>
        <v>4.8872377399481496E-3</v>
      </c>
      <c r="J60" s="24">
        <f>IFERROR('POF 08-09 | despesa (SCN124)'!J59/'POF 08-09 | despesa (SCN124)'!$DB59,"")</f>
        <v>3.1623733534246459E-3</v>
      </c>
      <c r="K60" s="24">
        <f>IFERROR('POF 08-09 | despesa (SCN124)'!K59/'POF 08-09 | despesa (SCN124)'!$DB59,"")</f>
        <v>5.8605298092679111E-3</v>
      </c>
      <c r="L60" s="24">
        <f>IFERROR('POF 08-09 | despesa (SCN124)'!L59/'POF 08-09 | despesa (SCN124)'!$DB59,"")</f>
        <v>5.7837845331135313E-4</v>
      </c>
      <c r="M60" s="24">
        <f>IFERROR('POF 08-09 | despesa (SCN124)'!M59/'POF 08-09 | despesa (SCN124)'!$DB59,"")</f>
        <v>6.7513688455181102E-3</v>
      </c>
      <c r="N60" s="24">
        <f>IFERROR('POF 08-09 | despesa (SCN124)'!N59/'POF 08-09 | despesa (SCN124)'!$DB59,"")</f>
        <v>4.173120897343831E-3</v>
      </c>
      <c r="O60" s="24">
        <f>IFERROR('POF 08-09 | despesa (SCN124)'!O59/'POF 08-09 | despesa (SCN124)'!$DB59,"")</f>
        <v>6.8036858270951366E-3</v>
      </c>
      <c r="P60" s="24">
        <f>IFERROR('POF 08-09 | despesa (SCN124)'!P59/'POF 08-09 | despesa (SCN124)'!$DB59,"")</f>
        <v>3.7735271278216405E-3</v>
      </c>
      <c r="Q60" s="24">
        <f>IFERROR('POF 08-09 | despesa (SCN124)'!Q59/'POF 08-09 | despesa (SCN124)'!$DB59,"")</f>
        <v>3.0170578006788714E-3</v>
      </c>
      <c r="R60" s="24">
        <f>IFERROR('POF 08-09 | despesa (SCN124)'!R59/'POF 08-09 | despesa (SCN124)'!$DB59,"")</f>
        <v>2.6874652228574573E-3</v>
      </c>
      <c r="S60" s="24">
        <f>IFERROR('POF 08-09 | despesa (SCN124)'!S59/'POF 08-09 | despesa (SCN124)'!$DB59,"")</f>
        <v>9.9170807774289849E-4</v>
      </c>
      <c r="T60" s="24">
        <f>IFERROR('POF 08-09 | despesa (SCN124)'!T59/'POF 08-09 | despesa (SCN124)'!$DB59,"")</f>
        <v>5.9059950795325791E-3</v>
      </c>
      <c r="U60" s="24">
        <f>IFERROR('POF 08-09 | despesa (SCN124)'!U59/'POF 08-09 | despesa (SCN124)'!$DB59,"")</f>
        <v>4.1499573903209493E-3</v>
      </c>
      <c r="V60" s="24">
        <f>IFERROR('POF 08-09 | despesa (SCN124)'!V59/'POF 08-09 | despesa (SCN124)'!$DB59,"")</f>
        <v>3.9923464672945675E-3</v>
      </c>
      <c r="W60" s="24">
        <f>IFERROR('POF 08-09 | despesa (SCN124)'!W59/'POF 08-09 | despesa (SCN124)'!$DB59,"")</f>
        <v>4.4464456358251341E-3</v>
      </c>
      <c r="X60" s="24">
        <f>IFERROR('POF 08-09 | despesa (SCN124)'!X59/'POF 08-09 | despesa (SCN124)'!$DB59,"")</f>
        <v>6.9722763497572313E-3</v>
      </c>
      <c r="Y60" s="24">
        <f>IFERROR('POF 08-09 | despesa (SCN124)'!Y59/'POF 08-09 | despesa (SCN124)'!$DB59,"")</f>
        <v>1.0342849841870833E-2</v>
      </c>
      <c r="Z60" s="24">
        <f>IFERROR('POF 08-09 | despesa (SCN124)'!Z59/'POF 08-09 | despesa (SCN124)'!$DB59,"")</f>
        <v>5.6153727729199455E-3</v>
      </c>
      <c r="AA60" s="24">
        <f>IFERROR('POF 08-09 | despesa (SCN124)'!AA59/'POF 08-09 | despesa (SCN124)'!$DB59,"")</f>
        <v>8.6032956089909674E-3</v>
      </c>
      <c r="AB60" s="24">
        <f>IFERROR('POF 08-09 | despesa (SCN124)'!AB59/'POF 08-09 | despesa (SCN124)'!$DB59,"")</f>
        <v>9.5276710242415564E-3</v>
      </c>
      <c r="AC60" s="24">
        <f>IFERROR('POF 08-09 | despesa (SCN124)'!AC59/'POF 08-09 | despesa (SCN124)'!$DB59,"")</f>
        <v>8.8506400179548944E-3</v>
      </c>
      <c r="AD60" s="24">
        <f>IFERROR('POF 08-09 | despesa (SCN124)'!AD59/'POF 08-09 | despesa (SCN124)'!$DB59,"")</f>
        <v>6.8820783215076918E-3</v>
      </c>
      <c r="AE60" s="24">
        <f>IFERROR('POF 08-09 | despesa (SCN124)'!AE59/'POF 08-09 | despesa (SCN124)'!$DB59,"")</f>
        <v>6.4030653195975024E-3</v>
      </c>
      <c r="AF60" s="24">
        <f>IFERROR('POF 08-09 | despesa (SCN124)'!AF59/'POF 08-09 | despesa (SCN124)'!$DB59,"")</f>
        <v>2.0684470585860423E-2</v>
      </c>
      <c r="AG60" s="24">
        <f>IFERROR('POF 08-09 | despesa (SCN124)'!AG59/'POF 08-09 | despesa (SCN124)'!$DB59,"")</f>
        <v>1.0274188394873287E-2</v>
      </c>
      <c r="AH60" s="24">
        <f>IFERROR('POF 08-09 | despesa (SCN124)'!AH59/'POF 08-09 | despesa (SCN124)'!$DB59,"")</f>
        <v>1.2713317805902177E-2</v>
      </c>
      <c r="AI60" s="24">
        <f>IFERROR('POF 08-09 | despesa (SCN124)'!AI59/'POF 08-09 | despesa (SCN124)'!$DB59,"")</f>
        <v>7.8214436398677707E-3</v>
      </c>
      <c r="AJ60" s="24">
        <f>IFERROR('POF 08-09 | despesa (SCN124)'!AJ59/'POF 08-09 | despesa (SCN124)'!$DB59,"")</f>
        <v>5.9179714801732702E-3</v>
      </c>
      <c r="AK60" s="24">
        <f>IFERROR('POF 08-09 | despesa (SCN124)'!AK59/'POF 08-09 | despesa (SCN124)'!$DB59,"")</f>
        <v>3.3999037680402405E-3</v>
      </c>
      <c r="AL60" s="24">
        <f>IFERROR('POF 08-09 | despesa (SCN124)'!AL59/'POF 08-09 | despesa (SCN124)'!$DB59,"")</f>
        <v>1.3763430526955431E-2</v>
      </c>
      <c r="AM60" s="24">
        <f>IFERROR('POF 08-09 | despesa (SCN124)'!AM59/'POF 08-09 | despesa (SCN124)'!$DB59,"")</f>
        <v>1.0834498751576759E-2</v>
      </c>
      <c r="AN60" s="24">
        <f>IFERROR('POF 08-09 | despesa (SCN124)'!AN59/'POF 08-09 | despesa (SCN124)'!$DB59,"")</f>
        <v>3.6258506509307961E-3</v>
      </c>
      <c r="AO60" s="24">
        <f>IFERROR('POF 08-09 | despesa (SCN124)'!AO59/'POF 08-09 | despesa (SCN124)'!$DB59,"")</f>
        <v>7.7399896326440032E-3</v>
      </c>
      <c r="AP60" s="24">
        <f>IFERROR('POF 08-09 | despesa (SCN124)'!AP59/'POF 08-09 | despesa (SCN124)'!$DB59,"")</f>
        <v>8.5898357079664655E-3</v>
      </c>
      <c r="AQ60" s="24">
        <f>IFERROR('POF 08-09 | despesa (SCN124)'!AQ59/'POF 08-09 | despesa (SCN124)'!$DB59,"")</f>
        <v>5.9788908322782651E-3</v>
      </c>
      <c r="AR60" s="24">
        <f>IFERROR('POF 08-09 | despesa (SCN124)'!AR59/'POF 08-09 | despesa (SCN124)'!$DB59,"")</f>
        <v>4.9212037949021535E-3</v>
      </c>
      <c r="AS60" s="24">
        <f>IFERROR('POF 08-09 | despesa (SCN124)'!AS59/'POF 08-09 | despesa (SCN124)'!$DB59,"")</f>
        <v>8.4196537161841979E-3</v>
      </c>
      <c r="AT60" s="24">
        <f>IFERROR('POF 08-09 | despesa (SCN124)'!AT59/'POF 08-09 | despesa (SCN124)'!$DB59,"")</f>
        <v>8.0148647420727956E-3</v>
      </c>
      <c r="AU60" s="24">
        <f>IFERROR('POF 08-09 | despesa (SCN124)'!AU59/'POF 08-09 | despesa (SCN124)'!$DB59,"")</f>
        <v>1.7668215223663755E-2</v>
      </c>
      <c r="AV60" s="24">
        <f>IFERROR('POF 08-09 | despesa (SCN124)'!AV59/'POF 08-09 | despesa (SCN124)'!$DB59,"")</f>
        <v>2.0619963129897358E-2</v>
      </c>
      <c r="AW60" s="24">
        <f>IFERROR('POF 08-09 | despesa (SCN124)'!AW59/'POF 08-09 | despesa (SCN124)'!$DB59,"")</f>
        <v>1.7385935425828915E-2</v>
      </c>
      <c r="AX60" s="24">
        <f>IFERROR('POF 08-09 | despesa (SCN124)'!AX59/'POF 08-09 | despesa (SCN124)'!$DB59,"")</f>
        <v>2.0630161555005289E-2</v>
      </c>
      <c r="AY60" s="24">
        <f>IFERROR('POF 08-09 | despesa (SCN124)'!AY59/'POF 08-09 | despesa (SCN124)'!$DB59,"")</f>
        <v>3.5429744135351137E-3</v>
      </c>
      <c r="AZ60" s="24">
        <f>IFERROR('POF 08-09 | despesa (SCN124)'!AZ59/'POF 08-09 | despesa (SCN124)'!$DB59,"")</f>
        <v>2.0166904011486658E-2</v>
      </c>
      <c r="BA60" s="24">
        <f>IFERROR('POF 08-09 | despesa (SCN124)'!BA59/'POF 08-09 | despesa (SCN124)'!$DB59,"")</f>
        <v>2.7918250741416082E-3</v>
      </c>
      <c r="BB60" s="24">
        <f>IFERROR('POF 08-09 | despesa (SCN124)'!BB59/'POF 08-09 | despesa (SCN124)'!$DB59,"")</f>
        <v>1.9260484916682544E-2</v>
      </c>
      <c r="BC60" s="24">
        <f>IFERROR('POF 08-09 | despesa (SCN124)'!BC59/'POF 08-09 | despesa (SCN124)'!$DB59,"")</f>
        <v>4.0900325195591001E-3</v>
      </c>
      <c r="BD60" s="24">
        <f>IFERROR('POF 08-09 | despesa (SCN124)'!BD59/'POF 08-09 | despesa (SCN124)'!$DB59,"")</f>
        <v>9.3973753179935997E-3</v>
      </c>
      <c r="BE60" s="24">
        <f>IFERROR('POF 08-09 | despesa (SCN124)'!BE59/'POF 08-09 | despesa (SCN124)'!$DB59,"")</f>
        <v>1.7956756410502137E-2</v>
      </c>
      <c r="BF60" s="24">
        <f>IFERROR('POF 08-09 | despesa (SCN124)'!BF59/'POF 08-09 | despesa (SCN124)'!$DB59,"")</f>
        <v>8.4411476733215734E-3</v>
      </c>
      <c r="BG60" s="24">
        <f>IFERROR('POF 08-09 | despesa (SCN124)'!BG59/'POF 08-09 | despesa (SCN124)'!$DB59,"")</f>
        <v>1.6039653582682636E-2</v>
      </c>
      <c r="BH60" s="24">
        <f>IFERROR('POF 08-09 | despesa (SCN124)'!BH59/'POF 08-09 | despesa (SCN124)'!$DB59,"")</f>
        <v>1.0102013806261941E-2</v>
      </c>
      <c r="BI60" s="24">
        <f>IFERROR('POF 08-09 | despesa (SCN124)'!BI59/'POF 08-09 | despesa (SCN124)'!$DB59,"")</f>
        <v>5.8562302024915518E-3</v>
      </c>
      <c r="BJ60" s="24">
        <f>IFERROR('POF 08-09 | despesa (SCN124)'!BJ59/'POF 08-09 | despesa (SCN124)'!$DB59,"")</f>
        <v>5.929750431228906E-3</v>
      </c>
      <c r="BK60" s="24">
        <f>IFERROR('POF 08-09 | despesa (SCN124)'!BK59/'POF 08-09 | despesa (SCN124)'!$DB59,"")</f>
        <v>7.1358781565866248E-3</v>
      </c>
      <c r="BL60" s="24">
        <f>IFERROR('POF 08-09 | despesa (SCN124)'!BL59/'POF 08-09 | despesa (SCN124)'!$DB59,"")</f>
        <v>1.698939081056295E-2</v>
      </c>
      <c r="BM60" s="24">
        <f>IFERROR('POF 08-09 | despesa (SCN124)'!BM59/'POF 08-09 | despesa (SCN124)'!$DB59,"")</f>
        <v>1.7111708304861212E-2</v>
      </c>
      <c r="BN60" s="24">
        <f>IFERROR('POF 08-09 | despesa (SCN124)'!BN59/'POF 08-09 | despesa (SCN124)'!$DB59,"")</f>
        <v>1.4111515529706485E-2</v>
      </c>
      <c r="BO60" s="24">
        <f>IFERROR('POF 08-09 | despesa (SCN124)'!BO59/'POF 08-09 | despesa (SCN124)'!$DB59,"")</f>
        <v>1.3070625982158962E-2</v>
      </c>
      <c r="BP60" s="24">
        <f>IFERROR('POF 08-09 | despesa (SCN124)'!BP59/'POF 08-09 | despesa (SCN124)'!$DB59,"")</f>
        <v>9.8018229441107513E-3</v>
      </c>
      <c r="BQ60" s="24">
        <f>IFERROR('POF 08-09 | despesa (SCN124)'!BQ59/'POF 08-09 | despesa (SCN124)'!$DB59,"")</f>
        <v>9.3004418452851418E-3</v>
      </c>
      <c r="BR60" s="24">
        <f>IFERROR('POF 08-09 | despesa (SCN124)'!BR59/'POF 08-09 | despesa (SCN124)'!$DB59,"")</f>
        <v>1.1947224584790464E-2</v>
      </c>
      <c r="BS60" s="24">
        <f>IFERROR('POF 08-09 | despesa (SCN124)'!BS59/'POF 08-09 | despesa (SCN124)'!$DB59,"")</f>
        <v>7.2356014660233461E-3</v>
      </c>
      <c r="BT60" s="24">
        <f>IFERROR('POF 08-09 | despesa (SCN124)'!BT59/'POF 08-09 | despesa (SCN124)'!$DB59,"")</f>
        <v>1.104822359511334E-2</v>
      </c>
      <c r="BU60" s="24">
        <f>IFERROR('POF 08-09 | despesa (SCN124)'!BU59/'POF 08-09 | despesa (SCN124)'!$DB59,"")</f>
        <v>4.0063443756492767E-3</v>
      </c>
      <c r="BV60" s="24">
        <f>IFERROR('POF 08-09 | despesa (SCN124)'!BV59/'POF 08-09 | despesa (SCN124)'!$DB59,"")</f>
        <v>1.2416747446694796E-2</v>
      </c>
      <c r="BW60" s="24">
        <f>IFERROR('POF 08-09 | despesa (SCN124)'!BW59/'POF 08-09 | despesa (SCN124)'!$DB59,"")</f>
        <v>1.1878455104558382E-2</v>
      </c>
      <c r="BX60" s="24">
        <f>IFERROR('POF 08-09 | despesa (SCN124)'!BX59/'POF 08-09 | despesa (SCN124)'!$DB59,"")</f>
        <v>8.9691312750820595E-3</v>
      </c>
      <c r="BY60" s="24">
        <f>IFERROR('POF 08-09 | despesa (SCN124)'!BY59/'POF 08-09 | despesa (SCN124)'!$DB59,"")</f>
        <v>6.2669195857740926E-3</v>
      </c>
      <c r="BZ60" s="24">
        <f>IFERROR('POF 08-09 | despesa (SCN124)'!BZ59/'POF 08-09 | despesa (SCN124)'!$DB59,"")</f>
        <v>1.2311907869015884E-2</v>
      </c>
      <c r="CA60" s="24">
        <f>IFERROR('POF 08-09 | despesa (SCN124)'!CA59/'POF 08-09 | despesa (SCN124)'!$DB59,"")</f>
        <v>1.5946233427737683E-2</v>
      </c>
      <c r="CB60" s="24">
        <f>IFERROR('POF 08-09 | despesa (SCN124)'!CB59/'POF 08-09 | despesa (SCN124)'!$DB59,"")</f>
        <v>7.5698082707974547E-3</v>
      </c>
      <c r="CC60" s="24">
        <f>IFERROR('POF 08-09 | despesa (SCN124)'!CC59/'POF 08-09 | despesa (SCN124)'!$DB59,"")</f>
        <v>1.1050345117791972E-2</v>
      </c>
      <c r="CD60" s="24">
        <f>IFERROR('POF 08-09 | despesa (SCN124)'!CD59/'POF 08-09 | despesa (SCN124)'!$DB59,"")</f>
        <v>6.9579311137457937E-3</v>
      </c>
      <c r="CE60" s="24">
        <f>IFERROR('POF 08-09 | despesa (SCN124)'!CE59/'POF 08-09 | despesa (SCN124)'!$DB59,"")</f>
        <v>1.0307613056618117E-2</v>
      </c>
      <c r="CF60" s="24">
        <f>IFERROR('POF 08-09 | despesa (SCN124)'!CF59/'POF 08-09 | despesa (SCN124)'!$DB59,"")</f>
        <v>2.2018694455210062E-2</v>
      </c>
      <c r="CG60" s="24">
        <f>IFERROR('POF 08-09 | despesa (SCN124)'!CG59/'POF 08-09 | despesa (SCN124)'!$DB59,"")</f>
        <v>9.0445319029587631E-3</v>
      </c>
      <c r="CH60" s="24">
        <f>IFERROR('POF 08-09 | despesa (SCN124)'!CH59/'POF 08-09 | despesa (SCN124)'!$DB59,"")</f>
        <v>1.5333016629334324E-2</v>
      </c>
      <c r="CI60" s="24">
        <f>IFERROR('POF 08-09 | despesa (SCN124)'!CI59/'POF 08-09 | despesa (SCN124)'!$DB59,"")</f>
        <v>1.8061299354846488E-2</v>
      </c>
      <c r="CJ60" s="24">
        <f>IFERROR('POF 08-09 | despesa (SCN124)'!CJ59/'POF 08-09 | despesa (SCN124)'!$DB59,"")</f>
        <v>6.2814086008917457E-3</v>
      </c>
      <c r="CK60" s="24">
        <f>IFERROR('POF 08-09 | despesa (SCN124)'!CK59/'POF 08-09 | despesa (SCN124)'!$DB59,"")</f>
        <v>6.9021883130491232E-3</v>
      </c>
      <c r="CL60" s="24">
        <f>IFERROR('POF 08-09 | despesa (SCN124)'!CL59/'POF 08-09 | despesa (SCN124)'!$DB59,"")</f>
        <v>1.9424161791122482E-2</v>
      </c>
      <c r="CM60" s="24">
        <f>IFERROR('POF 08-09 | despesa (SCN124)'!CM59/'POF 08-09 | despesa (SCN124)'!$DB59,"")</f>
        <v>8.5810495886024726E-3</v>
      </c>
      <c r="CN60" s="24">
        <f>IFERROR('POF 08-09 | despesa (SCN124)'!CN59/'POF 08-09 | despesa (SCN124)'!$DB59,"")</f>
        <v>9.8644956667336275E-3</v>
      </c>
      <c r="CO60" s="24">
        <f>IFERROR('POF 08-09 | despesa (SCN124)'!CO59/'POF 08-09 | despesa (SCN124)'!$DB59,"")</f>
        <v>1.7202974788968631E-3</v>
      </c>
      <c r="CP60" s="24">
        <f>IFERROR('POF 08-09 | despesa (SCN124)'!CP59/'POF 08-09 | despesa (SCN124)'!$DB59,"")</f>
        <v>2.4358682735812667E-2</v>
      </c>
      <c r="CQ60" s="24">
        <f>IFERROR('POF 08-09 | despesa (SCN124)'!CQ59/'POF 08-09 | despesa (SCN124)'!$DB59,"")</f>
        <v>1.2658794659439134E-2</v>
      </c>
      <c r="CR60" s="24">
        <f>IFERROR('POF 08-09 | despesa (SCN124)'!CR59/'POF 08-09 | despesa (SCN124)'!$DB59,"")</f>
        <v>2.0822309739841185E-2</v>
      </c>
      <c r="CS60" s="24">
        <f>IFERROR('POF 08-09 | despesa (SCN124)'!CS59/'POF 08-09 | despesa (SCN124)'!$DB59,"")</f>
        <v>1.158400662860159E-2</v>
      </c>
      <c r="CT60" s="24">
        <f>IFERROR('POF 08-09 | despesa (SCN124)'!CT59/'POF 08-09 | despesa (SCN124)'!$DB59,"")</f>
        <v>2.62352196578272E-2</v>
      </c>
      <c r="CU60" s="24">
        <f>IFERROR('POF 08-09 | despesa (SCN124)'!CU59/'POF 08-09 | despesa (SCN124)'!$DB59,"")</f>
        <v>5.6958654480038003E-3</v>
      </c>
      <c r="CV60" s="24">
        <f>IFERROR('POF 08-09 | despesa (SCN124)'!CV59/'POF 08-09 | despesa (SCN124)'!$DB59,"")</f>
        <v>9.6038254845953065E-3</v>
      </c>
      <c r="CW60" s="24">
        <f>IFERROR('POF 08-09 | despesa (SCN124)'!CW59/'POF 08-09 | despesa (SCN124)'!$DB59,"")</f>
        <v>2.1771093093198513E-2</v>
      </c>
      <c r="CX60" s="24">
        <f>IFERROR('POF 08-09 | despesa (SCN124)'!CX59/'POF 08-09 | despesa (SCN124)'!$DB59,"")</f>
        <v>1.2915000563150883E-2</v>
      </c>
      <c r="CY60" s="24">
        <f>IFERROR('POF 08-09 | despesa (SCN124)'!CY59/'POF 08-09 | despesa (SCN124)'!$DB59,"")</f>
        <v>3.0679752623651319E-3</v>
      </c>
      <c r="CZ60" s="24">
        <f>IFERROR('POF 08-09 | despesa (SCN124)'!CZ59/'POF 08-09 | despesa (SCN124)'!$DB59,"")</f>
        <v>1.4274998293917493E-2</v>
      </c>
      <c r="DA60" s="25">
        <f>IFERROR('POF 08-09 | despesa (SCN124)'!DA59/'POF 08-09 | despesa (SCN124)'!$DB59,"")</f>
        <v>2.0632514654286192E-2</v>
      </c>
      <c r="DB60" s="25">
        <f>IFERROR('POF 08-09 | despesa (SCN124)'!DB59/'POF 08-09 | despesa (SCN124)'!$DB59,"")</f>
        <v>1</v>
      </c>
      <c r="DD60" s="28">
        <v>182</v>
      </c>
      <c r="DF60" s="37">
        <f t="shared" si="26"/>
        <v>0.74133794714092471</v>
      </c>
      <c r="DG60" s="20">
        <f t="shared" si="26"/>
        <v>1.1573922731956379</v>
      </c>
      <c r="DH60" s="20">
        <f t="shared" si="26"/>
        <v>1.1511011870708117</v>
      </c>
      <c r="DI60" s="20">
        <f t="shared" si="26"/>
        <v>0.8894772686705632</v>
      </c>
      <c r="DJ60" s="20">
        <f t="shared" si="26"/>
        <v>0.57555195032328554</v>
      </c>
      <c r="DK60" s="20">
        <f t="shared" si="26"/>
        <v>1.0666164252867598</v>
      </c>
      <c r="DL60" s="20">
        <f t="shared" si="26"/>
        <v>0.10526487850266628</v>
      </c>
      <c r="DM60" s="20">
        <f t="shared" si="26"/>
        <v>1.2287491298842961</v>
      </c>
      <c r="DN60" s="20">
        <f t="shared" si="26"/>
        <v>0.7595080033165772</v>
      </c>
      <c r="DO60" s="20">
        <f t="shared" si="26"/>
        <v>1.2382708205313149</v>
      </c>
      <c r="DP60" s="20">
        <f t="shared" si="26"/>
        <v>0.68678193726353853</v>
      </c>
      <c r="DQ60" s="20">
        <f t="shared" si="26"/>
        <v>0.54910451972355456</v>
      </c>
      <c r="DR60" s="20">
        <f t="shared" si="26"/>
        <v>0.48911867056005726</v>
      </c>
      <c r="DS60" s="20">
        <f t="shared" si="26"/>
        <v>0.18049087014920753</v>
      </c>
      <c r="DT60" s="20">
        <f t="shared" si="26"/>
        <v>1.0748911044749294</v>
      </c>
      <c r="DU60" s="20">
        <f t="shared" si="25"/>
        <v>0.75529224503841275</v>
      </c>
      <c r="DV60" s="20">
        <f t="shared" si="25"/>
        <v>0.7266070570476113</v>
      </c>
      <c r="DW60" s="20">
        <f t="shared" si="25"/>
        <v>0.80925310572017439</v>
      </c>
      <c r="DX60" s="20">
        <f t="shared" si="25"/>
        <v>1.2689542956558162</v>
      </c>
      <c r="DY60" s="20">
        <f t="shared" si="25"/>
        <v>1.8823986712204916</v>
      </c>
      <c r="DZ60" s="20">
        <f t="shared" si="25"/>
        <v>1.0219978446714302</v>
      </c>
      <c r="EA60" s="20">
        <f t="shared" si="25"/>
        <v>1.5657998008363561</v>
      </c>
      <c r="EB60" s="20">
        <f t="shared" si="25"/>
        <v>1.7340361264119633</v>
      </c>
      <c r="EC60" s="20">
        <f t="shared" si="25"/>
        <v>1.6108164832677907</v>
      </c>
      <c r="ED60" s="20">
        <f t="shared" si="25"/>
        <v>1.2525382545143999</v>
      </c>
      <c r="EE60" s="20">
        <f t="shared" si="25"/>
        <v>1.1653578881667455</v>
      </c>
      <c r="EF60" s="20">
        <f t="shared" si="25"/>
        <v>3.7645736466265971</v>
      </c>
      <c r="EG60" s="20">
        <f t="shared" si="25"/>
        <v>1.8699022878669382</v>
      </c>
      <c r="EH60" s="20">
        <f t="shared" si="25"/>
        <v>2.3138238406741962</v>
      </c>
      <c r="EI60" s="20">
        <f t="shared" si="25"/>
        <v>1.4235027424559343</v>
      </c>
      <c r="EJ60" s="20">
        <f t="shared" si="25"/>
        <v>1.0770708093915351</v>
      </c>
      <c r="EK60" s="20">
        <f t="shared" si="32"/>
        <v>0.61878248578332373</v>
      </c>
      <c r="EL60" s="20">
        <f t="shared" si="31"/>
        <v>2.5049443559058884</v>
      </c>
      <c r="EM60" s="20">
        <f t="shared" si="31"/>
        <v>1.9718787727869702</v>
      </c>
      <c r="EN60" s="20">
        <f t="shared" si="31"/>
        <v>0.65990481846940485</v>
      </c>
      <c r="EO60" s="20">
        <f t="shared" si="31"/>
        <v>1.4086781131412085</v>
      </c>
      <c r="EP60" s="20">
        <f t="shared" si="31"/>
        <v>1.5633500988498967</v>
      </c>
      <c r="EQ60" s="20">
        <f t="shared" si="31"/>
        <v>1.0881581314746442</v>
      </c>
      <c r="ER60" s="20">
        <f t="shared" si="31"/>
        <v>0.89565909067219196</v>
      </c>
      <c r="ES60" s="20">
        <f t="shared" si="31"/>
        <v>1.5323769763455239</v>
      </c>
      <c r="ET60" s="20">
        <f t="shared" si="31"/>
        <v>1.4587053830572487</v>
      </c>
      <c r="EU60" s="20">
        <f t="shared" si="31"/>
        <v>3.2156151707068035</v>
      </c>
      <c r="EV60" s="20">
        <f t="shared" si="31"/>
        <v>3.7528332896413192</v>
      </c>
      <c r="EW60" s="20">
        <f t="shared" si="27"/>
        <v>3.1642402475008624</v>
      </c>
      <c r="EX60" s="20">
        <f t="shared" si="27"/>
        <v>3.7546894030109628</v>
      </c>
      <c r="EY60" s="20">
        <f t="shared" si="27"/>
        <v>0.64482134326339069</v>
      </c>
      <c r="EZ60" s="20">
        <f t="shared" si="27"/>
        <v>3.670376530090572</v>
      </c>
      <c r="FA60" s="20">
        <f t="shared" si="27"/>
        <v>0.50811216349377264</v>
      </c>
      <c r="FB60" s="20">
        <f t="shared" si="27"/>
        <v>3.5054082548362229</v>
      </c>
      <c r="FC60" s="20">
        <f t="shared" si="27"/>
        <v>0.74438591855975622</v>
      </c>
      <c r="FD60" s="20">
        <f t="shared" si="27"/>
        <v>1.7103223078748351</v>
      </c>
      <c r="FE60" s="20">
        <f t="shared" si="27"/>
        <v>3.2681296667113888</v>
      </c>
      <c r="FF60" s="20">
        <f t="shared" si="27"/>
        <v>1.5362888765445264</v>
      </c>
      <c r="FG60" s="20">
        <f t="shared" si="27"/>
        <v>2.9192169520482398</v>
      </c>
      <c r="FH60" s="20">
        <f t="shared" si="27"/>
        <v>1.8385665127396733</v>
      </c>
      <c r="FI60" s="20">
        <f t="shared" si="27"/>
        <v>1.0658338968534624</v>
      </c>
      <c r="FJ60" s="20">
        <f t="shared" si="27"/>
        <v>1.0792145784836609</v>
      </c>
      <c r="FK60" s="20">
        <f t="shared" si="27"/>
        <v>1.2987298244987657</v>
      </c>
      <c r="FL60" s="20">
        <f t="shared" si="27"/>
        <v>3.092069127522457</v>
      </c>
      <c r="FM60" s="20">
        <f t="shared" si="28"/>
        <v>3.1143309114847408</v>
      </c>
      <c r="FN60" s="20">
        <f t="shared" si="28"/>
        <v>2.5682958264065805</v>
      </c>
      <c r="FO60" s="20">
        <f t="shared" si="28"/>
        <v>2.3788539287529313</v>
      </c>
      <c r="FP60" s="20">
        <f t="shared" si="28"/>
        <v>1.7839317758281568</v>
      </c>
      <c r="FQ60" s="20">
        <f t="shared" si="28"/>
        <v>1.6926804158418958</v>
      </c>
      <c r="FR60" s="20">
        <f t="shared" si="28"/>
        <v>2.1743948744318642</v>
      </c>
      <c r="FS60" s="20">
        <f t="shared" si="28"/>
        <v>1.3168794668162489</v>
      </c>
      <c r="FT60" s="20">
        <f t="shared" si="28"/>
        <v>2.010776694310628</v>
      </c>
      <c r="FU60" s="20">
        <f t="shared" si="28"/>
        <v>0.72915467636816833</v>
      </c>
      <c r="FV60" s="20">
        <f t="shared" si="28"/>
        <v>2.2598480352984529</v>
      </c>
      <c r="FW60" s="20">
        <f t="shared" si="28"/>
        <v>2.1618788290296256</v>
      </c>
      <c r="FX60" s="20">
        <f t="shared" si="28"/>
        <v>1.6323818920649349</v>
      </c>
      <c r="FY60" s="20">
        <f t="shared" si="28"/>
        <v>1.1405793646108848</v>
      </c>
      <c r="FZ60" s="20">
        <f t="shared" si="28"/>
        <v>2.2407672321608909</v>
      </c>
      <c r="GA60" s="20">
        <f t="shared" si="28"/>
        <v>2.9022144838482582</v>
      </c>
      <c r="GB60" s="20">
        <f t="shared" si="28"/>
        <v>1.3777051052851368</v>
      </c>
      <c r="GC60" s="20">
        <f t="shared" si="29"/>
        <v>2.011162811438139</v>
      </c>
      <c r="GD60" s="20">
        <f t="shared" si="29"/>
        <v>1.2663434627017345</v>
      </c>
      <c r="GE60" s="20">
        <f t="shared" si="29"/>
        <v>1.8759855763044972</v>
      </c>
      <c r="GF60" s="20">
        <f t="shared" si="29"/>
        <v>4.007402390848231</v>
      </c>
      <c r="GG60" s="20">
        <f t="shared" si="29"/>
        <v>1.6461048063384949</v>
      </c>
      <c r="GH60" s="20">
        <f t="shared" si="29"/>
        <v>2.790609026538847</v>
      </c>
      <c r="GI60" s="20">
        <f t="shared" si="29"/>
        <v>3.2871564825820609</v>
      </c>
      <c r="GJ60" s="20">
        <f t="shared" si="29"/>
        <v>1.1432163653622978</v>
      </c>
      <c r="GK60" s="20">
        <f t="shared" si="29"/>
        <v>1.2561982729749404</v>
      </c>
      <c r="GL60" s="20">
        <f t="shared" si="29"/>
        <v>3.5351974459842919</v>
      </c>
      <c r="GM60" s="20">
        <f t="shared" si="29"/>
        <v>1.5617510251256501</v>
      </c>
      <c r="GN60" s="20">
        <f t="shared" si="29"/>
        <v>1.7953382113455203</v>
      </c>
      <c r="GO60" s="20">
        <f t="shared" si="29"/>
        <v>0.31309414115922907</v>
      </c>
      <c r="GP60" s="20">
        <f t="shared" si="29"/>
        <v>4.4332802579179056</v>
      </c>
      <c r="GQ60" s="20">
        <f t="shared" si="29"/>
        <v>2.3039006280179226</v>
      </c>
      <c r="GR60" s="20">
        <f t="shared" si="29"/>
        <v>3.7896603726510958</v>
      </c>
      <c r="GS60" s="20">
        <f t="shared" si="30"/>
        <v>2.1082892064054892</v>
      </c>
      <c r="GT60" s="20">
        <f t="shared" si="30"/>
        <v>4.7748099777245505</v>
      </c>
      <c r="GU60" s="20">
        <f t="shared" si="30"/>
        <v>1.0366475115366918</v>
      </c>
      <c r="GV60" s="20">
        <f t="shared" si="21"/>
        <v>1.7478962381963459</v>
      </c>
      <c r="GW60" s="20">
        <f t="shared" si="21"/>
        <v>3.9623389429621292</v>
      </c>
      <c r="GX60" s="20">
        <f t="shared" si="15"/>
        <v>2.3505301024934608</v>
      </c>
      <c r="GY60" s="20">
        <f t="shared" si="6"/>
        <v>0.55837149775045403</v>
      </c>
      <c r="GZ60" s="20">
        <f t="shared" si="6"/>
        <v>2.5980496894929836</v>
      </c>
      <c r="HA60" s="20">
        <f t="shared" si="6"/>
        <v>3.755117667080087</v>
      </c>
      <c r="HB60" s="21">
        <f t="shared" si="9"/>
        <v>181.99999999999997</v>
      </c>
    </row>
    <row r="61" spans="2:210" x14ac:dyDescent="0.3">
      <c r="B61" s="6">
        <v>20922</v>
      </c>
      <c r="C61" s="9" t="s">
        <v>163</v>
      </c>
      <c r="D61" s="9">
        <v>58</v>
      </c>
      <c r="E61" s="9" t="str">
        <f t="shared" si="7"/>
        <v>S</v>
      </c>
      <c r="F61" s="24">
        <f>IFERROR('POF 08-09 | despesa (SCN124)'!F60/'POF 08-09 | despesa (SCN124)'!$DB60,"")</f>
        <v>4.8799924231253478E-3</v>
      </c>
      <c r="G61" s="24">
        <f>IFERROR('POF 08-09 | despesa (SCN124)'!G60/'POF 08-09 | despesa (SCN124)'!$DB60,"")</f>
        <v>6.6657424862055364E-3</v>
      </c>
      <c r="H61" s="24">
        <f>IFERROR('POF 08-09 | despesa (SCN124)'!H60/'POF 08-09 | despesa (SCN124)'!$DB60,"")</f>
        <v>5.1868476670544174E-3</v>
      </c>
      <c r="I61" s="24">
        <f>IFERROR('POF 08-09 | despesa (SCN124)'!I60/'POF 08-09 | despesa (SCN124)'!$DB60,"")</f>
        <v>6.3167264836279961E-3</v>
      </c>
      <c r="J61" s="24">
        <f>IFERROR('POF 08-09 | despesa (SCN124)'!J60/'POF 08-09 | despesa (SCN124)'!$DB60,"")</f>
        <v>8.0487736738023043E-3</v>
      </c>
      <c r="K61" s="24">
        <f>IFERROR('POF 08-09 | despesa (SCN124)'!K60/'POF 08-09 | despesa (SCN124)'!$DB60,"")</f>
        <v>6.0558618934272879E-3</v>
      </c>
      <c r="L61" s="24">
        <f>IFERROR('POF 08-09 | despesa (SCN124)'!L60/'POF 08-09 | despesa (SCN124)'!$DB60,"")</f>
        <v>1.0265342845189955E-2</v>
      </c>
      <c r="M61" s="24">
        <f>IFERROR('POF 08-09 | despesa (SCN124)'!M60/'POF 08-09 | despesa (SCN124)'!$DB60,"")</f>
        <v>8.0248809296980285E-3</v>
      </c>
      <c r="N61" s="24">
        <f>IFERROR('POF 08-09 | despesa (SCN124)'!N60/'POF 08-09 | despesa (SCN124)'!$DB60,"")</f>
        <v>9.3522096275284374E-3</v>
      </c>
      <c r="O61" s="24">
        <f>IFERROR('POF 08-09 | despesa (SCN124)'!O60/'POF 08-09 | despesa (SCN124)'!$DB60,"")</f>
        <v>8.356583942501385E-3</v>
      </c>
      <c r="P61" s="24">
        <f>IFERROR('POF 08-09 | despesa (SCN124)'!P60/'POF 08-09 | despesa (SCN124)'!$DB60,"")</f>
        <v>8.9068107413856259E-3</v>
      </c>
      <c r="Q61" s="24">
        <f>IFERROR('POF 08-09 | despesa (SCN124)'!Q60/'POF 08-09 | despesa (SCN124)'!$DB60,"")</f>
        <v>1.6171896671295087E-2</v>
      </c>
      <c r="R61" s="24">
        <f>IFERROR('POF 08-09 | despesa (SCN124)'!R60/'POF 08-09 | despesa (SCN124)'!$DB60,"")</f>
        <v>8.7390693007235506E-3</v>
      </c>
      <c r="S61" s="24">
        <f>IFERROR('POF 08-09 | despesa (SCN124)'!S60/'POF 08-09 | despesa (SCN124)'!$DB60,"")</f>
        <v>1.4376241009153259E-2</v>
      </c>
      <c r="T61" s="24">
        <f>IFERROR('POF 08-09 | despesa (SCN124)'!T60/'POF 08-09 | despesa (SCN124)'!$DB60,"")</f>
        <v>4.102845451568418E-3</v>
      </c>
      <c r="U61" s="24">
        <f>IFERROR('POF 08-09 | despesa (SCN124)'!U60/'POF 08-09 | despesa (SCN124)'!$DB60,"")</f>
        <v>8.4269520800038539E-3</v>
      </c>
      <c r="V61" s="24">
        <f>IFERROR('POF 08-09 | despesa (SCN124)'!V60/'POF 08-09 | despesa (SCN124)'!$DB60,"")</f>
        <v>9.3583302768298349E-3</v>
      </c>
      <c r="W61" s="24">
        <f>IFERROR('POF 08-09 | despesa (SCN124)'!W60/'POF 08-09 | despesa (SCN124)'!$DB60,"")</f>
        <v>1.3127509522689783E-2</v>
      </c>
      <c r="X61" s="24">
        <f>IFERROR('POF 08-09 | despesa (SCN124)'!X60/'POF 08-09 | despesa (SCN124)'!$DB60,"")</f>
        <v>7.4585871893555903E-3</v>
      </c>
      <c r="Y61" s="24">
        <f>IFERROR('POF 08-09 | despesa (SCN124)'!Y60/'POF 08-09 | despesa (SCN124)'!$DB60,"")</f>
        <v>1.044063899265199E-2</v>
      </c>
      <c r="Z61" s="24">
        <f>IFERROR('POF 08-09 | despesa (SCN124)'!Z60/'POF 08-09 | despesa (SCN124)'!$DB60,"")</f>
        <v>7.279810064379319E-3</v>
      </c>
      <c r="AA61" s="24">
        <f>IFERROR('POF 08-09 | despesa (SCN124)'!AA60/'POF 08-09 | despesa (SCN124)'!$DB60,"")</f>
        <v>5.5411600348827554E-3</v>
      </c>
      <c r="AB61" s="24">
        <f>IFERROR('POF 08-09 | despesa (SCN124)'!AB60/'POF 08-09 | despesa (SCN124)'!$DB60,"")</f>
        <v>1.3241639259935142E-2</v>
      </c>
      <c r="AC61" s="24">
        <f>IFERROR('POF 08-09 | despesa (SCN124)'!AC60/'POF 08-09 | despesa (SCN124)'!$DB60,"")</f>
        <v>3.1560687921346107E-3</v>
      </c>
      <c r="AD61" s="24">
        <f>IFERROR('POF 08-09 | despesa (SCN124)'!AD60/'POF 08-09 | despesa (SCN124)'!$DB60,"")</f>
        <v>1.3131107059943917E-2</v>
      </c>
      <c r="AE61" s="24">
        <f>IFERROR('POF 08-09 | despesa (SCN124)'!AE60/'POF 08-09 | despesa (SCN124)'!$DB60,"")</f>
        <v>9.6708939341337095E-3</v>
      </c>
      <c r="AF61" s="24">
        <f>IFERROR('POF 08-09 | despesa (SCN124)'!AF60/'POF 08-09 | despesa (SCN124)'!$DB60,"")</f>
        <v>6.0967543222836583E-3</v>
      </c>
      <c r="AG61" s="24">
        <f>IFERROR('POF 08-09 | despesa (SCN124)'!AG60/'POF 08-09 | despesa (SCN124)'!$DB60,"")</f>
        <v>1.0673572590278032E-2</v>
      </c>
      <c r="AH61" s="24">
        <f>IFERROR('POF 08-09 | despesa (SCN124)'!AH60/'POF 08-09 | despesa (SCN124)'!$DB60,"")</f>
        <v>7.8699884022046841E-3</v>
      </c>
      <c r="AI61" s="24">
        <f>IFERROR('POF 08-09 | despesa (SCN124)'!AI60/'POF 08-09 | despesa (SCN124)'!$DB60,"")</f>
        <v>2.6851003748420972E-3</v>
      </c>
      <c r="AJ61" s="24">
        <f>IFERROR('POF 08-09 | despesa (SCN124)'!AJ60/'POF 08-09 | despesa (SCN124)'!$DB60,"")</f>
        <v>1.2339967155382027E-2</v>
      </c>
      <c r="AK61" s="24">
        <f>IFERROR('POF 08-09 | despesa (SCN124)'!AK60/'POF 08-09 | despesa (SCN124)'!$DB60,"")</f>
        <v>9.4448203649551542E-3</v>
      </c>
      <c r="AL61" s="24">
        <f>IFERROR('POF 08-09 | despesa (SCN124)'!AL60/'POF 08-09 | despesa (SCN124)'!$DB60,"")</f>
        <v>1.1935823767130987E-2</v>
      </c>
      <c r="AM61" s="24">
        <f>IFERROR('POF 08-09 | despesa (SCN124)'!AM60/'POF 08-09 | despesa (SCN124)'!$DB60,"")</f>
        <v>2.5110327449423303E-3</v>
      </c>
      <c r="AN61" s="24">
        <f>IFERROR('POF 08-09 | despesa (SCN124)'!AN60/'POF 08-09 | despesa (SCN124)'!$DB60,"")</f>
        <v>1.513975007203742E-2</v>
      </c>
      <c r="AO61" s="24">
        <f>IFERROR('POF 08-09 | despesa (SCN124)'!AO60/'POF 08-09 | despesa (SCN124)'!$DB60,"")</f>
        <v>1.7232072972447159E-2</v>
      </c>
      <c r="AP61" s="24">
        <f>IFERROR('POF 08-09 | despesa (SCN124)'!AP60/'POF 08-09 | despesa (SCN124)'!$DB60,"")</f>
        <v>1.3167038156327979E-2</v>
      </c>
      <c r="AQ61" s="24">
        <f>IFERROR('POF 08-09 | despesa (SCN124)'!AQ60/'POF 08-09 | despesa (SCN124)'!$DB60,"")</f>
        <v>9.2503012740614114E-3</v>
      </c>
      <c r="AR61" s="24">
        <f>IFERROR('POF 08-09 | despesa (SCN124)'!AR60/'POF 08-09 | despesa (SCN124)'!$DB60,"")</f>
        <v>6.8477826877747549E-3</v>
      </c>
      <c r="AS61" s="24">
        <f>IFERROR('POF 08-09 | despesa (SCN124)'!AS60/'POF 08-09 | despesa (SCN124)'!$DB60,"")</f>
        <v>2.2777838226030959E-2</v>
      </c>
      <c r="AT61" s="24">
        <f>IFERROR('POF 08-09 | despesa (SCN124)'!AT60/'POF 08-09 | despesa (SCN124)'!$DB60,"")</f>
        <v>1.258996516915027E-2</v>
      </c>
      <c r="AU61" s="24">
        <f>IFERROR('POF 08-09 | despesa (SCN124)'!AU60/'POF 08-09 | despesa (SCN124)'!$DB60,"")</f>
        <v>3.1428561400027618E-3</v>
      </c>
      <c r="AV61" s="24">
        <f>IFERROR('POF 08-09 | despesa (SCN124)'!AV60/'POF 08-09 | despesa (SCN124)'!$DB60,"")</f>
        <v>1.137288662105692E-2</v>
      </c>
      <c r="AW61" s="24">
        <f>IFERROR('POF 08-09 | despesa (SCN124)'!AW60/'POF 08-09 | despesa (SCN124)'!$DB60,"")</f>
        <v>1.6606305611399443E-2</v>
      </c>
      <c r="AX61" s="24">
        <f>IFERROR('POF 08-09 | despesa (SCN124)'!AX60/'POF 08-09 | despesa (SCN124)'!$DB60,"")</f>
        <v>2.2109686082739194E-2</v>
      </c>
      <c r="AY61" s="24">
        <f>IFERROR('POF 08-09 | despesa (SCN124)'!AY60/'POF 08-09 | despesa (SCN124)'!$DB60,"")</f>
        <v>9.1195365687824579E-3</v>
      </c>
      <c r="AZ61" s="24">
        <f>IFERROR('POF 08-09 | despesa (SCN124)'!AZ60/'POF 08-09 | despesa (SCN124)'!$DB60,"")</f>
        <v>1.1738250305805265E-2</v>
      </c>
      <c r="BA61" s="24">
        <f>IFERROR('POF 08-09 | despesa (SCN124)'!BA60/'POF 08-09 | despesa (SCN124)'!$DB60,"")</f>
        <v>3.9322756095439056E-3</v>
      </c>
      <c r="BB61" s="24">
        <f>IFERROR('POF 08-09 | despesa (SCN124)'!BB60/'POF 08-09 | despesa (SCN124)'!$DB60,"")</f>
        <v>1.0439383113062009E-2</v>
      </c>
      <c r="BC61" s="24">
        <f>IFERROR('POF 08-09 | despesa (SCN124)'!BC60/'POF 08-09 | despesa (SCN124)'!$DB60,"")</f>
        <v>4.0712159299766404E-3</v>
      </c>
      <c r="BD61" s="24">
        <f>IFERROR('POF 08-09 | despesa (SCN124)'!BD60/'POF 08-09 | despesa (SCN124)'!$DB60,"")</f>
        <v>8.0592037182533362E-3</v>
      </c>
      <c r="BE61" s="24">
        <f>IFERROR('POF 08-09 | despesa (SCN124)'!BE60/'POF 08-09 | despesa (SCN124)'!$DB60,"")</f>
        <v>7.1887555145310287E-3</v>
      </c>
      <c r="BF61" s="24">
        <f>IFERROR('POF 08-09 | despesa (SCN124)'!BF60/'POF 08-09 | despesa (SCN124)'!$DB60,"")</f>
        <v>5.8718305694097552E-3</v>
      </c>
      <c r="BG61" s="24">
        <f>IFERROR('POF 08-09 | despesa (SCN124)'!BG60/'POF 08-09 | despesa (SCN124)'!$DB60,"")</f>
        <v>6.569972985879643E-3</v>
      </c>
      <c r="BH61" s="24">
        <f>IFERROR('POF 08-09 | despesa (SCN124)'!BH60/'POF 08-09 | despesa (SCN124)'!$DB60,"")</f>
        <v>6.8912952060969255E-3</v>
      </c>
      <c r="BI61" s="24">
        <f>IFERROR('POF 08-09 | despesa (SCN124)'!BI60/'POF 08-09 | despesa (SCN124)'!$DB60,"")</f>
        <v>8.3799142769600023E-3</v>
      </c>
      <c r="BJ61" s="24">
        <f>IFERROR('POF 08-09 | despesa (SCN124)'!BJ60/'POF 08-09 | despesa (SCN124)'!$DB60,"")</f>
        <v>9.0974490196994856E-3</v>
      </c>
      <c r="BK61" s="24">
        <f>IFERROR('POF 08-09 | despesa (SCN124)'!BK60/'POF 08-09 | despesa (SCN124)'!$DB60,"")</f>
        <v>1.4701931786636E-3</v>
      </c>
      <c r="BL61" s="24">
        <f>IFERROR('POF 08-09 | despesa (SCN124)'!BL60/'POF 08-09 | despesa (SCN124)'!$DB60,"")</f>
        <v>5.3692607160557336E-3</v>
      </c>
      <c r="BM61" s="24">
        <f>IFERROR('POF 08-09 | despesa (SCN124)'!BM60/'POF 08-09 | despesa (SCN124)'!$DB60,"")</f>
        <v>1.3130842200499957E-2</v>
      </c>
      <c r="BN61" s="24">
        <f>IFERROR('POF 08-09 | despesa (SCN124)'!BN60/'POF 08-09 | despesa (SCN124)'!$DB60,"")</f>
        <v>1.27389734388788E-2</v>
      </c>
      <c r="BO61" s="24">
        <f>IFERROR('POF 08-09 | despesa (SCN124)'!BO60/'POF 08-09 | despesa (SCN124)'!$DB60,"")</f>
        <v>2.0247273111269257E-2</v>
      </c>
      <c r="BP61" s="24">
        <f>IFERROR('POF 08-09 | despesa (SCN124)'!BP60/'POF 08-09 | despesa (SCN124)'!$DB60,"")</f>
        <v>6.4884216031976362E-3</v>
      </c>
      <c r="BQ61" s="24">
        <f>IFERROR('POF 08-09 | despesa (SCN124)'!BQ60/'POF 08-09 | despesa (SCN124)'!$DB60,"")</f>
        <v>1.350888361751834E-2</v>
      </c>
      <c r="BR61" s="24">
        <f>IFERROR('POF 08-09 | despesa (SCN124)'!BR60/'POF 08-09 | despesa (SCN124)'!$DB60,"")</f>
        <v>1.0753734348584331E-2</v>
      </c>
      <c r="BS61" s="24">
        <f>IFERROR('POF 08-09 | despesa (SCN124)'!BS60/'POF 08-09 | despesa (SCN124)'!$DB60,"")</f>
        <v>4.3659530640138876E-3</v>
      </c>
      <c r="BT61" s="24">
        <f>IFERROR('POF 08-09 | despesa (SCN124)'!BT60/'POF 08-09 | despesa (SCN124)'!$DB60,"")</f>
        <v>8.5795000193279822E-3</v>
      </c>
      <c r="BU61" s="24">
        <f>IFERROR('POF 08-09 | despesa (SCN124)'!BU60/'POF 08-09 | despesa (SCN124)'!$DB60,"")</f>
        <v>1.7431404619971225E-2</v>
      </c>
      <c r="BV61" s="24">
        <f>IFERROR('POF 08-09 | despesa (SCN124)'!BV60/'POF 08-09 | despesa (SCN124)'!$DB60,"")</f>
        <v>6.1071925783724515E-3</v>
      </c>
      <c r="BW61" s="24">
        <f>IFERROR('POF 08-09 | despesa (SCN124)'!BW60/'POF 08-09 | despesa (SCN124)'!$DB60,"")</f>
        <v>1.0088006754338508E-2</v>
      </c>
      <c r="BX61" s="24">
        <f>IFERROR('POF 08-09 | despesa (SCN124)'!BX60/'POF 08-09 | despesa (SCN124)'!$DB60,"")</f>
        <v>9.1433285280408377E-3</v>
      </c>
      <c r="BY61" s="24">
        <f>IFERROR('POF 08-09 | despesa (SCN124)'!BY60/'POF 08-09 | despesa (SCN124)'!$DB60,"")</f>
        <v>4.5054945175030782E-3</v>
      </c>
      <c r="BZ61" s="24">
        <f>IFERROR('POF 08-09 | despesa (SCN124)'!BZ60/'POF 08-09 | despesa (SCN124)'!$DB60,"")</f>
        <v>8.8368440205788684E-3</v>
      </c>
      <c r="CA61" s="24">
        <f>IFERROR('POF 08-09 | despesa (SCN124)'!CA60/'POF 08-09 | despesa (SCN124)'!$DB60,"")</f>
        <v>9.8534914290384478E-3</v>
      </c>
      <c r="CB61" s="24">
        <f>IFERROR('POF 08-09 | despesa (SCN124)'!CB60/'POF 08-09 | despesa (SCN124)'!$DB60,"")</f>
        <v>9.4249299071558473E-3</v>
      </c>
      <c r="CC61" s="24">
        <f>IFERROR('POF 08-09 | despesa (SCN124)'!CC60/'POF 08-09 | despesa (SCN124)'!$DB60,"")</f>
        <v>1.3466531573009316E-2</v>
      </c>
      <c r="CD61" s="24">
        <f>IFERROR('POF 08-09 | despesa (SCN124)'!CD60/'POF 08-09 | despesa (SCN124)'!$DB60,"")</f>
        <v>1.1503337606229864E-2</v>
      </c>
      <c r="CE61" s="24">
        <f>IFERROR('POF 08-09 | despesa (SCN124)'!CE60/'POF 08-09 | despesa (SCN124)'!$DB60,"")</f>
        <v>7.2416130237692314E-3</v>
      </c>
      <c r="CF61" s="24">
        <f>IFERROR('POF 08-09 | despesa (SCN124)'!CF60/'POF 08-09 | despesa (SCN124)'!$DB60,"")</f>
        <v>1.0246117394843204E-2</v>
      </c>
      <c r="CG61" s="24">
        <f>IFERROR('POF 08-09 | despesa (SCN124)'!CG60/'POF 08-09 | despesa (SCN124)'!$DB60,"")</f>
        <v>1.1404284551224126E-2</v>
      </c>
      <c r="CH61" s="24">
        <f>IFERROR('POF 08-09 | despesa (SCN124)'!CH60/'POF 08-09 | despesa (SCN124)'!$DB60,"")</f>
        <v>1.3445895225209385E-2</v>
      </c>
      <c r="CI61" s="24">
        <f>IFERROR('POF 08-09 | despesa (SCN124)'!CI60/'POF 08-09 | despesa (SCN124)'!$DB60,"")</f>
        <v>6.3019873628218596E-3</v>
      </c>
      <c r="CJ61" s="24">
        <f>IFERROR('POF 08-09 | despesa (SCN124)'!CJ60/'POF 08-09 | despesa (SCN124)'!$DB60,"")</f>
        <v>1.3151545924262351E-2</v>
      </c>
      <c r="CK61" s="24">
        <f>IFERROR('POF 08-09 | despesa (SCN124)'!CK60/'POF 08-09 | despesa (SCN124)'!$DB60,"")</f>
        <v>1.5763936134784887E-2</v>
      </c>
      <c r="CL61" s="24">
        <f>IFERROR('POF 08-09 | despesa (SCN124)'!CL60/'POF 08-09 | despesa (SCN124)'!$DB60,"")</f>
        <v>7.1752435332608647E-3</v>
      </c>
      <c r="CM61" s="24">
        <f>IFERROR('POF 08-09 | despesa (SCN124)'!CM60/'POF 08-09 | despesa (SCN124)'!$DB60,"")</f>
        <v>1.9775877409167909E-2</v>
      </c>
      <c r="CN61" s="24">
        <f>IFERROR('POF 08-09 | despesa (SCN124)'!CN60/'POF 08-09 | despesa (SCN124)'!$DB60,"")</f>
        <v>6.8251552891114122E-3</v>
      </c>
      <c r="CO61" s="24">
        <f>IFERROR('POF 08-09 | despesa (SCN124)'!CO60/'POF 08-09 | despesa (SCN124)'!$DB60,"")</f>
        <v>1.5935512213847591E-2</v>
      </c>
      <c r="CP61" s="24">
        <f>IFERROR('POF 08-09 | despesa (SCN124)'!CP60/'POF 08-09 | despesa (SCN124)'!$DB60,"")</f>
        <v>1.5576126608356307E-2</v>
      </c>
      <c r="CQ61" s="24">
        <f>IFERROR('POF 08-09 | despesa (SCN124)'!CQ60/'POF 08-09 | despesa (SCN124)'!$DB60,"")</f>
        <v>7.3934177665218592E-3</v>
      </c>
      <c r="CR61" s="24">
        <f>IFERROR('POF 08-09 | despesa (SCN124)'!CR60/'POF 08-09 | despesa (SCN124)'!$DB60,"")</f>
        <v>5.7947374190252601E-3</v>
      </c>
      <c r="CS61" s="24">
        <f>IFERROR('POF 08-09 | despesa (SCN124)'!CS60/'POF 08-09 | despesa (SCN124)'!$DB60,"")</f>
        <v>2.067593579207222E-2</v>
      </c>
      <c r="CT61" s="24">
        <f>IFERROR('POF 08-09 | despesa (SCN124)'!CT60/'POF 08-09 | despesa (SCN124)'!$DB60,"")</f>
        <v>1.0246258592092786E-2</v>
      </c>
      <c r="CU61" s="24">
        <f>IFERROR('POF 08-09 | despesa (SCN124)'!CU60/'POF 08-09 | despesa (SCN124)'!$DB60,"")</f>
        <v>5.7883365252518592E-3</v>
      </c>
      <c r="CV61" s="24">
        <f>IFERROR('POF 08-09 | despesa (SCN124)'!CV60/'POF 08-09 | despesa (SCN124)'!$DB60,"")</f>
        <v>1.5955739566020331E-2</v>
      </c>
      <c r="CW61" s="24">
        <f>IFERROR('POF 08-09 | despesa (SCN124)'!CW60/'POF 08-09 | despesa (SCN124)'!$DB60,"")</f>
        <v>1.1440047640510214E-2</v>
      </c>
      <c r="CX61" s="24">
        <f>IFERROR('POF 08-09 | despesa (SCN124)'!CX60/'POF 08-09 | despesa (SCN124)'!$DB60,"")</f>
        <v>9.0037612492596415E-3</v>
      </c>
      <c r="CY61" s="24">
        <f>IFERROR('POF 08-09 | despesa (SCN124)'!CY60/'POF 08-09 | despesa (SCN124)'!$DB60,"")</f>
        <v>1.7827022867956375E-2</v>
      </c>
      <c r="CZ61" s="24">
        <f>IFERROR('POF 08-09 | despesa (SCN124)'!CZ60/'POF 08-09 | despesa (SCN124)'!$DB60,"")</f>
        <v>7.6913530427200841E-3</v>
      </c>
      <c r="DA61" s="25">
        <f>IFERROR('POF 08-09 | despesa (SCN124)'!DA60/'POF 08-09 | despesa (SCN124)'!$DB60,"")</f>
        <v>1.6891350129387497E-2</v>
      </c>
      <c r="DB61" s="25">
        <f>IFERROR('POF 08-09 | despesa (SCN124)'!DB60/'POF 08-09 | despesa (SCN124)'!$DB60,"")</f>
        <v>1</v>
      </c>
      <c r="DD61" s="28">
        <v>198</v>
      </c>
      <c r="DF61" s="37">
        <f t="shared" si="26"/>
        <v>0.96623849977881882</v>
      </c>
      <c r="DG61" s="20">
        <f t="shared" si="26"/>
        <v>1.3198170122686963</v>
      </c>
      <c r="DH61" s="20">
        <f t="shared" si="26"/>
        <v>1.0269958380767747</v>
      </c>
      <c r="DI61" s="20">
        <f t="shared" si="26"/>
        <v>1.2507118437583433</v>
      </c>
      <c r="DJ61" s="20">
        <f t="shared" si="26"/>
        <v>1.5936571874128562</v>
      </c>
      <c r="DK61" s="20">
        <f t="shared" si="26"/>
        <v>1.1990606548986029</v>
      </c>
      <c r="DL61" s="20">
        <f t="shared" si="26"/>
        <v>2.0325378833476111</v>
      </c>
      <c r="DM61" s="20">
        <f t="shared" si="26"/>
        <v>1.5889264240802097</v>
      </c>
      <c r="DN61" s="20">
        <f t="shared" si="26"/>
        <v>1.8517375062506307</v>
      </c>
      <c r="DO61" s="20">
        <f t="shared" si="26"/>
        <v>1.6546036206152743</v>
      </c>
      <c r="DP61" s="20">
        <f t="shared" si="26"/>
        <v>1.763548526794354</v>
      </c>
      <c r="DQ61" s="20">
        <f t="shared" si="26"/>
        <v>3.2020355409164272</v>
      </c>
      <c r="DR61" s="20">
        <f t="shared" si="26"/>
        <v>1.7303357215432631</v>
      </c>
      <c r="DS61" s="20">
        <f t="shared" si="26"/>
        <v>2.8464957198123453</v>
      </c>
      <c r="DT61" s="20">
        <f t="shared" si="26"/>
        <v>0.8123633994105468</v>
      </c>
      <c r="DU61" s="20">
        <f t="shared" si="25"/>
        <v>1.6685365118407631</v>
      </c>
      <c r="DV61" s="20">
        <f t="shared" si="25"/>
        <v>1.8529493948123072</v>
      </c>
      <c r="DW61" s="20">
        <f t="shared" si="25"/>
        <v>2.599246885492577</v>
      </c>
      <c r="DX61" s="20">
        <f t="shared" si="25"/>
        <v>1.4768002634924069</v>
      </c>
      <c r="DY61" s="20">
        <f t="shared" si="25"/>
        <v>2.0672465205450941</v>
      </c>
      <c r="DZ61" s="20">
        <f t="shared" si="25"/>
        <v>1.4414023927471051</v>
      </c>
      <c r="EA61" s="20">
        <f t="shared" si="25"/>
        <v>1.0971496869067856</v>
      </c>
      <c r="EB61" s="20">
        <f t="shared" si="25"/>
        <v>2.621844573467158</v>
      </c>
      <c r="EC61" s="20">
        <f t="shared" si="25"/>
        <v>0.62490162084265288</v>
      </c>
      <c r="ED61" s="20">
        <f t="shared" si="25"/>
        <v>2.5999591978688956</v>
      </c>
      <c r="EE61" s="20">
        <f t="shared" si="25"/>
        <v>1.9148369989584744</v>
      </c>
      <c r="EF61" s="20">
        <f t="shared" si="25"/>
        <v>1.2071573558121644</v>
      </c>
      <c r="EG61" s="20">
        <f t="shared" si="25"/>
        <v>2.1133673728750506</v>
      </c>
      <c r="EH61" s="20">
        <f t="shared" si="25"/>
        <v>1.5582577036365275</v>
      </c>
      <c r="EI61" s="20">
        <f t="shared" si="25"/>
        <v>0.53164987421873522</v>
      </c>
      <c r="EJ61" s="20">
        <f t="shared" si="25"/>
        <v>2.4433134967656414</v>
      </c>
      <c r="EK61" s="20">
        <f t="shared" si="32"/>
        <v>1.8700744322611205</v>
      </c>
      <c r="EL61" s="20">
        <f t="shared" si="31"/>
        <v>2.3632931058919353</v>
      </c>
      <c r="EM61" s="20">
        <f t="shared" si="31"/>
        <v>0.49718448349858141</v>
      </c>
      <c r="EN61" s="20">
        <f t="shared" si="31"/>
        <v>2.997670514263409</v>
      </c>
      <c r="EO61" s="20">
        <f t="shared" si="31"/>
        <v>3.4119504485445376</v>
      </c>
      <c r="EP61" s="20">
        <f t="shared" si="31"/>
        <v>2.6070735549529398</v>
      </c>
      <c r="EQ61" s="20">
        <f t="shared" si="31"/>
        <v>1.8315596522641595</v>
      </c>
      <c r="ER61" s="20">
        <f t="shared" si="31"/>
        <v>1.3558609721794015</v>
      </c>
      <c r="ES61" s="20">
        <f t="shared" si="31"/>
        <v>4.5100119687541298</v>
      </c>
      <c r="ET61" s="20">
        <f t="shared" si="31"/>
        <v>2.4928131034917533</v>
      </c>
      <c r="EU61" s="20">
        <f t="shared" si="31"/>
        <v>0.6222855157205468</v>
      </c>
      <c r="EV61" s="20">
        <f t="shared" si="31"/>
        <v>2.2518315509692703</v>
      </c>
      <c r="EW61" s="20">
        <f t="shared" si="27"/>
        <v>3.2880485110570898</v>
      </c>
      <c r="EX61" s="20">
        <f t="shared" si="27"/>
        <v>4.3777178443823601</v>
      </c>
      <c r="EY61" s="20">
        <f t="shared" si="27"/>
        <v>1.8056682406189266</v>
      </c>
      <c r="EZ61" s="20">
        <f t="shared" si="27"/>
        <v>2.3241735605494425</v>
      </c>
      <c r="FA61" s="20">
        <f t="shared" si="27"/>
        <v>0.77859057068969328</v>
      </c>
      <c r="FB61" s="20">
        <f t="shared" si="27"/>
        <v>2.0669978563862776</v>
      </c>
      <c r="FC61" s="20">
        <f t="shared" si="27"/>
        <v>0.80610075413537485</v>
      </c>
      <c r="FD61" s="20">
        <f t="shared" si="27"/>
        <v>1.5957223362141606</v>
      </c>
      <c r="FE61" s="20">
        <f t="shared" si="27"/>
        <v>1.4233735918771437</v>
      </c>
      <c r="FF61" s="20">
        <f t="shared" si="27"/>
        <v>1.1626224527431315</v>
      </c>
      <c r="FG61" s="20">
        <f t="shared" si="27"/>
        <v>1.3008546512041692</v>
      </c>
      <c r="FH61" s="20">
        <f t="shared" si="27"/>
        <v>1.3644764508071912</v>
      </c>
      <c r="FI61" s="20">
        <f t="shared" si="27"/>
        <v>1.6592230268380805</v>
      </c>
      <c r="FJ61" s="20">
        <f t="shared" si="27"/>
        <v>1.8012949059004981</v>
      </c>
      <c r="FK61" s="20">
        <f t="shared" si="27"/>
        <v>0.2910982493753928</v>
      </c>
      <c r="FL61" s="20">
        <f t="shared" si="27"/>
        <v>1.0631136217790353</v>
      </c>
      <c r="FM61" s="20">
        <f t="shared" si="28"/>
        <v>2.5999067556989917</v>
      </c>
      <c r="FN61" s="20">
        <f t="shared" si="28"/>
        <v>2.5223167408980025</v>
      </c>
      <c r="FO61" s="20">
        <f t="shared" si="28"/>
        <v>4.0089600760313129</v>
      </c>
      <c r="FP61" s="20">
        <f t="shared" si="28"/>
        <v>1.284707477433132</v>
      </c>
      <c r="FQ61" s="20">
        <f t="shared" si="28"/>
        <v>2.6747589562686311</v>
      </c>
      <c r="FR61" s="20">
        <f t="shared" si="28"/>
        <v>2.1292394010196976</v>
      </c>
      <c r="FS61" s="20">
        <f t="shared" si="28"/>
        <v>0.86445870667474978</v>
      </c>
      <c r="FT61" s="20">
        <f t="shared" si="28"/>
        <v>1.6987410038269404</v>
      </c>
      <c r="FU61" s="20">
        <f t="shared" si="28"/>
        <v>3.4514181147543024</v>
      </c>
      <c r="FV61" s="20">
        <f t="shared" si="28"/>
        <v>1.2092241305177454</v>
      </c>
      <c r="FW61" s="20">
        <f t="shared" si="28"/>
        <v>1.9974253373590247</v>
      </c>
      <c r="FX61" s="20">
        <f t="shared" si="28"/>
        <v>1.8103790485520859</v>
      </c>
      <c r="FY61" s="20">
        <f t="shared" si="28"/>
        <v>0.89208791446560953</v>
      </c>
      <c r="FZ61" s="20">
        <f t="shared" si="28"/>
        <v>1.7496951160746159</v>
      </c>
      <c r="GA61" s="20">
        <f t="shared" si="28"/>
        <v>1.9509913029496126</v>
      </c>
      <c r="GB61" s="20">
        <f t="shared" si="28"/>
        <v>1.8661361216168577</v>
      </c>
      <c r="GC61" s="20">
        <f t="shared" si="29"/>
        <v>2.6663732514558447</v>
      </c>
      <c r="GD61" s="20">
        <f t="shared" si="29"/>
        <v>2.277660846033513</v>
      </c>
      <c r="GE61" s="20">
        <f t="shared" si="29"/>
        <v>1.4338393787063077</v>
      </c>
      <c r="GF61" s="20">
        <f t="shared" si="29"/>
        <v>2.0287312441789545</v>
      </c>
      <c r="GG61" s="20">
        <f t="shared" si="29"/>
        <v>2.2580483411423771</v>
      </c>
      <c r="GH61" s="20">
        <f t="shared" si="29"/>
        <v>2.6622872545914582</v>
      </c>
      <c r="GI61" s="20">
        <f t="shared" si="29"/>
        <v>1.2477934978387282</v>
      </c>
      <c r="GJ61" s="20">
        <f t="shared" si="29"/>
        <v>2.6040060930039455</v>
      </c>
      <c r="GK61" s="20">
        <f t="shared" si="29"/>
        <v>3.1212593546874077</v>
      </c>
      <c r="GL61" s="20">
        <f t="shared" si="29"/>
        <v>1.4206982195856512</v>
      </c>
      <c r="GM61" s="20">
        <f t="shared" si="29"/>
        <v>3.9156237270152459</v>
      </c>
      <c r="GN61" s="20">
        <f t="shared" si="29"/>
        <v>1.3513807472440595</v>
      </c>
      <c r="GO61" s="20">
        <f t="shared" si="29"/>
        <v>3.1552314183418231</v>
      </c>
      <c r="GP61" s="20">
        <f t="shared" si="29"/>
        <v>3.0840730684545488</v>
      </c>
      <c r="GQ61" s="20">
        <f t="shared" si="29"/>
        <v>1.4638967177713282</v>
      </c>
      <c r="GR61" s="20">
        <f t="shared" si="29"/>
        <v>1.1473580089670015</v>
      </c>
      <c r="GS61" s="20">
        <f t="shared" si="30"/>
        <v>4.0938352868302994</v>
      </c>
      <c r="GT61" s="20">
        <f t="shared" si="30"/>
        <v>2.0287592012343714</v>
      </c>
      <c r="GU61" s="20">
        <f t="shared" si="30"/>
        <v>1.146090631999868</v>
      </c>
      <c r="GV61" s="20">
        <f t="shared" si="21"/>
        <v>3.1592364340720258</v>
      </c>
      <c r="GW61" s="20">
        <f t="shared" si="21"/>
        <v>2.2651294328210225</v>
      </c>
      <c r="GX61" s="20">
        <f t="shared" si="15"/>
        <v>1.7827447273534089</v>
      </c>
      <c r="GY61" s="20">
        <f t="shared" si="6"/>
        <v>3.529750527855362</v>
      </c>
      <c r="GZ61" s="20">
        <f t="shared" si="6"/>
        <v>1.5228879024585766</v>
      </c>
      <c r="HA61" s="20">
        <f t="shared" si="6"/>
        <v>3.3444873256187244</v>
      </c>
      <c r="HB61" s="21">
        <f t="shared" si="9"/>
        <v>198</v>
      </c>
    </row>
    <row r="62" spans="2:210" x14ac:dyDescent="0.3">
      <c r="B62" s="6">
        <v>20923</v>
      </c>
      <c r="C62" s="9" t="s">
        <v>164</v>
      </c>
      <c r="D62" s="9">
        <v>59</v>
      </c>
      <c r="E62" s="9" t="str">
        <f t="shared" si="7"/>
        <v>S</v>
      </c>
      <c r="F62" s="24">
        <f>IFERROR('POF 08-09 | despesa (SCN124)'!F61/'POF 08-09 | despesa (SCN124)'!$DB61,"")</f>
        <v>6.6521430005570658E-3</v>
      </c>
      <c r="G62" s="24">
        <f>IFERROR('POF 08-09 | despesa (SCN124)'!G61/'POF 08-09 | despesa (SCN124)'!$DB61,"")</f>
        <v>7.3242516181708395E-3</v>
      </c>
      <c r="H62" s="24">
        <f>IFERROR('POF 08-09 | despesa (SCN124)'!H61/'POF 08-09 | despesa (SCN124)'!$DB61,"")</f>
        <v>1.7857697447237562E-2</v>
      </c>
      <c r="I62" s="24">
        <f>IFERROR('POF 08-09 | despesa (SCN124)'!I61/'POF 08-09 | despesa (SCN124)'!$DB61,"")</f>
        <v>6.5688554302194124E-3</v>
      </c>
      <c r="J62" s="24">
        <f>IFERROR('POF 08-09 | despesa (SCN124)'!J61/'POF 08-09 | despesa (SCN124)'!$DB61,"")</f>
        <v>2.5278881226730434E-3</v>
      </c>
      <c r="K62" s="24">
        <f>IFERROR('POF 08-09 | despesa (SCN124)'!K61/'POF 08-09 | despesa (SCN124)'!$DB61,"")</f>
        <v>5.4671864253000475E-3</v>
      </c>
      <c r="L62" s="24">
        <f>IFERROR('POF 08-09 | despesa (SCN124)'!L61/'POF 08-09 | despesa (SCN124)'!$DB61,"")</f>
        <v>9.3759318253351306E-3</v>
      </c>
      <c r="M62" s="24">
        <f>IFERROR('POF 08-09 | despesa (SCN124)'!M61/'POF 08-09 | despesa (SCN124)'!$DB61,"")</f>
        <v>3.8192726247574132E-3</v>
      </c>
      <c r="N62" s="24">
        <f>IFERROR('POF 08-09 | despesa (SCN124)'!N61/'POF 08-09 | despesa (SCN124)'!$DB61,"")</f>
        <v>1.0070524046061735E-2</v>
      </c>
      <c r="O62" s="24">
        <f>IFERROR('POF 08-09 | despesa (SCN124)'!O61/'POF 08-09 | despesa (SCN124)'!$DB61,"")</f>
        <v>9.0573034511254452E-3</v>
      </c>
      <c r="P62" s="24">
        <f>IFERROR('POF 08-09 | despesa (SCN124)'!P61/'POF 08-09 | despesa (SCN124)'!$DB61,"")</f>
        <v>1.6560315771024289E-2</v>
      </c>
      <c r="Q62" s="24">
        <f>IFERROR('POF 08-09 | despesa (SCN124)'!Q61/'POF 08-09 | despesa (SCN124)'!$DB61,"")</f>
        <v>1.2090593557533762E-2</v>
      </c>
      <c r="R62" s="24">
        <f>IFERROR('POF 08-09 | despesa (SCN124)'!R61/'POF 08-09 | despesa (SCN124)'!$DB61,"")</f>
        <v>4.9641498196427358E-3</v>
      </c>
      <c r="S62" s="24">
        <f>IFERROR('POF 08-09 | despesa (SCN124)'!S61/'POF 08-09 | despesa (SCN124)'!$DB61,"")</f>
        <v>1.2777578498753717E-2</v>
      </c>
      <c r="T62" s="24">
        <f>IFERROR('POF 08-09 | despesa (SCN124)'!T61/'POF 08-09 | despesa (SCN124)'!$DB61,"")</f>
        <v>1.1292470669155666E-2</v>
      </c>
      <c r="U62" s="24">
        <f>IFERROR('POF 08-09 | despesa (SCN124)'!U61/'POF 08-09 | despesa (SCN124)'!$DB61,"")</f>
        <v>1.335437339335121E-2</v>
      </c>
      <c r="V62" s="24">
        <f>IFERROR('POF 08-09 | despesa (SCN124)'!V61/'POF 08-09 | despesa (SCN124)'!$DB61,"")</f>
        <v>1.2154226209103168E-2</v>
      </c>
      <c r="W62" s="24">
        <f>IFERROR('POF 08-09 | despesa (SCN124)'!W61/'POF 08-09 | despesa (SCN124)'!$DB61,"")</f>
        <v>3.1164928464342411E-3</v>
      </c>
      <c r="X62" s="24">
        <f>IFERROR('POF 08-09 | despesa (SCN124)'!X61/'POF 08-09 | despesa (SCN124)'!$DB61,"")</f>
        <v>1.7497482403928063E-2</v>
      </c>
      <c r="Y62" s="24">
        <f>IFERROR('POF 08-09 | despesa (SCN124)'!Y61/'POF 08-09 | despesa (SCN124)'!$DB61,"")</f>
        <v>1.3078444292172097E-2</v>
      </c>
      <c r="Z62" s="24">
        <f>IFERROR('POF 08-09 | despesa (SCN124)'!Z61/'POF 08-09 | despesa (SCN124)'!$DB61,"")</f>
        <v>7.5024197244672134E-3</v>
      </c>
      <c r="AA62" s="24">
        <f>IFERROR('POF 08-09 | despesa (SCN124)'!AA61/'POF 08-09 | despesa (SCN124)'!$DB61,"")</f>
        <v>6.8858000430997094E-4</v>
      </c>
      <c r="AB62" s="24">
        <f>IFERROR('POF 08-09 | despesa (SCN124)'!AB61/'POF 08-09 | despesa (SCN124)'!$DB61,"")</f>
        <v>1.7427638266707127E-2</v>
      </c>
      <c r="AC62" s="24">
        <f>IFERROR('POF 08-09 | despesa (SCN124)'!AC61/'POF 08-09 | despesa (SCN124)'!$DB61,"")</f>
        <v>6.9414887560805957E-3</v>
      </c>
      <c r="AD62" s="24">
        <f>IFERROR('POF 08-09 | despesa (SCN124)'!AD61/'POF 08-09 | despesa (SCN124)'!$DB61,"")</f>
        <v>6.4070147551020772E-3</v>
      </c>
      <c r="AE62" s="24">
        <f>IFERROR('POF 08-09 | despesa (SCN124)'!AE61/'POF 08-09 | despesa (SCN124)'!$DB61,"")</f>
        <v>2.6488418814445609E-3</v>
      </c>
      <c r="AF62" s="24">
        <f>IFERROR('POF 08-09 | despesa (SCN124)'!AF61/'POF 08-09 | despesa (SCN124)'!$DB61,"")</f>
        <v>8.1687681467708158E-3</v>
      </c>
      <c r="AG62" s="24">
        <f>IFERROR('POF 08-09 | despesa (SCN124)'!AG61/'POF 08-09 | despesa (SCN124)'!$DB61,"")</f>
        <v>5.6586922308537822E-3</v>
      </c>
      <c r="AH62" s="24">
        <f>IFERROR('POF 08-09 | despesa (SCN124)'!AH61/'POF 08-09 | despesa (SCN124)'!$DB61,"")</f>
        <v>4.9566995085229652E-3</v>
      </c>
      <c r="AI62" s="24">
        <f>IFERROR('POF 08-09 | despesa (SCN124)'!AI61/'POF 08-09 | despesa (SCN124)'!$DB61,"")</f>
        <v>1.3563417338654507E-2</v>
      </c>
      <c r="AJ62" s="24">
        <f>IFERROR('POF 08-09 | despesa (SCN124)'!AJ61/'POF 08-09 | despesa (SCN124)'!$DB61,"")</f>
        <v>1.3797053580195008E-2</v>
      </c>
      <c r="AK62" s="24">
        <f>IFERROR('POF 08-09 | despesa (SCN124)'!AK61/'POF 08-09 | despesa (SCN124)'!$DB61,"")</f>
        <v>2.687937520580358E-3</v>
      </c>
      <c r="AL62" s="24">
        <f>IFERROR('POF 08-09 | despesa (SCN124)'!AL61/'POF 08-09 | despesa (SCN124)'!$DB61,"")</f>
        <v>1.430526245751637E-3</v>
      </c>
      <c r="AM62" s="24">
        <f>IFERROR('POF 08-09 | despesa (SCN124)'!AM61/'POF 08-09 | despesa (SCN124)'!$DB61,"")</f>
        <v>1.8195614087268691E-3</v>
      </c>
      <c r="AN62" s="24">
        <f>IFERROR('POF 08-09 | despesa (SCN124)'!AN61/'POF 08-09 | despesa (SCN124)'!$DB61,"")</f>
        <v>7.5855159693237004E-3</v>
      </c>
      <c r="AO62" s="24">
        <f>IFERROR('POF 08-09 | despesa (SCN124)'!AO61/'POF 08-09 | despesa (SCN124)'!$DB61,"")</f>
        <v>3.3821120771939869E-2</v>
      </c>
      <c r="AP62" s="24">
        <f>IFERROR('POF 08-09 | despesa (SCN124)'!AP61/'POF 08-09 | despesa (SCN124)'!$DB61,"")</f>
        <v>2.5335378984752268E-2</v>
      </c>
      <c r="AQ62" s="24">
        <f>IFERROR('POF 08-09 | despesa (SCN124)'!AQ61/'POF 08-09 | despesa (SCN124)'!$DB61,"")</f>
        <v>1.2704471714928393E-2</v>
      </c>
      <c r="AR62" s="24">
        <f>IFERROR('POF 08-09 | despesa (SCN124)'!AR61/'POF 08-09 | despesa (SCN124)'!$DB61,"")</f>
        <v>4.1796485611844151E-3</v>
      </c>
      <c r="AS62" s="24">
        <f>IFERROR('POF 08-09 | despesa (SCN124)'!AS61/'POF 08-09 | despesa (SCN124)'!$DB61,"")</f>
        <v>2.0425406612741772E-3</v>
      </c>
      <c r="AT62" s="24">
        <f>IFERROR('POF 08-09 | despesa (SCN124)'!AT61/'POF 08-09 | despesa (SCN124)'!$DB61,"")</f>
        <v>2.3750586580240231E-3</v>
      </c>
      <c r="AU62" s="24">
        <f>IFERROR('POF 08-09 | despesa (SCN124)'!AU61/'POF 08-09 | despesa (SCN124)'!$DB61,"")</f>
        <v>8.3826602604156475E-3</v>
      </c>
      <c r="AV62" s="24">
        <f>IFERROR('POF 08-09 | despesa (SCN124)'!AV61/'POF 08-09 | despesa (SCN124)'!$DB61,"")</f>
        <v>1.2546589882121376E-2</v>
      </c>
      <c r="AW62" s="24">
        <f>IFERROR('POF 08-09 | despesa (SCN124)'!AW61/'POF 08-09 | despesa (SCN124)'!$DB61,"")</f>
        <v>1.4200579800504851E-2</v>
      </c>
      <c r="AX62" s="24">
        <f>IFERROR('POF 08-09 | despesa (SCN124)'!AX61/'POF 08-09 | despesa (SCN124)'!$DB61,"")</f>
        <v>3.8419505737116878E-3</v>
      </c>
      <c r="AY62" s="24">
        <f>IFERROR('POF 08-09 | despesa (SCN124)'!AY61/'POF 08-09 | despesa (SCN124)'!$DB61,"")</f>
        <v>7.9211160188711102E-3</v>
      </c>
      <c r="AZ62" s="24">
        <f>IFERROR('POF 08-09 | despesa (SCN124)'!AZ61/'POF 08-09 | despesa (SCN124)'!$DB61,"")</f>
        <v>3.3482105388439268E-3</v>
      </c>
      <c r="BA62" s="24">
        <f>IFERROR('POF 08-09 | despesa (SCN124)'!BA61/'POF 08-09 | despesa (SCN124)'!$DB61,"")</f>
        <v>2.3042603459212728E-3</v>
      </c>
      <c r="BB62" s="24">
        <f>IFERROR('POF 08-09 | despesa (SCN124)'!BB61/'POF 08-09 | despesa (SCN124)'!$DB61,"")</f>
        <v>1.2292280142072886E-2</v>
      </c>
      <c r="BC62" s="24">
        <f>IFERROR('POF 08-09 | despesa (SCN124)'!BC61/'POF 08-09 | despesa (SCN124)'!$DB61,"")</f>
        <v>3.4105370166904602E-4</v>
      </c>
      <c r="BD62" s="24">
        <f>IFERROR('POF 08-09 | despesa (SCN124)'!BD61/'POF 08-09 | despesa (SCN124)'!$DB61,"")</f>
        <v>9.0603544535031565E-3</v>
      </c>
      <c r="BE62" s="24">
        <f>IFERROR('POF 08-09 | despesa (SCN124)'!BE61/'POF 08-09 | despesa (SCN124)'!$DB61,"")</f>
        <v>7.0356546100227117E-3</v>
      </c>
      <c r="BF62" s="24">
        <f>IFERROR('POF 08-09 | despesa (SCN124)'!BF61/'POF 08-09 | despesa (SCN124)'!$DB61,"")</f>
        <v>1.9110911175404314E-2</v>
      </c>
      <c r="BG62" s="24">
        <f>IFERROR('POF 08-09 | despesa (SCN124)'!BG61/'POF 08-09 | despesa (SCN124)'!$DB61,"")</f>
        <v>8.4644179365177558E-3</v>
      </c>
      <c r="BH62" s="24">
        <f>IFERROR('POF 08-09 | despesa (SCN124)'!BH61/'POF 08-09 | despesa (SCN124)'!$DB61,"")</f>
        <v>5.8014473300038163E-3</v>
      </c>
      <c r="BI62" s="24">
        <f>IFERROR('POF 08-09 | despesa (SCN124)'!BI61/'POF 08-09 | despesa (SCN124)'!$DB61,"")</f>
        <v>1.0016971722368762E-2</v>
      </c>
      <c r="BJ62" s="24">
        <f>IFERROR('POF 08-09 | despesa (SCN124)'!BJ61/'POF 08-09 | despesa (SCN124)'!$DB61,"")</f>
        <v>9.8676406160998365E-3</v>
      </c>
      <c r="BK62" s="24">
        <f>IFERROR('POF 08-09 | despesa (SCN124)'!BK61/'POF 08-09 | despesa (SCN124)'!$DB61,"")</f>
        <v>2.1147085139926521E-2</v>
      </c>
      <c r="BL62" s="24">
        <f>IFERROR('POF 08-09 | despesa (SCN124)'!BL61/'POF 08-09 | despesa (SCN124)'!$DB61,"")</f>
        <v>6.5868396034322787E-3</v>
      </c>
      <c r="BM62" s="24">
        <f>IFERROR('POF 08-09 | despesa (SCN124)'!BM61/'POF 08-09 | despesa (SCN124)'!$DB61,"")</f>
        <v>5.0162977441063862E-3</v>
      </c>
      <c r="BN62" s="24">
        <f>IFERROR('POF 08-09 | despesa (SCN124)'!BN61/'POF 08-09 | despesa (SCN124)'!$DB61,"")</f>
        <v>6.8116948245312671E-3</v>
      </c>
      <c r="BO62" s="24">
        <f>IFERROR('POF 08-09 | despesa (SCN124)'!BO61/'POF 08-09 | despesa (SCN124)'!$DB61,"")</f>
        <v>2.4505823145045662E-2</v>
      </c>
      <c r="BP62" s="24">
        <f>IFERROR('POF 08-09 | despesa (SCN124)'!BP61/'POF 08-09 | despesa (SCN124)'!$DB61,"")</f>
        <v>8.6824896364558167E-3</v>
      </c>
      <c r="BQ62" s="24">
        <f>IFERROR('POF 08-09 | despesa (SCN124)'!BQ61/'POF 08-09 | despesa (SCN124)'!$DB61,"")</f>
        <v>2.3834352838594825E-2</v>
      </c>
      <c r="BR62" s="24">
        <f>IFERROR('POF 08-09 | despesa (SCN124)'!BR61/'POF 08-09 | despesa (SCN124)'!$DB61,"")</f>
        <v>9.0787516273908922E-3</v>
      </c>
      <c r="BS62" s="24">
        <f>IFERROR('POF 08-09 | despesa (SCN124)'!BS61/'POF 08-09 | despesa (SCN124)'!$DB61,"")</f>
        <v>2.3695688042381893E-2</v>
      </c>
      <c r="BT62" s="24">
        <f>IFERROR('POF 08-09 | despesa (SCN124)'!BT61/'POF 08-09 | despesa (SCN124)'!$DB61,"")</f>
        <v>9.3785727044831922E-3</v>
      </c>
      <c r="BU62" s="24">
        <f>IFERROR('POF 08-09 | despesa (SCN124)'!BU61/'POF 08-09 | despesa (SCN124)'!$DB61,"")</f>
        <v>1.1356451519017914E-2</v>
      </c>
      <c r="BV62" s="24">
        <f>IFERROR('POF 08-09 | despesa (SCN124)'!BV61/'POF 08-09 | despesa (SCN124)'!$DB61,"")</f>
        <v>9.965557199736956E-3</v>
      </c>
      <c r="BW62" s="24">
        <f>IFERROR('POF 08-09 | despesa (SCN124)'!BW61/'POF 08-09 | despesa (SCN124)'!$DB61,"")</f>
        <v>1.8492879129925078E-2</v>
      </c>
      <c r="BX62" s="24">
        <f>IFERROR('POF 08-09 | despesa (SCN124)'!BX61/'POF 08-09 | despesa (SCN124)'!$DB61,"")</f>
        <v>2.3245477669422989E-3</v>
      </c>
      <c r="BY62" s="24">
        <f>IFERROR('POF 08-09 | despesa (SCN124)'!BY61/'POF 08-09 | despesa (SCN124)'!$DB61,"")</f>
        <v>0</v>
      </c>
      <c r="BZ62" s="24">
        <f>IFERROR('POF 08-09 | despesa (SCN124)'!BZ61/'POF 08-09 | despesa (SCN124)'!$DB61,"")</f>
        <v>0</v>
      </c>
      <c r="CA62" s="24">
        <f>IFERROR('POF 08-09 | despesa (SCN124)'!CA61/'POF 08-09 | despesa (SCN124)'!$DB61,"")</f>
        <v>1.7660400262526079E-4</v>
      </c>
      <c r="CB62" s="24">
        <f>IFERROR('POF 08-09 | despesa (SCN124)'!CB61/'POF 08-09 | despesa (SCN124)'!$DB61,"")</f>
        <v>1.061105372185636E-2</v>
      </c>
      <c r="CC62" s="24">
        <f>IFERROR('POF 08-09 | despesa (SCN124)'!CC61/'POF 08-09 | despesa (SCN124)'!$DB61,"")</f>
        <v>0</v>
      </c>
      <c r="CD62" s="24">
        <f>IFERROR('POF 08-09 | despesa (SCN124)'!CD61/'POF 08-09 | despesa (SCN124)'!$DB61,"")</f>
        <v>5.206438932343461E-3</v>
      </c>
      <c r="CE62" s="24">
        <f>IFERROR('POF 08-09 | despesa (SCN124)'!CE61/'POF 08-09 | despesa (SCN124)'!$DB61,"")</f>
        <v>1.4384382883230133E-2</v>
      </c>
      <c r="CF62" s="24">
        <f>IFERROR('POF 08-09 | despesa (SCN124)'!CF61/'POF 08-09 | despesa (SCN124)'!$DB61,"")</f>
        <v>2.648608689015649E-3</v>
      </c>
      <c r="CG62" s="24">
        <f>IFERROR('POF 08-09 | despesa (SCN124)'!CG61/'POF 08-09 | despesa (SCN124)'!$DB61,"")</f>
        <v>3.8469504205935631E-2</v>
      </c>
      <c r="CH62" s="24">
        <f>IFERROR('POF 08-09 | despesa (SCN124)'!CH61/'POF 08-09 | despesa (SCN124)'!$DB61,"")</f>
        <v>1.2957572376751315E-2</v>
      </c>
      <c r="CI62" s="24">
        <f>IFERROR('POF 08-09 | despesa (SCN124)'!CI61/'POF 08-09 | despesa (SCN124)'!$DB61,"")</f>
        <v>1.0421865864927127E-2</v>
      </c>
      <c r="CJ62" s="24">
        <f>IFERROR('POF 08-09 | despesa (SCN124)'!CJ61/'POF 08-09 | despesa (SCN124)'!$DB61,"")</f>
        <v>2.8163075124090216E-2</v>
      </c>
      <c r="CK62" s="24">
        <f>IFERROR('POF 08-09 | despesa (SCN124)'!CK61/'POF 08-09 | despesa (SCN124)'!$DB61,"")</f>
        <v>1.0715885585986976E-2</v>
      </c>
      <c r="CL62" s="24">
        <f>IFERROR('POF 08-09 | despesa (SCN124)'!CL61/'POF 08-09 | despesa (SCN124)'!$DB61,"")</f>
        <v>3.6055839838169228E-3</v>
      </c>
      <c r="CM62" s="24">
        <f>IFERROR('POF 08-09 | despesa (SCN124)'!CM61/'POF 08-09 | despesa (SCN124)'!$DB61,"")</f>
        <v>1.3110078682648327E-2</v>
      </c>
      <c r="CN62" s="24">
        <f>IFERROR('POF 08-09 | despesa (SCN124)'!CN61/'POF 08-09 | despesa (SCN124)'!$DB61,"")</f>
        <v>2.6071576254084253E-2</v>
      </c>
      <c r="CO62" s="24">
        <f>IFERROR('POF 08-09 | despesa (SCN124)'!CO61/'POF 08-09 | despesa (SCN124)'!$DB61,"")</f>
        <v>2.6194583075792078E-2</v>
      </c>
      <c r="CP62" s="24">
        <f>IFERROR('POF 08-09 | despesa (SCN124)'!CP61/'POF 08-09 | despesa (SCN124)'!$DB61,"")</f>
        <v>8.5956878232801032E-3</v>
      </c>
      <c r="CQ62" s="24">
        <f>IFERROR('POF 08-09 | despesa (SCN124)'!CQ61/'POF 08-09 | despesa (SCN124)'!$DB61,"")</f>
        <v>5.7687944109516779E-3</v>
      </c>
      <c r="CR62" s="24">
        <f>IFERROR('POF 08-09 | despesa (SCN124)'!CR61/'POF 08-09 | despesa (SCN124)'!$DB61,"")</f>
        <v>9.0065638914027593E-3</v>
      </c>
      <c r="CS62" s="24">
        <f>IFERROR('POF 08-09 | despesa (SCN124)'!CS61/'POF 08-09 | despesa (SCN124)'!$DB61,"")</f>
        <v>4.555361640980052E-3</v>
      </c>
      <c r="CT62" s="24">
        <f>IFERROR('POF 08-09 | despesa (SCN124)'!CT61/'POF 08-09 | despesa (SCN124)'!$DB61,"")</f>
        <v>4.1261280091906384E-3</v>
      </c>
      <c r="CU62" s="24">
        <f>IFERROR('POF 08-09 | despesa (SCN124)'!CU61/'POF 08-09 | despesa (SCN124)'!$DB61,"")</f>
        <v>8.3264374247849944E-3</v>
      </c>
      <c r="CV62" s="24">
        <f>IFERROR('POF 08-09 | despesa (SCN124)'!CV61/'POF 08-09 | despesa (SCN124)'!$DB61,"")</f>
        <v>6.8121567138453186E-3</v>
      </c>
      <c r="CW62" s="24">
        <f>IFERROR('POF 08-09 | despesa (SCN124)'!CW61/'POF 08-09 | despesa (SCN124)'!$DB61,"")</f>
        <v>6.508811596839738E-3</v>
      </c>
      <c r="CX62" s="24">
        <f>IFERROR('POF 08-09 | despesa (SCN124)'!CX61/'POF 08-09 | despesa (SCN124)'!$DB61,"")</f>
        <v>1.1237291169976566E-2</v>
      </c>
      <c r="CY62" s="24">
        <f>IFERROR('POF 08-09 | despesa (SCN124)'!CY61/'POF 08-09 | despesa (SCN124)'!$DB61,"")</f>
        <v>1.0857092893023267E-2</v>
      </c>
      <c r="CZ62" s="24">
        <f>IFERROR('POF 08-09 | despesa (SCN124)'!CZ61/'POF 08-09 | despesa (SCN124)'!$DB61,"")</f>
        <v>8.4057330054256238E-3</v>
      </c>
      <c r="DA62" s="25">
        <f>IFERROR('POF 08-09 | despesa (SCN124)'!DA61/'POF 08-09 | despesa (SCN124)'!$DB61,"")</f>
        <v>2.0300441865041499E-2</v>
      </c>
      <c r="DB62" s="25">
        <f>IFERROR('POF 08-09 | despesa (SCN124)'!DB61/'POF 08-09 | despesa (SCN124)'!$DB61,"")</f>
        <v>1</v>
      </c>
      <c r="DD62" s="28">
        <v>254</v>
      </c>
      <c r="DF62" s="37">
        <f t="shared" si="26"/>
        <v>1.6896443221414947</v>
      </c>
      <c r="DG62" s="20">
        <f t="shared" si="26"/>
        <v>1.8603599110153932</v>
      </c>
      <c r="DH62" s="20">
        <f t="shared" si="26"/>
        <v>4.5358551515983407</v>
      </c>
      <c r="DI62" s="20">
        <f t="shared" si="26"/>
        <v>1.6684892792757307</v>
      </c>
      <c r="DJ62" s="20">
        <f t="shared" si="26"/>
        <v>0.64208358315895309</v>
      </c>
      <c r="DK62" s="20">
        <f t="shared" si="26"/>
        <v>1.388665352026212</v>
      </c>
      <c r="DL62" s="20">
        <f t="shared" si="26"/>
        <v>2.3814866836351234</v>
      </c>
      <c r="DM62" s="20">
        <f t="shared" si="26"/>
        <v>0.97009524668838298</v>
      </c>
      <c r="DN62" s="20">
        <f t="shared" si="26"/>
        <v>2.5579131076996808</v>
      </c>
      <c r="DO62" s="20">
        <f t="shared" si="26"/>
        <v>2.3005550765858631</v>
      </c>
      <c r="DP62" s="20">
        <f t="shared" si="26"/>
        <v>4.2063202058401696</v>
      </c>
      <c r="DQ62" s="20">
        <f t="shared" si="26"/>
        <v>3.0710107636135757</v>
      </c>
      <c r="DR62" s="20">
        <f t="shared" si="26"/>
        <v>1.2608940541892548</v>
      </c>
      <c r="DS62" s="20">
        <f t="shared" si="26"/>
        <v>3.2455049386834443</v>
      </c>
      <c r="DT62" s="20">
        <f t="shared" si="26"/>
        <v>2.8682875499655389</v>
      </c>
      <c r="DU62" s="20">
        <f t="shared" si="25"/>
        <v>3.3920108419112074</v>
      </c>
      <c r="DV62" s="20">
        <f t="shared" si="25"/>
        <v>3.0871734571122045</v>
      </c>
      <c r="DW62" s="20">
        <f t="shared" si="25"/>
        <v>0.79158918299429726</v>
      </c>
      <c r="DX62" s="20">
        <f t="shared" si="25"/>
        <v>4.4443605305977281</v>
      </c>
      <c r="DY62" s="20">
        <f t="shared" si="25"/>
        <v>3.3219248502117127</v>
      </c>
      <c r="DZ62" s="20">
        <f t="shared" si="25"/>
        <v>1.9056146100146722</v>
      </c>
      <c r="EA62" s="20">
        <f t="shared" si="25"/>
        <v>0.17489932109473261</v>
      </c>
      <c r="EB62" s="20">
        <f t="shared" si="25"/>
        <v>4.4266201197436104</v>
      </c>
      <c r="EC62" s="20">
        <f t="shared" si="25"/>
        <v>1.7631381440444713</v>
      </c>
      <c r="ED62" s="20">
        <f t="shared" si="25"/>
        <v>1.6273817477959276</v>
      </c>
      <c r="EE62" s="20">
        <f t="shared" si="25"/>
        <v>0.6728058378869185</v>
      </c>
      <c r="EF62" s="20">
        <f t="shared" si="25"/>
        <v>2.0748671092797872</v>
      </c>
      <c r="EG62" s="20">
        <f t="shared" si="25"/>
        <v>1.4373078266368606</v>
      </c>
      <c r="EH62" s="20">
        <f t="shared" si="25"/>
        <v>1.2590016751648332</v>
      </c>
      <c r="EI62" s="20">
        <f t="shared" si="25"/>
        <v>3.4451080040182447</v>
      </c>
      <c r="EJ62" s="20">
        <f t="shared" si="25"/>
        <v>3.5044516093695322</v>
      </c>
      <c r="EK62" s="20">
        <f t="shared" si="32"/>
        <v>0.68273613022741086</v>
      </c>
      <c r="EL62" s="20">
        <f t="shared" si="31"/>
        <v>0.36335366642091582</v>
      </c>
      <c r="EM62" s="20">
        <f t="shared" si="31"/>
        <v>0.46216859781662478</v>
      </c>
      <c r="EN62" s="20">
        <f t="shared" si="31"/>
        <v>1.92672105620822</v>
      </c>
      <c r="EO62" s="20">
        <f t="shared" si="31"/>
        <v>8.5905646760727272</v>
      </c>
      <c r="EP62" s="20">
        <f t="shared" si="31"/>
        <v>6.4351862621270763</v>
      </c>
      <c r="EQ62" s="20">
        <f t="shared" si="31"/>
        <v>3.2269358155918115</v>
      </c>
      <c r="ER62" s="20">
        <f t="shared" si="31"/>
        <v>1.0616307345408413</v>
      </c>
      <c r="ES62" s="20">
        <f t="shared" si="31"/>
        <v>0.51880532796364098</v>
      </c>
      <c r="ET62" s="20">
        <f t="shared" si="31"/>
        <v>0.60326489913810188</v>
      </c>
      <c r="EU62" s="20">
        <f t="shared" si="31"/>
        <v>2.1291957061455746</v>
      </c>
      <c r="EV62" s="20">
        <f t="shared" si="31"/>
        <v>3.1868338300588297</v>
      </c>
      <c r="EW62" s="20">
        <f t="shared" si="27"/>
        <v>3.6069472693282321</v>
      </c>
      <c r="EX62" s="20">
        <f t="shared" si="27"/>
        <v>0.97585544572276872</v>
      </c>
      <c r="EY62" s="20">
        <f t="shared" si="27"/>
        <v>2.0119634687932622</v>
      </c>
      <c r="EZ62" s="20">
        <f t="shared" si="27"/>
        <v>0.85044547686635741</v>
      </c>
      <c r="FA62" s="20">
        <f t="shared" si="27"/>
        <v>0.58528212786400324</v>
      </c>
      <c r="FB62" s="20">
        <f t="shared" si="27"/>
        <v>3.122239156086513</v>
      </c>
      <c r="FC62" s="20">
        <f t="shared" si="27"/>
        <v>8.6627640223937694E-2</v>
      </c>
      <c r="FD62" s="20">
        <f t="shared" si="27"/>
        <v>2.301330031189802</v>
      </c>
      <c r="FE62" s="20">
        <f t="shared" si="27"/>
        <v>1.7870562709457687</v>
      </c>
      <c r="FF62" s="20">
        <f t="shared" si="27"/>
        <v>4.8541714385526955</v>
      </c>
      <c r="FG62" s="20">
        <f t="shared" si="27"/>
        <v>2.1499621558755098</v>
      </c>
      <c r="FH62" s="20">
        <f t="shared" si="27"/>
        <v>1.4735676218209695</v>
      </c>
      <c r="FI62" s="20">
        <f t="shared" si="27"/>
        <v>2.5443108174816653</v>
      </c>
      <c r="FJ62" s="20">
        <f t="shared" si="27"/>
        <v>2.5063807164893586</v>
      </c>
      <c r="FK62" s="20">
        <f t="shared" si="27"/>
        <v>5.3713596255413361</v>
      </c>
      <c r="FL62" s="20">
        <f t="shared" si="27"/>
        <v>1.6730572592717987</v>
      </c>
      <c r="FM62" s="20">
        <f t="shared" si="28"/>
        <v>1.2741396270030221</v>
      </c>
      <c r="FN62" s="20">
        <f t="shared" si="28"/>
        <v>1.7301704854309419</v>
      </c>
      <c r="FO62" s="20">
        <f t="shared" si="28"/>
        <v>6.2244790788415987</v>
      </c>
      <c r="FP62" s="20">
        <f t="shared" si="28"/>
        <v>2.2053523676597773</v>
      </c>
      <c r="FQ62" s="20">
        <f t="shared" si="28"/>
        <v>6.0539256210030858</v>
      </c>
      <c r="FR62" s="20">
        <f t="shared" si="28"/>
        <v>2.3060029133572866</v>
      </c>
      <c r="FS62" s="20">
        <f t="shared" si="28"/>
        <v>6.018704762765001</v>
      </c>
      <c r="FT62" s="20">
        <f t="shared" si="28"/>
        <v>2.3821574669387306</v>
      </c>
      <c r="FU62" s="20">
        <f t="shared" si="28"/>
        <v>2.8845386858305502</v>
      </c>
      <c r="FV62" s="20">
        <f t="shared" si="28"/>
        <v>2.5312515287331867</v>
      </c>
      <c r="FW62" s="20">
        <f t="shared" si="28"/>
        <v>4.6971912990009699</v>
      </c>
      <c r="FX62" s="20">
        <f t="shared" si="28"/>
        <v>0.59043513280334392</v>
      </c>
      <c r="FY62" s="20">
        <f t="shared" si="28"/>
        <v>0</v>
      </c>
      <c r="FZ62" s="20">
        <f t="shared" si="28"/>
        <v>0</v>
      </c>
      <c r="GA62" s="20">
        <f t="shared" si="28"/>
        <v>4.4857416666816238E-2</v>
      </c>
      <c r="GB62" s="20">
        <f t="shared" si="28"/>
        <v>2.6952076453515152</v>
      </c>
      <c r="GC62" s="20">
        <f t="shared" si="29"/>
        <v>0</v>
      </c>
      <c r="GD62" s="20">
        <f t="shared" si="29"/>
        <v>1.322435488815239</v>
      </c>
      <c r="GE62" s="20">
        <f t="shared" si="29"/>
        <v>3.6536332523404536</v>
      </c>
      <c r="GF62" s="20">
        <f t="shared" si="29"/>
        <v>0.6727466070099748</v>
      </c>
      <c r="GG62" s="20">
        <f t="shared" si="29"/>
        <v>9.7712540683076501</v>
      </c>
      <c r="GH62" s="20">
        <f t="shared" si="29"/>
        <v>3.2912233836948341</v>
      </c>
      <c r="GI62" s="20">
        <f t="shared" si="29"/>
        <v>2.6471539296914903</v>
      </c>
      <c r="GJ62" s="20">
        <f t="shared" si="29"/>
        <v>7.153421081518915</v>
      </c>
      <c r="GK62" s="20">
        <f t="shared" si="29"/>
        <v>2.7218349388406917</v>
      </c>
      <c r="GL62" s="20">
        <f t="shared" si="29"/>
        <v>0.91581833188949835</v>
      </c>
      <c r="GM62" s="20">
        <f t="shared" si="29"/>
        <v>3.3299599853926751</v>
      </c>
      <c r="GN62" s="20">
        <f t="shared" si="29"/>
        <v>6.6221803685373999</v>
      </c>
      <c r="GO62" s="20">
        <f t="shared" si="29"/>
        <v>6.6534241012511881</v>
      </c>
      <c r="GP62" s="20">
        <f t="shared" si="29"/>
        <v>2.1833047071131464</v>
      </c>
      <c r="GQ62" s="20">
        <f t="shared" si="29"/>
        <v>1.4652737803817262</v>
      </c>
      <c r="GR62" s="20">
        <f t="shared" si="29"/>
        <v>2.2876672284163009</v>
      </c>
      <c r="GS62" s="20">
        <f t="shared" si="30"/>
        <v>1.1570618568089333</v>
      </c>
      <c r="GT62" s="20">
        <f t="shared" si="30"/>
        <v>1.0480365143344221</v>
      </c>
      <c r="GU62" s="20">
        <f t="shared" si="30"/>
        <v>2.1149151058953888</v>
      </c>
      <c r="GV62" s="20">
        <f t="shared" si="21"/>
        <v>1.730287805316711</v>
      </c>
      <c r="GW62" s="20">
        <f t="shared" si="21"/>
        <v>1.6532381455972935</v>
      </c>
      <c r="GX62" s="20">
        <f t="shared" si="15"/>
        <v>2.8542719571740478</v>
      </c>
      <c r="GY62" s="20">
        <f t="shared" si="6"/>
        <v>2.75770159482791</v>
      </c>
      <c r="GZ62" s="20">
        <f t="shared" si="6"/>
        <v>2.1350561833781083</v>
      </c>
      <c r="HA62" s="20">
        <f t="shared" si="6"/>
        <v>5.1563122337205405</v>
      </c>
      <c r="HB62" s="21">
        <f t="shared" si="9"/>
        <v>254.00000000000003</v>
      </c>
    </row>
    <row r="63" spans="2:210" x14ac:dyDescent="0.3">
      <c r="B63" s="6">
        <v>20931</v>
      </c>
      <c r="C63" s="9" t="s">
        <v>165</v>
      </c>
      <c r="D63" s="9">
        <v>60</v>
      </c>
      <c r="E63" s="9" t="str">
        <f t="shared" si="7"/>
        <v>S</v>
      </c>
      <c r="F63" s="24">
        <f>IFERROR('POF 08-09 | despesa (SCN124)'!F62/'POF 08-09 | despesa (SCN124)'!$DB62,"")</f>
        <v>1.0621169817139354E-2</v>
      </c>
      <c r="G63" s="24">
        <f>IFERROR('POF 08-09 | despesa (SCN124)'!G62/'POF 08-09 | despesa (SCN124)'!$DB62,"")</f>
        <v>1.0490767475969087E-2</v>
      </c>
      <c r="H63" s="24">
        <f>IFERROR('POF 08-09 | despesa (SCN124)'!H62/'POF 08-09 | despesa (SCN124)'!$DB62,"")</f>
        <v>1.0106851866439916E-2</v>
      </c>
      <c r="I63" s="24">
        <f>IFERROR('POF 08-09 | despesa (SCN124)'!I62/'POF 08-09 | despesa (SCN124)'!$DB62,"")</f>
        <v>1.0175327635184681E-2</v>
      </c>
      <c r="J63" s="24">
        <f>IFERROR('POF 08-09 | despesa (SCN124)'!J62/'POF 08-09 | despesa (SCN124)'!$DB62,"")</f>
        <v>1.0385437178214534E-2</v>
      </c>
      <c r="K63" s="24">
        <f>IFERROR('POF 08-09 | despesa (SCN124)'!K62/'POF 08-09 | despesa (SCN124)'!$DB62,"")</f>
        <v>1.0559709380427345E-2</v>
      </c>
      <c r="L63" s="24">
        <f>IFERROR('POF 08-09 | despesa (SCN124)'!L62/'POF 08-09 | despesa (SCN124)'!$DB62,"")</f>
        <v>1.004418531677709E-2</v>
      </c>
      <c r="M63" s="24">
        <f>IFERROR('POF 08-09 | despesa (SCN124)'!M62/'POF 08-09 | despesa (SCN124)'!$DB62,"")</f>
        <v>1.0678031007158447E-2</v>
      </c>
      <c r="N63" s="24">
        <f>IFERROR('POF 08-09 | despesa (SCN124)'!N62/'POF 08-09 | despesa (SCN124)'!$DB62,"")</f>
        <v>1.0603984166096512E-2</v>
      </c>
      <c r="O63" s="24">
        <f>IFERROR('POF 08-09 | despesa (SCN124)'!O62/'POF 08-09 | despesa (SCN124)'!$DB62,"")</f>
        <v>1.0263908515344927E-2</v>
      </c>
      <c r="P63" s="24">
        <f>IFERROR('POF 08-09 | despesa (SCN124)'!P62/'POF 08-09 | despesa (SCN124)'!$DB62,"")</f>
        <v>1.0360438143241911E-2</v>
      </c>
      <c r="Q63" s="24">
        <f>IFERROR('POF 08-09 | despesa (SCN124)'!Q62/'POF 08-09 | despesa (SCN124)'!$DB62,"")</f>
        <v>9.9086057189634626E-3</v>
      </c>
      <c r="R63" s="24">
        <f>IFERROR('POF 08-09 | despesa (SCN124)'!R62/'POF 08-09 | despesa (SCN124)'!$DB62,"")</f>
        <v>1.0157641609085883E-2</v>
      </c>
      <c r="S63" s="24">
        <f>IFERROR('POF 08-09 | despesa (SCN124)'!S62/'POF 08-09 | despesa (SCN124)'!$DB62,"")</f>
        <v>9.9914570096109306E-3</v>
      </c>
      <c r="T63" s="24">
        <f>IFERROR('POF 08-09 | despesa (SCN124)'!T62/'POF 08-09 | despesa (SCN124)'!$DB62,"")</f>
        <v>1.0488913722523491E-2</v>
      </c>
      <c r="U63" s="24">
        <f>IFERROR('POF 08-09 | despesa (SCN124)'!U62/'POF 08-09 | despesa (SCN124)'!$DB62,"")</f>
        <v>1.0081668269674335E-2</v>
      </c>
      <c r="V63" s="24">
        <f>IFERROR('POF 08-09 | despesa (SCN124)'!V62/'POF 08-09 | despesa (SCN124)'!$DB62,"")</f>
        <v>1.0335093111675197E-2</v>
      </c>
      <c r="W63" s="24">
        <f>IFERROR('POF 08-09 | despesa (SCN124)'!W62/'POF 08-09 | despesa (SCN124)'!$DB62,"")</f>
        <v>1.0402739286586719E-2</v>
      </c>
      <c r="X63" s="24">
        <f>IFERROR('POF 08-09 | despesa (SCN124)'!X62/'POF 08-09 | despesa (SCN124)'!$DB62,"")</f>
        <v>1.0345236825471142E-2</v>
      </c>
      <c r="Y63" s="24">
        <f>IFERROR('POF 08-09 | despesa (SCN124)'!Y62/'POF 08-09 | despesa (SCN124)'!$DB62,"")</f>
        <v>1.0463796735816162E-2</v>
      </c>
      <c r="Z63" s="24">
        <f>IFERROR('POF 08-09 | despesa (SCN124)'!Z62/'POF 08-09 | despesa (SCN124)'!$DB62,"")</f>
        <v>9.7205983376423624E-3</v>
      </c>
      <c r="AA63" s="24">
        <f>IFERROR('POF 08-09 | despesa (SCN124)'!AA62/'POF 08-09 | despesa (SCN124)'!$DB62,"")</f>
        <v>9.8367638849732927E-3</v>
      </c>
      <c r="AB63" s="24">
        <f>IFERROR('POF 08-09 | despesa (SCN124)'!AB62/'POF 08-09 | despesa (SCN124)'!$DB62,"")</f>
        <v>1.0498042513117528E-2</v>
      </c>
      <c r="AC63" s="24">
        <f>IFERROR('POF 08-09 | despesa (SCN124)'!AC62/'POF 08-09 | despesa (SCN124)'!$DB62,"")</f>
        <v>1.1145847944110065E-2</v>
      </c>
      <c r="AD63" s="24">
        <f>IFERROR('POF 08-09 | despesa (SCN124)'!AD62/'POF 08-09 | despesa (SCN124)'!$DB62,"")</f>
        <v>1.0719344259976081E-2</v>
      </c>
      <c r="AE63" s="24">
        <f>IFERROR('POF 08-09 | despesa (SCN124)'!AE62/'POF 08-09 | despesa (SCN124)'!$DB62,"")</f>
        <v>1.0718530049247485E-2</v>
      </c>
      <c r="AF63" s="24">
        <f>IFERROR('POF 08-09 | despesa (SCN124)'!AF62/'POF 08-09 | despesa (SCN124)'!$DB62,"")</f>
        <v>1.0664912704416409E-2</v>
      </c>
      <c r="AG63" s="24">
        <f>IFERROR('POF 08-09 | despesa (SCN124)'!AG62/'POF 08-09 | despesa (SCN124)'!$DB62,"")</f>
        <v>1.0309656612666062E-2</v>
      </c>
      <c r="AH63" s="24">
        <f>IFERROR('POF 08-09 | despesa (SCN124)'!AH62/'POF 08-09 | despesa (SCN124)'!$DB62,"")</f>
        <v>1.0793360636014044E-2</v>
      </c>
      <c r="AI63" s="24">
        <f>IFERROR('POF 08-09 | despesa (SCN124)'!AI62/'POF 08-09 | despesa (SCN124)'!$DB62,"")</f>
        <v>1.0700634038662706E-2</v>
      </c>
      <c r="AJ63" s="24">
        <f>IFERROR('POF 08-09 | despesa (SCN124)'!AJ62/'POF 08-09 | despesa (SCN124)'!$DB62,"")</f>
        <v>1.0224433971064401E-2</v>
      </c>
      <c r="AK63" s="24">
        <f>IFERROR('POF 08-09 | despesa (SCN124)'!AK62/'POF 08-09 | despesa (SCN124)'!$DB62,"")</f>
        <v>1.0054428190653808E-2</v>
      </c>
      <c r="AL63" s="24">
        <f>IFERROR('POF 08-09 | despesa (SCN124)'!AL62/'POF 08-09 | despesa (SCN124)'!$DB62,"")</f>
        <v>1.0241391719952871E-2</v>
      </c>
      <c r="AM63" s="24">
        <f>IFERROR('POF 08-09 | despesa (SCN124)'!AM62/'POF 08-09 | despesa (SCN124)'!$DB62,"")</f>
        <v>9.9442442155880731E-3</v>
      </c>
      <c r="AN63" s="24">
        <f>IFERROR('POF 08-09 | despesa (SCN124)'!AN62/'POF 08-09 | despesa (SCN124)'!$DB62,"")</f>
        <v>1.0508276181241359E-2</v>
      </c>
      <c r="AO63" s="24">
        <f>IFERROR('POF 08-09 | despesa (SCN124)'!AO62/'POF 08-09 | despesa (SCN124)'!$DB62,"")</f>
        <v>9.887105091339889E-3</v>
      </c>
      <c r="AP63" s="24">
        <f>IFERROR('POF 08-09 | despesa (SCN124)'!AP62/'POF 08-09 | despesa (SCN124)'!$DB62,"")</f>
        <v>1.0639001236968801E-2</v>
      </c>
      <c r="AQ63" s="24">
        <f>IFERROR('POF 08-09 | despesa (SCN124)'!AQ62/'POF 08-09 | despesa (SCN124)'!$DB62,"")</f>
        <v>9.9918017281133472E-3</v>
      </c>
      <c r="AR63" s="24">
        <f>IFERROR('POF 08-09 | despesa (SCN124)'!AR62/'POF 08-09 | despesa (SCN124)'!$DB62,"")</f>
        <v>1.0143281429505517E-2</v>
      </c>
      <c r="AS63" s="24">
        <f>IFERROR('POF 08-09 | despesa (SCN124)'!AS62/'POF 08-09 | despesa (SCN124)'!$DB62,"")</f>
        <v>1.0112058410694211E-2</v>
      </c>
      <c r="AT63" s="24">
        <f>IFERROR('POF 08-09 | despesa (SCN124)'!AT62/'POF 08-09 | despesa (SCN124)'!$DB62,"")</f>
        <v>1.0517784745282447E-2</v>
      </c>
      <c r="AU63" s="24">
        <f>IFERROR('POF 08-09 | despesa (SCN124)'!AU62/'POF 08-09 | despesa (SCN124)'!$DB62,"")</f>
        <v>1.0049493128185595E-2</v>
      </c>
      <c r="AV63" s="24">
        <f>IFERROR('POF 08-09 | despesa (SCN124)'!AV62/'POF 08-09 | despesa (SCN124)'!$DB62,"")</f>
        <v>1.0278512976363367E-2</v>
      </c>
      <c r="AW63" s="24">
        <f>IFERROR('POF 08-09 | despesa (SCN124)'!AW62/'POF 08-09 | despesa (SCN124)'!$DB62,"")</f>
        <v>1.0494837939867491E-2</v>
      </c>
      <c r="AX63" s="24">
        <f>IFERROR('POF 08-09 | despesa (SCN124)'!AX62/'POF 08-09 | despesa (SCN124)'!$DB62,"")</f>
        <v>9.6386513623960089E-3</v>
      </c>
      <c r="AY63" s="24">
        <f>IFERROR('POF 08-09 | despesa (SCN124)'!AY62/'POF 08-09 | despesa (SCN124)'!$DB62,"")</f>
        <v>1.0457830727117357E-2</v>
      </c>
      <c r="AZ63" s="24">
        <f>IFERROR('POF 08-09 | despesa (SCN124)'!AZ62/'POF 08-09 | despesa (SCN124)'!$DB62,"")</f>
        <v>9.9092465028086333E-3</v>
      </c>
      <c r="BA63" s="24">
        <f>IFERROR('POF 08-09 | despesa (SCN124)'!BA62/'POF 08-09 | despesa (SCN124)'!$DB62,"")</f>
        <v>9.1006234751002685E-3</v>
      </c>
      <c r="BB63" s="24">
        <f>IFERROR('POF 08-09 | despesa (SCN124)'!BB62/'POF 08-09 | despesa (SCN124)'!$DB62,"")</f>
        <v>1.0727600316679577E-2</v>
      </c>
      <c r="BC63" s="24">
        <f>IFERROR('POF 08-09 | despesa (SCN124)'!BC62/'POF 08-09 | despesa (SCN124)'!$DB62,"")</f>
        <v>9.5480760564355342E-3</v>
      </c>
      <c r="BD63" s="24">
        <f>IFERROR('POF 08-09 | despesa (SCN124)'!BD62/'POF 08-09 | despesa (SCN124)'!$DB62,"")</f>
        <v>9.704288787187567E-3</v>
      </c>
      <c r="BE63" s="24">
        <f>IFERROR('POF 08-09 | despesa (SCN124)'!BE62/'POF 08-09 | despesa (SCN124)'!$DB62,"")</f>
        <v>1.0155380211895751E-2</v>
      </c>
      <c r="BF63" s="24">
        <f>IFERROR('POF 08-09 | despesa (SCN124)'!BF62/'POF 08-09 | despesa (SCN124)'!$DB62,"")</f>
        <v>9.9954748646622574E-3</v>
      </c>
      <c r="BG63" s="24">
        <f>IFERROR('POF 08-09 | despesa (SCN124)'!BG62/'POF 08-09 | despesa (SCN124)'!$DB62,"")</f>
        <v>9.284072094795065E-3</v>
      </c>
      <c r="BH63" s="24">
        <f>IFERROR('POF 08-09 | despesa (SCN124)'!BH62/'POF 08-09 | despesa (SCN124)'!$DB62,"")</f>
        <v>9.5682388189986915E-3</v>
      </c>
      <c r="BI63" s="24">
        <f>IFERROR('POF 08-09 | despesa (SCN124)'!BI62/'POF 08-09 | despesa (SCN124)'!$DB62,"")</f>
        <v>9.8427058967782456E-3</v>
      </c>
      <c r="BJ63" s="24">
        <f>IFERROR('POF 08-09 | despesa (SCN124)'!BJ62/'POF 08-09 | despesa (SCN124)'!$DB62,"")</f>
        <v>9.9979504897060902E-3</v>
      </c>
      <c r="BK63" s="24">
        <f>IFERROR('POF 08-09 | despesa (SCN124)'!BK62/'POF 08-09 | despesa (SCN124)'!$DB62,"")</f>
        <v>9.7864688371778162E-3</v>
      </c>
      <c r="BL63" s="24">
        <f>IFERROR('POF 08-09 | despesa (SCN124)'!BL62/'POF 08-09 | despesa (SCN124)'!$DB62,"")</f>
        <v>1.0064541280017981E-2</v>
      </c>
      <c r="BM63" s="24">
        <f>IFERROR('POF 08-09 | despesa (SCN124)'!BM62/'POF 08-09 | despesa (SCN124)'!$DB62,"")</f>
        <v>9.1171735568800951E-3</v>
      </c>
      <c r="BN63" s="24">
        <f>IFERROR('POF 08-09 | despesa (SCN124)'!BN62/'POF 08-09 | despesa (SCN124)'!$DB62,"")</f>
        <v>1.037336301451035E-2</v>
      </c>
      <c r="BO63" s="24">
        <f>IFERROR('POF 08-09 | despesa (SCN124)'!BO62/'POF 08-09 | despesa (SCN124)'!$DB62,"")</f>
        <v>1.0144299869762733E-2</v>
      </c>
      <c r="BP63" s="24">
        <f>IFERROR('POF 08-09 | despesa (SCN124)'!BP62/'POF 08-09 | despesa (SCN124)'!$DB62,"")</f>
        <v>9.5825316108815572E-3</v>
      </c>
      <c r="BQ63" s="24">
        <f>IFERROR('POF 08-09 | despesa (SCN124)'!BQ62/'POF 08-09 | despesa (SCN124)'!$DB62,"")</f>
        <v>9.4110284991212999E-3</v>
      </c>
      <c r="BR63" s="24">
        <f>IFERROR('POF 08-09 | despesa (SCN124)'!BR62/'POF 08-09 | despesa (SCN124)'!$DB62,"")</f>
        <v>9.4850683521057397E-3</v>
      </c>
      <c r="BS63" s="24">
        <f>IFERROR('POF 08-09 | despesa (SCN124)'!BS62/'POF 08-09 | despesa (SCN124)'!$DB62,"")</f>
        <v>1.0298420776731449E-2</v>
      </c>
      <c r="BT63" s="24">
        <f>IFERROR('POF 08-09 | despesa (SCN124)'!BT62/'POF 08-09 | despesa (SCN124)'!$DB62,"")</f>
        <v>9.4188895667719173E-3</v>
      </c>
      <c r="BU63" s="24">
        <f>IFERROR('POF 08-09 | despesa (SCN124)'!BU62/'POF 08-09 | despesa (SCN124)'!$DB62,"")</f>
        <v>9.7039572900411118E-3</v>
      </c>
      <c r="BV63" s="24">
        <f>IFERROR('POF 08-09 | despesa (SCN124)'!BV62/'POF 08-09 | despesa (SCN124)'!$DB62,"")</f>
        <v>1.0090477433293894E-2</v>
      </c>
      <c r="BW63" s="24">
        <f>IFERROR('POF 08-09 | despesa (SCN124)'!BW62/'POF 08-09 | despesa (SCN124)'!$DB62,"")</f>
        <v>8.7322200305173462E-3</v>
      </c>
      <c r="BX63" s="24">
        <f>IFERROR('POF 08-09 | despesa (SCN124)'!BX62/'POF 08-09 | despesa (SCN124)'!$DB62,"")</f>
        <v>8.9477906701090747E-3</v>
      </c>
      <c r="BY63" s="24">
        <f>IFERROR('POF 08-09 | despesa (SCN124)'!BY62/'POF 08-09 | despesa (SCN124)'!$DB62,"")</f>
        <v>9.0786302436895675E-3</v>
      </c>
      <c r="BZ63" s="24">
        <f>IFERROR('POF 08-09 | despesa (SCN124)'!BZ62/'POF 08-09 | despesa (SCN124)'!$DB62,"")</f>
        <v>1.0150221005442607E-2</v>
      </c>
      <c r="CA63" s="24">
        <f>IFERROR('POF 08-09 | despesa (SCN124)'!CA62/'POF 08-09 | despesa (SCN124)'!$DB62,"")</f>
        <v>9.0967282705442035E-3</v>
      </c>
      <c r="CB63" s="24">
        <f>IFERROR('POF 08-09 | despesa (SCN124)'!CB62/'POF 08-09 | despesa (SCN124)'!$DB62,"")</f>
        <v>1.0112150756752272E-2</v>
      </c>
      <c r="CC63" s="24">
        <f>IFERROR('POF 08-09 | despesa (SCN124)'!CC62/'POF 08-09 | despesa (SCN124)'!$DB62,"")</f>
        <v>8.7335180104216054E-3</v>
      </c>
      <c r="CD63" s="24">
        <f>IFERROR('POF 08-09 | despesa (SCN124)'!CD62/'POF 08-09 | despesa (SCN124)'!$DB62,"")</f>
        <v>9.5071249126309088E-3</v>
      </c>
      <c r="CE63" s="24">
        <f>IFERROR('POF 08-09 | despesa (SCN124)'!CE62/'POF 08-09 | despesa (SCN124)'!$DB62,"")</f>
        <v>1.0748923978310725E-2</v>
      </c>
      <c r="CF63" s="24">
        <f>IFERROR('POF 08-09 | despesa (SCN124)'!CF62/'POF 08-09 | despesa (SCN124)'!$DB62,"")</f>
        <v>9.6311645630882837E-3</v>
      </c>
      <c r="CG63" s="24">
        <f>IFERROR('POF 08-09 | despesa (SCN124)'!CG62/'POF 08-09 | despesa (SCN124)'!$DB62,"")</f>
        <v>9.6333425422809749E-3</v>
      </c>
      <c r="CH63" s="24">
        <f>IFERROR('POF 08-09 | despesa (SCN124)'!CH62/'POF 08-09 | despesa (SCN124)'!$DB62,"")</f>
        <v>9.8826923941624251E-3</v>
      </c>
      <c r="CI63" s="24">
        <f>IFERROR('POF 08-09 | despesa (SCN124)'!CI62/'POF 08-09 | despesa (SCN124)'!$DB62,"")</f>
        <v>9.4184895202564737E-3</v>
      </c>
      <c r="CJ63" s="24">
        <f>IFERROR('POF 08-09 | despesa (SCN124)'!CJ62/'POF 08-09 | despesa (SCN124)'!$DB62,"")</f>
        <v>9.728575233343523E-3</v>
      </c>
      <c r="CK63" s="24">
        <f>IFERROR('POF 08-09 | despesa (SCN124)'!CK62/'POF 08-09 | despesa (SCN124)'!$DB62,"")</f>
        <v>1.015953526691969E-2</v>
      </c>
      <c r="CL63" s="24">
        <f>IFERROR('POF 08-09 | despesa (SCN124)'!CL62/'POF 08-09 | despesa (SCN124)'!$DB62,"")</f>
        <v>8.9498101065989526E-3</v>
      </c>
      <c r="CM63" s="24">
        <f>IFERROR('POF 08-09 | despesa (SCN124)'!CM62/'POF 08-09 | despesa (SCN124)'!$DB62,"")</f>
        <v>9.9246665280555823E-3</v>
      </c>
      <c r="CN63" s="24">
        <f>IFERROR('POF 08-09 | despesa (SCN124)'!CN62/'POF 08-09 | despesa (SCN124)'!$DB62,"")</f>
        <v>9.5418636287764834E-3</v>
      </c>
      <c r="CO63" s="24">
        <f>IFERROR('POF 08-09 | despesa (SCN124)'!CO62/'POF 08-09 | despesa (SCN124)'!$DB62,"")</f>
        <v>1.0106762815520849E-2</v>
      </c>
      <c r="CP63" s="24">
        <f>IFERROR('POF 08-09 | despesa (SCN124)'!CP62/'POF 08-09 | despesa (SCN124)'!$DB62,"")</f>
        <v>9.0501413317026283E-3</v>
      </c>
      <c r="CQ63" s="24">
        <f>IFERROR('POF 08-09 | despesa (SCN124)'!CQ62/'POF 08-09 | despesa (SCN124)'!$DB62,"")</f>
        <v>9.6474583569869758E-3</v>
      </c>
      <c r="CR63" s="24">
        <f>IFERROR('POF 08-09 | despesa (SCN124)'!CR62/'POF 08-09 | despesa (SCN124)'!$DB62,"")</f>
        <v>9.9339047708545247E-3</v>
      </c>
      <c r="CS63" s="24">
        <f>IFERROR('POF 08-09 | despesa (SCN124)'!CS62/'POF 08-09 | despesa (SCN124)'!$DB62,"")</f>
        <v>1.0862598853494315E-2</v>
      </c>
      <c r="CT63" s="24">
        <f>IFERROR('POF 08-09 | despesa (SCN124)'!CT62/'POF 08-09 | despesa (SCN124)'!$DB62,"")</f>
        <v>9.8538019703825856E-3</v>
      </c>
      <c r="CU63" s="24">
        <f>IFERROR('POF 08-09 | despesa (SCN124)'!CU62/'POF 08-09 | despesa (SCN124)'!$DB62,"")</f>
        <v>9.4202611307125372E-3</v>
      </c>
      <c r="CV63" s="24">
        <f>IFERROR('POF 08-09 | despesa (SCN124)'!CV62/'POF 08-09 | despesa (SCN124)'!$DB62,"")</f>
        <v>9.2624895598915069E-3</v>
      </c>
      <c r="CW63" s="24">
        <f>IFERROR('POF 08-09 | despesa (SCN124)'!CW62/'POF 08-09 | despesa (SCN124)'!$DB62,"")</f>
        <v>1.0290697965395243E-2</v>
      </c>
      <c r="CX63" s="24">
        <f>IFERROR('POF 08-09 | despesa (SCN124)'!CX62/'POF 08-09 | despesa (SCN124)'!$DB62,"")</f>
        <v>1.0241372622601547E-2</v>
      </c>
      <c r="CY63" s="24">
        <f>IFERROR('POF 08-09 | despesa (SCN124)'!CY62/'POF 08-09 | despesa (SCN124)'!$DB62,"")</f>
        <v>9.8931178043760726E-3</v>
      </c>
      <c r="CZ63" s="24">
        <f>IFERROR('POF 08-09 | despesa (SCN124)'!CZ62/'POF 08-09 | despesa (SCN124)'!$DB62,"")</f>
        <v>9.8938025615980512E-3</v>
      </c>
      <c r="DA63" s="25">
        <f>IFERROR('POF 08-09 | despesa (SCN124)'!DA62/'POF 08-09 | despesa (SCN124)'!$DB62,"")</f>
        <v>9.5004781656775322E-3</v>
      </c>
      <c r="DB63" s="25">
        <f>IFERROR('POF 08-09 | despesa (SCN124)'!DB62/'POF 08-09 | despesa (SCN124)'!$DB62,"")</f>
        <v>1</v>
      </c>
      <c r="DD63" s="28">
        <v>25463</v>
      </c>
      <c r="DF63" s="37">
        <f t="shared" si="26"/>
        <v>270.4468470538194</v>
      </c>
      <c r="DG63" s="20">
        <f t="shared" si="26"/>
        <v>267.12641224060087</v>
      </c>
      <c r="DH63" s="20">
        <f t="shared" si="26"/>
        <v>257.35076907515958</v>
      </c>
      <c r="DI63" s="20">
        <f t="shared" si="26"/>
        <v>259.09436757470752</v>
      </c>
      <c r="DJ63" s="20">
        <f t="shared" si="26"/>
        <v>264.44438686887668</v>
      </c>
      <c r="DK63" s="20">
        <f t="shared" si="26"/>
        <v>268.88187995382145</v>
      </c>
      <c r="DL63" s="20">
        <f t="shared" si="26"/>
        <v>255.75509072109503</v>
      </c>
      <c r="DM63" s="20">
        <f t="shared" si="26"/>
        <v>271.89470353527554</v>
      </c>
      <c r="DN63" s="20">
        <f t="shared" si="26"/>
        <v>270.00924882131551</v>
      </c>
      <c r="DO63" s="20">
        <f t="shared" si="26"/>
        <v>261.34990252622788</v>
      </c>
      <c r="DP63" s="20">
        <f t="shared" si="26"/>
        <v>263.80783644136881</v>
      </c>
      <c r="DQ63" s="20">
        <f t="shared" si="26"/>
        <v>252.30282742196664</v>
      </c>
      <c r="DR63" s="20">
        <f t="shared" si="26"/>
        <v>258.64402829215385</v>
      </c>
      <c r="DS63" s="20">
        <f t="shared" si="26"/>
        <v>254.41246983572313</v>
      </c>
      <c r="DT63" s="20">
        <f t="shared" si="26"/>
        <v>267.07921011661568</v>
      </c>
      <c r="DU63" s="20">
        <f t="shared" si="25"/>
        <v>256.7095191507176</v>
      </c>
      <c r="DV63" s="20">
        <f t="shared" si="25"/>
        <v>263.16247590258553</v>
      </c>
      <c r="DW63" s="20">
        <f t="shared" si="25"/>
        <v>264.88495045435764</v>
      </c>
      <c r="DX63" s="20">
        <f t="shared" si="25"/>
        <v>263.42076528697169</v>
      </c>
      <c r="DY63" s="20">
        <f t="shared" si="25"/>
        <v>266.43965628408694</v>
      </c>
      <c r="DZ63" s="20">
        <f t="shared" si="25"/>
        <v>247.51559547138748</v>
      </c>
      <c r="EA63" s="20">
        <f t="shared" si="25"/>
        <v>250.47351880307494</v>
      </c>
      <c r="EB63" s="20">
        <f t="shared" si="25"/>
        <v>267.31165651151161</v>
      </c>
      <c r="EC63" s="20">
        <f t="shared" si="25"/>
        <v>283.80672620087461</v>
      </c>
      <c r="ED63" s="20">
        <f t="shared" si="25"/>
        <v>272.94666289177093</v>
      </c>
      <c r="EE63" s="20">
        <f t="shared" si="25"/>
        <v>272.92593064398869</v>
      </c>
      <c r="EF63" s="20">
        <f t="shared" si="25"/>
        <v>271.56067219255505</v>
      </c>
      <c r="EG63" s="20">
        <f t="shared" si="25"/>
        <v>262.51478632831595</v>
      </c>
      <c r="EH63" s="20">
        <f t="shared" si="25"/>
        <v>274.83134187482557</v>
      </c>
      <c r="EI63" s="20">
        <f t="shared" si="25"/>
        <v>272.47024452646849</v>
      </c>
      <c r="EJ63" s="20">
        <f t="shared" si="25"/>
        <v>260.34476220521282</v>
      </c>
      <c r="EK63" s="20">
        <f t="shared" si="32"/>
        <v>256.0159050186179</v>
      </c>
      <c r="EL63" s="20">
        <f t="shared" si="31"/>
        <v>260.77655736515993</v>
      </c>
      <c r="EM63" s="20">
        <f t="shared" si="31"/>
        <v>253.21029046151909</v>
      </c>
      <c r="EN63" s="20">
        <f t="shared" si="31"/>
        <v>267.5722364029487</v>
      </c>
      <c r="EO63" s="20">
        <f t="shared" si="31"/>
        <v>251.75535694078761</v>
      </c>
      <c r="EP63" s="20">
        <f t="shared" si="31"/>
        <v>270.9008884969366</v>
      </c>
      <c r="EQ63" s="20">
        <f t="shared" si="31"/>
        <v>254.42124740295017</v>
      </c>
      <c r="ER63" s="20">
        <f t="shared" si="31"/>
        <v>258.278375039499</v>
      </c>
      <c r="ES63" s="20">
        <f t="shared" si="31"/>
        <v>257.4833433115067</v>
      </c>
      <c r="ET63" s="20">
        <f t="shared" si="31"/>
        <v>267.81435296912696</v>
      </c>
      <c r="EU63" s="20">
        <f t="shared" si="31"/>
        <v>255.89024352298981</v>
      </c>
      <c r="EV63" s="20">
        <f t="shared" si="31"/>
        <v>261.72177591714041</v>
      </c>
      <c r="EW63" s="20">
        <f t="shared" si="27"/>
        <v>267.23005846284593</v>
      </c>
      <c r="EX63" s="20">
        <f t="shared" si="27"/>
        <v>245.42897964068956</v>
      </c>
      <c r="EY63" s="20">
        <f t="shared" si="27"/>
        <v>266.28774380458924</v>
      </c>
      <c r="EZ63" s="20">
        <f t="shared" si="27"/>
        <v>252.31914370101623</v>
      </c>
      <c r="FA63" s="20">
        <f t="shared" si="27"/>
        <v>231.72917554647813</v>
      </c>
      <c r="FB63" s="20">
        <f t="shared" si="27"/>
        <v>273.15688686361204</v>
      </c>
      <c r="FC63" s="20">
        <f t="shared" si="27"/>
        <v>243.122660625018</v>
      </c>
      <c r="FD63" s="20">
        <f t="shared" si="27"/>
        <v>247.10030538815701</v>
      </c>
      <c r="FE63" s="20">
        <f t="shared" si="27"/>
        <v>258.58644633550153</v>
      </c>
      <c r="FF63" s="20">
        <f t="shared" si="27"/>
        <v>254.51477647889507</v>
      </c>
      <c r="FG63" s="20">
        <f t="shared" si="27"/>
        <v>236.40032774976675</v>
      </c>
      <c r="FH63" s="20">
        <f t="shared" si="27"/>
        <v>243.63606504816369</v>
      </c>
      <c r="FI63" s="20">
        <f t="shared" si="27"/>
        <v>250.62482024966448</v>
      </c>
      <c r="FJ63" s="20">
        <f t="shared" si="27"/>
        <v>254.57781331938617</v>
      </c>
      <c r="FK63" s="20">
        <f t="shared" si="27"/>
        <v>249.19285600105874</v>
      </c>
      <c r="FL63" s="20">
        <f t="shared" si="27"/>
        <v>256.27341461309783</v>
      </c>
      <c r="FM63" s="20">
        <f t="shared" si="28"/>
        <v>232.15059027883785</v>
      </c>
      <c r="FN63" s="20">
        <f t="shared" si="28"/>
        <v>264.13694243847704</v>
      </c>
      <c r="FO63" s="20">
        <f t="shared" si="28"/>
        <v>258.30430758376849</v>
      </c>
      <c r="FP63" s="20">
        <f t="shared" si="28"/>
        <v>244.00000240787708</v>
      </c>
      <c r="FQ63" s="20">
        <f t="shared" si="28"/>
        <v>239.63301867312566</v>
      </c>
      <c r="FR63" s="20">
        <f t="shared" si="28"/>
        <v>241.51829544966844</v>
      </c>
      <c r="FS63" s="20">
        <f t="shared" si="28"/>
        <v>262.22868823791288</v>
      </c>
      <c r="FT63" s="20">
        <f t="shared" si="28"/>
        <v>239.83318503871334</v>
      </c>
      <c r="FU63" s="20">
        <f t="shared" si="28"/>
        <v>247.09186447631683</v>
      </c>
      <c r="FV63" s="20">
        <f t="shared" si="28"/>
        <v>256.93382688396241</v>
      </c>
      <c r="FW63" s="20">
        <f t="shared" si="28"/>
        <v>222.34851863706319</v>
      </c>
      <c r="FX63" s="20">
        <f t="shared" si="28"/>
        <v>227.83759383298738</v>
      </c>
      <c r="FY63" s="20">
        <f t="shared" si="28"/>
        <v>231.16916189506745</v>
      </c>
      <c r="FZ63" s="20">
        <f t="shared" si="28"/>
        <v>258.45507746158512</v>
      </c>
      <c r="GA63" s="20">
        <f t="shared" si="28"/>
        <v>231.62999195286704</v>
      </c>
      <c r="GB63" s="20">
        <f t="shared" si="28"/>
        <v>257.48569471918313</v>
      </c>
      <c r="GC63" s="20">
        <f t="shared" si="29"/>
        <v>222.38156909936535</v>
      </c>
      <c r="GD63" s="20">
        <f t="shared" si="29"/>
        <v>242.07992165032084</v>
      </c>
      <c r="GE63" s="20">
        <f t="shared" si="29"/>
        <v>273.69985125972596</v>
      </c>
      <c r="GF63" s="20">
        <f t="shared" si="29"/>
        <v>245.23834326991698</v>
      </c>
      <c r="GG63" s="20">
        <f t="shared" si="29"/>
        <v>245.29380115410046</v>
      </c>
      <c r="GH63" s="20">
        <f t="shared" si="29"/>
        <v>251.64299643255782</v>
      </c>
      <c r="GI63" s="20">
        <f t="shared" si="29"/>
        <v>239.82299865429059</v>
      </c>
      <c r="GJ63" s="20">
        <f t="shared" si="29"/>
        <v>247.71871116662612</v>
      </c>
      <c r="GK63" s="20">
        <f t="shared" si="29"/>
        <v>258.69224650157605</v>
      </c>
      <c r="GL63" s="20">
        <f t="shared" si="29"/>
        <v>227.88901474432913</v>
      </c>
      <c r="GM63" s="20">
        <f t="shared" si="29"/>
        <v>252.71178380387929</v>
      </c>
      <c r="GN63" s="20">
        <f t="shared" si="29"/>
        <v>242.96447357953559</v>
      </c>
      <c r="GO63" s="20">
        <f t="shared" si="29"/>
        <v>257.34850157160736</v>
      </c>
      <c r="GP63" s="20">
        <f t="shared" si="29"/>
        <v>230.44374872914403</v>
      </c>
      <c r="GQ63" s="20">
        <f t="shared" si="29"/>
        <v>245.65323214395937</v>
      </c>
      <c r="GR63" s="20">
        <f t="shared" si="29"/>
        <v>252.94701718026877</v>
      </c>
      <c r="GS63" s="20">
        <f t="shared" si="30"/>
        <v>276.59435460652571</v>
      </c>
      <c r="GT63" s="20">
        <f t="shared" si="30"/>
        <v>250.90735957185177</v>
      </c>
      <c r="GU63" s="20">
        <f t="shared" si="30"/>
        <v>239.86810917133334</v>
      </c>
      <c r="GV63" s="20">
        <f t="shared" si="21"/>
        <v>235.85077166351743</v>
      </c>
      <c r="GW63" s="20">
        <f t="shared" si="21"/>
        <v>262.03204229285905</v>
      </c>
      <c r="GX63" s="20">
        <f t="shared" si="15"/>
        <v>260.77607108930317</v>
      </c>
      <c r="GY63" s="20">
        <f t="shared" si="6"/>
        <v>251.90845865282793</v>
      </c>
      <c r="GZ63" s="20">
        <f t="shared" si="6"/>
        <v>251.92589462597118</v>
      </c>
      <c r="HA63" s="20">
        <f t="shared" si="6"/>
        <v>241.91067553264699</v>
      </c>
      <c r="HB63" s="21">
        <f t="shared" si="9"/>
        <v>25463.000000000015</v>
      </c>
    </row>
    <row r="64" spans="2:210" x14ac:dyDescent="0.3">
      <c r="B64" s="6">
        <v>21001</v>
      </c>
      <c r="C64" s="9" t="s">
        <v>166</v>
      </c>
      <c r="D64" s="9">
        <v>61</v>
      </c>
      <c r="E64" s="9" t="str">
        <f t="shared" si="7"/>
        <v>S</v>
      </c>
      <c r="F64" s="24">
        <f>IFERROR('POF 08-09 | despesa (SCN124)'!F63/'POF 08-09 | despesa (SCN124)'!$DB63,"")</f>
        <v>9.4513388066717417E-3</v>
      </c>
      <c r="G64" s="24">
        <f>IFERROR('POF 08-09 | despesa (SCN124)'!G63/'POF 08-09 | despesa (SCN124)'!$DB63,"")</f>
        <v>8.9808575651986276E-3</v>
      </c>
      <c r="H64" s="24">
        <f>IFERROR('POF 08-09 | despesa (SCN124)'!H63/'POF 08-09 | despesa (SCN124)'!$DB63,"")</f>
        <v>8.9911879408483709E-3</v>
      </c>
      <c r="I64" s="24">
        <f>IFERROR('POF 08-09 | despesa (SCN124)'!I63/'POF 08-09 | despesa (SCN124)'!$DB63,"")</f>
        <v>8.9844544793171739E-3</v>
      </c>
      <c r="J64" s="24">
        <f>IFERROR('POF 08-09 | despesa (SCN124)'!J63/'POF 08-09 | despesa (SCN124)'!$DB63,"")</f>
        <v>8.8884962305638953E-3</v>
      </c>
      <c r="K64" s="24">
        <f>IFERROR('POF 08-09 | despesa (SCN124)'!K63/'POF 08-09 | despesa (SCN124)'!$DB63,"")</f>
        <v>9.4016584697213541E-3</v>
      </c>
      <c r="L64" s="24">
        <f>IFERROR('POF 08-09 | despesa (SCN124)'!L63/'POF 08-09 | despesa (SCN124)'!$DB63,"")</f>
        <v>9.3408190285178203E-3</v>
      </c>
      <c r="M64" s="24">
        <f>IFERROR('POF 08-09 | despesa (SCN124)'!M63/'POF 08-09 | despesa (SCN124)'!$DB63,"")</f>
        <v>9.5817171281015173E-3</v>
      </c>
      <c r="N64" s="24">
        <f>IFERROR('POF 08-09 | despesa (SCN124)'!N63/'POF 08-09 | despesa (SCN124)'!$DB63,"")</f>
        <v>9.700299560414018E-3</v>
      </c>
      <c r="O64" s="24">
        <f>IFERROR('POF 08-09 | despesa (SCN124)'!O63/'POF 08-09 | despesa (SCN124)'!$DB63,"")</f>
        <v>9.3912756310127431E-3</v>
      </c>
      <c r="P64" s="24">
        <f>IFERROR('POF 08-09 | despesa (SCN124)'!P63/'POF 08-09 | despesa (SCN124)'!$DB63,"")</f>
        <v>9.3453030919649818E-3</v>
      </c>
      <c r="Q64" s="24">
        <f>IFERROR('POF 08-09 | despesa (SCN124)'!Q63/'POF 08-09 | despesa (SCN124)'!$DB63,"")</f>
        <v>9.0738008936532503E-3</v>
      </c>
      <c r="R64" s="24">
        <f>IFERROR('POF 08-09 | despesa (SCN124)'!R63/'POF 08-09 | despesa (SCN124)'!$DB63,"")</f>
        <v>9.377411624503857E-3</v>
      </c>
      <c r="S64" s="24">
        <f>IFERROR('POF 08-09 | despesa (SCN124)'!S63/'POF 08-09 | despesa (SCN124)'!$DB63,"")</f>
        <v>9.7706819256071636E-3</v>
      </c>
      <c r="T64" s="24">
        <f>IFERROR('POF 08-09 | despesa (SCN124)'!T63/'POF 08-09 | despesa (SCN124)'!$DB63,"")</f>
        <v>9.2623192744911761E-3</v>
      </c>
      <c r="U64" s="24">
        <f>IFERROR('POF 08-09 | despesa (SCN124)'!U63/'POF 08-09 | despesa (SCN124)'!$DB63,"")</f>
        <v>9.2484026600104883E-3</v>
      </c>
      <c r="V64" s="24">
        <f>IFERROR('POF 08-09 | despesa (SCN124)'!V63/'POF 08-09 | despesa (SCN124)'!$DB63,"")</f>
        <v>9.5210449057996499E-3</v>
      </c>
      <c r="W64" s="24">
        <f>IFERROR('POF 08-09 | despesa (SCN124)'!W63/'POF 08-09 | despesa (SCN124)'!$DB63,"")</f>
        <v>9.7972511640950551E-3</v>
      </c>
      <c r="X64" s="24">
        <f>IFERROR('POF 08-09 | despesa (SCN124)'!X63/'POF 08-09 | despesa (SCN124)'!$DB63,"")</f>
        <v>9.5142890173729976E-3</v>
      </c>
      <c r="Y64" s="24">
        <f>IFERROR('POF 08-09 | despesa (SCN124)'!Y63/'POF 08-09 | despesa (SCN124)'!$DB63,"")</f>
        <v>1.0068599582740896E-2</v>
      </c>
      <c r="Z64" s="24">
        <f>IFERROR('POF 08-09 | despesa (SCN124)'!Z63/'POF 08-09 | despesa (SCN124)'!$DB63,"")</f>
        <v>9.9068218028257465E-3</v>
      </c>
      <c r="AA64" s="24">
        <f>IFERROR('POF 08-09 | despesa (SCN124)'!AA63/'POF 08-09 | despesa (SCN124)'!$DB63,"")</f>
        <v>1.0045609887575271E-2</v>
      </c>
      <c r="AB64" s="24">
        <f>IFERROR('POF 08-09 | despesa (SCN124)'!AB63/'POF 08-09 | despesa (SCN124)'!$DB63,"")</f>
        <v>1.0026946808097298E-2</v>
      </c>
      <c r="AC64" s="24">
        <f>IFERROR('POF 08-09 | despesa (SCN124)'!AC63/'POF 08-09 | despesa (SCN124)'!$DB63,"")</f>
        <v>9.918028094007195E-3</v>
      </c>
      <c r="AD64" s="24">
        <f>IFERROR('POF 08-09 | despesa (SCN124)'!AD63/'POF 08-09 | despesa (SCN124)'!$DB63,"")</f>
        <v>1.0206477281170964E-2</v>
      </c>
      <c r="AE64" s="24">
        <f>IFERROR('POF 08-09 | despesa (SCN124)'!AE63/'POF 08-09 | despesa (SCN124)'!$DB63,"")</f>
        <v>1.0805591870591418E-2</v>
      </c>
      <c r="AF64" s="24">
        <f>IFERROR('POF 08-09 | despesa (SCN124)'!AF63/'POF 08-09 | despesa (SCN124)'!$DB63,"")</f>
        <v>9.9966788460289606E-3</v>
      </c>
      <c r="AG64" s="24">
        <f>IFERROR('POF 08-09 | despesa (SCN124)'!AG63/'POF 08-09 | despesa (SCN124)'!$DB63,"")</f>
        <v>1.0208084575570946E-2</v>
      </c>
      <c r="AH64" s="24">
        <f>IFERROR('POF 08-09 | despesa (SCN124)'!AH63/'POF 08-09 | despesa (SCN124)'!$DB63,"")</f>
        <v>1.0609115781223481E-2</v>
      </c>
      <c r="AI64" s="24">
        <f>IFERROR('POF 08-09 | despesa (SCN124)'!AI63/'POF 08-09 | despesa (SCN124)'!$DB63,"")</f>
        <v>1.045081801270838E-2</v>
      </c>
      <c r="AJ64" s="24">
        <f>IFERROR('POF 08-09 | despesa (SCN124)'!AJ63/'POF 08-09 | despesa (SCN124)'!$DB63,"")</f>
        <v>1.0352897727563034E-2</v>
      </c>
      <c r="AK64" s="24">
        <f>IFERROR('POF 08-09 | despesa (SCN124)'!AK63/'POF 08-09 | despesa (SCN124)'!$DB63,"")</f>
        <v>9.9643611137164734E-3</v>
      </c>
      <c r="AL64" s="24">
        <f>IFERROR('POF 08-09 | despesa (SCN124)'!AL63/'POF 08-09 | despesa (SCN124)'!$DB63,"")</f>
        <v>9.8970968113851424E-3</v>
      </c>
      <c r="AM64" s="24">
        <f>IFERROR('POF 08-09 | despesa (SCN124)'!AM63/'POF 08-09 | despesa (SCN124)'!$DB63,"")</f>
        <v>9.4839637807674054E-3</v>
      </c>
      <c r="AN64" s="24">
        <f>IFERROR('POF 08-09 | despesa (SCN124)'!AN63/'POF 08-09 | despesa (SCN124)'!$DB63,"")</f>
        <v>1.003696961994297E-2</v>
      </c>
      <c r="AO64" s="24">
        <f>IFERROR('POF 08-09 | despesa (SCN124)'!AO63/'POF 08-09 | despesa (SCN124)'!$DB63,"")</f>
        <v>1.048491182256326E-2</v>
      </c>
      <c r="AP64" s="24">
        <f>IFERROR('POF 08-09 | despesa (SCN124)'!AP63/'POF 08-09 | despesa (SCN124)'!$DB63,"")</f>
        <v>1.0544596161787267E-2</v>
      </c>
      <c r="AQ64" s="24">
        <f>IFERROR('POF 08-09 | despesa (SCN124)'!AQ63/'POF 08-09 | despesa (SCN124)'!$DB63,"")</f>
        <v>9.9174337145504846E-3</v>
      </c>
      <c r="AR64" s="24">
        <f>IFERROR('POF 08-09 | despesa (SCN124)'!AR63/'POF 08-09 | despesa (SCN124)'!$DB63,"")</f>
        <v>1.0385863539392514E-2</v>
      </c>
      <c r="AS64" s="24">
        <f>IFERROR('POF 08-09 | despesa (SCN124)'!AS63/'POF 08-09 | despesa (SCN124)'!$DB63,"")</f>
        <v>1.0043041178398935E-2</v>
      </c>
      <c r="AT64" s="24">
        <f>IFERROR('POF 08-09 | despesa (SCN124)'!AT63/'POF 08-09 | despesa (SCN124)'!$DB63,"")</f>
        <v>1.1409103892417338E-2</v>
      </c>
      <c r="AU64" s="24">
        <f>IFERROR('POF 08-09 | despesa (SCN124)'!AU63/'POF 08-09 | despesa (SCN124)'!$DB63,"")</f>
        <v>1.0095327567851696E-2</v>
      </c>
      <c r="AV64" s="24">
        <f>IFERROR('POF 08-09 | despesa (SCN124)'!AV63/'POF 08-09 | despesa (SCN124)'!$DB63,"")</f>
        <v>1.1235170197728208E-2</v>
      </c>
      <c r="AW64" s="24">
        <f>IFERROR('POF 08-09 | despesa (SCN124)'!AW63/'POF 08-09 | despesa (SCN124)'!$DB63,"")</f>
        <v>1.0911835153748104E-2</v>
      </c>
      <c r="AX64" s="24">
        <f>IFERROR('POF 08-09 | despesa (SCN124)'!AX63/'POF 08-09 | despesa (SCN124)'!$DB63,"")</f>
        <v>9.6790305286392417E-3</v>
      </c>
      <c r="AY64" s="24">
        <f>IFERROR('POF 08-09 | despesa (SCN124)'!AY63/'POF 08-09 | despesa (SCN124)'!$DB63,"")</f>
        <v>1.094840192140642E-2</v>
      </c>
      <c r="AZ64" s="24">
        <f>IFERROR('POF 08-09 | despesa (SCN124)'!AZ63/'POF 08-09 | despesa (SCN124)'!$DB63,"")</f>
        <v>1.0743767785876939E-2</v>
      </c>
      <c r="BA64" s="24">
        <f>IFERROR('POF 08-09 | despesa (SCN124)'!BA63/'POF 08-09 | despesa (SCN124)'!$DB63,"")</f>
        <v>1.0044868445597082E-2</v>
      </c>
      <c r="BB64" s="24">
        <f>IFERROR('POF 08-09 | despesa (SCN124)'!BB63/'POF 08-09 | despesa (SCN124)'!$DB63,"")</f>
        <v>1.0334218888578432E-2</v>
      </c>
      <c r="BC64" s="24">
        <f>IFERROR('POF 08-09 | despesa (SCN124)'!BC63/'POF 08-09 | despesa (SCN124)'!$DB63,"")</f>
        <v>1.0214902887554285E-2</v>
      </c>
      <c r="BD64" s="24">
        <f>IFERROR('POF 08-09 | despesa (SCN124)'!BD63/'POF 08-09 | despesa (SCN124)'!$DB63,"")</f>
        <v>1.0473381769351336E-2</v>
      </c>
      <c r="BE64" s="24">
        <f>IFERROR('POF 08-09 | despesa (SCN124)'!BE63/'POF 08-09 | despesa (SCN124)'!$DB63,"")</f>
        <v>1.0939677187540636E-2</v>
      </c>
      <c r="BF64" s="24">
        <f>IFERROR('POF 08-09 | despesa (SCN124)'!BF63/'POF 08-09 | despesa (SCN124)'!$DB63,"")</f>
        <v>9.9104350328696397E-3</v>
      </c>
      <c r="BG64" s="24">
        <f>IFERROR('POF 08-09 | despesa (SCN124)'!BG63/'POF 08-09 | despesa (SCN124)'!$DB63,"")</f>
        <v>9.617675925399926E-3</v>
      </c>
      <c r="BH64" s="24">
        <f>IFERROR('POF 08-09 | despesa (SCN124)'!BH63/'POF 08-09 | despesa (SCN124)'!$DB63,"")</f>
        <v>9.701596479085358E-3</v>
      </c>
      <c r="BI64" s="24">
        <f>IFERROR('POF 08-09 | despesa (SCN124)'!BI63/'POF 08-09 | despesa (SCN124)'!$DB63,"")</f>
        <v>1.0572398714970057E-2</v>
      </c>
      <c r="BJ64" s="24">
        <f>IFERROR('POF 08-09 | despesa (SCN124)'!BJ63/'POF 08-09 | despesa (SCN124)'!$DB63,"")</f>
        <v>1.0773128838762296E-2</v>
      </c>
      <c r="BK64" s="24">
        <f>IFERROR('POF 08-09 | despesa (SCN124)'!BK63/'POF 08-09 | despesa (SCN124)'!$DB63,"")</f>
        <v>1.0252954237728833E-2</v>
      </c>
      <c r="BL64" s="24">
        <f>IFERROR('POF 08-09 | despesa (SCN124)'!BL63/'POF 08-09 | despesa (SCN124)'!$DB63,"")</f>
        <v>1.0460974531995354E-2</v>
      </c>
      <c r="BM64" s="24">
        <f>IFERROR('POF 08-09 | despesa (SCN124)'!BM63/'POF 08-09 | despesa (SCN124)'!$DB63,"")</f>
        <v>1.0172855832410756E-2</v>
      </c>
      <c r="BN64" s="24">
        <f>IFERROR('POF 08-09 | despesa (SCN124)'!BN63/'POF 08-09 | despesa (SCN124)'!$DB63,"")</f>
        <v>9.9601836258824284E-3</v>
      </c>
      <c r="BO64" s="24">
        <f>IFERROR('POF 08-09 | despesa (SCN124)'!BO63/'POF 08-09 | despesa (SCN124)'!$DB63,"")</f>
        <v>1.0841757748137634E-2</v>
      </c>
      <c r="BP64" s="24">
        <f>IFERROR('POF 08-09 | despesa (SCN124)'!BP63/'POF 08-09 | despesa (SCN124)'!$DB63,"")</f>
        <v>1.0493677538475174E-2</v>
      </c>
      <c r="BQ64" s="24">
        <f>IFERROR('POF 08-09 | despesa (SCN124)'!BQ63/'POF 08-09 | despesa (SCN124)'!$DB63,"")</f>
        <v>9.0979631346708723E-3</v>
      </c>
      <c r="BR64" s="24">
        <f>IFERROR('POF 08-09 | despesa (SCN124)'!BR63/'POF 08-09 | despesa (SCN124)'!$DB63,"")</f>
        <v>9.379000499654554E-3</v>
      </c>
      <c r="BS64" s="24">
        <f>IFERROR('POF 08-09 | despesa (SCN124)'!BS63/'POF 08-09 | despesa (SCN124)'!$DB63,"")</f>
        <v>1.0283577581856921E-2</v>
      </c>
      <c r="BT64" s="24">
        <f>IFERROR('POF 08-09 | despesa (SCN124)'!BT63/'POF 08-09 | despesa (SCN124)'!$DB63,"")</f>
        <v>1.0389355304736886E-2</v>
      </c>
      <c r="BU64" s="24">
        <f>IFERROR('POF 08-09 | despesa (SCN124)'!BU63/'POF 08-09 | despesa (SCN124)'!$DB63,"")</f>
        <v>9.2762045382096831E-3</v>
      </c>
      <c r="BV64" s="24">
        <f>IFERROR('POF 08-09 | despesa (SCN124)'!BV63/'POF 08-09 | despesa (SCN124)'!$DB63,"")</f>
        <v>9.3540930676772344E-3</v>
      </c>
      <c r="BW64" s="24">
        <f>IFERROR('POF 08-09 | despesa (SCN124)'!BW63/'POF 08-09 | despesa (SCN124)'!$DB63,"")</f>
        <v>9.0736899697939355E-3</v>
      </c>
      <c r="BX64" s="24">
        <f>IFERROR('POF 08-09 | despesa (SCN124)'!BX63/'POF 08-09 | despesa (SCN124)'!$DB63,"")</f>
        <v>1.1333857134864352E-2</v>
      </c>
      <c r="BY64" s="24">
        <f>IFERROR('POF 08-09 | despesa (SCN124)'!BY63/'POF 08-09 | despesa (SCN124)'!$DB63,"")</f>
        <v>9.691549275772645E-3</v>
      </c>
      <c r="BZ64" s="24">
        <f>IFERROR('POF 08-09 | despesa (SCN124)'!BZ63/'POF 08-09 | despesa (SCN124)'!$DB63,"")</f>
        <v>9.0049800752737708E-3</v>
      </c>
      <c r="CA64" s="24">
        <f>IFERROR('POF 08-09 | despesa (SCN124)'!CA63/'POF 08-09 | despesa (SCN124)'!$DB63,"")</f>
        <v>9.6597051034139764E-3</v>
      </c>
      <c r="CB64" s="24">
        <f>IFERROR('POF 08-09 | despesa (SCN124)'!CB63/'POF 08-09 | despesa (SCN124)'!$DB63,"")</f>
        <v>9.4680834090546395E-3</v>
      </c>
      <c r="CC64" s="24">
        <f>IFERROR('POF 08-09 | despesa (SCN124)'!CC63/'POF 08-09 | despesa (SCN124)'!$DB63,"")</f>
        <v>9.5282320285606879E-3</v>
      </c>
      <c r="CD64" s="24">
        <f>IFERROR('POF 08-09 | despesa (SCN124)'!CD63/'POF 08-09 | despesa (SCN124)'!$DB63,"")</f>
        <v>1.0053509365289603E-2</v>
      </c>
      <c r="CE64" s="24">
        <f>IFERROR('POF 08-09 | despesa (SCN124)'!CE63/'POF 08-09 | despesa (SCN124)'!$DB63,"")</f>
        <v>1.0153223461795365E-2</v>
      </c>
      <c r="CF64" s="24">
        <f>IFERROR('POF 08-09 | despesa (SCN124)'!CF63/'POF 08-09 | despesa (SCN124)'!$DB63,"")</f>
        <v>9.8141273838425365E-3</v>
      </c>
      <c r="CG64" s="24">
        <f>IFERROR('POF 08-09 | despesa (SCN124)'!CG63/'POF 08-09 | despesa (SCN124)'!$DB63,"")</f>
        <v>1.0471830876667294E-2</v>
      </c>
      <c r="CH64" s="24">
        <f>IFERROR('POF 08-09 | despesa (SCN124)'!CH63/'POF 08-09 | despesa (SCN124)'!$DB63,"")</f>
        <v>8.7107823626698319E-3</v>
      </c>
      <c r="CI64" s="24">
        <f>IFERROR('POF 08-09 | despesa (SCN124)'!CI63/'POF 08-09 | despesa (SCN124)'!$DB63,"")</f>
        <v>1.0154555332990658E-2</v>
      </c>
      <c r="CJ64" s="24">
        <f>IFERROR('POF 08-09 | despesa (SCN124)'!CJ63/'POF 08-09 | despesa (SCN124)'!$DB63,"")</f>
        <v>1.1427573403397768E-2</v>
      </c>
      <c r="CK64" s="24">
        <f>IFERROR('POF 08-09 | despesa (SCN124)'!CK63/'POF 08-09 | despesa (SCN124)'!$DB63,"")</f>
        <v>9.4367118126165179E-3</v>
      </c>
      <c r="CL64" s="24">
        <f>IFERROR('POF 08-09 | despesa (SCN124)'!CL63/'POF 08-09 | despesa (SCN124)'!$DB63,"")</f>
        <v>8.773202048090855E-3</v>
      </c>
      <c r="CM64" s="24">
        <f>IFERROR('POF 08-09 | despesa (SCN124)'!CM63/'POF 08-09 | despesa (SCN124)'!$DB63,"")</f>
        <v>9.9802321972083385E-3</v>
      </c>
      <c r="CN64" s="24">
        <f>IFERROR('POF 08-09 | despesa (SCN124)'!CN63/'POF 08-09 | despesa (SCN124)'!$DB63,"")</f>
        <v>8.7461026774682156E-3</v>
      </c>
      <c r="CO64" s="24">
        <f>IFERROR('POF 08-09 | despesa (SCN124)'!CO63/'POF 08-09 | despesa (SCN124)'!$DB63,"")</f>
        <v>1.0697142205967953E-2</v>
      </c>
      <c r="CP64" s="24">
        <f>IFERROR('POF 08-09 | despesa (SCN124)'!CP63/'POF 08-09 | despesa (SCN124)'!$DB63,"")</f>
        <v>8.9403413014498972E-3</v>
      </c>
      <c r="CQ64" s="24">
        <f>IFERROR('POF 08-09 | despesa (SCN124)'!CQ63/'POF 08-09 | despesa (SCN124)'!$DB63,"")</f>
        <v>9.8282015985823382E-3</v>
      </c>
      <c r="CR64" s="24">
        <f>IFERROR('POF 08-09 | despesa (SCN124)'!CR63/'POF 08-09 | despesa (SCN124)'!$DB63,"")</f>
        <v>1.001409600883776E-2</v>
      </c>
      <c r="CS64" s="24">
        <f>IFERROR('POF 08-09 | despesa (SCN124)'!CS63/'POF 08-09 | despesa (SCN124)'!$DB63,"")</f>
        <v>1.0493957735131577E-2</v>
      </c>
      <c r="CT64" s="24">
        <f>IFERROR('POF 08-09 | despesa (SCN124)'!CT63/'POF 08-09 | despesa (SCN124)'!$DB63,"")</f>
        <v>1.0690804126705302E-2</v>
      </c>
      <c r="CU64" s="24">
        <f>IFERROR('POF 08-09 | despesa (SCN124)'!CU63/'POF 08-09 | despesa (SCN124)'!$DB63,"")</f>
        <v>9.5744361043981589E-3</v>
      </c>
      <c r="CV64" s="24">
        <f>IFERROR('POF 08-09 | despesa (SCN124)'!CV63/'POF 08-09 | despesa (SCN124)'!$DB63,"")</f>
        <v>9.2650792569690613E-3</v>
      </c>
      <c r="CW64" s="24">
        <f>IFERROR('POF 08-09 | despesa (SCN124)'!CW63/'POF 08-09 | despesa (SCN124)'!$DB63,"")</f>
        <v>8.6946733752559721E-3</v>
      </c>
      <c r="CX64" s="24">
        <f>IFERROR('POF 08-09 | despesa (SCN124)'!CX63/'POF 08-09 | despesa (SCN124)'!$DB63,"")</f>
        <v>1.3598178898777609E-2</v>
      </c>
      <c r="CY64" s="24">
        <f>IFERROR('POF 08-09 | despesa (SCN124)'!CY63/'POF 08-09 | despesa (SCN124)'!$DB63,"")</f>
        <v>9.9253729391786168E-3</v>
      </c>
      <c r="CZ64" s="24">
        <f>IFERROR('POF 08-09 | despesa (SCN124)'!CZ63/'POF 08-09 | despesa (SCN124)'!$DB63,"")</f>
        <v>1.1497516637584002E-2</v>
      </c>
      <c r="DA64" s="25">
        <f>IFERROR('POF 08-09 | despesa (SCN124)'!DA63/'POF 08-09 | despesa (SCN124)'!$DB63,"")</f>
        <v>1.2754215623103814E-2</v>
      </c>
      <c r="DB64" s="25">
        <f>IFERROR('POF 08-09 | despesa (SCN124)'!DB63/'POF 08-09 | despesa (SCN124)'!$DB63,"")</f>
        <v>1</v>
      </c>
      <c r="DD64" s="28">
        <v>38937</v>
      </c>
      <c r="DF64" s="37">
        <f t="shared" si="26"/>
        <v>368.00677911537758</v>
      </c>
      <c r="DG64" s="20">
        <f t="shared" si="26"/>
        <v>349.68765101613894</v>
      </c>
      <c r="DH64" s="20">
        <f t="shared" si="26"/>
        <v>350.08988485281304</v>
      </c>
      <c r="DI64" s="20">
        <f t="shared" si="26"/>
        <v>349.82770406117282</v>
      </c>
      <c r="DJ64" s="20">
        <f t="shared" si="26"/>
        <v>346.09137772946639</v>
      </c>
      <c r="DK64" s="20">
        <f t="shared" si="26"/>
        <v>366.07237583554036</v>
      </c>
      <c r="DL64" s="20">
        <f t="shared" si="26"/>
        <v>363.70347051339837</v>
      </c>
      <c r="DM64" s="20">
        <f t="shared" si="26"/>
        <v>373.08331981688877</v>
      </c>
      <c r="DN64" s="20">
        <f t="shared" si="26"/>
        <v>377.7005639838406</v>
      </c>
      <c r="DO64" s="20">
        <f t="shared" si="26"/>
        <v>365.66809924474319</v>
      </c>
      <c r="DP64" s="20">
        <f t="shared" si="26"/>
        <v>363.87806649184051</v>
      </c>
      <c r="DQ64" s="20">
        <f t="shared" si="26"/>
        <v>353.30658539617662</v>
      </c>
      <c r="DR64" s="20">
        <f t="shared" si="26"/>
        <v>365.12827642330666</v>
      </c>
      <c r="DS64" s="20">
        <f t="shared" si="26"/>
        <v>380.44104213736614</v>
      </c>
      <c r="DT64" s="20">
        <f t="shared" si="26"/>
        <v>360.64692559086291</v>
      </c>
      <c r="DU64" s="20">
        <f t="shared" si="25"/>
        <v>360.10505437282836</v>
      </c>
      <c r="DV64" s="20">
        <f t="shared" si="25"/>
        <v>370.72092549712096</v>
      </c>
      <c r="DW64" s="20">
        <f t="shared" si="25"/>
        <v>381.47556857636914</v>
      </c>
      <c r="DX64" s="20">
        <f t="shared" si="25"/>
        <v>370.45787146945241</v>
      </c>
      <c r="DY64" s="20">
        <f t="shared" si="25"/>
        <v>392.04106195318229</v>
      </c>
      <c r="DZ64" s="20">
        <f t="shared" si="25"/>
        <v>385.74192053662608</v>
      </c>
      <c r="EA64" s="20">
        <f t="shared" si="25"/>
        <v>391.14591219251832</v>
      </c>
      <c r="EB64" s="20">
        <f t="shared" si="25"/>
        <v>390.41922786688446</v>
      </c>
      <c r="EC64" s="20">
        <f t="shared" si="25"/>
        <v>386.17825989635816</v>
      </c>
      <c r="ED64" s="20">
        <f t="shared" si="25"/>
        <v>397.40960589695379</v>
      </c>
      <c r="EE64" s="20">
        <f t="shared" si="25"/>
        <v>420.73733066521805</v>
      </c>
      <c r="EF64" s="20">
        <f t="shared" si="25"/>
        <v>389.24068422782966</v>
      </c>
      <c r="EG64" s="20">
        <f t="shared" si="25"/>
        <v>397.47218911900592</v>
      </c>
      <c r="EH64" s="20">
        <f t="shared" si="25"/>
        <v>413.08714117349865</v>
      </c>
      <c r="EI64" s="20">
        <f t="shared" si="25"/>
        <v>406.92350096082617</v>
      </c>
      <c r="EJ64" s="20">
        <f t="shared" si="25"/>
        <v>403.11077881812184</v>
      </c>
      <c r="EK64" s="20">
        <f t="shared" si="32"/>
        <v>387.98232868477834</v>
      </c>
      <c r="EL64" s="20">
        <f t="shared" si="31"/>
        <v>385.36325854490332</v>
      </c>
      <c r="EM64" s="20">
        <f t="shared" si="31"/>
        <v>369.27709773174047</v>
      </c>
      <c r="EN64" s="20">
        <f t="shared" si="31"/>
        <v>390.80948609171941</v>
      </c>
      <c r="EO64" s="20">
        <f t="shared" si="31"/>
        <v>408.25101163514563</v>
      </c>
      <c r="EP64" s="20">
        <f t="shared" si="31"/>
        <v>410.57494075151084</v>
      </c>
      <c r="EQ64" s="20">
        <f t="shared" si="31"/>
        <v>386.15511654345221</v>
      </c>
      <c r="ER64" s="20">
        <f t="shared" si="31"/>
        <v>404.39436863332628</v>
      </c>
      <c r="ES64" s="20">
        <f t="shared" si="31"/>
        <v>391.04589436331935</v>
      </c>
      <c r="ET64" s="20">
        <f t="shared" si="31"/>
        <v>444.2362782590539</v>
      </c>
      <c r="EU64" s="20">
        <f t="shared" si="31"/>
        <v>393.08176950944147</v>
      </c>
      <c r="EV64" s="20">
        <f t="shared" si="31"/>
        <v>437.46382198894321</v>
      </c>
      <c r="EW64" s="20">
        <f t="shared" si="27"/>
        <v>424.87412538148993</v>
      </c>
      <c r="EX64" s="20">
        <f t="shared" si="27"/>
        <v>376.87241169362613</v>
      </c>
      <c r="EY64" s="20">
        <f t="shared" si="27"/>
        <v>426.29792561380179</v>
      </c>
      <c r="EZ64" s="20">
        <f t="shared" si="27"/>
        <v>418.33008627869037</v>
      </c>
      <c r="FA64" s="20">
        <f t="shared" si="27"/>
        <v>391.11704266621359</v>
      </c>
      <c r="FB64" s="20">
        <f t="shared" si="27"/>
        <v>402.38348086457842</v>
      </c>
      <c r="FC64" s="20">
        <f t="shared" si="27"/>
        <v>397.73767373270118</v>
      </c>
      <c r="FD64" s="20">
        <f t="shared" si="27"/>
        <v>407.80206595323301</v>
      </c>
      <c r="FE64" s="20">
        <f t="shared" si="27"/>
        <v>425.95821065126972</v>
      </c>
      <c r="FF64" s="20">
        <f t="shared" si="27"/>
        <v>385.88260887484518</v>
      </c>
      <c r="FG64" s="20">
        <f t="shared" si="27"/>
        <v>374.48344750729694</v>
      </c>
      <c r="FH64" s="20">
        <f t="shared" si="27"/>
        <v>377.75106210614661</v>
      </c>
      <c r="FI64" s="20">
        <f t="shared" si="27"/>
        <v>411.65748876478915</v>
      </c>
      <c r="FJ64" s="20">
        <f t="shared" si="27"/>
        <v>419.47331759488748</v>
      </c>
      <c r="FK64" s="20">
        <f t="shared" si="27"/>
        <v>399.21927915444758</v>
      </c>
      <c r="FL64" s="20">
        <f t="shared" si="27"/>
        <v>407.31896535230311</v>
      </c>
      <c r="FM64" s="20">
        <f t="shared" si="28"/>
        <v>396.1004875465776</v>
      </c>
      <c r="FN64" s="20">
        <f t="shared" si="28"/>
        <v>387.81966984098409</v>
      </c>
      <c r="FO64" s="20">
        <f t="shared" si="28"/>
        <v>422.14552143923504</v>
      </c>
      <c r="FP64" s="20">
        <f t="shared" si="28"/>
        <v>408.59232231560787</v>
      </c>
      <c r="FQ64" s="20">
        <f t="shared" si="28"/>
        <v>354.24739057467974</v>
      </c>
      <c r="FR64" s="20">
        <f t="shared" si="28"/>
        <v>365.1901424550494</v>
      </c>
      <c r="FS64" s="20">
        <f t="shared" si="28"/>
        <v>400.4116603047629</v>
      </c>
      <c r="FT64" s="20">
        <f t="shared" si="28"/>
        <v>404.53032750054012</v>
      </c>
      <c r="FU64" s="20">
        <f t="shared" si="28"/>
        <v>361.18757610427042</v>
      </c>
      <c r="FV64" s="20">
        <f t="shared" si="28"/>
        <v>364.22032177614847</v>
      </c>
      <c r="FW64" s="20">
        <f t="shared" si="28"/>
        <v>353.30226635386646</v>
      </c>
      <c r="FX64" s="20">
        <f t="shared" si="28"/>
        <v>441.30639526021326</v>
      </c>
      <c r="FY64" s="20">
        <f t="shared" si="28"/>
        <v>377.35985415075947</v>
      </c>
      <c r="FZ64" s="20">
        <f t="shared" si="28"/>
        <v>350.62690919093484</v>
      </c>
      <c r="GA64" s="20">
        <f t="shared" si="28"/>
        <v>376.11993761163001</v>
      </c>
      <c r="GB64" s="20">
        <f t="shared" si="28"/>
        <v>368.65876369836047</v>
      </c>
      <c r="GC64" s="20">
        <f t="shared" si="29"/>
        <v>371.0007704960675</v>
      </c>
      <c r="GD64" s="20">
        <f t="shared" si="29"/>
        <v>391.45349415628124</v>
      </c>
      <c r="GE64" s="20">
        <f t="shared" si="29"/>
        <v>395.33606193192611</v>
      </c>
      <c r="GF64" s="20">
        <f t="shared" si="29"/>
        <v>382.13267794467686</v>
      </c>
      <c r="GG64" s="20">
        <f t="shared" si="29"/>
        <v>407.74167884479442</v>
      </c>
      <c r="GH64" s="20">
        <f t="shared" si="29"/>
        <v>339.17173285527525</v>
      </c>
      <c r="GI64" s="20">
        <f t="shared" si="29"/>
        <v>395.38792100065729</v>
      </c>
      <c r="GJ64" s="20">
        <f t="shared" si="29"/>
        <v>444.95542560809889</v>
      </c>
      <c r="GK64" s="20">
        <f t="shared" si="29"/>
        <v>367.43724784784933</v>
      </c>
      <c r="GL64" s="20">
        <f t="shared" si="29"/>
        <v>341.60216814651363</v>
      </c>
      <c r="GM64" s="20">
        <f t="shared" si="29"/>
        <v>388.60030106270108</v>
      </c>
      <c r="GN64" s="20">
        <f t="shared" si="29"/>
        <v>340.54699995257994</v>
      </c>
      <c r="GO64" s="20">
        <f t="shared" si="29"/>
        <v>416.5146260737742</v>
      </c>
      <c r="GP64" s="20">
        <f t="shared" si="29"/>
        <v>348.11006925455467</v>
      </c>
      <c r="GQ64" s="20">
        <f t="shared" si="29"/>
        <v>382.6806856440005</v>
      </c>
      <c r="GR64" s="20">
        <f t="shared" si="29"/>
        <v>389.91885629611591</v>
      </c>
      <c r="GS64" s="20">
        <f t="shared" si="30"/>
        <v>408.60323233281821</v>
      </c>
      <c r="GT64" s="20">
        <f t="shared" si="30"/>
        <v>416.26784028152434</v>
      </c>
      <c r="GU64" s="20">
        <f t="shared" si="30"/>
        <v>372.79981859695113</v>
      </c>
      <c r="GV64" s="20">
        <f t="shared" si="21"/>
        <v>360.75439102860435</v>
      </c>
      <c r="GW64" s="20">
        <f t="shared" si="21"/>
        <v>338.54449721234181</v>
      </c>
      <c r="GX64" s="20">
        <f t="shared" si="15"/>
        <v>529.4722917817038</v>
      </c>
      <c r="GY64" s="20">
        <f t="shared" si="6"/>
        <v>386.46424613279783</v>
      </c>
      <c r="GZ64" s="20">
        <f t="shared" si="6"/>
        <v>447.67880531760829</v>
      </c>
      <c r="HA64" s="20">
        <f t="shared" si="6"/>
        <v>496.61089371679321</v>
      </c>
      <c r="HB64" s="21">
        <f t="shared" si="9"/>
        <v>38937.000000000007</v>
      </c>
    </row>
    <row r="65" spans="2:210" x14ac:dyDescent="0.3">
      <c r="B65" s="6">
        <v>22001</v>
      </c>
      <c r="C65" s="9" t="s">
        <v>167</v>
      </c>
      <c r="D65" s="9">
        <v>62</v>
      </c>
      <c r="E65" s="9" t="str">
        <f t="shared" si="7"/>
        <v>S</v>
      </c>
      <c r="F65" s="24">
        <f>IFERROR('POF 08-09 | despesa (SCN124)'!F64/'POF 08-09 | despesa (SCN124)'!$DB64,"")</f>
        <v>4.8498885998506042E-3</v>
      </c>
      <c r="G65" s="24">
        <f>IFERROR('POF 08-09 | despesa (SCN124)'!G64/'POF 08-09 | despesa (SCN124)'!$DB64,"")</f>
        <v>4.9477344522727345E-3</v>
      </c>
      <c r="H65" s="24">
        <f>IFERROR('POF 08-09 | despesa (SCN124)'!H64/'POF 08-09 | despesa (SCN124)'!$DB64,"")</f>
        <v>5.1047543344205498E-3</v>
      </c>
      <c r="I65" s="24">
        <f>IFERROR('POF 08-09 | despesa (SCN124)'!I64/'POF 08-09 | despesa (SCN124)'!$DB64,"")</f>
        <v>5.7829349476291175E-3</v>
      </c>
      <c r="J65" s="24">
        <f>IFERROR('POF 08-09 | despesa (SCN124)'!J64/'POF 08-09 | despesa (SCN124)'!$DB64,"")</f>
        <v>5.0177837907801476E-3</v>
      </c>
      <c r="K65" s="24">
        <f>IFERROR('POF 08-09 | despesa (SCN124)'!K64/'POF 08-09 | despesa (SCN124)'!$DB64,"")</f>
        <v>7.9504744086965271E-3</v>
      </c>
      <c r="L65" s="24">
        <f>IFERROR('POF 08-09 | despesa (SCN124)'!L64/'POF 08-09 | despesa (SCN124)'!$DB64,"")</f>
        <v>7.8495462358391267E-3</v>
      </c>
      <c r="M65" s="24">
        <f>IFERROR('POF 08-09 | despesa (SCN124)'!M64/'POF 08-09 | despesa (SCN124)'!$DB64,"")</f>
        <v>6.0538040796141316E-3</v>
      </c>
      <c r="N65" s="24">
        <f>IFERROR('POF 08-09 | despesa (SCN124)'!N64/'POF 08-09 | despesa (SCN124)'!$DB64,"")</f>
        <v>6.949199869158925E-3</v>
      </c>
      <c r="O65" s="24">
        <f>IFERROR('POF 08-09 | despesa (SCN124)'!O64/'POF 08-09 | despesa (SCN124)'!$DB64,"")</f>
        <v>7.611894858959114E-3</v>
      </c>
      <c r="P65" s="24">
        <f>IFERROR('POF 08-09 | despesa (SCN124)'!P64/'POF 08-09 | despesa (SCN124)'!$DB64,"")</f>
        <v>6.9360423585326713E-3</v>
      </c>
      <c r="Q65" s="24">
        <f>IFERROR('POF 08-09 | despesa (SCN124)'!Q64/'POF 08-09 | despesa (SCN124)'!$DB64,"")</f>
        <v>7.2770595361332652E-3</v>
      </c>
      <c r="R65" s="24">
        <f>IFERROR('POF 08-09 | despesa (SCN124)'!R64/'POF 08-09 | despesa (SCN124)'!$DB64,"")</f>
        <v>7.0384486325090045E-3</v>
      </c>
      <c r="S65" s="24">
        <f>IFERROR('POF 08-09 | despesa (SCN124)'!S64/'POF 08-09 | despesa (SCN124)'!$DB64,"")</f>
        <v>6.3522531941664117E-3</v>
      </c>
      <c r="T65" s="24">
        <f>IFERROR('POF 08-09 | despesa (SCN124)'!T64/'POF 08-09 | despesa (SCN124)'!$DB64,"")</f>
        <v>8.7101946255031433E-3</v>
      </c>
      <c r="U65" s="24">
        <f>IFERROR('POF 08-09 | despesa (SCN124)'!U64/'POF 08-09 | despesa (SCN124)'!$DB64,"")</f>
        <v>7.7976238933674669E-3</v>
      </c>
      <c r="V65" s="24">
        <f>IFERROR('POF 08-09 | despesa (SCN124)'!V64/'POF 08-09 | despesa (SCN124)'!$DB64,"")</f>
        <v>9.6277986595878252E-3</v>
      </c>
      <c r="W65" s="24">
        <f>IFERROR('POF 08-09 | despesa (SCN124)'!W64/'POF 08-09 | despesa (SCN124)'!$DB64,"")</f>
        <v>7.1864717773246819E-3</v>
      </c>
      <c r="X65" s="24">
        <f>IFERROR('POF 08-09 | despesa (SCN124)'!X64/'POF 08-09 | despesa (SCN124)'!$DB64,"")</f>
        <v>5.713013194018529E-3</v>
      </c>
      <c r="Y65" s="24">
        <f>IFERROR('POF 08-09 | despesa (SCN124)'!Y64/'POF 08-09 | despesa (SCN124)'!$DB64,"")</f>
        <v>8.6026276797180508E-3</v>
      </c>
      <c r="Z65" s="24">
        <f>IFERROR('POF 08-09 | despesa (SCN124)'!Z64/'POF 08-09 | despesa (SCN124)'!$DB64,"")</f>
        <v>5.7713402225421477E-3</v>
      </c>
      <c r="AA65" s="24">
        <f>IFERROR('POF 08-09 | despesa (SCN124)'!AA64/'POF 08-09 | despesa (SCN124)'!$DB64,"")</f>
        <v>5.9286436005984919E-3</v>
      </c>
      <c r="AB65" s="24">
        <f>IFERROR('POF 08-09 | despesa (SCN124)'!AB64/'POF 08-09 | despesa (SCN124)'!$DB64,"")</f>
        <v>9.2065770803106042E-3</v>
      </c>
      <c r="AC65" s="24">
        <f>IFERROR('POF 08-09 | despesa (SCN124)'!AC64/'POF 08-09 | despesa (SCN124)'!$DB64,"")</f>
        <v>1.0089912012534804E-2</v>
      </c>
      <c r="AD65" s="24">
        <f>IFERROR('POF 08-09 | despesa (SCN124)'!AD64/'POF 08-09 | despesa (SCN124)'!$DB64,"")</f>
        <v>6.9527763057606832E-3</v>
      </c>
      <c r="AE65" s="24">
        <f>IFERROR('POF 08-09 | despesa (SCN124)'!AE64/'POF 08-09 | despesa (SCN124)'!$DB64,"")</f>
        <v>7.2719042936236957E-3</v>
      </c>
      <c r="AF65" s="24">
        <f>IFERROR('POF 08-09 | despesa (SCN124)'!AF64/'POF 08-09 | despesa (SCN124)'!$DB64,"")</f>
        <v>8.2872562819935307E-3</v>
      </c>
      <c r="AG65" s="24">
        <f>IFERROR('POF 08-09 | despesa (SCN124)'!AG64/'POF 08-09 | despesa (SCN124)'!$DB64,"")</f>
        <v>8.2391960686518557E-3</v>
      </c>
      <c r="AH65" s="24">
        <f>IFERROR('POF 08-09 | despesa (SCN124)'!AH64/'POF 08-09 | despesa (SCN124)'!$DB64,"")</f>
        <v>1.1991067005816723E-2</v>
      </c>
      <c r="AI65" s="24">
        <f>IFERROR('POF 08-09 | despesa (SCN124)'!AI64/'POF 08-09 | despesa (SCN124)'!$DB64,"")</f>
        <v>7.9613743116852057E-3</v>
      </c>
      <c r="AJ65" s="24">
        <f>IFERROR('POF 08-09 | despesa (SCN124)'!AJ64/'POF 08-09 | despesa (SCN124)'!$DB64,"")</f>
        <v>7.5859505497012387E-3</v>
      </c>
      <c r="AK65" s="24">
        <f>IFERROR('POF 08-09 | despesa (SCN124)'!AK64/'POF 08-09 | despesa (SCN124)'!$DB64,"")</f>
        <v>8.7991363263631005E-3</v>
      </c>
      <c r="AL65" s="24">
        <f>IFERROR('POF 08-09 | despesa (SCN124)'!AL64/'POF 08-09 | despesa (SCN124)'!$DB64,"")</f>
        <v>6.7519565113762893E-3</v>
      </c>
      <c r="AM65" s="24">
        <f>IFERROR('POF 08-09 | despesa (SCN124)'!AM64/'POF 08-09 | despesa (SCN124)'!$DB64,"")</f>
        <v>1.1144430214008133E-2</v>
      </c>
      <c r="AN65" s="24">
        <f>IFERROR('POF 08-09 | despesa (SCN124)'!AN64/'POF 08-09 | despesa (SCN124)'!$DB64,"")</f>
        <v>6.7976267109140726E-3</v>
      </c>
      <c r="AO65" s="24">
        <f>IFERROR('POF 08-09 | despesa (SCN124)'!AO64/'POF 08-09 | despesa (SCN124)'!$DB64,"")</f>
        <v>9.7159540023192912E-3</v>
      </c>
      <c r="AP65" s="24">
        <f>IFERROR('POF 08-09 | despesa (SCN124)'!AP64/'POF 08-09 | despesa (SCN124)'!$DB64,"")</f>
        <v>1.0481581037866859E-2</v>
      </c>
      <c r="AQ65" s="24">
        <f>IFERROR('POF 08-09 | despesa (SCN124)'!AQ64/'POF 08-09 | despesa (SCN124)'!$DB64,"")</f>
        <v>7.3035990757105186E-3</v>
      </c>
      <c r="AR65" s="24">
        <f>IFERROR('POF 08-09 | despesa (SCN124)'!AR64/'POF 08-09 | despesa (SCN124)'!$DB64,"")</f>
        <v>8.0114025002667316E-3</v>
      </c>
      <c r="AS65" s="24">
        <f>IFERROR('POF 08-09 | despesa (SCN124)'!AS64/'POF 08-09 | despesa (SCN124)'!$DB64,"")</f>
        <v>1.0486037753953095E-2</v>
      </c>
      <c r="AT65" s="24">
        <f>IFERROR('POF 08-09 | despesa (SCN124)'!AT64/'POF 08-09 | despesa (SCN124)'!$DB64,"")</f>
        <v>7.8867419871449154E-3</v>
      </c>
      <c r="AU65" s="24">
        <f>IFERROR('POF 08-09 | despesa (SCN124)'!AU64/'POF 08-09 | despesa (SCN124)'!$DB64,"")</f>
        <v>6.2104589852778102E-3</v>
      </c>
      <c r="AV65" s="24">
        <f>IFERROR('POF 08-09 | despesa (SCN124)'!AV64/'POF 08-09 | despesa (SCN124)'!$DB64,"")</f>
        <v>1.0118549901404579E-2</v>
      </c>
      <c r="AW65" s="24">
        <f>IFERROR('POF 08-09 | despesa (SCN124)'!AW64/'POF 08-09 | despesa (SCN124)'!$DB64,"")</f>
        <v>7.7433846067583439E-3</v>
      </c>
      <c r="AX65" s="24">
        <f>IFERROR('POF 08-09 | despesa (SCN124)'!AX64/'POF 08-09 | despesa (SCN124)'!$DB64,"")</f>
        <v>9.962553911486375E-3</v>
      </c>
      <c r="AY65" s="24">
        <f>IFERROR('POF 08-09 | despesa (SCN124)'!AY64/'POF 08-09 | despesa (SCN124)'!$DB64,"")</f>
        <v>9.0466689828481803E-3</v>
      </c>
      <c r="AZ65" s="24">
        <f>IFERROR('POF 08-09 | despesa (SCN124)'!AZ64/'POF 08-09 | despesa (SCN124)'!$DB64,"")</f>
        <v>9.3586206250599775E-3</v>
      </c>
      <c r="BA65" s="24">
        <f>IFERROR('POF 08-09 | despesa (SCN124)'!BA64/'POF 08-09 | despesa (SCN124)'!$DB64,"")</f>
        <v>6.3767950712376661E-3</v>
      </c>
      <c r="BB65" s="24">
        <f>IFERROR('POF 08-09 | despesa (SCN124)'!BB64/'POF 08-09 | despesa (SCN124)'!$DB64,"")</f>
        <v>8.4636984270735054E-3</v>
      </c>
      <c r="BC65" s="24">
        <f>IFERROR('POF 08-09 | despesa (SCN124)'!BC64/'POF 08-09 | despesa (SCN124)'!$DB64,"")</f>
        <v>1.0830578480863547E-2</v>
      </c>
      <c r="BD65" s="24">
        <f>IFERROR('POF 08-09 | despesa (SCN124)'!BD64/'POF 08-09 | despesa (SCN124)'!$DB64,"")</f>
        <v>8.8794571243437179E-3</v>
      </c>
      <c r="BE65" s="24">
        <f>IFERROR('POF 08-09 | despesa (SCN124)'!BE64/'POF 08-09 | despesa (SCN124)'!$DB64,"")</f>
        <v>8.5991668148963415E-3</v>
      </c>
      <c r="BF65" s="24">
        <f>IFERROR('POF 08-09 | despesa (SCN124)'!BF64/'POF 08-09 | despesa (SCN124)'!$DB64,"")</f>
        <v>9.9807283423374703E-3</v>
      </c>
      <c r="BG65" s="24">
        <f>IFERROR('POF 08-09 | despesa (SCN124)'!BG64/'POF 08-09 | despesa (SCN124)'!$DB64,"")</f>
        <v>1.0516394582908151E-2</v>
      </c>
      <c r="BH65" s="24">
        <f>IFERROR('POF 08-09 | despesa (SCN124)'!BH64/'POF 08-09 | despesa (SCN124)'!$DB64,"")</f>
        <v>8.0744507288570567E-3</v>
      </c>
      <c r="BI65" s="24">
        <f>IFERROR('POF 08-09 | despesa (SCN124)'!BI64/'POF 08-09 | despesa (SCN124)'!$DB64,"")</f>
        <v>1.3708599200853974E-2</v>
      </c>
      <c r="BJ65" s="24">
        <f>IFERROR('POF 08-09 | despesa (SCN124)'!BJ64/'POF 08-09 | despesa (SCN124)'!$DB64,"")</f>
        <v>8.3631704182838187E-3</v>
      </c>
      <c r="BK65" s="24">
        <f>IFERROR('POF 08-09 | despesa (SCN124)'!BK64/'POF 08-09 | despesa (SCN124)'!$DB64,"")</f>
        <v>8.4883832097502696E-3</v>
      </c>
      <c r="BL65" s="24">
        <f>IFERROR('POF 08-09 | despesa (SCN124)'!BL64/'POF 08-09 | despesa (SCN124)'!$DB64,"")</f>
        <v>7.5531773723406855E-3</v>
      </c>
      <c r="BM65" s="24">
        <f>IFERROR('POF 08-09 | despesa (SCN124)'!BM64/'POF 08-09 | despesa (SCN124)'!$DB64,"")</f>
        <v>7.5047667487329779E-3</v>
      </c>
      <c r="BN65" s="24">
        <f>IFERROR('POF 08-09 | despesa (SCN124)'!BN64/'POF 08-09 | despesa (SCN124)'!$DB64,"")</f>
        <v>9.779230338214118E-3</v>
      </c>
      <c r="BO65" s="24">
        <f>IFERROR('POF 08-09 | despesa (SCN124)'!BO64/'POF 08-09 | despesa (SCN124)'!$DB64,"")</f>
        <v>1.3324274203701806E-2</v>
      </c>
      <c r="BP65" s="24">
        <f>IFERROR('POF 08-09 | despesa (SCN124)'!BP64/'POF 08-09 | despesa (SCN124)'!$DB64,"")</f>
        <v>8.9121754420034664E-3</v>
      </c>
      <c r="BQ65" s="24">
        <f>IFERROR('POF 08-09 | despesa (SCN124)'!BQ64/'POF 08-09 | despesa (SCN124)'!$DB64,"")</f>
        <v>1.2407130707587073E-2</v>
      </c>
      <c r="BR65" s="24">
        <f>IFERROR('POF 08-09 | despesa (SCN124)'!BR64/'POF 08-09 | despesa (SCN124)'!$DB64,"")</f>
        <v>9.2436150324431282E-3</v>
      </c>
      <c r="BS65" s="24">
        <f>IFERROR('POF 08-09 | despesa (SCN124)'!BS64/'POF 08-09 | despesa (SCN124)'!$DB64,"")</f>
        <v>1.3797341944019284E-2</v>
      </c>
      <c r="BT65" s="24">
        <f>IFERROR('POF 08-09 | despesa (SCN124)'!BT64/'POF 08-09 | despesa (SCN124)'!$DB64,"")</f>
        <v>8.8231052732824673E-3</v>
      </c>
      <c r="BU65" s="24">
        <f>IFERROR('POF 08-09 | despesa (SCN124)'!BU64/'POF 08-09 | despesa (SCN124)'!$DB64,"")</f>
        <v>1.1034450668957044E-2</v>
      </c>
      <c r="BV65" s="24">
        <f>IFERROR('POF 08-09 | despesa (SCN124)'!BV64/'POF 08-09 | despesa (SCN124)'!$DB64,"")</f>
        <v>1.0079765755864358E-2</v>
      </c>
      <c r="BW65" s="24">
        <f>IFERROR('POF 08-09 | despesa (SCN124)'!BW64/'POF 08-09 | despesa (SCN124)'!$DB64,"")</f>
        <v>9.4875975453528692E-3</v>
      </c>
      <c r="BX65" s="24">
        <f>IFERROR('POF 08-09 | despesa (SCN124)'!BX64/'POF 08-09 | despesa (SCN124)'!$DB64,"")</f>
        <v>7.7525835275515827E-3</v>
      </c>
      <c r="BY65" s="24">
        <f>IFERROR('POF 08-09 | despesa (SCN124)'!BY64/'POF 08-09 | despesa (SCN124)'!$DB64,"")</f>
        <v>9.2428281080465177E-3</v>
      </c>
      <c r="BZ65" s="24">
        <f>IFERROR('POF 08-09 | despesa (SCN124)'!BZ64/'POF 08-09 | despesa (SCN124)'!$DB64,"")</f>
        <v>1.1806665373498143E-2</v>
      </c>
      <c r="CA65" s="24">
        <f>IFERROR('POF 08-09 | despesa (SCN124)'!CA64/'POF 08-09 | despesa (SCN124)'!$DB64,"")</f>
        <v>1.1971344879470889E-2</v>
      </c>
      <c r="CB65" s="24">
        <f>IFERROR('POF 08-09 | despesa (SCN124)'!CB64/'POF 08-09 | despesa (SCN124)'!$DB64,"")</f>
        <v>1.0006164863849924E-2</v>
      </c>
      <c r="CC65" s="24">
        <f>IFERROR('POF 08-09 | despesa (SCN124)'!CC64/'POF 08-09 | despesa (SCN124)'!$DB64,"")</f>
        <v>1.3620075958347737E-2</v>
      </c>
      <c r="CD65" s="24">
        <f>IFERROR('POF 08-09 | despesa (SCN124)'!CD64/'POF 08-09 | despesa (SCN124)'!$DB64,"")</f>
        <v>1.5608515505851519E-2</v>
      </c>
      <c r="CE65" s="24">
        <f>IFERROR('POF 08-09 | despesa (SCN124)'!CE64/'POF 08-09 | despesa (SCN124)'!$DB64,"")</f>
        <v>1.5353066665256798E-2</v>
      </c>
      <c r="CF65" s="24">
        <f>IFERROR('POF 08-09 | despesa (SCN124)'!CF64/'POF 08-09 | despesa (SCN124)'!$DB64,"")</f>
        <v>1.2080665516353263E-2</v>
      </c>
      <c r="CG65" s="24">
        <f>IFERROR('POF 08-09 | despesa (SCN124)'!CG64/'POF 08-09 | despesa (SCN124)'!$DB64,"")</f>
        <v>1.5974913522514362E-2</v>
      </c>
      <c r="CH65" s="24">
        <f>IFERROR('POF 08-09 | despesa (SCN124)'!CH64/'POF 08-09 | despesa (SCN124)'!$DB64,"")</f>
        <v>1.6072712986745074E-2</v>
      </c>
      <c r="CI65" s="24">
        <f>IFERROR('POF 08-09 | despesa (SCN124)'!CI64/'POF 08-09 | despesa (SCN124)'!$DB64,"")</f>
        <v>1.1403468721965161E-2</v>
      </c>
      <c r="CJ65" s="24">
        <f>IFERROR('POF 08-09 | despesa (SCN124)'!CJ64/'POF 08-09 | despesa (SCN124)'!$DB64,"")</f>
        <v>1.4864537119270192E-2</v>
      </c>
      <c r="CK65" s="24">
        <f>IFERROR('POF 08-09 | despesa (SCN124)'!CK64/'POF 08-09 | despesa (SCN124)'!$DB64,"")</f>
        <v>1.2726268009146981E-2</v>
      </c>
      <c r="CL65" s="24">
        <f>IFERROR('POF 08-09 | despesa (SCN124)'!CL64/'POF 08-09 | despesa (SCN124)'!$DB64,"")</f>
        <v>1.4711066565583004E-2</v>
      </c>
      <c r="CM65" s="24">
        <f>IFERROR('POF 08-09 | despesa (SCN124)'!CM64/'POF 08-09 | despesa (SCN124)'!$DB64,"")</f>
        <v>1.7343867435242268E-2</v>
      </c>
      <c r="CN65" s="24">
        <f>IFERROR('POF 08-09 | despesa (SCN124)'!CN64/'POF 08-09 | despesa (SCN124)'!$DB64,"")</f>
        <v>1.6056098128205739E-2</v>
      </c>
      <c r="CO65" s="24">
        <f>IFERROR('POF 08-09 | despesa (SCN124)'!CO64/'POF 08-09 | despesa (SCN124)'!$DB64,"")</f>
        <v>1.5181129362310109E-2</v>
      </c>
      <c r="CP65" s="24">
        <f>IFERROR('POF 08-09 | despesa (SCN124)'!CP64/'POF 08-09 | despesa (SCN124)'!$DB64,"")</f>
        <v>1.7008449639244798E-2</v>
      </c>
      <c r="CQ65" s="24">
        <f>IFERROR('POF 08-09 | despesa (SCN124)'!CQ64/'POF 08-09 | despesa (SCN124)'!$DB64,"")</f>
        <v>1.4527458555720652E-2</v>
      </c>
      <c r="CR65" s="24">
        <f>IFERROR('POF 08-09 | despesa (SCN124)'!CR64/'POF 08-09 | despesa (SCN124)'!$DB64,"")</f>
        <v>1.3971185663199822E-2</v>
      </c>
      <c r="CS65" s="24">
        <f>IFERROR('POF 08-09 | despesa (SCN124)'!CS64/'POF 08-09 | despesa (SCN124)'!$DB64,"")</f>
        <v>1.5053949725264752E-2</v>
      </c>
      <c r="CT65" s="24">
        <f>IFERROR('POF 08-09 | despesa (SCN124)'!CT64/'POF 08-09 | despesa (SCN124)'!$DB64,"")</f>
        <v>9.9746873400950817E-3</v>
      </c>
      <c r="CU65" s="24">
        <f>IFERROR('POF 08-09 | despesa (SCN124)'!CU64/'POF 08-09 | despesa (SCN124)'!$DB64,"")</f>
        <v>1.2398124821547713E-2</v>
      </c>
      <c r="CV65" s="24">
        <f>IFERROR('POF 08-09 | despesa (SCN124)'!CV64/'POF 08-09 | despesa (SCN124)'!$DB64,"")</f>
        <v>1.3547207703739232E-2</v>
      </c>
      <c r="CW65" s="24">
        <f>IFERROR('POF 08-09 | despesa (SCN124)'!CW64/'POF 08-09 | despesa (SCN124)'!$DB64,"")</f>
        <v>1.2451904702681562E-2</v>
      </c>
      <c r="CX65" s="24">
        <f>IFERROR('POF 08-09 | despesa (SCN124)'!CX64/'POF 08-09 | despesa (SCN124)'!$DB64,"")</f>
        <v>1.8941219272863213E-2</v>
      </c>
      <c r="CY65" s="24">
        <f>IFERROR('POF 08-09 | despesa (SCN124)'!CY64/'POF 08-09 | despesa (SCN124)'!$DB64,"")</f>
        <v>1.6891412481428381E-2</v>
      </c>
      <c r="CZ65" s="24">
        <f>IFERROR('POF 08-09 | despesa (SCN124)'!CZ64/'POF 08-09 | despesa (SCN124)'!$DB64,"")</f>
        <v>1.2060360513726144E-2</v>
      </c>
      <c r="DA65" s="25">
        <f>IFERROR('POF 08-09 | despesa (SCN124)'!DA64/'POF 08-09 | despesa (SCN124)'!$DB64,"")</f>
        <v>1.0705763903315148E-2</v>
      </c>
      <c r="DB65" s="25">
        <f>IFERROR('POF 08-09 | despesa (SCN124)'!DB64/'POF 08-09 | despesa (SCN124)'!$DB64,"")</f>
        <v>1</v>
      </c>
      <c r="DD65" s="28">
        <v>3779</v>
      </c>
      <c r="DF65" s="37">
        <f t="shared" si="26"/>
        <v>18.327729018835434</v>
      </c>
      <c r="DG65" s="20">
        <f t="shared" si="26"/>
        <v>18.697488495138664</v>
      </c>
      <c r="DH65" s="20">
        <f t="shared" si="26"/>
        <v>19.290866629775259</v>
      </c>
      <c r="DI65" s="20">
        <f t="shared" si="26"/>
        <v>21.853711167090434</v>
      </c>
      <c r="DJ65" s="20">
        <f t="shared" si="26"/>
        <v>18.962204945358177</v>
      </c>
      <c r="DK65" s="20">
        <f t="shared" si="26"/>
        <v>30.044842790464177</v>
      </c>
      <c r="DL65" s="20">
        <f t="shared" si="26"/>
        <v>29.663435225236061</v>
      </c>
      <c r="DM65" s="20">
        <f t="shared" si="26"/>
        <v>22.877325616861803</v>
      </c>
      <c r="DN65" s="20">
        <f t="shared" si="26"/>
        <v>26.261026305551578</v>
      </c>
      <c r="DO65" s="20">
        <f t="shared" si="26"/>
        <v>28.765350672006491</v>
      </c>
      <c r="DP65" s="20">
        <f t="shared" si="26"/>
        <v>26.211304072894965</v>
      </c>
      <c r="DQ65" s="20">
        <f t="shared" si="26"/>
        <v>27.50000798704761</v>
      </c>
      <c r="DR65" s="20">
        <f t="shared" si="26"/>
        <v>26.598297382251527</v>
      </c>
      <c r="DS65" s="20">
        <f t="shared" si="26"/>
        <v>24.005164820754871</v>
      </c>
      <c r="DT65" s="20">
        <f t="shared" si="26"/>
        <v>32.915825489776381</v>
      </c>
      <c r="DU65" s="20">
        <f t="shared" si="25"/>
        <v>29.467220693035657</v>
      </c>
      <c r="DV65" s="20">
        <f t="shared" si="25"/>
        <v>36.383451134582394</v>
      </c>
      <c r="DW65" s="20">
        <f t="shared" si="25"/>
        <v>27.157676846509972</v>
      </c>
      <c r="DX65" s="20">
        <f t="shared" si="25"/>
        <v>21.589476860196022</v>
      </c>
      <c r="DY65" s="20">
        <f t="shared" si="25"/>
        <v>32.509330001654511</v>
      </c>
      <c r="DZ65" s="20">
        <f t="shared" si="25"/>
        <v>21.809894700986778</v>
      </c>
      <c r="EA65" s="20">
        <f t="shared" si="25"/>
        <v>22.404344166661701</v>
      </c>
      <c r="EB65" s="20">
        <f t="shared" si="25"/>
        <v>34.791654786493773</v>
      </c>
      <c r="EC65" s="20">
        <f t="shared" si="25"/>
        <v>38.129777495369026</v>
      </c>
      <c r="ED65" s="20">
        <f t="shared" si="25"/>
        <v>26.274541659469623</v>
      </c>
      <c r="EE65" s="20">
        <f t="shared" si="25"/>
        <v>27.480526325603947</v>
      </c>
      <c r="EF65" s="20">
        <f t="shared" si="25"/>
        <v>31.317541489653554</v>
      </c>
      <c r="EG65" s="20">
        <f t="shared" si="25"/>
        <v>31.135921943435363</v>
      </c>
      <c r="EH65" s="20">
        <f t="shared" si="25"/>
        <v>45.314242214981398</v>
      </c>
      <c r="EI65" s="20">
        <f t="shared" si="25"/>
        <v>30.086033523858394</v>
      </c>
      <c r="EJ65" s="20">
        <f t="shared" si="25"/>
        <v>28.667307127320981</v>
      </c>
      <c r="EK65" s="20">
        <f t="shared" si="32"/>
        <v>33.251936177326158</v>
      </c>
      <c r="EL65" s="20">
        <f t="shared" si="31"/>
        <v>25.515643656490997</v>
      </c>
      <c r="EM65" s="20">
        <f t="shared" si="31"/>
        <v>42.114801778736734</v>
      </c>
      <c r="EN65" s="20">
        <f t="shared" si="31"/>
        <v>25.688231340544281</v>
      </c>
      <c r="EO65" s="20">
        <f t="shared" si="31"/>
        <v>36.716590174764605</v>
      </c>
      <c r="EP65" s="20">
        <f t="shared" si="31"/>
        <v>39.609894742098859</v>
      </c>
      <c r="EQ65" s="20">
        <f t="shared" si="31"/>
        <v>27.60030090711005</v>
      </c>
      <c r="ER65" s="20">
        <f t="shared" si="31"/>
        <v>30.27509004850798</v>
      </c>
      <c r="ES65" s="20">
        <f t="shared" si="31"/>
        <v>39.626736672188741</v>
      </c>
      <c r="ET65" s="20">
        <f t="shared" si="31"/>
        <v>29.803997969420635</v>
      </c>
      <c r="EU65" s="20">
        <f t="shared" si="31"/>
        <v>23.469324505364845</v>
      </c>
      <c r="EV65" s="20">
        <f t="shared" si="31"/>
        <v>38.238000077407904</v>
      </c>
      <c r="EW65" s="20">
        <f t="shared" si="27"/>
        <v>29.262250428939783</v>
      </c>
      <c r="EX65" s="20">
        <f t="shared" si="27"/>
        <v>37.648491231507009</v>
      </c>
      <c r="EY65" s="20">
        <f t="shared" si="27"/>
        <v>34.187362086183271</v>
      </c>
      <c r="EZ65" s="20">
        <f t="shared" si="27"/>
        <v>35.366227342101652</v>
      </c>
      <c r="FA65" s="20">
        <f t="shared" si="27"/>
        <v>24.097908574207139</v>
      </c>
      <c r="FB65" s="20">
        <f t="shared" si="27"/>
        <v>31.984316355910778</v>
      </c>
      <c r="FC65" s="20">
        <f t="shared" si="27"/>
        <v>40.928756079183344</v>
      </c>
      <c r="FD65" s="20">
        <f t="shared" si="27"/>
        <v>33.555468472894908</v>
      </c>
      <c r="FE65" s="20">
        <f t="shared" si="27"/>
        <v>32.496251393493274</v>
      </c>
      <c r="FF65" s="20">
        <f t="shared" si="27"/>
        <v>37.717172405693297</v>
      </c>
      <c r="FG65" s="20">
        <f t="shared" si="27"/>
        <v>39.741455128809903</v>
      </c>
      <c r="FH65" s="20">
        <f t="shared" si="27"/>
        <v>30.513349304350818</v>
      </c>
      <c r="FI65" s="20">
        <f t="shared" si="27"/>
        <v>51.80479638002717</v>
      </c>
      <c r="FJ65" s="20">
        <f t="shared" si="27"/>
        <v>31.604421010694551</v>
      </c>
      <c r="FK65" s="20">
        <f t="shared" si="27"/>
        <v>32.077600149646265</v>
      </c>
      <c r="FL65" s="20">
        <f t="shared" si="27"/>
        <v>28.543457290075452</v>
      </c>
      <c r="FM65" s="20">
        <f t="shared" si="28"/>
        <v>28.360513543461924</v>
      </c>
      <c r="FN65" s="20">
        <f t="shared" si="28"/>
        <v>36.955711448111153</v>
      </c>
      <c r="FO65" s="20">
        <f t="shared" si="28"/>
        <v>50.352432215789122</v>
      </c>
      <c r="FP65" s="20">
        <f t="shared" si="28"/>
        <v>33.679110995331101</v>
      </c>
      <c r="FQ65" s="20">
        <f t="shared" si="28"/>
        <v>46.886546943971545</v>
      </c>
      <c r="FR65" s="20">
        <f t="shared" si="28"/>
        <v>34.931621207602582</v>
      </c>
      <c r="FS65" s="20">
        <f t="shared" si="28"/>
        <v>52.140155206448874</v>
      </c>
      <c r="FT65" s="20">
        <f t="shared" si="28"/>
        <v>33.342514827734441</v>
      </c>
      <c r="FU65" s="20">
        <f t="shared" si="28"/>
        <v>41.69918907798867</v>
      </c>
      <c r="FV65" s="20">
        <f t="shared" si="28"/>
        <v>38.091434791411409</v>
      </c>
      <c r="FW65" s="20">
        <f t="shared" si="28"/>
        <v>35.853631123888491</v>
      </c>
      <c r="FX65" s="20">
        <f t="shared" si="28"/>
        <v>29.297013150617431</v>
      </c>
      <c r="FY65" s="20">
        <f t="shared" si="28"/>
        <v>34.92864742030779</v>
      </c>
      <c r="FZ65" s="20">
        <f t="shared" si="28"/>
        <v>44.617388446449482</v>
      </c>
      <c r="GA65" s="20">
        <f t="shared" si="28"/>
        <v>45.239712299520491</v>
      </c>
      <c r="GB65" s="20">
        <f t="shared" si="28"/>
        <v>37.813297020488861</v>
      </c>
      <c r="GC65" s="20">
        <f t="shared" si="29"/>
        <v>51.470267046596099</v>
      </c>
      <c r="GD65" s="20">
        <f t="shared" si="29"/>
        <v>58.984580096612888</v>
      </c>
      <c r="GE65" s="20">
        <f t="shared" si="29"/>
        <v>58.019238928005436</v>
      </c>
      <c r="GF65" s="20">
        <f t="shared" si="29"/>
        <v>45.652834986298984</v>
      </c>
      <c r="GG65" s="20">
        <f t="shared" si="29"/>
        <v>60.369198201581774</v>
      </c>
      <c r="GH65" s="20">
        <f t="shared" si="29"/>
        <v>60.738782376909633</v>
      </c>
      <c r="GI65" s="20">
        <f t="shared" si="29"/>
        <v>43.093708300306346</v>
      </c>
      <c r="GJ65" s="20">
        <f t="shared" si="29"/>
        <v>56.17308577372205</v>
      </c>
      <c r="GK65" s="20">
        <f t="shared" si="29"/>
        <v>48.092566806566438</v>
      </c>
      <c r="GL65" s="20">
        <f t="shared" si="29"/>
        <v>55.593120551338174</v>
      </c>
      <c r="GM65" s="20">
        <f t="shared" si="29"/>
        <v>65.542475037780534</v>
      </c>
      <c r="GN65" s="20">
        <f t="shared" si="29"/>
        <v>60.675994826489486</v>
      </c>
      <c r="GO65" s="20">
        <f t="shared" si="29"/>
        <v>57.369487860169905</v>
      </c>
      <c r="GP65" s="20">
        <f t="shared" si="29"/>
        <v>64.274931186706098</v>
      </c>
      <c r="GQ65" s="20">
        <f t="shared" si="29"/>
        <v>54.899265882068342</v>
      </c>
      <c r="GR65" s="20">
        <f t="shared" si="29"/>
        <v>52.797110621232129</v>
      </c>
      <c r="GS65" s="20">
        <f t="shared" si="30"/>
        <v>56.888876011775494</v>
      </c>
      <c r="GT65" s="20">
        <f t="shared" si="30"/>
        <v>37.694343458219315</v>
      </c>
      <c r="GU65" s="20">
        <f t="shared" si="30"/>
        <v>46.852513700628812</v>
      </c>
      <c r="GV65" s="20">
        <f t="shared" si="21"/>
        <v>51.194897912430555</v>
      </c>
      <c r="GW65" s="20">
        <f t="shared" si="21"/>
        <v>47.055747871433624</v>
      </c>
      <c r="GX65" s="20">
        <f t="shared" si="15"/>
        <v>71.578867632150079</v>
      </c>
      <c r="GY65" s="20">
        <f t="shared" si="6"/>
        <v>63.832647767317852</v>
      </c>
      <c r="GZ65" s="20">
        <f t="shared" si="6"/>
        <v>45.576102381371101</v>
      </c>
      <c r="HA65" s="20">
        <f t="shared" si="6"/>
        <v>40.457081790627946</v>
      </c>
      <c r="HB65" s="21">
        <f t="shared" si="9"/>
        <v>3778.9999999999982</v>
      </c>
    </row>
    <row r="66" spans="2:210" x14ac:dyDescent="0.3">
      <c r="B66" s="6">
        <v>22002</v>
      </c>
      <c r="C66" s="9" t="s">
        <v>168</v>
      </c>
      <c r="D66" s="9">
        <v>63</v>
      </c>
      <c r="E66" s="9" t="str">
        <f t="shared" si="7"/>
        <v>S</v>
      </c>
      <c r="F66" s="24">
        <f>IFERROR('POF 08-09 | despesa (SCN124)'!F65/'POF 08-09 | despesa (SCN124)'!$DB65,"")</f>
        <v>7.4741157652198674E-3</v>
      </c>
      <c r="G66" s="24">
        <f>IFERROR('POF 08-09 | despesa (SCN124)'!G65/'POF 08-09 | despesa (SCN124)'!$DB65,"")</f>
        <v>8.2552042600092003E-3</v>
      </c>
      <c r="H66" s="24">
        <f>IFERROR('POF 08-09 | despesa (SCN124)'!H65/'POF 08-09 | despesa (SCN124)'!$DB65,"")</f>
        <v>9.0580953172043101E-3</v>
      </c>
      <c r="I66" s="24">
        <f>IFERROR('POF 08-09 | despesa (SCN124)'!I65/'POF 08-09 | despesa (SCN124)'!$DB65,"")</f>
        <v>8.4515588286088218E-3</v>
      </c>
      <c r="J66" s="24">
        <f>IFERROR('POF 08-09 | despesa (SCN124)'!J65/'POF 08-09 | despesa (SCN124)'!$DB65,"")</f>
        <v>7.455959852861664E-3</v>
      </c>
      <c r="K66" s="24">
        <f>IFERROR('POF 08-09 | despesa (SCN124)'!K65/'POF 08-09 | despesa (SCN124)'!$DB65,"")</f>
        <v>9.5681043068197875E-3</v>
      </c>
      <c r="L66" s="24">
        <f>IFERROR('POF 08-09 | despesa (SCN124)'!L65/'POF 08-09 | despesa (SCN124)'!$DB65,"")</f>
        <v>1.0219206817056474E-2</v>
      </c>
      <c r="M66" s="24">
        <f>IFERROR('POF 08-09 | despesa (SCN124)'!M65/'POF 08-09 | despesa (SCN124)'!$DB65,"")</f>
        <v>8.0595876497455629E-3</v>
      </c>
      <c r="N66" s="24">
        <f>IFERROR('POF 08-09 | despesa (SCN124)'!N65/'POF 08-09 | despesa (SCN124)'!$DB65,"")</f>
        <v>8.1171040660514785E-3</v>
      </c>
      <c r="O66" s="24">
        <f>IFERROR('POF 08-09 | despesa (SCN124)'!O65/'POF 08-09 | despesa (SCN124)'!$DB65,"")</f>
        <v>9.2950095861304427E-3</v>
      </c>
      <c r="P66" s="24">
        <f>IFERROR('POF 08-09 | despesa (SCN124)'!P65/'POF 08-09 | despesa (SCN124)'!$DB65,"")</f>
        <v>9.1366171766059118E-3</v>
      </c>
      <c r="Q66" s="24">
        <f>IFERROR('POF 08-09 | despesa (SCN124)'!Q65/'POF 08-09 | despesa (SCN124)'!$DB65,"")</f>
        <v>8.4575361067961777E-3</v>
      </c>
      <c r="R66" s="24">
        <f>IFERROR('POF 08-09 | despesa (SCN124)'!R65/'POF 08-09 | despesa (SCN124)'!$DB65,"")</f>
        <v>1.0261136517774414E-2</v>
      </c>
      <c r="S66" s="24">
        <f>IFERROR('POF 08-09 | despesa (SCN124)'!S65/'POF 08-09 | despesa (SCN124)'!$DB65,"")</f>
        <v>1.0082850818893482E-2</v>
      </c>
      <c r="T66" s="24">
        <f>IFERROR('POF 08-09 | despesa (SCN124)'!T65/'POF 08-09 | despesa (SCN124)'!$DB65,"")</f>
        <v>1.0866110890148386E-2</v>
      </c>
      <c r="U66" s="24">
        <f>IFERROR('POF 08-09 | despesa (SCN124)'!U65/'POF 08-09 | despesa (SCN124)'!$DB65,"")</f>
        <v>1.0629608560639634E-2</v>
      </c>
      <c r="V66" s="24">
        <f>IFERROR('POF 08-09 | despesa (SCN124)'!V65/'POF 08-09 | despesa (SCN124)'!$DB65,"")</f>
        <v>1.0223353067840684E-2</v>
      </c>
      <c r="W66" s="24">
        <f>IFERROR('POF 08-09 | despesa (SCN124)'!W65/'POF 08-09 | despesa (SCN124)'!$DB65,"")</f>
        <v>1.0697736159105161E-2</v>
      </c>
      <c r="X66" s="24">
        <f>IFERROR('POF 08-09 | despesa (SCN124)'!X65/'POF 08-09 | despesa (SCN124)'!$DB65,"")</f>
        <v>1.134312881436975E-2</v>
      </c>
      <c r="Y66" s="24">
        <f>IFERROR('POF 08-09 | despesa (SCN124)'!Y65/'POF 08-09 | despesa (SCN124)'!$DB65,"")</f>
        <v>9.7845478147716262E-3</v>
      </c>
      <c r="Z66" s="24">
        <f>IFERROR('POF 08-09 | despesa (SCN124)'!Z65/'POF 08-09 | despesa (SCN124)'!$DB65,"")</f>
        <v>7.8313542398399261E-3</v>
      </c>
      <c r="AA66" s="24">
        <f>IFERROR('POF 08-09 | despesa (SCN124)'!AA65/'POF 08-09 | despesa (SCN124)'!$DB65,"")</f>
        <v>1.105013776115763E-2</v>
      </c>
      <c r="AB66" s="24">
        <f>IFERROR('POF 08-09 | despesa (SCN124)'!AB65/'POF 08-09 | despesa (SCN124)'!$DB65,"")</f>
        <v>1.1306052734453146E-2</v>
      </c>
      <c r="AC66" s="24">
        <f>IFERROR('POF 08-09 | despesa (SCN124)'!AC65/'POF 08-09 | despesa (SCN124)'!$DB65,"")</f>
        <v>9.7669141942049887E-3</v>
      </c>
      <c r="AD66" s="24">
        <f>IFERROR('POF 08-09 | despesa (SCN124)'!AD65/'POF 08-09 | despesa (SCN124)'!$DB65,"")</f>
        <v>1.0142591009132708E-2</v>
      </c>
      <c r="AE66" s="24">
        <f>IFERROR('POF 08-09 | despesa (SCN124)'!AE65/'POF 08-09 | despesa (SCN124)'!$DB65,"")</f>
        <v>1.0687064161800368E-2</v>
      </c>
      <c r="AF66" s="24">
        <f>IFERROR('POF 08-09 | despesa (SCN124)'!AF65/'POF 08-09 | despesa (SCN124)'!$DB65,"")</f>
        <v>9.744130047607347E-3</v>
      </c>
      <c r="AG66" s="24">
        <f>IFERROR('POF 08-09 | despesa (SCN124)'!AG65/'POF 08-09 | despesa (SCN124)'!$DB65,"")</f>
        <v>9.2815085256395639E-3</v>
      </c>
      <c r="AH66" s="24">
        <f>IFERROR('POF 08-09 | despesa (SCN124)'!AH65/'POF 08-09 | despesa (SCN124)'!$DB65,"")</f>
        <v>1.0852640368553983E-2</v>
      </c>
      <c r="AI66" s="24">
        <f>IFERROR('POF 08-09 | despesa (SCN124)'!AI65/'POF 08-09 | despesa (SCN124)'!$DB65,"")</f>
        <v>8.8076802906211053E-3</v>
      </c>
      <c r="AJ66" s="24">
        <f>IFERROR('POF 08-09 | despesa (SCN124)'!AJ65/'POF 08-09 | despesa (SCN124)'!$DB65,"")</f>
        <v>1.2370584918959612E-2</v>
      </c>
      <c r="AK66" s="24">
        <f>IFERROR('POF 08-09 | despesa (SCN124)'!AK65/'POF 08-09 | despesa (SCN124)'!$DB65,"")</f>
        <v>8.9138990561200056E-3</v>
      </c>
      <c r="AL66" s="24">
        <f>IFERROR('POF 08-09 | despesa (SCN124)'!AL65/'POF 08-09 | despesa (SCN124)'!$DB65,"")</f>
        <v>9.3261666588742107E-3</v>
      </c>
      <c r="AM66" s="24">
        <f>IFERROR('POF 08-09 | despesa (SCN124)'!AM65/'POF 08-09 | despesa (SCN124)'!$DB65,"")</f>
        <v>9.5824274753029889E-3</v>
      </c>
      <c r="AN66" s="24">
        <f>IFERROR('POF 08-09 | despesa (SCN124)'!AN65/'POF 08-09 | despesa (SCN124)'!$DB65,"")</f>
        <v>9.1510323628929535E-3</v>
      </c>
      <c r="AO66" s="24">
        <f>IFERROR('POF 08-09 | despesa (SCN124)'!AO65/'POF 08-09 | despesa (SCN124)'!$DB65,"")</f>
        <v>9.1553524190169464E-3</v>
      </c>
      <c r="AP66" s="24">
        <f>IFERROR('POF 08-09 | despesa (SCN124)'!AP65/'POF 08-09 | despesa (SCN124)'!$DB65,"")</f>
        <v>8.1907084438386409E-3</v>
      </c>
      <c r="AQ66" s="24">
        <f>IFERROR('POF 08-09 | despesa (SCN124)'!AQ65/'POF 08-09 | despesa (SCN124)'!$DB65,"")</f>
        <v>1.0970398533037789E-2</v>
      </c>
      <c r="AR66" s="24">
        <f>IFERROR('POF 08-09 | despesa (SCN124)'!AR65/'POF 08-09 | despesa (SCN124)'!$DB65,"")</f>
        <v>7.771294450846988E-3</v>
      </c>
      <c r="AS66" s="24">
        <f>IFERROR('POF 08-09 | despesa (SCN124)'!AS65/'POF 08-09 | despesa (SCN124)'!$DB65,"")</f>
        <v>9.5099846578430135E-3</v>
      </c>
      <c r="AT66" s="24">
        <f>IFERROR('POF 08-09 | despesa (SCN124)'!AT65/'POF 08-09 | despesa (SCN124)'!$DB65,"")</f>
        <v>1.0175359178889735E-2</v>
      </c>
      <c r="AU66" s="24">
        <f>IFERROR('POF 08-09 | despesa (SCN124)'!AU65/'POF 08-09 | despesa (SCN124)'!$DB65,"")</f>
        <v>9.6750134334548585E-3</v>
      </c>
      <c r="AV66" s="24">
        <f>IFERROR('POF 08-09 | despesa (SCN124)'!AV65/'POF 08-09 | despesa (SCN124)'!$DB65,"")</f>
        <v>8.2062802091912891E-3</v>
      </c>
      <c r="AW66" s="24">
        <f>IFERROR('POF 08-09 | despesa (SCN124)'!AW65/'POF 08-09 | despesa (SCN124)'!$DB65,"")</f>
        <v>9.6754068929621843E-3</v>
      </c>
      <c r="AX66" s="24">
        <f>IFERROR('POF 08-09 | despesa (SCN124)'!AX65/'POF 08-09 | despesa (SCN124)'!$DB65,"")</f>
        <v>9.3896888807849643E-3</v>
      </c>
      <c r="AY66" s="24">
        <f>IFERROR('POF 08-09 | despesa (SCN124)'!AY65/'POF 08-09 | despesa (SCN124)'!$DB65,"")</f>
        <v>9.2010397527244898E-3</v>
      </c>
      <c r="AZ66" s="24">
        <f>IFERROR('POF 08-09 | despesa (SCN124)'!AZ65/'POF 08-09 | despesa (SCN124)'!$DB65,"")</f>
        <v>1.017812239773941E-2</v>
      </c>
      <c r="BA66" s="24">
        <f>IFERROR('POF 08-09 | despesa (SCN124)'!BA65/'POF 08-09 | despesa (SCN124)'!$DB65,"")</f>
        <v>8.8983883715483356E-3</v>
      </c>
      <c r="BB66" s="24">
        <f>IFERROR('POF 08-09 | despesa (SCN124)'!BB65/'POF 08-09 | despesa (SCN124)'!$DB65,"")</f>
        <v>1.0163508763498821E-2</v>
      </c>
      <c r="BC66" s="24">
        <f>IFERROR('POF 08-09 | despesa (SCN124)'!BC65/'POF 08-09 | despesa (SCN124)'!$DB65,"")</f>
        <v>9.6556670741578775E-3</v>
      </c>
      <c r="BD66" s="24">
        <f>IFERROR('POF 08-09 | despesa (SCN124)'!BD65/'POF 08-09 | despesa (SCN124)'!$DB65,"")</f>
        <v>1.218429582192734E-2</v>
      </c>
      <c r="BE66" s="24">
        <f>IFERROR('POF 08-09 | despesa (SCN124)'!BE65/'POF 08-09 | despesa (SCN124)'!$DB65,"")</f>
        <v>1.0304267871436625E-2</v>
      </c>
      <c r="BF66" s="24">
        <f>IFERROR('POF 08-09 | despesa (SCN124)'!BF65/'POF 08-09 | despesa (SCN124)'!$DB65,"")</f>
        <v>8.6750431825514118E-3</v>
      </c>
      <c r="BG66" s="24">
        <f>IFERROR('POF 08-09 | despesa (SCN124)'!BG65/'POF 08-09 | despesa (SCN124)'!$DB65,"")</f>
        <v>8.7221196939667438E-3</v>
      </c>
      <c r="BH66" s="24">
        <f>IFERROR('POF 08-09 | despesa (SCN124)'!BH65/'POF 08-09 | despesa (SCN124)'!$DB65,"")</f>
        <v>9.4201552456122974E-3</v>
      </c>
      <c r="BI66" s="24">
        <f>IFERROR('POF 08-09 | despesa (SCN124)'!BI65/'POF 08-09 | despesa (SCN124)'!$DB65,"")</f>
        <v>9.0153827543844964E-3</v>
      </c>
      <c r="BJ66" s="24">
        <f>IFERROR('POF 08-09 | despesa (SCN124)'!BJ65/'POF 08-09 | despesa (SCN124)'!$DB65,"")</f>
        <v>7.986097277183038E-3</v>
      </c>
      <c r="BK66" s="24">
        <f>IFERROR('POF 08-09 | despesa (SCN124)'!BK65/'POF 08-09 | despesa (SCN124)'!$DB65,"")</f>
        <v>7.433697037800095E-3</v>
      </c>
      <c r="BL66" s="24">
        <f>IFERROR('POF 08-09 | despesa (SCN124)'!BL65/'POF 08-09 | despesa (SCN124)'!$DB65,"")</f>
        <v>8.8987068142500538E-3</v>
      </c>
      <c r="BM66" s="24">
        <f>IFERROR('POF 08-09 | despesa (SCN124)'!BM65/'POF 08-09 | despesa (SCN124)'!$DB65,"")</f>
        <v>6.5758714074921681E-3</v>
      </c>
      <c r="BN66" s="24">
        <f>IFERROR('POF 08-09 | despesa (SCN124)'!BN65/'POF 08-09 | despesa (SCN124)'!$DB65,"")</f>
        <v>1.1976329121637718E-2</v>
      </c>
      <c r="BO66" s="24">
        <f>IFERROR('POF 08-09 | despesa (SCN124)'!BO65/'POF 08-09 | despesa (SCN124)'!$DB65,"")</f>
        <v>1.2139880707538443E-2</v>
      </c>
      <c r="BP66" s="24">
        <f>IFERROR('POF 08-09 | despesa (SCN124)'!BP65/'POF 08-09 | despesa (SCN124)'!$DB65,"")</f>
        <v>1.0090994017434254E-2</v>
      </c>
      <c r="BQ66" s="24">
        <f>IFERROR('POF 08-09 | despesa (SCN124)'!BQ65/'POF 08-09 | despesa (SCN124)'!$DB65,"")</f>
        <v>1.0420770345708335E-2</v>
      </c>
      <c r="BR66" s="24">
        <f>IFERROR('POF 08-09 | despesa (SCN124)'!BR65/'POF 08-09 | despesa (SCN124)'!$DB65,"")</f>
        <v>1.0384991334785709E-2</v>
      </c>
      <c r="BS66" s="24">
        <f>IFERROR('POF 08-09 | despesa (SCN124)'!BS65/'POF 08-09 | despesa (SCN124)'!$DB65,"")</f>
        <v>7.4021093564606453E-3</v>
      </c>
      <c r="BT66" s="24">
        <f>IFERROR('POF 08-09 | despesa (SCN124)'!BT65/'POF 08-09 | despesa (SCN124)'!$DB65,"")</f>
        <v>1.149755424517513E-2</v>
      </c>
      <c r="BU66" s="24">
        <f>IFERROR('POF 08-09 | despesa (SCN124)'!BU65/'POF 08-09 | despesa (SCN124)'!$DB65,"")</f>
        <v>9.8079995947082527E-3</v>
      </c>
      <c r="BV66" s="24">
        <f>IFERROR('POF 08-09 | despesa (SCN124)'!BV65/'POF 08-09 | despesa (SCN124)'!$DB65,"")</f>
        <v>9.2357671701002089E-3</v>
      </c>
      <c r="BW66" s="24">
        <f>IFERROR('POF 08-09 | despesa (SCN124)'!BW65/'POF 08-09 | despesa (SCN124)'!$DB65,"")</f>
        <v>1.0895917208113285E-2</v>
      </c>
      <c r="BX66" s="24">
        <f>IFERROR('POF 08-09 | despesa (SCN124)'!BX65/'POF 08-09 | despesa (SCN124)'!$DB65,"")</f>
        <v>1.0401485006200199E-2</v>
      </c>
      <c r="BY66" s="24">
        <f>IFERROR('POF 08-09 | despesa (SCN124)'!BY65/'POF 08-09 | despesa (SCN124)'!$DB65,"")</f>
        <v>8.7779391159325659E-3</v>
      </c>
      <c r="BZ66" s="24">
        <f>IFERROR('POF 08-09 | despesa (SCN124)'!BZ65/'POF 08-09 | despesa (SCN124)'!$DB65,"")</f>
        <v>1.492301539349261E-2</v>
      </c>
      <c r="CA66" s="24">
        <f>IFERROR('POF 08-09 | despesa (SCN124)'!CA65/'POF 08-09 | despesa (SCN124)'!$DB65,"")</f>
        <v>8.7881309609305069E-3</v>
      </c>
      <c r="CB66" s="24">
        <f>IFERROR('POF 08-09 | despesa (SCN124)'!CB65/'POF 08-09 | despesa (SCN124)'!$DB65,"")</f>
        <v>1.0879271365055641E-2</v>
      </c>
      <c r="CC66" s="24">
        <f>IFERROR('POF 08-09 | despesa (SCN124)'!CC65/'POF 08-09 | despesa (SCN124)'!$DB65,"")</f>
        <v>1.2092645884795418E-2</v>
      </c>
      <c r="CD66" s="24">
        <f>IFERROR('POF 08-09 | despesa (SCN124)'!CD65/'POF 08-09 | despesa (SCN124)'!$DB65,"")</f>
        <v>9.4338413240987583E-3</v>
      </c>
      <c r="CE66" s="24">
        <f>IFERROR('POF 08-09 | despesa (SCN124)'!CE65/'POF 08-09 | despesa (SCN124)'!$DB65,"")</f>
        <v>7.931219971662011E-3</v>
      </c>
      <c r="CF66" s="24">
        <f>IFERROR('POF 08-09 | despesa (SCN124)'!CF65/'POF 08-09 | despesa (SCN124)'!$DB65,"")</f>
        <v>1.0554595833810356E-2</v>
      </c>
      <c r="CG66" s="24">
        <f>IFERROR('POF 08-09 | despesa (SCN124)'!CG65/'POF 08-09 | despesa (SCN124)'!$DB65,"")</f>
        <v>1.2902747994372047E-2</v>
      </c>
      <c r="CH66" s="24">
        <f>IFERROR('POF 08-09 | despesa (SCN124)'!CH65/'POF 08-09 | despesa (SCN124)'!$DB65,"")</f>
        <v>1.2620199543757805E-2</v>
      </c>
      <c r="CI66" s="24">
        <f>IFERROR('POF 08-09 | despesa (SCN124)'!CI65/'POF 08-09 | despesa (SCN124)'!$DB65,"")</f>
        <v>9.9614612986533933E-3</v>
      </c>
      <c r="CJ66" s="24">
        <f>IFERROR('POF 08-09 | despesa (SCN124)'!CJ65/'POF 08-09 | despesa (SCN124)'!$DB65,"")</f>
        <v>1.0487817488994975E-2</v>
      </c>
      <c r="CK66" s="24">
        <f>IFERROR('POF 08-09 | despesa (SCN124)'!CK65/'POF 08-09 | despesa (SCN124)'!$DB65,"")</f>
        <v>1.037751337272183E-2</v>
      </c>
      <c r="CL66" s="24">
        <f>IFERROR('POF 08-09 | despesa (SCN124)'!CL65/'POF 08-09 | despesa (SCN124)'!$DB65,"")</f>
        <v>1.1553241021856992E-2</v>
      </c>
      <c r="CM66" s="24">
        <f>IFERROR('POF 08-09 | despesa (SCN124)'!CM65/'POF 08-09 | despesa (SCN124)'!$DB65,"")</f>
        <v>9.8457875315406482E-3</v>
      </c>
      <c r="CN66" s="24">
        <f>IFERROR('POF 08-09 | despesa (SCN124)'!CN65/'POF 08-09 | despesa (SCN124)'!$DB65,"")</f>
        <v>1.1406296953221939E-2</v>
      </c>
      <c r="CO66" s="24">
        <f>IFERROR('POF 08-09 | despesa (SCN124)'!CO65/'POF 08-09 | despesa (SCN124)'!$DB65,"")</f>
        <v>9.8778903500595042E-3</v>
      </c>
      <c r="CP66" s="24">
        <f>IFERROR('POF 08-09 | despesa (SCN124)'!CP65/'POF 08-09 | despesa (SCN124)'!$DB65,"")</f>
        <v>1.0534151168605371E-2</v>
      </c>
      <c r="CQ66" s="24">
        <f>IFERROR('POF 08-09 | despesa (SCN124)'!CQ65/'POF 08-09 | despesa (SCN124)'!$DB65,"")</f>
        <v>1.0480174180714645E-2</v>
      </c>
      <c r="CR66" s="24">
        <f>IFERROR('POF 08-09 | despesa (SCN124)'!CR65/'POF 08-09 | despesa (SCN124)'!$DB65,"")</f>
        <v>1.0140947349891721E-2</v>
      </c>
      <c r="CS66" s="24">
        <f>IFERROR('POF 08-09 | despesa (SCN124)'!CS65/'POF 08-09 | despesa (SCN124)'!$DB65,"")</f>
        <v>1.0531539637875113E-2</v>
      </c>
      <c r="CT66" s="24">
        <f>IFERROR('POF 08-09 | despesa (SCN124)'!CT65/'POF 08-09 | despesa (SCN124)'!$DB65,"")</f>
        <v>9.822012097247616E-3</v>
      </c>
      <c r="CU66" s="24">
        <f>IFERROR('POF 08-09 | despesa (SCN124)'!CU65/'POF 08-09 | despesa (SCN124)'!$DB65,"")</f>
        <v>1.309538541617479E-2</v>
      </c>
      <c r="CV66" s="24">
        <f>IFERROR('POF 08-09 | despesa (SCN124)'!CV65/'POF 08-09 | despesa (SCN124)'!$DB65,"")</f>
        <v>1.1584295045022234E-2</v>
      </c>
      <c r="CW66" s="24">
        <f>IFERROR('POF 08-09 | despesa (SCN124)'!CW65/'POF 08-09 | despesa (SCN124)'!$DB65,"")</f>
        <v>1.1584519379017257E-2</v>
      </c>
      <c r="CX66" s="24">
        <f>IFERROR('POF 08-09 | despesa (SCN124)'!CX65/'POF 08-09 | despesa (SCN124)'!$DB65,"")</f>
        <v>1.3805998014319634E-2</v>
      </c>
      <c r="CY66" s="24">
        <f>IFERROR('POF 08-09 | despesa (SCN124)'!CY65/'POF 08-09 | despesa (SCN124)'!$DB65,"")</f>
        <v>1.151164807993928E-2</v>
      </c>
      <c r="CZ66" s="24">
        <f>IFERROR('POF 08-09 | despesa (SCN124)'!CZ65/'POF 08-09 | despesa (SCN124)'!$DB65,"")</f>
        <v>1.1361926099396192E-2</v>
      </c>
      <c r="DA66" s="25">
        <f>IFERROR('POF 08-09 | despesa (SCN124)'!DA65/'POF 08-09 | despesa (SCN124)'!$DB65,"")</f>
        <v>1.2597383271024106E-2</v>
      </c>
      <c r="DB66" s="25">
        <f>IFERROR('POF 08-09 | despesa (SCN124)'!DB65/'POF 08-09 | despesa (SCN124)'!$DB65,"")</f>
        <v>1</v>
      </c>
      <c r="DD66" s="28">
        <v>5482</v>
      </c>
      <c r="DF66" s="37">
        <f t="shared" si="26"/>
        <v>40.973102624935315</v>
      </c>
      <c r="DG66" s="20">
        <f t="shared" si="26"/>
        <v>45.255029753370437</v>
      </c>
      <c r="DH66" s="20">
        <f t="shared" si="26"/>
        <v>49.656478528914029</v>
      </c>
      <c r="DI66" s="20">
        <f t="shared" si="26"/>
        <v>46.33144549843356</v>
      </c>
      <c r="DJ66" s="20">
        <f t="shared" si="26"/>
        <v>40.873571913387643</v>
      </c>
      <c r="DK66" s="20">
        <f t="shared" si="26"/>
        <v>52.452347809986072</v>
      </c>
      <c r="DL66" s="20">
        <f t="shared" si="26"/>
        <v>56.02169177110359</v>
      </c>
      <c r="DM66" s="20">
        <f t="shared" si="26"/>
        <v>44.182659495905177</v>
      </c>
      <c r="DN66" s="20">
        <f t="shared" si="26"/>
        <v>44.497964490094205</v>
      </c>
      <c r="DO66" s="20">
        <f t="shared" si="26"/>
        <v>50.955242551167089</v>
      </c>
      <c r="DP66" s="20">
        <f t="shared" si="26"/>
        <v>50.086935362153611</v>
      </c>
      <c r="DQ66" s="20">
        <f t="shared" si="26"/>
        <v>46.364212937456649</v>
      </c>
      <c r="DR66" s="20">
        <f t="shared" si="26"/>
        <v>56.251550390439341</v>
      </c>
      <c r="DS66" s="20">
        <f t="shared" si="26"/>
        <v>55.274188189174069</v>
      </c>
      <c r="DT66" s="20">
        <f t="shared" si="26"/>
        <v>59.568019899793448</v>
      </c>
      <c r="DU66" s="20">
        <f t="shared" si="25"/>
        <v>58.271514129426471</v>
      </c>
      <c r="DV66" s="20">
        <f t="shared" si="25"/>
        <v>56.044421517902627</v>
      </c>
      <c r="DW66" s="20">
        <f t="shared" si="25"/>
        <v>58.644989624214489</v>
      </c>
      <c r="DX66" s="20">
        <f t="shared" si="25"/>
        <v>62.183032160374971</v>
      </c>
      <c r="DY66" s="20">
        <f t="shared" si="25"/>
        <v>53.638891120578052</v>
      </c>
      <c r="DZ66" s="20">
        <f t="shared" si="25"/>
        <v>42.931483942802473</v>
      </c>
      <c r="EA66" s="20">
        <f t="shared" si="25"/>
        <v>60.576855206666124</v>
      </c>
      <c r="EB66" s="20">
        <f t="shared" si="25"/>
        <v>61.979781090272148</v>
      </c>
      <c r="EC66" s="20">
        <f t="shared" si="25"/>
        <v>53.542223612631751</v>
      </c>
      <c r="ED66" s="20">
        <f t="shared" si="25"/>
        <v>55.601683912065504</v>
      </c>
      <c r="EE66" s="20">
        <f t="shared" si="25"/>
        <v>58.586485734989616</v>
      </c>
      <c r="EF66" s="20">
        <f t="shared" si="25"/>
        <v>53.417320920983478</v>
      </c>
      <c r="EG66" s="20">
        <f t="shared" si="25"/>
        <v>50.88122973755609</v>
      </c>
      <c r="EH66" s="20">
        <f t="shared" si="25"/>
        <v>59.494174500412932</v>
      </c>
      <c r="EI66" s="20">
        <f t="shared" si="25"/>
        <v>48.283703353184897</v>
      </c>
      <c r="EJ66" s="20">
        <f t="shared" si="25"/>
        <v>67.815546525736593</v>
      </c>
      <c r="EK66" s="20">
        <f t="shared" si="32"/>
        <v>48.865994625649869</v>
      </c>
      <c r="EL66" s="20">
        <f t="shared" si="31"/>
        <v>51.126045623948421</v>
      </c>
      <c r="EM66" s="20">
        <f t="shared" si="31"/>
        <v>52.530867419610985</v>
      </c>
      <c r="EN66" s="20">
        <f t="shared" si="31"/>
        <v>50.16595941337917</v>
      </c>
      <c r="EO66" s="20">
        <f t="shared" si="31"/>
        <v>50.189641961050903</v>
      </c>
      <c r="EP66" s="20">
        <f t="shared" si="31"/>
        <v>44.901463689123432</v>
      </c>
      <c r="EQ66" s="20">
        <f t="shared" si="31"/>
        <v>60.139724758113154</v>
      </c>
      <c r="ER66" s="20">
        <f t="shared" si="31"/>
        <v>42.602236179543191</v>
      </c>
      <c r="ES66" s="20">
        <f t="shared" si="31"/>
        <v>52.133735894295398</v>
      </c>
      <c r="ET66" s="20">
        <f t="shared" si="31"/>
        <v>55.781319018673528</v>
      </c>
      <c r="EU66" s="20">
        <f t="shared" si="31"/>
        <v>53.038423642199533</v>
      </c>
      <c r="EV66" s="20">
        <f t="shared" si="31"/>
        <v>44.986828106786646</v>
      </c>
      <c r="EW66" s="20">
        <f t="shared" si="27"/>
        <v>53.040580587218692</v>
      </c>
      <c r="EX66" s="20">
        <f t="shared" si="27"/>
        <v>51.474274444463177</v>
      </c>
      <c r="EY66" s="20">
        <f t="shared" si="27"/>
        <v>50.44009992443565</v>
      </c>
      <c r="EZ66" s="20">
        <f t="shared" si="27"/>
        <v>55.796466984407445</v>
      </c>
      <c r="FA66" s="20">
        <f t="shared" si="27"/>
        <v>48.780965052827973</v>
      </c>
      <c r="FB66" s="20">
        <f t="shared" si="27"/>
        <v>55.716355041500542</v>
      </c>
      <c r="FC66" s="20">
        <f t="shared" si="27"/>
        <v>52.932366900533488</v>
      </c>
      <c r="FD66" s="20">
        <f t="shared" si="27"/>
        <v>66.79430969580568</v>
      </c>
      <c r="FE66" s="20">
        <f t="shared" si="27"/>
        <v>56.487996471215581</v>
      </c>
      <c r="FF66" s="20">
        <f t="shared" si="27"/>
        <v>47.556586726746836</v>
      </c>
      <c r="FG66" s="20">
        <f t="shared" si="27"/>
        <v>47.814660162325687</v>
      </c>
      <c r="FH66" s="20">
        <f t="shared" si="27"/>
        <v>51.641291056446612</v>
      </c>
      <c r="FI66" s="20">
        <f t="shared" si="27"/>
        <v>49.42232825953581</v>
      </c>
      <c r="FJ66" s="20">
        <f t="shared" si="27"/>
        <v>43.779785273517412</v>
      </c>
      <c r="FK66" s="20">
        <f t="shared" si="27"/>
        <v>40.751527161220118</v>
      </c>
      <c r="FL66" s="20">
        <f t="shared" si="27"/>
        <v>48.782710755718796</v>
      </c>
      <c r="FM66" s="20">
        <f t="shared" si="28"/>
        <v>36.048927055872063</v>
      </c>
      <c r="FN66" s="20">
        <f t="shared" si="28"/>
        <v>65.654236244817966</v>
      </c>
      <c r="FO66" s="20">
        <f t="shared" si="28"/>
        <v>66.550826038725745</v>
      </c>
      <c r="FP66" s="20">
        <f t="shared" si="28"/>
        <v>55.31882920357458</v>
      </c>
      <c r="FQ66" s="20">
        <f t="shared" si="28"/>
        <v>57.126663035173088</v>
      </c>
      <c r="FR66" s="20">
        <f t="shared" si="28"/>
        <v>56.930522497295257</v>
      </c>
      <c r="FS66" s="20">
        <f t="shared" si="28"/>
        <v>40.578363492117255</v>
      </c>
      <c r="FT66" s="20">
        <f t="shared" si="28"/>
        <v>63.029592372050061</v>
      </c>
      <c r="FU66" s="20">
        <f t="shared" si="28"/>
        <v>53.767453778190642</v>
      </c>
      <c r="FV66" s="20">
        <f t="shared" si="28"/>
        <v>50.630475626489343</v>
      </c>
      <c r="FW66" s="20">
        <f t="shared" si="28"/>
        <v>59.731418134877032</v>
      </c>
      <c r="FX66" s="20">
        <f t="shared" si="28"/>
        <v>57.02094080398949</v>
      </c>
      <c r="FY66" s="20">
        <f t="shared" si="28"/>
        <v>48.120662233542326</v>
      </c>
      <c r="FZ66" s="20">
        <f t="shared" si="28"/>
        <v>81.807970387126488</v>
      </c>
      <c r="GA66" s="20">
        <f t="shared" si="28"/>
        <v>48.17653392782104</v>
      </c>
      <c r="GB66" s="20">
        <f t="shared" si="28"/>
        <v>59.640165623235028</v>
      </c>
      <c r="GC66" s="20">
        <f t="shared" si="29"/>
        <v>66.291884740448481</v>
      </c>
      <c r="GD66" s="20">
        <f t="shared" si="29"/>
        <v>51.71631813870939</v>
      </c>
      <c r="GE66" s="20">
        <f t="shared" si="29"/>
        <v>43.478947884651141</v>
      </c>
      <c r="GF66" s="20">
        <f t="shared" si="29"/>
        <v>57.860294360948373</v>
      </c>
      <c r="GG66" s="20">
        <f t="shared" si="29"/>
        <v>70.73286450514756</v>
      </c>
      <c r="GH66" s="20">
        <f t="shared" si="29"/>
        <v>69.183933898880284</v>
      </c>
      <c r="GI66" s="20">
        <f t="shared" si="29"/>
        <v>54.608730839217905</v>
      </c>
      <c r="GJ66" s="20">
        <f t="shared" si="29"/>
        <v>57.494215474670455</v>
      </c>
      <c r="GK66" s="20">
        <f t="shared" si="29"/>
        <v>56.889528309261074</v>
      </c>
      <c r="GL66" s="20">
        <f t="shared" si="29"/>
        <v>63.334867281820031</v>
      </c>
      <c r="GM66" s="20">
        <f t="shared" si="29"/>
        <v>53.974607247905837</v>
      </c>
      <c r="GN66" s="20">
        <f t="shared" si="29"/>
        <v>62.529319897562665</v>
      </c>
      <c r="GO66" s="20">
        <f t="shared" si="29"/>
        <v>54.150594899026203</v>
      </c>
      <c r="GP66" s="20">
        <f t="shared" si="29"/>
        <v>57.748216706294649</v>
      </c>
      <c r="GQ66" s="20">
        <f t="shared" si="29"/>
        <v>57.452314858677681</v>
      </c>
      <c r="GR66" s="20">
        <f t="shared" si="29"/>
        <v>55.592673372106411</v>
      </c>
      <c r="GS66" s="20">
        <f t="shared" si="30"/>
        <v>57.733900294831372</v>
      </c>
      <c r="GT66" s="20">
        <f t="shared" si="30"/>
        <v>53.84427031711143</v>
      </c>
      <c r="GU66" s="20">
        <f t="shared" si="30"/>
        <v>71.788902851470198</v>
      </c>
      <c r="GV66" s="20">
        <f t="shared" si="21"/>
        <v>63.505105436811888</v>
      </c>
      <c r="GW66" s="20">
        <f t="shared" si="21"/>
        <v>63.506335235772603</v>
      </c>
      <c r="GX66" s="20">
        <f t="shared" si="15"/>
        <v>75.68448111450023</v>
      </c>
      <c r="GY66" s="20">
        <f t="shared" si="6"/>
        <v>63.106854774227131</v>
      </c>
      <c r="GZ66" s="20">
        <f t="shared" si="6"/>
        <v>62.286078876889924</v>
      </c>
      <c r="HA66" s="20">
        <f t="shared" si="6"/>
        <v>69.058855091754154</v>
      </c>
      <c r="HB66" s="21">
        <f t="shared" si="9"/>
        <v>5482.0000000000009</v>
      </c>
    </row>
    <row r="67" spans="2:210" x14ac:dyDescent="0.3">
      <c r="B67" s="6">
        <v>23001</v>
      </c>
      <c r="C67" s="9" t="s">
        <v>169</v>
      </c>
      <c r="D67" s="9">
        <v>64</v>
      </c>
      <c r="E67" s="9" t="str">
        <f t="shared" si="7"/>
        <v>N</v>
      </c>
      <c r="F67" s="24" t="str">
        <f>IFERROR('POF 08-09 | despesa (SCN124)'!F66/'POF 08-09 | despesa (SCN124)'!$DB66,"")</f>
        <v/>
      </c>
      <c r="G67" s="24" t="str">
        <f>IFERROR('POF 08-09 | despesa (SCN124)'!G66/'POF 08-09 | despesa (SCN124)'!$DB66,"")</f>
        <v/>
      </c>
      <c r="H67" s="24" t="str">
        <f>IFERROR('POF 08-09 | despesa (SCN124)'!H66/'POF 08-09 | despesa (SCN124)'!$DB66,"")</f>
        <v/>
      </c>
      <c r="I67" s="24" t="str">
        <f>IFERROR('POF 08-09 | despesa (SCN124)'!I66/'POF 08-09 | despesa (SCN124)'!$DB66,"")</f>
        <v/>
      </c>
      <c r="J67" s="24" t="str">
        <f>IFERROR('POF 08-09 | despesa (SCN124)'!J66/'POF 08-09 | despesa (SCN124)'!$DB66,"")</f>
        <v/>
      </c>
      <c r="K67" s="24" t="str">
        <f>IFERROR('POF 08-09 | despesa (SCN124)'!K66/'POF 08-09 | despesa (SCN124)'!$DB66,"")</f>
        <v/>
      </c>
      <c r="L67" s="24" t="str">
        <f>IFERROR('POF 08-09 | despesa (SCN124)'!L66/'POF 08-09 | despesa (SCN124)'!$DB66,"")</f>
        <v/>
      </c>
      <c r="M67" s="24" t="str">
        <f>IFERROR('POF 08-09 | despesa (SCN124)'!M66/'POF 08-09 | despesa (SCN124)'!$DB66,"")</f>
        <v/>
      </c>
      <c r="N67" s="24" t="str">
        <f>IFERROR('POF 08-09 | despesa (SCN124)'!N66/'POF 08-09 | despesa (SCN124)'!$DB66,"")</f>
        <v/>
      </c>
      <c r="O67" s="24" t="str">
        <f>IFERROR('POF 08-09 | despesa (SCN124)'!O66/'POF 08-09 | despesa (SCN124)'!$DB66,"")</f>
        <v/>
      </c>
      <c r="P67" s="24" t="str">
        <f>IFERROR('POF 08-09 | despesa (SCN124)'!P66/'POF 08-09 | despesa (SCN124)'!$DB66,"")</f>
        <v/>
      </c>
      <c r="Q67" s="24" t="str">
        <f>IFERROR('POF 08-09 | despesa (SCN124)'!Q66/'POF 08-09 | despesa (SCN124)'!$DB66,"")</f>
        <v/>
      </c>
      <c r="R67" s="24" t="str">
        <f>IFERROR('POF 08-09 | despesa (SCN124)'!R66/'POF 08-09 | despesa (SCN124)'!$DB66,"")</f>
        <v/>
      </c>
      <c r="S67" s="24" t="str">
        <f>IFERROR('POF 08-09 | despesa (SCN124)'!S66/'POF 08-09 | despesa (SCN124)'!$DB66,"")</f>
        <v/>
      </c>
      <c r="T67" s="24" t="str">
        <f>IFERROR('POF 08-09 | despesa (SCN124)'!T66/'POF 08-09 | despesa (SCN124)'!$DB66,"")</f>
        <v/>
      </c>
      <c r="U67" s="24" t="str">
        <f>IFERROR('POF 08-09 | despesa (SCN124)'!U66/'POF 08-09 | despesa (SCN124)'!$DB66,"")</f>
        <v/>
      </c>
      <c r="V67" s="24" t="str">
        <f>IFERROR('POF 08-09 | despesa (SCN124)'!V66/'POF 08-09 | despesa (SCN124)'!$DB66,"")</f>
        <v/>
      </c>
      <c r="W67" s="24" t="str">
        <f>IFERROR('POF 08-09 | despesa (SCN124)'!W66/'POF 08-09 | despesa (SCN124)'!$DB66,"")</f>
        <v/>
      </c>
      <c r="X67" s="24" t="str">
        <f>IFERROR('POF 08-09 | despesa (SCN124)'!X66/'POF 08-09 | despesa (SCN124)'!$DB66,"")</f>
        <v/>
      </c>
      <c r="Y67" s="24" t="str">
        <f>IFERROR('POF 08-09 | despesa (SCN124)'!Y66/'POF 08-09 | despesa (SCN124)'!$DB66,"")</f>
        <v/>
      </c>
      <c r="Z67" s="24" t="str">
        <f>IFERROR('POF 08-09 | despesa (SCN124)'!Z66/'POF 08-09 | despesa (SCN124)'!$DB66,"")</f>
        <v/>
      </c>
      <c r="AA67" s="24" t="str">
        <f>IFERROR('POF 08-09 | despesa (SCN124)'!AA66/'POF 08-09 | despesa (SCN124)'!$DB66,"")</f>
        <v/>
      </c>
      <c r="AB67" s="24" t="str">
        <f>IFERROR('POF 08-09 | despesa (SCN124)'!AB66/'POF 08-09 | despesa (SCN124)'!$DB66,"")</f>
        <v/>
      </c>
      <c r="AC67" s="24" t="str">
        <f>IFERROR('POF 08-09 | despesa (SCN124)'!AC66/'POF 08-09 | despesa (SCN124)'!$DB66,"")</f>
        <v/>
      </c>
      <c r="AD67" s="24" t="str">
        <f>IFERROR('POF 08-09 | despesa (SCN124)'!AD66/'POF 08-09 | despesa (SCN124)'!$DB66,"")</f>
        <v/>
      </c>
      <c r="AE67" s="24" t="str">
        <f>IFERROR('POF 08-09 | despesa (SCN124)'!AE66/'POF 08-09 | despesa (SCN124)'!$DB66,"")</f>
        <v/>
      </c>
      <c r="AF67" s="24" t="str">
        <f>IFERROR('POF 08-09 | despesa (SCN124)'!AF66/'POF 08-09 | despesa (SCN124)'!$DB66,"")</f>
        <v/>
      </c>
      <c r="AG67" s="24" t="str">
        <f>IFERROR('POF 08-09 | despesa (SCN124)'!AG66/'POF 08-09 | despesa (SCN124)'!$DB66,"")</f>
        <v/>
      </c>
      <c r="AH67" s="24" t="str">
        <f>IFERROR('POF 08-09 | despesa (SCN124)'!AH66/'POF 08-09 | despesa (SCN124)'!$DB66,"")</f>
        <v/>
      </c>
      <c r="AI67" s="24" t="str">
        <f>IFERROR('POF 08-09 | despesa (SCN124)'!AI66/'POF 08-09 | despesa (SCN124)'!$DB66,"")</f>
        <v/>
      </c>
      <c r="AJ67" s="24" t="str">
        <f>IFERROR('POF 08-09 | despesa (SCN124)'!AJ66/'POF 08-09 | despesa (SCN124)'!$DB66,"")</f>
        <v/>
      </c>
      <c r="AK67" s="24" t="str">
        <f>IFERROR('POF 08-09 | despesa (SCN124)'!AK66/'POF 08-09 | despesa (SCN124)'!$DB66,"")</f>
        <v/>
      </c>
      <c r="AL67" s="24" t="str">
        <f>IFERROR('POF 08-09 | despesa (SCN124)'!AL66/'POF 08-09 | despesa (SCN124)'!$DB66,"")</f>
        <v/>
      </c>
      <c r="AM67" s="24" t="str">
        <f>IFERROR('POF 08-09 | despesa (SCN124)'!AM66/'POF 08-09 | despesa (SCN124)'!$DB66,"")</f>
        <v/>
      </c>
      <c r="AN67" s="24" t="str">
        <f>IFERROR('POF 08-09 | despesa (SCN124)'!AN66/'POF 08-09 | despesa (SCN124)'!$DB66,"")</f>
        <v/>
      </c>
      <c r="AO67" s="24" t="str">
        <f>IFERROR('POF 08-09 | despesa (SCN124)'!AO66/'POF 08-09 | despesa (SCN124)'!$DB66,"")</f>
        <v/>
      </c>
      <c r="AP67" s="24" t="str">
        <f>IFERROR('POF 08-09 | despesa (SCN124)'!AP66/'POF 08-09 | despesa (SCN124)'!$DB66,"")</f>
        <v/>
      </c>
      <c r="AQ67" s="24" t="str">
        <f>IFERROR('POF 08-09 | despesa (SCN124)'!AQ66/'POF 08-09 | despesa (SCN124)'!$DB66,"")</f>
        <v/>
      </c>
      <c r="AR67" s="24" t="str">
        <f>IFERROR('POF 08-09 | despesa (SCN124)'!AR66/'POF 08-09 | despesa (SCN124)'!$DB66,"")</f>
        <v/>
      </c>
      <c r="AS67" s="24" t="str">
        <f>IFERROR('POF 08-09 | despesa (SCN124)'!AS66/'POF 08-09 | despesa (SCN124)'!$DB66,"")</f>
        <v/>
      </c>
      <c r="AT67" s="24" t="str">
        <f>IFERROR('POF 08-09 | despesa (SCN124)'!AT66/'POF 08-09 | despesa (SCN124)'!$DB66,"")</f>
        <v/>
      </c>
      <c r="AU67" s="24" t="str">
        <f>IFERROR('POF 08-09 | despesa (SCN124)'!AU66/'POF 08-09 | despesa (SCN124)'!$DB66,"")</f>
        <v/>
      </c>
      <c r="AV67" s="24" t="str">
        <f>IFERROR('POF 08-09 | despesa (SCN124)'!AV66/'POF 08-09 | despesa (SCN124)'!$DB66,"")</f>
        <v/>
      </c>
      <c r="AW67" s="24" t="str">
        <f>IFERROR('POF 08-09 | despesa (SCN124)'!AW66/'POF 08-09 | despesa (SCN124)'!$DB66,"")</f>
        <v/>
      </c>
      <c r="AX67" s="24" t="str">
        <f>IFERROR('POF 08-09 | despesa (SCN124)'!AX66/'POF 08-09 | despesa (SCN124)'!$DB66,"")</f>
        <v/>
      </c>
      <c r="AY67" s="24" t="str">
        <f>IFERROR('POF 08-09 | despesa (SCN124)'!AY66/'POF 08-09 | despesa (SCN124)'!$DB66,"")</f>
        <v/>
      </c>
      <c r="AZ67" s="24" t="str">
        <f>IFERROR('POF 08-09 | despesa (SCN124)'!AZ66/'POF 08-09 | despesa (SCN124)'!$DB66,"")</f>
        <v/>
      </c>
      <c r="BA67" s="24" t="str">
        <f>IFERROR('POF 08-09 | despesa (SCN124)'!BA66/'POF 08-09 | despesa (SCN124)'!$DB66,"")</f>
        <v/>
      </c>
      <c r="BB67" s="24" t="str">
        <f>IFERROR('POF 08-09 | despesa (SCN124)'!BB66/'POF 08-09 | despesa (SCN124)'!$DB66,"")</f>
        <v/>
      </c>
      <c r="BC67" s="24" t="str">
        <f>IFERROR('POF 08-09 | despesa (SCN124)'!BC66/'POF 08-09 | despesa (SCN124)'!$DB66,"")</f>
        <v/>
      </c>
      <c r="BD67" s="24" t="str">
        <f>IFERROR('POF 08-09 | despesa (SCN124)'!BD66/'POF 08-09 | despesa (SCN124)'!$DB66,"")</f>
        <v/>
      </c>
      <c r="BE67" s="24" t="str">
        <f>IFERROR('POF 08-09 | despesa (SCN124)'!BE66/'POF 08-09 | despesa (SCN124)'!$DB66,"")</f>
        <v/>
      </c>
      <c r="BF67" s="24" t="str">
        <f>IFERROR('POF 08-09 | despesa (SCN124)'!BF66/'POF 08-09 | despesa (SCN124)'!$DB66,"")</f>
        <v/>
      </c>
      <c r="BG67" s="24" t="str">
        <f>IFERROR('POF 08-09 | despesa (SCN124)'!BG66/'POF 08-09 | despesa (SCN124)'!$DB66,"")</f>
        <v/>
      </c>
      <c r="BH67" s="24" t="str">
        <f>IFERROR('POF 08-09 | despesa (SCN124)'!BH66/'POF 08-09 | despesa (SCN124)'!$DB66,"")</f>
        <v/>
      </c>
      <c r="BI67" s="24" t="str">
        <f>IFERROR('POF 08-09 | despesa (SCN124)'!BI66/'POF 08-09 | despesa (SCN124)'!$DB66,"")</f>
        <v/>
      </c>
      <c r="BJ67" s="24" t="str">
        <f>IFERROR('POF 08-09 | despesa (SCN124)'!BJ66/'POF 08-09 | despesa (SCN124)'!$DB66,"")</f>
        <v/>
      </c>
      <c r="BK67" s="24" t="str">
        <f>IFERROR('POF 08-09 | despesa (SCN124)'!BK66/'POF 08-09 | despesa (SCN124)'!$DB66,"")</f>
        <v/>
      </c>
      <c r="BL67" s="24" t="str">
        <f>IFERROR('POF 08-09 | despesa (SCN124)'!BL66/'POF 08-09 | despesa (SCN124)'!$DB66,"")</f>
        <v/>
      </c>
      <c r="BM67" s="24" t="str">
        <f>IFERROR('POF 08-09 | despesa (SCN124)'!BM66/'POF 08-09 | despesa (SCN124)'!$DB66,"")</f>
        <v/>
      </c>
      <c r="BN67" s="24" t="str">
        <f>IFERROR('POF 08-09 | despesa (SCN124)'!BN66/'POF 08-09 | despesa (SCN124)'!$DB66,"")</f>
        <v/>
      </c>
      <c r="BO67" s="24" t="str">
        <f>IFERROR('POF 08-09 | despesa (SCN124)'!BO66/'POF 08-09 | despesa (SCN124)'!$DB66,"")</f>
        <v/>
      </c>
      <c r="BP67" s="24" t="str">
        <f>IFERROR('POF 08-09 | despesa (SCN124)'!BP66/'POF 08-09 | despesa (SCN124)'!$DB66,"")</f>
        <v/>
      </c>
      <c r="BQ67" s="24" t="str">
        <f>IFERROR('POF 08-09 | despesa (SCN124)'!BQ66/'POF 08-09 | despesa (SCN124)'!$DB66,"")</f>
        <v/>
      </c>
      <c r="BR67" s="24" t="str">
        <f>IFERROR('POF 08-09 | despesa (SCN124)'!BR66/'POF 08-09 | despesa (SCN124)'!$DB66,"")</f>
        <v/>
      </c>
      <c r="BS67" s="24" t="str">
        <f>IFERROR('POF 08-09 | despesa (SCN124)'!BS66/'POF 08-09 | despesa (SCN124)'!$DB66,"")</f>
        <v/>
      </c>
      <c r="BT67" s="24" t="str">
        <f>IFERROR('POF 08-09 | despesa (SCN124)'!BT66/'POF 08-09 | despesa (SCN124)'!$DB66,"")</f>
        <v/>
      </c>
      <c r="BU67" s="24" t="str">
        <f>IFERROR('POF 08-09 | despesa (SCN124)'!BU66/'POF 08-09 | despesa (SCN124)'!$DB66,"")</f>
        <v/>
      </c>
      <c r="BV67" s="24" t="str">
        <f>IFERROR('POF 08-09 | despesa (SCN124)'!BV66/'POF 08-09 | despesa (SCN124)'!$DB66,"")</f>
        <v/>
      </c>
      <c r="BW67" s="24" t="str">
        <f>IFERROR('POF 08-09 | despesa (SCN124)'!BW66/'POF 08-09 | despesa (SCN124)'!$DB66,"")</f>
        <v/>
      </c>
      <c r="BX67" s="24" t="str">
        <f>IFERROR('POF 08-09 | despesa (SCN124)'!BX66/'POF 08-09 | despesa (SCN124)'!$DB66,"")</f>
        <v/>
      </c>
      <c r="BY67" s="24" t="str">
        <f>IFERROR('POF 08-09 | despesa (SCN124)'!BY66/'POF 08-09 | despesa (SCN124)'!$DB66,"")</f>
        <v/>
      </c>
      <c r="BZ67" s="24" t="str">
        <f>IFERROR('POF 08-09 | despesa (SCN124)'!BZ66/'POF 08-09 | despesa (SCN124)'!$DB66,"")</f>
        <v/>
      </c>
      <c r="CA67" s="24" t="str">
        <f>IFERROR('POF 08-09 | despesa (SCN124)'!CA66/'POF 08-09 | despesa (SCN124)'!$DB66,"")</f>
        <v/>
      </c>
      <c r="CB67" s="24" t="str">
        <f>IFERROR('POF 08-09 | despesa (SCN124)'!CB66/'POF 08-09 | despesa (SCN124)'!$DB66,"")</f>
        <v/>
      </c>
      <c r="CC67" s="24" t="str">
        <f>IFERROR('POF 08-09 | despesa (SCN124)'!CC66/'POF 08-09 | despesa (SCN124)'!$DB66,"")</f>
        <v/>
      </c>
      <c r="CD67" s="24" t="str">
        <f>IFERROR('POF 08-09 | despesa (SCN124)'!CD66/'POF 08-09 | despesa (SCN124)'!$DB66,"")</f>
        <v/>
      </c>
      <c r="CE67" s="24" t="str">
        <f>IFERROR('POF 08-09 | despesa (SCN124)'!CE66/'POF 08-09 | despesa (SCN124)'!$DB66,"")</f>
        <v/>
      </c>
      <c r="CF67" s="24" t="str">
        <f>IFERROR('POF 08-09 | despesa (SCN124)'!CF66/'POF 08-09 | despesa (SCN124)'!$DB66,"")</f>
        <v/>
      </c>
      <c r="CG67" s="24" t="str">
        <f>IFERROR('POF 08-09 | despesa (SCN124)'!CG66/'POF 08-09 | despesa (SCN124)'!$DB66,"")</f>
        <v/>
      </c>
      <c r="CH67" s="24" t="str">
        <f>IFERROR('POF 08-09 | despesa (SCN124)'!CH66/'POF 08-09 | despesa (SCN124)'!$DB66,"")</f>
        <v/>
      </c>
      <c r="CI67" s="24" t="str">
        <f>IFERROR('POF 08-09 | despesa (SCN124)'!CI66/'POF 08-09 | despesa (SCN124)'!$DB66,"")</f>
        <v/>
      </c>
      <c r="CJ67" s="24" t="str">
        <f>IFERROR('POF 08-09 | despesa (SCN124)'!CJ66/'POF 08-09 | despesa (SCN124)'!$DB66,"")</f>
        <v/>
      </c>
      <c r="CK67" s="24" t="str">
        <f>IFERROR('POF 08-09 | despesa (SCN124)'!CK66/'POF 08-09 | despesa (SCN124)'!$DB66,"")</f>
        <v/>
      </c>
      <c r="CL67" s="24" t="str">
        <f>IFERROR('POF 08-09 | despesa (SCN124)'!CL66/'POF 08-09 | despesa (SCN124)'!$DB66,"")</f>
        <v/>
      </c>
      <c r="CM67" s="24" t="str">
        <f>IFERROR('POF 08-09 | despesa (SCN124)'!CM66/'POF 08-09 | despesa (SCN124)'!$DB66,"")</f>
        <v/>
      </c>
      <c r="CN67" s="24" t="str">
        <f>IFERROR('POF 08-09 | despesa (SCN124)'!CN66/'POF 08-09 | despesa (SCN124)'!$DB66,"")</f>
        <v/>
      </c>
      <c r="CO67" s="24" t="str">
        <f>IFERROR('POF 08-09 | despesa (SCN124)'!CO66/'POF 08-09 | despesa (SCN124)'!$DB66,"")</f>
        <v/>
      </c>
      <c r="CP67" s="24" t="str">
        <f>IFERROR('POF 08-09 | despesa (SCN124)'!CP66/'POF 08-09 | despesa (SCN124)'!$DB66,"")</f>
        <v/>
      </c>
      <c r="CQ67" s="24" t="str">
        <f>IFERROR('POF 08-09 | despesa (SCN124)'!CQ66/'POF 08-09 | despesa (SCN124)'!$DB66,"")</f>
        <v/>
      </c>
      <c r="CR67" s="24" t="str">
        <f>IFERROR('POF 08-09 | despesa (SCN124)'!CR66/'POF 08-09 | despesa (SCN124)'!$DB66,"")</f>
        <v/>
      </c>
      <c r="CS67" s="24" t="str">
        <f>IFERROR('POF 08-09 | despesa (SCN124)'!CS66/'POF 08-09 | despesa (SCN124)'!$DB66,"")</f>
        <v/>
      </c>
      <c r="CT67" s="24" t="str">
        <f>IFERROR('POF 08-09 | despesa (SCN124)'!CT66/'POF 08-09 | despesa (SCN124)'!$DB66,"")</f>
        <v/>
      </c>
      <c r="CU67" s="24" t="str">
        <f>IFERROR('POF 08-09 | despesa (SCN124)'!CU66/'POF 08-09 | despesa (SCN124)'!$DB66,"")</f>
        <v/>
      </c>
      <c r="CV67" s="24" t="str">
        <f>IFERROR('POF 08-09 | despesa (SCN124)'!CV66/'POF 08-09 | despesa (SCN124)'!$DB66,"")</f>
        <v/>
      </c>
      <c r="CW67" s="24" t="str">
        <f>IFERROR('POF 08-09 | despesa (SCN124)'!CW66/'POF 08-09 | despesa (SCN124)'!$DB66,"")</f>
        <v/>
      </c>
      <c r="CX67" s="24" t="str">
        <f>IFERROR('POF 08-09 | despesa (SCN124)'!CX66/'POF 08-09 | despesa (SCN124)'!$DB66,"")</f>
        <v/>
      </c>
      <c r="CY67" s="24" t="str">
        <f>IFERROR('POF 08-09 | despesa (SCN124)'!CY66/'POF 08-09 | despesa (SCN124)'!$DB66,"")</f>
        <v/>
      </c>
      <c r="CZ67" s="24" t="str">
        <f>IFERROR('POF 08-09 | despesa (SCN124)'!CZ66/'POF 08-09 | despesa (SCN124)'!$DB66,"")</f>
        <v/>
      </c>
      <c r="DA67" s="25" t="str">
        <f>IFERROR('POF 08-09 | despesa (SCN124)'!DA66/'POF 08-09 | despesa (SCN124)'!$DB66,"")</f>
        <v/>
      </c>
      <c r="DB67" s="25" t="str">
        <f>IFERROR('POF 08-09 | despesa (SCN124)'!DB66/'POF 08-09 | despesa (SCN124)'!$DB66,"")</f>
        <v/>
      </c>
      <c r="DD67" s="28">
        <v>0</v>
      </c>
      <c r="DF67" s="37" t="str">
        <f t="shared" si="26"/>
        <v/>
      </c>
      <c r="DG67" s="20" t="str">
        <f t="shared" si="26"/>
        <v/>
      </c>
      <c r="DH67" s="20" t="str">
        <f t="shared" si="26"/>
        <v/>
      </c>
      <c r="DI67" s="20" t="str">
        <f t="shared" si="26"/>
        <v/>
      </c>
      <c r="DJ67" s="20" t="str">
        <f t="shared" si="26"/>
        <v/>
      </c>
      <c r="DK67" s="20" t="str">
        <f t="shared" si="26"/>
        <v/>
      </c>
      <c r="DL67" s="20" t="str">
        <f t="shared" si="26"/>
        <v/>
      </c>
      <c r="DM67" s="20" t="str">
        <f t="shared" si="26"/>
        <v/>
      </c>
      <c r="DN67" s="20" t="str">
        <f t="shared" si="26"/>
        <v/>
      </c>
      <c r="DO67" s="20" t="str">
        <f t="shared" si="26"/>
        <v/>
      </c>
      <c r="DP67" s="20" t="str">
        <f t="shared" si="26"/>
        <v/>
      </c>
      <c r="DQ67" s="20" t="str">
        <f t="shared" si="26"/>
        <v/>
      </c>
      <c r="DR67" s="20" t="str">
        <f t="shared" si="26"/>
        <v/>
      </c>
      <c r="DS67" s="20" t="str">
        <f t="shared" si="26"/>
        <v/>
      </c>
      <c r="DT67" s="20" t="str">
        <f t="shared" si="26"/>
        <v/>
      </c>
      <c r="DU67" s="20" t="str">
        <f t="shared" si="25"/>
        <v/>
      </c>
      <c r="DV67" s="20" t="str">
        <f t="shared" si="25"/>
        <v/>
      </c>
      <c r="DW67" s="20" t="str">
        <f t="shared" si="25"/>
        <v/>
      </c>
      <c r="DX67" s="20" t="str">
        <f t="shared" si="25"/>
        <v/>
      </c>
      <c r="DY67" s="20" t="str">
        <f t="shared" si="25"/>
        <v/>
      </c>
      <c r="DZ67" s="20" t="str">
        <f t="shared" si="25"/>
        <v/>
      </c>
      <c r="EA67" s="20" t="str">
        <f t="shared" si="25"/>
        <v/>
      </c>
      <c r="EB67" s="20" t="str">
        <f t="shared" si="25"/>
        <v/>
      </c>
      <c r="EC67" s="20" t="str">
        <f t="shared" si="25"/>
        <v/>
      </c>
      <c r="ED67" s="20" t="str">
        <f t="shared" si="25"/>
        <v/>
      </c>
      <c r="EE67" s="20" t="str">
        <f t="shared" si="25"/>
        <v/>
      </c>
      <c r="EF67" s="20" t="str">
        <f t="shared" si="25"/>
        <v/>
      </c>
      <c r="EG67" s="20" t="str">
        <f t="shared" si="25"/>
        <v/>
      </c>
      <c r="EH67" s="20" t="str">
        <f t="shared" si="25"/>
        <v/>
      </c>
      <c r="EI67" s="20" t="str">
        <f t="shared" si="25"/>
        <v/>
      </c>
      <c r="EJ67" s="20" t="str">
        <f t="shared" si="25"/>
        <v/>
      </c>
      <c r="EK67" s="20" t="str">
        <f t="shared" si="32"/>
        <v/>
      </c>
      <c r="EL67" s="20" t="str">
        <f t="shared" si="31"/>
        <v/>
      </c>
      <c r="EM67" s="20" t="str">
        <f t="shared" si="31"/>
        <v/>
      </c>
      <c r="EN67" s="20" t="str">
        <f t="shared" si="31"/>
        <v/>
      </c>
      <c r="EO67" s="20" t="str">
        <f t="shared" si="31"/>
        <v/>
      </c>
      <c r="EP67" s="20" t="str">
        <f t="shared" si="31"/>
        <v/>
      </c>
      <c r="EQ67" s="20" t="str">
        <f t="shared" si="31"/>
        <v/>
      </c>
      <c r="ER67" s="20" t="str">
        <f t="shared" si="31"/>
        <v/>
      </c>
      <c r="ES67" s="20" t="str">
        <f t="shared" si="31"/>
        <v/>
      </c>
      <c r="ET67" s="20" t="str">
        <f t="shared" si="31"/>
        <v/>
      </c>
      <c r="EU67" s="20" t="str">
        <f t="shared" si="31"/>
        <v/>
      </c>
      <c r="EV67" s="20" t="str">
        <f t="shared" si="31"/>
        <v/>
      </c>
      <c r="EW67" s="20" t="str">
        <f t="shared" si="27"/>
        <v/>
      </c>
      <c r="EX67" s="20" t="str">
        <f t="shared" si="27"/>
        <v/>
      </c>
      <c r="EY67" s="20" t="str">
        <f t="shared" si="27"/>
        <v/>
      </c>
      <c r="EZ67" s="20" t="str">
        <f t="shared" si="27"/>
        <v/>
      </c>
      <c r="FA67" s="20" t="str">
        <f t="shared" si="27"/>
        <v/>
      </c>
      <c r="FB67" s="20" t="str">
        <f t="shared" si="27"/>
        <v/>
      </c>
      <c r="FC67" s="20" t="str">
        <f t="shared" si="27"/>
        <v/>
      </c>
      <c r="FD67" s="20" t="str">
        <f t="shared" si="27"/>
        <v/>
      </c>
      <c r="FE67" s="20" t="str">
        <f t="shared" si="27"/>
        <v/>
      </c>
      <c r="FF67" s="20" t="str">
        <f t="shared" si="27"/>
        <v/>
      </c>
      <c r="FG67" s="20" t="str">
        <f t="shared" si="27"/>
        <v/>
      </c>
      <c r="FH67" s="20" t="str">
        <f t="shared" si="27"/>
        <v/>
      </c>
      <c r="FI67" s="20" t="str">
        <f t="shared" si="27"/>
        <v/>
      </c>
      <c r="FJ67" s="20" t="str">
        <f t="shared" si="27"/>
        <v/>
      </c>
      <c r="FK67" s="20" t="str">
        <f t="shared" si="27"/>
        <v/>
      </c>
      <c r="FL67" s="20" t="str">
        <f t="shared" si="27"/>
        <v/>
      </c>
      <c r="FM67" s="20" t="str">
        <f t="shared" si="28"/>
        <v/>
      </c>
      <c r="FN67" s="20" t="str">
        <f t="shared" si="28"/>
        <v/>
      </c>
      <c r="FO67" s="20" t="str">
        <f t="shared" si="28"/>
        <v/>
      </c>
      <c r="FP67" s="20" t="str">
        <f t="shared" si="28"/>
        <v/>
      </c>
      <c r="FQ67" s="20" t="str">
        <f t="shared" si="28"/>
        <v/>
      </c>
      <c r="FR67" s="20" t="str">
        <f t="shared" si="28"/>
        <v/>
      </c>
      <c r="FS67" s="20" t="str">
        <f t="shared" si="28"/>
        <v/>
      </c>
      <c r="FT67" s="20" t="str">
        <f t="shared" si="28"/>
        <v/>
      </c>
      <c r="FU67" s="20" t="str">
        <f t="shared" si="28"/>
        <v/>
      </c>
      <c r="FV67" s="20" t="str">
        <f t="shared" si="28"/>
        <v/>
      </c>
      <c r="FW67" s="20" t="str">
        <f t="shared" si="28"/>
        <v/>
      </c>
      <c r="FX67" s="20" t="str">
        <f t="shared" si="28"/>
        <v/>
      </c>
      <c r="FY67" s="20" t="str">
        <f t="shared" si="28"/>
        <v/>
      </c>
      <c r="FZ67" s="20" t="str">
        <f t="shared" si="28"/>
        <v/>
      </c>
      <c r="GA67" s="20" t="str">
        <f t="shared" si="28"/>
        <v/>
      </c>
      <c r="GB67" s="20" t="str">
        <f t="shared" si="28"/>
        <v/>
      </c>
      <c r="GC67" s="20" t="str">
        <f t="shared" si="29"/>
        <v/>
      </c>
      <c r="GD67" s="20" t="str">
        <f t="shared" si="29"/>
        <v/>
      </c>
      <c r="GE67" s="20" t="str">
        <f t="shared" si="29"/>
        <v/>
      </c>
      <c r="GF67" s="20" t="str">
        <f t="shared" si="29"/>
        <v/>
      </c>
      <c r="GG67" s="20" t="str">
        <f t="shared" si="29"/>
        <v/>
      </c>
      <c r="GH67" s="20" t="str">
        <f t="shared" si="29"/>
        <v/>
      </c>
      <c r="GI67" s="20" t="str">
        <f t="shared" si="29"/>
        <v/>
      </c>
      <c r="GJ67" s="20" t="str">
        <f t="shared" si="29"/>
        <v/>
      </c>
      <c r="GK67" s="20" t="str">
        <f t="shared" si="29"/>
        <v/>
      </c>
      <c r="GL67" s="20" t="str">
        <f t="shared" si="29"/>
        <v/>
      </c>
      <c r="GM67" s="20" t="str">
        <f t="shared" si="29"/>
        <v/>
      </c>
      <c r="GN67" s="20" t="str">
        <f t="shared" si="29"/>
        <v/>
      </c>
      <c r="GO67" s="20" t="str">
        <f t="shared" si="29"/>
        <v/>
      </c>
      <c r="GP67" s="20" t="str">
        <f t="shared" si="29"/>
        <v/>
      </c>
      <c r="GQ67" s="20" t="str">
        <f t="shared" si="29"/>
        <v/>
      </c>
      <c r="GR67" s="20" t="str">
        <f t="shared" si="29"/>
        <v/>
      </c>
      <c r="GS67" s="20" t="str">
        <f t="shared" si="30"/>
        <v/>
      </c>
      <c r="GT67" s="20" t="str">
        <f t="shared" si="30"/>
        <v/>
      </c>
      <c r="GU67" s="20" t="str">
        <f t="shared" si="30"/>
        <v/>
      </c>
      <c r="GV67" s="20" t="str">
        <f t="shared" si="21"/>
        <v/>
      </c>
      <c r="GW67" s="20" t="str">
        <f t="shared" si="21"/>
        <v/>
      </c>
      <c r="GX67" s="20" t="str">
        <f t="shared" si="15"/>
        <v/>
      </c>
      <c r="GY67" s="20" t="str">
        <f t="shared" si="6"/>
        <v/>
      </c>
      <c r="GZ67" s="20" t="str">
        <f t="shared" si="6"/>
        <v/>
      </c>
      <c r="HA67" s="20" t="str">
        <f t="shared" si="6"/>
        <v/>
      </c>
      <c r="HB67" s="21">
        <f t="shared" si="9"/>
        <v>0</v>
      </c>
    </row>
    <row r="68" spans="2:210" x14ac:dyDescent="0.3">
      <c r="B68" s="6">
        <v>23002</v>
      </c>
      <c r="C68" s="9" t="s">
        <v>170</v>
      </c>
      <c r="D68" s="9">
        <v>65</v>
      </c>
      <c r="E68" s="9" t="str">
        <f t="shared" si="7"/>
        <v>S</v>
      </c>
      <c r="F68" s="24">
        <f>IFERROR('POF 08-09 | despesa (SCN124)'!F67/'POF 08-09 | despesa (SCN124)'!$DB67,"")</f>
        <v>9.6246052575054957E-3</v>
      </c>
      <c r="G68" s="24">
        <f>IFERROR('POF 08-09 | despesa (SCN124)'!G67/'POF 08-09 | despesa (SCN124)'!$DB67,"")</f>
        <v>2.4531320128953107E-2</v>
      </c>
      <c r="H68" s="24">
        <f>IFERROR('POF 08-09 | despesa (SCN124)'!H67/'POF 08-09 | despesa (SCN124)'!$DB67,"")</f>
        <v>2.5310094259290008E-2</v>
      </c>
      <c r="I68" s="24">
        <f>IFERROR('POF 08-09 | despesa (SCN124)'!I67/'POF 08-09 | despesa (SCN124)'!$DB67,"")</f>
        <v>2.7389871755504336E-2</v>
      </c>
      <c r="J68" s="24">
        <f>IFERROR('POF 08-09 | despesa (SCN124)'!J67/'POF 08-09 | despesa (SCN124)'!$DB67,"")</f>
        <v>9.0857412321231762E-3</v>
      </c>
      <c r="K68" s="24">
        <f>IFERROR('POF 08-09 | despesa (SCN124)'!K67/'POF 08-09 | despesa (SCN124)'!$DB67,"")</f>
        <v>3.2703334089918393E-2</v>
      </c>
      <c r="L68" s="24">
        <f>IFERROR('POF 08-09 | despesa (SCN124)'!L67/'POF 08-09 | despesa (SCN124)'!$DB67,"")</f>
        <v>1.1537186386943964E-2</v>
      </c>
      <c r="M68" s="24">
        <f>IFERROR('POF 08-09 | despesa (SCN124)'!M67/'POF 08-09 | despesa (SCN124)'!$DB67,"")</f>
        <v>9.7865517809141624E-3</v>
      </c>
      <c r="N68" s="24">
        <f>IFERROR('POF 08-09 | despesa (SCN124)'!N67/'POF 08-09 | despesa (SCN124)'!$DB67,"")</f>
        <v>7.0647615055450357E-3</v>
      </c>
      <c r="O68" s="24">
        <f>IFERROR('POF 08-09 | despesa (SCN124)'!O67/'POF 08-09 | despesa (SCN124)'!$DB67,"")</f>
        <v>5.181088705524803E-3</v>
      </c>
      <c r="P68" s="24">
        <f>IFERROR('POF 08-09 | despesa (SCN124)'!P67/'POF 08-09 | despesa (SCN124)'!$DB67,"")</f>
        <v>1.2776408451300845E-2</v>
      </c>
      <c r="Q68" s="24">
        <f>IFERROR('POF 08-09 | despesa (SCN124)'!Q67/'POF 08-09 | despesa (SCN124)'!$DB67,"")</f>
        <v>3.9375907836532102E-2</v>
      </c>
      <c r="R68" s="24">
        <f>IFERROR('POF 08-09 | despesa (SCN124)'!R67/'POF 08-09 | despesa (SCN124)'!$DB67,"")</f>
        <v>6.8330696131439286E-3</v>
      </c>
      <c r="S68" s="24">
        <f>IFERROR('POF 08-09 | despesa (SCN124)'!S67/'POF 08-09 | despesa (SCN124)'!$DB67,"")</f>
        <v>1.7845539502905277E-2</v>
      </c>
      <c r="T68" s="24">
        <f>IFERROR('POF 08-09 | despesa (SCN124)'!T67/'POF 08-09 | despesa (SCN124)'!$DB67,"")</f>
        <v>1.9572384338366971E-3</v>
      </c>
      <c r="U68" s="24">
        <f>IFERROR('POF 08-09 | despesa (SCN124)'!U67/'POF 08-09 | despesa (SCN124)'!$DB67,"")</f>
        <v>4.6606948019623047E-3</v>
      </c>
      <c r="V68" s="24">
        <f>IFERROR('POF 08-09 | despesa (SCN124)'!V67/'POF 08-09 | despesa (SCN124)'!$DB67,"")</f>
        <v>1.0505354391827313E-2</v>
      </c>
      <c r="W68" s="24">
        <f>IFERROR('POF 08-09 | despesa (SCN124)'!W67/'POF 08-09 | despesa (SCN124)'!$DB67,"")</f>
        <v>4.4587680422887412E-3</v>
      </c>
      <c r="X68" s="24">
        <f>IFERROR('POF 08-09 | despesa (SCN124)'!X67/'POF 08-09 | despesa (SCN124)'!$DB67,"")</f>
        <v>2.1097310349310255E-2</v>
      </c>
      <c r="Y68" s="24">
        <f>IFERROR('POF 08-09 | despesa (SCN124)'!Y67/'POF 08-09 | despesa (SCN124)'!$DB67,"")</f>
        <v>1.2156878940715739E-2</v>
      </c>
      <c r="Z68" s="24">
        <f>IFERROR('POF 08-09 | despesa (SCN124)'!Z67/'POF 08-09 | despesa (SCN124)'!$DB67,"")</f>
        <v>1.1549021677445185E-2</v>
      </c>
      <c r="AA68" s="24">
        <f>IFERROR('POF 08-09 | despesa (SCN124)'!AA67/'POF 08-09 | despesa (SCN124)'!$DB67,"")</f>
        <v>3.1136984916113726E-2</v>
      </c>
      <c r="AB68" s="24">
        <f>IFERROR('POF 08-09 | despesa (SCN124)'!AB67/'POF 08-09 | despesa (SCN124)'!$DB67,"")</f>
        <v>2.4246166475408157E-2</v>
      </c>
      <c r="AC68" s="24">
        <f>IFERROR('POF 08-09 | despesa (SCN124)'!AC67/'POF 08-09 | despesa (SCN124)'!$DB67,"")</f>
        <v>7.6229174104203937E-3</v>
      </c>
      <c r="AD68" s="24">
        <f>IFERROR('POF 08-09 | despesa (SCN124)'!AD67/'POF 08-09 | despesa (SCN124)'!$DB67,"")</f>
        <v>5.040872363391082E-3</v>
      </c>
      <c r="AE68" s="24">
        <f>IFERROR('POF 08-09 | despesa (SCN124)'!AE67/'POF 08-09 | despesa (SCN124)'!$DB67,"")</f>
        <v>4.2425746805772654E-3</v>
      </c>
      <c r="AF68" s="24">
        <f>IFERROR('POF 08-09 | despesa (SCN124)'!AF67/'POF 08-09 | despesa (SCN124)'!$DB67,"")</f>
        <v>7.1985324423418191E-3</v>
      </c>
      <c r="AG68" s="24">
        <f>IFERROR('POF 08-09 | despesa (SCN124)'!AG67/'POF 08-09 | despesa (SCN124)'!$DB67,"")</f>
        <v>6.1318501600709334E-3</v>
      </c>
      <c r="AH68" s="24">
        <f>IFERROR('POF 08-09 | despesa (SCN124)'!AH67/'POF 08-09 | despesa (SCN124)'!$DB67,"")</f>
        <v>1.9377618100309375E-2</v>
      </c>
      <c r="AI68" s="24">
        <f>IFERROR('POF 08-09 | despesa (SCN124)'!AI67/'POF 08-09 | despesa (SCN124)'!$DB67,"")</f>
        <v>4.5455567229924039E-3</v>
      </c>
      <c r="AJ68" s="24">
        <f>IFERROR('POF 08-09 | despesa (SCN124)'!AJ67/'POF 08-09 | despesa (SCN124)'!$DB67,"")</f>
        <v>2.6587351903230208E-2</v>
      </c>
      <c r="AK68" s="24">
        <f>IFERROR('POF 08-09 | despesa (SCN124)'!AK67/'POF 08-09 | despesa (SCN124)'!$DB67,"")</f>
        <v>3.2549792998297763E-3</v>
      </c>
      <c r="AL68" s="24">
        <f>IFERROR('POF 08-09 | despesa (SCN124)'!AL67/'POF 08-09 | despesa (SCN124)'!$DB67,"")</f>
        <v>1.4774111765706246E-2</v>
      </c>
      <c r="AM68" s="24">
        <f>IFERROR('POF 08-09 | despesa (SCN124)'!AM67/'POF 08-09 | despesa (SCN124)'!$DB67,"")</f>
        <v>3.8211259143681379E-3</v>
      </c>
      <c r="AN68" s="24">
        <f>IFERROR('POF 08-09 | despesa (SCN124)'!AN67/'POF 08-09 | despesa (SCN124)'!$DB67,"")</f>
        <v>1.5526747295511355E-2</v>
      </c>
      <c r="AO68" s="24">
        <f>IFERROR('POF 08-09 | despesa (SCN124)'!AO67/'POF 08-09 | despesa (SCN124)'!$DB67,"")</f>
        <v>9.2899148059647739E-3</v>
      </c>
      <c r="AP68" s="24">
        <f>IFERROR('POF 08-09 | despesa (SCN124)'!AP67/'POF 08-09 | despesa (SCN124)'!$DB67,"")</f>
        <v>3.3727160157572536E-3</v>
      </c>
      <c r="AQ68" s="24">
        <f>IFERROR('POF 08-09 | despesa (SCN124)'!AQ67/'POF 08-09 | despesa (SCN124)'!$DB67,"")</f>
        <v>6.9200235660244098E-4</v>
      </c>
      <c r="AR68" s="24">
        <f>IFERROR('POF 08-09 | despesa (SCN124)'!AR67/'POF 08-09 | despesa (SCN124)'!$DB67,"")</f>
        <v>6.0178777872082149E-3</v>
      </c>
      <c r="AS68" s="24">
        <f>IFERROR('POF 08-09 | despesa (SCN124)'!AS67/'POF 08-09 | despesa (SCN124)'!$DB67,"")</f>
        <v>1.417007048039756E-2</v>
      </c>
      <c r="AT68" s="24">
        <f>IFERROR('POF 08-09 | despesa (SCN124)'!AT67/'POF 08-09 | despesa (SCN124)'!$DB67,"")</f>
        <v>1.7051516763992684E-2</v>
      </c>
      <c r="AU68" s="24">
        <f>IFERROR('POF 08-09 | despesa (SCN124)'!AU67/'POF 08-09 | despesa (SCN124)'!$DB67,"")</f>
        <v>7.245128682157948E-4</v>
      </c>
      <c r="AV68" s="24">
        <f>IFERROR('POF 08-09 | despesa (SCN124)'!AV67/'POF 08-09 | despesa (SCN124)'!$DB67,"")</f>
        <v>3.3587939811375818E-2</v>
      </c>
      <c r="AW68" s="24">
        <f>IFERROR('POF 08-09 | despesa (SCN124)'!AW67/'POF 08-09 | despesa (SCN124)'!$DB67,"")</f>
        <v>1.6139764036357213E-2</v>
      </c>
      <c r="AX68" s="24">
        <f>IFERROR('POF 08-09 | despesa (SCN124)'!AX67/'POF 08-09 | despesa (SCN124)'!$DB67,"")</f>
        <v>7.4382333607279231E-3</v>
      </c>
      <c r="AY68" s="24">
        <f>IFERROR('POF 08-09 | despesa (SCN124)'!AY67/'POF 08-09 | despesa (SCN124)'!$DB67,"")</f>
        <v>3.0771320047016989E-3</v>
      </c>
      <c r="AZ68" s="24">
        <f>IFERROR('POF 08-09 | despesa (SCN124)'!AZ67/'POF 08-09 | despesa (SCN124)'!$DB67,"")</f>
        <v>1.64060755128295E-2</v>
      </c>
      <c r="BA68" s="24">
        <f>IFERROR('POF 08-09 | despesa (SCN124)'!BA67/'POF 08-09 | despesa (SCN124)'!$DB67,"")</f>
        <v>6.9436583920141114E-3</v>
      </c>
      <c r="BB68" s="24">
        <f>IFERROR('POF 08-09 | despesa (SCN124)'!BB67/'POF 08-09 | despesa (SCN124)'!$DB67,"")</f>
        <v>8.8741379983843151E-3</v>
      </c>
      <c r="BC68" s="24">
        <f>IFERROR('POF 08-09 | despesa (SCN124)'!BC67/'POF 08-09 | despesa (SCN124)'!$DB67,"")</f>
        <v>1.0157449003548586E-2</v>
      </c>
      <c r="BD68" s="24">
        <f>IFERROR('POF 08-09 | despesa (SCN124)'!BD67/'POF 08-09 | despesa (SCN124)'!$DB67,"")</f>
        <v>1.8645022654264265E-2</v>
      </c>
      <c r="BE68" s="24">
        <f>IFERROR('POF 08-09 | despesa (SCN124)'!BE67/'POF 08-09 | despesa (SCN124)'!$DB67,"")</f>
        <v>1.4740424047464467E-2</v>
      </c>
      <c r="BF68" s="24">
        <f>IFERROR('POF 08-09 | despesa (SCN124)'!BF67/'POF 08-09 | despesa (SCN124)'!$DB67,"")</f>
        <v>9.6026051800949183E-3</v>
      </c>
      <c r="BG68" s="24">
        <f>IFERROR('POF 08-09 | despesa (SCN124)'!BG67/'POF 08-09 | despesa (SCN124)'!$DB67,"")</f>
        <v>8.494034349894982E-3</v>
      </c>
      <c r="BH68" s="24">
        <f>IFERROR('POF 08-09 | despesa (SCN124)'!BH67/'POF 08-09 | despesa (SCN124)'!$DB67,"")</f>
        <v>4.6318606245745395E-3</v>
      </c>
      <c r="BI68" s="24">
        <f>IFERROR('POF 08-09 | despesa (SCN124)'!BI67/'POF 08-09 | despesa (SCN124)'!$DB67,"")</f>
        <v>1.1464040843404282E-2</v>
      </c>
      <c r="BJ68" s="24">
        <f>IFERROR('POF 08-09 | despesa (SCN124)'!BJ67/'POF 08-09 | despesa (SCN124)'!$DB67,"")</f>
        <v>5.3448534775887967E-3</v>
      </c>
      <c r="BK68" s="24">
        <f>IFERROR('POF 08-09 | despesa (SCN124)'!BK67/'POF 08-09 | despesa (SCN124)'!$DB67,"")</f>
        <v>1.4517593866386449E-3</v>
      </c>
      <c r="BL68" s="24">
        <f>IFERROR('POF 08-09 | despesa (SCN124)'!BL67/'POF 08-09 | despesa (SCN124)'!$DB67,"")</f>
        <v>5.421053153445354E-3</v>
      </c>
      <c r="BM68" s="24">
        <f>IFERROR('POF 08-09 | despesa (SCN124)'!BM67/'POF 08-09 | despesa (SCN124)'!$DB67,"")</f>
        <v>1.7027212304929911E-2</v>
      </c>
      <c r="BN68" s="24">
        <f>IFERROR('POF 08-09 | despesa (SCN124)'!BN67/'POF 08-09 | despesa (SCN124)'!$DB67,"")</f>
        <v>2.8277595954961522E-2</v>
      </c>
      <c r="BO68" s="24">
        <f>IFERROR('POF 08-09 | despesa (SCN124)'!BO67/'POF 08-09 | despesa (SCN124)'!$DB67,"")</f>
        <v>9.8471332274707862E-3</v>
      </c>
      <c r="BP68" s="24">
        <f>IFERROR('POF 08-09 | despesa (SCN124)'!BP67/'POF 08-09 | despesa (SCN124)'!$DB67,"")</f>
        <v>1.9382904984389282E-3</v>
      </c>
      <c r="BQ68" s="24">
        <f>IFERROR('POF 08-09 | despesa (SCN124)'!BQ67/'POF 08-09 | despesa (SCN124)'!$DB67,"")</f>
        <v>7.9655453456118179E-3</v>
      </c>
      <c r="BR68" s="24">
        <f>IFERROR('POF 08-09 | despesa (SCN124)'!BR67/'POF 08-09 | despesa (SCN124)'!$DB67,"")</f>
        <v>0</v>
      </c>
      <c r="BS68" s="24">
        <f>IFERROR('POF 08-09 | despesa (SCN124)'!BS67/'POF 08-09 | despesa (SCN124)'!$DB67,"")</f>
        <v>5.4838291506538262E-3</v>
      </c>
      <c r="BT68" s="24">
        <f>IFERROR('POF 08-09 | despesa (SCN124)'!BT67/'POF 08-09 | despesa (SCN124)'!$DB67,"")</f>
        <v>6.6491780567997998E-4</v>
      </c>
      <c r="BU68" s="24">
        <f>IFERROR('POF 08-09 | despesa (SCN124)'!BU67/'POF 08-09 | despesa (SCN124)'!$DB67,"")</f>
        <v>3.5378529924728242E-3</v>
      </c>
      <c r="BV68" s="24">
        <f>IFERROR('POF 08-09 | despesa (SCN124)'!BV67/'POF 08-09 | despesa (SCN124)'!$DB67,"")</f>
        <v>2.6227001160619573E-3</v>
      </c>
      <c r="BW68" s="24">
        <f>IFERROR('POF 08-09 | despesa (SCN124)'!BW67/'POF 08-09 | despesa (SCN124)'!$DB67,"")</f>
        <v>2.885935103300458E-2</v>
      </c>
      <c r="BX68" s="24">
        <f>IFERROR('POF 08-09 | despesa (SCN124)'!BX67/'POF 08-09 | despesa (SCN124)'!$DB67,"")</f>
        <v>2.5729929787852131E-3</v>
      </c>
      <c r="BY68" s="24">
        <f>IFERROR('POF 08-09 | despesa (SCN124)'!BY67/'POF 08-09 | despesa (SCN124)'!$DB67,"")</f>
        <v>0</v>
      </c>
      <c r="BZ68" s="24">
        <f>IFERROR('POF 08-09 | despesa (SCN124)'!BZ67/'POF 08-09 | despesa (SCN124)'!$DB67,"")</f>
        <v>9.3398466133111854E-3</v>
      </c>
      <c r="CA68" s="24">
        <f>IFERROR('POF 08-09 | despesa (SCN124)'!CA67/'POF 08-09 | despesa (SCN124)'!$DB67,"")</f>
        <v>3.2098257959100153E-3</v>
      </c>
      <c r="CB68" s="24">
        <f>IFERROR('POF 08-09 | despesa (SCN124)'!CB67/'POF 08-09 | despesa (SCN124)'!$DB67,"")</f>
        <v>1.0313617884657955E-2</v>
      </c>
      <c r="CC68" s="24">
        <f>IFERROR('POF 08-09 | despesa (SCN124)'!CC67/'POF 08-09 | despesa (SCN124)'!$DB67,"")</f>
        <v>4.4976772730864695E-3</v>
      </c>
      <c r="CD68" s="24">
        <f>IFERROR('POF 08-09 | despesa (SCN124)'!CD67/'POF 08-09 | despesa (SCN124)'!$DB67,"")</f>
        <v>9.6824523774235727E-3</v>
      </c>
      <c r="CE68" s="24">
        <f>IFERROR('POF 08-09 | despesa (SCN124)'!CE67/'POF 08-09 | despesa (SCN124)'!$DB67,"")</f>
        <v>8.5111762911081745E-3</v>
      </c>
      <c r="CF68" s="24">
        <f>IFERROR('POF 08-09 | despesa (SCN124)'!CF67/'POF 08-09 | despesa (SCN124)'!$DB67,"")</f>
        <v>6.5202867970405873E-3</v>
      </c>
      <c r="CG68" s="24">
        <f>IFERROR('POF 08-09 | despesa (SCN124)'!CG67/'POF 08-09 | despesa (SCN124)'!$DB67,"")</f>
        <v>1.2416536695653779E-3</v>
      </c>
      <c r="CH68" s="24">
        <f>IFERROR('POF 08-09 | despesa (SCN124)'!CH67/'POF 08-09 | despesa (SCN124)'!$DB67,"")</f>
        <v>8.6943912486910288E-3</v>
      </c>
      <c r="CI68" s="24">
        <f>IFERROR('POF 08-09 | despesa (SCN124)'!CI67/'POF 08-09 | despesa (SCN124)'!$DB67,"")</f>
        <v>6.6023634253239774E-3</v>
      </c>
      <c r="CJ68" s="24">
        <f>IFERROR('POF 08-09 | despesa (SCN124)'!CJ67/'POF 08-09 | despesa (SCN124)'!$DB67,"")</f>
        <v>6.8718876636609952E-3</v>
      </c>
      <c r="CK68" s="24">
        <f>IFERROR('POF 08-09 | despesa (SCN124)'!CK67/'POF 08-09 | despesa (SCN124)'!$DB67,"")</f>
        <v>6.8229450917258068E-4</v>
      </c>
      <c r="CL68" s="24">
        <f>IFERROR('POF 08-09 | despesa (SCN124)'!CL67/'POF 08-09 | despesa (SCN124)'!$DB67,"")</f>
        <v>3.3563569942435013E-3</v>
      </c>
      <c r="CM68" s="24">
        <f>IFERROR('POF 08-09 | despesa (SCN124)'!CM67/'POF 08-09 | despesa (SCN124)'!$DB67,"")</f>
        <v>1.3949627504202528E-2</v>
      </c>
      <c r="CN68" s="24">
        <f>IFERROR('POF 08-09 | despesa (SCN124)'!CN67/'POF 08-09 | despesa (SCN124)'!$DB67,"")</f>
        <v>2.9556402222445238E-3</v>
      </c>
      <c r="CO68" s="24">
        <f>IFERROR('POF 08-09 | despesa (SCN124)'!CO67/'POF 08-09 | despesa (SCN124)'!$DB67,"")</f>
        <v>3.3285893842716907E-3</v>
      </c>
      <c r="CP68" s="24">
        <f>IFERROR('POF 08-09 | despesa (SCN124)'!CP67/'POF 08-09 | despesa (SCN124)'!$DB67,"")</f>
        <v>4.4609192254559081E-3</v>
      </c>
      <c r="CQ68" s="24">
        <f>IFERROR('POF 08-09 | despesa (SCN124)'!CQ67/'POF 08-09 | despesa (SCN124)'!$DB67,"")</f>
        <v>0</v>
      </c>
      <c r="CR68" s="24">
        <f>IFERROR('POF 08-09 | despesa (SCN124)'!CR67/'POF 08-09 | despesa (SCN124)'!$DB67,"")</f>
        <v>3.1152266060390392E-2</v>
      </c>
      <c r="CS68" s="24">
        <f>IFERROR('POF 08-09 | despesa (SCN124)'!CS67/'POF 08-09 | despesa (SCN124)'!$DB67,"")</f>
        <v>2.5343161570165213E-3</v>
      </c>
      <c r="CT68" s="24">
        <f>IFERROR('POF 08-09 | despesa (SCN124)'!CT67/'POF 08-09 | despesa (SCN124)'!$DB67,"")</f>
        <v>3.1416308462180647E-3</v>
      </c>
      <c r="CU68" s="24">
        <f>IFERROR('POF 08-09 | despesa (SCN124)'!CU67/'POF 08-09 | despesa (SCN124)'!$DB67,"")</f>
        <v>1.7321278515341803E-2</v>
      </c>
      <c r="CV68" s="24">
        <f>IFERROR('POF 08-09 | despesa (SCN124)'!CV67/'POF 08-09 | despesa (SCN124)'!$DB67,"")</f>
        <v>1.7050596822546105E-3</v>
      </c>
      <c r="CW68" s="24">
        <f>IFERROR('POF 08-09 | despesa (SCN124)'!CW67/'POF 08-09 | despesa (SCN124)'!$DB67,"")</f>
        <v>5.309005073396305E-3</v>
      </c>
      <c r="CX68" s="24">
        <f>IFERROR('POF 08-09 | despesa (SCN124)'!CX67/'POF 08-09 | despesa (SCN124)'!$DB67,"")</f>
        <v>3.5759981405365147E-3</v>
      </c>
      <c r="CY68" s="24">
        <f>IFERROR('POF 08-09 | despesa (SCN124)'!CY67/'POF 08-09 | despesa (SCN124)'!$DB67,"")</f>
        <v>0</v>
      </c>
      <c r="CZ68" s="24">
        <f>IFERROR('POF 08-09 | despesa (SCN124)'!CZ67/'POF 08-09 | despesa (SCN124)'!$DB67,"")</f>
        <v>4.6986795430304599E-3</v>
      </c>
      <c r="DA68" s="25">
        <f>IFERROR('POF 08-09 | despesa (SCN124)'!DA67/'POF 08-09 | despesa (SCN124)'!$DB67,"")</f>
        <v>4.8689461851638841E-3</v>
      </c>
      <c r="DB68" s="25">
        <f>IFERROR('POF 08-09 | despesa (SCN124)'!DB67/'POF 08-09 | despesa (SCN124)'!$DB67,"")</f>
        <v>1</v>
      </c>
      <c r="DD68" s="28">
        <v>0</v>
      </c>
      <c r="DF68" s="37">
        <f t="shared" si="26"/>
        <v>0</v>
      </c>
      <c r="DG68" s="20">
        <f t="shared" si="26"/>
        <v>0</v>
      </c>
      <c r="DH68" s="20">
        <f t="shared" si="26"/>
        <v>0</v>
      </c>
      <c r="DI68" s="20">
        <f t="shared" si="26"/>
        <v>0</v>
      </c>
      <c r="DJ68" s="20">
        <f t="shared" si="26"/>
        <v>0</v>
      </c>
      <c r="DK68" s="20">
        <f t="shared" si="26"/>
        <v>0</v>
      </c>
      <c r="DL68" s="20">
        <f t="shared" si="26"/>
        <v>0</v>
      </c>
      <c r="DM68" s="20">
        <f t="shared" si="26"/>
        <v>0</v>
      </c>
      <c r="DN68" s="20">
        <f t="shared" si="26"/>
        <v>0</v>
      </c>
      <c r="DO68" s="20">
        <f t="shared" si="26"/>
        <v>0</v>
      </c>
      <c r="DP68" s="20">
        <f t="shared" si="26"/>
        <v>0</v>
      </c>
      <c r="DQ68" s="20">
        <f t="shared" si="26"/>
        <v>0</v>
      </c>
      <c r="DR68" s="20">
        <f t="shared" si="26"/>
        <v>0</v>
      </c>
      <c r="DS68" s="20">
        <f t="shared" si="26"/>
        <v>0</v>
      </c>
      <c r="DT68" s="20">
        <f t="shared" si="26"/>
        <v>0</v>
      </c>
      <c r="DU68" s="20">
        <f t="shared" si="25"/>
        <v>0</v>
      </c>
      <c r="DV68" s="20">
        <f t="shared" si="25"/>
        <v>0</v>
      </c>
      <c r="DW68" s="20">
        <f t="shared" si="25"/>
        <v>0</v>
      </c>
      <c r="DX68" s="20">
        <f t="shared" si="25"/>
        <v>0</v>
      </c>
      <c r="DY68" s="20">
        <f t="shared" si="25"/>
        <v>0</v>
      </c>
      <c r="DZ68" s="20">
        <f t="shared" si="25"/>
        <v>0</v>
      </c>
      <c r="EA68" s="20">
        <f t="shared" si="25"/>
        <v>0</v>
      </c>
      <c r="EB68" s="20">
        <f t="shared" si="25"/>
        <v>0</v>
      </c>
      <c r="EC68" s="20">
        <f t="shared" si="25"/>
        <v>0</v>
      </c>
      <c r="ED68" s="20">
        <f t="shared" si="25"/>
        <v>0</v>
      </c>
      <c r="EE68" s="20">
        <f t="shared" si="25"/>
        <v>0</v>
      </c>
      <c r="EF68" s="20">
        <f t="shared" si="25"/>
        <v>0</v>
      </c>
      <c r="EG68" s="20">
        <f t="shared" si="25"/>
        <v>0</v>
      </c>
      <c r="EH68" s="20">
        <f t="shared" si="25"/>
        <v>0</v>
      </c>
      <c r="EI68" s="20">
        <f t="shared" si="25"/>
        <v>0</v>
      </c>
      <c r="EJ68" s="20">
        <f t="shared" si="25"/>
        <v>0</v>
      </c>
      <c r="EK68" s="20">
        <f t="shared" si="32"/>
        <v>0</v>
      </c>
      <c r="EL68" s="20">
        <f t="shared" si="31"/>
        <v>0</v>
      </c>
      <c r="EM68" s="20">
        <f t="shared" si="31"/>
        <v>0</v>
      </c>
      <c r="EN68" s="20">
        <f t="shared" si="31"/>
        <v>0</v>
      </c>
      <c r="EO68" s="20">
        <f t="shared" si="31"/>
        <v>0</v>
      </c>
      <c r="EP68" s="20">
        <f t="shared" si="31"/>
        <v>0</v>
      </c>
      <c r="EQ68" s="20">
        <f t="shared" si="31"/>
        <v>0</v>
      </c>
      <c r="ER68" s="20">
        <f t="shared" si="31"/>
        <v>0</v>
      </c>
      <c r="ES68" s="20">
        <f t="shared" si="31"/>
        <v>0</v>
      </c>
      <c r="ET68" s="20">
        <f t="shared" si="31"/>
        <v>0</v>
      </c>
      <c r="EU68" s="20">
        <f t="shared" si="31"/>
        <v>0</v>
      </c>
      <c r="EV68" s="20">
        <f t="shared" si="31"/>
        <v>0</v>
      </c>
      <c r="EW68" s="20">
        <f t="shared" si="27"/>
        <v>0</v>
      </c>
      <c r="EX68" s="20">
        <f t="shared" si="27"/>
        <v>0</v>
      </c>
      <c r="EY68" s="20">
        <f t="shared" si="27"/>
        <v>0</v>
      </c>
      <c r="EZ68" s="20">
        <f t="shared" si="27"/>
        <v>0</v>
      </c>
      <c r="FA68" s="20">
        <f t="shared" si="27"/>
        <v>0</v>
      </c>
      <c r="FB68" s="20">
        <f t="shared" si="27"/>
        <v>0</v>
      </c>
      <c r="FC68" s="20">
        <f t="shared" si="27"/>
        <v>0</v>
      </c>
      <c r="FD68" s="20">
        <f t="shared" si="27"/>
        <v>0</v>
      </c>
      <c r="FE68" s="20">
        <f t="shared" si="27"/>
        <v>0</v>
      </c>
      <c r="FF68" s="20">
        <f t="shared" si="27"/>
        <v>0</v>
      </c>
      <c r="FG68" s="20">
        <f t="shared" si="27"/>
        <v>0</v>
      </c>
      <c r="FH68" s="20">
        <f t="shared" si="27"/>
        <v>0</v>
      </c>
      <c r="FI68" s="20">
        <f t="shared" ref="FI68:FX85" si="33">IFERROR(BI68*$DD68,"")</f>
        <v>0</v>
      </c>
      <c r="FJ68" s="20">
        <f t="shared" si="33"/>
        <v>0</v>
      </c>
      <c r="FK68" s="20">
        <f t="shared" si="33"/>
        <v>0</v>
      </c>
      <c r="FL68" s="20">
        <f t="shared" si="33"/>
        <v>0</v>
      </c>
      <c r="FM68" s="20">
        <f t="shared" si="28"/>
        <v>0</v>
      </c>
      <c r="FN68" s="20">
        <f t="shared" si="28"/>
        <v>0</v>
      </c>
      <c r="FO68" s="20">
        <f t="shared" si="28"/>
        <v>0</v>
      </c>
      <c r="FP68" s="20">
        <f t="shared" si="28"/>
        <v>0</v>
      </c>
      <c r="FQ68" s="20">
        <f t="shared" si="28"/>
        <v>0</v>
      </c>
      <c r="FR68" s="20">
        <f t="shared" si="28"/>
        <v>0</v>
      </c>
      <c r="FS68" s="20">
        <f t="shared" si="28"/>
        <v>0</v>
      </c>
      <c r="FT68" s="20">
        <f t="shared" si="28"/>
        <v>0</v>
      </c>
      <c r="FU68" s="20">
        <f t="shared" si="28"/>
        <v>0</v>
      </c>
      <c r="FV68" s="20">
        <f t="shared" si="28"/>
        <v>0</v>
      </c>
      <c r="FW68" s="20">
        <f t="shared" si="28"/>
        <v>0</v>
      </c>
      <c r="FX68" s="20">
        <f t="shared" si="28"/>
        <v>0</v>
      </c>
      <c r="FY68" s="20">
        <f t="shared" ref="FY68:GN85" si="34">IFERROR(BY68*$DD68,"")</f>
        <v>0</v>
      </c>
      <c r="FZ68" s="20">
        <f t="shared" si="34"/>
        <v>0</v>
      </c>
      <c r="GA68" s="20">
        <f t="shared" si="34"/>
        <v>0</v>
      </c>
      <c r="GB68" s="20">
        <f t="shared" si="34"/>
        <v>0</v>
      </c>
      <c r="GC68" s="20">
        <f t="shared" si="29"/>
        <v>0</v>
      </c>
      <c r="GD68" s="20">
        <f t="shared" si="29"/>
        <v>0</v>
      </c>
      <c r="GE68" s="20">
        <f t="shared" si="29"/>
        <v>0</v>
      </c>
      <c r="GF68" s="20">
        <f t="shared" si="29"/>
        <v>0</v>
      </c>
      <c r="GG68" s="20">
        <f t="shared" si="29"/>
        <v>0</v>
      </c>
      <c r="GH68" s="20">
        <f t="shared" si="29"/>
        <v>0</v>
      </c>
      <c r="GI68" s="20">
        <f t="shared" si="29"/>
        <v>0</v>
      </c>
      <c r="GJ68" s="20">
        <f t="shared" si="29"/>
        <v>0</v>
      </c>
      <c r="GK68" s="20">
        <f t="shared" si="29"/>
        <v>0</v>
      </c>
      <c r="GL68" s="20">
        <f t="shared" si="29"/>
        <v>0</v>
      </c>
      <c r="GM68" s="20">
        <f t="shared" si="29"/>
        <v>0</v>
      </c>
      <c r="GN68" s="20">
        <f t="shared" si="29"/>
        <v>0</v>
      </c>
      <c r="GO68" s="20">
        <f t="shared" ref="GO68:HA119" si="35">IFERROR(CO68*$DD68,"")</f>
        <v>0</v>
      </c>
      <c r="GP68" s="20">
        <f t="shared" si="35"/>
        <v>0</v>
      </c>
      <c r="GQ68" s="20">
        <f t="shared" si="35"/>
        <v>0</v>
      </c>
      <c r="GR68" s="20">
        <f t="shared" si="35"/>
        <v>0</v>
      </c>
      <c r="GS68" s="20">
        <f t="shared" si="30"/>
        <v>0</v>
      </c>
      <c r="GT68" s="20">
        <f t="shared" si="30"/>
        <v>0</v>
      </c>
      <c r="GU68" s="20">
        <f t="shared" si="30"/>
        <v>0</v>
      </c>
      <c r="GV68" s="20">
        <f t="shared" si="21"/>
        <v>0</v>
      </c>
      <c r="GW68" s="20">
        <f t="shared" si="21"/>
        <v>0</v>
      </c>
      <c r="GX68" s="20">
        <f t="shared" si="15"/>
        <v>0</v>
      </c>
      <c r="GY68" s="20">
        <f t="shared" si="15"/>
        <v>0</v>
      </c>
      <c r="GZ68" s="20">
        <f t="shared" si="15"/>
        <v>0</v>
      </c>
      <c r="HA68" s="20">
        <f t="shared" si="15"/>
        <v>0</v>
      </c>
      <c r="HB68" s="21">
        <f t="shared" si="9"/>
        <v>0</v>
      </c>
    </row>
    <row r="69" spans="2:210" x14ac:dyDescent="0.3">
      <c r="B69" s="6">
        <v>23003</v>
      </c>
      <c r="C69" s="9" t="s">
        <v>171</v>
      </c>
      <c r="D69" s="9">
        <v>66</v>
      </c>
      <c r="E69" s="9" t="str">
        <f t="shared" ref="E69:E127" si="36">IF(SUM(F69:DA69)=0,"N","S")</f>
        <v>S</v>
      </c>
      <c r="F69" s="24">
        <f>IFERROR('POF 08-09 | despesa (SCN124)'!F68/'POF 08-09 | despesa (SCN124)'!$DB68,"")</f>
        <v>7.3482569643796361E-3</v>
      </c>
      <c r="G69" s="24">
        <f>IFERROR('POF 08-09 | despesa (SCN124)'!G68/'POF 08-09 | despesa (SCN124)'!$DB68,"")</f>
        <v>1.0458130179520148E-2</v>
      </c>
      <c r="H69" s="24">
        <f>IFERROR('POF 08-09 | despesa (SCN124)'!H68/'POF 08-09 | despesa (SCN124)'!$DB68,"")</f>
        <v>9.1683930476868375E-3</v>
      </c>
      <c r="I69" s="24">
        <f>IFERROR('POF 08-09 | despesa (SCN124)'!I68/'POF 08-09 | despesa (SCN124)'!$DB68,"")</f>
        <v>9.5530749612933695E-3</v>
      </c>
      <c r="J69" s="24">
        <f>IFERROR('POF 08-09 | despesa (SCN124)'!J68/'POF 08-09 | despesa (SCN124)'!$DB68,"")</f>
        <v>1.099279825023263E-2</v>
      </c>
      <c r="K69" s="24">
        <f>IFERROR('POF 08-09 | despesa (SCN124)'!K68/'POF 08-09 | despesa (SCN124)'!$DB68,"")</f>
        <v>1.0216910060168087E-2</v>
      </c>
      <c r="L69" s="24">
        <f>IFERROR('POF 08-09 | despesa (SCN124)'!L68/'POF 08-09 | despesa (SCN124)'!$DB68,"")</f>
        <v>9.6250204592759122E-3</v>
      </c>
      <c r="M69" s="24">
        <f>IFERROR('POF 08-09 | despesa (SCN124)'!M68/'POF 08-09 | despesa (SCN124)'!$DB68,"")</f>
        <v>8.1189473280846493E-3</v>
      </c>
      <c r="N69" s="24">
        <f>IFERROR('POF 08-09 | despesa (SCN124)'!N68/'POF 08-09 | despesa (SCN124)'!$DB68,"")</f>
        <v>1.1211436113168528E-2</v>
      </c>
      <c r="O69" s="24">
        <f>IFERROR('POF 08-09 | despesa (SCN124)'!O68/'POF 08-09 | despesa (SCN124)'!$DB68,"")</f>
        <v>1.1047370579405852E-2</v>
      </c>
      <c r="P69" s="24">
        <f>IFERROR('POF 08-09 | despesa (SCN124)'!P68/'POF 08-09 | despesa (SCN124)'!$DB68,"")</f>
        <v>8.5408731295881675E-3</v>
      </c>
      <c r="Q69" s="24">
        <f>IFERROR('POF 08-09 | despesa (SCN124)'!Q68/'POF 08-09 | despesa (SCN124)'!$DB68,"")</f>
        <v>8.500096483669518E-3</v>
      </c>
      <c r="R69" s="24">
        <f>IFERROR('POF 08-09 | despesa (SCN124)'!R68/'POF 08-09 | despesa (SCN124)'!$DB68,"")</f>
        <v>1.1260653687089683E-2</v>
      </c>
      <c r="S69" s="24">
        <f>IFERROR('POF 08-09 | despesa (SCN124)'!S68/'POF 08-09 | despesa (SCN124)'!$DB68,"")</f>
        <v>9.980294559006413E-3</v>
      </c>
      <c r="T69" s="24">
        <f>IFERROR('POF 08-09 | despesa (SCN124)'!T68/'POF 08-09 | despesa (SCN124)'!$DB68,"")</f>
        <v>1.0374946554305112E-2</v>
      </c>
      <c r="U69" s="24">
        <f>IFERROR('POF 08-09 | despesa (SCN124)'!U68/'POF 08-09 | despesa (SCN124)'!$DB68,"")</f>
        <v>9.3857166713595067E-3</v>
      </c>
      <c r="V69" s="24">
        <f>IFERROR('POF 08-09 | despesa (SCN124)'!V68/'POF 08-09 | despesa (SCN124)'!$DB68,"")</f>
        <v>1.0056979801862541E-2</v>
      </c>
      <c r="W69" s="24">
        <f>IFERROR('POF 08-09 | despesa (SCN124)'!W68/'POF 08-09 | despesa (SCN124)'!$DB68,"")</f>
        <v>1.0848581303436669E-2</v>
      </c>
      <c r="X69" s="24">
        <f>IFERROR('POF 08-09 | despesa (SCN124)'!X68/'POF 08-09 | despesa (SCN124)'!$DB68,"")</f>
        <v>1.0420414179519777E-2</v>
      </c>
      <c r="Y69" s="24">
        <f>IFERROR('POF 08-09 | despesa (SCN124)'!Y68/'POF 08-09 | despesa (SCN124)'!$DB68,"")</f>
        <v>9.1445577183922738E-3</v>
      </c>
      <c r="Z69" s="24">
        <f>IFERROR('POF 08-09 | despesa (SCN124)'!Z68/'POF 08-09 | despesa (SCN124)'!$DB68,"")</f>
        <v>9.0219591529405608E-3</v>
      </c>
      <c r="AA69" s="24">
        <f>IFERROR('POF 08-09 | despesa (SCN124)'!AA68/'POF 08-09 | despesa (SCN124)'!$DB68,"")</f>
        <v>9.7806804463404558E-3</v>
      </c>
      <c r="AB69" s="24">
        <f>IFERROR('POF 08-09 | despesa (SCN124)'!AB68/'POF 08-09 | despesa (SCN124)'!$DB68,"")</f>
        <v>1.2259574847576038E-2</v>
      </c>
      <c r="AC69" s="24">
        <f>IFERROR('POF 08-09 | despesa (SCN124)'!AC68/'POF 08-09 | despesa (SCN124)'!$DB68,"")</f>
        <v>1.0932900795440462E-2</v>
      </c>
      <c r="AD69" s="24">
        <f>IFERROR('POF 08-09 | despesa (SCN124)'!AD68/'POF 08-09 | despesa (SCN124)'!$DB68,"")</f>
        <v>9.8572966728175948E-3</v>
      </c>
      <c r="AE69" s="24">
        <f>IFERROR('POF 08-09 | despesa (SCN124)'!AE68/'POF 08-09 | despesa (SCN124)'!$DB68,"")</f>
        <v>1.1268852668977694E-2</v>
      </c>
      <c r="AF69" s="24">
        <f>IFERROR('POF 08-09 | despesa (SCN124)'!AF68/'POF 08-09 | despesa (SCN124)'!$DB68,"")</f>
        <v>1.1067351104173773E-2</v>
      </c>
      <c r="AG69" s="24">
        <f>IFERROR('POF 08-09 | despesa (SCN124)'!AG68/'POF 08-09 | despesa (SCN124)'!$DB68,"")</f>
        <v>8.7416518912107107E-3</v>
      </c>
      <c r="AH69" s="24">
        <f>IFERROR('POF 08-09 | despesa (SCN124)'!AH68/'POF 08-09 | despesa (SCN124)'!$DB68,"")</f>
        <v>1.1547587210716161E-2</v>
      </c>
      <c r="AI69" s="24">
        <f>IFERROR('POF 08-09 | despesa (SCN124)'!AI68/'POF 08-09 | despesa (SCN124)'!$DB68,"")</f>
        <v>1.0952095006986743E-2</v>
      </c>
      <c r="AJ69" s="24">
        <f>IFERROR('POF 08-09 | despesa (SCN124)'!AJ68/'POF 08-09 | despesa (SCN124)'!$DB68,"")</f>
        <v>1.0887943993508125E-2</v>
      </c>
      <c r="AK69" s="24">
        <f>IFERROR('POF 08-09 | despesa (SCN124)'!AK68/'POF 08-09 | despesa (SCN124)'!$DB68,"")</f>
        <v>9.7705265311318155E-3</v>
      </c>
      <c r="AL69" s="24">
        <f>IFERROR('POF 08-09 | despesa (SCN124)'!AL68/'POF 08-09 | despesa (SCN124)'!$DB68,"")</f>
        <v>9.5826468911666737E-3</v>
      </c>
      <c r="AM69" s="24">
        <f>IFERROR('POF 08-09 | despesa (SCN124)'!AM68/'POF 08-09 | despesa (SCN124)'!$DB68,"")</f>
        <v>1.0532439495269089E-2</v>
      </c>
      <c r="AN69" s="24">
        <f>IFERROR('POF 08-09 | despesa (SCN124)'!AN68/'POF 08-09 | despesa (SCN124)'!$DB68,"")</f>
        <v>1.2206458100793342E-2</v>
      </c>
      <c r="AO69" s="24">
        <f>IFERROR('POF 08-09 | despesa (SCN124)'!AO68/'POF 08-09 | despesa (SCN124)'!$DB68,"")</f>
        <v>7.8376915578764073E-3</v>
      </c>
      <c r="AP69" s="24">
        <f>IFERROR('POF 08-09 | despesa (SCN124)'!AP68/'POF 08-09 | despesa (SCN124)'!$DB68,"")</f>
        <v>7.5312913089601108E-3</v>
      </c>
      <c r="AQ69" s="24">
        <f>IFERROR('POF 08-09 | despesa (SCN124)'!AQ68/'POF 08-09 | despesa (SCN124)'!$DB68,"")</f>
        <v>8.0242855932680674E-3</v>
      </c>
      <c r="AR69" s="24">
        <f>IFERROR('POF 08-09 | despesa (SCN124)'!AR68/'POF 08-09 | despesa (SCN124)'!$DB68,"")</f>
        <v>1.0599128152835991E-2</v>
      </c>
      <c r="AS69" s="24">
        <f>IFERROR('POF 08-09 | despesa (SCN124)'!AS68/'POF 08-09 | despesa (SCN124)'!$DB68,"")</f>
        <v>1.0657797947729246E-2</v>
      </c>
      <c r="AT69" s="24">
        <f>IFERROR('POF 08-09 | despesa (SCN124)'!AT68/'POF 08-09 | despesa (SCN124)'!$DB68,"")</f>
        <v>1.0938002981216086E-2</v>
      </c>
      <c r="AU69" s="24">
        <f>IFERROR('POF 08-09 | despesa (SCN124)'!AU68/'POF 08-09 | despesa (SCN124)'!$DB68,"")</f>
        <v>8.7276420948967891E-3</v>
      </c>
      <c r="AV69" s="24">
        <f>IFERROR('POF 08-09 | despesa (SCN124)'!AV68/'POF 08-09 | despesa (SCN124)'!$DB68,"")</f>
        <v>9.6621443943419906E-3</v>
      </c>
      <c r="AW69" s="24">
        <f>IFERROR('POF 08-09 | despesa (SCN124)'!AW68/'POF 08-09 | despesa (SCN124)'!$DB68,"")</f>
        <v>7.7857275874141903E-3</v>
      </c>
      <c r="AX69" s="24">
        <f>IFERROR('POF 08-09 | despesa (SCN124)'!AX68/'POF 08-09 | despesa (SCN124)'!$DB68,"")</f>
        <v>8.6241649708795141E-3</v>
      </c>
      <c r="AY69" s="24">
        <f>IFERROR('POF 08-09 | despesa (SCN124)'!AY68/'POF 08-09 | despesa (SCN124)'!$DB68,"")</f>
        <v>1.1437600895416553E-2</v>
      </c>
      <c r="AZ69" s="24">
        <f>IFERROR('POF 08-09 | despesa (SCN124)'!AZ68/'POF 08-09 | despesa (SCN124)'!$DB68,"")</f>
        <v>7.7659402854916917E-3</v>
      </c>
      <c r="BA69" s="24">
        <f>IFERROR('POF 08-09 | despesa (SCN124)'!BA68/'POF 08-09 | despesa (SCN124)'!$DB68,"")</f>
        <v>8.4989249983832421E-3</v>
      </c>
      <c r="BB69" s="24">
        <f>IFERROR('POF 08-09 | despesa (SCN124)'!BB68/'POF 08-09 | despesa (SCN124)'!$DB68,"")</f>
        <v>8.153039593352401E-3</v>
      </c>
      <c r="BC69" s="24">
        <f>IFERROR('POF 08-09 | despesa (SCN124)'!BC68/'POF 08-09 | despesa (SCN124)'!$DB68,"")</f>
        <v>7.3668017602682139E-3</v>
      </c>
      <c r="BD69" s="24">
        <f>IFERROR('POF 08-09 | despesa (SCN124)'!BD68/'POF 08-09 | despesa (SCN124)'!$DB68,"")</f>
        <v>8.6984197112191328E-3</v>
      </c>
      <c r="BE69" s="24">
        <f>IFERROR('POF 08-09 | despesa (SCN124)'!BE68/'POF 08-09 | despesa (SCN124)'!$DB68,"")</f>
        <v>7.7311251470894389E-3</v>
      </c>
      <c r="BF69" s="24">
        <f>IFERROR('POF 08-09 | despesa (SCN124)'!BF68/'POF 08-09 | despesa (SCN124)'!$DB68,"")</f>
        <v>9.3420005990230547E-3</v>
      </c>
      <c r="BG69" s="24">
        <f>IFERROR('POF 08-09 | despesa (SCN124)'!BG68/'POF 08-09 | despesa (SCN124)'!$DB68,"")</f>
        <v>9.4335432487812031E-3</v>
      </c>
      <c r="BH69" s="24">
        <f>IFERROR('POF 08-09 | despesa (SCN124)'!BH68/'POF 08-09 | despesa (SCN124)'!$DB68,"")</f>
        <v>7.4424729822548073E-3</v>
      </c>
      <c r="BI69" s="24">
        <f>IFERROR('POF 08-09 | despesa (SCN124)'!BI68/'POF 08-09 | despesa (SCN124)'!$DB68,"")</f>
        <v>8.6448355641985213E-3</v>
      </c>
      <c r="BJ69" s="24">
        <f>IFERROR('POF 08-09 | despesa (SCN124)'!BJ68/'POF 08-09 | despesa (SCN124)'!$DB68,"")</f>
        <v>7.6062563868339629E-3</v>
      </c>
      <c r="BK69" s="24">
        <f>IFERROR('POF 08-09 | despesa (SCN124)'!BK68/'POF 08-09 | despesa (SCN124)'!$DB68,"")</f>
        <v>8.4489272640447186E-3</v>
      </c>
      <c r="BL69" s="24">
        <f>IFERROR('POF 08-09 | despesa (SCN124)'!BL68/'POF 08-09 | despesa (SCN124)'!$DB68,"")</f>
        <v>8.8206520820034544E-3</v>
      </c>
      <c r="BM69" s="24">
        <f>IFERROR('POF 08-09 | despesa (SCN124)'!BM68/'POF 08-09 | despesa (SCN124)'!$DB68,"")</f>
        <v>8.3465302858087322E-3</v>
      </c>
      <c r="BN69" s="24">
        <f>IFERROR('POF 08-09 | despesa (SCN124)'!BN68/'POF 08-09 | despesa (SCN124)'!$DB68,"")</f>
        <v>9.3333880635232958E-3</v>
      </c>
      <c r="BO69" s="24">
        <f>IFERROR('POF 08-09 | despesa (SCN124)'!BO68/'POF 08-09 | despesa (SCN124)'!$DB68,"")</f>
        <v>9.9607587024072731E-3</v>
      </c>
      <c r="BP69" s="24">
        <f>IFERROR('POF 08-09 | despesa (SCN124)'!BP68/'POF 08-09 | despesa (SCN124)'!$DB68,"")</f>
        <v>1.0370128231132047E-2</v>
      </c>
      <c r="BQ69" s="24">
        <f>IFERROR('POF 08-09 | despesa (SCN124)'!BQ68/'POF 08-09 | despesa (SCN124)'!$DB68,"")</f>
        <v>6.9772607131289577E-3</v>
      </c>
      <c r="BR69" s="24">
        <f>IFERROR('POF 08-09 | despesa (SCN124)'!BR68/'POF 08-09 | despesa (SCN124)'!$DB68,"")</f>
        <v>8.6531079738337638E-3</v>
      </c>
      <c r="BS69" s="24">
        <f>IFERROR('POF 08-09 | despesa (SCN124)'!BS68/'POF 08-09 | despesa (SCN124)'!$DB68,"")</f>
        <v>1.0050184304311345E-2</v>
      </c>
      <c r="BT69" s="24">
        <f>IFERROR('POF 08-09 | despesa (SCN124)'!BT68/'POF 08-09 | despesa (SCN124)'!$DB68,"")</f>
        <v>1.0907457872504443E-2</v>
      </c>
      <c r="BU69" s="24">
        <f>IFERROR('POF 08-09 | despesa (SCN124)'!BU68/'POF 08-09 | despesa (SCN124)'!$DB68,"")</f>
        <v>9.8586937044561999E-3</v>
      </c>
      <c r="BV69" s="24">
        <f>IFERROR('POF 08-09 | despesa (SCN124)'!BV68/'POF 08-09 | despesa (SCN124)'!$DB68,"")</f>
        <v>9.4563956332466524E-3</v>
      </c>
      <c r="BW69" s="24">
        <f>IFERROR('POF 08-09 | despesa (SCN124)'!BW68/'POF 08-09 | despesa (SCN124)'!$DB68,"")</f>
        <v>7.9027588765953703E-3</v>
      </c>
      <c r="BX69" s="24">
        <f>IFERROR('POF 08-09 | despesa (SCN124)'!BX68/'POF 08-09 | despesa (SCN124)'!$DB68,"")</f>
        <v>7.8974173466176516E-3</v>
      </c>
      <c r="BY69" s="24">
        <f>IFERROR('POF 08-09 | despesa (SCN124)'!BY68/'POF 08-09 | despesa (SCN124)'!$DB68,"")</f>
        <v>9.0496512087164267E-3</v>
      </c>
      <c r="BZ69" s="24">
        <f>IFERROR('POF 08-09 | despesa (SCN124)'!BZ68/'POF 08-09 | despesa (SCN124)'!$DB68,"")</f>
        <v>9.4040607909665758E-3</v>
      </c>
      <c r="CA69" s="24">
        <f>IFERROR('POF 08-09 | despesa (SCN124)'!CA68/'POF 08-09 | despesa (SCN124)'!$DB68,"")</f>
        <v>1.110916284040781E-2</v>
      </c>
      <c r="CB69" s="24">
        <f>IFERROR('POF 08-09 | despesa (SCN124)'!CB68/'POF 08-09 | despesa (SCN124)'!$DB68,"")</f>
        <v>9.4062490122874248E-3</v>
      </c>
      <c r="CC69" s="24">
        <f>IFERROR('POF 08-09 | despesa (SCN124)'!CC68/'POF 08-09 | despesa (SCN124)'!$DB68,"")</f>
        <v>9.2118525826331201E-3</v>
      </c>
      <c r="CD69" s="24">
        <f>IFERROR('POF 08-09 | despesa (SCN124)'!CD68/'POF 08-09 | despesa (SCN124)'!$DB68,"")</f>
        <v>9.1319433433762892E-3</v>
      </c>
      <c r="CE69" s="24">
        <f>IFERROR('POF 08-09 | despesa (SCN124)'!CE68/'POF 08-09 | despesa (SCN124)'!$DB68,"")</f>
        <v>9.1685975276909297E-3</v>
      </c>
      <c r="CF69" s="24">
        <f>IFERROR('POF 08-09 | despesa (SCN124)'!CF68/'POF 08-09 | despesa (SCN124)'!$DB68,"")</f>
        <v>1.2035107301758951E-2</v>
      </c>
      <c r="CG69" s="24">
        <f>IFERROR('POF 08-09 | despesa (SCN124)'!CG68/'POF 08-09 | despesa (SCN124)'!$DB68,"")</f>
        <v>8.6043854940456698E-3</v>
      </c>
      <c r="CH69" s="24">
        <f>IFERROR('POF 08-09 | despesa (SCN124)'!CH68/'POF 08-09 | despesa (SCN124)'!$DB68,"")</f>
        <v>1.1664020210865881E-2</v>
      </c>
      <c r="CI69" s="24">
        <f>IFERROR('POF 08-09 | despesa (SCN124)'!CI68/'POF 08-09 | despesa (SCN124)'!$DB68,"")</f>
        <v>8.6670125205811389E-3</v>
      </c>
      <c r="CJ69" s="24">
        <f>IFERROR('POF 08-09 | despesa (SCN124)'!CJ68/'POF 08-09 | despesa (SCN124)'!$DB68,"")</f>
        <v>1.5032793032311973E-2</v>
      </c>
      <c r="CK69" s="24">
        <f>IFERROR('POF 08-09 | despesa (SCN124)'!CK68/'POF 08-09 | despesa (SCN124)'!$DB68,"")</f>
        <v>1.2877817544966938E-2</v>
      </c>
      <c r="CL69" s="24">
        <f>IFERROR('POF 08-09 | despesa (SCN124)'!CL68/'POF 08-09 | despesa (SCN124)'!$DB68,"")</f>
        <v>7.5142844854870277E-3</v>
      </c>
      <c r="CM69" s="24">
        <f>IFERROR('POF 08-09 | despesa (SCN124)'!CM68/'POF 08-09 | despesa (SCN124)'!$DB68,"")</f>
        <v>9.5559405917490809E-3</v>
      </c>
      <c r="CN69" s="24">
        <f>IFERROR('POF 08-09 | despesa (SCN124)'!CN68/'POF 08-09 | despesa (SCN124)'!$DB68,"")</f>
        <v>1.0668120424042544E-2</v>
      </c>
      <c r="CO69" s="24">
        <f>IFERROR('POF 08-09 | despesa (SCN124)'!CO68/'POF 08-09 | despesa (SCN124)'!$DB68,"")</f>
        <v>1.1911879471607973E-2</v>
      </c>
      <c r="CP69" s="24">
        <f>IFERROR('POF 08-09 | despesa (SCN124)'!CP68/'POF 08-09 | despesa (SCN124)'!$DB68,"")</f>
        <v>1.5384952034170162E-2</v>
      </c>
      <c r="CQ69" s="24">
        <f>IFERROR('POF 08-09 | despesa (SCN124)'!CQ68/'POF 08-09 | despesa (SCN124)'!$DB68,"")</f>
        <v>8.7948374763069468E-3</v>
      </c>
      <c r="CR69" s="24">
        <f>IFERROR('POF 08-09 | despesa (SCN124)'!CR68/'POF 08-09 | despesa (SCN124)'!$DB68,"")</f>
        <v>1.0128791603772402E-2</v>
      </c>
      <c r="CS69" s="24">
        <f>IFERROR('POF 08-09 | despesa (SCN124)'!CS68/'POF 08-09 | despesa (SCN124)'!$DB68,"")</f>
        <v>1.1815196135436965E-2</v>
      </c>
      <c r="CT69" s="24">
        <f>IFERROR('POF 08-09 | despesa (SCN124)'!CT68/'POF 08-09 | despesa (SCN124)'!$DB68,"")</f>
        <v>1.0403826250120736E-2</v>
      </c>
      <c r="CU69" s="24">
        <f>IFERROR('POF 08-09 | despesa (SCN124)'!CU68/'POF 08-09 | despesa (SCN124)'!$DB68,"")</f>
        <v>1.0815550084469942E-2</v>
      </c>
      <c r="CV69" s="24">
        <f>IFERROR('POF 08-09 | despesa (SCN124)'!CV68/'POF 08-09 | despesa (SCN124)'!$DB68,"")</f>
        <v>1.0277023333110593E-2</v>
      </c>
      <c r="CW69" s="24">
        <f>IFERROR('POF 08-09 | despesa (SCN124)'!CW68/'POF 08-09 | despesa (SCN124)'!$DB68,"")</f>
        <v>1.1526559192130879E-2</v>
      </c>
      <c r="CX69" s="24">
        <f>IFERROR('POF 08-09 | despesa (SCN124)'!CX68/'POF 08-09 | despesa (SCN124)'!$DB68,"")</f>
        <v>1.0487539229605098E-2</v>
      </c>
      <c r="CY69" s="24">
        <f>IFERROR('POF 08-09 | despesa (SCN124)'!CY68/'POF 08-09 | despesa (SCN124)'!$DB68,"")</f>
        <v>1.8556697017636847E-2</v>
      </c>
      <c r="CZ69" s="24">
        <f>IFERROR('POF 08-09 | despesa (SCN124)'!CZ68/'POF 08-09 | despesa (SCN124)'!$DB68,"")</f>
        <v>1.5952061157093883E-2</v>
      </c>
      <c r="DA69" s="25">
        <f>IFERROR('POF 08-09 | despesa (SCN124)'!DA68/'POF 08-09 | despesa (SCN124)'!$DB68,"")</f>
        <v>1.6688172446810281E-2</v>
      </c>
      <c r="DB69" s="25">
        <f>IFERROR('POF 08-09 | despesa (SCN124)'!DB68/'POF 08-09 | despesa (SCN124)'!$DB68,"")</f>
        <v>1</v>
      </c>
      <c r="DD69" s="28">
        <v>1311</v>
      </c>
      <c r="DF69" s="37">
        <f t="shared" ref="DF69:DU86" si="37">IFERROR(F69*$DD69,"")</f>
        <v>9.6335648803017033</v>
      </c>
      <c r="DG69" s="20">
        <f t="shared" si="37"/>
        <v>13.710608665350914</v>
      </c>
      <c r="DH69" s="20">
        <f t="shared" si="37"/>
        <v>12.019763285517444</v>
      </c>
      <c r="DI69" s="20">
        <f t="shared" si="37"/>
        <v>12.524081274255607</v>
      </c>
      <c r="DJ69" s="20">
        <f t="shared" si="37"/>
        <v>14.411558506054977</v>
      </c>
      <c r="DK69" s="20">
        <f t="shared" si="37"/>
        <v>13.394369088880362</v>
      </c>
      <c r="DL69" s="20">
        <f t="shared" si="37"/>
        <v>12.618401822110721</v>
      </c>
      <c r="DM69" s="20">
        <f t="shared" si="37"/>
        <v>10.643939947118975</v>
      </c>
      <c r="DN69" s="20">
        <f t="shared" si="37"/>
        <v>14.69819274436394</v>
      </c>
      <c r="DO69" s="20">
        <f t="shared" si="37"/>
        <v>14.483102829601073</v>
      </c>
      <c r="DP69" s="20">
        <f t="shared" si="37"/>
        <v>11.197084672890087</v>
      </c>
      <c r="DQ69" s="20">
        <f t="shared" si="37"/>
        <v>11.143626490090739</v>
      </c>
      <c r="DR69" s="20">
        <f t="shared" si="37"/>
        <v>14.762716983774574</v>
      </c>
      <c r="DS69" s="20">
        <f t="shared" si="37"/>
        <v>13.084166166857408</v>
      </c>
      <c r="DT69" s="20">
        <f t="shared" si="37"/>
        <v>13.601554932694002</v>
      </c>
      <c r="DU69" s="20">
        <f t="shared" si="25"/>
        <v>12.304674556152314</v>
      </c>
      <c r="DV69" s="20">
        <f t="shared" si="25"/>
        <v>13.18470052024179</v>
      </c>
      <c r="DW69" s="20">
        <f t="shared" si="25"/>
        <v>14.222490088805474</v>
      </c>
      <c r="DX69" s="20">
        <f t="shared" si="25"/>
        <v>13.661162989350428</v>
      </c>
      <c r="DY69" s="20">
        <f t="shared" si="25"/>
        <v>11.98851516881227</v>
      </c>
      <c r="DZ69" s="20">
        <f t="shared" si="25"/>
        <v>11.827788449505075</v>
      </c>
      <c r="EA69" s="20">
        <f t="shared" si="25"/>
        <v>12.822472065152338</v>
      </c>
      <c r="EB69" s="20">
        <f t="shared" si="25"/>
        <v>16.072302625172185</v>
      </c>
      <c r="EC69" s="20">
        <f t="shared" si="25"/>
        <v>14.333032942822447</v>
      </c>
      <c r="ED69" s="20">
        <f t="shared" si="25"/>
        <v>12.922915938063866</v>
      </c>
      <c r="EE69" s="20">
        <f t="shared" si="25"/>
        <v>14.773465849029757</v>
      </c>
      <c r="EF69" s="20">
        <f t="shared" si="25"/>
        <v>14.509297297571816</v>
      </c>
      <c r="EG69" s="20">
        <f t="shared" si="25"/>
        <v>11.460305629377242</v>
      </c>
      <c r="EH69" s="20">
        <f t="shared" si="25"/>
        <v>15.138886833248888</v>
      </c>
      <c r="EI69" s="20">
        <f t="shared" si="25"/>
        <v>14.358196554159621</v>
      </c>
      <c r="EJ69" s="20">
        <f t="shared" si="25"/>
        <v>14.274094575489153</v>
      </c>
      <c r="EK69" s="20">
        <f t="shared" si="32"/>
        <v>12.80916028231381</v>
      </c>
      <c r="EL69" s="20">
        <f t="shared" si="31"/>
        <v>12.56285007431951</v>
      </c>
      <c r="EM69" s="20">
        <f t="shared" si="31"/>
        <v>13.808028178297775</v>
      </c>
      <c r="EN69" s="20">
        <f t="shared" si="31"/>
        <v>16.002666570140072</v>
      </c>
      <c r="EO69" s="20">
        <f t="shared" si="31"/>
        <v>10.275213632375969</v>
      </c>
      <c r="EP69" s="20">
        <f t="shared" si="31"/>
        <v>9.8735229060467056</v>
      </c>
      <c r="EQ69" s="20">
        <f t="shared" si="31"/>
        <v>10.519838412774437</v>
      </c>
      <c r="ER69" s="20">
        <f t="shared" si="31"/>
        <v>13.895457008367984</v>
      </c>
      <c r="ES69" s="20">
        <f t="shared" si="31"/>
        <v>13.972373109473041</v>
      </c>
      <c r="ET69" s="20">
        <f t="shared" si="31"/>
        <v>14.339721908374289</v>
      </c>
      <c r="EU69" s="20">
        <f t="shared" si="31"/>
        <v>11.44193878640969</v>
      </c>
      <c r="EV69" s="20">
        <f t="shared" si="31"/>
        <v>12.66707130098235</v>
      </c>
      <c r="EW69" s="20">
        <f t="shared" si="31"/>
        <v>10.207088867100003</v>
      </c>
      <c r="EX69" s="20">
        <f t="shared" si="31"/>
        <v>11.306280276823044</v>
      </c>
      <c r="EY69" s="20">
        <f t="shared" si="31"/>
        <v>14.9946947738911</v>
      </c>
      <c r="EZ69" s="20">
        <f t="shared" si="31"/>
        <v>10.181147714279607</v>
      </c>
      <c r="FA69" s="20">
        <f t="shared" si="31"/>
        <v>11.14209067288043</v>
      </c>
      <c r="FB69" s="20">
        <f t="shared" ref="FB69:FQ94" si="38">IFERROR(BB69*$DD69,"")</f>
        <v>10.688634906884998</v>
      </c>
      <c r="FC69" s="20">
        <f t="shared" si="38"/>
        <v>9.657877107711629</v>
      </c>
      <c r="FD69" s="20">
        <f t="shared" si="38"/>
        <v>11.403628241408283</v>
      </c>
      <c r="FE69" s="20">
        <f t="shared" si="38"/>
        <v>10.135505067834254</v>
      </c>
      <c r="FF69" s="20">
        <f t="shared" si="38"/>
        <v>12.247362785319226</v>
      </c>
      <c r="FG69" s="20">
        <f t="shared" si="38"/>
        <v>12.367375199152157</v>
      </c>
      <c r="FH69" s="20">
        <f t="shared" si="38"/>
        <v>9.7570820797360529</v>
      </c>
      <c r="FI69" s="20">
        <f t="shared" si="33"/>
        <v>11.333379424664262</v>
      </c>
      <c r="FJ69" s="20">
        <f t="shared" si="33"/>
        <v>9.9718021231393248</v>
      </c>
      <c r="FK69" s="20">
        <f t="shared" si="33"/>
        <v>11.076543643162626</v>
      </c>
      <c r="FL69" s="20">
        <f t="shared" si="33"/>
        <v>11.563874879506528</v>
      </c>
      <c r="FM69" s="20">
        <f t="shared" si="33"/>
        <v>10.942301204695248</v>
      </c>
      <c r="FN69" s="20">
        <f t="shared" si="33"/>
        <v>12.236071751279042</v>
      </c>
      <c r="FO69" s="20">
        <f t="shared" si="33"/>
        <v>13.058554658855934</v>
      </c>
      <c r="FP69" s="20">
        <f t="shared" si="33"/>
        <v>13.595238111014114</v>
      </c>
      <c r="FQ69" s="20">
        <f t="shared" si="33"/>
        <v>9.1471887949120632</v>
      </c>
      <c r="FR69" s="20">
        <f t="shared" si="33"/>
        <v>11.344224553696064</v>
      </c>
      <c r="FS69" s="20">
        <f t="shared" si="33"/>
        <v>13.175791622952174</v>
      </c>
      <c r="FT69" s="20">
        <f t="shared" si="33"/>
        <v>14.299677270853325</v>
      </c>
      <c r="FU69" s="20">
        <f t="shared" si="33"/>
        <v>12.924747446542078</v>
      </c>
      <c r="FV69" s="20">
        <f t="shared" si="33"/>
        <v>12.397334675186361</v>
      </c>
      <c r="FW69" s="20">
        <f t="shared" si="33"/>
        <v>10.36051688721653</v>
      </c>
      <c r="FX69" s="20">
        <f t="shared" si="33"/>
        <v>10.353514141415742</v>
      </c>
      <c r="FY69" s="20">
        <f t="shared" si="34"/>
        <v>11.864092734627235</v>
      </c>
      <c r="FZ69" s="20">
        <f t="shared" si="34"/>
        <v>12.32872369695718</v>
      </c>
      <c r="GA69" s="20">
        <f t="shared" si="34"/>
        <v>14.564112483774638</v>
      </c>
      <c r="GB69" s="20">
        <f t="shared" si="34"/>
        <v>12.331592455108813</v>
      </c>
      <c r="GC69" s="20">
        <f t="shared" si="34"/>
        <v>12.07673873583202</v>
      </c>
      <c r="GD69" s="20">
        <f t="shared" si="34"/>
        <v>11.971977723166315</v>
      </c>
      <c r="GE69" s="20">
        <f t="shared" si="34"/>
        <v>12.020031358802809</v>
      </c>
      <c r="GF69" s="20">
        <f t="shared" si="34"/>
        <v>15.778025672605985</v>
      </c>
      <c r="GG69" s="20">
        <f t="shared" si="34"/>
        <v>11.280349382693872</v>
      </c>
      <c r="GH69" s="20">
        <f t="shared" si="34"/>
        <v>15.291530496445169</v>
      </c>
      <c r="GI69" s="20">
        <f t="shared" si="34"/>
        <v>11.362453414481873</v>
      </c>
      <c r="GJ69" s="20">
        <f t="shared" si="34"/>
        <v>19.707991665360996</v>
      </c>
      <c r="GK69" s="20">
        <f t="shared" si="34"/>
        <v>16.882818801451656</v>
      </c>
      <c r="GL69" s="20">
        <f t="shared" si="34"/>
        <v>9.8512269604734932</v>
      </c>
      <c r="GM69" s="20">
        <f t="shared" si="34"/>
        <v>12.527838115783045</v>
      </c>
      <c r="GN69" s="20">
        <f t="shared" si="34"/>
        <v>13.985905875919775</v>
      </c>
      <c r="GO69" s="20">
        <f t="shared" si="35"/>
        <v>15.616473987278052</v>
      </c>
      <c r="GP69" s="20">
        <f t="shared" si="35"/>
        <v>20.169672116797081</v>
      </c>
      <c r="GQ69" s="20">
        <f t="shared" si="35"/>
        <v>11.530031931438407</v>
      </c>
      <c r="GR69" s="20">
        <f t="shared" si="35"/>
        <v>13.278845792545619</v>
      </c>
      <c r="GS69" s="20">
        <f t="shared" si="30"/>
        <v>15.489722133557862</v>
      </c>
      <c r="GT69" s="20">
        <f t="shared" si="30"/>
        <v>13.639416213908286</v>
      </c>
      <c r="GU69" s="20">
        <f t="shared" si="30"/>
        <v>14.179186160740093</v>
      </c>
      <c r="GV69" s="20">
        <f t="shared" si="21"/>
        <v>13.473177589707987</v>
      </c>
      <c r="GW69" s="20">
        <f t="shared" si="21"/>
        <v>15.111319100883582</v>
      </c>
      <c r="GX69" s="20">
        <f t="shared" si="15"/>
        <v>13.749163930012283</v>
      </c>
      <c r="GY69" s="20">
        <f t="shared" si="15"/>
        <v>24.327829790121907</v>
      </c>
      <c r="GZ69" s="20">
        <f t="shared" si="15"/>
        <v>20.913152176950081</v>
      </c>
      <c r="HA69" s="20">
        <f t="shared" si="15"/>
        <v>21.878194077768278</v>
      </c>
      <c r="HB69" s="21">
        <f t="shared" ref="HB69:HB127" si="39">SUM(DF69:HA69)</f>
        <v>1310.9999999999991</v>
      </c>
    </row>
    <row r="70" spans="2:210" x14ac:dyDescent="0.3">
      <c r="B70" s="6">
        <v>24911</v>
      </c>
      <c r="C70" s="9" t="s">
        <v>172</v>
      </c>
      <c r="D70" s="9">
        <v>67</v>
      </c>
      <c r="E70" s="9" t="str">
        <f t="shared" si="36"/>
        <v>N</v>
      </c>
      <c r="F70" s="24" t="str">
        <f>IFERROR('POF 08-09 | despesa (SCN124)'!F69/'POF 08-09 | despesa (SCN124)'!$DB69,"")</f>
        <v/>
      </c>
      <c r="G70" s="24" t="str">
        <f>IFERROR('POF 08-09 | despesa (SCN124)'!G69/'POF 08-09 | despesa (SCN124)'!$DB69,"")</f>
        <v/>
      </c>
      <c r="H70" s="24" t="str">
        <f>IFERROR('POF 08-09 | despesa (SCN124)'!H69/'POF 08-09 | despesa (SCN124)'!$DB69,"")</f>
        <v/>
      </c>
      <c r="I70" s="24" t="str">
        <f>IFERROR('POF 08-09 | despesa (SCN124)'!I69/'POF 08-09 | despesa (SCN124)'!$DB69,"")</f>
        <v/>
      </c>
      <c r="J70" s="24" t="str">
        <f>IFERROR('POF 08-09 | despesa (SCN124)'!J69/'POF 08-09 | despesa (SCN124)'!$DB69,"")</f>
        <v/>
      </c>
      <c r="K70" s="24" t="str">
        <f>IFERROR('POF 08-09 | despesa (SCN124)'!K69/'POF 08-09 | despesa (SCN124)'!$DB69,"")</f>
        <v/>
      </c>
      <c r="L70" s="24" t="str">
        <f>IFERROR('POF 08-09 | despesa (SCN124)'!L69/'POF 08-09 | despesa (SCN124)'!$DB69,"")</f>
        <v/>
      </c>
      <c r="M70" s="24" t="str">
        <f>IFERROR('POF 08-09 | despesa (SCN124)'!M69/'POF 08-09 | despesa (SCN124)'!$DB69,"")</f>
        <v/>
      </c>
      <c r="N70" s="24" t="str">
        <f>IFERROR('POF 08-09 | despesa (SCN124)'!N69/'POF 08-09 | despesa (SCN124)'!$DB69,"")</f>
        <v/>
      </c>
      <c r="O70" s="24" t="str">
        <f>IFERROR('POF 08-09 | despesa (SCN124)'!O69/'POF 08-09 | despesa (SCN124)'!$DB69,"")</f>
        <v/>
      </c>
      <c r="P70" s="24" t="str">
        <f>IFERROR('POF 08-09 | despesa (SCN124)'!P69/'POF 08-09 | despesa (SCN124)'!$DB69,"")</f>
        <v/>
      </c>
      <c r="Q70" s="24" t="str">
        <f>IFERROR('POF 08-09 | despesa (SCN124)'!Q69/'POF 08-09 | despesa (SCN124)'!$DB69,"")</f>
        <v/>
      </c>
      <c r="R70" s="24" t="str">
        <f>IFERROR('POF 08-09 | despesa (SCN124)'!R69/'POF 08-09 | despesa (SCN124)'!$DB69,"")</f>
        <v/>
      </c>
      <c r="S70" s="24" t="str">
        <f>IFERROR('POF 08-09 | despesa (SCN124)'!S69/'POF 08-09 | despesa (SCN124)'!$DB69,"")</f>
        <v/>
      </c>
      <c r="T70" s="24" t="str">
        <f>IFERROR('POF 08-09 | despesa (SCN124)'!T69/'POF 08-09 | despesa (SCN124)'!$DB69,"")</f>
        <v/>
      </c>
      <c r="U70" s="24" t="str">
        <f>IFERROR('POF 08-09 | despesa (SCN124)'!U69/'POF 08-09 | despesa (SCN124)'!$DB69,"")</f>
        <v/>
      </c>
      <c r="V70" s="24" t="str">
        <f>IFERROR('POF 08-09 | despesa (SCN124)'!V69/'POF 08-09 | despesa (SCN124)'!$DB69,"")</f>
        <v/>
      </c>
      <c r="W70" s="24" t="str">
        <f>IFERROR('POF 08-09 | despesa (SCN124)'!W69/'POF 08-09 | despesa (SCN124)'!$DB69,"")</f>
        <v/>
      </c>
      <c r="X70" s="24" t="str">
        <f>IFERROR('POF 08-09 | despesa (SCN124)'!X69/'POF 08-09 | despesa (SCN124)'!$DB69,"")</f>
        <v/>
      </c>
      <c r="Y70" s="24" t="str">
        <f>IFERROR('POF 08-09 | despesa (SCN124)'!Y69/'POF 08-09 | despesa (SCN124)'!$DB69,"")</f>
        <v/>
      </c>
      <c r="Z70" s="24" t="str">
        <f>IFERROR('POF 08-09 | despesa (SCN124)'!Z69/'POF 08-09 | despesa (SCN124)'!$DB69,"")</f>
        <v/>
      </c>
      <c r="AA70" s="24" t="str">
        <f>IFERROR('POF 08-09 | despesa (SCN124)'!AA69/'POF 08-09 | despesa (SCN124)'!$DB69,"")</f>
        <v/>
      </c>
      <c r="AB70" s="24" t="str">
        <f>IFERROR('POF 08-09 | despesa (SCN124)'!AB69/'POF 08-09 | despesa (SCN124)'!$DB69,"")</f>
        <v/>
      </c>
      <c r="AC70" s="24" t="str">
        <f>IFERROR('POF 08-09 | despesa (SCN124)'!AC69/'POF 08-09 | despesa (SCN124)'!$DB69,"")</f>
        <v/>
      </c>
      <c r="AD70" s="24" t="str">
        <f>IFERROR('POF 08-09 | despesa (SCN124)'!AD69/'POF 08-09 | despesa (SCN124)'!$DB69,"")</f>
        <v/>
      </c>
      <c r="AE70" s="24" t="str">
        <f>IFERROR('POF 08-09 | despesa (SCN124)'!AE69/'POF 08-09 | despesa (SCN124)'!$DB69,"")</f>
        <v/>
      </c>
      <c r="AF70" s="24" t="str">
        <f>IFERROR('POF 08-09 | despesa (SCN124)'!AF69/'POF 08-09 | despesa (SCN124)'!$DB69,"")</f>
        <v/>
      </c>
      <c r="AG70" s="24" t="str">
        <f>IFERROR('POF 08-09 | despesa (SCN124)'!AG69/'POF 08-09 | despesa (SCN124)'!$DB69,"")</f>
        <v/>
      </c>
      <c r="AH70" s="24" t="str">
        <f>IFERROR('POF 08-09 | despesa (SCN124)'!AH69/'POF 08-09 | despesa (SCN124)'!$DB69,"")</f>
        <v/>
      </c>
      <c r="AI70" s="24" t="str">
        <f>IFERROR('POF 08-09 | despesa (SCN124)'!AI69/'POF 08-09 | despesa (SCN124)'!$DB69,"")</f>
        <v/>
      </c>
      <c r="AJ70" s="24" t="str">
        <f>IFERROR('POF 08-09 | despesa (SCN124)'!AJ69/'POF 08-09 | despesa (SCN124)'!$DB69,"")</f>
        <v/>
      </c>
      <c r="AK70" s="24" t="str">
        <f>IFERROR('POF 08-09 | despesa (SCN124)'!AK69/'POF 08-09 | despesa (SCN124)'!$DB69,"")</f>
        <v/>
      </c>
      <c r="AL70" s="24" t="str">
        <f>IFERROR('POF 08-09 | despesa (SCN124)'!AL69/'POF 08-09 | despesa (SCN124)'!$DB69,"")</f>
        <v/>
      </c>
      <c r="AM70" s="24" t="str">
        <f>IFERROR('POF 08-09 | despesa (SCN124)'!AM69/'POF 08-09 | despesa (SCN124)'!$DB69,"")</f>
        <v/>
      </c>
      <c r="AN70" s="24" t="str">
        <f>IFERROR('POF 08-09 | despesa (SCN124)'!AN69/'POF 08-09 | despesa (SCN124)'!$DB69,"")</f>
        <v/>
      </c>
      <c r="AO70" s="24" t="str">
        <f>IFERROR('POF 08-09 | despesa (SCN124)'!AO69/'POF 08-09 | despesa (SCN124)'!$DB69,"")</f>
        <v/>
      </c>
      <c r="AP70" s="24" t="str">
        <f>IFERROR('POF 08-09 | despesa (SCN124)'!AP69/'POF 08-09 | despesa (SCN124)'!$DB69,"")</f>
        <v/>
      </c>
      <c r="AQ70" s="24" t="str">
        <f>IFERROR('POF 08-09 | despesa (SCN124)'!AQ69/'POF 08-09 | despesa (SCN124)'!$DB69,"")</f>
        <v/>
      </c>
      <c r="AR70" s="24" t="str">
        <f>IFERROR('POF 08-09 | despesa (SCN124)'!AR69/'POF 08-09 | despesa (SCN124)'!$DB69,"")</f>
        <v/>
      </c>
      <c r="AS70" s="24" t="str">
        <f>IFERROR('POF 08-09 | despesa (SCN124)'!AS69/'POF 08-09 | despesa (SCN124)'!$DB69,"")</f>
        <v/>
      </c>
      <c r="AT70" s="24" t="str">
        <f>IFERROR('POF 08-09 | despesa (SCN124)'!AT69/'POF 08-09 | despesa (SCN124)'!$DB69,"")</f>
        <v/>
      </c>
      <c r="AU70" s="24" t="str">
        <f>IFERROR('POF 08-09 | despesa (SCN124)'!AU69/'POF 08-09 | despesa (SCN124)'!$DB69,"")</f>
        <v/>
      </c>
      <c r="AV70" s="24" t="str">
        <f>IFERROR('POF 08-09 | despesa (SCN124)'!AV69/'POF 08-09 | despesa (SCN124)'!$DB69,"")</f>
        <v/>
      </c>
      <c r="AW70" s="24" t="str">
        <f>IFERROR('POF 08-09 | despesa (SCN124)'!AW69/'POF 08-09 | despesa (SCN124)'!$DB69,"")</f>
        <v/>
      </c>
      <c r="AX70" s="24" t="str">
        <f>IFERROR('POF 08-09 | despesa (SCN124)'!AX69/'POF 08-09 | despesa (SCN124)'!$DB69,"")</f>
        <v/>
      </c>
      <c r="AY70" s="24" t="str">
        <f>IFERROR('POF 08-09 | despesa (SCN124)'!AY69/'POF 08-09 | despesa (SCN124)'!$DB69,"")</f>
        <v/>
      </c>
      <c r="AZ70" s="24" t="str">
        <f>IFERROR('POF 08-09 | despesa (SCN124)'!AZ69/'POF 08-09 | despesa (SCN124)'!$DB69,"")</f>
        <v/>
      </c>
      <c r="BA70" s="24" t="str">
        <f>IFERROR('POF 08-09 | despesa (SCN124)'!BA69/'POF 08-09 | despesa (SCN124)'!$DB69,"")</f>
        <v/>
      </c>
      <c r="BB70" s="24" t="str">
        <f>IFERROR('POF 08-09 | despesa (SCN124)'!BB69/'POF 08-09 | despesa (SCN124)'!$DB69,"")</f>
        <v/>
      </c>
      <c r="BC70" s="24" t="str">
        <f>IFERROR('POF 08-09 | despesa (SCN124)'!BC69/'POF 08-09 | despesa (SCN124)'!$DB69,"")</f>
        <v/>
      </c>
      <c r="BD70" s="24" t="str">
        <f>IFERROR('POF 08-09 | despesa (SCN124)'!BD69/'POF 08-09 | despesa (SCN124)'!$DB69,"")</f>
        <v/>
      </c>
      <c r="BE70" s="24" t="str">
        <f>IFERROR('POF 08-09 | despesa (SCN124)'!BE69/'POF 08-09 | despesa (SCN124)'!$DB69,"")</f>
        <v/>
      </c>
      <c r="BF70" s="24" t="str">
        <f>IFERROR('POF 08-09 | despesa (SCN124)'!BF69/'POF 08-09 | despesa (SCN124)'!$DB69,"")</f>
        <v/>
      </c>
      <c r="BG70" s="24" t="str">
        <f>IFERROR('POF 08-09 | despesa (SCN124)'!BG69/'POF 08-09 | despesa (SCN124)'!$DB69,"")</f>
        <v/>
      </c>
      <c r="BH70" s="24" t="str">
        <f>IFERROR('POF 08-09 | despesa (SCN124)'!BH69/'POF 08-09 | despesa (SCN124)'!$DB69,"")</f>
        <v/>
      </c>
      <c r="BI70" s="24" t="str">
        <f>IFERROR('POF 08-09 | despesa (SCN124)'!BI69/'POF 08-09 | despesa (SCN124)'!$DB69,"")</f>
        <v/>
      </c>
      <c r="BJ70" s="24" t="str">
        <f>IFERROR('POF 08-09 | despesa (SCN124)'!BJ69/'POF 08-09 | despesa (SCN124)'!$DB69,"")</f>
        <v/>
      </c>
      <c r="BK70" s="24" t="str">
        <f>IFERROR('POF 08-09 | despesa (SCN124)'!BK69/'POF 08-09 | despesa (SCN124)'!$DB69,"")</f>
        <v/>
      </c>
      <c r="BL70" s="24" t="str">
        <f>IFERROR('POF 08-09 | despesa (SCN124)'!BL69/'POF 08-09 | despesa (SCN124)'!$DB69,"")</f>
        <v/>
      </c>
      <c r="BM70" s="24" t="str">
        <f>IFERROR('POF 08-09 | despesa (SCN124)'!BM69/'POF 08-09 | despesa (SCN124)'!$DB69,"")</f>
        <v/>
      </c>
      <c r="BN70" s="24" t="str">
        <f>IFERROR('POF 08-09 | despesa (SCN124)'!BN69/'POF 08-09 | despesa (SCN124)'!$DB69,"")</f>
        <v/>
      </c>
      <c r="BO70" s="24" t="str">
        <f>IFERROR('POF 08-09 | despesa (SCN124)'!BO69/'POF 08-09 | despesa (SCN124)'!$DB69,"")</f>
        <v/>
      </c>
      <c r="BP70" s="24" t="str">
        <f>IFERROR('POF 08-09 | despesa (SCN124)'!BP69/'POF 08-09 | despesa (SCN124)'!$DB69,"")</f>
        <v/>
      </c>
      <c r="BQ70" s="24" t="str">
        <f>IFERROR('POF 08-09 | despesa (SCN124)'!BQ69/'POF 08-09 | despesa (SCN124)'!$DB69,"")</f>
        <v/>
      </c>
      <c r="BR70" s="24" t="str">
        <f>IFERROR('POF 08-09 | despesa (SCN124)'!BR69/'POF 08-09 | despesa (SCN124)'!$DB69,"")</f>
        <v/>
      </c>
      <c r="BS70" s="24" t="str">
        <f>IFERROR('POF 08-09 | despesa (SCN124)'!BS69/'POF 08-09 | despesa (SCN124)'!$DB69,"")</f>
        <v/>
      </c>
      <c r="BT70" s="24" t="str">
        <f>IFERROR('POF 08-09 | despesa (SCN124)'!BT69/'POF 08-09 | despesa (SCN124)'!$DB69,"")</f>
        <v/>
      </c>
      <c r="BU70" s="24" t="str">
        <f>IFERROR('POF 08-09 | despesa (SCN124)'!BU69/'POF 08-09 | despesa (SCN124)'!$DB69,"")</f>
        <v/>
      </c>
      <c r="BV70" s="24" t="str">
        <f>IFERROR('POF 08-09 | despesa (SCN124)'!BV69/'POF 08-09 | despesa (SCN124)'!$DB69,"")</f>
        <v/>
      </c>
      <c r="BW70" s="24" t="str">
        <f>IFERROR('POF 08-09 | despesa (SCN124)'!BW69/'POF 08-09 | despesa (SCN124)'!$DB69,"")</f>
        <v/>
      </c>
      <c r="BX70" s="24" t="str">
        <f>IFERROR('POF 08-09 | despesa (SCN124)'!BX69/'POF 08-09 | despesa (SCN124)'!$DB69,"")</f>
        <v/>
      </c>
      <c r="BY70" s="24" t="str">
        <f>IFERROR('POF 08-09 | despesa (SCN124)'!BY69/'POF 08-09 | despesa (SCN124)'!$DB69,"")</f>
        <v/>
      </c>
      <c r="BZ70" s="24" t="str">
        <f>IFERROR('POF 08-09 | despesa (SCN124)'!BZ69/'POF 08-09 | despesa (SCN124)'!$DB69,"")</f>
        <v/>
      </c>
      <c r="CA70" s="24" t="str">
        <f>IFERROR('POF 08-09 | despesa (SCN124)'!CA69/'POF 08-09 | despesa (SCN124)'!$DB69,"")</f>
        <v/>
      </c>
      <c r="CB70" s="24" t="str">
        <f>IFERROR('POF 08-09 | despesa (SCN124)'!CB69/'POF 08-09 | despesa (SCN124)'!$DB69,"")</f>
        <v/>
      </c>
      <c r="CC70" s="24" t="str">
        <f>IFERROR('POF 08-09 | despesa (SCN124)'!CC69/'POF 08-09 | despesa (SCN124)'!$DB69,"")</f>
        <v/>
      </c>
      <c r="CD70" s="24" t="str">
        <f>IFERROR('POF 08-09 | despesa (SCN124)'!CD69/'POF 08-09 | despesa (SCN124)'!$DB69,"")</f>
        <v/>
      </c>
      <c r="CE70" s="24" t="str">
        <f>IFERROR('POF 08-09 | despesa (SCN124)'!CE69/'POF 08-09 | despesa (SCN124)'!$DB69,"")</f>
        <v/>
      </c>
      <c r="CF70" s="24" t="str">
        <f>IFERROR('POF 08-09 | despesa (SCN124)'!CF69/'POF 08-09 | despesa (SCN124)'!$DB69,"")</f>
        <v/>
      </c>
      <c r="CG70" s="24" t="str">
        <f>IFERROR('POF 08-09 | despesa (SCN124)'!CG69/'POF 08-09 | despesa (SCN124)'!$DB69,"")</f>
        <v/>
      </c>
      <c r="CH70" s="24" t="str">
        <f>IFERROR('POF 08-09 | despesa (SCN124)'!CH69/'POF 08-09 | despesa (SCN124)'!$DB69,"")</f>
        <v/>
      </c>
      <c r="CI70" s="24" t="str">
        <f>IFERROR('POF 08-09 | despesa (SCN124)'!CI69/'POF 08-09 | despesa (SCN124)'!$DB69,"")</f>
        <v/>
      </c>
      <c r="CJ70" s="24" t="str">
        <f>IFERROR('POF 08-09 | despesa (SCN124)'!CJ69/'POF 08-09 | despesa (SCN124)'!$DB69,"")</f>
        <v/>
      </c>
      <c r="CK70" s="24" t="str">
        <f>IFERROR('POF 08-09 | despesa (SCN124)'!CK69/'POF 08-09 | despesa (SCN124)'!$DB69,"")</f>
        <v/>
      </c>
      <c r="CL70" s="24" t="str">
        <f>IFERROR('POF 08-09 | despesa (SCN124)'!CL69/'POF 08-09 | despesa (SCN124)'!$DB69,"")</f>
        <v/>
      </c>
      <c r="CM70" s="24" t="str">
        <f>IFERROR('POF 08-09 | despesa (SCN124)'!CM69/'POF 08-09 | despesa (SCN124)'!$DB69,"")</f>
        <v/>
      </c>
      <c r="CN70" s="24" t="str">
        <f>IFERROR('POF 08-09 | despesa (SCN124)'!CN69/'POF 08-09 | despesa (SCN124)'!$DB69,"")</f>
        <v/>
      </c>
      <c r="CO70" s="24" t="str">
        <f>IFERROR('POF 08-09 | despesa (SCN124)'!CO69/'POF 08-09 | despesa (SCN124)'!$DB69,"")</f>
        <v/>
      </c>
      <c r="CP70" s="24" t="str">
        <f>IFERROR('POF 08-09 | despesa (SCN124)'!CP69/'POF 08-09 | despesa (SCN124)'!$DB69,"")</f>
        <v/>
      </c>
      <c r="CQ70" s="24" t="str">
        <f>IFERROR('POF 08-09 | despesa (SCN124)'!CQ69/'POF 08-09 | despesa (SCN124)'!$DB69,"")</f>
        <v/>
      </c>
      <c r="CR70" s="24" t="str">
        <f>IFERROR('POF 08-09 | despesa (SCN124)'!CR69/'POF 08-09 | despesa (SCN124)'!$DB69,"")</f>
        <v/>
      </c>
      <c r="CS70" s="24" t="str">
        <f>IFERROR('POF 08-09 | despesa (SCN124)'!CS69/'POF 08-09 | despesa (SCN124)'!$DB69,"")</f>
        <v/>
      </c>
      <c r="CT70" s="24" t="str">
        <f>IFERROR('POF 08-09 | despesa (SCN124)'!CT69/'POF 08-09 | despesa (SCN124)'!$DB69,"")</f>
        <v/>
      </c>
      <c r="CU70" s="24" t="str">
        <f>IFERROR('POF 08-09 | despesa (SCN124)'!CU69/'POF 08-09 | despesa (SCN124)'!$DB69,"")</f>
        <v/>
      </c>
      <c r="CV70" s="24" t="str">
        <f>IFERROR('POF 08-09 | despesa (SCN124)'!CV69/'POF 08-09 | despesa (SCN124)'!$DB69,"")</f>
        <v/>
      </c>
      <c r="CW70" s="24" t="str">
        <f>IFERROR('POF 08-09 | despesa (SCN124)'!CW69/'POF 08-09 | despesa (SCN124)'!$DB69,"")</f>
        <v/>
      </c>
      <c r="CX70" s="24" t="str">
        <f>IFERROR('POF 08-09 | despesa (SCN124)'!CX69/'POF 08-09 | despesa (SCN124)'!$DB69,"")</f>
        <v/>
      </c>
      <c r="CY70" s="24" t="str">
        <f>IFERROR('POF 08-09 | despesa (SCN124)'!CY69/'POF 08-09 | despesa (SCN124)'!$DB69,"")</f>
        <v/>
      </c>
      <c r="CZ70" s="24" t="str">
        <f>IFERROR('POF 08-09 | despesa (SCN124)'!CZ69/'POF 08-09 | despesa (SCN124)'!$DB69,"")</f>
        <v/>
      </c>
      <c r="DA70" s="25" t="str">
        <f>IFERROR('POF 08-09 | despesa (SCN124)'!DA69/'POF 08-09 | despesa (SCN124)'!$DB69,"")</f>
        <v/>
      </c>
      <c r="DB70" s="25" t="str">
        <f>IFERROR('POF 08-09 | despesa (SCN124)'!DB69/'POF 08-09 | despesa (SCN124)'!$DB69,"")</f>
        <v/>
      </c>
      <c r="DD70" s="28">
        <v>0</v>
      </c>
      <c r="DF70" s="37" t="str">
        <f t="shared" si="37"/>
        <v/>
      </c>
      <c r="DG70" s="20" t="str">
        <f t="shared" si="37"/>
        <v/>
      </c>
      <c r="DH70" s="20" t="str">
        <f t="shared" si="37"/>
        <v/>
      </c>
      <c r="DI70" s="20" t="str">
        <f t="shared" si="37"/>
        <v/>
      </c>
      <c r="DJ70" s="20" t="str">
        <f t="shared" si="37"/>
        <v/>
      </c>
      <c r="DK70" s="20" t="str">
        <f t="shared" si="37"/>
        <v/>
      </c>
      <c r="DL70" s="20" t="str">
        <f t="shared" si="37"/>
        <v/>
      </c>
      <c r="DM70" s="20" t="str">
        <f t="shared" si="37"/>
        <v/>
      </c>
      <c r="DN70" s="20" t="str">
        <f t="shared" si="37"/>
        <v/>
      </c>
      <c r="DO70" s="20" t="str">
        <f t="shared" si="37"/>
        <v/>
      </c>
      <c r="DP70" s="20" t="str">
        <f t="shared" si="37"/>
        <v/>
      </c>
      <c r="DQ70" s="20" t="str">
        <f t="shared" si="37"/>
        <v/>
      </c>
      <c r="DR70" s="20" t="str">
        <f t="shared" si="37"/>
        <v/>
      </c>
      <c r="DS70" s="20" t="str">
        <f t="shared" si="37"/>
        <v/>
      </c>
      <c r="DT70" s="20" t="str">
        <f t="shared" si="37"/>
        <v/>
      </c>
      <c r="DU70" s="20" t="str">
        <f t="shared" si="25"/>
        <v/>
      </c>
      <c r="DV70" s="20" t="str">
        <f t="shared" si="25"/>
        <v/>
      </c>
      <c r="DW70" s="20" t="str">
        <f t="shared" si="25"/>
        <v/>
      </c>
      <c r="DX70" s="20" t="str">
        <f t="shared" si="25"/>
        <v/>
      </c>
      <c r="DY70" s="20" t="str">
        <f t="shared" si="25"/>
        <v/>
      </c>
      <c r="DZ70" s="20" t="str">
        <f t="shared" si="25"/>
        <v/>
      </c>
      <c r="EA70" s="20" t="str">
        <f t="shared" si="25"/>
        <v/>
      </c>
      <c r="EB70" s="20" t="str">
        <f t="shared" si="25"/>
        <v/>
      </c>
      <c r="EC70" s="20" t="str">
        <f t="shared" si="25"/>
        <v/>
      </c>
      <c r="ED70" s="20" t="str">
        <f t="shared" si="25"/>
        <v/>
      </c>
      <c r="EE70" s="20" t="str">
        <f t="shared" si="25"/>
        <v/>
      </c>
      <c r="EF70" s="20" t="str">
        <f t="shared" ref="EF70:EU99" si="40">IFERROR(AF70*$DD70,"")</f>
        <v/>
      </c>
      <c r="EG70" s="20" t="str">
        <f t="shared" si="40"/>
        <v/>
      </c>
      <c r="EH70" s="20" t="str">
        <f t="shared" si="40"/>
        <v/>
      </c>
      <c r="EI70" s="20" t="str">
        <f t="shared" si="40"/>
        <v/>
      </c>
      <c r="EJ70" s="20" t="str">
        <f t="shared" si="40"/>
        <v/>
      </c>
      <c r="EK70" s="20" t="str">
        <f t="shared" si="32"/>
        <v/>
      </c>
      <c r="EL70" s="20" t="str">
        <f t="shared" si="31"/>
        <v/>
      </c>
      <c r="EM70" s="20" t="str">
        <f t="shared" si="31"/>
        <v/>
      </c>
      <c r="EN70" s="20" t="str">
        <f t="shared" si="31"/>
        <v/>
      </c>
      <c r="EO70" s="20" t="str">
        <f t="shared" si="31"/>
        <v/>
      </c>
      <c r="EP70" s="20" t="str">
        <f t="shared" si="31"/>
        <v/>
      </c>
      <c r="EQ70" s="20" t="str">
        <f t="shared" si="31"/>
        <v/>
      </c>
      <c r="ER70" s="20" t="str">
        <f t="shared" si="31"/>
        <v/>
      </c>
      <c r="ES70" s="20" t="str">
        <f t="shared" si="31"/>
        <v/>
      </c>
      <c r="ET70" s="20" t="str">
        <f t="shared" si="31"/>
        <v/>
      </c>
      <c r="EU70" s="20" t="str">
        <f t="shared" si="31"/>
        <v/>
      </c>
      <c r="EV70" s="20" t="str">
        <f t="shared" si="31"/>
        <v/>
      </c>
      <c r="EW70" s="20" t="str">
        <f t="shared" si="31"/>
        <v/>
      </c>
      <c r="EX70" s="20" t="str">
        <f t="shared" si="31"/>
        <v/>
      </c>
      <c r="EY70" s="20" t="str">
        <f t="shared" si="31"/>
        <v/>
      </c>
      <c r="EZ70" s="20" t="str">
        <f t="shared" si="31"/>
        <v/>
      </c>
      <c r="FA70" s="20" t="str">
        <f t="shared" si="31"/>
        <v/>
      </c>
      <c r="FB70" s="20" t="str">
        <f t="shared" si="38"/>
        <v/>
      </c>
      <c r="FC70" s="20" t="str">
        <f t="shared" si="38"/>
        <v/>
      </c>
      <c r="FD70" s="20" t="str">
        <f t="shared" si="38"/>
        <v/>
      </c>
      <c r="FE70" s="20" t="str">
        <f t="shared" si="38"/>
        <v/>
      </c>
      <c r="FF70" s="20" t="str">
        <f t="shared" si="38"/>
        <v/>
      </c>
      <c r="FG70" s="20" t="str">
        <f t="shared" si="38"/>
        <v/>
      </c>
      <c r="FH70" s="20" t="str">
        <f t="shared" si="38"/>
        <v/>
      </c>
      <c r="FI70" s="20" t="str">
        <f t="shared" si="33"/>
        <v/>
      </c>
      <c r="FJ70" s="20" t="str">
        <f t="shared" si="33"/>
        <v/>
      </c>
      <c r="FK70" s="20" t="str">
        <f t="shared" si="33"/>
        <v/>
      </c>
      <c r="FL70" s="20" t="str">
        <f t="shared" si="33"/>
        <v/>
      </c>
      <c r="FM70" s="20" t="str">
        <f t="shared" si="33"/>
        <v/>
      </c>
      <c r="FN70" s="20" t="str">
        <f t="shared" si="33"/>
        <v/>
      </c>
      <c r="FO70" s="20" t="str">
        <f t="shared" si="33"/>
        <v/>
      </c>
      <c r="FP70" s="20" t="str">
        <f t="shared" si="33"/>
        <v/>
      </c>
      <c r="FQ70" s="20" t="str">
        <f t="shared" si="33"/>
        <v/>
      </c>
      <c r="FR70" s="20" t="str">
        <f t="shared" si="33"/>
        <v/>
      </c>
      <c r="FS70" s="20" t="str">
        <f t="shared" si="33"/>
        <v/>
      </c>
      <c r="FT70" s="20" t="str">
        <f t="shared" si="33"/>
        <v/>
      </c>
      <c r="FU70" s="20" t="str">
        <f t="shared" si="33"/>
        <v/>
      </c>
      <c r="FV70" s="20" t="str">
        <f t="shared" si="33"/>
        <v/>
      </c>
      <c r="FW70" s="20" t="str">
        <f t="shared" si="33"/>
        <v/>
      </c>
      <c r="FX70" s="20" t="str">
        <f t="shared" si="33"/>
        <v/>
      </c>
      <c r="FY70" s="20" t="str">
        <f t="shared" si="34"/>
        <v/>
      </c>
      <c r="FZ70" s="20" t="str">
        <f t="shared" si="34"/>
        <v/>
      </c>
      <c r="GA70" s="20" t="str">
        <f t="shared" si="34"/>
        <v/>
      </c>
      <c r="GB70" s="20" t="str">
        <f t="shared" si="34"/>
        <v/>
      </c>
      <c r="GC70" s="20" t="str">
        <f t="shared" si="34"/>
        <v/>
      </c>
      <c r="GD70" s="20" t="str">
        <f t="shared" si="34"/>
        <v/>
      </c>
      <c r="GE70" s="20" t="str">
        <f t="shared" si="34"/>
        <v/>
      </c>
      <c r="GF70" s="20" t="str">
        <f t="shared" si="34"/>
        <v/>
      </c>
      <c r="GG70" s="20" t="str">
        <f t="shared" si="34"/>
        <v/>
      </c>
      <c r="GH70" s="20" t="str">
        <f t="shared" si="34"/>
        <v/>
      </c>
      <c r="GI70" s="20" t="str">
        <f t="shared" si="34"/>
        <v/>
      </c>
      <c r="GJ70" s="20" t="str">
        <f t="shared" si="34"/>
        <v/>
      </c>
      <c r="GK70" s="20" t="str">
        <f t="shared" si="34"/>
        <v/>
      </c>
      <c r="GL70" s="20" t="str">
        <f t="shared" si="34"/>
        <v/>
      </c>
      <c r="GM70" s="20" t="str">
        <f t="shared" si="34"/>
        <v/>
      </c>
      <c r="GN70" s="20" t="str">
        <f t="shared" si="34"/>
        <v/>
      </c>
      <c r="GO70" s="20" t="str">
        <f t="shared" si="35"/>
        <v/>
      </c>
      <c r="GP70" s="20" t="str">
        <f t="shared" si="35"/>
        <v/>
      </c>
      <c r="GQ70" s="20" t="str">
        <f t="shared" si="35"/>
        <v/>
      </c>
      <c r="GR70" s="20" t="str">
        <f t="shared" si="35"/>
        <v/>
      </c>
      <c r="GS70" s="20" t="str">
        <f t="shared" si="30"/>
        <v/>
      </c>
      <c r="GT70" s="20" t="str">
        <f t="shared" si="30"/>
        <v/>
      </c>
      <c r="GU70" s="20" t="str">
        <f t="shared" si="30"/>
        <v/>
      </c>
      <c r="GV70" s="20" t="str">
        <f t="shared" si="21"/>
        <v/>
      </c>
      <c r="GW70" s="20" t="str">
        <f t="shared" si="21"/>
        <v/>
      </c>
      <c r="GX70" s="20" t="str">
        <f t="shared" si="15"/>
        <v/>
      </c>
      <c r="GY70" s="20" t="str">
        <f t="shared" si="15"/>
        <v/>
      </c>
      <c r="GZ70" s="20" t="str">
        <f t="shared" si="15"/>
        <v/>
      </c>
      <c r="HA70" s="20" t="str">
        <f t="shared" si="15"/>
        <v/>
      </c>
      <c r="HB70" s="21">
        <f t="shared" si="39"/>
        <v>0</v>
      </c>
    </row>
    <row r="71" spans="2:210" x14ac:dyDescent="0.3">
      <c r="B71" s="6">
        <v>24912</v>
      </c>
      <c r="C71" s="9" t="s">
        <v>173</v>
      </c>
      <c r="D71" s="9">
        <v>68</v>
      </c>
      <c r="E71" s="9" t="str">
        <f t="shared" si="36"/>
        <v>N</v>
      </c>
      <c r="F71" s="24" t="str">
        <f>IFERROR('POF 08-09 | despesa (SCN124)'!F70/'POF 08-09 | despesa (SCN124)'!$DB70,"")</f>
        <v/>
      </c>
      <c r="G71" s="24" t="str">
        <f>IFERROR('POF 08-09 | despesa (SCN124)'!G70/'POF 08-09 | despesa (SCN124)'!$DB70,"")</f>
        <v/>
      </c>
      <c r="H71" s="24" t="str">
        <f>IFERROR('POF 08-09 | despesa (SCN124)'!H70/'POF 08-09 | despesa (SCN124)'!$DB70,"")</f>
        <v/>
      </c>
      <c r="I71" s="24" t="str">
        <f>IFERROR('POF 08-09 | despesa (SCN124)'!I70/'POF 08-09 | despesa (SCN124)'!$DB70,"")</f>
        <v/>
      </c>
      <c r="J71" s="24" t="str">
        <f>IFERROR('POF 08-09 | despesa (SCN124)'!J70/'POF 08-09 | despesa (SCN124)'!$DB70,"")</f>
        <v/>
      </c>
      <c r="K71" s="24" t="str">
        <f>IFERROR('POF 08-09 | despesa (SCN124)'!K70/'POF 08-09 | despesa (SCN124)'!$DB70,"")</f>
        <v/>
      </c>
      <c r="L71" s="24" t="str">
        <f>IFERROR('POF 08-09 | despesa (SCN124)'!L70/'POF 08-09 | despesa (SCN124)'!$DB70,"")</f>
        <v/>
      </c>
      <c r="M71" s="24" t="str">
        <f>IFERROR('POF 08-09 | despesa (SCN124)'!M70/'POF 08-09 | despesa (SCN124)'!$DB70,"")</f>
        <v/>
      </c>
      <c r="N71" s="24" t="str">
        <f>IFERROR('POF 08-09 | despesa (SCN124)'!N70/'POF 08-09 | despesa (SCN124)'!$DB70,"")</f>
        <v/>
      </c>
      <c r="O71" s="24" t="str">
        <f>IFERROR('POF 08-09 | despesa (SCN124)'!O70/'POF 08-09 | despesa (SCN124)'!$DB70,"")</f>
        <v/>
      </c>
      <c r="P71" s="24" t="str">
        <f>IFERROR('POF 08-09 | despesa (SCN124)'!P70/'POF 08-09 | despesa (SCN124)'!$DB70,"")</f>
        <v/>
      </c>
      <c r="Q71" s="24" t="str">
        <f>IFERROR('POF 08-09 | despesa (SCN124)'!Q70/'POF 08-09 | despesa (SCN124)'!$DB70,"")</f>
        <v/>
      </c>
      <c r="R71" s="24" t="str">
        <f>IFERROR('POF 08-09 | despesa (SCN124)'!R70/'POF 08-09 | despesa (SCN124)'!$DB70,"")</f>
        <v/>
      </c>
      <c r="S71" s="24" t="str">
        <f>IFERROR('POF 08-09 | despesa (SCN124)'!S70/'POF 08-09 | despesa (SCN124)'!$DB70,"")</f>
        <v/>
      </c>
      <c r="T71" s="24" t="str">
        <f>IFERROR('POF 08-09 | despesa (SCN124)'!T70/'POF 08-09 | despesa (SCN124)'!$DB70,"")</f>
        <v/>
      </c>
      <c r="U71" s="24" t="str">
        <f>IFERROR('POF 08-09 | despesa (SCN124)'!U70/'POF 08-09 | despesa (SCN124)'!$DB70,"")</f>
        <v/>
      </c>
      <c r="V71" s="24" t="str">
        <f>IFERROR('POF 08-09 | despesa (SCN124)'!V70/'POF 08-09 | despesa (SCN124)'!$DB70,"")</f>
        <v/>
      </c>
      <c r="W71" s="24" t="str">
        <f>IFERROR('POF 08-09 | despesa (SCN124)'!W70/'POF 08-09 | despesa (SCN124)'!$DB70,"")</f>
        <v/>
      </c>
      <c r="X71" s="24" t="str">
        <f>IFERROR('POF 08-09 | despesa (SCN124)'!X70/'POF 08-09 | despesa (SCN124)'!$DB70,"")</f>
        <v/>
      </c>
      <c r="Y71" s="24" t="str">
        <f>IFERROR('POF 08-09 | despesa (SCN124)'!Y70/'POF 08-09 | despesa (SCN124)'!$DB70,"")</f>
        <v/>
      </c>
      <c r="Z71" s="24" t="str">
        <f>IFERROR('POF 08-09 | despesa (SCN124)'!Z70/'POF 08-09 | despesa (SCN124)'!$DB70,"")</f>
        <v/>
      </c>
      <c r="AA71" s="24" t="str">
        <f>IFERROR('POF 08-09 | despesa (SCN124)'!AA70/'POF 08-09 | despesa (SCN124)'!$DB70,"")</f>
        <v/>
      </c>
      <c r="AB71" s="24" t="str">
        <f>IFERROR('POF 08-09 | despesa (SCN124)'!AB70/'POF 08-09 | despesa (SCN124)'!$DB70,"")</f>
        <v/>
      </c>
      <c r="AC71" s="24" t="str">
        <f>IFERROR('POF 08-09 | despesa (SCN124)'!AC70/'POF 08-09 | despesa (SCN124)'!$DB70,"")</f>
        <v/>
      </c>
      <c r="AD71" s="24" t="str">
        <f>IFERROR('POF 08-09 | despesa (SCN124)'!AD70/'POF 08-09 | despesa (SCN124)'!$DB70,"")</f>
        <v/>
      </c>
      <c r="AE71" s="24" t="str">
        <f>IFERROR('POF 08-09 | despesa (SCN124)'!AE70/'POF 08-09 | despesa (SCN124)'!$DB70,"")</f>
        <v/>
      </c>
      <c r="AF71" s="24" t="str">
        <f>IFERROR('POF 08-09 | despesa (SCN124)'!AF70/'POF 08-09 | despesa (SCN124)'!$DB70,"")</f>
        <v/>
      </c>
      <c r="AG71" s="24" t="str">
        <f>IFERROR('POF 08-09 | despesa (SCN124)'!AG70/'POF 08-09 | despesa (SCN124)'!$DB70,"")</f>
        <v/>
      </c>
      <c r="AH71" s="24" t="str">
        <f>IFERROR('POF 08-09 | despesa (SCN124)'!AH70/'POF 08-09 | despesa (SCN124)'!$DB70,"")</f>
        <v/>
      </c>
      <c r="AI71" s="24" t="str">
        <f>IFERROR('POF 08-09 | despesa (SCN124)'!AI70/'POF 08-09 | despesa (SCN124)'!$DB70,"")</f>
        <v/>
      </c>
      <c r="AJ71" s="24" t="str">
        <f>IFERROR('POF 08-09 | despesa (SCN124)'!AJ70/'POF 08-09 | despesa (SCN124)'!$DB70,"")</f>
        <v/>
      </c>
      <c r="AK71" s="24" t="str">
        <f>IFERROR('POF 08-09 | despesa (SCN124)'!AK70/'POF 08-09 | despesa (SCN124)'!$DB70,"")</f>
        <v/>
      </c>
      <c r="AL71" s="24" t="str">
        <f>IFERROR('POF 08-09 | despesa (SCN124)'!AL70/'POF 08-09 | despesa (SCN124)'!$DB70,"")</f>
        <v/>
      </c>
      <c r="AM71" s="24" t="str">
        <f>IFERROR('POF 08-09 | despesa (SCN124)'!AM70/'POF 08-09 | despesa (SCN124)'!$DB70,"")</f>
        <v/>
      </c>
      <c r="AN71" s="24" t="str">
        <f>IFERROR('POF 08-09 | despesa (SCN124)'!AN70/'POF 08-09 | despesa (SCN124)'!$DB70,"")</f>
        <v/>
      </c>
      <c r="AO71" s="24" t="str">
        <f>IFERROR('POF 08-09 | despesa (SCN124)'!AO70/'POF 08-09 | despesa (SCN124)'!$DB70,"")</f>
        <v/>
      </c>
      <c r="AP71" s="24" t="str">
        <f>IFERROR('POF 08-09 | despesa (SCN124)'!AP70/'POF 08-09 | despesa (SCN124)'!$DB70,"")</f>
        <v/>
      </c>
      <c r="AQ71" s="24" t="str">
        <f>IFERROR('POF 08-09 | despesa (SCN124)'!AQ70/'POF 08-09 | despesa (SCN124)'!$DB70,"")</f>
        <v/>
      </c>
      <c r="AR71" s="24" t="str">
        <f>IFERROR('POF 08-09 | despesa (SCN124)'!AR70/'POF 08-09 | despesa (SCN124)'!$DB70,"")</f>
        <v/>
      </c>
      <c r="AS71" s="24" t="str">
        <f>IFERROR('POF 08-09 | despesa (SCN124)'!AS70/'POF 08-09 | despesa (SCN124)'!$DB70,"")</f>
        <v/>
      </c>
      <c r="AT71" s="24" t="str">
        <f>IFERROR('POF 08-09 | despesa (SCN124)'!AT70/'POF 08-09 | despesa (SCN124)'!$DB70,"")</f>
        <v/>
      </c>
      <c r="AU71" s="24" t="str">
        <f>IFERROR('POF 08-09 | despesa (SCN124)'!AU70/'POF 08-09 | despesa (SCN124)'!$DB70,"")</f>
        <v/>
      </c>
      <c r="AV71" s="24" t="str">
        <f>IFERROR('POF 08-09 | despesa (SCN124)'!AV70/'POF 08-09 | despesa (SCN124)'!$DB70,"")</f>
        <v/>
      </c>
      <c r="AW71" s="24" t="str">
        <f>IFERROR('POF 08-09 | despesa (SCN124)'!AW70/'POF 08-09 | despesa (SCN124)'!$DB70,"")</f>
        <v/>
      </c>
      <c r="AX71" s="24" t="str">
        <f>IFERROR('POF 08-09 | despesa (SCN124)'!AX70/'POF 08-09 | despesa (SCN124)'!$DB70,"")</f>
        <v/>
      </c>
      <c r="AY71" s="24" t="str">
        <f>IFERROR('POF 08-09 | despesa (SCN124)'!AY70/'POF 08-09 | despesa (SCN124)'!$DB70,"")</f>
        <v/>
      </c>
      <c r="AZ71" s="24" t="str">
        <f>IFERROR('POF 08-09 | despesa (SCN124)'!AZ70/'POF 08-09 | despesa (SCN124)'!$DB70,"")</f>
        <v/>
      </c>
      <c r="BA71" s="24" t="str">
        <f>IFERROR('POF 08-09 | despesa (SCN124)'!BA70/'POF 08-09 | despesa (SCN124)'!$DB70,"")</f>
        <v/>
      </c>
      <c r="BB71" s="24" t="str">
        <f>IFERROR('POF 08-09 | despesa (SCN124)'!BB70/'POF 08-09 | despesa (SCN124)'!$DB70,"")</f>
        <v/>
      </c>
      <c r="BC71" s="24" t="str">
        <f>IFERROR('POF 08-09 | despesa (SCN124)'!BC70/'POF 08-09 | despesa (SCN124)'!$DB70,"")</f>
        <v/>
      </c>
      <c r="BD71" s="24" t="str">
        <f>IFERROR('POF 08-09 | despesa (SCN124)'!BD70/'POF 08-09 | despesa (SCN124)'!$DB70,"")</f>
        <v/>
      </c>
      <c r="BE71" s="24" t="str">
        <f>IFERROR('POF 08-09 | despesa (SCN124)'!BE70/'POF 08-09 | despesa (SCN124)'!$DB70,"")</f>
        <v/>
      </c>
      <c r="BF71" s="24" t="str">
        <f>IFERROR('POF 08-09 | despesa (SCN124)'!BF70/'POF 08-09 | despesa (SCN124)'!$DB70,"")</f>
        <v/>
      </c>
      <c r="BG71" s="24" t="str">
        <f>IFERROR('POF 08-09 | despesa (SCN124)'!BG70/'POF 08-09 | despesa (SCN124)'!$DB70,"")</f>
        <v/>
      </c>
      <c r="BH71" s="24" t="str">
        <f>IFERROR('POF 08-09 | despesa (SCN124)'!BH70/'POF 08-09 | despesa (SCN124)'!$DB70,"")</f>
        <v/>
      </c>
      <c r="BI71" s="24" t="str">
        <f>IFERROR('POF 08-09 | despesa (SCN124)'!BI70/'POF 08-09 | despesa (SCN124)'!$DB70,"")</f>
        <v/>
      </c>
      <c r="BJ71" s="24" t="str">
        <f>IFERROR('POF 08-09 | despesa (SCN124)'!BJ70/'POF 08-09 | despesa (SCN124)'!$DB70,"")</f>
        <v/>
      </c>
      <c r="BK71" s="24" t="str">
        <f>IFERROR('POF 08-09 | despesa (SCN124)'!BK70/'POF 08-09 | despesa (SCN124)'!$DB70,"")</f>
        <v/>
      </c>
      <c r="BL71" s="24" t="str">
        <f>IFERROR('POF 08-09 | despesa (SCN124)'!BL70/'POF 08-09 | despesa (SCN124)'!$DB70,"")</f>
        <v/>
      </c>
      <c r="BM71" s="24" t="str">
        <f>IFERROR('POF 08-09 | despesa (SCN124)'!BM70/'POF 08-09 | despesa (SCN124)'!$DB70,"")</f>
        <v/>
      </c>
      <c r="BN71" s="24" t="str">
        <f>IFERROR('POF 08-09 | despesa (SCN124)'!BN70/'POF 08-09 | despesa (SCN124)'!$DB70,"")</f>
        <v/>
      </c>
      <c r="BO71" s="24" t="str">
        <f>IFERROR('POF 08-09 | despesa (SCN124)'!BO70/'POF 08-09 | despesa (SCN124)'!$DB70,"")</f>
        <v/>
      </c>
      <c r="BP71" s="24" t="str">
        <f>IFERROR('POF 08-09 | despesa (SCN124)'!BP70/'POF 08-09 | despesa (SCN124)'!$DB70,"")</f>
        <v/>
      </c>
      <c r="BQ71" s="24" t="str">
        <f>IFERROR('POF 08-09 | despesa (SCN124)'!BQ70/'POF 08-09 | despesa (SCN124)'!$DB70,"")</f>
        <v/>
      </c>
      <c r="BR71" s="24" t="str">
        <f>IFERROR('POF 08-09 | despesa (SCN124)'!BR70/'POF 08-09 | despesa (SCN124)'!$DB70,"")</f>
        <v/>
      </c>
      <c r="BS71" s="24" t="str">
        <f>IFERROR('POF 08-09 | despesa (SCN124)'!BS70/'POF 08-09 | despesa (SCN124)'!$DB70,"")</f>
        <v/>
      </c>
      <c r="BT71" s="24" t="str">
        <f>IFERROR('POF 08-09 | despesa (SCN124)'!BT70/'POF 08-09 | despesa (SCN124)'!$DB70,"")</f>
        <v/>
      </c>
      <c r="BU71" s="24" t="str">
        <f>IFERROR('POF 08-09 | despesa (SCN124)'!BU70/'POF 08-09 | despesa (SCN124)'!$DB70,"")</f>
        <v/>
      </c>
      <c r="BV71" s="24" t="str">
        <f>IFERROR('POF 08-09 | despesa (SCN124)'!BV70/'POF 08-09 | despesa (SCN124)'!$DB70,"")</f>
        <v/>
      </c>
      <c r="BW71" s="24" t="str">
        <f>IFERROR('POF 08-09 | despesa (SCN124)'!BW70/'POF 08-09 | despesa (SCN124)'!$DB70,"")</f>
        <v/>
      </c>
      <c r="BX71" s="24" t="str">
        <f>IFERROR('POF 08-09 | despesa (SCN124)'!BX70/'POF 08-09 | despesa (SCN124)'!$DB70,"")</f>
        <v/>
      </c>
      <c r="BY71" s="24" t="str">
        <f>IFERROR('POF 08-09 | despesa (SCN124)'!BY70/'POF 08-09 | despesa (SCN124)'!$DB70,"")</f>
        <v/>
      </c>
      <c r="BZ71" s="24" t="str">
        <f>IFERROR('POF 08-09 | despesa (SCN124)'!BZ70/'POF 08-09 | despesa (SCN124)'!$DB70,"")</f>
        <v/>
      </c>
      <c r="CA71" s="24" t="str">
        <f>IFERROR('POF 08-09 | despesa (SCN124)'!CA70/'POF 08-09 | despesa (SCN124)'!$DB70,"")</f>
        <v/>
      </c>
      <c r="CB71" s="24" t="str">
        <f>IFERROR('POF 08-09 | despesa (SCN124)'!CB70/'POF 08-09 | despesa (SCN124)'!$DB70,"")</f>
        <v/>
      </c>
      <c r="CC71" s="24" t="str">
        <f>IFERROR('POF 08-09 | despesa (SCN124)'!CC70/'POF 08-09 | despesa (SCN124)'!$DB70,"")</f>
        <v/>
      </c>
      <c r="CD71" s="24" t="str">
        <f>IFERROR('POF 08-09 | despesa (SCN124)'!CD70/'POF 08-09 | despesa (SCN124)'!$DB70,"")</f>
        <v/>
      </c>
      <c r="CE71" s="24" t="str">
        <f>IFERROR('POF 08-09 | despesa (SCN124)'!CE70/'POF 08-09 | despesa (SCN124)'!$DB70,"")</f>
        <v/>
      </c>
      <c r="CF71" s="24" t="str">
        <f>IFERROR('POF 08-09 | despesa (SCN124)'!CF70/'POF 08-09 | despesa (SCN124)'!$DB70,"")</f>
        <v/>
      </c>
      <c r="CG71" s="24" t="str">
        <f>IFERROR('POF 08-09 | despesa (SCN124)'!CG70/'POF 08-09 | despesa (SCN124)'!$DB70,"")</f>
        <v/>
      </c>
      <c r="CH71" s="24" t="str">
        <f>IFERROR('POF 08-09 | despesa (SCN124)'!CH70/'POF 08-09 | despesa (SCN124)'!$DB70,"")</f>
        <v/>
      </c>
      <c r="CI71" s="24" t="str">
        <f>IFERROR('POF 08-09 | despesa (SCN124)'!CI70/'POF 08-09 | despesa (SCN124)'!$DB70,"")</f>
        <v/>
      </c>
      <c r="CJ71" s="24" t="str">
        <f>IFERROR('POF 08-09 | despesa (SCN124)'!CJ70/'POF 08-09 | despesa (SCN124)'!$DB70,"")</f>
        <v/>
      </c>
      <c r="CK71" s="24" t="str">
        <f>IFERROR('POF 08-09 | despesa (SCN124)'!CK70/'POF 08-09 | despesa (SCN124)'!$DB70,"")</f>
        <v/>
      </c>
      <c r="CL71" s="24" t="str">
        <f>IFERROR('POF 08-09 | despesa (SCN124)'!CL70/'POF 08-09 | despesa (SCN124)'!$DB70,"")</f>
        <v/>
      </c>
      <c r="CM71" s="24" t="str">
        <f>IFERROR('POF 08-09 | despesa (SCN124)'!CM70/'POF 08-09 | despesa (SCN124)'!$DB70,"")</f>
        <v/>
      </c>
      <c r="CN71" s="24" t="str">
        <f>IFERROR('POF 08-09 | despesa (SCN124)'!CN70/'POF 08-09 | despesa (SCN124)'!$DB70,"")</f>
        <v/>
      </c>
      <c r="CO71" s="24" t="str">
        <f>IFERROR('POF 08-09 | despesa (SCN124)'!CO70/'POF 08-09 | despesa (SCN124)'!$DB70,"")</f>
        <v/>
      </c>
      <c r="CP71" s="24" t="str">
        <f>IFERROR('POF 08-09 | despesa (SCN124)'!CP70/'POF 08-09 | despesa (SCN124)'!$DB70,"")</f>
        <v/>
      </c>
      <c r="CQ71" s="24" t="str">
        <f>IFERROR('POF 08-09 | despesa (SCN124)'!CQ70/'POF 08-09 | despesa (SCN124)'!$DB70,"")</f>
        <v/>
      </c>
      <c r="CR71" s="24" t="str">
        <f>IFERROR('POF 08-09 | despesa (SCN124)'!CR70/'POF 08-09 | despesa (SCN124)'!$DB70,"")</f>
        <v/>
      </c>
      <c r="CS71" s="24" t="str">
        <f>IFERROR('POF 08-09 | despesa (SCN124)'!CS70/'POF 08-09 | despesa (SCN124)'!$DB70,"")</f>
        <v/>
      </c>
      <c r="CT71" s="24" t="str">
        <f>IFERROR('POF 08-09 | despesa (SCN124)'!CT70/'POF 08-09 | despesa (SCN124)'!$DB70,"")</f>
        <v/>
      </c>
      <c r="CU71" s="24" t="str">
        <f>IFERROR('POF 08-09 | despesa (SCN124)'!CU70/'POF 08-09 | despesa (SCN124)'!$DB70,"")</f>
        <v/>
      </c>
      <c r="CV71" s="24" t="str">
        <f>IFERROR('POF 08-09 | despesa (SCN124)'!CV70/'POF 08-09 | despesa (SCN124)'!$DB70,"")</f>
        <v/>
      </c>
      <c r="CW71" s="24" t="str">
        <f>IFERROR('POF 08-09 | despesa (SCN124)'!CW70/'POF 08-09 | despesa (SCN124)'!$DB70,"")</f>
        <v/>
      </c>
      <c r="CX71" s="24" t="str">
        <f>IFERROR('POF 08-09 | despesa (SCN124)'!CX70/'POF 08-09 | despesa (SCN124)'!$DB70,"")</f>
        <v/>
      </c>
      <c r="CY71" s="24" t="str">
        <f>IFERROR('POF 08-09 | despesa (SCN124)'!CY70/'POF 08-09 | despesa (SCN124)'!$DB70,"")</f>
        <v/>
      </c>
      <c r="CZ71" s="24" t="str">
        <f>IFERROR('POF 08-09 | despesa (SCN124)'!CZ70/'POF 08-09 | despesa (SCN124)'!$DB70,"")</f>
        <v/>
      </c>
      <c r="DA71" s="25" t="str">
        <f>IFERROR('POF 08-09 | despesa (SCN124)'!DA70/'POF 08-09 | despesa (SCN124)'!$DB70,"")</f>
        <v/>
      </c>
      <c r="DB71" s="25" t="str">
        <f>IFERROR('POF 08-09 | despesa (SCN124)'!DB70/'POF 08-09 | despesa (SCN124)'!$DB70,"")</f>
        <v/>
      </c>
      <c r="DD71" s="29">
        <v>107</v>
      </c>
      <c r="DF71" s="37">
        <f>IFERROR(F72*$DD71,"")</f>
        <v>0.32140063330374724</v>
      </c>
      <c r="DG71" s="20">
        <f t="shared" ref="DG71:FR71" si="41">IFERROR(G72*$DD71,"")</f>
        <v>1.0660243078319622</v>
      </c>
      <c r="DH71" s="20">
        <f t="shared" si="41"/>
        <v>0.7448243339757189</v>
      </c>
      <c r="DI71" s="20">
        <f t="shared" si="41"/>
        <v>0.54498094082661941</v>
      </c>
      <c r="DJ71" s="20">
        <f t="shared" si="41"/>
        <v>1.1578226035079955</v>
      </c>
      <c r="DK71" s="20">
        <f t="shared" si="41"/>
        <v>1.488451267341991</v>
      </c>
      <c r="DL71" s="20">
        <f t="shared" si="41"/>
        <v>6.5547343733714722E-2</v>
      </c>
      <c r="DM71" s="20">
        <f t="shared" si="41"/>
        <v>0.78056957098709157</v>
      </c>
      <c r="DN71" s="20">
        <f t="shared" si="41"/>
        <v>1.0468469063191459</v>
      </c>
      <c r="DO71" s="20">
        <f t="shared" si="41"/>
        <v>0.47127038521756126</v>
      </c>
      <c r="DP71" s="20">
        <f t="shared" si="41"/>
        <v>0.30195968778806348</v>
      </c>
      <c r="DQ71" s="20">
        <f t="shared" si="41"/>
        <v>0.15781946900551933</v>
      </c>
      <c r="DR71" s="20">
        <f t="shared" si="41"/>
        <v>1.2172797369290822</v>
      </c>
      <c r="DS71" s="20">
        <f t="shared" si="41"/>
        <v>0.65010572402942002</v>
      </c>
      <c r="DT71" s="20">
        <f t="shared" si="41"/>
        <v>0.5218377663805408</v>
      </c>
      <c r="DU71" s="20">
        <f t="shared" si="41"/>
        <v>0</v>
      </c>
      <c r="DV71" s="20">
        <f t="shared" si="41"/>
        <v>0.13681520429150965</v>
      </c>
      <c r="DW71" s="20">
        <f t="shared" si="41"/>
        <v>0</v>
      </c>
      <c r="DX71" s="20">
        <f t="shared" si="41"/>
        <v>0.34340914141639572</v>
      </c>
      <c r="DY71" s="20">
        <f t="shared" si="41"/>
        <v>0.41383347870916826</v>
      </c>
      <c r="DZ71" s="20">
        <f t="shared" si="41"/>
        <v>0.42141144558199345</v>
      </c>
      <c r="EA71" s="20">
        <f t="shared" si="41"/>
        <v>0.44499796539135233</v>
      </c>
      <c r="EB71" s="20">
        <f t="shared" si="41"/>
        <v>0.57270023487585808</v>
      </c>
      <c r="EC71" s="20">
        <f t="shared" si="41"/>
        <v>0.51169594901034088</v>
      </c>
      <c r="ED71" s="20">
        <f t="shared" si="41"/>
        <v>0.35213757503240295</v>
      </c>
      <c r="EE71" s="20">
        <f t="shared" si="41"/>
        <v>0.76158921893843345</v>
      </c>
      <c r="EF71" s="20">
        <f t="shared" si="41"/>
        <v>0.92219083231950472</v>
      </c>
      <c r="EG71" s="20">
        <f t="shared" si="41"/>
        <v>0.89548106137048777</v>
      </c>
      <c r="EH71" s="20">
        <f t="shared" si="41"/>
        <v>0.61316470723150973</v>
      </c>
      <c r="EI71" s="20">
        <f t="shared" si="41"/>
        <v>0.93173819767391075</v>
      </c>
      <c r="EJ71" s="20">
        <f t="shared" si="41"/>
        <v>1.9993798115258028</v>
      </c>
      <c r="EK71" s="20">
        <f t="shared" si="41"/>
        <v>0.63277748172019266</v>
      </c>
      <c r="EL71" s="20">
        <f t="shared" si="41"/>
        <v>0.30661086746684491</v>
      </c>
      <c r="EM71" s="20">
        <f t="shared" si="41"/>
        <v>0.18839665943430733</v>
      </c>
      <c r="EN71" s="20">
        <f t="shared" si="41"/>
        <v>0.10658395354866661</v>
      </c>
      <c r="EO71" s="20">
        <f t="shared" si="41"/>
        <v>0.61569139565872433</v>
      </c>
      <c r="EP71" s="20">
        <f t="shared" si="41"/>
        <v>0.76518059430095064</v>
      </c>
      <c r="EQ71" s="20">
        <f t="shared" si="41"/>
        <v>0.71463774327061425</v>
      </c>
      <c r="ER71" s="20">
        <f t="shared" si="41"/>
        <v>0</v>
      </c>
      <c r="ES71" s="20">
        <f t="shared" si="41"/>
        <v>0.79780107510346054</v>
      </c>
      <c r="ET71" s="20">
        <f t="shared" si="41"/>
        <v>0.52966186092891721</v>
      </c>
      <c r="EU71" s="20">
        <f t="shared" si="41"/>
        <v>0.11116945224179692</v>
      </c>
      <c r="EV71" s="20">
        <f t="shared" si="41"/>
        <v>0.16291029665461249</v>
      </c>
      <c r="EW71" s="20">
        <f t="shared" si="41"/>
        <v>0.51995258270622202</v>
      </c>
      <c r="EX71" s="20">
        <f t="shared" si="41"/>
        <v>1.4063035006534179</v>
      </c>
      <c r="EY71" s="20">
        <f t="shared" si="41"/>
        <v>0.40123760387251178</v>
      </c>
      <c r="EZ71" s="20">
        <f t="shared" si="41"/>
        <v>0.329673461459496</v>
      </c>
      <c r="FA71" s="20">
        <f t="shared" si="41"/>
        <v>0.24786057554997554</v>
      </c>
      <c r="FB71" s="20">
        <f t="shared" si="41"/>
        <v>0.57721339073791889</v>
      </c>
      <c r="FC71" s="20">
        <f t="shared" si="41"/>
        <v>0.46695851366971369</v>
      </c>
      <c r="FD71" s="20">
        <f t="shared" si="41"/>
        <v>0.6122324154297859</v>
      </c>
      <c r="FE71" s="20">
        <f t="shared" si="41"/>
        <v>0.19225799320380405</v>
      </c>
      <c r="FF71" s="20">
        <f t="shared" si="41"/>
        <v>1.2950138526492665</v>
      </c>
      <c r="FG71" s="20">
        <f t="shared" si="41"/>
        <v>1.4978981525257711</v>
      </c>
      <c r="FH71" s="20">
        <f t="shared" si="41"/>
        <v>2.0364848528580497</v>
      </c>
      <c r="FI71" s="20">
        <f t="shared" si="41"/>
        <v>2.485408453520443</v>
      </c>
      <c r="FJ71" s="20">
        <f t="shared" si="41"/>
        <v>0.78958971791496646</v>
      </c>
      <c r="FK71" s="20">
        <f t="shared" si="41"/>
        <v>0.54656991004432087</v>
      </c>
      <c r="FL71" s="20">
        <f t="shared" si="41"/>
        <v>0.32916443259201089</v>
      </c>
      <c r="FM71" s="20">
        <f t="shared" si="41"/>
        <v>0.936296920847834</v>
      </c>
      <c r="FN71" s="20">
        <f t="shared" si="41"/>
        <v>2.9086962786925326</v>
      </c>
      <c r="FO71" s="20">
        <f t="shared" si="41"/>
        <v>1.4651750348763817</v>
      </c>
      <c r="FP71" s="20">
        <f t="shared" si="41"/>
        <v>3.0132421733814874</v>
      </c>
      <c r="FQ71" s="20">
        <f t="shared" si="41"/>
        <v>0.82501298733835093</v>
      </c>
      <c r="FR71" s="20">
        <f t="shared" si="41"/>
        <v>1.7267147940356595</v>
      </c>
      <c r="FS71" s="20">
        <f t="shared" ref="FS71:HA71" si="42">IFERROR(BS72*$DD71,"")</f>
        <v>0.22726131886240886</v>
      </c>
      <c r="FT71" s="20">
        <f t="shared" si="42"/>
        <v>0.86869103680967108</v>
      </c>
      <c r="FU71" s="20">
        <f t="shared" si="42"/>
        <v>1.2100323389077245</v>
      </c>
      <c r="FV71" s="20">
        <f t="shared" si="42"/>
        <v>1.0900879006297097</v>
      </c>
      <c r="FW71" s="20">
        <f t="shared" si="42"/>
        <v>1.0062607642618597</v>
      </c>
      <c r="FX71" s="20">
        <f t="shared" si="42"/>
        <v>0.28418015006759989</v>
      </c>
      <c r="FY71" s="20">
        <f t="shared" si="42"/>
        <v>2.2692642210898741</v>
      </c>
      <c r="FZ71" s="20">
        <f t="shared" si="42"/>
        <v>1.8919112930528996</v>
      </c>
      <c r="GA71" s="20">
        <f t="shared" si="42"/>
        <v>1.847758848619458</v>
      </c>
      <c r="GB71" s="20">
        <f t="shared" si="42"/>
        <v>0.27267498764399295</v>
      </c>
      <c r="GC71" s="20">
        <f t="shared" si="42"/>
        <v>0.62460487506380036</v>
      </c>
      <c r="GD71" s="20">
        <f t="shared" si="42"/>
        <v>1.7870759724634757</v>
      </c>
      <c r="GE71" s="20">
        <f t="shared" si="42"/>
        <v>0.40668402084815614</v>
      </c>
      <c r="GF71" s="20">
        <f t="shared" si="42"/>
        <v>0.63507191577961264</v>
      </c>
      <c r="GG71" s="20">
        <f t="shared" si="42"/>
        <v>0.3768395169181647</v>
      </c>
      <c r="GH71" s="20">
        <f t="shared" si="42"/>
        <v>1.2140231537105999</v>
      </c>
      <c r="GI71" s="20">
        <f t="shared" si="42"/>
        <v>0.61822543745126868</v>
      </c>
      <c r="GJ71" s="20">
        <f t="shared" si="42"/>
        <v>2.20833347047575</v>
      </c>
      <c r="GK71" s="20">
        <f t="shared" si="42"/>
        <v>1.1596113076851959</v>
      </c>
      <c r="GL71" s="20">
        <f t="shared" si="42"/>
        <v>1.423013546909762</v>
      </c>
      <c r="GM71" s="20">
        <f t="shared" si="42"/>
        <v>0.88131652829732576</v>
      </c>
      <c r="GN71" s="20">
        <f t="shared" si="42"/>
        <v>2.6741676113534414</v>
      </c>
      <c r="GO71" s="20">
        <f t="shared" si="42"/>
        <v>1.1341630473749771</v>
      </c>
      <c r="GP71" s="20">
        <f t="shared" si="42"/>
        <v>3.0007790537619332</v>
      </c>
      <c r="GQ71" s="20">
        <f t="shared" si="42"/>
        <v>4.4907968619351673</v>
      </c>
      <c r="GR71" s="20">
        <f t="shared" si="42"/>
        <v>1.2324078963758354</v>
      </c>
      <c r="GS71" s="20">
        <f t="shared" si="42"/>
        <v>0.61848910062802842</v>
      </c>
      <c r="GT71" s="20">
        <f t="shared" si="42"/>
        <v>2.7027577253581025</v>
      </c>
      <c r="GU71" s="20">
        <f t="shared" si="42"/>
        <v>3.901639409521513</v>
      </c>
      <c r="GV71" s="20">
        <f t="shared" si="42"/>
        <v>6.152185497094866</v>
      </c>
      <c r="GW71" s="20">
        <f t="shared" si="42"/>
        <v>1.7943991597400835</v>
      </c>
      <c r="GX71" s="20">
        <f t="shared" si="42"/>
        <v>2.9783051490840102</v>
      </c>
      <c r="GY71" s="20">
        <f t="shared" si="42"/>
        <v>1.6716786123598377</v>
      </c>
      <c r="GZ71" s="20">
        <f t="shared" si="42"/>
        <v>0.44863980054063501</v>
      </c>
      <c r="HA71" s="20">
        <f t="shared" si="42"/>
        <v>2.4990039898873917</v>
      </c>
      <c r="HB71" s="21">
        <f t="shared" si="39"/>
        <v>106.99999999999994</v>
      </c>
    </row>
    <row r="72" spans="2:210" x14ac:dyDescent="0.3">
      <c r="B72" s="6">
        <v>24921</v>
      </c>
      <c r="C72" s="9" t="s">
        <v>174</v>
      </c>
      <c r="D72" s="9">
        <v>69</v>
      </c>
      <c r="E72" s="9" t="str">
        <f t="shared" si="36"/>
        <v>S</v>
      </c>
      <c r="F72" s="24">
        <f>IFERROR('POF 08-09 | despesa (SCN124)'!F71/'POF 08-09 | despesa (SCN124)'!$DB71,"")</f>
        <v>3.0037442364836192E-3</v>
      </c>
      <c r="G72" s="24">
        <f>IFERROR('POF 08-09 | despesa (SCN124)'!G71/'POF 08-09 | despesa (SCN124)'!$DB71,"")</f>
        <v>9.9628439984295533E-3</v>
      </c>
      <c r="H72" s="24">
        <f>IFERROR('POF 08-09 | despesa (SCN124)'!H71/'POF 08-09 | despesa (SCN124)'!$DB71,"")</f>
        <v>6.9609750838852229E-3</v>
      </c>
      <c r="I72" s="24">
        <f>IFERROR('POF 08-09 | despesa (SCN124)'!I71/'POF 08-09 | despesa (SCN124)'!$DB71,"")</f>
        <v>5.0932798208095272E-3</v>
      </c>
      <c r="J72" s="24">
        <f>IFERROR('POF 08-09 | despesa (SCN124)'!J71/'POF 08-09 | despesa (SCN124)'!$DB71,"")</f>
        <v>1.0820771995401827E-2</v>
      </c>
      <c r="K72" s="24">
        <f>IFERROR('POF 08-09 | despesa (SCN124)'!K71/'POF 08-09 | despesa (SCN124)'!$DB71,"")</f>
        <v>1.3910759507869075E-2</v>
      </c>
      <c r="L72" s="24">
        <f>IFERROR('POF 08-09 | despesa (SCN124)'!L71/'POF 08-09 | despesa (SCN124)'!$DB71,"")</f>
        <v>6.1259199751135249E-4</v>
      </c>
      <c r="M72" s="24">
        <f>IFERROR('POF 08-09 | despesa (SCN124)'!M71/'POF 08-09 | despesa (SCN124)'!$DB71,"")</f>
        <v>7.2950427195055288E-3</v>
      </c>
      <c r="N72" s="24">
        <f>IFERROR('POF 08-09 | despesa (SCN124)'!N71/'POF 08-09 | despesa (SCN124)'!$DB71,"")</f>
        <v>9.7836159469079052E-3</v>
      </c>
      <c r="O72" s="24">
        <f>IFERROR('POF 08-09 | despesa (SCN124)'!O71/'POF 08-09 | despesa (SCN124)'!$DB71,"")</f>
        <v>4.4043961235286097E-3</v>
      </c>
      <c r="P72" s="24">
        <f>IFERROR('POF 08-09 | despesa (SCN124)'!P71/'POF 08-09 | despesa (SCN124)'!$DB71,"")</f>
        <v>2.8220531568977896E-3</v>
      </c>
      <c r="Q72" s="24">
        <f>IFERROR('POF 08-09 | despesa (SCN124)'!Q71/'POF 08-09 | despesa (SCN124)'!$DB71,"")</f>
        <v>1.4749483084627974E-3</v>
      </c>
      <c r="R72" s="24">
        <f>IFERROR('POF 08-09 | despesa (SCN124)'!R71/'POF 08-09 | despesa (SCN124)'!$DB71,"")</f>
        <v>1.1376446139524132E-2</v>
      </c>
      <c r="S72" s="24">
        <f>IFERROR('POF 08-09 | despesa (SCN124)'!S71/'POF 08-09 | despesa (SCN124)'!$DB71,"")</f>
        <v>6.0757544301814955E-3</v>
      </c>
      <c r="T72" s="24">
        <f>IFERROR('POF 08-09 | despesa (SCN124)'!T71/'POF 08-09 | despesa (SCN124)'!$DB71,"")</f>
        <v>4.8769884708461759E-3</v>
      </c>
      <c r="U72" s="24">
        <f>IFERROR('POF 08-09 | despesa (SCN124)'!U71/'POF 08-09 | despesa (SCN124)'!$DB71,"")</f>
        <v>0</v>
      </c>
      <c r="V72" s="24">
        <f>IFERROR('POF 08-09 | despesa (SCN124)'!V71/'POF 08-09 | despesa (SCN124)'!$DB71,"")</f>
        <v>1.2786467690795295E-3</v>
      </c>
      <c r="W72" s="24">
        <f>IFERROR('POF 08-09 | despesa (SCN124)'!W71/'POF 08-09 | despesa (SCN124)'!$DB71,"")</f>
        <v>0</v>
      </c>
      <c r="X72" s="24">
        <f>IFERROR('POF 08-09 | despesa (SCN124)'!X71/'POF 08-09 | despesa (SCN124)'!$DB71,"")</f>
        <v>3.2094312281906144E-3</v>
      </c>
      <c r="Y72" s="24">
        <f>IFERROR('POF 08-09 | despesa (SCN124)'!Y71/'POF 08-09 | despesa (SCN124)'!$DB71,"")</f>
        <v>3.8676026047585817E-3</v>
      </c>
      <c r="Z72" s="24">
        <f>IFERROR('POF 08-09 | despesa (SCN124)'!Z71/'POF 08-09 | despesa (SCN124)'!$DB71,"")</f>
        <v>3.9384247250653596E-3</v>
      </c>
      <c r="AA72" s="24">
        <f>IFERROR('POF 08-09 | despesa (SCN124)'!AA71/'POF 08-09 | despesa (SCN124)'!$DB71,"")</f>
        <v>4.1588594896388069E-3</v>
      </c>
      <c r="AB72" s="24">
        <f>IFERROR('POF 08-09 | despesa (SCN124)'!AB71/'POF 08-09 | despesa (SCN124)'!$DB71,"")</f>
        <v>5.3523386436996083E-3</v>
      </c>
      <c r="AC72" s="24">
        <f>IFERROR('POF 08-09 | despesa (SCN124)'!AC71/'POF 08-09 | despesa (SCN124)'!$DB71,"")</f>
        <v>4.7822051309377653E-3</v>
      </c>
      <c r="AD72" s="24">
        <f>IFERROR('POF 08-09 | despesa (SCN124)'!AD71/'POF 08-09 | despesa (SCN124)'!$DB71,"")</f>
        <v>3.291005374134607E-3</v>
      </c>
      <c r="AE72" s="24">
        <f>IFERROR('POF 08-09 | despesa (SCN124)'!AE71/'POF 08-09 | despesa (SCN124)'!$DB71,"")</f>
        <v>7.1176562517610599E-3</v>
      </c>
      <c r="AF72" s="24">
        <f>IFERROR('POF 08-09 | despesa (SCN124)'!AF71/'POF 08-09 | despesa (SCN124)'!$DB71,"")</f>
        <v>8.618605909528081E-3</v>
      </c>
      <c r="AG72" s="24">
        <f>IFERROR('POF 08-09 | despesa (SCN124)'!AG71/'POF 08-09 | despesa (SCN124)'!$DB71,"")</f>
        <v>8.3689818819671757E-3</v>
      </c>
      <c r="AH72" s="24">
        <f>IFERROR('POF 08-09 | despesa (SCN124)'!AH71/'POF 08-09 | despesa (SCN124)'!$DB71,"")</f>
        <v>5.7305112825374741E-3</v>
      </c>
      <c r="AI72" s="24">
        <f>IFERROR('POF 08-09 | despesa (SCN124)'!AI71/'POF 08-09 | despesa (SCN124)'!$DB71,"")</f>
        <v>8.7078336231206609E-3</v>
      </c>
      <c r="AJ72" s="24">
        <f>IFERROR('POF 08-09 | despesa (SCN124)'!AJ71/'POF 08-09 | despesa (SCN124)'!$DB71,"")</f>
        <v>1.8685792631082269E-2</v>
      </c>
      <c r="AK72" s="24">
        <f>IFERROR('POF 08-09 | despesa (SCN124)'!AK71/'POF 08-09 | despesa (SCN124)'!$DB71,"")</f>
        <v>5.9138082403756322E-3</v>
      </c>
      <c r="AL72" s="24">
        <f>IFERROR('POF 08-09 | despesa (SCN124)'!AL71/'POF 08-09 | despesa (SCN124)'!$DB71,"")</f>
        <v>2.8655221258583638E-3</v>
      </c>
      <c r="AM72" s="24">
        <f>IFERROR('POF 08-09 | despesa (SCN124)'!AM71/'POF 08-09 | despesa (SCN124)'!$DB71,"")</f>
        <v>1.7607164433112836E-3</v>
      </c>
      <c r="AN72" s="24">
        <f>IFERROR('POF 08-09 | despesa (SCN124)'!AN71/'POF 08-09 | despesa (SCN124)'!$DB71,"")</f>
        <v>9.9611171540809913E-4</v>
      </c>
      <c r="AO72" s="24">
        <f>IFERROR('POF 08-09 | despesa (SCN124)'!AO71/'POF 08-09 | despesa (SCN124)'!$DB71,"")</f>
        <v>5.7541251930721899E-3</v>
      </c>
      <c r="AP72" s="24">
        <f>IFERROR('POF 08-09 | despesa (SCN124)'!AP71/'POF 08-09 | despesa (SCN124)'!$DB71,"")</f>
        <v>7.1512205074855204E-3</v>
      </c>
      <c r="AQ72" s="24">
        <f>IFERROR('POF 08-09 | despesa (SCN124)'!AQ71/'POF 08-09 | despesa (SCN124)'!$DB71,"")</f>
        <v>6.6788574137440588E-3</v>
      </c>
      <c r="AR72" s="24">
        <f>IFERROR('POF 08-09 | despesa (SCN124)'!AR71/'POF 08-09 | despesa (SCN124)'!$DB71,"")</f>
        <v>0</v>
      </c>
      <c r="AS72" s="24">
        <f>IFERROR('POF 08-09 | despesa (SCN124)'!AS71/'POF 08-09 | despesa (SCN124)'!$DB71,"")</f>
        <v>7.4560848140510332E-3</v>
      </c>
      <c r="AT72" s="24">
        <f>IFERROR('POF 08-09 | despesa (SCN124)'!AT71/'POF 08-09 | despesa (SCN124)'!$DB71,"")</f>
        <v>4.9501108498029647E-3</v>
      </c>
      <c r="AU72" s="24">
        <f>IFERROR('POF 08-09 | despesa (SCN124)'!AU71/'POF 08-09 | despesa (SCN124)'!$DB71,"")</f>
        <v>1.0389668433812796E-3</v>
      </c>
      <c r="AV72" s="24">
        <f>IFERROR('POF 08-09 | despesa (SCN124)'!AV71/'POF 08-09 | despesa (SCN124)'!$DB71,"")</f>
        <v>1.5225261369589953E-3</v>
      </c>
      <c r="AW72" s="24">
        <f>IFERROR('POF 08-09 | despesa (SCN124)'!AW71/'POF 08-09 | despesa (SCN124)'!$DB71,"")</f>
        <v>4.8593699318338502E-3</v>
      </c>
      <c r="AX72" s="24">
        <f>IFERROR('POF 08-09 | despesa (SCN124)'!AX71/'POF 08-09 | despesa (SCN124)'!$DB71,"")</f>
        <v>1.314302337059269E-2</v>
      </c>
      <c r="AY72" s="24">
        <f>IFERROR('POF 08-09 | despesa (SCN124)'!AY71/'POF 08-09 | despesa (SCN124)'!$DB71,"")</f>
        <v>3.7498841483412314E-3</v>
      </c>
      <c r="AZ72" s="24">
        <f>IFERROR('POF 08-09 | despesa (SCN124)'!AZ71/'POF 08-09 | despesa (SCN124)'!$DB71,"")</f>
        <v>3.0810603874719253E-3</v>
      </c>
      <c r="BA72" s="24">
        <f>IFERROR('POF 08-09 | despesa (SCN124)'!BA71/'POF 08-09 | despesa (SCN124)'!$DB71,"")</f>
        <v>2.3164539771025751E-3</v>
      </c>
      <c r="BB72" s="24">
        <f>IFERROR('POF 08-09 | despesa (SCN124)'!BB71/'POF 08-09 | despesa (SCN124)'!$DB71,"")</f>
        <v>5.3945176704478402E-3</v>
      </c>
      <c r="BC72" s="24">
        <f>IFERROR('POF 08-09 | despesa (SCN124)'!BC71/'POF 08-09 | despesa (SCN124)'!$DB71,"")</f>
        <v>4.3640982585954552E-3</v>
      </c>
      <c r="BD72" s="24">
        <f>IFERROR('POF 08-09 | despesa (SCN124)'!BD71/'POF 08-09 | despesa (SCN124)'!$DB71,"")</f>
        <v>5.7217982750447285E-3</v>
      </c>
      <c r="BE72" s="24">
        <f>IFERROR('POF 08-09 | despesa (SCN124)'!BE71/'POF 08-09 | despesa (SCN124)'!$DB71,"")</f>
        <v>1.7968036748019071E-3</v>
      </c>
      <c r="BF72" s="24">
        <f>IFERROR('POF 08-09 | despesa (SCN124)'!BF71/'POF 08-09 | despesa (SCN124)'!$DB71,"")</f>
        <v>1.2102933202329594E-2</v>
      </c>
      <c r="BG72" s="24">
        <f>IFERROR('POF 08-09 | despesa (SCN124)'!BG71/'POF 08-09 | despesa (SCN124)'!$DB71,"")</f>
        <v>1.3999048154446459E-2</v>
      </c>
      <c r="BH72" s="24">
        <f>IFERROR('POF 08-09 | despesa (SCN124)'!BH71/'POF 08-09 | despesa (SCN124)'!$DB71,"")</f>
        <v>1.9032568718299531E-2</v>
      </c>
      <c r="BI72" s="24">
        <f>IFERROR('POF 08-09 | despesa (SCN124)'!BI71/'POF 08-09 | despesa (SCN124)'!$DB71,"")</f>
        <v>2.3228116388041523E-2</v>
      </c>
      <c r="BJ72" s="24">
        <f>IFERROR('POF 08-09 | despesa (SCN124)'!BJ71/'POF 08-09 | despesa (SCN124)'!$DB71,"")</f>
        <v>7.3793431580837987E-3</v>
      </c>
      <c r="BK72" s="24">
        <f>IFERROR('POF 08-09 | despesa (SCN124)'!BK71/'POF 08-09 | despesa (SCN124)'!$DB71,"")</f>
        <v>5.1081300004142136E-3</v>
      </c>
      <c r="BL72" s="24">
        <f>IFERROR('POF 08-09 | despesa (SCN124)'!BL71/'POF 08-09 | despesa (SCN124)'!$DB71,"")</f>
        <v>3.0763031083365505E-3</v>
      </c>
      <c r="BM72" s="24">
        <f>IFERROR('POF 08-09 | despesa (SCN124)'!BM71/'POF 08-09 | despesa (SCN124)'!$DB71,"")</f>
        <v>8.750438512596579E-3</v>
      </c>
      <c r="BN72" s="24">
        <f>IFERROR('POF 08-09 | despesa (SCN124)'!BN71/'POF 08-09 | despesa (SCN124)'!$DB71,"")</f>
        <v>2.7184077370958248E-2</v>
      </c>
      <c r="BO72" s="24">
        <f>IFERROR('POF 08-09 | despesa (SCN124)'!BO71/'POF 08-09 | despesa (SCN124)'!$DB71,"")</f>
        <v>1.3693224625012913E-2</v>
      </c>
      <c r="BP72" s="24">
        <f>IFERROR('POF 08-09 | despesa (SCN124)'!BP71/'POF 08-09 | despesa (SCN124)'!$DB71,"")</f>
        <v>2.816114180730362E-2</v>
      </c>
      <c r="BQ72" s="24">
        <f>IFERROR('POF 08-09 | despesa (SCN124)'!BQ71/'POF 08-09 | despesa (SCN124)'!$DB71,"")</f>
        <v>7.7104017508257093E-3</v>
      </c>
      <c r="BR72" s="24">
        <f>IFERROR('POF 08-09 | despesa (SCN124)'!BR71/'POF 08-09 | despesa (SCN124)'!$DB71,"")</f>
        <v>1.6137521439585602E-2</v>
      </c>
      <c r="BS72" s="24">
        <f>IFERROR('POF 08-09 | despesa (SCN124)'!BS71/'POF 08-09 | despesa (SCN124)'!$DB71,"")</f>
        <v>2.1239375594617649E-3</v>
      </c>
      <c r="BT72" s="24">
        <f>IFERROR('POF 08-09 | despesa (SCN124)'!BT71/'POF 08-09 | despesa (SCN124)'!$DB71,"")</f>
        <v>8.118607820651132E-3</v>
      </c>
      <c r="BU72" s="24">
        <f>IFERROR('POF 08-09 | despesa (SCN124)'!BU71/'POF 08-09 | despesa (SCN124)'!$DB71,"")</f>
        <v>1.1308713447735744E-2</v>
      </c>
      <c r="BV72" s="24">
        <f>IFERROR('POF 08-09 | despesa (SCN124)'!BV71/'POF 08-09 | despesa (SCN124)'!$DB71,"")</f>
        <v>1.0187737389062708E-2</v>
      </c>
      <c r="BW72" s="24">
        <f>IFERROR('POF 08-09 | despesa (SCN124)'!BW71/'POF 08-09 | despesa (SCN124)'!$DB71,"")</f>
        <v>9.4043062080547638E-3</v>
      </c>
      <c r="BX72" s="24">
        <f>IFERROR('POF 08-09 | despesa (SCN124)'!BX71/'POF 08-09 | despesa (SCN124)'!$DB71,"")</f>
        <v>2.6558892529682234E-3</v>
      </c>
      <c r="BY72" s="24">
        <f>IFERROR('POF 08-09 | despesa (SCN124)'!BY71/'POF 08-09 | despesa (SCN124)'!$DB71,"")</f>
        <v>2.1208076832615646E-2</v>
      </c>
      <c r="BZ72" s="24">
        <f>IFERROR('POF 08-09 | despesa (SCN124)'!BZ71/'POF 08-09 | despesa (SCN124)'!$DB71,"")</f>
        <v>1.7681413953765417E-2</v>
      </c>
      <c r="CA72" s="24">
        <f>IFERROR('POF 08-09 | despesa (SCN124)'!CA71/'POF 08-09 | despesa (SCN124)'!$DB71,"")</f>
        <v>1.726877428616316E-2</v>
      </c>
      <c r="CB72" s="24">
        <f>IFERROR('POF 08-09 | despesa (SCN124)'!CB71/'POF 08-09 | despesa (SCN124)'!$DB71,"")</f>
        <v>2.548364370504607E-3</v>
      </c>
      <c r="CC72" s="24">
        <f>IFERROR('POF 08-09 | despesa (SCN124)'!CC71/'POF 08-09 | despesa (SCN124)'!$DB71,"")</f>
        <v>5.8374287389140224E-3</v>
      </c>
      <c r="CD72" s="24">
        <f>IFERROR('POF 08-09 | despesa (SCN124)'!CD71/'POF 08-09 | despesa (SCN124)'!$DB71,"")</f>
        <v>1.6701644602462391E-2</v>
      </c>
      <c r="CE72" s="24">
        <f>IFERROR('POF 08-09 | despesa (SCN124)'!CE71/'POF 08-09 | despesa (SCN124)'!$DB71,"")</f>
        <v>3.8007852415715528E-3</v>
      </c>
      <c r="CF72" s="24">
        <f>IFERROR('POF 08-09 | despesa (SCN124)'!CF71/'POF 08-09 | despesa (SCN124)'!$DB71,"")</f>
        <v>5.9352515493421741E-3</v>
      </c>
      <c r="CG72" s="24">
        <f>IFERROR('POF 08-09 | despesa (SCN124)'!CG71/'POF 08-09 | despesa (SCN124)'!$DB71,"")</f>
        <v>3.5218646440949969E-3</v>
      </c>
      <c r="CH72" s="24">
        <f>IFERROR('POF 08-09 | despesa (SCN124)'!CH71/'POF 08-09 | despesa (SCN124)'!$DB71,"")</f>
        <v>1.1346010782342056E-2</v>
      </c>
      <c r="CI72" s="24">
        <f>IFERROR('POF 08-09 | despesa (SCN124)'!CI71/'POF 08-09 | despesa (SCN124)'!$DB71,"")</f>
        <v>5.7778078266473706E-3</v>
      </c>
      <c r="CJ72" s="24">
        <f>IFERROR('POF 08-09 | despesa (SCN124)'!CJ71/'POF 08-09 | despesa (SCN124)'!$DB71,"")</f>
        <v>2.0638630565193924E-2</v>
      </c>
      <c r="CK72" s="24">
        <f>IFERROR('POF 08-09 | despesa (SCN124)'!CK71/'POF 08-09 | despesa (SCN124)'!$DB71,"")</f>
        <v>1.083748885687099E-2</v>
      </c>
      <c r="CL72" s="24">
        <f>IFERROR('POF 08-09 | despesa (SCN124)'!CL71/'POF 08-09 | despesa (SCN124)'!$DB71,"")</f>
        <v>1.3299192027194037E-2</v>
      </c>
      <c r="CM72" s="24">
        <f>IFERROR('POF 08-09 | despesa (SCN124)'!CM71/'POF 08-09 | despesa (SCN124)'!$DB71,"")</f>
        <v>8.2366030681993059E-3</v>
      </c>
      <c r="CN72" s="24">
        <f>IFERROR('POF 08-09 | despesa (SCN124)'!CN71/'POF 08-09 | despesa (SCN124)'!$DB71,"")</f>
        <v>2.4992220666854591E-2</v>
      </c>
      <c r="CO72" s="24">
        <f>IFERROR('POF 08-09 | despesa (SCN124)'!CO71/'POF 08-09 | despesa (SCN124)'!$DB71,"")</f>
        <v>1.0599654648364272E-2</v>
      </c>
      <c r="CP72" s="24">
        <f>IFERROR('POF 08-09 | despesa (SCN124)'!CP71/'POF 08-09 | despesa (SCN124)'!$DB71,"")</f>
        <v>2.8044664053849845E-2</v>
      </c>
      <c r="CQ72" s="24">
        <f>IFERROR('POF 08-09 | despesa (SCN124)'!CQ71/'POF 08-09 | despesa (SCN124)'!$DB71,"")</f>
        <v>4.1970064130235206E-2</v>
      </c>
      <c r="CR72" s="24">
        <f>IFERROR('POF 08-09 | despesa (SCN124)'!CR71/'POF 08-09 | despesa (SCN124)'!$DB71,"")</f>
        <v>1.1517830807250797E-2</v>
      </c>
      <c r="CS72" s="24">
        <f>IFERROR('POF 08-09 | despesa (SCN124)'!CS71/'POF 08-09 | despesa (SCN124)'!$DB71,"")</f>
        <v>5.7802719684862469E-3</v>
      </c>
      <c r="CT72" s="24">
        <f>IFERROR('POF 08-09 | despesa (SCN124)'!CT71/'POF 08-09 | despesa (SCN124)'!$DB71,"")</f>
        <v>2.5259417994000957E-2</v>
      </c>
      <c r="CU72" s="24">
        <f>IFERROR('POF 08-09 | despesa (SCN124)'!CU71/'POF 08-09 | despesa (SCN124)'!$DB71,"")</f>
        <v>3.6463919715154329E-2</v>
      </c>
      <c r="CV72" s="24">
        <f>IFERROR('POF 08-09 | despesa (SCN124)'!CV71/'POF 08-09 | despesa (SCN124)'!$DB71,"")</f>
        <v>5.7497060720512763E-2</v>
      </c>
      <c r="CW72" s="24">
        <f>IFERROR('POF 08-09 | despesa (SCN124)'!CW71/'POF 08-09 | despesa (SCN124)'!$DB71,"")</f>
        <v>1.6770085605047509E-2</v>
      </c>
      <c r="CX72" s="24">
        <f>IFERROR('POF 08-09 | despesa (SCN124)'!CX71/'POF 08-09 | despesa (SCN124)'!$DB71,"")</f>
        <v>2.7834627561532807E-2</v>
      </c>
      <c r="CY72" s="24">
        <f>IFERROR('POF 08-09 | despesa (SCN124)'!CY71/'POF 08-09 | despesa (SCN124)'!$DB71,"")</f>
        <v>1.562316460149381E-2</v>
      </c>
      <c r="CZ72" s="24">
        <f>IFERROR('POF 08-09 | despesa (SCN124)'!CZ71/'POF 08-09 | despesa (SCN124)'!$DB71,"")</f>
        <v>4.1928953321554675E-3</v>
      </c>
      <c r="DA72" s="25">
        <f>IFERROR('POF 08-09 | despesa (SCN124)'!DA71/'POF 08-09 | despesa (SCN124)'!$DB71,"")</f>
        <v>2.3355177475583098E-2</v>
      </c>
      <c r="DB72" s="25">
        <f>IFERROR('POF 08-09 | despesa (SCN124)'!DB71/'POF 08-09 | despesa (SCN124)'!$DB71,"")</f>
        <v>1</v>
      </c>
      <c r="DD72" s="28">
        <v>282</v>
      </c>
      <c r="DF72" s="37">
        <f t="shared" si="37"/>
        <v>0.84705587468838062</v>
      </c>
      <c r="DG72" s="20">
        <f t="shared" si="37"/>
        <v>2.8095220075571339</v>
      </c>
      <c r="DH72" s="20">
        <f t="shared" si="37"/>
        <v>1.9629949736556329</v>
      </c>
      <c r="DI72" s="20">
        <f t="shared" si="37"/>
        <v>1.4363049094682867</v>
      </c>
      <c r="DJ72" s="20">
        <f t="shared" si="37"/>
        <v>3.0514577027033152</v>
      </c>
      <c r="DK72" s="20">
        <f t="shared" si="37"/>
        <v>3.9228341812190792</v>
      </c>
      <c r="DL72" s="20">
        <f t="shared" si="37"/>
        <v>0.1727509432982014</v>
      </c>
      <c r="DM72" s="20">
        <f t="shared" si="37"/>
        <v>2.0572020469005592</v>
      </c>
      <c r="DN72" s="20">
        <f t="shared" si="37"/>
        <v>2.7589796970280291</v>
      </c>
      <c r="DO72" s="20">
        <f t="shared" si="37"/>
        <v>1.2420397068350679</v>
      </c>
      <c r="DP72" s="20">
        <f t="shared" si="37"/>
        <v>0.79581899024517666</v>
      </c>
      <c r="DQ72" s="20">
        <f t="shared" si="37"/>
        <v>0.41593542298650887</v>
      </c>
      <c r="DR72" s="20">
        <f t="shared" si="37"/>
        <v>3.2081578113458051</v>
      </c>
      <c r="DS72" s="20">
        <f t="shared" si="37"/>
        <v>1.7133627493111818</v>
      </c>
      <c r="DT72" s="20">
        <f t="shared" si="37"/>
        <v>1.3753107487786216</v>
      </c>
      <c r="DU72" s="20">
        <f t="shared" si="37"/>
        <v>0</v>
      </c>
      <c r="DV72" s="20">
        <f t="shared" ref="DV72:EE97" si="43">IFERROR(V72*$DD72,"")</f>
        <v>0.36057838888042731</v>
      </c>
      <c r="DW72" s="20">
        <f t="shared" si="43"/>
        <v>0</v>
      </c>
      <c r="DX72" s="20">
        <f t="shared" si="43"/>
        <v>0.90505960634975324</v>
      </c>
      <c r="DY72" s="20">
        <f t="shared" si="43"/>
        <v>1.09066393454192</v>
      </c>
      <c r="DZ72" s="20">
        <f t="shared" si="43"/>
        <v>1.1106357724684315</v>
      </c>
      <c r="EA72" s="20">
        <f t="shared" si="43"/>
        <v>1.1727983760781435</v>
      </c>
      <c r="EB72" s="20">
        <f t="shared" si="43"/>
        <v>1.5093594975232896</v>
      </c>
      <c r="EC72" s="20">
        <f t="shared" si="43"/>
        <v>1.3485818469244497</v>
      </c>
      <c r="ED72" s="20">
        <f t="shared" si="43"/>
        <v>0.92806351550595922</v>
      </c>
      <c r="EE72" s="20">
        <f t="shared" si="43"/>
        <v>2.0071790629966189</v>
      </c>
      <c r="EF72" s="20">
        <f t="shared" si="40"/>
        <v>2.430446866486919</v>
      </c>
      <c r="EG72" s="20">
        <f t="shared" si="40"/>
        <v>2.3600528907147433</v>
      </c>
      <c r="EH72" s="20">
        <f t="shared" si="40"/>
        <v>1.6160041816755677</v>
      </c>
      <c r="EI72" s="20">
        <f t="shared" si="40"/>
        <v>2.4556090817200262</v>
      </c>
      <c r="EJ72" s="20">
        <f t="shared" si="40"/>
        <v>5.2693935219651999</v>
      </c>
      <c r="EK72" s="20">
        <f t="shared" si="32"/>
        <v>1.6676939237859283</v>
      </c>
      <c r="EL72" s="20">
        <f t="shared" si="31"/>
        <v>0.80807723949205856</v>
      </c>
      <c r="EM72" s="20">
        <f t="shared" si="31"/>
        <v>0.49652203701378195</v>
      </c>
      <c r="EN72" s="20">
        <f t="shared" si="31"/>
        <v>0.28090350374508394</v>
      </c>
      <c r="EO72" s="20">
        <f t="shared" si="31"/>
        <v>1.6226633044463576</v>
      </c>
      <c r="EP72" s="20">
        <f t="shared" si="31"/>
        <v>2.016644183110917</v>
      </c>
      <c r="EQ72" s="20">
        <f t="shared" si="31"/>
        <v>1.8834377906758246</v>
      </c>
      <c r="ER72" s="20">
        <f t="shared" si="31"/>
        <v>0</v>
      </c>
      <c r="ES72" s="20">
        <f t="shared" si="31"/>
        <v>2.1026159175623915</v>
      </c>
      <c r="ET72" s="20">
        <f t="shared" si="31"/>
        <v>1.395931259644436</v>
      </c>
      <c r="EU72" s="20">
        <f t="shared" si="31"/>
        <v>0.29298864983352085</v>
      </c>
      <c r="EV72" s="20">
        <f t="shared" si="31"/>
        <v>0.4293523706224367</v>
      </c>
      <c r="EW72" s="20">
        <f t="shared" si="31"/>
        <v>1.3703423207771457</v>
      </c>
      <c r="EX72" s="20">
        <f t="shared" si="31"/>
        <v>3.7063325905071385</v>
      </c>
      <c r="EY72" s="20">
        <f t="shared" si="31"/>
        <v>1.0574673298322272</v>
      </c>
      <c r="EZ72" s="20">
        <f t="shared" si="31"/>
        <v>0.86885902926708292</v>
      </c>
      <c r="FA72" s="20">
        <f t="shared" si="31"/>
        <v>0.65324002154292615</v>
      </c>
      <c r="FB72" s="20">
        <f t="shared" si="38"/>
        <v>1.521253983066291</v>
      </c>
      <c r="FC72" s="20">
        <f t="shared" si="38"/>
        <v>1.2306757089239184</v>
      </c>
      <c r="FD72" s="20">
        <f t="shared" si="38"/>
        <v>1.6135471135626134</v>
      </c>
      <c r="FE72" s="20">
        <f t="shared" si="38"/>
        <v>0.50669863629413781</v>
      </c>
      <c r="FF72" s="20">
        <f t="shared" si="38"/>
        <v>3.4130271630569453</v>
      </c>
      <c r="FG72" s="20">
        <f t="shared" si="38"/>
        <v>3.9477315795539014</v>
      </c>
      <c r="FH72" s="20">
        <f t="shared" si="38"/>
        <v>5.3671843785604674</v>
      </c>
      <c r="FI72" s="20">
        <f t="shared" si="33"/>
        <v>6.5503288214277093</v>
      </c>
      <c r="FJ72" s="20">
        <f t="shared" si="33"/>
        <v>2.0809747705796311</v>
      </c>
      <c r="FK72" s="20">
        <f t="shared" si="33"/>
        <v>1.4404926601168082</v>
      </c>
      <c r="FL72" s="20">
        <f t="shared" si="33"/>
        <v>0.86751747655090727</v>
      </c>
      <c r="FM72" s="20">
        <f t="shared" si="33"/>
        <v>2.4676236605522353</v>
      </c>
      <c r="FN72" s="20">
        <f t="shared" si="33"/>
        <v>7.6659098186102259</v>
      </c>
      <c r="FO72" s="20">
        <f t="shared" si="33"/>
        <v>3.8614893442536418</v>
      </c>
      <c r="FP72" s="20">
        <f t="shared" si="33"/>
        <v>7.9414419896596211</v>
      </c>
      <c r="FQ72" s="20">
        <f t="shared" si="33"/>
        <v>2.1743332937328499</v>
      </c>
      <c r="FR72" s="20">
        <f t="shared" si="33"/>
        <v>4.5507810459631397</v>
      </c>
      <c r="FS72" s="20">
        <f t="shared" si="33"/>
        <v>0.59895039176821774</v>
      </c>
      <c r="FT72" s="20">
        <f t="shared" si="33"/>
        <v>2.2894474054236191</v>
      </c>
      <c r="FU72" s="20">
        <f t="shared" si="33"/>
        <v>3.1890571922614797</v>
      </c>
      <c r="FV72" s="20">
        <f t="shared" si="33"/>
        <v>2.8729419437156838</v>
      </c>
      <c r="FW72" s="20">
        <f t="shared" si="33"/>
        <v>2.6520143506714433</v>
      </c>
      <c r="FX72" s="20">
        <f t="shared" si="33"/>
        <v>0.74896076933703903</v>
      </c>
      <c r="FY72" s="20">
        <f t="shared" si="34"/>
        <v>5.9806776667976118</v>
      </c>
      <c r="FZ72" s="20">
        <f t="shared" si="34"/>
        <v>4.9861587349618475</v>
      </c>
      <c r="GA72" s="20">
        <f t="shared" si="34"/>
        <v>4.8697943486980106</v>
      </c>
      <c r="GB72" s="20">
        <f t="shared" si="34"/>
        <v>0.71863875248229914</v>
      </c>
      <c r="GC72" s="20">
        <f t="shared" si="34"/>
        <v>1.6461549043737542</v>
      </c>
      <c r="GD72" s="20">
        <f t="shared" si="34"/>
        <v>4.7098637778943946</v>
      </c>
      <c r="GE72" s="20">
        <f t="shared" si="34"/>
        <v>1.0718214381231779</v>
      </c>
      <c r="GF72" s="20">
        <f t="shared" si="34"/>
        <v>1.6737409369144931</v>
      </c>
      <c r="GG72" s="20">
        <f t="shared" si="34"/>
        <v>0.99316582963478917</v>
      </c>
      <c r="GH72" s="20">
        <f t="shared" si="34"/>
        <v>3.1995750406204597</v>
      </c>
      <c r="GI72" s="20">
        <f t="shared" si="34"/>
        <v>1.6293418071145584</v>
      </c>
      <c r="GJ72" s="20">
        <f t="shared" si="34"/>
        <v>5.8200938193846863</v>
      </c>
      <c r="GK72" s="20">
        <f t="shared" si="34"/>
        <v>3.0561718576376191</v>
      </c>
      <c r="GL72" s="20">
        <f t="shared" si="34"/>
        <v>3.7503721516687185</v>
      </c>
      <c r="GM72" s="20">
        <f t="shared" si="34"/>
        <v>2.3227220652322043</v>
      </c>
      <c r="GN72" s="20">
        <f t="shared" si="34"/>
        <v>7.0478062280529947</v>
      </c>
      <c r="GO72" s="20">
        <f t="shared" si="35"/>
        <v>2.9891026108387249</v>
      </c>
      <c r="GP72" s="20">
        <f t="shared" si="35"/>
        <v>7.9085952631856564</v>
      </c>
      <c r="GQ72" s="20">
        <f t="shared" si="35"/>
        <v>11.835558084726328</v>
      </c>
      <c r="GR72" s="20">
        <f t="shared" si="35"/>
        <v>3.2480282876447246</v>
      </c>
      <c r="GS72" s="20">
        <f t="shared" si="30"/>
        <v>1.6300366951131215</v>
      </c>
      <c r="GT72" s="20">
        <f t="shared" si="30"/>
        <v>7.1231558743082699</v>
      </c>
      <c r="GU72" s="20">
        <f t="shared" si="30"/>
        <v>10.28282535967352</v>
      </c>
      <c r="GV72" s="20">
        <f t="shared" si="21"/>
        <v>16.214171123184599</v>
      </c>
      <c r="GW72" s="20">
        <f t="shared" si="21"/>
        <v>4.7291641406233973</v>
      </c>
      <c r="GX72" s="20">
        <f t="shared" si="15"/>
        <v>7.8493649723522516</v>
      </c>
      <c r="GY72" s="20">
        <f t="shared" si="15"/>
        <v>4.4057324176212544</v>
      </c>
      <c r="GZ72" s="20">
        <f t="shared" si="15"/>
        <v>1.1823964836678418</v>
      </c>
      <c r="HA72" s="20">
        <f t="shared" si="15"/>
        <v>6.5861600481144338</v>
      </c>
      <c r="HB72" s="21">
        <f t="shared" si="39"/>
        <v>282</v>
      </c>
    </row>
    <row r="73" spans="2:210" x14ac:dyDescent="0.3">
      <c r="B73" s="6">
        <v>24922</v>
      </c>
      <c r="C73" s="9" t="s">
        <v>175</v>
      </c>
      <c r="D73" s="9">
        <v>70</v>
      </c>
      <c r="E73" s="9" t="str">
        <f t="shared" si="36"/>
        <v>N</v>
      </c>
      <c r="F73" s="24" t="str">
        <f>IFERROR('POF 08-09 | despesa (SCN124)'!F72/'POF 08-09 | despesa (SCN124)'!$DB72,"")</f>
        <v/>
      </c>
      <c r="G73" s="24" t="str">
        <f>IFERROR('POF 08-09 | despesa (SCN124)'!G72/'POF 08-09 | despesa (SCN124)'!$DB72,"")</f>
        <v/>
      </c>
      <c r="H73" s="24" t="str">
        <f>IFERROR('POF 08-09 | despesa (SCN124)'!H72/'POF 08-09 | despesa (SCN124)'!$DB72,"")</f>
        <v/>
      </c>
      <c r="I73" s="24" t="str">
        <f>IFERROR('POF 08-09 | despesa (SCN124)'!I72/'POF 08-09 | despesa (SCN124)'!$DB72,"")</f>
        <v/>
      </c>
      <c r="J73" s="24" t="str">
        <f>IFERROR('POF 08-09 | despesa (SCN124)'!J72/'POF 08-09 | despesa (SCN124)'!$DB72,"")</f>
        <v/>
      </c>
      <c r="K73" s="24" t="str">
        <f>IFERROR('POF 08-09 | despesa (SCN124)'!K72/'POF 08-09 | despesa (SCN124)'!$DB72,"")</f>
        <v/>
      </c>
      <c r="L73" s="24" t="str">
        <f>IFERROR('POF 08-09 | despesa (SCN124)'!L72/'POF 08-09 | despesa (SCN124)'!$DB72,"")</f>
        <v/>
      </c>
      <c r="M73" s="24" t="str">
        <f>IFERROR('POF 08-09 | despesa (SCN124)'!M72/'POF 08-09 | despesa (SCN124)'!$DB72,"")</f>
        <v/>
      </c>
      <c r="N73" s="24" t="str">
        <f>IFERROR('POF 08-09 | despesa (SCN124)'!N72/'POF 08-09 | despesa (SCN124)'!$DB72,"")</f>
        <v/>
      </c>
      <c r="O73" s="24" t="str">
        <f>IFERROR('POF 08-09 | despesa (SCN124)'!O72/'POF 08-09 | despesa (SCN124)'!$DB72,"")</f>
        <v/>
      </c>
      <c r="P73" s="24" t="str">
        <f>IFERROR('POF 08-09 | despesa (SCN124)'!P72/'POF 08-09 | despesa (SCN124)'!$DB72,"")</f>
        <v/>
      </c>
      <c r="Q73" s="24" t="str">
        <f>IFERROR('POF 08-09 | despesa (SCN124)'!Q72/'POF 08-09 | despesa (SCN124)'!$DB72,"")</f>
        <v/>
      </c>
      <c r="R73" s="24" t="str">
        <f>IFERROR('POF 08-09 | despesa (SCN124)'!R72/'POF 08-09 | despesa (SCN124)'!$DB72,"")</f>
        <v/>
      </c>
      <c r="S73" s="24" t="str">
        <f>IFERROR('POF 08-09 | despesa (SCN124)'!S72/'POF 08-09 | despesa (SCN124)'!$DB72,"")</f>
        <v/>
      </c>
      <c r="T73" s="24" t="str">
        <f>IFERROR('POF 08-09 | despesa (SCN124)'!T72/'POF 08-09 | despesa (SCN124)'!$DB72,"")</f>
        <v/>
      </c>
      <c r="U73" s="24" t="str">
        <f>IFERROR('POF 08-09 | despesa (SCN124)'!U72/'POF 08-09 | despesa (SCN124)'!$DB72,"")</f>
        <v/>
      </c>
      <c r="V73" s="24" t="str">
        <f>IFERROR('POF 08-09 | despesa (SCN124)'!V72/'POF 08-09 | despesa (SCN124)'!$DB72,"")</f>
        <v/>
      </c>
      <c r="W73" s="24" t="str">
        <f>IFERROR('POF 08-09 | despesa (SCN124)'!W72/'POF 08-09 | despesa (SCN124)'!$DB72,"")</f>
        <v/>
      </c>
      <c r="X73" s="24" t="str">
        <f>IFERROR('POF 08-09 | despesa (SCN124)'!X72/'POF 08-09 | despesa (SCN124)'!$DB72,"")</f>
        <v/>
      </c>
      <c r="Y73" s="24" t="str">
        <f>IFERROR('POF 08-09 | despesa (SCN124)'!Y72/'POF 08-09 | despesa (SCN124)'!$DB72,"")</f>
        <v/>
      </c>
      <c r="Z73" s="24" t="str">
        <f>IFERROR('POF 08-09 | despesa (SCN124)'!Z72/'POF 08-09 | despesa (SCN124)'!$DB72,"")</f>
        <v/>
      </c>
      <c r="AA73" s="24" t="str">
        <f>IFERROR('POF 08-09 | despesa (SCN124)'!AA72/'POF 08-09 | despesa (SCN124)'!$DB72,"")</f>
        <v/>
      </c>
      <c r="AB73" s="24" t="str">
        <f>IFERROR('POF 08-09 | despesa (SCN124)'!AB72/'POF 08-09 | despesa (SCN124)'!$DB72,"")</f>
        <v/>
      </c>
      <c r="AC73" s="24" t="str">
        <f>IFERROR('POF 08-09 | despesa (SCN124)'!AC72/'POF 08-09 | despesa (SCN124)'!$DB72,"")</f>
        <v/>
      </c>
      <c r="AD73" s="24" t="str">
        <f>IFERROR('POF 08-09 | despesa (SCN124)'!AD72/'POF 08-09 | despesa (SCN124)'!$DB72,"")</f>
        <v/>
      </c>
      <c r="AE73" s="24" t="str">
        <f>IFERROR('POF 08-09 | despesa (SCN124)'!AE72/'POF 08-09 | despesa (SCN124)'!$DB72,"")</f>
        <v/>
      </c>
      <c r="AF73" s="24" t="str">
        <f>IFERROR('POF 08-09 | despesa (SCN124)'!AF72/'POF 08-09 | despesa (SCN124)'!$DB72,"")</f>
        <v/>
      </c>
      <c r="AG73" s="24" t="str">
        <f>IFERROR('POF 08-09 | despesa (SCN124)'!AG72/'POF 08-09 | despesa (SCN124)'!$DB72,"")</f>
        <v/>
      </c>
      <c r="AH73" s="24" t="str">
        <f>IFERROR('POF 08-09 | despesa (SCN124)'!AH72/'POF 08-09 | despesa (SCN124)'!$DB72,"")</f>
        <v/>
      </c>
      <c r="AI73" s="24" t="str">
        <f>IFERROR('POF 08-09 | despesa (SCN124)'!AI72/'POF 08-09 | despesa (SCN124)'!$DB72,"")</f>
        <v/>
      </c>
      <c r="AJ73" s="24" t="str">
        <f>IFERROR('POF 08-09 | despesa (SCN124)'!AJ72/'POF 08-09 | despesa (SCN124)'!$DB72,"")</f>
        <v/>
      </c>
      <c r="AK73" s="24" t="str">
        <f>IFERROR('POF 08-09 | despesa (SCN124)'!AK72/'POF 08-09 | despesa (SCN124)'!$DB72,"")</f>
        <v/>
      </c>
      <c r="AL73" s="24" t="str">
        <f>IFERROR('POF 08-09 | despesa (SCN124)'!AL72/'POF 08-09 | despesa (SCN124)'!$DB72,"")</f>
        <v/>
      </c>
      <c r="AM73" s="24" t="str">
        <f>IFERROR('POF 08-09 | despesa (SCN124)'!AM72/'POF 08-09 | despesa (SCN124)'!$DB72,"")</f>
        <v/>
      </c>
      <c r="AN73" s="24" t="str">
        <f>IFERROR('POF 08-09 | despesa (SCN124)'!AN72/'POF 08-09 | despesa (SCN124)'!$DB72,"")</f>
        <v/>
      </c>
      <c r="AO73" s="24" t="str">
        <f>IFERROR('POF 08-09 | despesa (SCN124)'!AO72/'POF 08-09 | despesa (SCN124)'!$DB72,"")</f>
        <v/>
      </c>
      <c r="AP73" s="24" t="str">
        <f>IFERROR('POF 08-09 | despesa (SCN124)'!AP72/'POF 08-09 | despesa (SCN124)'!$DB72,"")</f>
        <v/>
      </c>
      <c r="AQ73" s="24" t="str">
        <f>IFERROR('POF 08-09 | despesa (SCN124)'!AQ72/'POF 08-09 | despesa (SCN124)'!$DB72,"")</f>
        <v/>
      </c>
      <c r="AR73" s="24" t="str">
        <f>IFERROR('POF 08-09 | despesa (SCN124)'!AR72/'POF 08-09 | despesa (SCN124)'!$DB72,"")</f>
        <v/>
      </c>
      <c r="AS73" s="24" t="str">
        <f>IFERROR('POF 08-09 | despesa (SCN124)'!AS72/'POF 08-09 | despesa (SCN124)'!$DB72,"")</f>
        <v/>
      </c>
      <c r="AT73" s="24" t="str">
        <f>IFERROR('POF 08-09 | despesa (SCN124)'!AT72/'POF 08-09 | despesa (SCN124)'!$DB72,"")</f>
        <v/>
      </c>
      <c r="AU73" s="24" t="str">
        <f>IFERROR('POF 08-09 | despesa (SCN124)'!AU72/'POF 08-09 | despesa (SCN124)'!$DB72,"")</f>
        <v/>
      </c>
      <c r="AV73" s="24" t="str">
        <f>IFERROR('POF 08-09 | despesa (SCN124)'!AV72/'POF 08-09 | despesa (SCN124)'!$DB72,"")</f>
        <v/>
      </c>
      <c r="AW73" s="24" t="str">
        <f>IFERROR('POF 08-09 | despesa (SCN124)'!AW72/'POF 08-09 | despesa (SCN124)'!$DB72,"")</f>
        <v/>
      </c>
      <c r="AX73" s="24" t="str">
        <f>IFERROR('POF 08-09 | despesa (SCN124)'!AX72/'POF 08-09 | despesa (SCN124)'!$DB72,"")</f>
        <v/>
      </c>
      <c r="AY73" s="24" t="str">
        <f>IFERROR('POF 08-09 | despesa (SCN124)'!AY72/'POF 08-09 | despesa (SCN124)'!$DB72,"")</f>
        <v/>
      </c>
      <c r="AZ73" s="24" t="str">
        <f>IFERROR('POF 08-09 | despesa (SCN124)'!AZ72/'POF 08-09 | despesa (SCN124)'!$DB72,"")</f>
        <v/>
      </c>
      <c r="BA73" s="24" t="str">
        <f>IFERROR('POF 08-09 | despesa (SCN124)'!BA72/'POF 08-09 | despesa (SCN124)'!$DB72,"")</f>
        <v/>
      </c>
      <c r="BB73" s="24" t="str">
        <f>IFERROR('POF 08-09 | despesa (SCN124)'!BB72/'POF 08-09 | despesa (SCN124)'!$DB72,"")</f>
        <v/>
      </c>
      <c r="BC73" s="24" t="str">
        <f>IFERROR('POF 08-09 | despesa (SCN124)'!BC72/'POF 08-09 | despesa (SCN124)'!$DB72,"")</f>
        <v/>
      </c>
      <c r="BD73" s="24" t="str">
        <f>IFERROR('POF 08-09 | despesa (SCN124)'!BD72/'POF 08-09 | despesa (SCN124)'!$DB72,"")</f>
        <v/>
      </c>
      <c r="BE73" s="24" t="str">
        <f>IFERROR('POF 08-09 | despesa (SCN124)'!BE72/'POF 08-09 | despesa (SCN124)'!$DB72,"")</f>
        <v/>
      </c>
      <c r="BF73" s="24" t="str">
        <f>IFERROR('POF 08-09 | despesa (SCN124)'!BF72/'POF 08-09 | despesa (SCN124)'!$DB72,"")</f>
        <v/>
      </c>
      <c r="BG73" s="24" t="str">
        <f>IFERROR('POF 08-09 | despesa (SCN124)'!BG72/'POF 08-09 | despesa (SCN124)'!$DB72,"")</f>
        <v/>
      </c>
      <c r="BH73" s="24" t="str">
        <f>IFERROR('POF 08-09 | despesa (SCN124)'!BH72/'POF 08-09 | despesa (SCN124)'!$DB72,"")</f>
        <v/>
      </c>
      <c r="BI73" s="24" t="str">
        <f>IFERROR('POF 08-09 | despesa (SCN124)'!BI72/'POF 08-09 | despesa (SCN124)'!$DB72,"")</f>
        <v/>
      </c>
      <c r="BJ73" s="24" t="str">
        <f>IFERROR('POF 08-09 | despesa (SCN124)'!BJ72/'POF 08-09 | despesa (SCN124)'!$DB72,"")</f>
        <v/>
      </c>
      <c r="BK73" s="24" t="str">
        <f>IFERROR('POF 08-09 | despesa (SCN124)'!BK72/'POF 08-09 | despesa (SCN124)'!$DB72,"")</f>
        <v/>
      </c>
      <c r="BL73" s="24" t="str">
        <f>IFERROR('POF 08-09 | despesa (SCN124)'!BL72/'POF 08-09 | despesa (SCN124)'!$DB72,"")</f>
        <v/>
      </c>
      <c r="BM73" s="24" t="str">
        <f>IFERROR('POF 08-09 | despesa (SCN124)'!BM72/'POF 08-09 | despesa (SCN124)'!$DB72,"")</f>
        <v/>
      </c>
      <c r="BN73" s="24" t="str">
        <f>IFERROR('POF 08-09 | despesa (SCN124)'!BN72/'POF 08-09 | despesa (SCN124)'!$DB72,"")</f>
        <v/>
      </c>
      <c r="BO73" s="24" t="str">
        <f>IFERROR('POF 08-09 | despesa (SCN124)'!BO72/'POF 08-09 | despesa (SCN124)'!$DB72,"")</f>
        <v/>
      </c>
      <c r="BP73" s="24" t="str">
        <f>IFERROR('POF 08-09 | despesa (SCN124)'!BP72/'POF 08-09 | despesa (SCN124)'!$DB72,"")</f>
        <v/>
      </c>
      <c r="BQ73" s="24" t="str">
        <f>IFERROR('POF 08-09 | despesa (SCN124)'!BQ72/'POF 08-09 | despesa (SCN124)'!$DB72,"")</f>
        <v/>
      </c>
      <c r="BR73" s="24" t="str">
        <f>IFERROR('POF 08-09 | despesa (SCN124)'!BR72/'POF 08-09 | despesa (SCN124)'!$DB72,"")</f>
        <v/>
      </c>
      <c r="BS73" s="24" t="str">
        <f>IFERROR('POF 08-09 | despesa (SCN124)'!BS72/'POF 08-09 | despesa (SCN124)'!$DB72,"")</f>
        <v/>
      </c>
      <c r="BT73" s="24" t="str">
        <f>IFERROR('POF 08-09 | despesa (SCN124)'!BT72/'POF 08-09 | despesa (SCN124)'!$DB72,"")</f>
        <v/>
      </c>
      <c r="BU73" s="24" t="str">
        <f>IFERROR('POF 08-09 | despesa (SCN124)'!BU72/'POF 08-09 | despesa (SCN124)'!$DB72,"")</f>
        <v/>
      </c>
      <c r="BV73" s="24" t="str">
        <f>IFERROR('POF 08-09 | despesa (SCN124)'!BV72/'POF 08-09 | despesa (SCN124)'!$DB72,"")</f>
        <v/>
      </c>
      <c r="BW73" s="24" t="str">
        <f>IFERROR('POF 08-09 | despesa (SCN124)'!BW72/'POF 08-09 | despesa (SCN124)'!$DB72,"")</f>
        <v/>
      </c>
      <c r="BX73" s="24" t="str">
        <f>IFERROR('POF 08-09 | despesa (SCN124)'!BX72/'POF 08-09 | despesa (SCN124)'!$DB72,"")</f>
        <v/>
      </c>
      <c r="BY73" s="24" t="str">
        <f>IFERROR('POF 08-09 | despesa (SCN124)'!BY72/'POF 08-09 | despesa (SCN124)'!$DB72,"")</f>
        <v/>
      </c>
      <c r="BZ73" s="24" t="str">
        <f>IFERROR('POF 08-09 | despesa (SCN124)'!BZ72/'POF 08-09 | despesa (SCN124)'!$DB72,"")</f>
        <v/>
      </c>
      <c r="CA73" s="24" t="str">
        <f>IFERROR('POF 08-09 | despesa (SCN124)'!CA72/'POF 08-09 | despesa (SCN124)'!$DB72,"")</f>
        <v/>
      </c>
      <c r="CB73" s="24" t="str">
        <f>IFERROR('POF 08-09 | despesa (SCN124)'!CB72/'POF 08-09 | despesa (SCN124)'!$DB72,"")</f>
        <v/>
      </c>
      <c r="CC73" s="24" t="str">
        <f>IFERROR('POF 08-09 | despesa (SCN124)'!CC72/'POF 08-09 | despesa (SCN124)'!$DB72,"")</f>
        <v/>
      </c>
      <c r="CD73" s="24" t="str">
        <f>IFERROR('POF 08-09 | despesa (SCN124)'!CD72/'POF 08-09 | despesa (SCN124)'!$DB72,"")</f>
        <v/>
      </c>
      <c r="CE73" s="24" t="str">
        <f>IFERROR('POF 08-09 | despesa (SCN124)'!CE72/'POF 08-09 | despesa (SCN124)'!$DB72,"")</f>
        <v/>
      </c>
      <c r="CF73" s="24" t="str">
        <f>IFERROR('POF 08-09 | despesa (SCN124)'!CF72/'POF 08-09 | despesa (SCN124)'!$DB72,"")</f>
        <v/>
      </c>
      <c r="CG73" s="24" t="str">
        <f>IFERROR('POF 08-09 | despesa (SCN124)'!CG72/'POF 08-09 | despesa (SCN124)'!$DB72,"")</f>
        <v/>
      </c>
      <c r="CH73" s="24" t="str">
        <f>IFERROR('POF 08-09 | despesa (SCN124)'!CH72/'POF 08-09 | despesa (SCN124)'!$DB72,"")</f>
        <v/>
      </c>
      <c r="CI73" s="24" t="str">
        <f>IFERROR('POF 08-09 | despesa (SCN124)'!CI72/'POF 08-09 | despesa (SCN124)'!$DB72,"")</f>
        <v/>
      </c>
      <c r="CJ73" s="24" t="str">
        <f>IFERROR('POF 08-09 | despesa (SCN124)'!CJ72/'POF 08-09 | despesa (SCN124)'!$DB72,"")</f>
        <v/>
      </c>
      <c r="CK73" s="24" t="str">
        <f>IFERROR('POF 08-09 | despesa (SCN124)'!CK72/'POF 08-09 | despesa (SCN124)'!$DB72,"")</f>
        <v/>
      </c>
      <c r="CL73" s="24" t="str">
        <f>IFERROR('POF 08-09 | despesa (SCN124)'!CL72/'POF 08-09 | despesa (SCN124)'!$DB72,"")</f>
        <v/>
      </c>
      <c r="CM73" s="24" t="str">
        <f>IFERROR('POF 08-09 | despesa (SCN124)'!CM72/'POF 08-09 | despesa (SCN124)'!$DB72,"")</f>
        <v/>
      </c>
      <c r="CN73" s="24" t="str">
        <f>IFERROR('POF 08-09 | despesa (SCN124)'!CN72/'POF 08-09 | despesa (SCN124)'!$DB72,"")</f>
        <v/>
      </c>
      <c r="CO73" s="24" t="str">
        <f>IFERROR('POF 08-09 | despesa (SCN124)'!CO72/'POF 08-09 | despesa (SCN124)'!$DB72,"")</f>
        <v/>
      </c>
      <c r="CP73" s="24" t="str">
        <f>IFERROR('POF 08-09 | despesa (SCN124)'!CP72/'POF 08-09 | despesa (SCN124)'!$DB72,"")</f>
        <v/>
      </c>
      <c r="CQ73" s="24" t="str">
        <f>IFERROR('POF 08-09 | despesa (SCN124)'!CQ72/'POF 08-09 | despesa (SCN124)'!$DB72,"")</f>
        <v/>
      </c>
      <c r="CR73" s="24" t="str">
        <f>IFERROR('POF 08-09 | despesa (SCN124)'!CR72/'POF 08-09 | despesa (SCN124)'!$DB72,"")</f>
        <v/>
      </c>
      <c r="CS73" s="24" t="str">
        <f>IFERROR('POF 08-09 | despesa (SCN124)'!CS72/'POF 08-09 | despesa (SCN124)'!$DB72,"")</f>
        <v/>
      </c>
      <c r="CT73" s="24" t="str">
        <f>IFERROR('POF 08-09 | despesa (SCN124)'!CT72/'POF 08-09 | despesa (SCN124)'!$DB72,"")</f>
        <v/>
      </c>
      <c r="CU73" s="24" t="str">
        <f>IFERROR('POF 08-09 | despesa (SCN124)'!CU72/'POF 08-09 | despesa (SCN124)'!$DB72,"")</f>
        <v/>
      </c>
      <c r="CV73" s="24" t="str">
        <f>IFERROR('POF 08-09 | despesa (SCN124)'!CV72/'POF 08-09 | despesa (SCN124)'!$DB72,"")</f>
        <v/>
      </c>
      <c r="CW73" s="24" t="str">
        <f>IFERROR('POF 08-09 | despesa (SCN124)'!CW72/'POF 08-09 | despesa (SCN124)'!$DB72,"")</f>
        <v/>
      </c>
      <c r="CX73" s="24" t="str">
        <f>IFERROR('POF 08-09 | despesa (SCN124)'!CX72/'POF 08-09 | despesa (SCN124)'!$DB72,"")</f>
        <v/>
      </c>
      <c r="CY73" s="24" t="str">
        <f>IFERROR('POF 08-09 | despesa (SCN124)'!CY72/'POF 08-09 | despesa (SCN124)'!$DB72,"")</f>
        <v/>
      </c>
      <c r="CZ73" s="24" t="str">
        <f>IFERROR('POF 08-09 | despesa (SCN124)'!CZ72/'POF 08-09 | despesa (SCN124)'!$DB72,"")</f>
        <v/>
      </c>
      <c r="DA73" s="25" t="str">
        <f>IFERROR('POF 08-09 | despesa (SCN124)'!DA72/'POF 08-09 | despesa (SCN124)'!$DB72,"")</f>
        <v/>
      </c>
      <c r="DB73" s="25" t="str">
        <f>IFERROR('POF 08-09 | despesa (SCN124)'!DB72/'POF 08-09 | despesa (SCN124)'!$DB72,"")</f>
        <v/>
      </c>
      <c r="DD73" s="28">
        <v>0</v>
      </c>
      <c r="DF73" s="37" t="str">
        <f t="shared" si="37"/>
        <v/>
      </c>
      <c r="DG73" s="20" t="str">
        <f t="shared" si="37"/>
        <v/>
      </c>
      <c r="DH73" s="20" t="str">
        <f t="shared" si="37"/>
        <v/>
      </c>
      <c r="DI73" s="20" t="str">
        <f t="shared" si="37"/>
        <v/>
      </c>
      <c r="DJ73" s="20" t="str">
        <f t="shared" si="37"/>
        <v/>
      </c>
      <c r="DK73" s="20" t="str">
        <f t="shared" si="37"/>
        <v/>
      </c>
      <c r="DL73" s="20" t="str">
        <f t="shared" si="37"/>
        <v/>
      </c>
      <c r="DM73" s="20" t="str">
        <f t="shared" si="37"/>
        <v/>
      </c>
      <c r="DN73" s="20" t="str">
        <f t="shared" si="37"/>
        <v/>
      </c>
      <c r="DO73" s="20" t="str">
        <f t="shared" si="37"/>
        <v/>
      </c>
      <c r="DP73" s="20" t="str">
        <f t="shared" si="37"/>
        <v/>
      </c>
      <c r="DQ73" s="20" t="str">
        <f t="shared" si="37"/>
        <v/>
      </c>
      <c r="DR73" s="20" t="str">
        <f t="shared" si="37"/>
        <v/>
      </c>
      <c r="DS73" s="20" t="str">
        <f t="shared" si="37"/>
        <v/>
      </c>
      <c r="DT73" s="20" t="str">
        <f t="shared" si="37"/>
        <v/>
      </c>
      <c r="DU73" s="20" t="str">
        <f t="shared" si="37"/>
        <v/>
      </c>
      <c r="DV73" s="20" t="str">
        <f t="shared" si="43"/>
        <v/>
      </c>
      <c r="DW73" s="20" t="str">
        <f t="shared" si="43"/>
        <v/>
      </c>
      <c r="DX73" s="20" t="str">
        <f t="shared" si="43"/>
        <v/>
      </c>
      <c r="DY73" s="20" t="str">
        <f t="shared" si="43"/>
        <v/>
      </c>
      <c r="DZ73" s="20" t="str">
        <f t="shared" si="43"/>
        <v/>
      </c>
      <c r="EA73" s="20" t="str">
        <f t="shared" si="43"/>
        <v/>
      </c>
      <c r="EB73" s="20" t="str">
        <f t="shared" si="43"/>
        <v/>
      </c>
      <c r="EC73" s="20" t="str">
        <f t="shared" si="43"/>
        <v/>
      </c>
      <c r="ED73" s="20" t="str">
        <f t="shared" si="43"/>
        <v/>
      </c>
      <c r="EE73" s="20" t="str">
        <f t="shared" si="43"/>
        <v/>
      </c>
      <c r="EF73" s="20" t="str">
        <f t="shared" si="40"/>
        <v/>
      </c>
      <c r="EG73" s="20" t="str">
        <f t="shared" si="40"/>
        <v/>
      </c>
      <c r="EH73" s="20" t="str">
        <f t="shared" si="40"/>
        <v/>
      </c>
      <c r="EI73" s="20" t="str">
        <f t="shared" si="40"/>
        <v/>
      </c>
      <c r="EJ73" s="20" t="str">
        <f t="shared" si="40"/>
        <v/>
      </c>
      <c r="EK73" s="20" t="str">
        <f t="shared" si="32"/>
        <v/>
      </c>
      <c r="EL73" s="20" t="str">
        <f t="shared" si="31"/>
        <v/>
      </c>
      <c r="EM73" s="20" t="str">
        <f t="shared" si="31"/>
        <v/>
      </c>
      <c r="EN73" s="20" t="str">
        <f t="shared" si="31"/>
        <v/>
      </c>
      <c r="EO73" s="20" t="str">
        <f t="shared" si="31"/>
        <v/>
      </c>
      <c r="EP73" s="20" t="str">
        <f t="shared" si="31"/>
        <v/>
      </c>
      <c r="EQ73" s="20" t="str">
        <f t="shared" si="31"/>
        <v/>
      </c>
      <c r="ER73" s="20" t="str">
        <f t="shared" si="31"/>
        <v/>
      </c>
      <c r="ES73" s="20" t="str">
        <f t="shared" si="31"/>
        <v/>
      </c>
      <c r="ET73" s="20" t="str">
        <f t="shared" si="31"/>
        <v/>
      </c>
      <c r="EU73" s="20" t="str">
        <f t="shared" si="31"/>
        <v/>
      </c>
      <c r="EV73" s="20" t="str">
        <f t="shared" si="31"/>
        <v/>
      </c>
      <c r="EW73" s="20" t="str">
        <f t="shared" si="31"/>
        <v/>
      </c>
      <c r="EX73" s="20" t="str">
        <f t="shared" si="31"/>
        <v/>
      </c>
      <c r="EY73" s="20" t="str">
        <f t="shared" si="31"/>
        <v/>
      </c>
      <c r="EZ73" s="20" t="str">
        <f t="shared" si="31"/>
        <v/>
      </c>
      <c r="FA73" s="20" t="str">
        <f t="shared" si="31"/>
        <v/>
      </c>
      <c r="FB73" s="20" t="str">
        <f t="shared" si="38"/>
        <v/>
      </c>
      <c r="FC73" s="20" t="str">
        <f t="shared" si="38"/>
        <v/>
      </c>
      <c r="FD73" s="20" t="str">
        <f t="shared" si="38"/>
        <v/>
      </c>
      <c r="FE73" s="20" t="str">
        <f t="shared" si="38"/>
        <v/>
      </c>
      <c r="FF73" s="20" t="str">
        <f t="shared" si="38"/>
        <v/>
      </c>
      <c r="FG73" s="20" t="str">
        <f t="shared" si="38"/>
        <v/>
      </c>
      <c r="FH73" s="20" t="str">
        <f t="shared" si="38"/>
        <v/>
      </c>
      <c r="FI73" s="20" t="str">
        <f t="shared" si="33"/>
        <v/>
      </c>
      <c r="FJ73" s="20" t="str">
        <f t="shared" si="33"/>
        <v/>
      </c>
      <c r="FK73" s="20" t="str">
        <f t="shared" si="33"/>
        <v/>
      </c>
      <c r="FL73" s="20" t="str">
        <f t="shared" si="33"/>
        <v/>
      </c>
      <c r="FM73" s="20" t="str">
        <f t="shared" si="33"/>
        <v/>
      </c>
      <c r="FN73" s="20" t="str">
        <f t="shared" si="33"/>
        <v/>
      </c>
      <c r="FO73" s="20" t="str">
        <f t="shared" si="33"/>
        <v/>
      </c>
      <c r="FP73" s="20" t="str">
        <f t="shared" si="33"/>
        <v/>
      </c>
      <c r="FQ73" s="20" t="str">
        <f t="shared" si="33"/>
        <v/>
      </c>
      <c r="FR73" s="20" t="str">
        <f t="shared" si="33"/>
        <v/>
      </c>
      <c r="FS73" s="20" t="str">
        <f t="shared" si="33"/>
        <v/>
      </c>
      <c r="FT73" s="20" t="str">
        <f t="shared" si="33"/>
        <v/>
      </c>
      <c r="FU73" s="20" t="str">
        <f t="shared" si="33"/>
        <v/>
      </c>
      <c r="FV73" s="20" t="str">
        <f t="shared" si="33"/>
        <v/>
      </c>
      <c r="FW73" s="20" t="str">
        <f t="shared" si="33"/>
        <v/>
      </c>
      <c r="FX73" s="20" t="str">
        <f t="shared" si="33"/>
        <v/>
      </c>
      <c r="FY73" s="20" t="str">
        <f t="shared" si="34"/>
        <v/>
      </c>
      <c r="FZ73" s="20" t="str">
        <f t="shared" si="34"/>
        <v/>
      </c>
      <c r="GA73" s="20" t="str">
        <f t="shared" si="34"/>
        <v/>
      </c>
      <c r="GB73" s="20" t="str">
        <f t="shared" si="34"/>
        <v/>
      </c>
      <c r="GC73" s="20" t="str">
        <f t="shared" si="34"/>
        <v/>
      </c>
      <c r="GD73" s="20" t="str">
        <f t="shared" si="34"/>
        <v/>
      </c>
      <c r="GE73" s="20" t="str">
        <f t="shared" si="34"/>
        <v/>
      </c>
      <c r="GF73" s="20" t="str">
        <f t="shared" si="34"/>
        <v/>
      </c>
      <c r="GG73" s="20" t="str">
        <f t="shared" si="34"/>
        <v/>
      </c>
      <c r="GH73" s="20" t="str">
        <f t="shared" si="34"/>
        <v/>
      </c>
      <c r="GI73" s="20" t="str">
        <f t="shared" si="34"/>
        <v/>
      </c>
      <c r="GJ73" s="20" t="str">
        <f t="shared" si="34"/>
        <v/>
      </c>
      <c r="GK73" s="20" t="str">
        <f t="shared" si="34"/>
        <v/>
      </c>
      <c r="GL73" s="20" t="str">
        <f t="shared" si="34"/>
        <v/>
      </c>
      <c r="GM73" s="20" t="str">
        <f t="shared" si="34"/>
        <v/>
      </c>
      <c r="GN73" s="20" t="str">
        <f t="shared" si="34"/>
        <v/>
      </c>
      <c r="GO73" s="20" t="str">
        <f t="shared" si="35"/>
        <v/>
      </c>
      <c r="GP73" s="20" t="str">
        <f t="shared" si="35"/>
        <v/>
      </c>
      <c r="GQ73" s="20" t="str">
        <f t="shared" si="35"/>
        <v/>
      </c>
      <c r="GR73" s="20" t="str">
        <f t="shared" si="35"/>
        <v/>
      </c>
      <c r="GS73" s="20" t="str">
        <f t="shared" si="30"/>
        <v/>
      </c>
      <c r="GT73" s="20" t="str">
        <f t="shared" si="30"/>
        <v/>
      </c>
      <c r="GU73" s="20" t="str">
        <f t="shared" si="30"/>
        <v/>
      </c>
      <c r="GV73" s="20" t="str">
        <f t="shared" si="21"/>
        <v/>
      </c>
      <c r="GW73" s="20" t="str">
        <f t="shared" si="21"/>
        <v/>
      </c>
      <c r="GX73" s="20" t="str">
        <f t="shared" si="15"/>
        <v/>
      </c>
      <c r="GY73" s="20" t="str">
        <f t="shared" si="15"/>
        <v/>
      </c>
      <c r="GZ73" s="20" t="str">
        <f t="shared" si="15"/>
        <v/>
      </c>
      <c r="HA73" s="20" t="str">
        <f t="shared" si="15"/>
        <v/>
      </c>
      <c r="HB73" s="21">
        <f t="shared" si="39"/>
        <v>0</v>
      </c>
    </row>
    <row r="74" spans="2:210" x14ac:dyDescent="0.3">
      <c r="B74" s="6">
        <v>25001</v>
      </c>
      <c r="C74" s="9" t="s">
        <v>176</v>
      </c>
      <c r="D74" s="9">
        <v>71</v>
      </c>
      <c r="E74" s="9" t="str">
        <f t="shared" si="36"/>
        <v>S</v>
      </c>
      <c r="F74" s="24">
        <f>IFERROR('POF 08-09 | despesa (SCN124)'!F73/'POF 08-09 | despesa (SCN124)'!$DB73,"")</f>
        <v>1.1815127444843618E-2</v>
      </c>
      <c r="G74" s="24">
        <f>IFERROR('POF 08-09 | despesa (SCN124)'!G73/'POF 08-09 | despesa (SCN124)'!$DB73,"")</f>
        <v>9.9864880783205011E-3</v>
      </c>
      <c r="H74" s="24">
        <f>IFERROR('POF 08-09 | despesa (SCN124)'!H73/'POF 08-09 | despesa (SCN124)'!$DB73,"")</f>
        <v>1.0117942981948102E-2</v>
      </c>
      <c r="I74" s="24">
        <f>IFERROR('POF 08-09 | despesa (SCN124)'!I73/'POF 08-09 | despesa (SCN124)'!$DB73,"")</f>
        <v>1.1580837326710135E-2</v>
      </c>
      <c r="J74" s="24">
        <f>IFERROR('POF 08-09 | despesa (SCN124)'!J73/'POF 08-09 | despesa (SCN124)'!$DB73,"")</f>
        <v>1.0759926842859723E-2</v>
      </c>
      <c r="K74" s="24">
        <f>IFERROR('POF 08-09 | despesa (SCN124)'!K73/'POF 08-09 | despesa (SCN124)'!$DB73,"")</f>
        <v>1.0527185403095655E-2</v>
      </c>
      <c r="L74" s="24">
        <f>IFERROR('POF 08-09 | despesa (SCN124)'!L73/'POF 08-09 | despesa (SCN124)'!$DB73,"")</f>
        <v>1.0578234545067665E-2</v>
      </c>
      <c r="M74" s="24">
        <f>IFERROR('POF 08-09 | despesa (SCN124)'!M73/'POF 08-09 | despesa (SCN124)'!$DB73,"")</f>
        <v>1.0494003431312853E-2</v>
      </c>
      <c r="N74" s="24">
        <f>IFERROR('POF 08-09 | despesa (SCN124)'!N73/'POF 08-09 | despesa (SCN124)'!$DB73,"")</f>
        <v>1.0832172868508726E-2</v>
      </c>
      <c r="O74" s="24">
        <f>IFERROR('POF 08-09 | despesa (SCN124)'!O73/'POF 08-09 | despesa (SCN124)'!$DB73,"")</f>
        <v>1.1718781667525709E-2</v>
      </c>
      <c r="P74" s="24">
        <f>IFERROR('POF 08-09 | despesa (SCN124)'!P73/'POF 08-09 | despesa (SCN124)'!$DB73,"")</f>
        <v>1.1105539397909595E-2</v>
      </c>
      <c r="Q74" s="24">
        <f>IFERROR('POF 08-09 | despesa (SCN124)'!Q73/'POF 08-09 | despesa (SCN124)'!$DB73,"")</f>
        <v>1.1329314536350058E-2</v>
      </c>
      <c r="R74" s="24">
        <f>IFERROR('POF 08-09 | despesa (SCN124)'!R73/'POF 08-09 | despesa (SCN124)'!$DB73,"")</f>
        <v>1.1784580845881075E-2</v>
      </c>
      <c r="S74" s="24">
        <f>IFERROR('POF 08-09 | despesa (SCN124)'!S73/'POF 08-09 | despesa (SCN124)'!$DB73,"")</f>
        <v>8.93668053813103E-3</v>
      </c>
      <c r="T74" s="24">
        <f>IFERROR('POF 08-09 | despesa (SCN124)'!T73/'POF 08-09 | despesa (SCN124)'!$DB73,"")</f>
        <v>1.1570055775924671E-2</v>
      </c>
      <c r="U74" s="24">
        <f>IFERROR('POF 08-09 | despesa (SCN124)'!U73/'POF 08-09 | despesa (SCN124)'!$DB73,"")</f>
        <v>1.0966155441242959E-2</v>
      </c>
      <c r="V74" s="24">
        <f>IFERROR('POF 08-09 | despesa (SCN124)'!V73/'POF 08-09 | despesa (SCN124)'!$DB73,"")</f>
        <v>9.5338168600976776E-3</v>
      </c>
      <c r="W74" s="24">
        <f>IFERROR('POF 08-09 | despesa (SCN124)'!W73/'POF 08-09 | despesa (SCN124)'!$DB73,"")</f>
        <v>9.9860325246259544E-3</v>
      </c>
      <c r="X74" s="24">
        <f>IFERROR('POF 08-09 | despesa (SCN124)'!X73/'POF 08-09 | despesa (SCN124)'!$DB73,"")</f>
        <v>1.0490219755025922E-2</v>
      </c>
      <c r="Y74" s="24">
        <f>IFERROR('POF 08-09 | despesa (SCN124)'!Y73/'POF 08-09 | despesa (SCN124)'!$DB73,"")</f>
        <v>9.5837070904852446E-3</v>
      </c>
      <c r="Z74" s="24">
        <f>IFERROR('POF 08-09 | despesa (SCN124)'!Z73/'POF 08-09 | despesa (SCN124)'!$DB73,"")</f>
        <v>8.9768844828445708E-3</v>
      </c>
      <c r="AA74" s="24">
        <f>IFERROR('POF 08-09 | despesa (SCN124)'!AA73/'POF 08-09 | despesa (SCN124)'!$DB73,"")</f>
        <v>1.267759247030891E-2</v>
      </c>
      <c r="AB74" s="24">
        <f>IFERROR('POF 08-09 | despesa (SCN124)'!AB73/'POF 08-09 | despesa (SCN124)'!$DB73,"")</f>
        <v>1.2152792953395405E-2</v>
      </c>
      <c r="AC74" s="24">
        <f>IFERROR('POF 08-09 | despesa (SCN124)'!AC73/'POF 08-09 | despesa (SCN124)'!$DB73,"")</f>
        <v>1.141123426320486E-2</v>
      </c>
      <c r="AD74" s="24">
        <f>IFERROR('POF 08-09 | despesa (SCN124)'!AD73/'POF 08-09 | despesa (SCN124)'!$DB73,"")</f>
        <v>1.0709873714656211E-2</v>
      </c>
      <c r="AE74" s="24">
        <f>IFERROR('POF 08-09 | despesa (SCN124)'!AE73/'POF 08-09 | despesa (SCN124)'!$DB73,"")</f>
        <v>9.0423718592536322E-3</v>
      </c>
      <c r="AF74" s="24">
        <f>IFERROR('POF 08-09 | despesa (SCN124)'!AF73/'POF 08-09 | despesa (SCN124)'!$DB73,"")</f>
        <v>1.0564784369896146E-2</v>
      </c>
      <c r="AG74" s="24">
        <f>IFERROR('POF 08-09 | despesa (SCN124)'!AG73/'POF 08-09 | despesa (SCN124)'!$DB73,"")</f>
        <v>9.2339678318136623E-3</v>
      </c>
      <c r="AH74" s="24">
        <f>IFERROR('POF 08-09 | despesa (SCN124)'!AH73/'POF 08-09 | despesa (SCN124)'!$DB73,"")</f>
        <v>1.090391488517979E-2</v>
      </c>
      <c r="AI74" s="24">
        <f>IFERROR('POF 08-09 | despesa (SCN124)'!AI73/'POF 08-09 | despesa (SCN124)'!$DB73,"")</f>
        <v>1.2178255176484775E-2</v>
      </c>
      <c r="AJ74" s="24">
        <f>IFERROR('POF 08-09 | despesa (SCN124)'!AJ73/'POF 08-09 | despesa (SCN124)'!$DB73,"")</f>
        <v>1.0311539791118858E-2</v>
      </c>
      <c r="AK74" s="24">
        <f>IFERROR('POF 08-09 | despesa (SCN124)'!AK73/'POF 08-09 | despesa (SCN124)'!$DB73,"")</f>
        <v>1.0491283315801875E-2</v>
      </c>
      <c r="AL74" s="24">
        <f>IFERROR('POF 08-09 | despesa (SCN124)'!AL73/'POF 08-09 | despesa (SCN124)'!$DB73,"")</f>
        <v>1.0381161954395262E-2</v>
      </c>
      <c r="AM74" s="24">
        <f>IFERROR('POF 08-09 | despesa (SCN124)'!AM73/'POF 08-09 | despesa (SCN124)'!$DB73,"")</f>
        <v>1.1805118409500236E-2</v>
      </c>
      <c r="AN74" s="24">
        <f>IFERROR('POF 08-09 | despesa (SCN124)'!AN73/'POF 08-09 | despesa (SCN124)'!$DB73,"")</f>
        <v>9.9528151338599043E-3</v>
      </c>
      <c r="AO74" s="24">
        <f>IFERROR('POF 08-09 | despesa (SCN124)'!AO73/'POF 08-09 | despesa (SCN124)'!$DB73,"")</f>
        <v>9.1970451001199983E-3</v>
      </c>
      <c r="AP74" s="24">
        <f>IFERROR('POF 08-09 | despesa (SCN124)'!AP73/'POF 08-09 | despesa (SCN124)'!$DB73,"")</f>
        <v>1.0963247505026091E-2</v>
      </c>
      <c r="AQ74" s="24">
        <f>IFERROR('POF 08-09 | despesa (SCN124)'!AQ73/'POF 08-09 | despesa (SCN124)'!$DB73,"")</f>
        <v>9.5207042849271006E-3</v>
      </c>
      <c r="AR74" s="24">
        <f>IFERROR('POF 08-09 | despesa (SCN124)'!AR73/'POF 08-09 | despesa (SCN124)'!$DB73,"")</f>
        <v>8.865855354642389E-3</v>
      </c>
      <c r="AS74" s="24">
        <f>IFERROR('POF 08-09 | despesa (SCN124)'!AS73/'POF 08-09 | despesa (SCN124)'!$DB73,"")</f>
        <v>9.2119534845692373E-3</v>
      </c>
      <c r="AT74" s="24">
        <f>IFERROR('POF 08-09 | despesa (SCN124)'!AT73/'POF 08-09 | despesa (SCN124)'!$DB73,"")</f>
        <v>1.0284733227804566E-2</v>
      </c>
      <c r="AU74" s="24">
        <f>IFERROR('POF 08-09 | despesa (SCN124)'!AU73/'POF 08-09 | despesa (SCN124)'!$DB73,"")</f>
        <v>9.9777258503855482E-3</v>
      </c>
      <c r="AV74" s="24">
        <f>IFERROR('POF 08-09 | despesa (SCN124)'!AV73/'POF 08-09 | despesa (SCN124)'!$DB73,"")</f>
        <v>1.0453086684480152E-2</v>
      </c>
      <c r="AW74" s="24">
        <f>IFERROR('POF 08-09 | despesa (SCN124)'!AW73/'POF 08-09 | despesa (SCN124)'!$DB73,"")</f>
        <v>1.1725195939148813E-2</v>
      </c>
      <c r="AX74" s="24">
        <f>IFERROR('POF 08-09 | despesa (SCN124)'!AX73/'POF 08-09 | despesa (SCN124)'!$DB73,"")</f>
        <v>1.0562269213292202E-2</v>
      </c>
      <c r="AY74" s="24">
        <f>IFERROR('POF 08-09 | despesa (SCN124)'!AY73/'POF 08-09 | despesa (SCN124)'!$DB73,"")</f>
        <v>8.7996490438254915E-3</v>
      </c>
      <c r="AZ74" s="24">
        <f>IFERROR('POF 08-09 | despesa (SCN124)'!AZ73/'POF 08-09 | despesa (SCN124)'!$DB73,"")</f>
        <v>9.2029010161059546E-3</v>
      </c>
      <c r="BA74" s="24">
        <f>IFERROR('POF 08-09 | despesa (SCN124)'!BA73/'POF 08-09 | despesa (SCN124)'!$DB73,"")</f>
        <v>9.2694526706424713E-3</v>
      </c>
      <c r="BB74" s="24">
        <f>IFERROR('POF 08-09 | despesa (SCN124)'!BB73/'POF 08-09 | despesa (SCN124)'!$DB73,"")</f>
        <v>8.9302928253948543E-3</v>
      </c>
      <c r="BC74" s="24">
        <f>IFERROR('POF 08-09 | despesa (SCN124)'!BC73/'POF 08-09 | despesa (SCN124)'!$DB73,"")</f>
        <v>9.1338993237899905E-3</v>
      </c>
      <c r="BD74" s="24">
        <f>IFERROR('POF 08-09 | despesa (SCN124)'!BD73/'POF 08-09 | despesa (SCN124)'!$DB73,"")</f>
        <v>1.0480153406337168E-2</v>
      </c>
      <c r="BE74" s="24">
        <f>IFERROR('POF 08-09 | despesa (SCN124)'!BE73/'POF 08-09 | despesa (SCN124)'!$DB73,"")</f>
        <v>9.5001243303650933E-3</v>
      </c>
      <c r="BF74" s="24">
        <f>IFERROR('POF 08-09 | despesa (SCN124)'!BF73/'POF 08-09 | despesa (SCN124)'!$DB73,"")</f>
        <v>1.1125314634689226E-2</v>
      </c>
      <c r="BG74" s="24">
        <f>IFERROR('POF 08-09 | despesa (SCN124)'!BG73/'POF 08-09 | despesa (SCN124)'!$DB73,"")</f>
        <v>1.1206418777834275E-2</v>
      </c>
      <c r="BH74" s="24">
        <f>IFERROR('POF 08-09 | despesa (SCN124)'!BH73/'POF 08-09 | despesa (SCN124)'!$DB73,"")</f>
        <v>9.3390520979211838E-3</v>
      </c>
      <c r="BI74" s="24">
        <f>IFERROR('POF 08-09 | despesa (SCN124)'!BI73/'POF 08-09 | despesa (SCN124)'!$DB73,"")</f>
        <v>7.6061827758332739E-3</v>
      </c>
      <c r="BJ74" s="24">
        <f>IFERROR('POF 08-09 | despesa (SCN124)'!BJ73/'POF 08-09 | despesa (SCN124)'!$DB73,"")</f>
        <v>8.7336616654427272E-3</v>
      </c>
      <c r="BK74" s="24">
        <f>IFERROR('POF 08-09 | despesa (SCN124)'!BK73/'POF 08-09 | despesa (SCN124)'!$DB73,"")</f>
        <v>9.73191471701919E-3</v>
      </c>
      <c r="BL74" s="24">
        <f>IFERROR('POF 08-09 | despesa (SCN124)'!BL73/'POF 08-09 | despesa (SCN124)'!$DB73,"")</f>
        <v>1.0735842921070703E-2</v>
      </c>
      <c r="BM74" s="24">
        <f>IFERROR('POF 08-09 | despesa (SCN124)'!BM73/'POF 08-09 | despesa (SCN124)'!$DB73,"")</f>
        <v>9.7414252516058383E-3</v>
      </c>
      <c r="BN74" s="24">
        <f>IFERROR('POF 08-09 | despesa (SCN124)'!BN73/'POF 08-09 | despesa (SCN124)'!$DB73,"")</f>
        <v>1.0106954835387746E-2</v>
      </c>
      <c r="BO74" s="24">
        <f>IFERROR('POF 08-09 | despesa (SCN124)'!BO73/'POF 08-09 | despesa (SCN124)'!$DB73,"")</f>
        <v>8.7970911391298551E-3</v>
      </c>
      <c r="BP74" s="24">
        <f>IFERROR('POF 08-09 | despesa (SCN124)'!BP73/'POF 08-09 | despesa (SCN124)'!$DB73,"")</f>
        <v>9.7563188800166307E-3</v>
      </c>
      <c r="BQ74" s="24">
        <f>IFERROR('POF 08-09 | despesa (SCN124)'!BQ73/'POF 08-09 | despesa (SCN124)'!$DB73,"")</f>
        <v>8.8169335148474588E-3</v>
      </c>
      <c r="BR74" s="24">
        <f>IFERROR('POF 08-09 | despesa (SCN124)'!BR73/'POF 08-09 | despesa (SCN124)'!$DB73,"")</f>
        <v>9.0759842802441947E-3</v>
      </c>
      <c r="BS74" s="24">
        <f>IFERROR('POF 08-09 | despesa (SCN124)'!BS73/'POF 08-09 | despesa (SCN124)'!$DB73,"")</f>
        <v>9.8609241520801177E-3</v>
      </c>
      <c r="BT74" s="24">
        <f>IFERROR('POF 08-09 | despesa (SCN124)'!BT73/'POF 08-09 | despesa (SCN124)'!$DB73,"")</f>
        <v>1.0223433331735728E-2</v>
      </c>
      <c r="BU74" s="24">
        <f>IFERROR('POF 08-09 | despesa (SCN124)'!BU73/'POF 08-09 | despesa (SCN124)'!$DB73,"")</f>
        <v>9.4946566959304077E-3</v>
      </c>
      <c r="BV74" s="24">
        <f>IFERROR('POF 08-09 | despesa (SCN124)'!BV73/'POF 08-09 | despesa (SCN124)'!$DB73,"")</f>
        <v>9.9045127913601014E-3</v>
      </c>
      <c r="BW74" s="24">
        <f>IFERROR('POF 08-09 | despesa (SCN124)'!BW73/'POF 08-09 | despesa (SCN124)'!$DB73,"")</f>
        <v>1.0222290489866967E-2</v>
      </c>
      <c r="BX74" s="24">
        <f>IFERROR('POF 08-09 | despesa (SCN124)'!BX73/'POF 08-09 | despesa (SCN124)'!$DB73,"")</f>
        <v>1.00657631397173E-2</v>
      </c>
      <c r="BY74" s="24">
        <f>IFERROR('POF 08-09 | despesa (SCN124)'!BY73/'POF 08-09 | despesa (SCN124)'!$DB73,"")</f>
        <v>9.5034732790864121E-3</v>
      </c>
      <c r="BZ74" s="24">
        <f>IFERROR('POF 08-09 | despesa (SCN124)'!BZ73/'POF 08-09 | despesa (SCN124)'!$DB73,"")</f>
        <v>9.492321314542914E-3</v>
      </c>
      <c r="CA74" s="24">
        <f>IFERROR('POF 08-09 | despesa (SCN124)'!CA73/'POF 08-09 | despesa (SCN124)'!$DB73,"")</f>
        <v>1.0098517870620551E-2</v>
      </c>
      <c r="CB74" s="24">
        <f>IFERROR('POF 08-09 | despesa (SCN124)'!CB73/'POF 08-09 | despesa (SCN124)'!$DB73,"")</f>
        <v>9.779078547107271E-3</v>
      </c>
      <c r="CC74" s="24">
        <f>IFERROR('POF 08-09 | despesa (SCN124)'!CC73/'POF 08-09 | despesa (SCN124)'!$DB73,"")</f>
        <v>8.7406156041007991E-3</v>
      </c>
      <c r="CD74" s="24">
        <f>IFERROR('POF 08-09 | despesa (SCN124)'!CD73/'POF 08-09 | despesa (SCN124)'!$DB73,"")</f>
        <v>8.9187325524940075E-3</v>
      </c>
      <c r="CE74" s="24">
        <f>IFERROR('POF 08-09 | despesa (SCN124)'!CE73/'POF 08-09 | despesa (SCN124)'!$DB73,"")</f>
        <v>9.511451654414296E-3</v>
      </c>
      <c r="CF74" s="24">
        <f>IFERROR('POF 08-09 | despesa (SCN124)'!CF73/'POF 08-09 | despesa (SCN124)'!$DB73,"")</f>
        <v>9.3077920699382206E-3</v>
      </c>
      <c r="CG74" s="24">
        <f>IFERROR('POF 08-09 | despesa (SCN124)'!CG73/'POF 08-09 | despesa (SCN124)'!$DB73,"")</f>
        <v>8.4496034370586722E-3</v>
      </c>
      <c r="CH74" s="24">
        <f>IFERROR('POF 08-09 | despesa (SCN124)'!CH73/'POF 08-09 | despesa (SCN124)'!$DB73,"")</f>
        <v>1.0660927607387871E-2</v>
      </c>
      <c r="CI74" s="24">
        <f>IFERROR('POF 08-09 | despesa (SCN124)'!CI73/'POF 08-09 | despesa (SCN124)'!$DB73,"")</f>
        <v>1.0956355966999603E-2</v>
      </c>
      <c r="CJ74" s="24">
        <f>IFERROR('POF 08-09 | despesa (SCN124)'!CJ73/'POF 08-09 | despesa (SCN124)'!$DB73,"")</f>
        <v>8.6723184329866847E-3</v>
      </c>
      <c r="CK74" s="24">
        <f>IFERROR('POF 08-09 | despesa (SCN124)'!CK73/'POF 08-09 | despesa (SCN124)'!$DB73,"")</f>
        <v>9.9838637310545458E-3</v>
      </c>
      <c r="CL74" s="24">
        <f>IFERROR('POF 08-09 | despesa (SCN124)'!CL73/'POF 08-09 | despesa (SCN124)'!$DB73,"")</f>
        <v>1.1296353910986602E-2</v>
      </c>
      <c r="CM74" s="24">
        <f>IFERROR('POF 08-09 | despesa (SCN124)'!CM73/'POF 08-09 | despesa (SCN124)'!$DB73,"")</f>
        <v>8.799346786389408E-3</v>
      </c>
      <c r="CN74" s="24">
        <f>IFERROR('POF 08-09 | despesa (SCN124)'!CN73/'POF 08-09 | despesa (SCN124)'!$DB73,"")</f>
        <v>1.039065209677501E-2</v>
      </c>
      <c r="CO74" s="24">
        <f>IFERROR('POF 08-09 | despesa (SCN124)'!CO73/'POF 08-09 | despesa (SCN124)'!$DB73,"")</f>
        <v>6.6377628252180885E-3</v>
      </c>
      <c r="CP74" s="24">
        <f>IFERROR('POF 08-09 | despesa (SCN124)'!CP73/'POF 08-09 | despesa (SCN124)'!$DB73,"")</f>
        <v>8.3794798118802336E-3</v>
      </c>
      <c r="CQ74" s="24">
        <f>IFERROR('POF 08-09 | despesa (SCN124)'!CQ73/'POF 08-09 | despesa (SCN124)'!$DB73,"")</f>
        <v>1.0764913955911301E-2</v>
      </c>
      <c r="CR74" s="24">
        <f>IFERROR('POF 08-09 | despesa (SCN124)'!CR73/'POF 08-09 | despesa (SCN124)'!$DB73,"")</f>
        <v>9.3006597760943704E-3</v>
      </c>
      <c r="CS74" s="24">
        <f>IFERROR('POF 08-09 | despesa (SCN124)'!CS73/'POF 08-09 | despesa (SCN124)'!$DB73,"")</f>
        <v>8.709906386310454E-3</v>
      </c>
      <c r="CT74" s="24">
        <f>IFERROR('POF 08-09 | despesa (SCN124)'!CT73/'POF 08-09 | despesa (SCN124)'!$DB73,"")</f>
        <v>8.5318296791952811E-3</v>
      </c>
      <c r="CU74" s="24">
        <f>IFERROR('POF 08-09 | despesa (SCN124)'!CU73/'POF 08-09 | despesa (SCN124)'!$DB73,"")</f>
        <v>1.0844677130587977E-2</v>
      </c>
      <c r="CV74" s="24">
        <f>IFERROR('POF 08-09 | despesa (SCN124)'!CV73/'POF 08-09 | despesa (SCN124)'!$DB73,"")</f>
        <v>1.0249723865617484E-2</v>
      </c>
      <c r="CW74" s="24">
        <f>IFERROR('POF 08-09 | despesa (SCN124)'!CW73/'POF 08-09 | despesa (SCN124)'!$DB73,"")</f>
        <v>1.069096741892816E-2</v>
      </c>
      <c r="CX74" s="24">
        <f>IFERROR('POF 08-09 | despesa (SCN124)'!CX73/'POF 08-09 | despesa (SCN124)'!$DB73,"")</f>
        <v>8.2348366141890093E-3</v>
      </c>
      <c r="CY74" s="24">
        <f>IFERROR('POF 08-09 | despesa (SCN124)'!CY73/'POF 08-09 | despesa (SCN124)'!$DB73,"")</f>
        <v>9.4391237631871218E-3</v>
      </c>
      <c r="CZ74" s="24">
        <f>IFERROR('POF 08-09 | despesa (SCN124)'!CZ73/'POF 08-09 | despesa (SCN124)'!$DB73,"")</f>
        <v>8.9615100976400807E-3</v>
      </c>
      <c r="DA74" s="25">
        <f>IFERROR('POF 08-09 | despesa (SCN124)'!DA73/'POF 08-09 | despesa (SCN124)'!$DB73,"")</f>
        <v>9.5798444931267327E-3</v>
      </c>
      <c r="DB74" s="25">
        <f>IFERROR('POF 08-09 | despesa (SCN124)'!DB73/'POF 08-09 | despesa (SCN124)'!$DB73,"")</f>
        <v>1</v>
      </c>
      <c r="DD74" s="28">
        <v>9709</v>
      </c>
      <c r="DF74" s="37">
        <f t="shared" si="37"/>
        <v>114.71307236198669</v>
      </c>
      <c r="DG74" s="20">
        <f t="shared" si="37"/>
        <v>96.958812752413749</v>
      </c>
      <c r="DH74" s="20">
        <f t="shared" si="37"/>
        <v>98.235108411734132</v>
      </c>
      <c r="DI74" s="20">
        <f t="shared" si="37"/>
        <v>112.43834960502871</v>
      </c>
      <c r="DJ74" s="20">
        <f t="shared" si="37"/>
        <v>104.46812971732504</v>
      </c>
      <c r="DK74" s="20">
        <f t="shared" si="37"/>
        <v>102.20844307865572</v>
      </c>
      <c r="DL74" s="20">
        <f t="shared" si="37"/>
        <v>102.70407919806196</v>
      </c>
      <c r="DM74" s="20">
        <f t="shared" si="37"/>
        <v>101.88627931461649</v>
      </c>
      <c r="DN74" s="20">
        <f t="shared" si="37"/>
        <v>105.16956638035123</v>
      </c>
      <c r="DO74" s="20">
        <f t="shared" si="37"/>
        <v>113.77765121000711</v>
      </c>
      <c r="DP74" s="20">
        <f t="shared" si="37"/>
        <v>107.82368201430425</v>
      </c>
      <c r="DQ74" s="20">
        <f t="shared" si="37"/>
        <v>109.99631483342272</v>
      </c>
      <c r="DR74" s="20">
        <f t="shared" si="37"/>
        <v>114.41649543265936</v>
      </c>
      <c r="DS74" s="20">
        <f t="shared" si="37"/>
        <v>86.766231344714171</v>
      </c>
      <c r="DT74" s="20">
        <f t="shared" si="37"/>
        <v>112.33367152845263</v>
      </c>
      <c r="DU74" s="20">
        <f t="shared" si="37"/>
        <v>106.47040317902788</v>
      </c>
      <c r="DV74" s="20">
        <f t="shared" si="43"/>
        <v>92.563827894688359</v>
      </c>
      <c r="DW74" s="20">
        <f t="shared" si="43"/>
        <v>96.954389781593392</v>
      </c>
      <c r="DX74" s="20">
        <f t="shared" si="43"/>
        <v>101.84954360154669</v>
      </c>
      <c r="DY74" s="20">
        <f t="shared" si="43"/>
        <v>93.048212141521233</v>
      </c>
      <c r="DZ74" s="20">
        <f t="shared" si="43"/>
        <v>87.156571443937935</v>
      </c>
      <c r="EA74" s="20">
        <f t="shared" si="43"/>
        <v>123.0867452942292</v>
      </c>
      <c r="EB74" s="20">
        <f t="shared" si="43"/>
        <v>117.99146678451599</v>
      </c>
      <c r="EC74" s="20">
        <f t="shared" si="43"/>
        <v>110.79167346145599</v>
      </c>
      <c r="ED74" s="20">
        <f t="shared" si="43"/>
        <v>103.98216389559715</v>
      </c>
      <c r="EE74" s="20">
        <f t="shared" si="43"/>
        <v>87.79238838149351</v>
      </c>
      <c r="EF74" s="20">
        <f t="shared" si="40"/>
        <v>102.57349144732167</v>
      </c>
      <c r="EG74" s="20">
        <f t="shared" si="40"/>
        <v>89.652593679078848</v>
      </c>
      <c r="EH74" s="20">
        <f t="shared" si="40"/>
        <v>105.86610962021058</v>
      </c>
      <c r="EI74" s="20">
        <f t="shared" si="40"/>
        <v>118.23867950849069</v>
      </c>
      <c r="EJ74" s="20">
        <f t="shared" si="40"/>
        <v>100.11473983197298</v>
      </c>
      <c r="EK74" s="20">
        <f t="shared" si="32"/>
        <v>101.8598697131204</v>
      </c>
      <c r="EL74" s="20">
        <f t="shared" si="31"/>
        <v>100.79070141522361</v>
      </c>
      <c r="EM74" s="20">
        <f t="shared" si="31"/>
        <v>114.61589463783778</v>
      </c>
      <c r="EN74" s="20">
        <f t="shared" si="31"/>
        <v>96.631882134645807</v>
      </c>
      <c r="EO74" s="20">
        <f t="shared" si="31"/>
        <v>89.294110877065066</v>
      </c>
      <c r="EP74" s="20">
        <f t="shared" si="31"/>
        <v>106.44217002629831</v>
      </c>
      <c r="EQ74" s="20">
        <f t="shared" si="31"/>
        <v>92.436517902357224</v>
      </c>
      <c r="ER74" s="20">
        <f t="shared" si="31"/>
        <v>86.078589638222951</v>
      </c>
      <c r="ES74" s="20">
        <f t="shared" si="31"/>
        <v>89.438856381682726</v>
      </c>
      <c r="ET74" s="20">
        <f t="shared" si="31"/>
        <v>99.854474908754526</v>
      </c>
      <c r="EU74" s="20">
        <f t="shared" si="31"/>
        <v>96.873740281393282</v>
      </c>
      <c r="EV74" s="20">
        <f t="shared" si="31"/>
        <v>101.4890186196178</v>
      </c>
      <c r="EW74" s="20">
        <f t="shared" si="31"/>
        <v>113.83992737319583</v>
      </c>
      <c r="EX74" s="20">
        <f t="shared" si="31"/>
        <v>102.54907179185399</v>
      </c>
      <c r="EY74" s="20">
        <f t="shared" si="31"/>
        <v>85.435792566501704</v>
      </c>
      <c r="EZ74" s="20">
        <f t="shared" si="31"/>
        <v>89.350965965372708</v>
      </c>
      <c r="FA74" s="20">
        <f t="shared" ref="FA74:FP110" si="44">IFERROR(BA74*$DD74,"")</f>
        <v>89.997115979267761</v>
      </c>
      <c r="FB74" s="20">
        <f t="shared" si="38"/>
        <v>86.704213041758635</v>
      </c>
      <c r="FC74" s="20">
        <f t="shared" si="38"/>
        <v>88.681028534677012</v>
      </c>
      <c r="FD74" s="20">
        <f t="shared" si="38"/>
        <v>101.75180942212756</v>
      </c>
      <c r="FE74" s="20">
        <f t="shared" si="38"/>
        <v>92.236707123514691</v>
      </c>
      <c r="FF74" s="20">
        <f t="shared" si="38"/>
        <v>108.01567978819769</v>
      </c>
      <c r="FG74" s="20">
        <f t="shared" si="38"/>
        <v>108.80311991399299</v>
      </c>
      <c r="FH74" s="20">
        <f t="shared" si="38"/>
        <v>90.672856818716767</v>
      </c>
      <c r="FI74" s="20">
        <f t="shared" si="33"/>
        <v>73.848428570565261</v>
      </c>
      <c r="FJ74" s="20">
        <f t="shared" si="33"/>
        <v>84.795121109783437</v>
      </c>
      <c r="FK74" s="20">
        <f t="shared" si="33"/>
        <v>94.487159987539314</v>
      </c>
      <c r="FL74" s="20">
        <f t="shared" si="33"/>
        <v>104.23429892067546</v>
      </c>
      <c r="FM74" s="20">
        <f t="shared" si="33"/>
        <v>94.57949776784109</v>
      </c>
      <c r="FN74" s="20">
        <f t="shared" si="33"/>
        <v>98.12842449677963</v>
      </c>
      <c r="FO74" s="20">
        <f t="shared" si="33"/>
        <v>85.410957869811767</v>
      </c>
      <c r="FP74" s="20">
        <f t="shared" si="33"/>
        <v>94.724100006081471</v>
      </c>
      <c r="FQ74" s="20">
        <f t="shared" si="33"/>
        <v>85.603607495653975</v>
      </c>
      <c r="FR74" s="20">
        <f t="shared" si="33"/>
        <v>88.118731376890892</v>
      </c>
      <c r="FS74" s="20">
        <f t="shared" si="33"/>
        <v>95.739712592545857</v>
      </c>
      <c r="FT74" s="20">
        <f t="shared" si="33"/>
        <v>99.25931421782218</v>
      </c>
      <c r="FU74" s="20">
        <f t="shared" si="33"/>
        <v>92.183621860788321</v>
      </c>
      <c r="FV74" s="20">
        <f t="shared" si="33"/>
        <v>96.162914691315223</v>
      </c>
      <c r="FW74" s="20">
        <f t="shared" si="33"/>
        <v>99.24821836611838</v>
      </c>
      <c r="FX74" s="20">
        <f t="shared" si="33"/>
        <v>97.728494323515264</v>
      </c>
      <c r="FY74" s="20">
        <f t="shared" si="34"/>
        <v>92.269222066649974</v>
      </c>
      <c r="FZ74" s="20">
        <f t="shared" si="34"/>
        <v>92.160947642897156</v>
      </c>
      <c r="GA74" s="20">
        <f t="shared" si="34"/>
        <v>98.046510005854927</v>
      </c>
      <c r="GB74" s="20">
        <f t="shared" si="34"/>
        <v>94.945073613864494</v>
      </c>
      <c r="GC74" s="20">
        <f t="shared" si="34"/>
        <v>84.862636900214653</v>
      </c>
      <c r="GD74" s="20">
        <f t="shared" si="34"/>
        <v>86.591974352164314</v>
      </c>
      <c r="GE74" s="20">
        <f t="shared" si="34"/>
        <v>92.346684112708402</v>
      </c>
      <c r="GF74" s="20">
        <f t="shared" si="34"/>
        <v>90.369353207030187</v>
      </c>
      <c r="GG74" s="20">
        <f t="shared" si="34"/>
        <v>82.037199770402651</v>
      </c>
      <c r="GH74" s="20">
        <f t="shared" si="34"/>
        <v>103.50694614012885</v>
      </c>
      <c r="GI74" s="20">
        <f t="shared" si="34"/>
        <v>106.37526008359914</v>
      </c>
      <c r="GJ74" s="20">
        <f t="shared" si="34"/>
        <v>84.199539665867718</v>
      </c>
      <c r="GK74" s="20">
        <f t="shared" si="34"/>
        <v>96.933332964808585</v>
      </c>
      <c r="GL74" s="20">
        <f t="shared" si="34"/>
        <v>109.67630012176892</v>
      </c>
      <c r="GM74" s="20">
        <f t="shared" si="34"/>
        <v>85.432857949054764</v>
      </c>
      <c r="GN74" s="20">
        <f t="shared" si="34"/>
        <v>100.88284120758857</v>
      </c>
      <c r="GO74" s="20">
        <f t="shared" si="35"/>
        <v>64.446039270042419</v>
      </c>
      <c r="GP74" s="20">
        <f t="shared" si="35"/>
        <v>81.356369493545188</v>
      </c>
      <c r="GQ74" s="20">
        <f t="shared" si="35"/>
        <v>104.51654959794281</v>
      </c>
      <c r="GR74" s="20">
        <f t="shared" si="35"/>
        <v>90.300105766100245</v>
      </c>
      <c r="GS74" s="20">
        <f t="shared" si="30"/>
        <v>84.564481104688198</v>
      </c>
      <c r="GT74" s="20">
        <f t="shared" si="30"/>
        <v>82.83553435530699</v>
      </c>
      <c r="GU74" s="20">
        <f t="shared" si="30"/>
        <v>105.29097026087867</v>
      </c>
      <c r="GV74" s="20">
        <f t="shared" si="21"/>
        <v>99.514569011280159</v>
      </c>
      <c r="GW74" s="20">
        <f t="shared" si="21"/>
        <v>103.79860267037351</v>
      </c>
      <c r="GX74" s="20">
        <f t="shared" si="15"/>
        <v>79.952028687161089</v>
      </c>
      <c r="GY74" s="20">
        <f t="shared" si="15"/>
        <v>91.644452616783767</v>
      </c>
      <c r="GZ74" s="20">
        <f t="shared" si="15"/>
        <v>87.007301537987544</v>
      </c>
      <c r="HA74" s="20">
        <f t="shared" si="15"/>
        <v>93.010710183767443</v>
      </c>
      <c r="HB74" s="21">
        <f t="shared" si="39"/>
        <v>9709.0000000000036</v>
      </c>
    </row>
    <row r="75" spans="2:210" x14ac:dyDescent="0.3">
      <c r="B75" s="6">
        <v>26001</v>
      </c>
      <c r="C75" s="9" t="s">
        <v>177</v>
      </c>
      <c r="D75" s="9">
        <v>72</v>
      </c>
      <c r="E75" s="9" t="str">
        <f t="shared" si="36"/>
        <v>N</v>
      </c>
      <c r="F75" s="24" t="str">
        <f>IFERROR('POF 08-09 | despesa (SCN124)'!F74/'POF 08-09 | despesa (SCN124)'!$DB74,"")</f>
        <v/>
      </c>
      <c r="G75" s="24" t="str">
        <f>IFERROR('POF 08-09 | despesa (SCN124)'!G74/'POF 08-09 | despesa (SCN124)'!$DB74,"")</f>
        <v/>
      </c>
      <c r="H75" s="24" t="str">
        <f>IFERROR('POF 08-09 | despesa (SCN124)'!H74/'POF 08-09 | despesa (SCN124)'!$DB74,"")</f>
        <v/>
      </c>
      <c r="I75" s="24" t="str">
        <f>IFERROR('POF 08-09 | despesa (SCN124)'!I74/'POF 08-09 | despesa (SCN124)'!$DB74,"")</f>
        <v/>
      </c>
      <c r="J75" s="24" t="str">
        <f>IFERROR('POF 08-09 | despesa (SCN124)'!J74/'POF 08-09 | despesa (SCN124)'!$DB74,"")</f>
        <v/>
      </c>
      <c r="K75" s="24" t="str">
        <f>IFERROR('POF 08-09 | despesa (SCN124)'!K74/'POF 08-09 | despesa (SCN124)'!$DB74,"")</f>
        <v/>
      </c>
      <c r="L75" s="24" t="str">
        <f>IFERROR('POF 08-09 | despesa (SCN124)'!L74/'POF 08-09 | despesa (SCN124)'!$DB74,"")</f>
        <v/>
      </c>
      <c r="M75" s="24" t="str">
        <f>IFERROR('POF 08-09 | despesa (SCN124)'!M74/'POF 08-09 | despesa (SCN124)'!$DB74,"")</f>
        <v/>
      </c>
      <c r="N75" s="24" t="str">
        <f>IFERROR('POF 08-09 | despesa (SCN124)'!N74/'POF 08-09 | despesa (SCN124)'!$DB74,"")</f>
        <v/>
      </c>
      <c r="O75" s="24" t="str">
        <f>IFERROR('POF 08-09 | despesa (SCN124)'!O74/'POF 08-09 | despesa (SCN124)'!$DB74,"")</f>
        <v/>
      </c>
      <c r="P75" s="24" t="str">
        <f>IFERROR('POF 08-09 | despesa (SCN124)'!P74/'POF 08-09 | despesa (SCN124)'!$DB74,"")</f>
        <v/>
      </c>
      <c r="Q75" s="24" t="str">
        <f>IFERROR('POF 08-09 | despesa (SCN124)'!Q74/'POF 08-09 | despesa (SCN124)'!$DB74,"")</f>
        <v/>
      </c>
      <c r="R75" s="24" t="str">
        <f>IFERROR('POF 08-09 | despesa (SCN124)'!R74/'POF 08-09 | despesa (SCN124)'!$DB74,"")</f>
        <v/>
      </c>
      <c r="S75" s="24" t="str">
        <f>IFERROR('POF 08-09 | despesa (SCN124)'!S74/'POF 08-09 | despesa (SCN124)'!$DB74,"")</f>
        <v/>
      </c>
      <c r="T75" s="24" t="str">
        <f>IFERROR('POF 08-09 | despesa (SCN124)'!T74/'POF 08-09 | despesa (SCN124)'!$DB74,"")</f>
        <v/>
      </c>
      <c r="U75" s="24" t="str">
        <f>IFERROR('POF 08-09 | despesa (SCN124)'!U74/'POF 08-09 | despesa (SCN124)'!$DB74,"")</f>
        <v/>
      </c>
      <c r="V75" s="24" t="str">
        <f>IFERROR('POF 08-09 | despesa (SCN124)'!V74/'POF 08-09 | despesa (SCN124)'!$DB74,"")</f>
        <v/>
      </c>
      <c r="W75" s="24" t="str">
        <f>IFERROR('POF 08-09 | despesa (SCN124)'!W74/'POF 08-09 | despesa (SCN124)'!$DB74,"")</f>
        <v/>
      </c>
      <c r="X75" s="24" t="str">
        <f>IFERROR('POF 08-09 | despesa (SCN124)'!X74/'POF 08-09 | despesa (SCN124)'!$DB74,"")</f>
        <v/>
      </c>
      <c r="Y75" s="24" t="str">
        <f>IFERROR('POF 08-09 | despesa (SCN124)'!Y74/'POF 08-09 | despesa (SCN124)'!$DB74,"")</f>
        <v/>
      </c>
      <c r="Z75" s="24" t="str">
        <f>IFERROR('POF 08-09 | despesa (SCN124)'!Z74/'POF 08-09 | despesa (SCN124)'!$DB74,"")</f>
        <v/>
      </c>
      <c r="AA75" s="24" t="str">
        <f>IFERROR('POF 08-09 | despesa (SCN124)'!AA74/'POF 08-09 | despesa (SCN124)'!$DB74,"")</f>
        <v/>
      </c>
      <c r="AB75" s="24" t="str">
        <f>IFERROR('POF 08-09 | despesa (SCN124)'!AB74/'POF 08-09 | despesa (SCN124)'!$DB74,"")</f>
        <v/>
      </c>
      <c r="AC75" s="24" t="str">
        <f>IFERROR('POF 08-09 | despesa (SCN124)'!AC74/'POF 08-09 | despesa (SCN124)'!$DB74,"")</f>
        <v/>
      </c>
      <c r="AD75" s="24" t="str">
        <f>IFERROR('POF 08-09 | despesa (SCN124)'!AD74/'POF 08-09 | despesa (SCN124)'!$DB74,"")</f>
        <v/>
      </c>
      <c r="AE75" s="24" t="str">
        <f>IFERROR('POF 08-09 | despesa (SCN124)'!AE74/'POF 08-09 | despesa (SCN124)'!$DB74,"")</f>
        <v/>
      </c>
      <c r="AF75" s="24" t="str">
        <f>IFERROR('POF 08-09 | despesa (SCN124)'!AF74/'POF 08-09 | despesa (SCN124)'!$DB74,"")</f>
        <v/>
      </c>
      <c r="AG75" s="24" t="str">
        <f>IFERROR('POF 08-09 | despesa (SCN124)'!AG74/'POF 08-09 | despesa (SCN124)'!$DB74,"")</f>
        <v/>
      </c>
      <c r="AH75" s="24" t="str">
        <f>IFERROR('POF 08-09 | despesa (SCN124)'!AH74/'POF 08-09 | despesa (SCN124)'!$DB74,"")</f>
        <v/>
      </c>
      <c r="AI75" s="24" t="str">
        <f>IFERROR('POF 08-09 | despesa (SCN124)'!AI74/'POF 08-09 | despesa (SCN124)'!$DB74,"")</f>
        <v/>
      </c>
      <c r="AJ75" s="24" t="str">
        <f>IFERROR('POF 08-09 | despesa (SCN124)'!AJ74/'POF 08-09 | despesa (SCN124)'!$DB74,"")</f>
        <v/>
      </c>
      <c r="AK75" s="24" t="str">
        <f>IFERROR('POF 08-09 | despesa (SCN124)'!AK74/'POF 08-09 | despesa (SCN124)'!$DB74,"")</f>
        <v/>
      </c>
      <c r="AL75" s="24" t="str">
        <f>IFERROR('POF 08-09 | despesa (SCN124)'!AL74/'POF 08-09 | despesa (SCN124)'!$DB74,"")</f>
        <v/>
      </c>
      <c r="AM75" s="24" t="str">
        <f>IFERROR('POF 08-09 | despesa (SCN124)'!AM74/'POF 08-09 | despesa (SCN124)'!$DB74,"")</f>
        <v/>
      </c>
      <c r="AN75" s="24" t="str">
        <f>IFERROR('POF 08-09 | despesa (SCN124)'!AN74/'POF 08-09 | despesa (SCN124)'!$DB74,"")</f>
        <v/>
      </c>
      <c r="AO75" s="24" t="str">
        <f>IFERROR('POF 08-09 | despesa (SCN124)'!AO74/'POF 08-09 | despesa (SCN124)'!$DB74,"")</f>
        <v/>
      </c>
      <c r="AP75" s="24" t="str">
        <f>IFERROR('POF 08-09 | despesa (SCN124)'!AP74/'POF 08-09 | despesa (SCN124)'!$DB74,"")</f>
        <v/>
      </c>
      <c r="AQ75" s="24" t="str">
        <f>IFERROR('POF 08-09 | despesa (SCN124)'!AQ74/'POF 08-09 | despesa (SCN124)'!$DB74,"")</f>
        <v/>
      </c>
      <c r="AR75" s="24" t="str">
        <f>IFERROR('POF 08-09 | despesa (SCN124)'!AR74/'POF 08-09 | despesa (SCN124)'!$DB74,"")</f>
        <v/>
      </c>
      <c r="AS75" s="24" t="str">
        <f>IFERROR('POF 08-09 | despesa (SCN124)'!AS74/'POF 08-09 | despesa (SCN124)'!$DB74,"")</f>
        <v/>
      </c>
      <c r="AT75" s="24" t="str">
        <f>IFERROR('POF 08-09 | despesa (SCN124)'!AT74/'POF 08-09 | despesa (SCN124)'!$DB74,"")</f>
        <v/>
      </c>
      <c r="AU75" s="24" t="str">
        <f>IFERROR('POF 08-09 | despesa (SCN124)'!AU74/'POF 08-09 | despesa (SCN124)'!$DB74,"")</f>
        <v/>
      </c>
      <c r="AV75" s="24" t="str">
        <f>IFERROR('POF 08-09 | despesa (SCN124)'!AV74/'POF 08-09 | despesa (SCN124)'!$DB74,"")</f>
        <v/>
      </c>
      <c r="AW75" s="24" t="str">
        <f>IFERROR('POF 08-09 | despesa (SCN124)'!AW74/'POF 08-09 | despesa (SCN124)'!$DB74,"")</f>
        <v/>
      </c>
      <c r="AX75" s="24" t="str">
        <f>IFERROR('POF 08-09 | despesa (SCN124)'!AX74/'POF 08-09 | despesa (SCN124)'!$DB74,"")</f>
        <v/>
      </c>
      <c r="AY75" s="24" t="str">
        <f>IFERROR('POF 08-09 | despesa (SCN124)'!AY74/'POF 08-09 | despesa (SCN124)'!$DB74,"")</f>
        <v/>
      </c>
      <c r="AZ75" s="24" t="str">
        <f>IFERROR('POF 08-09 | despesa (SCN124)'!AZ74/'POF 08-09 | despesa (SCN124)'!$DB74,"")</f>
        <v/>
      </c>
      <c r="BA75" s="24" t="str">
        <f>IFERROR('POF 08-09 | despesa (SCN124)'!BA74/'POF 08-09 | despesa (SCN124)'!$DB74,"")</f>
        <v/>
      </c>
      <c r="BB75" s="24" t="str">
        <f>IFERROR('POF 08-09 | despesa (SCN124)'!BB74/'POF 08-09 | despesa (SCN124)'!$DB74,"")</f>
        <v/>
      </c>
      <c r="BC75" s="24" t="str">
        <f>IFERROR('POF 08-09 | despesa (SCN124)'!BC74/'POF 08-09 | despesa (SCN124)'!$DB74,"")</f>
        <v/>
      </c>
      <c r="BD75" s="24" t="str">
        <f>IFERROR('POF 08-09 | despesa (SCN124)'!BD74/'POF 08-09 | despesa (SCN124)'!$DB74,"")</f>
        <v/>
      </c>
      <c r="BE75" s="24" t="str">
        <f>IFERROR('POF 08-09 | despesa (SCN124)'!BE74/'POF 08-09 | despesa (SCN124)'!$DB74,"")</f>
        <v/>
      </c>
      <c r="BF75" s="24" t="str">
        <f>IFERROR('POF 08-09 | despesa (SCN124)'!BF74/'POF 08-09 | despesa (SCN124)'!$DB74,"")</f>
        <v/>
      </c>
      <c r="BG75" s="24" t="str">
        <f>IFERROR('POF 08-09 | despesa (SCN124)'!BG74/'POF 08-09 | despesa (SCN124)'!$DB74,"")</f>
        <v/>
      </c>
      <c r="BH75" s="24" t="str">
        <f>IFERROR('POF 08-09 | despesa (SCN124)'!BH74/'POF 08-09 | despesa (SCN124)'!$DB74,"")</f>
        <v/>
      </c>
      <c r="BI75" s="24" t="str">
        <f>IFERROR('POF 08-09 | despesa (SCN124)'!BI74/'POF 08-09 | despesa (SCN124)'!$DB74,"")</f>
        <v/>
      </c>
      <c r="BJ75" s="24" t="str">
        <f>IFERROR('POF 08-09 | despesa (SCN124)'!BJ74/'POF 08-09 | despesa (SCN124)'!$DB74,"")</f>
        <v/>
      </c>
      <c r="BK75" s="24" t="str">
        <f>IFERROR('POF 08-09 | despesa (SCN124)'!BK74/'POF 08-09 | despesa (SCN124)'!$DB74,"")</f>
        <v/>
      </c>
      <c r="BL75" s="24" t="str">
        <f>IFERROR('POF 08-09 | despesa (SCN124)'!BL74/'POF 08-09 | despesa (SCN124)'!$DB74,"")</f>
        <v/>
      </c>
      <c r="BM75" s="24" t="str">
        <f>IFERROR('POF 08-09 | despesa (SCN124)'!BM74/'POF 08-09 | despesa (SCN124)'!$DB74,"")</f>
        <v/>
      </c>
      <c r="BN75" s="24" t="str">
        <f>IFERROR('POF 08-09 | despesa (SCN124)'!BN74/'POF 08-09 | despesa (SCN124)'!$DB74,"")</f>
        <v/>
      </c>
      <c r="BO75" s="24" t="str">
        <f>IFERROR('POF 08-09 | despesa (SCN124)'!BO74/'POF 08-09 | despesa (SCN124)'!$DB74,"")</f>
        <v/>
      </c>
      <c r="BP75" s="24" t="str">
        <f>IFERROR('POF 08-09 | despesa (SCN124)'!BP74/'POF 08-09 | despesa (SCN124)'!$DB74,"")</f>
        <v/>
      </c>
      <c r="BQ75" s="24" t="str">
        <f>IFERROR('POF 08-09 | despesa (SCN124)'!BQ74/'POF 08-09 | despesa (SCN124)'!$DB74,"")</f>
        <v/>
      </c>
      <c r="BR75" s="24" t="str">
        <f>IFERROR('POF 08-09 | despesa (SCN124)'!BR74/'POF 08-09 | despesa (SCN124)'!$DB74,"")</f>
        <v/>
      </c>
      <c r="BS75" s="24" t="str">
        <f>IFERROR('POF 08-09 | despesa (SCN124)'!BS74/'POF 08-09 | despesa (SCN124)'!$DB74,"")</f>
        <v/>
      </c>
      <c r="BT75" s="24" t="str">
        <f>IFERROR('POF 08-09 | despesa (SCN124)'!BT74/'POF 08-09 | despesa (SCN124)'!$DB74,"")</f>
        <v/>
      </c>
      <c r="BU75" s="24" t="str">
        <f>IFERROR('POF 08-09 | despesa (SCN124)'!BU74/'POF 08-09 | despesa (SCN124)'!$DB74,"")</f>
        <v/>
      </c>
      <c r="BV75" s="24" t="str">
        <f>IFERROR('POF 08-09 | despesa (SCN124)'!BV74/'POF 08-09 | despesa (SCN124)'!$DB74,"")</f>
        <v/>
      </c>
      <c r="BW75" s="24" t="str">
        <f>IFERROR('POF 08-09 | despesa (SCN124)'!BW74/'POF 08-09 | despesa (SCN124)'!$DB74,"")</f>
        <v/>
      </c>
      <c r="BX75" s="24" t="str">
        <f>IFERROR('POF 08-09 | despesa (SCN124)'!BX74/'POF 08-09 | despesa (SCN124)'!$DB74,"")</f>
        <v/>
      </c>
      <c r="BY75" s="24" t="str">
        <f>IFERROR('POF 08-09 | despesa (SCN124)'!BY74/'POF 08-09 | despesa (SCN124)'!$DB74,"")</f>
        <v/>
      </c>
      <c r="BZ75" s="24" t="str">
        <f>IFERROR('POF 08-09 | despesa (SCN124)'!BZ74/'POF 08-09 | despesa (SCN124)'!$DB74,"")</f>
        <v/>
      </c>
      <c r="CA75" s="24" t="str">
        <f>IFERROR('POF 08-09 | despesa (SCN124)'!CA74/'POF 08-09 | despesa (SCN124)'!$DB74,"")</f>
        <v/>
      </c>
      <c r="CB75" s="24" t="str">
        <f>IFERROR('POF 08-09 | despesa (SCN124)'!CB74/'POF 08-09 | despesa (SCN124)'!$DB74,"")</f>
        <v/>
      </c>
      <c r="CC75" s="24" t="str">
        <f>IFERROR('POF 08-09 | despesa (SCN124)'!CC74/'POF 08-09 | despesa (SCN124)'!$DB74,"")</f>
        <v/>
      </c>
      <c r="CD75" s="24" t="str">
        <f>IFERROR('POF 08-09 | despesa (SCN124)'!CD74/'POF 08-09 | despesa (SCN124)'!$DB74,"")</f>
        <v/>
      </c>
      <c r="CE75" s="24" t="str">
        <f>IFERROR('POF 08-09 | despesa (SCN124)'!CE74/'POF 08-09 | despesa (SCN124)'!$DB74,"")</f>
        <v/>
      </c>
      <c r="CF75" s="24" t="str">
        <f>IFERROR('POF 08-09 | despesa (SCN124)'!CF74/'POF 08-09 | despesa (SCN124)'!$DB74,"")</f>
        <v/>
      </c>
      <c r="CG75" s="24" t="str">
        <f>IFERROR('POF 08-09 | despesa (SCN124)'!CG74/'POF 08-09 | despesa (SCN124)'!$DB74,"")</f>
        <v/>
      </c>
      <c r="CH75" s="24" t="str">
        <f>IFERROR('POF 08-09 | despesa (SCN124)'!CH74/'POF 08-09 | despesa (SCN124)'!$DB74,"")</f>
        <v/>
      </c>
      <c r="CI75" s="24" t="str">
        <f>IFERROR('POF 08-09 | despesa (SCN124)'!CI74/'POF 08-09 | despesa (SCN124)'!$DB74,"")</f>
        <v/>
      </c>
      <c r="CJ75" s="24" t="str">
        <f>IFERROR('POF 08-09 | despesa (SCN124)'!CJ74/'POF 08-09 | despesa (SCN124)'!$DB74,"")</f>
        <v/>
      </c>
      <c r="CK75" s="24" t="str">
        <f>IFERROR('POF 08-09 | despesa (SCN124)'!CK74/'POF 08-09 | despesa (SCN124)'!$DB74,"")</f>
        <v/>
      </c>
      <c r="CL75" s="24" t="str">
        <f>IFERROR('POF 08-09 | despesa (SCN124)'!CL74/'POF 08-09 | despesa (SCN124)'!$DB74,"")</f>
        <v/>
      </c>
      <c r="CM75" s="24" t="str">
        <f>IFERROR('POF 08-09 | despesa (SCN124)'!CM74/'POF 08-09 | despesa (SCN124)'!$DB74,"")</f>
        <v/>
      </c>
      <c r="CN75" s="24" t="str">
        <f>IFERROR('POF 08-09 | despesa (SCN124)'!CN74/'POF 08-09 | despesa (SCN124)'!$DB74,"")</f>
        <v/>
      </c>
      <c r="CO75" s="24" t="str">
        <f>IFERROR('POF 08-09 | despesa (SCN124)'!CO74/'POF 08-09 | despesa (SCN124)'!$DB74,"")</f>
        <v/>
      </c>
      <c r="CP75" s="24" t="str">
        <f>IFERROR('POF 08-09 | despesa (SCN124)'!CP74/'POF 08-09 | despesa (SCN124)'!$DB74,"")</f>
        <v/>
      </c>
      <c r="CQ75" s="24" t="str">
        <f>IFERROR('POF 08-09 | despesa (SCN124)'!CQ74/'POF 08-09 | despesa (SCN124)'!$DB74,"")</f>
        <v/>
      </c>
      <c r="CR75" s="24" t="str">
        <f>IFERROR('POF 08-09 | despesa (SCN124)'!CR74/'POF 08-09 | despesa (SCN124)'!$DB74,"")</f>
        <v/>
      </c>
      <c r="CS75" s="24" t="str">
        <f>IFERROR('POF 08-09 | despesa (SCN124)'!CS74/'POF 08-09 | despesa (SCN124)'!$DB74,"")</f>
        <v/>
      </c>
      <c r="CT75" s="24" t="str">
        <f>IFERROR('POF 08-09 | despesa (SCN124)'!CT74/'POF 08-09 | despesa (SCN124)'!$DB74,"")</f>
        <v/>
      </c>
      <c r="CU75" s="24" t="str">
        <f>IFERROR('POF 08-09 | despesa (SCN124)'!CU74/'POF 08-09 | despesa (SCN124)'!$DB74,"")</f>
        <v/>
      </c>
      <c r="CV75" s="24" t="str">
        <f>IFERROR('POF 08-09 | despesa (SCN124)'!CV74/'POF 08-09 | despesa (SCN124)'!$DB74,"")</f>
        <v/>
      </c>
      <c r="CW75" s="24" t="str">
        <f>IFERROR('POF 08-09 | despesa (SCN124)'!CW74/'POF 08-09 | despesa (SCN124)'!$DB74,"")</f>
        <v/>
      </c>
      <c r="CX75" s="24" t="str">
        <f>IFERROR('POF 08-09 | despesa (SCN124)'!CX74/'POF 08-09 | despesa (SCN124)'!$DB74,"")</f>
        <v/>
      </c>
      <c r="CY75" s="24" t="str">
        <f>IFERROR('POF 08-09 | despesa (SCN124)'!CY74/'POF 08-09 | despesa (SCN124)'!$DB74,"")</f>
        <v/>
      </c>
      <c r="CZ75" s="24" t="str">
        <f>IFERROR('POF 08-09 | despesa (SCN124)'!CZ74/'POF 08-09 | despesa (SCN124)'!$DB74,"")</f>
        <v/>
      </c>
      <c r="DA75" s="25" t="str">
        <f>IFERROR('POF 08-09 | despesa (SCN124)'!DA74/'POF 08-09 | despesa (SCN124)'!$DB74,"")</f>
        <v/>
      </c>
      <c r="DB75" s="25" t="str">
        <f>IFERROR('POF 08-09 | despesa (SCN124)'!DB74/'POF 08-09 | despesa (SCN124)'!$DB74,"")</f>
        <v/>
      </c>
      <c r="DD75" s="28">
        <v>0</v>
      </c>
      <c r="DF75" s="37" t="str">
        <f t="shared" si="37"/>
        <v/>
      </c>
      <c r="DG75" s="20" t="str">
        <f t="shared" si="37"/>
        <v/>
      </c>
      <c r="DH75" s="20" t="str">
        <f t="shared" si="37"/>
        <v/>
      </c>
      <c r="DI75" s="20" t="str">
        <f t="shared" si="37"/>
        <v/>
      </c>
      <c r="DJ75" s="20" t="str">
        <f t="shared" si="37"/>
        <v/>
      </c>
      <c r="DK75" s="20" t="str">
        <f t="shared" si="37"/>
        <v/>
      </c>
      <c r="DL75" s="20" t="str">
        <f t="shared" si="37"/>
        <v/>
      </c>
      <c r="DM75" s="20" t="str">
        <f t="shared" si="37"/>
        <v/>
      </c>
      <c r="DN75" s="20" t="str">
        <f t="shared" si="37"/>
        <v/>
      </c>
      <c r="DO75" s="20" t="str">
        <f t="shared" si="37"/>
        <v/>
      </c>
      <c r="DP75" s="20" t="str">
        <f t="shared" si="37"/>
        <v/>
      </c>
      <c r="DQ75" s="20" t="str">
        <f t="shared" si="37"/>
        <v/>
      </c>
      <c r="DR75" s="20" t="str">
        <f t="shared" si="37"/>
        <v/>
      </c>
      <c r="DS75" s="20" t="str">
        <f t="shared" si="37"/>
        <v/>
      </c>
      <c r="DT75" s="20" t="str">
        <f t="shared" si="37"/>
        <v/>
      </c>
      <c r="DU75" s="20" t="str">
        <f t="shared" si="37"/>
        <v/>
      </c>
      <c r="DV75" s="20" t="str">
        <f t="shared" si="43"/>
        <v/>
      </c>
      <c r="DW75" s="20" t="str">
        <f t="shared" si="43"/>
        <v/>
      </c>
      <c r="DX75" s="20" t="str">
        <f t="shared" si="43"/>
        <v/>
      </c>
      <c r="DY75" s="20" t="str">
        <f t="shared" si="43"/>
        <v/>
      </c>
      <c r="DZ75" s="20" t="str">
        <f t="shared" si="43"/>
        <v/>
      </c>
      <c r="EA75" s="20" t="str">
        <f t="shared" si="43"/>
        <v/>
      </c>
      <c r="EB75" s="20" t="str">
        <f t="shared" si="43"/>
        <v/>
      </c>
      <c r="EC75" s="20" t="str">
        <f t="shared" si="43"/>
        <v/>
      </c>
      <c r="ED75" s="20" t="str">
        <f t="shared" si="43"/>
        <v/>
      </c>
      <c r="EE75" s="20" t="str">
        <f t="shared" si="43"/>
        <v/>
      </c>
      <c r="EF75" s="20" t="str">
        <f t="shared" si="40"/>
        <v/>
      </c>
      <c r="EG75" s="20" t="str">
        <f t="shared" si="40"/>
        <v/>
      </c>
      <c r="EH75" s="20" t="str">
        <f t="shared" si="40"/>
        <v/>
      </c>
      <c r="EI75" s="20" t="str">
        <f t="shared" si="40"/>
        <v/>
      </c>
      <c r="EJ75" s="20" t="str">
        <f t="shared" si="40"/>
        <v/>
      </c>
      <c r="EK75" s="20" t="str">
        <f t="shared" si="32"/>
        <v/>
      </c>
      <c r="EL75" s="20" t="str">
        <f t="shared" si="32"/>
        <v/>
      </c>
      <c r="EM75" s="20" t="str">
        <f t="shared" si="32"/>
        <v/>
      </c>
      <c r="EN75" s="20" t="str">
        <f t="shared" si="32"/>
        <v/>
      </c>
      <c r="EO75" s="20" t="str">
        <f t="shared" si="32"/>
        <v/>
      </c>
      <c r="EP75" s="20" t="str">
        <f t="shared" si="32"/>
        <v/>
      </c>
      <c r="EQ75" s="20" t="str">
        <f t="shared" si="32"/>
        <v/>
      </c>
      <c r="ER75" s="20" t="str">
        <f t="shared" si="32"/>
        <v/>
      </c>
      <c r="ES75" s="20" t="str">
        <f t="shared" si="32"/>
        <v/>
      </c>
      <c r="ET75" s="20" t="str">
        <f t="shared" si="32"/>
        <v/>
      </c>
      <c r="EU75" s="20" t="str">
        <f t="shared" si="32"/>
        <v/>
      </c>
      <c r="EV75" s="20" t="str">
        <f t="shared" si="32"/>
        <v/>
      </c>
      <c r="EW75" s="20" t="str">
        <f t="shared" si="32"/>
        <v/>
      </c>
      <c r="EX75" s="20" t="str">
        <f t="shared" si="32"/>
        <v/>
      </c>
      <c r="EY75" s="20" t="str">
        <f t="shared" si="32"/>
        <v/>
      </c>
      <c r="EZ75" s="20" t="str">
        <f t="shared" si="32"/>
        <v/>
      </c>
      <c r="FA75" s="20" t="str">
        <f t="shared" si="44"/>
        <v/>
      </c>
      <c r="FB75" s="20" t="str">
        <f t="shared" si="38"/>
        <v/>
      </c>
      <c r="FC75" s="20" t="str">
        <f t="shared" si="38"/>
        <v/>
      </c>
      <c r="FD75" s="20" t="str">
        <f t="shared" si="38"/>
        <v/>
      </c>
      <c r="FE75" s="20" t="str">
        <f t="shared" si="38"/>
        <v/>
      </c>
      <c r="FF75" s="20" t="str">
        <f t="shared" si="38"/>
        <v/>
      </c>
      <c r="FG75" s="20" t="str">
        <f t="shared" si="38"/>
        <v/>
      </c>
      <c r="FH75" s="20" t="str">
        <f t="shared" si="38"/>
        <v/>
      </c>
      <c r="FI75" s="20" t="str">
        <f t="shared" si="33"/>
        <v/>
      </c>
      <c r="FJ75" s="20" t="str">
        <f t="shared" si="33"/>
        <v/>
      </c>
      <c r="FK75" s="20" t="str">
        <f t="shared" si="33"/>
        <v/>
      </c>
      <c r="FL75" s="20" t="str">
        <f t="shared" si="33"/>
        <v/>
      </c>
      <c r="FM75" s="20" t="str">
        <f t="shared" si="33"/>
        <v/>
      </c>
      <c r="FN75" s="20" t="str">
        <f t="shared" si="33"/>
        <v/>
      </c>
      <c r="FO75" s="20" t="str">
        <f t="shared" si="33"/>
        <v/>
      </c>
      <c r="FP75" s="20" t="str">
        <f t="shared" si="33"/>
        <v/>
      </c>
      <c r="FQ75" s="20" t="str">
        <f t="shared" si="33"/>
        <v/>
      </c>
      <c r="FR75" s="20" t="str">
        <f t="shared" si="33"/>
        <v/>
      </c>
      <c r="FS75" s="20" t="str">
        <f t="shared" si="33"/>
        <v/>
      </c>
      <c r="FT75" s="20" t="str">
        <f t="shared" si="33"/>
        <v/>
      </c>
      <c r="FU75" s="20" t="str">
        <f t="shared" si="33"/>
        <v/>
      </c>
      <c r="FV75" s="20" t="str">
        <f t="shared" si="33"/>
        <v/>
      </c>
      <c r="FW75" s="20" t="str">
        <f t="shared" si="33"/>
        <v/>
      </c>
      <c r="FX75" s="20" t="str">
        <f t="shared" si="33"/>
        <v/>
      </c>
      <c r="FY75" s="20" t="str">
        <f t="shared" si="34"/>
        <v/>
      </c>
      <c r="FZ75" s="20" t="str">
        <f t="shared" si="34"/>
        <v/>
      </c>
      <c r="GA75" s="20" t="str">
        <f t="shared" si="34"/>
        <v/>
      </c>
      <c r="GB75" s="20" t="str">
        <f t="shared" si="34"/>
        <v/>
      </c>
      <c r="GC75" s="20" t="str">
        <f t="shared" si="34"/>
        <v/>
      </c>
      <c r="GD75" s="20" t="str">
        <f t="shared" si="34"/>
        <v/>
      </c>
      <c r="GE75" s="20" t="str">
        <f t="shared" si="34"/>
        <v/>
      </c>
      <c r="GF75" s="20" t="str">
        <f t="shared" si="34"/>
        <v/>
      </c>
      <c r="GG75" s="20" t="str">
        <f t="shared" si="34"/>
        <v/>
      </c>
      <c r="GH75" s="20" t="str">
        <f t="shared" si="34"/>
        <v/>
      </c>
      <c r="GI75" s="20" t="str">
        <f t="shared" si="34"/>
        <v/>
      </c>
      <c r="GJ75" s="20" t="str">
        <f t="shared" si="34"/>
        <v/>
      </c>
      <c r="GK75" s="20" t="str">
        <f t="shared" si="34"/>
        <v/>
      </c>
      <c r="GL75" s="20" t="str">
        <f t="shared" si="34"/>
        <v/>
      </c>
      <c r="GM75" s="20" t="str">
        <f t="shared" si="34"/>
        <v/>
      </c>
      <c r="GN75" s="20" t="str">
        <f t="shared" si="34"/>
        <v/>
      </c>
      <c r="GO75" s="20" t="str">
        <f t="shared" si="35"/>
        <v/>
      </c>
      <c r="GP75" s="20" t="str">
        <f t="shared" si="35"/>
        <v/>
      </c>
      <c r="GQ75" s="20" t="str">
        <f t="shared" si="35"/>
        <v/>
      </c>
      <c r="GR75" s="20" t="str">
        <f t="shared" si="35"/>
        <v/>
      </c>
      <c r="GS75" s="20" t="str">
        <f t="shared" si="30"/>
        <v/>
      </c>
      <c r="GT75" s="20" t="str">
        <f t="shared" si="30"/>
        <v/>
      </c>
      <c r="GU75" s="20" t="str">
        <f t="shared" si="30"/>
        <v/>
      </c>
      <c r="GV75" s="20" t="str">
        <f t="shared" si="21"/>
        <v/>
      </c>
      <c r="GW75" s="20" t="str">
        <f t="shared" si="21"/>
        <v/>
      </c>
      <c r="GX75" s="20" t="str">
        <f t="shared" si="15"/>
        <v/>
      </c>
      <c r="GY75" s="20" t="str">
        <f t="shared" si="15"/>
        <v/>
      </c>
      <c r="GZ75" s="20" t="str">
        <f t="shared" si="15"/>
        <v/>
      </c>
      <c r="HA75" s="20" t="str">
        <f t="shared" si="15"/>
        <v/>
      </c>
      <c r="HB75" s="21">
        <f t="shared" si="39"/>
        <v>0</v>
      </c>
    </row>
    <row r="76" spans="2:210" x14ac:dyDescent="0.3">
      <c r="B76" s="6">
        <v>26002</v>
      </c>
      <c r="C76" s="9" t="s">
        <v>178</v>
      </c>
      <c r="D76" s="9">
        <v>73</v>
      </c>
      <c r="E76" s="9" t="str">
        <f t="shared" si="36"/>
        <v>S</v>
      </c>
      <c r="F76" s="24">
        <f>IFERROR('POF 08-09 | despesa (SCN124)'!F75/'POF 08-09 | despesa (SCN124)'!$DB75,"")</f>
        <v>1.2117638051801173E-3</v>
      </c>
      <c r="G76" s="24">
        <f>IFERROR('POF 08-09 | despesa (SCN124)'!G75/'POF 08-09 | despesa (SCN124)'!$DB75,"")</f>
        <v>9.9629164034120872E-4</v>
      </c>
      <c r="H76" s="24">
        <f>IFERROR('POF 08-09 | despesa (SCN124)'!H75/'POF 08-09 | despesa (SCN124)'!$DB75,"")</f>
        <v>8.0758049052708728E-4</v>
      </c>
      <c r="I76" s="24">
        <f>IFERROR('POF 08-09 | despesa (SCN124)'!I75/'POF 08-09 | despesa (SCN124)'!$DB75,"")</f>
        <v>1.9156029706916074E-3</v>
      </c>
      <c r="J76" s="24">
        <f>IFERROR('POF 08-09 | despesa (SCN124)'!J75/'POF 08-09 | despesa (SCN124)'!$DB75,"")</f>
        <v>3.0337007636707866E-3</v>
      </c>
      <c r="K76" s="24">
        <f>IFERROR('POF 08-09 | despesa (SCN124)'!K75/'POF 08-09 | despesa (SCN124)'!$DB75,"")</f>
        <v>9.0177324113995655E-4</v>
      </c>
      <c r="L76" s="24">
        <f>IFERROR('POF 08-09 | despesa (SCN124)'!L75/'POF 08-09 | despesa (SCN124)'!$DB75,"")</f>
        <v>7.388959125264093E-4</v>
      </c>
      <c r="M76" s="24">
        <f>IFERROR('POF 08-09 | despesa (SCN124)'!M75/'POF 08-09 | despesa (SCN124)'!$DB75,"")</f>
        <v>1.5939875663000857E-3</v>
      </c>
      <c r="N76" s="24">
        <f>IFERROR('POF 08-09 | despesa (SCN124)'!N75/'POF 08-09 | despesa (SCN124)'!$DB75,"")</f>
        <v>3.5874913345488404E-3</v>
      </c>
      <c r="O76" s="24">
        <f>IFERROR('POF 08-09 | despesa (SCN124)'!O75/'POF 08-09 | despesa (SCN124)'!$DB75,"")</f>
        <v>3.6688257164648637E-3</v>
      </c>
      <c r="P76" s="24">
        <f>IFERROR('POF 08-09 | despesa (SCN124)'!P75/'POF 08-09 | despesa (SCN124)'!$DB75,"")</f>
        <v>3.0842982703309409E-3</v>
      </c>
      <c r="Q76" s="24">
        <f>IFERROR('POF 08-09 | despesa (SCN124)'!Q75/'POF 08-09 | despesa (SCN124)'!$DB75,"")</f>
        <v>2.7789432867721411E-3</v>
      </c>
      <c r="R76" s="24">
        <f>IFERROR('POF 08-09 | despesa (SCN124)'!R75/'POF 08-09 | despesa (SCN124)'!$DB75,"")</f>
        <v>2.9623739162538145E-3</v>
      </c>
      <c r="S76" s="24">
        <f>IFERROR('POF 08-09 | despesa (SCN124)'!S75/'POF 08-09 | despesa (SCN124)'!$DB75,"")</f>
        <v>3.8896872526915172E-3</v>
      </c>
      <c r="T76" s="24">
        <f>IFERROR('POF 08-09 | despesa (SCN124)'!T75/'POF 08-09 | despesa (SCN124)'!$DB75,"")</f>
        <v>3.9470245464564855E-3</v>
      </c>
      <c r="U76" s="24">
        <f>IFERROR('POF 08-09 | despesa (SCN124)'!U75/'POF 08-09 | despesa (SCN124)'!$DB75,"")</f>
        <v>2.4545860379154155E-3</v>
      </c>
      <c r="V76" s="24">
        <f>IFERROR('POF 08-09 | despesa (SCN124)'!V75/'POF 08-09 | despesa (SCN124)'!$DB75,"")</f>
        <v>4.3828319773454175E-3</v>
      </c>
      <c r="W76" s="24">
        <f>IFERROR('POF 08-09 | despesa (SCN124)'!W75/'POF 08-09 | despesa (SCN124)'!$DB75,"")</f>
        <v>4.4560050908395718E-3</v>
      </c>
      <c r="X76" s="24">
        <f>IFERROR('POF 08-09 | despesa (SCN124)'!X75/'POF 08-09 | despesa (SCN124)'!$DB75,"")</f>
        <v>5.6812199108274338E-3</v>
      </c>
      <c r="Y76" s="24">
        <f>IFERROR('POF 08-09 | despesa (SCN124)'!Y75/'POF 08-09 | despesa (SCN124)'!$DB75,"")</f>
        <v>4.3978562542555978E-3</v>
      </c>
      <c r="Z76" s="24">
        <f>IFERROR('POF 08-09 | despesa (SCN124)'!Z75/'POF 08-09 | despesa (SCN124)'!$DB75,"")</f>
        <v>3.2477914074883693E-3</v>
      </c>
      <c r="AA76" s="24">
        <f>IFERROR('POF 08-09 | despesa (SCN124)'!AA75/'POF 08-09 | despesa (SCN124)'!$DB75,"")</f>
        <v>5.2736833402530735E-3</v>
      </c>
      <c r="AB76" s="24">
        <f>IFERROR('POF 08-09 | despesa (SCN124)'!AB75/'POF 08-09 | despesa (SCN124)'!$DB75,"")</f>
        <v>4.3795671161025009E-3</v>
      </c>
      <c r="AC76" s="24">
        <f>IFERROR('POF 08-09 | despesa (SCN124)'!AC75/'POF 08-09 | despesa (SCN124)'!$DB75,"")</f>
        <v>5.8612890991547066E-3</v>
      </c>
      <c r="AD76" s="24">
        <f>IFERROR('POF 08-09 | despesa (SCN124)'!AD75/'POF 08-09 | despesa (SCN124)'!$DB75,"")</f>
        <v>5.9197225517199324E-3</v>
      </c>
      <c r="AE76" s="24">
        <f>IFERROR('POF 08-09 | despesa (SCN124)'!AE75/'POF 08-09 | despesa (SCN124)'!$DB75,"")</f>
        <v>5.4274815127661668E-3</v>
      </c>
      <c r="AF76" s="24">
        <f>IFERROR('POF 08-09 | despesa (SCN124)'!AF75/'POF 08-09 | despesa (SCN124)'!$DB75,"")</f>
        <v>6.0792997221203408E-3</v>
      </c>
      <c r="AG76" s="24">
        <f>IFERROR('POF 08-09 | despesa (SCN124)'!AG75/'POF 08-09 | despesa (SCN124)'!$DB75,"")</f>
        <v>6.7100208689079592E-3</v>
      </c>
      <c r="AH76" s="24">
        <f>IFERROR('POF 08-09 | despesa (SCN124)'!AH75/'POF 08-09 | despesa (SCN124)'!$DB75,"")</f>
        <v>5.3284310850451738E-3</v>
      </c>
      <c r="AI76" s="24">
        <f>IFERROR('POF 08-09 | despesa (SCN124)'!AI75/'POF 08-09 | despesa (SCN124)'!$DB75,"")</f>
        <v>7.2005736649443453E-3</v>
      </c>
      <c r="AJ76" s="24">
        <f>IFERROR('POF 08-09 | despesa (SCN124)'!AJ75/'POF 08-09 | despesa (SCN124)'!$DB75,"")</f>
        <v>7.378839635276164E-3</v>
      </c>
      <c r="AK76" s="24">
        <f>IFERROR('POF 08-09 | despesa (SCN124)'!AK75/'POF 08-09 | despesa (SCN124)'!$DB75,"")</f>
        <v>1.0612398152713554E-2</v>
      </c>
      <c r="AL76" s="24">
        <f>IFERROR('POF 08-09 | despesa (SCN124)'!AL75/'POF 08-09 | despesa (SCN124)'!$DB75,"")</f>
        <v>7.6782892455668833E-3</v>
      </c>
      <c r="AM76" s="24">
        <f>IFERROR('POF 08-09 | despesa (SCN124)'!AM75/'POF 08-09 | despesa (SCN124)'!$DB75,"")</f>
        <v>8.4755005855104426E-3</v>
      </c>
      <c r="AN76" s="24">
        <f>IFERROR('POF 08-09 | despesa (SCN124)'!AN75/'POF 08-09 | despesa (SCN124)'!$DB75,"")</f>
        <v>5.6955492957819669E-3</v>
      </c>
      <c r="AO76" s="24">
        <f>IFERROR('POF 08-09 | despesa (SCN124)'!AO75/'POF 08-09 | despesa (SCN124)'!$DB75,"")</f>
        <v>6.0893813631461569E-3</v>
      </c>
      <c r="AP76" s="24">
        <f>IFERROR('POF 08-09 | despesa (SCN124)'!AP75/'POF 08-09 | despesa (SCN124)'!$DB75,"")</f>
        <v>7.3693499496536793E-3</v>
      </c>
      <c r="AQ76" s="24">
        <f>IFERROR('POF 08-09 | despesa (SCN124)'!AQ75/'POF 08-09 | despesa (SCN124)'!$DB75,"")</f>
        <v>7.6379117869335208E-3</v>
      </c>
      <c r="AR76" s="24">
        <f>IFERROR('POF 08-09 | despesa (SCN124)'!AR75/'POF 08-09 | despesa (SCN124)'!$DB75,"")</f>
        <v>7.3928025770621684E-3</v>
      </c>
      <c r="AS76" s="24">
        <f>IFERROR('POF 08-09 | despesa (SCN124)'!AS75/'POF 08-09 | despesa (SCN124)'!$DB75,"")</f>
        <v>5.8946860377904727E-3</v>
      </c>
      <c r="AT76" s="24">
        <f>IFERROR('POF 08-09 | despesa (SCN124)'!AT75/'POF 08-09 | despesa (SCN124)'!$DB75,"")</f>
        <v>7.6950581606460887E-3</v>
      </c>
      <c r="AU76" s="24">
        <f>IFERROR('POF 08-09 | despesa (SCN124)'!AU75/'POF 08-09 | despesa (SCN124)'!$DB75,"")</f>
        <v>8.3442350465870643E-3</v>
      </c>
      <c r="AV76" s="24">
        <f>IFERROR('POF 08-09 | despesa (SCN124)'!AV75/'POF 08-09 | despesa (SCN124)'!$DB75,"")</f>
        <v>9.0918393696846189E-3</v>
      </c>
      <c r="AW76" s="24">
        <f>IFERROR('POF 08-09 | despesa (SCN124)'!AW75/'POF 08-09 | despesa (SCN124)'!$DB75,"")</f>
        <v>1.0280565110283555E-2</v>
      </c>
      <c r="AX76" s="24">
        <f>IFERROR('POF 08-09 | despesa (SCN124)'!AX75/'POF 08-09 | despesa (SCN124)'!$DB75,"")</f>
        <v>8.5769188638178829E-3</v>
      </c>
      <c r="AY76" s="24">
        <f>IFERROR('POF 08-09 | despesa (SCN124)'!AY75/'POF 08-09 | despesa (SCN124)'!$DB75,"")</f>
        <v>7.0320963670683218E-3</v>
      </c>
      <c r="AZ76" s="24">
        <f>IFERROR('POF 08-09 | despesa (SCN124)'!AZ75/'POF 08-09 | despesa (SCN124)'!$DB75,"")</f>
        <v>6.9284276180005466E-3</v>
      </c>
      <c r="BA76" s="24">
        <f>IFERROR('POF 08-09 | despesa (SCN124)'!BA75/'POF 08-09 | despesa (SCN124)'!$DB75,"")</f>
        <v>7.8470916584288588E-3</v>
      </c>
      <c r="BB76" s="24">
        <f>IFERROR('POF 08-09 | despesa (SCN124)'!BB75/'POF 08-09 | despesa (SCN124)'!$DB75,"")</f>
        <v>9.4305217188636065E-3</v>
      </c>
      <c r="BC76" s="24">
        <f>IFERROR('POF 08-09 | despesa (SCN124)'!BC75/'POF 08-09 | despesa (SCN124)'!$DB75,"")</f>
        <v>1.0377256921417119E-2</v>
      </c>
      <c r="BD76" s="24">
        <f>IFERROR('POF 08-09 | despesa (SCN124)'!BD75/'POF 08-09 | despesa (SCN124)'!$DB75,"")</f>
        <v>8.1396778863626236E-3</v>
      </c>
      <c r="BE76" s="24">
        <f>IFERROR('POF 08-09 | despesa (SCN124)'!BE75/'POF 08-09 | despesa (SCN124)'!$DB75,"")</f>
        <v>9.8211160505297102E-3</v>
      </c>
      <c r="BF76" s="24">
        <f>IFERROR('POF 08-09 | despesa (SCN124)'!BF75/'POF 08-09 | despesa (SCN124)'!$DB75,"")</f>
        <v>8.3981644166294164E-3</v>
      </c>
      <c r="BG76" s="24">
        <f>IFERROR('POF 08-09 | despesa (SCN124)'!BG75/'POF 08-09 | despesa (SCN124)'!$DB75,"")</f>
        <v>1.0742039158976447E-2</v>
      </c>
      <c r="BH76" s="24">
        <f>IFERROR('POF 08-09 | despesa (SCN124)'!BH75/'POF 08-09 | despesa (SCN124)'!$DB75,"")</f>
        <v>1.0201061293734416E-2</v>
      </c>
      <c r="BI76" s="24">
        <f>IFERROR('POF 08-09 | despesa (SCN124)'!BI75/'POF 08-09 | despesa (SCN124)'!$DB75,"")</f>
        <v>1.0571492784899852E-2</v>
      </c>
      <c r="BJ76" s="24">
        <f>IFERROR('POF 08-09 | despesa (SCN124)'!BJ75/'POF 08-09 | despesa (SCN124)'!$DB75,"")</f>
        <v>1.285151405882622E-2</v>
      </c>
      <c r="BK76" s="24">
        <f>IFERROR('POF 08-09 | despesa (SCN124)'!BK75/'POF 08-09 | despesa (SCN124)'!$DB75,"")</f>
        <v>1.1355867153923416E-2</v>
      </c>
      <c r="BL76" s="24">
        <f>IFERROR('POF 08-09 | despesa (SCN124)'!BL75/'POF 08-09 | despesa (SCN124)'!$DB75,"")</f>
        <v>1.1055595484962174E-2</v>
      </c>
      <c r="BM76" s="24">
        <f>IFERROR('POF 08-09 | despesa (SCN124)'!BM75/'POF 08-09 | despesa (SCN124)'!$DB75,"")</f>
        <v>1.1565218977030405E-2</v>
      </c>
      <c r="BN76" s="24">
        <f>IFERROR('POF 08-09 | despesa (SCN124)'!BN75/'POF 08-09 | despesa (SCN124)'!$DB75,"")</f>
        <v>1.3428662147550294E-2</v>
      </c>
      <c r="BO76" s="24">
        <f>IFERROR('POF 08-09 | despesa (SCN124)'!BO75/'POF 08-09 | despesa (SCN124)'!$DB75,"")</f>
        <v>1.0974180350211193E-2</v>
      </c>
      <c r="BP76" s="24">
        <f>IFERROR('POF 08-09 | despesa (SCN124)'!BP75/'POF 08-09 | despesa (SCN124)'!$DB75,"")</f>
        <v>1.0192614480565226E-2</v>
      </c>
      <c r="BQ76" s="24">
        <f>IFERROR('POF 08-09 | despesa (SCN124)'!BQ75/'POF 08-09 | despesa (SCN124)'!$DB75,"")</f>
        <v>1.0710858281746402E-2</v>
      </c>
      <c r="BR76" s="24">
        <f>IFERROR('POF 08-09 | despesa (SCN124)'!BR75/'POF 08-09 | despesa (SCN124)'!$DB75,"")</f>
        <v>1.2330960329781815E-2</v>
      </c>
      <c r="BS76" s="24">
        <f>IFERROR('POF 08-09 | despesa (SCN124)'!BS75/'POF 08-09 | despesa (SCN124)'!$DB75,"")</f>
        <v>1.3406728098588403E-2</v>
      </c>
      <c r="BT76" s="24">
        <f>IFERROR('POF 08-09 | despesa (SCN124)'!BT75/'POF 08-09 | despesa (SCN124)'!$DB75,"")</f>
        <v>1.0546734261878826E-2</v>
      </c>
      <c r="BU76" s="24">
        <f>IFERROR('POF 08-09 | despesa (SCN124)'!BU75/'POF 08-09 | despesa (SCN124)'!$DB75,"")</f>
        <v>1.0951975881134838E-2</v>
      </c>
      <c r="BV76" s="24">
        <f>IFERROR('POF 08-09 | despesa (SCN124)'!BV75/'POF 08-09 | despesa (SCN124)'!$DB75,"")</f>
        <v>1.0578244355448695E-2</v>
      </c>
      <c r="BW76" s="24">
        <f>IFERROR('POF 08-09 | despesa (SCN124)'!BW75/'POF 08-09 | despesa (SCN124)'!$DB75,"")</f>
        <v>1.1517103696853109E-2</v>
      </c>
      <c r="BX76" s="24">
        <f>IFERROR('POF 08-09 | despesa (SCN124)'!BX75/'POF 08-09 | despesa (SCN124)'!$DB75,"")</f>
        <v>1.0702927965372077E-2</v>
      </c>
      <c r="BY76" s="24">
        <f>IFERROR('POF 08-09 | despesa (SCN124)'!BY75/'POF 08-09 | despesa (SCN124)'!$DB75,"")</f>
        <v>1.4000885600853774E-2</v>
      </c>
      <c r="BZ76" s="24">
        <f>IFERROR('POF 08-09 | despesa (SCN124)'!BZ75/'POF 08-09 | despesa (SCN124)'!$DB75,"")</f>
        <v>1.5440442001676236E-2</v>
      </c>
      <c r="CA76" s="24">
        <f>IFERROR('POF 08-09 | despesa (SCN124)'!CA75/'POF 08-09 | despesa (SCN124)'!$DB75,"")</f>
        <v>1.1280255337703904E-2</v>
      </c>
      <c r="CB76" s="24">
        <f>IFERROR('POF 08-09 | despesa (SCN124)'!CB75/'POF 08-09 | despesa (SCN124)'!$DB75,"")</f>
        <v>1.7452372683910613E-2</v>
      </c>
      <c r="CC76" s="24">
        <f>IFERROR('POF 08-09 | despesa (SCN124)'!CC75/'POF 08-09 | despesa (SCN124)'!$DB75,"")</f>
        <v>1.1913688257348376E-2</v>
      </c>
      <c r="CD76" s="24">
        <f>IFERROR('POF 08-09 | despesa (SCN124)'!CD75/'POF 08-09 | despesa (SCN124)'!$DB75,"")</f>
        <v>1.2955340452858011E-2</v>
      </c>
      <c r="CE76" s="24">
        <f>IFERROR('POF 08-09 | despesa (SCN124)'!CE75/'POF 08-09 | despesa (SCN124)'!$DB75,"")</f>
        <v>1.3427372183073581E-2</v>
      </c>
      <c r="CF76" s="24">
        <f>IFERROR('POF 08-09 | despesa (SCN124)'!CF75/'POF 08-09 | despesa (SCN124)'!$DB75,"")</f>
        <v>1.5680656271551515E-2</v>
      </c>
      <c r="CG76" s="24">
        <f>IFERROR('POF 08-09 | despesa (SCN124)'!CG75/'POF 08-09 | despesa (SCN124)'!$DB75,"")</f>
        <v>1.5944768588334952E-2</v>
      </c>
      <c r="CH76" s="24">
        <f>IFERROR('POF 08-09 | despesa (SCN124)'!CH75/'POF 08-09 | despesa (SCN124)'!$DB75,"")</f>
        <v>9.9918287796689122E-3</v>
      </c>
      <c r="CI76" s="24">
        <f>IFERROR('POF 08-09 | despesa (SCN124)'!CI75/'POF 08-09 | despesa (SCN124)'!$DB75,"")</f>
        <v>1.3890977089990687E-2</v>
      </c>
      <c r="CJ76" s="24">
        <f>IFERROR('POF 08-09 | despesa (SCN124)'!CJ75/'POF 08-09 | despesa (SCN124)'!$DB75,"")</f>
        <v>1.798506889617767E-2</v>
      </c>
      <c r="CK76" s="24">
        <f>IFERROR('POF 08-09 | despesa (SCN124)'!CK75/'POF 08-09 | despesa (SCN124)'!$DB75,"")</f>
        <v>1.3317050966614645E-2</v>
      </c>
      <c r="CL76" s="24">
        <f>IFERROR('POF 08-09 | despesa (SCN124)'!CL75/'POF 08-09 | despesa (SCN124)'!$DB75,"")</f>
        <v>1.824487390675605E-2</v>
      </c>
      <c r="CM76" s="24">
        <f>IFERROR('POF 08-09 | despesa (SCN124)'!CM75/'POF 08-09 | despesa (SCN124)'!$DB75,"")</f>
        <v>1.6507228762374142E-2</v>
      </c>
      <c r="CN76" s="24">
        <f>IFERROR('POF 08-09 | despesa (SCN124)'!CN75/'POF 08-09 | despesa (SCN124)'!$DB75,"")</f>
        <v>1.921515685815291E-2</v>
      </c>
      <c r="CO76" s="24">
        <f>IFERROR('POF 08-09 | despesa (SCN124)'!CO75/'POF 08-09 | despesa (SCN124)'!$DB75,"")</f>
        <v>1.8351102787907358E-2</v>
      </c>
      <c r="CP76" s="24">
        <f>IFERROR('POF 08-09 | despesa (SCN124)'!CP75/'POF 08-09 | despesa (SCN124)'!$DB75,"")</f>
        <v>1.2878350163094299E-2</v>
      </c>
      <c r="CQ76" s="24">
        <f>IFERROR('POF 08-09 | despesa (SCN124)'!CQ75/'POF 08-09 | despesa (SCN124)'!$DB75,"")</f>
        <v>1.9191121331511532E-2</v>
      </c>
      <c r="CR76" s="24">
        <f>IFERROR('POF 08-09 | despesa (SCN124)'!CR75/'POF 08-09 | despesa (SCN124)'!$DB75,"")</f>
        <v>1.6125389542500194E-2</v>
      </c>
      <c r="CS76" s="24">
        <f>IFERROR('POF 08-09 | despesa (SCN124)'!CS75/'POF 08-09 | despesa (SCN124)'!$DB75,"")</f>
        <v>1.9016565180949442E-2</v>
      </c>
      <c r="CT76" s="24">
        <f>IFERROR('POF 08-09 | despesa (SCN124)'!CT75/'POF 08-09 | despesa (SCN124)'!$DB75,"")</f>
        <v>1.9079910322974212E-2</v>
      </c>
      <c r="CU76" s="24">
        <f>IFERROR('POF 08-09 | despesa (SCN124)'!CU75/'POF 08-09 | despesa (SCN124)'!$DB75,"")</f>
        <v>1.9689968409155222E-2</v>
      </c>
      <c r="CV76" s="24">
        <f>IFERROR('POF 08-09 | despesa (SCN124)'!CV75/'POF 08-09 | despesa (SCN124)'!$DB75,"")</f>
        <v>2.0110844916380287E-2</v>
      </c>
      <c r="CW76" s="24">
        <f>IFERROR('POF 08-09 | despesa (SCN124)'!CW75/'POF 08-09 | despesa (SCN124)'!$DB75,"")</f>
        <v>2.1615825489083099E-2</v>
      </c>
      <c r="CX76" s="24">
        <f>IFERROR('POF 08-09 | despesa (SCN124)'!CX75/'POF 08-09 | despesa (SCN124)'!$DB75,"")</f>
        <v>1.8943569019866224E-2</v>
      </c>
      <c r="CY76" s="24">
        <f>IFERROR('POF 08-09 | despesa (SCN124)'!CY75/'POF 08-09 | despesa (SCN124)'!$DB75,"")</f>
        <v>2.4937359467008945E-2</v>
      </c>
      <c r="CZ76" s="24">
        <f>IFERROR('POF 08-09 | despesa (SCN124)'!CZ75/'POF 08-09 | despesa (SCN124)'!$DB75,"")</f>
        <v>2.5178487719023271E-2</v>
      </c>
      <c r="DA76" s="25">
        <f>IFERROR('POF 08-09 | despesa (SCN124)'!DA75/'POF 08-09 | despesa (SCN124)'!$DB75,"")</f>
        <v>2.5843482080679991E-2</v>
      </c>
      <c r="DB76" s="25">
        <f>IFERROR('POF 08-09 | despesa (SCN124)'!DB75/'POF 08-09 | despesa (SCN124)'!$DB75,"")</f>
        <v>1</v>
      </c>
      <c r="DD76" s="28">
        <v>7292</v>
      </c>
      <c r="DF76" s="37">
        <f t="shared" si="37"/>
        <v>8.836181667373415</v>
      </c>
      <c r="DG76" s="20">
        <f t="shared" si="37"/>
        <v>7.2649586413680938</v>
      </c>
      <c r="DH76" s="20">
        <f t="shared" si="37"/>
        <v>5.8888769369235208</v>
      </c>
      <c r="DI76" s="20">
        <f t="shared" si="37"/>
        <v>13.9685768622832</v>
      </c>
      <c r="DJ76" s="20">
        <f t="shared" si="37"/>
        <v>22.121745968687375</v>
      </c>
      <c r="DK76" s="20">
        <f t="shared" si="37"/>
        <v>6.5757304743925635</v>
      </c>
      <c r="DL76" s="20">
        <f t="shared" si="37"/>
        <v>5.3880289941425765</v>
      </c>
      <c r="DM76" s="20">
        <f t="shared" si="37"/>
        <v>11.623357333460225</v>
      </c>
      <c r="DN76" s="20">
        <f t="shared" si="37"/>
        <v>26.159986811530143</v>
      </c>
      <c r="DO76" s="20">
        <f t="shared" si="37"/>
        <v>26.753077124461786</v>
      </c>
      <c r="DP76" s="20">
        <f t="shared" si="37"/>
        <v>22.490702987253222</v>
      </c>
      <c r="DQ76" s="20">
        <f t="shared" si="37"/>
        <v>20.264054447142453</v>
      </c>
      <c r="DR76" s="20">
        <f t="shared" si="37"/>
        <v>21.601630597322814</v>
      </c>
      <c r="DS76" s="20">
        <f t="shared" si="37"/>
        <v>28.363599446626544</v>
      </c>
      <c r="DT76" s="20">
        <f t="shared" si="37"/>
        <v>28.781702992760692</v>
      </c>
      <c r="DU76" s="20">
        <f t="shared" si="37"/>
        <v>17.898841388479209</v>
      </c>
      <c r="DV76" s="20">
        <f t="shared" si="43"/>
        <v>31.959610778802784</v>
      </c>
      <c r="DW76" s="20">
        <f t="shared" si="43"/>
        <v>32.493189122402157</v>
      </c>
      <c r="DX76" s="20">
        <f t="shared" si="43"/>
        <v>41.427455589753649</v>
      </c>
      <c r="DY76" s="20">
        <f t="shared" si="43"/>
        <v>32.069167806031821</v>
      </c>
      <c r="DZ76" s="20">
        <f t="shared" si="43"/>
        <v>23.682894943405188</v>
      </c>
      <c r="EA76" s="20">
        <f t="shared" si="43"/>
        <v>38.45569891712541</v>
      </c>
      <c r="EB76" s="20">
        <f t="shared" si="43"/>
        <v>31.935803410619435</v>
      </c>
      <c r="EC76" s="20">
        <f t="shared" si="43"/>
        <v>42.740520111036119</v>
      </c>
      <c r="ED76" s="20">
        <f t="shared" si="43"/>
        <v>43.166616847141746</v>
      </c>
      <c r="EE76" s="20">
        <f t="shared" si="43"/>
        <v>39.577195191090887</v>
      </c>
      <c r="EF76" s="20">
        <f t="shared" si="40"/>
        <v>44.330253573701526</v>
      </c>
      <c r="EG76" s="20">
        <f t="shared" si="40"/>
        <v>48.929472176076835</v>
      </c>
      <c r="EH76" s="20">
        <f t="shared" si="40"/>
        <v>38.854919472149405</v>
      </c>
      <c r="EI76" s="20">
        <f t="shared" si="40"/>
        <v>52.506583164774163</v>
      </c>
      <c r="EJ76" s="20">
        <f t="shared" si="40"/>
        <v>53.806498620433786</v>
      </c>
      <c r="EK76" s="20">
        <f t="shared" si="32"/>
        <v>77.385607329587231</v>
      </c>
      <c r="EL76" s="20">
        <f t="shared" si="32"/>
        <v>55.990085178673709</v>
      </c>
      <c r="EM76" s="20">
        <f t="shared" si="32"/>
        <v>61.80335026954215</v>
      </c>
      <c r="EN76" s="20">
        <f t="shared" si="32"/>
        <v>41.531945464842103</v>
      </c>
      <c r="EO76" s="20">
        <f t="shared" si="32"/>
        <v>44.403768900061777</v>
      </c>
      <c r="EP76" s="20">
        <f t="shared" si="32"/>
        <v>53.737299832874626</v>
      </c>
      <c r="EQ76" s="20">
        <f t="shared" si="32"/>
        <v>55.695652750319233</v>
      </c>
      <c r="ER76" s="20">
        <f t="shared" si="32"/>
        <v>53.908316391937333</v>
      </c>
      <c r="ES76" s="20">
        <f t="shared" si="32"/>
        <v>42.984050587568127</v>
      </c>
      <c r="ET76" s="20">
        <f t="shared" si="32"/>
        <v>56.112364107431276</v>
      </c>
      <c r="EU76" s="20">
        <f t="shared" si="32"/>
        <v>60.846161959712873</v>
      </c>
      <c r="EV76" s="20">
        <f t="shared" si="32"/>
        <v>66.297692683740237</v>
      </c>
      <c r="EW76" s="20">
        <f t="shared" si="32"/>
        <v>74.965880784187689</v>
      </c>
      <c r="EX76" s="20">
        <f t="shared" si="32"/>
        <v>62.542892354960003</v>
      </c>
      <c r="EY76" s="20">
        <f t="shared" si="32"/>
        <v>51.278046708662202</v>
      </c>
      <c r="EZ76" s="20">
        <f t="shared" si="32"/>
        <v>50.522094190459988</v>
      </c>
      <c r="FA76" s="20">
        <f t="shared" si="44"/>
        <v>57.220992373263236</v>
      </c>
      <c r="FB76" s="20">
        <f t="shared" si="38"/>
        <v>68.767364373953413</v>
      </c>
      <c r="FC76" s="20">
        <f t="shared" si="38"/>
        <v>75.670957470973633</v>
      </c>
      <c r="FD76" s="20">
        <f t="shared" si="38"/>
        <v>59.354531147356248</v>
      </c>
      <c r="FE76" s="20">
        <f t="shared" si="38"/>
        <v>71.615578240462639</v>
      </c>
      <c r="FF76" s="20">
        <f t="shared" si="38"/>
        <v>61.239414926061706</v>
      </c>
      <c r="FG76" s="20">
        <f t="shared" si="38"/>
        <v>78.330949547256253</v>
      </c>
      <c r="FH76" s="20">
        <f t="shared" si="38"/>
        <v>74.386138953911356</v>
      </c>
      <c r="FI76" s="20">
        <f t="shared" si="33"/>
        <v>77.087325387489713</v>
      </c>
      <c r="FJ76" s="20">
        <f t="shared" si="33"/>
        <v>93.713240516960795</v>
      </c>
      <c r="FK76" s="20">
        <f t="shared" si="33"/>
        <v>82.806983286409547</v>
      </c>
      <c r="FL76" s="20">
        <f t="shared" si="33"/>
        <v>80.61740227634418</v>
      </c>
      <c r="FM76" s="20">
        <f t="shared" si="33"/>
        <v>84.333576780505709</v>
      </c>
      <c r="FN76" s="20">
        <f t="shared" si="33"/>
        <v>97.921804379936745</v>
      </c>
      <c r="FO76" s="20">
        <f t="shared" si="33"/>
        <v>80.023723113740019</v>
      </c>
      <c r="FP76" s="20">
        <f t="shared" si="33"/>
        <v>74.324544792281628</v>
      </c>
      <c r="FQ76" s="20">
        <f t="shared" si="33"/>
        <v>78.103578590494763</v>
      </c>
      <c r="FR76" s="20">
        <f t="shared" si="33"/>
        <v>89.917362724768992</v>
      </c>
      <c r="FS76" s="20">
        <f t="shared" si="33"/>
        <v>97.761861294906637</v>
      </c>
      <c r="FT76" s="20">
        <f t="shared" si="33"/>
        <v>76.906786237620395</v>
      </c>
      <c r="FU76" s="20">
        <f t="shared" si="33"/>
        <v>79.861808125235243</v>
      </c>
      <c r="FV76" s="20">
        <f t="shared" si="33"/>
        <v>77.136557839931882</v>
      </c>
      <c r="FW76" s="20">
        <f t="shared" si="33"/>
        <v>83.982720157452874</v>
      </c>
      <c r="FX76" s="20">
        <f t="shared" si="33"/>
        <v>78.045750723493185</v>
      </c>
      <c r="FY76" s="20">
        <f t="shared" si="34"/>
        <v>102.09445780142572</v>
      </c>
      <c r="FZ76" s="20">
        <f t="shared" si="34"/>
        <v>112.59170307622311</v>
      </c>
      <c r="GA76" s="20">
        <f t="shared" si="34"/>
        <v>82.255621922536875</v>
      </c>
      <c r="GB76" s="20">
        <f t="shared" si="34"/>
        <v>127.2627016110762</v>
      </c>
      <c r="GC76" s="20">
        <f t="shared" si="34"/>
        <v>86.874614772584351</v>
      </c>
      <c r="GD76" s="20">
        <f t="shared" si="34"/>
        <v>94.470342582240619</v>
      </c>
      <c r="GE76" s="20">
        <f t="shared" si="34"/>
        <v>97.912397958972548</v>
      </c>
      <c r="GF76" s="20">
        <f t="shared" si="34"/>
        <v>114.34334553215365</v>
      </c>
      <c r="GG76" s="20">
        <f t="shared" si="34"/>
        <v>116.26925254613847</v>
      </c>
      <c r="GH76" s="20">
        <f t="shared" si="34"/>
        <v>72.86041546134571</v>
      </c>
      <c r="GI76" s="20">
        <f t="shared" si="34"/>
        <v>101.29300494021209</v>
      </c>
      <c r="GJ76" s="20">
        <f t="shared" si="34"/>
        <v>131.14712239092756</v>
      </c>
      <c r="GK76" s="20">
        <f t="shared" si="34"/>
        <v>97.10793564855399</v>
      </c>
      <c r="GL76" s="20">
        <f t="shared" si="34"/>
        <v>133.04162052806512</v>
      </c>
      <c r="GM76" s="20">
        <f t="shared" si="34"/>
        <v>120.37071213523224</v>
      </c>
      <c r="GN76" s="20">
        <f t="shared" si="34"/>
        <v>140.11692380965101</v>
      </c>
      <c r="GO76" s="20">
        <f t="shared" si="35"/>
        <v>133.81624152942047</v>
      </c>
      <c r="GP76" s="20">
        <f t="shared" si="35"/>
        <v>93.908929389283628</v>
      </c>
      <c r="GQ76" s="20">
        <f t="shared" si="35"/>
        <v>139.9416567493821</v>
      </c>
      <c r="GR76" s="20">
        <f t="shared" si="35"/>
        <v>117.58634054391142</v>
      </c>
      <c r="GS76" s="20">
        <f t="shared" si="30"/>
        <v>138.66879329948333</v>
      </c>
      <c r="GT76" s="20">
        <f t="shared" si="30"/>
        <v>139.13070607512796</v>
      </c>
      <c r="GU76" s="20">
        <f t="shared" si="30"/>
        <v>143.57924963955989</v>
      </c>
      <c r="GV76" s="20">
        <f t="shared" si="21"/>
        <v>146.64828113024504</v>
      </c>
      <c r="GW76" s="20">
        <f t="shared" si="21"/>
        <v>157.62259946639395</v>
      </c>
      <c r="GX76" s="20">
        <f t="shared" si="15"/>
        <v>138.13650529286451</v>
      </c>
      <c r="GY76" s="20">
        <f t="shared" si="15"/>
        <v>181.84322523342922</v>
      </c>
      <c r="GZ76" s="20">
        <f t="shared" si="15"/>
        <v>183.60153244711771</v>
      </c>
      <c r="HA76" s="20">
        <f t="shared" si="15"/>
        <v>188.45067133231851</v>
      </c>
      <c r="HB76" s="21">
        <f t="shared" si="39"/>
        <v>7292.0000000000018</v>
      </c>
    </row>
    <row r="77" spans="2:210" x14ac:dyDescent="0.3">
      <c r="B77" s="6">
        <v>26003</v>
      </c>
      <c r="C77" s="9" t="s">
        <v>179</v>
      </c>
      <c r="D77" s="9">
        <v>74</v>
      </c>
      <c r="E77" s="9" t="str">
        <f t="shared" si="36"/>
        <v>S</v>
      </c>
      <c r="F77" s="24">
        <f>IFERROR('POF 08-09 | despesa (SCN124)'!F76/'POF 08-09 | despesa (SCN124)'!$DB76,"")</f>
        <v>1.060446222974762E-2</v>
      </c>
      <c r="G77" s="24">
        <f>IFERROR('POF 08-09 | despesa (SCN124)'!G76/'POF 08-09 | despesa (SCN124)'!$DB76,"")</f>
        <v>1.0243436699288537E-2</v>
      </c>
      <c r="H77" s="24">
        <f>IFERROR('POF 08-09 | despesa (SCN124)'!H76/'POF 08-09 | despesa (SCN124)'!$DB76,"")</f>
        <v>1.0359302512467168E-2</v>
      </c>
      <c r="I77" s="24">
        <f>IFERROR('POF 08-09 | despesa (SCN124)'!I76/'POF 08-09 | despesa (SCN124)'!$DB76,"")</f>
        <v>1.0580345133945715E-2</v>
      </c>
      <c r="J77" s="24">
        <f>IFERROR('POF 08-09 | despesa (SCN124)'!J76/'POF 08-09 | despesa (SCN124)'!$DB76,"")</f>
        <v>1.089950114488274E-2</v>
      </c>
      <c r="K77" s="24">
        <f>IFERROR('POF 08-09 | despesa (SCN124)'!K76/'POF 08-09 | despesa (SCN124)'!$DB76,"")</f>
        <v>1.0225813009771077E-2</v>
      </c>
      <c r="L77" s="24">
        <f>IFERROR('POF 08-09 | despesa (SCN124)'!L76/'POF 08-09 | despesa (SCN124)'!$DB76,"")</f>
        <v>1.0564785730663774E-2</v>
      </c>
      <c r="M77" s="24">
        <f>IFERROR('POF 08-09 | despesa (SCN124)'!M76/'POF 08-09 | despesa (SCN124)'!$DB76,"")</f>
        <v>1.0404714196532164E-2</v>
      </c>
      <c r="N77" s="24">
        <f>IFERROR('POF 08-09 | despesa (SCN124)'!N76/'POF 08-09 | despesa (SCN124)'!$DB76,"")</f>
        <v>9.7853068919752963E-3</v>
      </c>
      <c r="O77" s="24">
        <f>IFERROR('POF 08-09 | despesa (SCN124)'!O76/'POF 08-09 | despesa (SCN124)'!$DB76,"")</f>
        <v>1.0532528669541618E-2</v>
      </c>
      <c r="P77" s="24">
        <f>IFERROR('POF 08-09 | despesa (SCN124)'!P76/'POF 08-09 | despesa (SCN124)'!$DB76,"")</f>
        <v>1.043276765137033E-2</v>
      </c>
      <c r="Q77" s="24">
        <f>IFERROR('POF 08-09 | despesa (SCN124)'!Q76/'POF 08-09 | despesa (SCN124)'!$DB76,"")</f>
        <v>1.0544474950710366E-2</v>
      </c>
      <c r="R77" s="24">
        <f>IFERROR('POF 08-09 | despesa (SCN124)'!R76/'POF 08-09 | despesa (SCN124)'!$DB76,"")</f>
        <v>1.0550113502935601E-2</v>
      </c>
      <c r="S77" s="24">
        <f>IFERROR('POF 08-09 | despesa (SCN124)'!S76/'POF 08-09 | despesa (SCN124)'!$DB76,"")</f>
        <v>1.0753432251743496E-2</v>
      </c>
      <c r="T77" s="24">
        <f>IFERROR('POF 08-09 | despesa (SCN124)'!T76/'POF 08-09 | despesa (SCN124)'!$DB76,"")</f>
        <v>1.020351191472328E-2</v>
      </c>
      <c r="U77" s="24">
        <f>IFERROR('POF 08-09 | despesa (SCN124)'!U76/'POF 08-09 | despesa (SCN124)'!$DB76,"")</f>
        <v>1.0621367349869158E-2</v>
      </c>
      <c r="V77" s="24">
        <f>IFERROR('POF 08-09 | despesa (SCN124)'!V76/'POF 08-09 | despesa (SCN124)'!$DB76,"")</f>
        <v>1.0423338583774287E-2</v>
      </c>
      <c r="W77" s="24">
        <f>IFERROR('POF 08-09 | despesa (SCN124)'!W76/'POF 08-09 | despesa (SCN124)'!$DB76,"")</f>
        <v>1.0779528445144649E-2</v>
      </c>
      <c r="X77" s="24">
        <f>IFERROR('POF 08-09 | despesa (SCN124)'!X76/'POF 08-09 | despesa (SCN124)'!$DB76,"")</f>
        <v>9.7381245691789374E-3</v>
      </c>
      <c r="Y77" s="24">
        <f>IFERROR('POF 08-09 | despesa (SCN124)'!Y76/'POF 08-09 | despesa (SCN124)'!$DB76,"")</f>
        <v>1.0181976061655652E-2</v>
      </c>
      <c r="Z77" s="24">
        <f>IFERROR('POF 08-09 | despesa (SCN124)'!Z76/'POF 08-09 | despesa (SCN124)'!$DB76,"")</f>
        <v>9.7719897668269821E-3</v>
      </c>
      <c r="AA77" s="24">
        <f>IFERROR('POF 08-09 | despesa (SCN124)'!AA76/'POF 08-09 | despesa (SCN124)'!$DB76,"")</f>
        <v>9.9985002044634466E-3</v>
      </c>
      <c r="AB77" s="24">
        <f>IFERROR('POF 08-09 | despesa (SCN124)'!AB76/'POF 08-09 | despesa (SCN124)'!$DB76,"")</f>
        <v>1.0051215273745279E-2</v>
      </c>
      <c r="AC77" s="24">
        <f>IFERROR('POF 08-09 | despesa (SCN124)'!AC76/'POF 08-09 | despesa (SCN124)'!$DB76,"")</f>
        <v>1.0656180348991452E-2</v>
      </c>
      <c r="AD77" s="24">
        <f>IFERROR('POF 08-09 | despesa (SCN124)'!AD76/'POF 08-09 | despesa (SCN124)'!$DB76,"")</f>
        <v>1.0216099771653431E-2</v>
      </c>
      <c r="AE77" s="24">
        <f>IFERROR('POF 08-09 | despesa (SCN124)'!AE76/'POF 08-09 | despesa (SCN124)'!$DB76,"")</f>
        <v>1.0538714122440746E-2</v>
      </c>
      <c r="AF77" s="24">
        <f>IFERROR('POF 08-09 | despesa (SCN124)'!AF76/'POF 08-09 | despesa (SCN124)'!$DB76,"")</f>
        <v>9.9123815331419521E-3</v>
      </c>
      <c r="AG77" s="24">
        <f>IFERROR('POF 08-09 | despesa (SCN124)'!AG76/'POF 08-09 | despesa (SCN124)'!$DB76,"")</f>
        <v>1.0701189462943525E-2</v>
      </c>
      <c r="AH77" s="24">
        <f>IFERROR('POF 08-09 | despesa (SCN124)'!AH76/'POF 08-09 | despesa (SCN124)'!$DB76,"")</f>
        <v>1.0943037430920548E-2</v>
      </c>
      <c r="AI77" s="24">
        <f>IFERROR('POF 08-09 | despesa (SCN124)'!AI76/'POF 08-09 | despesa (SCN124)'!$DB76,"")</f>
        <v>9.3815717576639906E-3</v>
      </c>
      <c r="AJ77" s="24">
        <f>IFERROR('POF 08-09 | despesa (SCN124)'!AJ76/'POF 08-09 | despesa (SCN124)'!$DB76,"")</f>
        <v>9.8364001893491461E-3</v>
      </c>
      <c r="AK77" s="24">
        <f>IFERROR('POF 08-09 | despesa (SCN124)'!AK76/'POF 08-09 | despesa (SCN124)'!$DB76,"")</f>
        <v>1.0686119055078007E-2</v>
      </c>
      <c r="AL77" s="24">
        <f>IFERROR('POF 08-09 | despesa (SCN124)'!AL76/'POF 08-09 | despesa (SCN124)'!$DB76,"")</f>
        <v>1.0296622277519617E-2</v>
      </c>
      <c r="AM77" s="24">
        <f>IFERROR('POF 08-09 | despesa (SCN124)'!AM76/'POF 08-09 | despesa (SCN124)'!$DB76,"")</f>
        <v>9.8907792083372196E-3</v>
      </c>
      <c r="AN77" s="24">
        <f>IFERROR('POF 08-09 | despesa (SCN124)'!AN76/'POF 08-09 | despesa (SCN124)'!$DB76,"")</f>
        <v>1.0453136956612385E-2</v>
      </c>
      <c r="AO77" s="24">
        <f>IFERROR('POF 08-09 | despesa (SCN124)'!AO76/'POF 08-09 | despesa (SCN124)'!$DB76,"")</f>
        <v>1.0452983049912018E-2</v>
      </c>
      <c r="AP77" s="24">
        <f>IFERROR('POF 08-09 | despesa (SCN124)'!AP76/'POF 08-09 | despesa (SCN124)'!$DB76,"")</f>
        <v>1.0635917960013437E-2</v>
      </c>
      <c r="AQ77" s="24">
        <f>IFERROR('POF 08-09 | despesa (SCN124)'!AQ76/'POF 08-09 | despesa (SCN124)'!$DB76,"")</f>
        <v>9.7115145307955838E-3</v>
      </c>
      <c r="AR77" s="24">
        <f>IFERROR('POF 08-09 | despesa (SCN124)'!AR76/'POF 08-09 | despesa (SCN124)'!$DB76,"")</f>
        <v>9.3427301292383583E-3</v>
      </c>
      <c r="AS77" s="24">
        <f>IFERROR('POF 08-09 | despesa (SCN124)'!AS76/'POF 08-09 | despesa (SCN124)'!$DB76,"")</f>
        <v>9.6042121504055031E-3</v>
      </c>
      <c r="AT77" s="24">
        <f>IFERROR('POF 08-09 | despesa (SCN124)'!AT76/'POF 08-09 | despesa (SCN124)'!$DB76,"")</f>
        <v>9.5989221033946776E-3</v>
      </c>
      <c r="AU77" s="24">
        <f>IFERROR('POF 08-09 | despesa (SCN124)'!AU76/'POF 08-09 | despesa (SCN124)'!$DB76,"")</f>
        <v>9.5600008144025878E-3</v>
      </c>
      <c r="AV77" s="24">
        <f>IFERROR('POF 08-09 | despesa (SCN124)'!AV76/'POF 08-09 | despesa (SCN124)'!$DB76,"")</f>
        <v>9.8947985300689417E-3</v>
      </c>
      <c r="AW77" s="24">
        <f>IFERROR('POF 08-09 | despesa (SCN124)'!AW76/'POF 08-09 | despesa (SCN124)'!$DB76,"")</f>
        <v>1.0871103419155764E-2</v>
      </c>
      <c r="AX77" s="24">
        <f>IFERROR('POF 08-09 | despesa (SCN124)'!AX76/'POF 08-09 | despesa (SCN124)'!$DB76,"")</f>
        <v>8.7864297632859172E-3</v>
      </c>
      <c r="AY77" s="24">
        <f>IFERROR('POF 08-09 | despesa (SCN124)'!AY76/'POF 08-09 | despesa (SCN124)'!$DB76,"")</f>
        <v>1.058916112368862E-2</v>
      </c>
      <c r="AZ77" s="24">
        <f>IFERROR('POF 08-09 | despesa (SCN124)'!AZ76/'POF 08-09 | despesa (SCN124)'!$DB76,"")</f>
        <v>1.0017735942984766E-2</v>
      </c>
      <c r="BA77" s="24">
        <f>IFERROR('POF 08-09 | despesa (SCN124)'!BA76/'POF 08-09 | despesa (SCN124)'!$DB76,"")</f>
        <v>9.7422999211391748E-3</v>
      </c>
      <c r="BB77" s="24">
        <f>IFERROR('POF 08-09 | despesa (SCN124)'!BB76/'POF 08-09 | despesa (SCN124)'!$DB76,"")</f>
        <v>9.5781800983780266E-3</v>
      </c>
      <c r="BC77" s="24">
        <f>IFERROR('POF 08-09 | despesa (SCN124)'!BC76/'POF 08-09 | despesa (SCN124)'!$DB76,"")</f>
        <v>9.6968115317288307E-3</v>
      </c>
      <c r="BD77" s="24">
        <f>IFERROR('POF 08-09 | despesa (SCN124)'!BD76/'POF 08-09 | despesa (SCN124)'!$DB76,"")</f>
        <v>9.8810890917623399E-3</v>
      </c>
      <c r="BE77" s="24">
        <f>IFERROR('POF 08-09 | despesa (SCN124)'!BE76/'POF 08-09 | despesa (SCN124)'!$DB76,"")</f>
        <v>9.7931764006618915E-3</v>
      </c>
      <c r="BF77" s="24">
        <f>IFERROR('POF 08-09 | despesa (SCN124)'!BF76/'POF 08-09 | despesa (SCN124)'!$DB76,"")</f>
        <v>8.9540154127053847E-3</v>
      </c>
      <c r="BG77" s="24">
        <f>IFERROR('POF 08-09 | despesa (SCN124)'!BG76/'POF 08-09 | despesa (SCN124)'!$DB76,"")</f>
        <v>9.9671350505989489E-3</v>
      </c>
      <c r="BH77" s="24">
        <f>IFERROR('POF 08-09 | despesa (SCN124)'!BH76/'POF 08-09 | despesa (SCN124)'!$DB76,"")</f>
        <v>1.017115513259321E-2</v>
      </c>
      <c r="BI77" s="24">
        <f>IFERROR('POF 08-09 | despesa (SCN124)'!BI76/'POF 08-09 | despesa (SCN124)'!$DB76,"")</f>
        <v>9.5070715858006222E-3</v>
      </c>
      <c r="BJ77" s="24">
        <f>IFERROR('POF 08-09 | despesa (SCN124)'!BJ76/'POF 08-09 | despesa (SCN124)'!$DB76,"")</f>
        <v>1.0663826472195598E-2</v>
      </c>
      <c r="BK77" s="24">
        <f>IFERROR('POF 08-09 | despesa (SCN124)'!BK76/'POF 08-09 | despesa (SCN124)'!$DB76,"")</f>
        <v>9.0654476098694352E-3</v>
      </c>
      <c r="BL77" s="24">
        <f>IFERROR('POF 08-09 | despesa (SCN124)'!BL76/'POF 08-09 | despesa (SCN124)'!$DB76,"")</f>
        <v>9.5491221543959753E-3</v>
      </c>
      <c r="BM77" s="24">
        <f>IFERROR('POF 08-09 | despesa (SCN124)'!BM76/'POF 08-09 | despesa (SCN124)'!$DB76,"")</f>
        <v>9.8184941716027378E-3</v>
      </c>
      <c r="BN77" s="24">
        <f>IFERROR('POF 08-09 | despesa (SCN124)'!BN76/'POF 08-09 | despesa (SCN124)'!$DB76,"")</f>
        <v>1.0374510097336006E-2</v>
      </c>
      <c r="BO77" s="24">
        <f>IFERROR('POF 08-09 | despesa (SCN124)'!BO76/'POF 08-09 | despesa (SCN124)'!$DB76,"")</f>
        <v>1.0376823095698777E-2</v>
      </c>
      <c r="BP77" s="24">
        <f>IFERROR('POF 08-09 | despesa (SCN124)'!BP76/'POF 08-09 | despesa (SCN124)'!$DB76,"")</f>
        <v>9.8633452935184465E-3</v>
      </c>
      <c r="BQ77" s="24">
        <f>IFERROR('POF 08-09 | despesa (SCN124)'!BQ76/'POF 08-09 | despesa (SCN124)'!$DB76,"")</f>
        <v>9.7717514871940147E-3</v>
      </c>
      <c r="BR77" s="24">
        <f>IFERROR('POF 08-09 | despesa (SCN124)'!BR76/'POF 08-09 | despesa (SCN124)'!$DB76,"")</f>
        <v>9.5217897889046405E-3</v>
      </c>
      <c r="BS77" s="24">
        <f>IFERROR('POF 08-09 | despesa (SCN124)'!BS76/'POF 08-09 | despesa (SCN124)'!$DB76,"")</f>
        <v>9.9442570165221237E-3</v>
      </c>
      <c r="BT77" s="24">
        <f>IFERROR('POF 08-09 | despesa (SCN124)'!BT76/'POF 08-09 | despesa (SCN124)'!$DB76,"")</f>
        <v>1.0240206212875283E-2</v>
      </c>
      <c r="BU77" s="24">
        <f>IFERROR('POF 08-09 | despesa (SCN124)'!BU76/'POF 08-09 | despesa (SCN124)'!$DB76,"")</f>
        <v>8.6789277700786115E-3</v>
      </c>
      <c r="BV77" s="24">
        <f>IFERROR('POF 08-09 | despesa (SCN124)'!BV76/'POF 08-09 | despesa (SCN124)'!$DB76,"")</f>
        <v>9.8011916210425046E-3</v>
      </c>
      <c r="BW77" s="24">
        <f>IFERROR('POF 08-09 | despesa (SCN124)'!BW76/'POF 08-09 | despesa (SCN124)'!$DB76,"")</f>
        <v>9.5327402470413332E-3</v>
      </c>
      <c r="BX77" s="24">
        <f>IFERROR('POF 08-09 | despesa (SCN124)'!BX76/'POF 08-09 | despesa (SCN124)'!$DB76,"")</f>
        <v>8.6418466539233216E-3</v>
      </c>
      <c r="BY77" s="24">
        <f>IFERROR('POF 08-09 | despesa (SCN124)'!BY76/'POF 08-09 | despesa (SCN124)'!$DB76,"")</f>
        <v>1.002729860352451E-2</v>
      </c>
      <c r="BZ77" s="24">
        <f>IFERROR('POF 08-09 | despesa (SCN124)'!BZ76/'POF 08-09 | despesa (SCN124)'!$DB76,"")</f>
        <v>8.6528348422815968E-3</v>
      </c>
      <c r="CA77" s="24">
        <f>IFERROR('POF 08-09 | despesa (SCN124)'!CA76/'POF 08-09 | despesa (SCN124)'!$DB76,"")</f>
        <v>9.7986929397459212E-3</v>
      </c>
      <c r="CB77" s="24">
        <f>IFERROR('POF 08-09 | despesa (SCN124)'!CB76/'POF 08-09 | despesa (SCN124)'!$DB76,"")</f>
        <v>9.2462805589251466E-3</v>
      </c>
      <c r="CC77" s="24">
        <f>IFERROR('POF 08-09 | despesa (SCN124)'!CC76/'POF 08-09 | despesa (SCN124)'!$DB76,"")</f>
        <v>8.3555977797382993E-3</v>
      </c>
      <c r="CD77" s="24">
        <f>IFERROR('POF 08-09 | despesa (SCN124)'!CD76/'POF 08-09 | despesa (SCN124)'!$DB76,"")</f>
        <v>9.3099982664336493E-3</v>
      </c>
      <c r="CE77" s="24">
        <f>IFERROR('POF 08-09 | despesa (SCN124)'!CE76/'POF 08-09 | despesa (SCN124)'!$DB76,"")</f>
        <v>1.073374503046878E-2</v>
      </c>
      <c r="CF77" s="24">
        <f>IFERROR('POF 08-09 | despesa (SCN124)'!CF76/'POF 08-09 | despesa (SCN124)'!$DB76,"")</f>
        <v>1.0070569054379837E-2</v>
      </c>
      <c r="CG77" s="24">
        <f>IFERROR('POF 08-09 | despesa (SCN124)'!CG76/'POF 08-09 | despesa (SCN124)'!$DB76,"")</f>
        <v>1.0255078893279425E-2</v>
      </c>
      <c r="CH77" s="24">
        <f>IFERROR('POF 08-09 | despesa (SCN124)'!CH76/'POF 08-09 | despesa (SCN124)'!$DB76,"")</f>
        <v>9.2849165720068003E-3</v>
      </c>
      <c r="CI77" s="24">
        <f>IFERROR('POF 08-09 | despesa (SCN124)'!CI76/'POF 08-09 | despesa (SCN124)'!$DB76,"")</f>
        <v>8.2727853294391664E-3</v>
      </c>
      <c r="CJ77" s="24">
        <f>IFERROR('POF 08-09 | despesa (SCN124)'!CJ76/'POF 08-09 | despesa (SCN124)'!$DB76,"")</f>
        <v>1.0234067725856296E-2</v>
      </c>
      <c r="CK77" s="24">
        <f>IFERROR('POF 08-09 | despesa (SCN124)'!CK76/'POF 08-09 | despesa (SCN124)'!$DB76,"")</f>
        <v>9.7542896319377029E-3</v>
      </c>
      <c r="CL77" s="24">
        <f>IFERROR('POF 08-09 | despesa (SCN124)'!CL76/'POF 08-09 | despesa (SCN124)'!$DB76,"")</f>
        <v>8.5736190781107863E-3</v>
      </c>
      <c r="CM77" s="24">
        <f>IFERROR('POF 08-09 | despesa (SCN124)'!CM76/'POF 08-09 | despesa (SCN124)'!$DB76,"")</f>
        <v>9.22004164190913E-3</v>
      </c>
      <c r="CN77" s="24">
        <f>IFERROR('POF 08-09 | despesa (SCN124)'!CN76/'POF 08-09 | despesa (SCN124)'!$DB76,"")</f>
        <v>1.0520662321552746E-2</v>
      </c>
      <c r="CO77" s="24">
        <f>IFERROR('POF 08-09 | despesa (SCN124)'!CO76/'POF 08-09 | despesa (SCN124)'!$DB76,"")</f>
        <v>9.2305994435970436E-3</v>
      </c>
      <c r="CP77" s="24">
        <f>IFERROR('POF 08-09 | despesa (SCN124)'!CP76/'POF 08-09 | despesa (SCN124)'!$DB76,"")</f>
        <v>1.0171324001919956E-2</v>
      </c>
      <c r="CQ77" s="24">
        <f>IFERROR('POF 08-09 | despesa (SCN124)'!CQ76/'POF 08-09 | despesa (SCN124)'!$DB76,"")</f>
        <v>1.0189833164096718E-2</v>
      </c>
      <c r="CR77" s="24">
        <f>IFERROR('POF 08-09 | despesa (SCN124)'!CR76/'POF 08-09 | despesa (SCN124)'!$DB76,"")</f>
        <v>9.6193675260648707E-3</v>
      </c>
      <c r="CS77" s="24">
        <f>IFERROR('POF 08-09 | despesa (SCN124)'!CS76/'POF 08-09 | despesa (SCN124)'!$DB76,"")</f>
        <v>9.0481845336490545E-3</v>
      </c>
      <c r="CT77" s="24">
        <f>IFERROR('POF 08-09 | despesa (SCN124)'!CT76/'POF 08-09 | despesa (SCN124)'!$DB76,"")</f>
        <v>9.9320936211263547E-3</v>
      </c>
      <c r="CU77" s="24">
        <f>IFERROR('POF 08-09 | despesa (SCN124)'!CU76/'POF 08-09 | despesa (SCN124)'!$DB76,"")</f>
        <v>9.5586856048205555E-3</v>
      </c>
      <c r="CV77" s="24">
        <f>IFERROR('POF 08-09 | despesa (SCN124)'!CV76/'POF 08-09 | despesa (SCN124)'!$DB76,"")</f>
        <v>1.0305631663590475E-2</v>
      </c>
      <c r="CW77" s="24">
        <f>IFERROR('POF 08-09 | despesa (SCN124)'!CW76/'POF 08-09 | despesa (SCN124)'!$DB76,"")</f>
        <v>1.003408878805135E-2</v>
      </c>
      <c r="CX77" s="24">
        <f>IFERROR('POF 08-09 | despesa (SCN124)'!CX76/'POF 08-09 | despesa (SCN124)'!$DB76,"")</f>
        <v>1.0623715387831535E-2</v>
      </c>
      <c r="CY77" s="24">
        <f>IFERROR('POF 08-09 | despesa (SCN124)'!CY76/'POF 08-09 | despesa (SCN124)'!$DB76,"")</f>
        <v>1.0656206335854759E-2</v>
      </c>
      <c r="CZ77" s="24">
        <f>IFERROR('POF 08-09 | despesa (SCN124)'!CZ76/'POF 08-09 | despesa (SCN124)'!$DB76,"")</f>
        <v>1.128935065722083E-2</v>
      </c>
      <c r="DA77" s="25">
        <f>IFERROR('POF 08-09 | despesa (SCN124)'!DA76/'POF 08-09 | despesa (SCN124)'!$DB76,"")</f>
        <v>1.3066948708063927E-2</v>
      </c>
      <c r="DB77" s="25">
        <f>IFERROR('POF 08-09 | despesa (SCN124)'!DB76/'POF 08-09 | despesa (SCN124)'!$DB76,"")</f>
        <v>1</v>
      </c>
      <c r="DD77" s="28">
        <v>22543</v>
      </c>
      <c r="DF77" s="37">
        <f t="shared" si="37"/>
        <v>239.0563920452006</v>
      </c>
      <c r="DG77" s="20">
        <f t="shared" si="37"/>
        <v>230.91779351206148</v>
      </c>
      <c r="DH77" s="20">
        <f t="shared" si="37"/>
        <v>233.52975653854739</v>
      </c>
      <c r="DI77" s="20">
        <f t="shared" si="37"/>
        <v>238.51272035453826</v>
      </c>
      <c r="DJ77" s="20">
        <f t="shared" si="37"/>
        <v>245.70745430909162</v>
      </c>
      <c r="DK77" s="20">
        <f t="shared" si="37"/>
        <v>230.52050267926938</v>
      </c>
      <c r="DL77" s="20">
        <f t="shared" si="37"/>
        <v>238.16196472635346</v>
      </c>
      <c r="DM77" s="20">
        <f t="shared" si="37"/>
        <v>234.55347213242459</v>
      </c>
      <c r="DN77" s="20">
        <f t="shared" si="37"/>
        <v>220.59017326579911</v>
      </c>
      <c r="DO77" s="20">
        <f t="shared" si="37"/>
        <v>237.43479379747669</v>
      </c>
      <c r="DP77" s="20">
        <f t="shared" si="37"/>
        <v>235.18588116484136</v>
      </c>
      <c r="DQ77" s="20">
        <f t="shared" si="37"/>
        <v>237.70409881386379</v>
      </c>
      <c r="DR77" s="20">
        <f t="shared" si="37"/>
        <v>237.83120869667727</v>
      </c>
      <c r="DS77" s="20">
        <f t="shared" si="37"/>
        <v>242.41462325105363</v>
      </c>
      <c r="DT77" s="20">
        <f t="shared" si="37"/>
        <v>230.01776909360689</v>
      </c>
      <c r="DU77" s="20">
        <f t="shared" si="37"/>
        <v>239.43748416810041</v>
      </c>
      <c r="DV77" s="20">
        <f t="shared" si="43"/>
        <v>234.97332169402375</v>
      </c>
      <c r="DW77" s="20">
        <f t="shared" si="43"/>
        <v>243.00290973889582</v>
      </c>
      <c r="DX77" s="20">
        <f t="shared" si="43"/>
        <v>219.52654216300078</v>
      </c>
      <c r="DY77" s="20">
        <f t="shared" si="43"/>
        <v>229.53228635790336</v>
      </c>
      <c r="DZ77" s="20">
        <f t="shared" si="43"/>
        <v>220.28996531358067</v>
      </c>
      <c r="EA77" s="20">
        <f t="shared" si="43"/>
        <v>225.39619010921948</v>
      </c>
      <c r="EB77" s="20">
        <f t="shared" si="43"/>
        <v>226.58454591603981</v>
      </c>
      <c r="EC77" s="20">
        <f t="shared" si="43"/>
        <v>240.22227360731429</v>
      </c>
      <c r="ED77" s="20">
        <f t="shared" si="43"/>
        <v>230.3015371523833</v>
      </c>
      <c r="EE77" s="20">
        <f t="shared" si="43"/>
        <v>237.57423246218175</v>
      </c>
      <c r="EF77" s="20">
        <f t="shared" si="40"/>
        <v>223.45481690161904</v>
      </c>
      <c r="EG77" s="20">
        <f t="shared" si="40"/>
        <v>241.23691406313588</v>
      </c>
      <c r="EH77" s="20">
        <f t="shared" si="40"/>
        <v>246.68889280524192</v>
      </c>
      <c r="EI77" s="20">
        <f t="shared" si="40"/>
        <v>211.48877213301935</v>
      </c>
      <c r="EJ77" s="20">
        <f t="shared" si="40"/>
        <v>221.74196946849781</v>
      </c>
      <c r="EK77" s="20">
        <f t="shared" si="32"/>
        <v>240.89718185862353</v>
      </c>
      <c r="EL77" s="20">
        <f t="shared" si="32"/>
        <v>232.11675600212473</v>
      </c>
      <c r="EM77" s="20">
        <f t="shared" si="32"/>
        <v>222.96783569354594</v>
      </c>
      <c r="EN77" s="20">
        <f t="shared" si="32"/>
        <v>235.645066412913</v>
      </c>
      <c r="EO77" s="20">
        <f t="shared" si="32"/>
        <v>235.64159689416661</v>
      </c>
      <c r="EP77" s="20">
        <f t="shared" si="32"/>
        <v>239.76549857258291</v>
      </c>
      <c r="EQ77" s="20">
        <f t="shared" si="32"/>
        <v>218.92667206772484</v>
      </c>
      <c r="ER77" s="20">
        <f t="shared" si="32"/>
        <v>210.61316530342032</v>
      </c>
      <c r="ES77" s="20">
        <f t="shared" si="32"/>
        <v>216.50775450659125</v>
      </c>
      <c r="ET77" s="20">
        <f t="shared" si="32"/>
        <v>216.38850097682621</v>
      </c>
      <c r="EU77" s="20">
        <f t="shared" si="32"/>
        <v>215.51109835907755</v>
      </c>
      <c r="EV77" s="20">
        <f t="shared" si="32"/>
        <v>223.05844326334415</v>
      </c>
      <c r="EW77" s="20">
        <f t="shared" si="32"/>
        <v>245.06728437802838</v>
      </c>
      <c r="EX77" s="20">
        <f t="shared" si="32"/>
        <v>198.07248615375443</v>
      </c>
      <c r="EY77" s="20">
        <f t="shared" si="32"/>
        <v>238.71145921131256</v>
      </c>
      <c r="EZ77" s="20">
        <f t="shared" si="32"/>
        <v>225.82982136270559</v>
      </c>
      <c r="FA77" s="20">
        <f t="shared" si="44"/>
        <v>219.62066712224041</v>
      </c>
      <c r="FB77" s="20">
        <f t="shared" si="38"/>
        <v>215.92091395773585</v>
      </c>
      <c r="FC77" s="20">
        <f t="shared" si="38"/>
        <v>218.59522235976303</v>
      </c>
      <c r="FD77" s="20">
        <f t="shared" si="38"/>
        <v>222.74939139559842</v>
      </c>
      <c r="FE77" s="20">
        <f t="shared" si="38"/>
        <v>220.76757560012101</v>
      </c>
      <c r="FF77" s="20">
        <f t="shared" si="38"/>
        <v>201.8503694486175</v>
      </c>
      <c r="FG77" s="20">
        <f t="shared" si="38"/>
        <v>224.68912544565211</v>
      </c>
      <c r="FH77" s="20">
        <f t="shared" si="38"/>
        <v>229.28835015404874</v>
      </c>
      <c r="FI77" s="20">
        <f t="shared" si="33"/>
        <v>214.31791475870344</v>
      </c>
      <c r="FJ77" s="20">
        <f t="shared" si="33"/>
        <v>240.39464016270537</v>
      </c>
      <c r="FK77" s="20">
        <f t="shared" si="33"/>
        <v>204.36238546928669</v>
      </c>
      <c r="FL77" s="20">
        <f t="shared" si="33"/>
        <v>215.26586072654848</v>
      </c>
      <c r="FM77" s="20">
        <f t="shared" si="33"/>
        <v>221.33831411044051</v>
      </c>
      <c r="FN77" s="20">
        <f t="shared" si="33"/>
        <v>233.87258112424558</v>
      </c>
      <c r="FO77" s="20">
        <f t="shared" si="33"/>
        <v>233.92472304633753</v>
      </c>
      <c r="FP77" s="20">
        <f t="shared" si="33"/>
        <v>222.34939295178634</v>
      </c>
      <c r="FQ77" s="20">
        <f t="shared" si="33"/>
        <v>220.28459377581467</v>
      </c>
      <c r="FR77" s="20">
        <f t="shared" si="33"/>
        <v>214.6497072112773</v>
      </c>
      <c r="FS77" s="20">
        <f t="shared" si="33"/>
        <v>224.17338592345823</v>
      </c>
      <c r="FT77" s="20">
        <f t="shared" si="33"/>
        <v>230.8449686568475</v>
      </c>
      <c r="FU77" s="20">
        <f t="shared" si="33"/>
        <v>195.64906872088213</v>
      </c>
      <c r="FV77" s="20">
        <f t="shared" si="33"/>
        <v>220.94826271316117</v>
      </c>
      <c r="FW77" s="20">
        <f t="shared" si="33"/>
        <v>214.89656338905277</v>
      </c>
      <c r="FX77" s="20">
        <f t="shared" si="33"/>
        <v>194.81314911939344</v>
      </c>
      <c r="FY77" s="20">
        <f t="shared" si="34"/>
        <v>226.04539241925303</v>
      </c>
      <c r="FZ77" s="20">
        <f t="shared" si="34"/>
        <v>195.06085584955403</v>
      </c>
      <c r="GA77" s="20">
        <f t="shared" si="34"/>
        <v>220.89193494069229</v>
      </c>
      <c r="GB77" s="20">
        <f t="shared" si="34"/>
        <v>208.43890263984957</v>
      </c>
      <c r="GC77" s="20">
        <f t="shared" si="34"/>
        <v>188.36024074864048</v>
      </c>
      <c r="GD77" s="20">
        <f t="shared" si="34"/>
        <v>209.87529092021376</v>
      </c>
      <c r="GE77" s="20">
        <f t="shared" si="34"/>
        <v>241.97081422185769</v>
      </c>
      <c r="GF77" s="20">
        <f t="shared" si="34"/>
        <v>227.02083819288467</v>
      </c>
      <c r="GG77" s="20">
        <f t="shared" si="34"/>
        <v>231.18024349119807</v>
      </c>
      <c r="GH77" s="20">
        <f t="shared" si="34"/>
        <v>209.30987428274929</v>
      </c>
      <c r="GI77" s="20">
        <f t="shared" si="34"/>
        <v>186.49339968154712</v>
      </c>
      <c r="GJ77" s="20">
        <f t="shared" si="34"/>
        <v>230.7065887439785</v>
      </c>
      <c r="GK77" s="20">
        <f t="shared" si="34"/>
        <v>219.89095117277162</v>
      </c>
      <c r="GL77" s="20">
        <f t="shared" si="34"/>
        <v>193.27509487785144</v>
      </c>
      <c r="GM77" s="20">
        <f t="shared" si="34"/>
        <v>207.84739873355753</v>
      </c>
      <c r="GN77" s="20">
        <f t="shared" si="34"/>
        <v>237.16729071476357</v>
      </c>
      <c r="GO77" s="20">
        <f t="shared" si="35"/>
        <v>208.08540325700815</v>
      </c>
      <c r="GP77" s="20">
        <f t="shared" si="35"/>
        <v>229.29215697528159</v>
      </c>
      <c r="GQ77" s="20">
        <f t="shared" si="35"/>
        <v>229.70940901823229</v>
      </c>
      <c r="GR77" s="20">
        <f t="shared" si="35"/>
        <v>216.84940214008037</v>
      </c>
      <c r="GS77" s="20">
        <f t="shared" si="30"/>
        <v>203.97322394205062</v>
      </c>
      <c r="GT77" s="20">
        <f t="shared" si="30"/>
        <v>223.89918650105142</v>
      </c>
      <c r="GU77" s="20">
        <f t="shared" si="30"/>
        <v>215.48144958946978</v>
      </c>
      <c r="GV77" s="20">
        <f t="shared" si="21"/>
        <v>232.31985459232007</v>
      </c>
      <c r="GW77" s="20">
        <f t="shared" si="21"/>
        <v>226.19846354904158</v>
      </c>
      <c r="GX77" s="20">
        <f t="shared" si="15"/>
        <v>239.49041598788628</v>
      </c>
      <c r="GY77" s="20">
        <f t="shared" si="15"/>
        <v>240.22285942917381</v>
      </c>
      <c r="GZ77" s="20">
        <f t="shared" si="15"/>
        <v>254.49583186572917</v>
      </c>
      <c r="HA77" s="20">
        <f t="shared" si="15"/>
        <v>294.5682247258851</v>
      </c>
      <c r="HB77" s="21">
        <f t="shared" si="39"/>
        <v>22542.999999999996</v>
      </c>
    </row>
    <row r="78" spans="2:210" x14ac:dyDescent="0.3">
      <c r="B78" s="6">
        <v>26004</v>
      </c>
      <c r="C78" s="9" t="s">
        <v>180</v>
      </c>
      <c r="D78" s="9">
        <v>75</v>
      </c>
      <c r="E78" s="9" t="str">
        <f t="shared" si="36"/>
        <v>S</v>
      </c>
      <c r="F78" s="24">
        <f>IFERROR('POF 08-09 | despesa (SCN124)'!F77/'POF 08-09 | despesa (SCN124)'!$DB77,"")</f>
        <v>8.4974944858582317E-3</v>
      </c>
      <c r="G78" s="24">
        <f>IFERROR('POF 08-09 | despesa (SCN124)'!G77/'POF 08-09 | despesa (SCN124)'!$DB77,"")</f>
        <v>9.3962350205885215E-3</v>
      </c>
      <c r="H78" s="24">
        <f>IFERROR('POF 08-09 | despesa (SCN124)'!H77/'POF 08-09 | despesa (SCN124)'!$DB77,"")</f>
        <v>9.5298612039958694E-3</v>
      </c>
      <c r="I78" s="24">
        <f>IFERROR('POF 08-09 | despesa (SCN124)'!I77/'POF 08-09 | despesa (SCN124)'!$DB77,"")</f>
        <v>1.0524897285343685E-2</v>
      </c>
      <c r="J78" s="24">
        <f>IFERROR('POF 08-09 | despesa (SCN124)'!J77/'POF 08-09 | despesa (SCN124)'!$DB77,"")</f>
        <v>8.9770288303776362E-3</v>
      </c>
      <c r="K78" s="24">
        <f>IFERROR('POF 08-09 | despesa (SCN124)'!K77/'POF 08-09 | despesa (SCN124)'!$DB77,"")</f>
        <v>9.0494591450413775E-3</v>
      </c>
      <c r="L78" s="24">
        <f>IFERROR('POF 08-09 | despesa (SCN124)'!L77/'POF 08-09 | despesa (SCN124)'!$DB77,"")</f>
        <v>1.0013810301593411E-2</v>
      </c>
      <c r="M78" s="24">
        <f>IFERROR('POF 08-09 | despesa (SCN124)'!M77/'POF 08-09 | despesa (SCN124)'!$DB77,"")</f>
        <v>7.0271937587170806E-3</v>
      </c>
      <c r="N78" s="24">
        <f>IFERROR('POF 08-09 | despesa (SCN124)'!N77/'POF 08-09 | despesa (SCN124)'!$DB77,"")</f>
        <v>9.8818607719159506E-3</v>
      </c>
      <c r="O78" s="24">
        <f>IFERROR('POF 08-09 | despesa (SCN124)'!O77/'POF 08-09 | despesa (SCN124)'!$DB77,"")</f>
        <v>1.1873491886706391E-2</v>
      </c>
      <c r="P78" s="24">
        <f>IFERROR('POF 08-09 | despesa (SCN124)'!P77/'POF 08-09 | despesa (SCN124)'!$DB77,"")</f>
        <v>1.1442136222405348E-2</v>
      </c>
      <c r="Q78" s="24">
        <f>IFERROR('POF 08-09 | despesa (SCN124)'!Q77/'POF 08-09 | despesa (SCN124)'!$DB77,"")</f>
        <v>7.5177492511636235E-3</v>
      </c>
      <c r="R78" s="24">
        <f>IFERROR('POF 08-09 | despesa (SCN124)'!R77/'POF 08-09 | despesa (SCN124)'!$DB77,"")</f>
        <v>1.1021083754089096E-2</v>
      </c>
      <c r="S78" s="24">
        <f>IFERROR('POF 08-09 | despesa (SCN124)'!S77/'POF 08-09 | despesa (SCN124)'!$DB77,"")</f>
        <v>1.0072855838743724E-2</v>
      </c>
      <c r="T78" s="24">
        <f>IFERROR('POF 08-09 | despesa (SCN124)'!T77/'POF 08-09 | despesa (SCN124)'!$DB77,"")</f>
        <v>9.7447629315518033E-3</v>
      </c>
      <c r="U78" s="24">
        <f>IFERROR('POF 08-09 | despesa (SCN124)'!U77/'POF 08-09 | despesa (SCN124)'!$DB77,"")</f>
        <v>6.9477603027971787E-3</v>
      </c>
      <c r="V78" s="24">
        <f>IFERROR('POF 08-09 | despesa (SCN124)'!V77/'POF 08-09 | despesa (SCN124)'!$DB77,"")</f>
        <v>1.0120175441761005E-2</v>
      </c>
      <c r="W78" s="24">
        <f>IFERROR('POF 08-09 | despesa (SCN124)'!W77/'POF 08-09 | despesa (SCN124)'!$DB77,"")</f>
        <v>8.5063961734202723E-3</v>
      </c>
      <c r="X78" s="24">
        <f>IFERROR('POF 08-09 | despesa (SCN124)'!X77/'POF 08-09 | despesa (SCN124)'!$DB77,"")</f>
        <v>1.0152693595787413E-2</v>
      </c>
      <c r="Y78" s="24">
        <f>IFERROR('POF 08-09 | despesa (SCN124)'!Y77/'POF 08-09 | despesa (SCN124)'!$DB77,"")</f>
        <v>1.0001164821565107E-2</v>
      </c>
      <c r="Z78" s="24">
        <f>IFERROR('POF 08-09 | despesa (SCN124)'!Z77/'POF 08-09 | despesa (SCN124)'!$DB77,"")</f>
        <v>1.0342983129012802E-2</v>
      </c>
      <c r="AA78" s="24">
        <f>IFERROR('POF 08-09 | despesa (SCN124)'!AA77/'POF 08-09 | despesa (SCN124)'!$DB77,"")</f>
        <v>6.9078572840218389E-3</v>
      </c>
      <c r="AB78" s="24">
        <f>IFERROR('POF 08-09 | despesa (SCN124)'!AB77/'POF 08-09 | despesa (SCN124)'!$DB77,"")</f>
        <v>1.0291962131964585E-2</v>
      </c>
      <c r="AC78" s="24">
        <f>IFERROR('POF 08-09 | despesa (SCN124)'!AC77/'POF 08-09 | despesa (SCN124)'!$DB77,"")</f>
        <v>1.030760448929261E-2</v>
      </c>
      <c r="AD78" s="24">
        <f>IFERROR('POF 08-09 | despesa (SCN124)'!AD77/'POF 08-09 | despesa (SCN124)'!$DB77,"")</f>
        <v>1.0039245914046875E-2</v>
      </c>
      <c r="AE78" s="24">
        <f>IFERROR('POF 08-09 | despesa (SCN124)'!AE77/'POF 08-09 | despesa (SCN124)'!$DB77,"")</f>
        <v>1.0454711863649012E-2</v>
      </c>
      <c r="AF78" s="24">
        <f>IFERROR('POF 08-09 | despesa (SCN124)'!AF77/'POF 08-09 | despesa (SCN124)'!$DB77,"")</f>
        <v>8.7321814538694371E-3</v>
      </c>
      <c r="AG78" s="24">
        <f>IFERROR('POF 08-09 | despesa (SCN124)'!AG77/'POF 08-09 | despesa (SCN124)'!$DB77,"")</f>
        <v>9.9352086110685647E-3</v>
      </c>
      <c r="AH78" s="24">
        <f>IFERROR('POF 08-09 | despesa (SCN124)'!AH77/'POF 08-09 | despesa (SCN124)'!$DB77,"")</f>
        <v>8.357304945546715E-3</v>
      </c>
      <c r="AI78" s="24">
        <f>IFERROR('POF 08-09 | despesa (SCN124)'!AI77/'POF 08-09 | despesa (SCN124)'!$DB77,"")</f>
        <v>9.7065727836000912E-3</v>
      </c>
      <c r="AJ78" s="24">
        <f>IFERROR('POF 08-09 | despesa (SCN124)'!AJ77/'POF 08-09 | despesa (SCN124)'!$DB77,"")</f>
        <v>1.0038099375405739E-2</v>
      </c>
      <c r="AK78" s="24">
        <f>IFERROR('POF 08-09 | despesa (SCN124)'!AK77/'POF 08-09 | despesa (SCN124)'!$DB77,"")</f>
        <v>8.8720111622396045E-3</v>
      </c>
      <c r="AL78" s="24">
        <f>IFERROR('POF 08-09 | despesa (SCN124)'!AL77/'POF 08-09 | despesa (SCN124)'!$DB77,"")</f>
        <v>9.6981224590029294E-3</v>
      </c>
      <c r="AM78" s="24">
        <f>IFERROR('POF 08-09 | despesa (SCN124)'!AM77/'POF 08-09 | despesa (SCN124)'!$DB77,"")</f>
        <v>1.2376781616837694E-2</v>
      </c>
      <c r="AN78" s="24">
        <f>IFERROR('POF 08-09 | despesa (SCN124)'!AN77/'POF 08-09 | despesa (SCN124)'!$DB77,"")</f>
        <v>7.5527668214765264E-3</v>
      </c>
      <c r="AO78" s="24">
        <f>IFERROR('POF 08-09 | despesa (SCN124)'!AO77/'POF 08-09 | despesa (SCN124)'!$DB77,"")</f>
        <v>8.5524711383071321E-3</v>
      </c>
      <c r="AP78" s="24">
        <f>IFERROR('POF 08-09 | despesa (SCN124)'!AP77/'POF 08-09 | despesa (SCN124)'!$DB77,"")</f>
        <v>7.7958680606310437E-3</v>
      </c>
      <c r="AQ78" s="24">
        <f>IFERROR('POF 08-09 | despesa (SCN124)'!AQ77/'POF 08-09 | despesa (SCN124)'!$DB77,"")</f>
        <v>7.4117429866300101E-3</v>
      </c>
      <c r="AR78" s="24">
        <f>IFERROR('POF 08-09 | despesa (SCN124)'!AR77/'POF 08-09 | despesa (SCN124)'!$DB77,"")</f>
        <v>8.0035647090527153E-3</v>
      </c>
      <c r="AS78" s="24">
        <f>IFERROR('POF 08-09 | despesa (SCN124)'!AS77/'POF 08-09 | despesa (SCN124)'!$DB77,"")</f>
        <v>8.1285127860079368E-3</v>
      </c>
      <c r="AT78" s="24">
        <f>IFERROR('POF 08-09 | despesa (SCN124)'!AT77/'POF 08-09 | despesa (SCN124)'!$DB77,"")</f>
        <v>8.3473897964916732E-3</v>
      </c>
      <c r="AU78" s="24">
        <f>IFERROR('POF 08-09 | despesa (SCN124)'!AU77/'POF 08-09 | despesa (SCN124)'!$DB77,"")</f>
        <v>7.2399964931393231E-3</v>
      </c>
      <c r="AV78" s="24">
        <f>IFERROR('POF 08-09 | despesa (SCN124)'!AV77/'POF 08-09 | despesa (SCN124)'!$DB77,"")</f>
        <v>8.3447800390661769E-3</v>
      </c>
      <c r="AW78" s="24">
        <f>IFERROR('POF 08-09 | despesa (SCN124)'!AW77/'POF 08-09 | despesa (SCN124)'!$DB77,"")</f>
        <v>1.0648737214777841E-2</v>
      </c>
      <c r="AX78" s="24">
        <f>IFERROR('POF 08-09 | despesa (SCN124)'!AX77/'POF 08-09 | despesa (SCN124)'!$DB77,"")</f>
        <v>7.6680123756068677E-3</v>
      </c>
      <c r="AY78" s="24">
        <f>IFERROR('POF 08-09 | despesa (SCN124)'!AY77/'POF 08-09 | despesa (SCN124)'!$DB77,"")</f>
        <v>1.0499818270852012E-2</v>
      </c>
      <c r="AZ78" s="24">
        <f>IFERROR('POF 08-09 | despesa (SCN124)'!AZ77/'POF 08-09 | despesa (SCN124)'!$DB77,"")</f>
        <v>8.6043960118536485E-3</v>
      </c>
      <c r="BA78" s="24">
        <f>IFERROR('POF 08-09 | despesa (SCN124)'!BA77/'POF 08-09 | despesa (SCN124)'!$DB77,"")</f>
        <v>8.1448886034631383E-3</v>
      </c>
      <c r="BB78" s="24">
        <f>IFERROR('POF 08-09 | despesa (SCN124)'!BB77/'POF 08-09 | despesa (SCN124)'!$DB77,"")</f>
        <v>9.5984423370436209E-3</v>
      </c>
      <c r="BC78" s="24">
        <f>IFERROR('POF 08-09 | despesa (SCN124)'!BC77/'POF 08-09 | despesa (SCN124)'!$DB77,"")</f>
        <v>9.4137187876837964E-3</v>
      </c>
      <c r="BD78" s="24">
        <f>IFERROR('POF 08-09 | despesa (SCN124)'!BD77/'POF 08-09 | despesa (SCN124)'!$DB77,"")</f>
        <v>8.8726381798167556E-3</v>
      </c>
      <c r="BE78" s="24">
        <f>IFERROR('POF 08-09 | despesa (SCN124)'!BE77/'POF 08-09 | despesa (SCN124)'!$DB77,"")</f>
        <v>9.0078989073072938E-3</v>
      </c>
      <c r="BF78" s="24">
        <f>IFERROR('POF 08-09 | despesa (SCN124)'!BF77/'POF 08-09 | despesa (SCN124)'!$DB77,"")</f>
        <v>9.3232007664031651E-3</v>
      </c>
      <c r="BG78" s="24">
        <f>IFERROR('POF 08-09 | despesa (SCN124)'!BG77/'POF 08-09 | despesa (SCN124)'!$DB77,"")</f>
        <v>9.8821325534265841E-3</v>
      </c>
      <c r="BH78" s="24">
        <f>IFERROR('POF 08-09 | despesa (SCN124)'!BH77/'POF 08-09 | despesa (SCN124)'!$DB77,"")</f>
        <v>9.3375266829875455E-3</v>
      </c>
      <c r="BI78" s="24">
        <f>IFERROR('POF 08-09 | despesa (SCN124)'!BI77/'POF 08-09 | despesa (SCN124)'!$DB77,"")</f>
        <v>8.4786841208240489E-3</v>
      </c>
      <c r="BJ78" s="24">
        <f>IFERROR('POF 08-09 | despesa (SCN124)'!BJ77/'POF 08-09 | despesa (SCN124)'!$DB77,"")</f>
        <v>8.4310707447959581E-3</v>
      </c>
      <c r="BK78" s="24">
        <f>IFERROR('POF 08-09 | despesa (SCN124)'!BK77/'POF 08-09 | despesa (SCN124)'!$DB77,"")</f>
        <v>9.417490046341806E-3</v>
      </c>
      <c r="BL78" s="24">
        <f>IFERROR('POF 08-09 | despesa (SCN124)'!BL77/'POF 08-09 | despesa (SCN124)'!$DB77,"")</f>
        <v>1.1067275749585442E-2</v>
      </c>
      <c r="BM78" s="24">
        <f>IFERROR('POF 08-09 | despesa (SCN124)'!BM77/'POF 08-09 | despesa (SCN124)'!$DB77,"")</f>
        <v>9.0495956624976198E-3</v>
      </c>
      <c r="BN78" s="24">
        <f>IFERROR('POF 08-09 | despesa (SCN124)'!BN77/'POF 08-09 | despesa (SCN124)'!$DB77,"")</f>
        <v>8.5276714556569259E-3</v>
      </c>
      <c r="BO78" s="24">
        <f>IFERROR('POF 08-09 | despesa (SCN124)'!BO77/'POF 08-09 | despesa (SCN124)'!$DB77,"")</f>
        <v>1.0661212935409425E-2</v>
      </c>
      <c r="BP78" s="24">
        <f>IFERROR('POF 08-09 | despesa (SCN124)'!BP77/'POF 08-09 | despesa (SCN124)'!$DB77,"")</f>
        <v>8.4398343115727453E-3</v>
      </c>
      <c r="BQ78" s="24">
        <f>IFERROR('POF 08-09 | despesa (SCN124)'!BQ77/'POF 08-09 | despesa (SCN124)'!$DB77,"")</f>
        <v>1.0403527119861028E-2</v>
      </c>
      <c r="BR78" s="24">
        <f>IFERROR('POF 08-09 | despesa (SCN124)'!BR77/'POF 08-09 | despesa (SCN124)'!$DB77,"")</f>
        <v>1.0642613391701267E-2</v>
      </c>
      <c r="BS78" s="24">
        <f>IFERROR('POF 08-09 | despesa (SCN124)'!BS77/'POF 08-09 | despesa (SCN124)'!$DB77,"")</f>
        <v>1.2240714331770736E-2</v>
      </c>
      <c r="BT78" s="24">
        <f>IFERROR('POF 08-09 | despesa (SCN124)'!BT77/'POF 08-09 | despesa (SCN124)'!$DB77,"")</f>
        <v>1.0023825163294652E-2</v>
      </c>
      <c r="BU78" s="24">
        <f>IFERROR('POF 08-09 | despesa (SCN124)'!BU77/'POF 08-09 | despesa (SCN124)'!$DB77,"")</f>
        <v>6.0724307581046322E-3</v>
      </c>
      <c r="BV78" s="24">
        <f>IFERROR('POF 08-09 | despesa (SCN124)'!BV77/'POF 08-09 | despesa (SCN124)'!$DB77,"")</f>
        <v>1.0306016014454807E-2</v>
      </c>
      <c r="BW78" s="24">
        <f>IFERROR('POF 08-09 | despesa (SCN124)'!BW77/'POF 08-09 | despesa (SCN124)'!$DB77,"")</f>
        <v>7.3648830489602534E-3</v>
      </c>
      <c r="BX78" s="24">
        <f>IFERROR('POF 08-09 | despesa (SCN124)'!BX77/'POF 08-09 | despesa (SCN124)'!$DB77,"")</f>
        <v>6.7286304099352448E-3</v>
      </c>
      <c r="BY78" s="24">
        <f>IFERROR('POF 08-09 | despesa (SCN124)'!BY77/'POF 08-09 | despesa (SCN124)'!$DB77,"")</f>
        <v>8.3207293538292027E-3</v>
      </c>
      <c r="BZ78" s="24">
        <f>IFERROR('POF 08-09 | despesa (SCN124)'!BZ77/'POF 08-09 | despesa (SCN124)'!$DB77,"")</f>
        <v>8.211296937173233E-3</v>
      </c>
      <c r="CA78" s="24">
        <f>IFERROR('POF 08-09 | despesa (SCN124)'!CA77/'POF 08-09 | despesa (SCN124)'!$DB77,"")</f>
        <v>1.1730185499888291E-2</v>
      </c>
      <c r="CB78" s="24">
        <f>IFERROR('POF 08-09 | despesa (SCN124)'!CB77/'POF 08-09 | despesa (SCN124)'!$DB77,"")</f>
        <v>9.5775850782935171E-3</v>
      </c>
      <c r="CC78" s="24">
        <f>IFERROR('POF 08-09 | despesa (SCN124)'!CC77/'POF 08-09 | despesa (SCN124)'!$DB77,"")</f>
        <v>8.0300924716558714E-3</v>
      </c>
      <c r="CD78" s="24">
        <f>IFERROR('POF 08-09 | despesa (SCN124)'!CD77/'POF 08-09 | despesa (SCN124)'!$DB77,"")</f>
        <v>1.0319292349107398E-2</v>
      </c>
      <c r="CE78" s="24">
        <f>IFERROR('POF 08-09 | despesa (SCN124)'!CE77/'POF 08-09 | despesa (SCN124)'!$DB77,"")</f>
        <v>1.0653330143737346E-2</v>
      </c>
      <c r="CF78" s="24">
        <f>IFERROR('POF 08-09 | despesa (SCN124)'!CF77/'POF 08-09 | despesa (SCN124)'!$DB77,"")</f>
        <v>1.1545497885545054E-2</v>
      </c>
      <c r="CG78" s="24">
        <f>IFERROR('POF 08-09 | despesa (SCN124)'!CG77/'POF 08-09 | despesa (SCN124)'!$DB77,"")</f>
        <v>1.0688831771952078E-2</v>
      </c>
      <c r="CH78" s="24">
        <f>IFERROR('POF 08-09 | despesa (SCN124)'!CH77/'POF 08-09 | despesa (SCN124)'!$DB77,"")</f>
        <v>9.742634369093145E-3</v>
      </c>
      <c r="CI78" s="24">
        <f>IFERROR('POF 08-09 | despesa (SCN124)'!CI77/'POF 08-09 | despesa (SCN124)'!$DB77,"")</f>
        <v>1.067472441144791E-2</v>
      </c>
      <c r="CJ78" s="24">
        <f>IFERROR('POF 08-09 | despesa (SCN124)'!CJ77/'POF 08-09 | despesa (SCN124)'!$DB77,"")</f>
        <v>1.0242459734477721E-2</v>
      </c>
      <c r="CK78" s="24">
        <f>IFERROR('POF 08-09 | despesa (SCN124)'!CK77/'POF 08-09 | despesa (SCN124)'!$DB77,"")</f>
        <v>1.3477618299935859E-2</v>
      </c>
      <c r="CL78" s="24">
        <f>IFERROR('POF 08-09 | despesa (SCN124)'!CL77/'POF 08-09 | despesa (SCN124)'!$DB77,"")</f>
        <v>1.1377100618858212E-2</v>
      </c>
      <c r="CM78" s="24">
        <f>IFERROR('POF 08-09 | despesa (SCN124)'!CM77/'POF 08-09 | despesa (SCN124)'!$DB77,"")</f>
        <v>1.1537080711343574E-2</v>
      </c>
      <c r="CN78" s="24">
        <f>IFERROR('POF 08-09 | despesa (SCN124)'!CN77/'POF 08-09 | despesa (SCN124)'!$DB77,"")</f>
        <v>1.5316555532065358E-2</v>
      </c>
      <c r="CO78" s="24">
        <f>IFERROR('POF 08-09 | despesa (SCN124)'!CO77/'POF 08-09 | despesa (SCN124)'!$DB77,"")</f>
        <v>1.292329541213978E-2</v>
      </c>
      <c r="CP78" s="24">
        <f>IFERROR('POF 08-09 | despesa (SCN124)'!CP77/'POF 08-09 | despesa (SCN124)'!$DB77,"")</f>
        <v>1.0624708607166515E-2</v>
      </c>
      <c r="CQ78" s="24">
        <f>IFERROR('POF 08-09 | despesa (SCN124)'!CQ77/'POF 08-09 | despesa (SCN124)'!$DB77,"")</f>
        <v>1.2757960507287782E-2</v>
      </c>
      <c r="CR78" s="24">
        <f>IFERROR('POF 08-09 | despesa (SCN124)'!CR77/'POF 08-09 | despesa (SCN124)'!$DB77,"")</f>
        <v>1.0820181656389512E-2</v>
      </c>
      <c r="CS78" s="24">
        <f>IFERROR('POF 08-09 | despesa (SCN124)'!CS77/'POF 08-09 | despesa (SCN124)'!$DB77,"")</f>
        <v>9.5278164303915242E-3</v>
      </c>
      <c r="CT78" s="24">
        <f>IFERROR('POF 08-09 | despesa (SCN124)'!CT77/'POF 08-09 | despesa (SCN124)'!$DB77,"")</f>
        <v>1.0062317358206473E-2</v>
      </c>
      <c r="CU78" s="24">
        <f>IFERROR('POF 08-09 | despesa (SCN124)'!CU77/'POF 08-09 | despesa (SCN124)'!$DB77,"")</f>
        <v>1.5164573225006753E-2</v>
      </c>
      <c r="CV78" s="24">
        <f>IFERROR('POF 08-09 | despesa (SCN124)'!CV77/'POF 08-09 | despesa (SCN124)'!$DB77,"")</f>
        <v>1.196607048867415E-2</v>
      </c>
      <c r="CW78" s="24">
        <f>IFERROR('POF 08-09 | despesa (SCN124)'!CW77/'POF 08-09 | despesa (SCN124)'!$DB77,"")</f>
        <v>1.6499612990370116E-2</v>
      </c>
      <c r="CX78" s="24">
        <f>IFERROR('POF 08-09 | despesa (SCN124)'!CX77/'POF 08-09 | despesa (SCN124)'!$DB77,"")</f>
        <v>1.4981384600272641E-2</v>
      </c>
      <c r="CY78" s="24">
        <f>IFERROR('POF 08-09 | despesa (SCN124)'!CY77/'POF 08-09 | despesa (SCN124)'!$DB77,"")</f>
        <v>1.3848745389292403E-2</v>
      </c>
      <c r="CZ78" s="24">
        <f>IFERROR('POF 08-09 | despesa (SCN124)'!CZ77/'POF 08-09 | despesa (SCN124)'!$DB77,"")</f>
        <v>1.5824173643762152E-2</v>
      </c>
      <c r="DA78" s="25">
        <f>IFERROR('POF 08-09 | despesa (SCN124)'!DA77/'POF 08-09 | despesa (SCN124)'!$DB77,"")</f>
        <v>1.6961407492863716E-2</v>
      </c>
      <c r="DB78" s="25">
        <f>IFERROR('POF 08-09 | despesa (SCN124)'!DB77/'POF 08-09 | despesa (SCN124)'!$DB77,"")</f>
        <v>1</v>
      </c>
      <c r="DD78" s="28">
        <v>1244</v>
      </c>
      <c r="DF78" s="37">
        <f t="shared" si="37"/>
        <v>10.57088314040764</v>
      </c>
      <c r="DG78" s="20">
        <f t="shared" si="37"/>
        <v>11.688916365612121</v>
      </c>
      <c r="DH78" s="20">
        <f t="shared" si="37"/>
        <v>11.855147337770861</v>
      </c>
      <c r="DI78" s="20">
        <f t="shared" si="37"/>
        <v>13.092972222967543</v>
      </c>
      <c r="DJ78" s="20">
        <f t="shared" si="37"/>
        <v>11.167423864989779</v>
      </c>
      <c r="DK78" s="20">
        <f t="shared" si="37"/>
        <v>11.257527176431473</v>
      </c>
      <c r="DL78" s="20">
        <f t="shared" si="37"/>
        <v>12.457180015182203</v>
      </c>
      <c r="DM78" s="20">
        <f t="shared" si="37"/>
        <v>8.7418290358440487</v>
      </c>
      <c r="DN78" s="20">
        <f t="shared" si="37"/>
        <v>12.293034800263442</v>
      </c>
      <c r="DO78" s="20">
        <f t="shared" si="37"/>
        <v>14.770623907062749</v>
      </c>
      <c r="DP78" s="20">
        <f t="shared" si="37"/>
        <v>14.234017460672252</v>
      </c>
      <c r="DQ78" s="20">
        <f t="shared" si="37"/>
        <v>9.3520800684475471</v>
      </c>
      <c r="DR78" s="20">
        <f t="shared" si="37"/>
        <v>13.710228190086836</v>
      </c>
      <c r="DS78" s="20">
        <f t="shared" si="37"/>
        <v>12.530632663397192</v>
      </c>
      <c r="DT78" s="20">
        <f t="shared" si="37"/>
        <v>12.122485086850443</v>
      </c>
      <c r="DU78" s="20">
        <f t="shared" si="37"/>
        <v>8.6430138166796908</v>
      </c>
      <c r="DV78" s="20">
        <f t="shared" si="43"/>
        <v>12.58949824955069</v>
      </c>
      <c r="DW78" s="20">
        <f t="shared" si="43"/>
        <v>10.581956839734818</v>
      </c>
      <c r="DX78" s="20">
        <f t="shared" si="43"/>
        <v>12.629950833159542</v>
      </c>
      <c r="DY78" s="20">
        <f t="shared" si="43"/>
        <v>12.441449038026994</v>
      </c>
      <c r="DZ78" s="20">
        <f t="shared" si="43"/>
        <v>12.866671012491926</v>
      </c>
      <c r="EA78" s="20">
        <f t="shared" si="43"/>
        <v>8.5933744613231671</v>
      </c>
      <c r="EB78" s="20">
        <f t="shared" si="43"/>
        <v>12.803200892163943</v>
      </c>
      <c r="EC78" s="20">
        <f t="shared" si="43"/>
        <v>12.822659984680007</v>
      </c>
      <c r="ED78" s="20">
        <f t="shared" si="43"/>
        <v>12.488821917074313</v>
      </c>
      <c r="EE78" s="20">
        <f t="shared" si="43"/>
        <v>13.005661558379371</v>
      </c>
      <c r="EF78" s="20">
        <f t="shared" si="40"/>
        <v>10.86283372861358</v>
      </c>
      <c r="EG78" s="20">
        <f t="shared" si="40"/>
        <v>12.359399512169295</v>
      </c>
      <c r="EH78" s="20">
        <f t="shared" si="40"/>
        <v>10.396487352260113</v>
      </c>
      <c r="EI78" s="20">
        <f t="shared" si="40"/>
        <v>12.074976542798513</v>
      </c>
      <c r="EJ78" s="20">
        <f t="shared" si="40"/>
        <v>12.48739562300474</v>
      </c>
      <c r="EK78" s="20">
        <f t="shared" si="32"/>
        <v>11.036781885826068</v>
      </c>
      <c r="EL78" s="20">
        <f t="shared" si="32"/>
        <v>12.064464338999644</v>
      </c>
      <c r="EM78" s="20">
        <f t="shared" si="32"/>
        <v>15.396716331346092</v>
      </c>
      <c r="EN78" s="20">
        <f t="shared" si="32"/>
        <v>9.3956419259167987</v>
      </c>
      <c r="EO78" s="20">
        <f t="shared" si="32"/>
        <v>10.639274096054072</v>
      </c>
      <c r="EP78" s="20">
        <f t="shared" si="32"/>
        <v>9.6980598674250178</v>
      </c>
      <c r="EQ78" s="20">
        <f t="shared" si="32"/>
        <v>9.2202082753677335</v>
      </c>
      <c r="ER78" s="20">
        <f t="shared" si="32"/>
        <v>9.9564344980615775</v>
      </c>
      <c r="ES78" s="20">
        <f t="shared" si="32"/>
        <v>10.111869905793874</v>
      </c>
      <c r="ET78" s="20">
        <f t="shared" si="32"/>
        <v>10.384152906835642</v>
      </c>
      <c r="EU78" s="20">
        <f t="shared" si="32"/>
        <v>9.0065556374653184</v>
      </c>
      <c r="EV78" s="20">
        <f t="shared" si="32"/>
        <v>10.380906368598325</v>
      </c>
      <c r="EW78" s="20">
        <f t="shared" si="32"/>
        <v>13.247029095183635</v>
      </c>
      <c r="EX78" s="20">
        <f t="shared" si="32"/>
        <v>9.5390073952549432</v>
      </c>
      <c r="EY78" s="20">
        <f t="shared" si="32"/>
        <v>13.061773928939903</v>
      </c>
      <c r="EZ78" s="20">
        <f t="shared" si="32"/>
        <v>10.70386863874594</v>
      </c>
      <c r="FA78" s="20">
        <f t="shared" si="44"/>
        <v>10.132241422708145</v>
      </c>
      <c r="FB78" s="20">
        <f t="shared" si="38"/>
        <v>11.940462267282264</v>
      </c>
      <c r="FC78" s="20">
        <f t="shared" si="38"/>
        <v>11.710666171878643</v>
      </c>
      <c r="FD78" s="20">
        <f t="shared" si="38"/>
        <v>11.037561895692043</v>
      </c>
      <c r="FE78" s="20">
        <f t="shared" si="38"/>
        <v>11.205826240690273</v>
      </c>
      <c r="FF78" s="20">
        <f t="shared" si="38"/>
        <v>11.598061753405537</v>
      </c>
      <c r="FG78" s="20">
        <f t="shared" si="38"/>
        <v>12.293372896462671</v>
      </c>
      <c r="FH78" s="20">
        <f t="shared" si="38"/>
        <v>11.615883193636506</v>
      </c>
      <c r="FI78" s="20">
        <f t="shared" si="33"/>
        <v>10.547483046305118</v>
      </c>
      <c r="FJ78" s="20">
        <f t="shared" si="33"/>
        <v>10.488252006526173</v>
      </c>
      <c r="FK78" s="20">
        <f t="shared" si="33"/>
        <v>11.715357617649207</v>
      </c>
      <c r="FL78" s="20">
        <f t="shared" si="33"/>
        <v>13.76769103248429</v>
      </c>
      <c r="FM78" s="20">
        <f t="shared" si="33"/>
        <v>11.257697004147039</v>
      </c>
      <c r="FN78" s="20">
        <f t="shared" si="33"/>
        <v>10.608423290837216</v>
      </c>
      <c r="FO78" s="20">
        <f t="shared" si="33"/>
        <v>13.262548891649324</v>
      </c>
      <c r="FP78" s="20">
        <f t="shared" si="33"/>
        <v>10.499153883596495</v>
      </c>
      <c r="FQ78" s="20">
        <f t="shared" si="33"/>
        <v>12.941987737107119</v>
      </c>
      <c r="FR78" s="20">
        <f t="shared" si="33"/>
        <v>13.239411059276376</v>
      </c>
      <c r="FS78" s="20">
        <f t="shared" si="33"/>
        <v>15.227448628722795</v>
      </c>
      <c r="FT78" s="20">
        <f t="shared" si="33"/>
        <v>12.469638503138547</v>
      </c>
      <c r="FU78" s="20">
        <f t="shared" si="33"/>
        <v>7.5541038630821626</v>
      </c>
      <c r="FV78" s="20">
        <f t="shared" si="33"/>
        <v>12.820683921981779</v>
      </c>
      <c r="FW78" s="20">
        <f t="shared" si="33"/>
        <v>9.1619145129065558</v>
      </c>
      <c r="FX78" s="20">
        <f t="shared" si="33"/>
        <v>8.370416229959444</v>
      </c>
      <c r="FY78" s="20">
        <f t="shared" si="34"/>
        <v>10.350987316163527</v>
      </c>
      <c r="FZ78" s="20">
        <f t="shared" si="34"/>
        <v>10.214853389843501</v>
      </c>
      <c r="GA78" s="20">
        <f t="shared" si="34"/>
        <v>14.592350761861034</v>
      </c>
      <c r="GB78" s="20">
        <f t="shared" si="34"/>
        <v>11.914515837397134</v>
      </c>
      <c r="GC78" s="20">
        <f t="shared" si="34"/>
        <v>9.9894350347399037</v>
      </c>
      <c r="GD78" s="20">
        <f t="shared" si="34"/>
        <v>12.837199682289603</v>
      </c>
      <c r="GE78" s="20">
        <f t="shared" si="34"/>
        <v>13.252742698809259</v>
      </c>
      <c r="GF78" s="20">
        <f t="shared" si="34"/>
        <v>14.362599369618048</v>
      </c>
      <c r="GG78" s="20">
        <f t="shared" si="34"/>
        <v>13.296906724308386</v>
      </c>
      <c r="GH78" s="20">
        <f t="shared" si="34"/>
        <v>12.119837155151872</v>
      </c>
      <c r="GI78" s="20">
        <f t="shared" si="34"/>
        <v>13.279357167841201</v>
      </c>
      <c r="GJ78" s="20">
        <f t="shared" si="34"/>
        <v>12.741619909690284</v>
      </c>
      <c r="GK78" s="20">
        <f t="shared" si="34"/>
        <v>16.766157165120209</v>
      </c>
      <c r="GL78" s="20">
        <f t="shared" si="34"/>
        <v>14.153113169859616</v>
      </c>
      <c r="GM78" s="20">
        <f t="shared" si="34"/>
        <v>14.352128404911406</v>
      </c>
      <c r="GN78" s="20">
        <f t="shared" si="34"/>
        <v>19.053795081889305</v>
      </c>
      <c r="GO78" s="20">
        <f t="shared" si="35"/>
        <v>16.076579492701885</v>
      </c>
      <c r="GP78" s="20">
        <f t="shared" si="35"/>
        <v>13.217137507315146</v>
      </c>
      <c r="GQ78" s="20">
        <f t="shared" si="35"/>
        <v>15.870902871066001</v>
      </c>
      <c r="GR78" s="20">
        <f t="shared" si="35"/>
        <v>13.460305980548553</v>
      </c>
      <c r="GS78" s="20">
        <f t="shared" si="30"/>
        <v>11.852603639407056</v>
      </c>
      <c r="GT78" s="20">
        <f t="shared" si="30"/>
        <v>12.517522793608851</v>
      </c>
      <c r="GU78" s="20">
        <f t="shared" si="30"/>
        <v>18.864729091908401</v>
      </c>
      <c r="GV78" s="20">
        <f t="shared" si="21"/>
        <v>14.885791687910643</v>
      </c>
      <c r="GW78" s="20">
        <f t="shared" si="21"/>
        <v>20.525518560020423</v>
      </c>
      <c r="GX78" s="20">
        <f t="shared" si="15"/>
        <v>18.636842442739166</v>
      </c>
      <c r="GY78" s="20">
        <f t="shared" si="15"/>
        <v>17.227839264279748</v>
      </c>
      <c r="GZ78" s="20">
        <f t="shared" si="15"/>
        <v>19.685272012840116</v>
      </c>
      <c r="HA78" s="20">
        <f t="shared" si="15"/>
        <v>21.099990921122462</v>
      </c>
      <c r="HB78" s="21">
        <f t="shared" si="39"/>
        <v>1244</v>
      </c>
    </row>
    <row r="79" spans="2:210" x14ac:dyDescent="0.3">
      <c r="B79" s="6">
        <v>27001</v>
      </c>
      <c r="C79" s="9" t="s">
        <v>181</v>
      </c>
      <c r="D79" s="9">
        <v>76</v>
      </c>
      <c r="E79" s="9" t="str">
        <f t="shared" si="36"/>
        <v>S</v>
      </c>
      <c r="F79" s="24">
        <f>IFERROR('POF 08-09 | despesa (SCN124)'!F78/'POF 08-09 | despesa (SCN124)'!$DB78,"")</f>
        <v>7.9685203006945159E-3</v>
      </c>
      <c r="G79" s="24">
        <f>IFERROR('POF 08-09 | despesa (SCN124)'!G78/'POF 08-09 | despesa (SCN124)'!$DB78,"")</f>
        <v>5.6446690179622156E-3</v>
      </c>
      <c r="H79" s="24">
        <f>IFERROR('POF 08-09 | despesa (SCN124)'!H78/'POF 08-09 | despesa (SCN124)'!$DB78,"")</f>
        <v>6.6318577899101448E-3</v>
      </c>
      <c r="I79" s="24">
        <f>IFERROR('POF 08-09 | despesa (SCN124)'!I78/'POF 08-09 | despesa (SCN124)'!$DB78,"")</f>
        <v>6.2221727721452139E-3</v>
      </c>
      <c r="J79" s="24">
        <f>IFERROR('POF 08-09 | despesa (SCN124)'!J78/'POF 08-09 | despesa (SCN124)'!$DB78,"")</f>
        <v>6.8954202490737141E-3</v>
      </c>
      <c r="K79" s="24">
        <f>IFERROR('POF 08-09 | despesa (SCN124)'!K78/'POF 08-09 | despesa (SCN124)'!$DB78,"")</f>
        <v>6.0292633202120912E-3</v>
      </c>
      <c r="L79" s="24">
        <f>IFERROR('POF 08-09 | despesa (SCN124)'!L78/'POF 08-09 | despesa (SCN124)'!$DB78,"")</f>
        <v>7.9295360150800232E-3</v>
      </c>
      <c r="M79" s="24">
        <f>IFERROR('POF 08-09 | despesa (SCN124)'!M78/'POF 08-09 | despesa (SCN124)'!$DB78,"")</f>
        <v>7.8794045083703437E-3</v>
      </c>
      <c r="N79" s="24">
        <f>IFERROR('POF 08-09 | despesa (SCN124)'!N78/'POF 08-09 | despesa (SCN124)'!$DB78,"")</f>
        <v>5.0999871772043669E-3</v>
      </c>
      <c r="O79" s="24">
        <f>IFERROR('POF 08-09 | despesa (SCN124)'!O78/'POF 08-09 | despesa (SCN124)'!$DB78,"")</f>
        <v>9.0763306173839986E-3</v>
      </c>
      <c r="P79" s="24">
        <f>IFERROR('POF 08-09 | despesa (SCN124)'!P78/'POF 08-09 | despesa (SCN124)'!$DB78,"")</f>
        <v>5.7068536233460202E-3</v>
      </c>
      <c r="Q79" s="24">
        <f>IFERROR('POF 08-09 | despesa (SCN124)'!Q78/'POF 08-09 | despesa (SCN124)'!$DB78,"")</f>
        <v>7.4058611821213993E-3</v>
      </c>
      <c r="R79" s="24">
        <f>IFERROR('POF 08-09 | despesa (SCN124)'!R78/'POF 08-09 | despesa (SCN124)'!$DB78,"")</f>
        <v>6.540176075627493E-3</v>
      </c>
      <c r="S79" s="24">
        <f>IFERROR('POF 08-09 | despesa (SCN124)'!S78/'POF 08-09 | despesa (SCN124)'!$DB78,"")</f>
        <v>6.5770475446917907E-3</v>
      </c>
      <c r="T79" s="24">
        <f>IFERROR('POF 08-09 | despesa (SCN124)'!T78/'POF 08-09 | despesa (SCN124)'!$DB78,"")</f>
        <v>6.7354541427409537E-3</v>
      </c>
      <c r="U79" s="24">
        <f>IFERROR('POF 08-09 | despesa (SCN124)'!U78/'POF 08-09 | despesa (SCN124)'!$DB78,"")</f>
        <v>7.0540745327685494E-3</v>
      </c>
      <c r="V79" s="24">
        <f>IFERROR('POF 08-09 | despesa (SCN124)'!V78/'POF 08-09 | despesa (SCN124)'!$DB78,"")</f>
        <v>8.3657605164126677E-3</v>
      </c>
      <c r="W79" s="24">
        <f>IFERROR('POF 08-09 | despesa (SCN124)'!W78/'POF 08-09 | despesa (SCN124)'!$DB78,"")</f>
        <v>7.3085291739283164E-3</v>
      </c>
      <c r="X79" s="24">
        <f>IFERROR('POF 08-09 | despesa (SCN124)'!X78/'POF 08-09 | despesa (SCN124)'!$DB78,"")</f>
        <v>1.0156021396330083E-2</v>
      </c>
      <c r="Y79" s="24">
        <f>IFERROR('POF 08-09 | despesa (SCN124)'!Y78/'POF 08-09 | despesa (SCN124)'!$DB78,"")</f>
        <v>5.9626711618862537E-3</v>
      </c>
      <c r="Z79" s="24">
        <f>IFERROR('POF 08-09 | despesa (SCN124)'!Z78/'POF 08-09 | despesa (SCN124)'!$DB78,"")</f>
        <v>5.5063261988479899E-3</v>
      </c>
      <c r="AA79" s="24">
        <f>IFERROR('POF 08-09 | despesa (SCN124)'!AA78/'POF 08-09 | despesa (SCN124)'!$DB78,"")</f>
        <v>9.5299809267688426E-3</v>
      </c>
      <c r="AB79" s="24">
        <f>IFERROR('POF 08-09 | despesa (SCN124)'!AB78/'POF 08-09 | despesa (SCN124)'!$DB78,"")</f>
        <v>8.4800289769437383E-3</v>
      </c>
      <c r="AC79" s="24">
        <f>IFERROR('POF 08-09 | despesa (SCN124)'!AC78/'POF 08-09 | despesa (SCN124)'!$DB78,"")</f>
        <v>6.1358643023215467E-3</v>
      </c>
      <c r="AD79" s="24">
        <f>IFERROR('POF 08-09 | despesa (SCN124)'!AD78/'POF 08-09 | despesa (SCN124)'!$DB78,"")</f>
        <v>9.9669445846229891E-3</v>
      </c>
      <c r="AE79" s="24">
        <f>IFERROR('POF 08-09 | despesa (SCN124)'!AE78/'POF 08-09 | despesa (SCN124)'!$DB78,"")</f>
        <v>8.1730079780005689E-3</v>
      </c>
      <c r="AF79" s="24">
        <f>IFERROR('POF 08-09 | despesa (SCN124)'!AF78/'POF 08-09 | despesa (SCN124)'!$DB78,"")</f>
        <v>7.4144273110570208E-3</v>
      </c>
      <c r="AG79" s="24">
        <f>IFERROR('POF 08-09 | despesa (SCN124)'!AG78/'POF 08-09 | despesa (SCN124)'!$DB78,"")</f>
        <v>9.0387902251557288E-3</v>
      </c>
      <c r="AH79" s="24">
        <f>IFERROR('POF 08-09 | despesa (SCN124)'!AH78/'POF 08-09 | despesa (SCN124)'!$DB78,"")</f>
        <v>8.0910522398282177E-3</v>
      </c>
      <c r="AI79" s="24">
        <f>IFERROR('POF 08-09 | despesa (SCN124)'!AI78/'POF 08-09 | despesa (SCN124)'!$DB78,"")</f>
        <v>7.676364626760912E-3</v>
      </c>
      <c r="AJ79" s="24">
        <f>IFERROR('POF 08-09 | despesa (SCN124)'!AJ78/'POF 08-09 | despesa (SCN124)'!$DB78,"")</f>
        <v>6.5997985097118557E-3</v>
      </c>
      <c r="AK79" s="24">
        <f>IFERROR('POF 08-09 | despesa (SCN124)'!AK78/'POF 08-09 | despesa (SCN124)'!$DB78,"")</f>
        <v>8.7771906247943558E-3</v>
      </c>
      <c r="AL79" s="24">
        <f>IFERROR('POF 08-09 | despesa (SCN124)'!AL78/'POF 08-09 | despesa (SCN124)'!$DB78,"")</f>
        <v>8.5830801518066765E-3</v>
      </c>
      <c r="AM79" s="24">
        <f>IFERROR('POF 08-09 | despesa (SCN124)'!AM78/'POF 08-09 | despesa (SCN124)'!$DB78,"")</f>
        <v>1.0311160486289295E-2</v>
      </c>
      <c r="AN79" s="24">
        <f>IFERROR('POF 08-09 | despesa (SCN124)'!AN78/'POF 08-09 | despesa (SCN124)'!$DB78,"")</f>
        <v>7.8684388037539889E-3</v>
      </c>
      <c r="AO79" s="24">
        <f>IFERROR('POF 08-09 | despesa (SCN124)'!AO78/'POF 08-09 | despesa (SCN124)'!$DB78,"")</f>
        <v>9.9363073289765545E-3</v>
      </c>
      <c r="AP79" s="24">
        <f>IFERROR('POF 08-09 | despesa (SCN124)'!AP78/'POF 08-09 | despesa (SCN124)'!$DB78,"")</f>
        <v>9.243938283993558E-3</v>
      </c>
      <c r="AQ79" s="24">
        <f>IFERROR('POF 08-09 | despesa (SCN124)'!AQ78/'POF 08-09 | despesa (SCN124)'!$DB78,"")</f>
        <v>8.5475078237290912E-3</v>
      </c>
      <c r="AR79" s="24">
        <f>IFERROR('POF 08-09 | despesa (SCN124)'!AR78/'POF 08-09 | despesa (SCN124)'!$DB78,"")</f>
        <v>7.9848097822428892E-3</v>
      </c>
      <c r="AS79" s="24">
        <f>IFERROR('POF 08-09 | despesa (SCN124)'!AS78/'POF 08-09 | despesa (SCN124)'!$DB78,"")</f>
        <v>8.5569482789232057E-3</v>
      </c>
      <c r="AT79" s="24">
        <f>IFERROR('POF 08-09 | despesa (SCN124)'!AT78/'POF 08-09 | despesa (SCN124)'!$DB78,"")</f>
        <v>9.2925794916593994E-3</v>
      </c>
      <c r="AU79" s="24">
        <f>IFERROR('POF 08-09 | despesa (SCN124)'!AU78/'POF 08-09 | despesa (SCN124)'!$DB78,"")</f>
        <v>7.4071705886734973E-3</v>
      </c>
      <c r="AV79" s="24">
        <f>IFERROR('POF 08-09 | despesa (SCN124)'!AV78/'POF 08-09 | despesa (SCN124)'!$DB78,"")</f>
        <v>1.185819444847821E-2</v>
      </c>
      <c r="AW79" s="24">
        <f>IFERROR('POF 08-09 | despesa (SCN124)'!AW78/'POF 08-09 | despesa (SCN124)'!$DB78,"")</f>
        <v>1.1371597813836962E-2</v>
      </c>
      <c r="AX79" s="24">
        <f>IFERROR('POF 08-09 | despesa (SCN124)'!AX78/'POF 08-09 | despesa (SCN124)'!$DB78,"")</f>
        <v>9.1176123368555944E-3</v>
      </c>
      <c r="AY79" s="24">
        <f>IFERROR('POF 08-09 | despesa (SCN124)'!AY78/'POF 08-09 | despesa (SCN124)'!$DB78,"")</f>
        <v>7.3759571752809441E-3</v>
      </c>
      <c r="AZ79" s="24">
        <f>IFERROR('POF 08-09 | despesa (SCN124)'!AZ78/'POF 08-09 | despesa (SCN124)'!$DB78,"")</f>
        <v>1.1802777910936211E-2</v>
      </c>
      <c r="BA79" s="24">
        <f>IFERROR('POF 08-09 | despesa (SCN124)'!BA78/'POF 08-09 | despesa (SCN124)'!$DB78,"")</f>
        <v>8.1902321066370156E-3</v>
      </c>
      <c r="BB79" s="24">
        <f>IFERROR('POF 08-09 | despesa (SCN124)'!BB78/'POF 08-09 | despesa (SCN124)'!$DB78,"")</f>
        <v>9.7152302431801965E-3</v>
      </c>
      <c r="BC79" s="24">
        <f>IFERROR('POF 08-09 | despesa (SCN124)'!BC78/'POF 08-09 | despesa (SCN124)'!$DB78,"")</f>
        <v>1.0816500929946243E-2</v>
      </c>
      <c r="BD79" s="24">
        <f>IFERROR('POF 08-09 | despesa (SCN124)'!BD78/'POF 08-09 | despesa (SCN124)'!$DB78,"")</f>
        <v>7.6284055252678097E-3</v>
      </c>
      <c r="BE79" s="24">
        <f>IFERROR('POF 08-09 | despesa (SCN124)'!BE78/'POF 08-09 | despesa (SCN124)'!$DB78,"")</f>
        <v>1.0101179172293171E-2</v>
      </c>
      <c r="BF79" s="24">
        <f>IFERROR('POF 08-09 | despesa (SCN124)'!BF78/'POF 08-09 | despesa (SCN124)'!$DB78,"")</f>
        <v>8.0525401135255956E-3</v>
      </c>
      <c r="BG79" s="24">
        <f>IFERROR('POF 08-09 | despesa (SCN124)'!BG78/'POF 08-09 | despesa (SCN124)'!$DB78,"")</f>
        <v>1.0548791542612906E-2</v>
      </c>
      <c r="BH79" s="24">
        <f>IFERROR('POF 08-09 | despesa (SCN124)'!BH78/'POF 08-09 | despesa (SCN124)'!$DB78,"")</f>
        <v>7.5900552387425978E-3</v>
      </c>
      <c r="BI79" s="24">
        <f>IFERROR('POF 08-09 | despesa (SCN124)'!BI78/'POF 08-09 | despesa (SCN124)'!$DB78,"")</f>
        <v>8.8798682691353849E-3</v>
      </c>
      <c r="BJ79" s="24">
        <f>IFERROR('POF 08-09 | despesa (SCN124)'!BJ78/'POF 08-09 | despesa (SCN124)'!$DB78,"")</f>
        <v>9.329594050315167E-3</v>
      </c>
      <c r="BK79" s="24">
        <f>IFERROR('POF 08-09 | despesa (SCN124)'!BK78/'POF 08-09 | despesa (SCN124)'!$DB78,"")</f>
        <v>9.4739912422675352E-3</v>
      </c>
      <c r="BL79" s="24">
        <f>IFERROR('POF 08-09 | despesa (SCN124)'!BL78/'POF 08-09 | despesa (SCN124)'!$DB78,"")</f>
        <v>7.9782416945276911E-3</v>
      </c>
      <c r="BM79" s="24">
        <f>IFERROR('POF 08-09 | despesa (SCN124)'!BM78/'POF 08-09 | despesa (SCN124)'!$DB78,"")</f>
        <v>7.8519043183243771E-3</v>
      </c>
      <c r="BN79" s="24">
        <f>IFERROR('POF 08-09 | despesa (SCN124)'!BN78/'POF 08-09 | despesa (SCN124)'!$DB78,"")</f>
        <v>1.2783399407696815E-2</v>
      </c>
      <c r="BO79" s="24">
        <f>IFERROR('POF 08-09 | despesa (SCN124)'!BO78/'POF 08-09 | despesa (SCN124)'!$DB78,"")</f>
        <v>9.3602675293731497E-3</v>
      </c>
      <c r="BP79" s="24">
        <f>IFERROR('POF 08-09 | despesa (SCN124)'!BP78/'POF 08-09 | despesa (SCN124)'!$DB78,"")</f>
        <v>8.0802704727410066E-3</v>
      </c>
      <c r="BQ79" s="24">
        <f>IFERROR('POF 08-09 | despesa (SCN124)'!BQ78/'POF 08-09 | despesa (SCN124)'!$DB78,"")</f>
        <v>1.1454619979931349E-2</v>
      </c>
      <c r="BR79" s="24">
        <f>IFERROR('POF 08-09 | despesa (SCN124)'!BR78/'POF 08-09 | despesa (SCN124)'!$DB78,"")</f>
        <v>1.1302356800131572E-2</v>
      </c>
      <c r="BS79" s="24">
        <f>IFERROR('POF 08-09 | despesa (SCN124)'!BS78/'POF 08-09 | despesa (SCN124)'!$DB78,"")</f>
        <v>1.2911130889454258E-2</v>
      </c>
      <c r="BT79" s="24">
        <f>IFERROR('POF 08-09 | despesa (SCN124)'!BT78/'POF 08-09 | despesa (SCN124)'!$DB78,"")</f>
        <v>9.5626747494158698E-3</v>
      </c>
      <c r="BU79" s="24">
        <f>IFERROR('POF 08-09 | despesa (SCN124)'!BU78/'POF 08-09 | despesa (SCN124)'!$DB78,"")</f>
        <v>1.2270462434041432E-2</v>
      </c>
      <c r="BV79" s="24">
        <f>IFERROR('POF 08-09 | despesa (SCN124)'!BV78/'POF 08-09 | despesa (SCN124)'!$DB78,"")</f>
        <v>1.0764849804134414E-2</v>
      </c>
      <c r="BW79" s="24">
        <f>IFERROR('POF 08-09 | despesa (SCN124)'!BW78/'POF 08-09 | despesa (SCN124)'!$DB78,"")</f>
        <v>1.2249268185926749E-2</v>
      </c>
      <c r="BX79" s="24">
        <f>IFERROR('POF 08-09 | despesa (SCN124)'!BX78/'POF 08-09 | despesa (SCN124)'!$DB78,"")</f>
        <v>1.3070617948374786E-2</v>
      </c>
      <c r="BY79" s="24">
        <f>IFERROR('POF 08-09 | despesa (SCN124)'!BY78/'POF 08-09 | despesa (SCN124)'!$DB78,"")</f>
        <v>1.1062704986991882E-2</v>
      </c>
      <c r="BZ79" s="24">
        <f>IFERROR('POF 08-09 | despesa (SCN124)'!BZ78/'POF 08-09 | despesa (SCN124)'!$DB78,"")</f>
        <v>1.2047184941496362E-2</v>
      </c>
      <c r="CA79" s="24">
        <f>IFERROR('POF 08-09 | despesa (SCN124)'!CA78/'POF 08-09 | despesa (SCN124)'!$DB78,"")</f>
        <v>1.2272590628336494E-2</v>
      </c>
      <c r="CB79" s="24">
        <f>IFERROR('POF 08-09 | despesa (SCN124)'!CB78/'POF 08-09 | despesa (SCN124)'!$DB78,"")</f>
        <v>8.3459910896867464E-3</v>
      </c>
      <c r="CC79" s="24">
        <f>IFERROR('POF 08-09 | despesa (SCN124)'!CC78/'POF 08-09 | despesa (SCN124)'!$DB78,"")</f>
        <v>1.1338274005726795E-2</v>
      </c>
      <c r="CD79" s="24">
        <f>IFERROR('POF 08-09 | despesa (SCN124)'!CD78/'POF 08-09 | despesa (SCN124)'!$DB78,"")</f>
        <v>1.0940557507467421E-2</v>
      </c>
      <c r="CE79" s="24">
        <f>IFERROR('POF 08-09 | despesa (SCN124)'!CE78/'POF 08-09 | despesa (SCN124)'!$DB78,"")</f>
        <v>8.9178935250877854E-3</v>
      </c>
      <c r="CF79" s="24">
        <f>IFERROR('POF 08-09 | despesa (SCN124)'!CF78/'POF 08-09 | despesa (SCN124)'!$DB78,"")</f>
        <v>7.8889754674830118E-3</v>
      </c>
      <c r="CG79" s="24">
        <f>IFERROR('POF 08-09 | despesa (SCN124)'!CG78/'POF 08-09 | despesa (SCN124)'!$DB78,"")</f>
        <v>1.3152652715361231E-2</v>
      </c>
      <c r="CH79" s="24">
        <f>IFERROR('POF 08-09 | despesa (SCN124)'!CH78/'POF 08-09 | despesa (SCN124)'!$DB78,"")</f>
        <v>1.1173770418868351E-2</v>
      </c>
      <c r="CI79" s="24">
        <f>IFERROR('POF 08-09 | despesa (SCN124)'!CI78/'POF 08-09 | despesa (SCN124)'!$DB78,"")</f>
        <v>1.1972504909113306E-2</v>
      </c>
      <c r="CJ79" s="24">
        <f>IFERROR('POF 08-09 | despesa (SCN124)'!CJ78/'POF 08-09 | despesa (SCN124)'!$DB78,"")</f>
        <v>1.377688269992767E-2</v>
      </c>
      <c r="CK79" s="24">
        <f>IFERROR('POF 08-09 | despesa (SCN124)'!CK78/'POF 08-09 | despesa (SCN124)'!$DB78,"")</f>
        <v>1.0036738539920731E-2</v>
      </c>
      <c r="CL79" s="24">
        <f>IFERROR('POF 08-09 | despesa (SCN124)'!CL78/'POF 08-09 | despesa (SCN124)'!$DB78,"")</f>
        <v>1.460067316794572E-2</v>
      </c>
      <c r="CM79" s="24">
        <f>IFERROR('POF 08-09 | despesa (SCN124)'!CM78/'POF 08-09 | despesa (SCN124)'!$DB78,"")</f>
        <v>1.660419090293767E-2</v>
      </c>
      <c r="CN79" s="24">
        <f>IFERROR('POF 08-09 | despesa (SCN124)'!CN78/'POF 08-09 | despesa (SCN124)'!$DB78,"")</f>
        <v>1.3224713359666225E-2</v>
      </c>
      <c r="CO79" s="24">
        <f>IFERROR('POF 08-09 | despesa (SCN124)'!CO78/'POF 08-09 | despesa (SCN124)'!$DB78,"")</f>
        <v>1.2995076299429765E-2</v>
      </c>
      <c r="CP79" s="24">
        <f>IFERROR('POF 08-09 | despesa (SCN124)'!CP78/'POF 08-09 | despesa (SCN124)'!$DB78,"")</f>
        <v>7.9819898491783267E-3</v>
      </c>
      <c r="CQ79" s="24">
        <f>IFERROR('POF 08-09 | despesa (SCN124)'!CQ78/'POF 08-09 | despesa (SCN124)'!$DB78,"")</f>
        <v>1.5052617608670753E-2</v>
      </c>
      <c r="CR79" s="24">
        <f>IFERROR('POF 08-09 | despesa (SCN124)'!CR78/'POF 08-09 | despesa (SCN124)'!$DB78,"")</f>
        <v>1.3537510836507304E-2</v>
      </c>
      <c r="CS79" s="24">
        <f>IFERROR('POF 08-09 | despesa (SCN124)'!CS78/'POF 08-09 | despesa (SCN124)'!$DB78,"")</f>
        <v>1.8618018191918849E-2</v>
      </c>
      <c r="CT79" s="24">
        <f>IFERROR('POF 08-09 | despesa (SCN124)'!CT78/'POF 08-09 | despesa (SCN124)'!$DB78,"")</f>
        <v>1.4242646457338555E-2</v>
      </c>
      <c r="CU79" s="24">
        <f>IFERROR('POF 08-09 | despesa (SCN124)'!CU78/'POF 08-09 | despesa (SCN124)'!$DB78,"")</f>
        <v>1.7341235123970452E-2</v>
      </c>
      <c r="CV79" s="24">
        <f>IFERROR('POF 08-09 | despesa (SCN124)'!CV78/'POF 08-09 | despesa (SCN124)'!$DB78,"")</f>
        <v>1.5375138221380005E-2</v>
      </c>
      <c r="CW79" s="24">
        <f>IFERROR('POF 08-09 | despesa (SCN124)'!CW78/'POF 08-09 | despesa (SCN124)'!$DB78,"")</f>
        <v>1.3581066517450288E-2</v>
      </c>
      <c r="CX79" s="24">
        <f>IFERROR('POF 08-09 | despesa (SCN124)'!CX78/'POF 08-09 | despesa (SCN124)'!$DB78,"")</f>
        <v>1.4254013251292323E-2</v>
      </c>
      <c r="CY79" s="24">
        <f>IFERROR('POF 08-09 | despesa (SCN124)'!CY78/'POF 08-09 | despesa (SCN124)'!$DB78,"")</f>
        <v>1.7929278629609826E-2</v>
      </c>
      <c r="CZ79" s="24">
        <f>IFERROR('POF 08-09 | despesa (SCN124)'!CZ78/'POF 08-09 | despesa (SCN124)'!$DB78,"")</f>
        <v>1.630862032084748E-2</v>
      </c>
      <c r="DA79" s="25">
        <f>IFERROR('POF 08-09 | despesa (SCN124)'!DA78/'POF 08-09 | despesa (SCN124)'!$DB78,"")</f>
        <v>1.9622568850251584E-2</v>
      </c>
      <c r="DB79" s="25">
        <f>IFERROR('POF 08-09 | despesa (SCN124)'!DB78/'POF 08-09 | despesa (SCN124)'!$DB78,"")</f>
        <v>1</v>
      </c>
      <c r="DD79" s="28">
        <v>1203</v>
      </c>
      <c r="DF79" s="37">
        <f t="shared" si="37"/>
        <v>9.5861299217355018</v>
      </c>
      <c r="DG79" s="20">
        <f t="shared" si="37"/>
        <v>6.7905368286085457</v>
      </c>
      <c r="DH79" s="20">
        <f t="shared" si="37"/>
        <v>7.9781249212619043</v>
      </c>
      <c r="DI79" s="20">
        <f t="shared" si="37"/>
        <v>7.4852738448906919</v>
      </c>
      <c r="DJ79" s="20">
        <f t="shared" si="37"/>
        <v>8.2951905596356781</v>
      </c>
      <c r="DK79" s="20">
        <f t="shared" si="37"/>
        <v>7.2532037742151454</v>
      </c>
      <c r="DL79" s="20">
        <f t="shared" si="37"/>
        <v>9.5392318261412683</v>
      </c>
      <c r="DM79" s="20">
        <f t="shared" si="37"/>
        <v>9.4789236235695231</v>
      </c>
      <c r="DN79" s="20">
        <f t="shared" si="37"/>
        <v>6.1352845741768531</v>
      </c>
      <c r="DO79" s="20">
        <f t="shared" si="37"/>
        <v>10.91882573271295</v>
      </c>
      <c r="DP79" s="20">
        <f t="shared" si="37"/>
        <v>6.8653449088852625</v>
      </c>
      <c r="DQ79" s="20">
        <f t="shared" si="37"/>
        <v>8.9092510020920432</v>
      </c>
      <c r="DR79" s="20">
        <f t="shared" si="37"/>
        <v>7.8678318189798739</v>
      </c>
      <c r="DS79" s="20">
        <f t="shared" si="37"/>
        <v>7.912188196264224</v>
      </c>
      <c r="DT79" s="20">
        <f t="shared" si="37"/>
        <v>8.102751333717368</v>
      </c>
      <c r="DU79" s="20">
        <f t="shared" si="37"/>
        <v>8.4860516629205645</v>
      </c>
      <c r="DV79" s="20">
        <f t="shared" si="43"/>
        <v>10.06400990124444</v>
      </c>
      <c r="DW79" s="20">
        <f t="shared" si="43"/>
        <v>8.7921605962357638</v>
      </c>
      <c r="DX79" s="20">
        <f t="shared" si="43"/>
        <v>12.217693739785089</v>
      </c>
      <c r="DY79" s="20">
        <f t="shared" si="43"/>
        <v>7.173093407749163</v>
      </c>
      <c r="DZ79" s="20">
        <f t="shared" si="43"/>
        <v>6.6241104172141316</v>
      </c>
      <c r="EA79" s="20">
        <f t="shared" si="43"/>
        <v>11.464567054902918</v>
      </c>
      <c r="EB79" s="20">
        <f t="shared" si="43"/>
        <v>10.201474859263318</v>
      </c>
      <c r="EC79" s="20">
        <f t="shared" si="43"/>
        <v>7.3814447556928204</v>
      </c>
      <c r="ED79" s="20">
        <f t="shared" si="43"/>
        <v>11.990234335301455</v>
      </c>
      <c r="EE79" s="20">
        <f t="shared" si="43"/>
        <v>9.8321285975346839</v>
      </c>
      <c r="EF79" s="20">
        <f t="shared" si="40"/>
        <v>8.9195560552015962</v>
      </c>
      <c r="EG79" s="20">
        <f t="shared" si="40"/>
        <v>10.873664640862343</v>
      </c>
      <c r="EH79" s="20">
        <f t="shared" si="40"/>
        <v>9.7335358445133462</v>
      </c>
      <c r="EI79" s="20">
        <f t="shared" si="40"/>
        <v>9.2346666459933768</v>
      </c>
      <c r="EJ79" s="20">
        <f t="shared" si="40"/>
        <v>7.939557607183362</v>
      </c>
      <c r="EK79" s="20">
        <f t="shared" si="32"/>
        <v>10.558960321627611</v>
      </c>
      <c r="EL79" s="20">
        <f t="shared" si="32"/>
        <v>10.325445422623432</v>
      </c>
      <c r="EM79" s="20">
        <f t="shared" si="32"/>
        <v>12.404326065006021</v>
      </c>
      <c r="EN79" s="20">
        <f t="shared" si="32"/>
        <v>9.4657318809160493</v>
      </c>
      <c r="EO79" s="20">
        <f t="shared" si="32"/>
        <v>11.953377716758794</v>
      </c>
      <c r="EP79" s="20">
        <f t="shared" si="32"/>
        <v>11.120457755644249</v>
      </c>
      <c r="EQ79" s="20">
        <f t="shared" si="32"/>
        <v>10.282651911946097</v>
      </c>
      <c r="ER79" s="20">
        <f t="shared" si="32"/>
        <v>9.6057261680381956</v>
      </c>
      <c r="ES79" s="20">
        <f t="shared" si="32"/>
        <v>10.294008779544617</v>
      </c>
      <c r="ET79" s="20">
        <f t="shared" si="32"/>
        <v>11.178973128466257</v>
      </c>
      <c r="EU79" s="20">
        <f t="shared" si="32"/>
        <v>8.9108262181742166</v>
      </c>
      <c r="EV79" s="20">
        <f t="shared" si="32"/>
        <v>14.265407921519287</v>
      </c>
      <c r="EW79" s="20">
        <f t="shared" si="32"/>
        <v>13.680032170045866</v>
      </c>
      <c r="EX79" s="20">
        <f t="shared" si="32"/>
        <v>10.96848764123728</v>
      </c>
      <c r="EY79" s="20">
        <f t="shared" si="32"/>
        <v>8.873276481862975</v>
      </c>
      <c r="EZ79" s="20">
        <f t="shared" si="32"/>
        <v>14.198741826856262</v>
      </c>
      <c r="FA79" s="20">
        <f t="shared" si="44"/>
        <v>9.8528492242843306</v>
      </c>
      <c r="FB79" s="20">
        <f t="shared" si="38"/>
        <v>11.687421982545777</v>
      </c>
      <c r="FC79" s="20">
        <f t="shared" si="38"/>
        <v>13.01225061872533</v>
      </c>
      <c r="FD79" s="20">
        <f t="shared" si="38"/>
        <v>9.1769718468971746</v>
      </c>
      <c r="FE79" s="20">
        <f t="shared" si="38"/>
        <v>12.151718544268684</v>
      </c>
      <c r="FF79" s="20">
        <f t="shared" si="38"/>
        <v>9.6872057565712915</v>
      </c>
      <c r="FG79" s="20">
        <f t="shared" si="38"/>
        <v>12.690196225763327</v>
      </c>
      <c r="FH79" s="20">
        <f t="shared" si="38"/>
        <v>9.1308364522073457</v>
      </c>
      <c r="FI79" s="20">
        <f t="shared" si="33"/>
        <v>10.682481527769868</v>
      </c>
      <c r="FJ79" s="20">
        <f t="shared" si="33"/>
        <v>11.223501642529145</v>
      </c>
      <c r="FK79" s="20">
        <f t="shared" si="33"/>
        <v>11.397211464447844</v>
      </c>
      <c r="FL79" s="20">
        <f t="shared" si="33"/>
        <v>9.597824758516813</v>
      </c>
      <c r="FM79" s="20">
        <f t="shared" si="33"/>
        <v>9.4458408949442259</v>
      </c>
      <c r="FN79" s="20">
        <f t="shared" si="33"/>
        <v>15.378429487459268</v>
      </c>
      <c r="FO79" s="20">
        <f t="shared" si="33"/>
        <v>11.260401837835898</v>
      </c>
      <c r="FP79" s="20">
        <f t="shared" si="33"/>
        <v>9.7205653787074304</v>
      </c>
      <c r="FQ79" s="20">
        <f t="shared" si="33"/>
        <v>13.779907835857413</v>
      </c>
      <c r="FR79" s="20">
        <f t="shared" si="33"/>
        <v>13.596735230558281</v>
      </c>
      <c r="FS79" s="20">
        <f t="shared" si="33"/>
        <v>15.532090460013473</v>
      </c>
      <c r="FT79" s="20">
        <f t="shared" si="33"/>
        <v>11.503897723547292</v>
      </c>
      <c r="FU79" s="20">
        <f t="shared" si="33"/>
        <v>14.761366308151842</v>
      </c>
      <c r="FV79" s="20">
        <f t="shared" si="33"/>
        <v>12.9501143143737</v>
      </c>
      <c r="FW79" s="20">
        <f t="shared" si="33"/>
        <v>14.735869627669878</v>
      </c>
      <c r="FX79" s="20">
        <f t="shared" si="33"/>
        <v>15.723953391894868</v>
      </c>
      <c r="FY79" s="20">
        <f t="shared" si="34"/>
        <v>13.308434099351233</v>
      </c>
      <c r="FZ79" s="20">
        <f t="shared" si="34"/>
        <v>14.492763484620124</v>
      </c>
      <c r="GA79" s="20">
        <f t="shared" si="34"/>
        <v>14.763926525888802</v>
      </c>
      <c r="GB79" s="20">
        <f t="shared" si="34"/>
        <v>10.040227280893156</v>
      </c>
      <c r="GC79" s="20">
        <f t="shared" si="34"/>
        <v>13.639943628889334</v>
      </c>
      <c r="GD79" s="20">
        <f t="shared" si="34"/>
        <v>13.161490681483308</v>
      </c>
      <c r="GE79" s="20">
        <f t="shared" si="34"/>
        <v>10.728225910680607</v>
      </c>
      <c r="GF79" s="20">
        <f t="shared" si="34"/>
        <v>9.4904374873820636</v>
      </c>
      <c r="GG79" s="20">
        <f t="shared" si="34"/>
        <v>15.82264121657956</v>
      </c>
      <c r="GH79" s="20">
        <f t="shared" si="34"/>
        <v>13.442045813898627</v>
      </c>
      <c r="GI79" s="20">
        <f t="shared" si="34"/>
        <v>14.402923405663307</v>
      </c>
      <c r="GJ79" s="20">
        <f t="shared" si="34"/>
        <v>16.573589888012986</v>
      </c>
      <c r="GK79" s="20">
        <f t="shared" si="34"/>
        <v>12.07419646352464</v>
      </c>
      <c r="GL79" s="20">
        <f t="shared" si="34"/>
        <v>17.564609821038701</v>
      </c>
      <c r="GM79" s="20">
        <f t="shared" si="34"/>
        <v>19.974841656234016</v>
      </c>
      <c r="GN79" s="20">
        <f t="shared" si="34"/>
        <v>15.909330171678468</v>
      </c>
      <c r="GO79" s="20">
        <f t="shared" si="35"/>
        <v>15.633076788214007</v>
      </c>
      <c r="GP79" s="20">
        <f t="shared" si="35"/>
        <v>9.602333788561527</v>
      </c>
      <c r="GQ79" s="20">
        <f t="shared" si="35"/>
        <v>18.108298983230917</v>
      </c>
      <c r="GR79" s="20">
        <f t="shared" si="35"/>
        <v>16.285625536318285</v>
      </c>
      <c r="GS79" s="20">
        <f t="shared" si="30"/>
        <v>22.397475884878375</v>
      </c>
      <c r="GT79" s="20">
        <f t="shared" si="30"/>
        <v>17.133903688178282</v>
      </c>
      <c r="GU79" s="20">
        <f t="shared" si="30"/>
        <v>20.861505854136453</v>
      </c>
      <c r="GV79" s="20">
        <f t="shared" si="21"/>
        <v>18.496291280320147</v>
      </c>
      <c r="GW79" s="20">
        <f t="shared" si="21"/>
        <v>16.338023020492695</v>
      </c>
      <c r="GX79" s="20">
        <f t="shared" si="15"/>
        <v>17.147577941304665</v>
      </c>
      <c r="GY79" s="20">
        <f t="shared" si="15"/>
        <v>21.568922191420622</v>
      </c>
      <c r="GZ79" s="20">
        <f t="shared" si="15"/>
        <v>19.619270245979518</v>
      </c>
      <c r="HA79" s="20">
        <f t="shared" si="15"/>
        <v>23.605950326852657</v>
      </c>
      <c r="HB79" s="21">
        <f t="shared" si="39"/>
        <v>1203</v>
      </c>
    </row>
    <row r="80" spans="2:210" x14ac:dyDescent="0.3">
      <c r="B80" s="6">
        <v>27002</v>
      </c>
      <c r="C80" s="9" t="s">
        <v>182</v>
      </c>
      <c r="D80" s="9">
        <v>77</v>
      </c>
      <c r="E80" s="9" t="str">
        <f t="shared" si="36"/>
        <v>S</v>
      </c>
      <c r="F80" s="24">
        <f>IFERROR('POF 08-09 | despesa (SCN124)'!F79/'POF 08-09 | despesa (SCN124)'!$DB79,"")</f>
        <v>8.9561230397484648E-3</v>
      </c>
      <c r="G80" s="24">
        <f>IFERROR('POF 08-09 | despesa (SCN124)'!G79/'POF 08-09 | despesa (SCN124)'!$DB79,"")</f>
        <v>9.4499471036441803E-3</v>
      </c>
      <c r="H80" s="24">
        <f>IFERROR('POF 08-09 | despesa (SCN124)'!H79/'POF 08-09 | despesa (SCN124)'!$DB79,"")</f>
        <v>8.5397215756074646E-3</v>
      </c>
      <c r="I80" s="24">
        <f>IFERROR('POF 08-09 | despesa (SCN124)'!I79/'POF 08-09 | despesa (SCN124)'!$DB79,"")</f>
        <v>9.8602572761863367E-3</v>
      </c>
      <c r="J80" s="24">
        <f>IFERROR('POF 08-09 | despesa (SCN124)'!J79/'POF 08-09 | despesa (SCN124)'!$DB79,"")</f>
        <v>9.4811760175516156E-3</v>
      </c>
      <c r="K80" s="24">
        <f>IFERROR('POF 08-09 | despesa (SCN124)'!K79/'POF 08-09 | despesa (SCN124)'!$DB79,"")</f>
        <v>9.8909420882725974E-3</v>
      </c>
      <c r="L80" s="24">
        <f>IFERROR('POF 08-09 | despesa (SCN124)'!L79/'POF 08-09 | despesa (SCN124)'!$DB79,"")</f>
        <v>1.0021055496991648E-2</v>
      </c>
      <c r="M80" s="24">
        <f>IFERROR('POF 08-09 | despesa (SCN124)'!M79/'POF 08-09 | despesa (SCN124)'!$DB79,"")</f>
        <v>1.0302284230427521E-2</v>
      </c>
      <c r="N80" s="24">
        <f>IFERROR('POF 08-09 | despesa (SCN124)'!N79/'POF 08-09 | despesa (SCN124)'!$DB79,"")</f>
        <v>1.0756069749911612E-2</v>
      </c>
      <c r="O80" s="24">
        <f>IFERROR('POF 08-09 | despesa (SCN124)'!O79/'POF 08-09 | despesa (SCN124)'!$DB79,"")</f>
        <v>1.2046679719239645E-2</v>
      </c>
      <c r="P80" s="24">
        <f>IFERROR('POF 08-09 | despesa (SCN124)'!P79/'POF 08-09 | despesa (SCN124)'!$DB79,"")</f>
        <v>9.5091637856840328E-3</v>
      </c>
      <c r="Q80" s="24">
        <f>IFERROR('POF 08-09 | despesa (SCN124)'!Q79/'POF 08-09 | despesa (SCN124)'!$DB79,"")</f>
        <v>9.8065074292658979E-3</v>
      </c>
      <c r="R80" s="24">
        <f>IFERROR('POF 08-09 | despesa (SCN124)'!R79/'POF 08-09 | despesa (SCN124)'!$DB79,"")</f>
        <v>1.0690098787591772E-2</v>
      </c>
      <c r="S80" s="24">
        <f>IFERROR('POF 08-09 | despesa (SCN124)'!S79/'POF 08-09 | despesa (SCN124)'!$DB79,"")</f>
        <v>1.1119984725903549E-2</v>
      </c>
      <c r="T80" s="24">
        <f>IFERROR('POF 08-09 | despesa (SCN124)'!T79/'POF 08-09 | despesa (SCN124)'!$DB79,"")</f>
        <v>1.0731736435689693E-2</v>
      </c>
      <c r="U80" s="24">
        <f>IFERROR('POF 08-09 | despesa (SCN124)'!U79/'POF 08-09 | despesa (SCN124)'!$DB79,"")</f>
        <v>1.1177563088488475E-2</v>
      </c>
      <c r="V80" s="24">
        <f>IFERROR('POF 08-09 | despesa (SCN124)'!V79/'POF 08-09 | despesa (SCN124)'!$DB79,"")</f>
        <v>1.0767934258597775E-2</v>
      </c>
      <c r="W80" s="24">
        <f>IFERROR('POF 08-09 | despesa (SCN124)'!W79/'POF 08-09 | despesa (SCN124)'!$DB79,"")</f>
        <v>9.898793530327573E-3</v>
      </c>
      <c r="X80" s="24">
        <f>IFERROR('POF 08-09 | despesa (SCN124)'!X79/'POF 08-09 | despesa (SCN124)'!$DB79,"")</f>
        <v>1.017839427094833E-2</v>
      </c>
      <c r="Y80" s="24">
        <f>IFERROR('POF 08-09 | despesa (SCN124)'!Y79/'POF 08-09 | despesa (SCN124)'!$DB79,"")</f>
        <v>1.0904786276942047E-2</v>
      </c>
      <c r="Z80" s="24">
        <f>IFERROR('POF 08-09 | despesa (SCN124)'!Z79/'POF 08-09 | despesa (SCN124)'!$DB79,"")</f>
        <v>9.4458491633058854E-3</v>
      </c>
      <c r="AA80" s="24">
        <f>IFERROR('POF 08-09 | despesa (SCN124)'!AA79/'POF 08-09 | despesa (SCN124)'!$DB79,"")</f>
        <v>1.0265280701733555E-2</v>
      </c>
      <c r="AB80" s="24">
        <f>IFERROR('POF 08-09 | despesa (SCN124)'!AB79/'POF 08-09 | despesa (SCN124)'!$DB79,"")</f>
        <v>1.0429433309261295E-2</v>
      </c>
      <c r="AC80" s="24">
        <f>IFERROR('POF 08-09 | despesa (SCN124)'!AC79/'POF 08-09 | despesa (SCN124)'!$DB79,"")</f>
        <v>1.017028932890144E-2</v>
      </c>
      <c r="AD80" s="24">
        <f>IFERROR('POF 08-09 | despesa (SCN124)'!AD79/'POF 08-09 | despesa (SCN124)'!$DB79,"")</f>
        <v>1.0252557635354922E-2</v>
      </c>
      <c r="AE80" s="24">
        <f>IFERROR('POF 08-09 | despesa (SCN124)'!AE79/'POF 08-09 | despesa (SCN124)'!$DB79,"")</f>
        <v>1.0370252107860335E-2</v>
      </c>
      <c r="AF80" s="24">
        <f>IFERROR('POF 08-09 | despesa (SCN124)'!AF79/'POF 08-09 | despesa (SCN124)'!$DB79,"")</f>
        <v>1.007714721398683E-2</v>
      </c>
      <c r="AG80" s="24">
        <f>IFERROR('POF 08-09 | despesa (SCN124)'!AG79/'POF 08-09 | despesa (SCN124)'!$DB79,"")</f>
        <v>1.0582770137967049E-2</v>
      </c>
      <c r="AH80" s="24">
        <f>IFERROR('POF 08-09 | despesa (SCN124)'!AH79/'POF 08-09 | despesa (SCN124)'!$DB79,"")</f>
        <v>1.0842754625373678E-2</v>
      </c>
      <c r="AI80" s="24">
        <f>IFERROR('POF 08-09 | despesa (SCN124)'!AI79/'POF 08-09 | despesa (SCN124)'!$DB79,"")</f>
        <v>9.7694018780517151E-3</v>
      </c>
      <c r="AJ80" s="24">
        <f>IFERROR('POF 08-09 | despesa (SCN124)'!AJ79/'POF 08-09 | despesa (SCN124)'!$DB79,"")</f>
        <v>9.5997961930571994E-3</v>
      </c>
      <c r="AK80" s="24">
        <f>IFERROR('POF 08-09 | despesa (SCN124)'!AK79/'POF 08-09 | despesa (SCN124)'!$DB79,"")</f>
        <v>1.1623770217616115E-2</v>
      </c>
      <c r="AL80" s="24">
        <f>IFERROR('POF 08-09 | despesa (SCN124)'!AL79/'POF 08-09 | despesa (SCN124)'!$DB79,"")</f>
        <v>1.0414260846641609E-2</v>
      </c>
      <c r="AM80" s="24">
        <f>IFERROR('POF 08-09 | despesa (SCN124)'!AM79/'POF 08-09 | despesa (SCN124)'!$DB79,"")</f>
        <v>9.9713276906292069E-3</v>
      </c>
      <c r="AN80" s="24">
        <f>IFERROR('POF 08-09 | despesa (SCN124)'!AN79/'POF 08-09 | despesa (SCN124)'!$DB79,"")</f>
        <v>1.0474255483311899E-2</v>
      </c>
      <c r="AO80" s="24">
        <f>IFERROR('POF 08-09 | despesa (SCN124)'!AO79/'POF 08-09 | despesa (SCN124)'!$DB79,"")</f>
        <v>1.0372524407412534E-2</v>
      </c>
      <c r="AP80" s="24">
        <f>IFERROR('POF 08-09 | despesa (SCN124)'!AP79/'POF 08-09 | despesa (SCN124)'!$DB79,"")</f>
        <v>1.0366449072045474E-2</v>
      </c>
      <c r="AQ80" s="24">
        <f>IFERROR('POF 08-09 | despesa (SCN124)'!AQ79/'POF 08-09 | despesa (SCN124)'!$DB79,"")</f>
        <v>9.6548634028318855E-3</v>
      </c>
      <c r="AR80" s="24">
        <f>IFERROR('POF 08-09 | despesa (SCN124)'!AR79/'POF 08-09 | despesa (SCN124)'!$DB79,"")</f>
        <v>1.1062618668148054E-2</v>
      </c>
      <c r="AS80" s="24">
        <f>IFERROR('POF 08-09 | despesa (SCN124)'!AS79/'POF 08-09 | despesa (SCN124)'!$DB79,"")</f>
        <v>9.2996676443225443E-3</v>
      </c>
      <c r="AT80" s="24">
        <f>IFERROR('POF 08-09 | despesa (SCN124)'!AT79/'POF 08-09 | despesa (SCN124)'!$DB79,"")</f>
        <v>1.014343353058272E-2</v>
      </c>
      <c r="AU80" s="24">
        <f>IFERROR('POF 08-09 | despesa (SCN124)'!AU79/'POF 08-09 | despesa (SCN124)'!$DB79,"")</f>
        <v>9.9303280787781719E-3</v>
      </c>
      <c r="AV80" s="24">
        <f>IFERROR('POF 08-09 | despesa (SCN124)'!AV79/'POF 08-09 | despesa (SCN124)'!$DB79,"")</f>
        <v>1.0233030052982902E-2</v>
      </c>
      <c r="AW80" s="24">
        <f>IFERROR('POF 08-09 | despesa (SCN124)'!AW79/'POF 08-09 | despesa (SCN124)'!$DB79,"")</f>
        <v>1.1147338272532555E-2</v>
      </c>
      <c r="AX80" s="24">
        <f>IFERROR('POF 08-09 | despesa (SCN124)'!AX79/'POF 08-09 | despesa (SCN124)'!$DB79,"")</f>
        <v>9.3908766624208016E-3</v>
      </c>
      <c r="AY80" s="24">
        <f>IFERROR('POF 08-09 | despesa (SCN124)'!AY79/'POF 08-09 | despesa (SCN124)'!$DB79,"")</f>
        <v>1.0267499774215712E-2</v>
      </c>
      <c r="AZ80" s="24">
        <f>IFERROR('POF 08-09 | despesa (SCN124)'!AZ79/'POF 08-09 | despesa (SCN124)'!$DB79,"")</f>
        <v>9.4854295017745439E-3</v>
      </c>
      <c r="BA80" s="24">
        <f>IFERROR('POF 08-09 | despesa (SCN124)'!BA79/'POF 08-09 | despesa (SCN124)'!$DB79,"")</f>
        <v>9.4448200788366989E-3</v>
      </c>
      <c r="BB80" s="24">
        <f>IFERROR('POF 08-09 | despesa (SCN124)'!BB79/'POF 08-09 | despesa (SCN124)'!$DB79,"")</f>
        <v>9.7726449042874093E-3</v>
      </c>
      <c r="BC80" s="24">
        <f>IFERROR('POF 08-09 | despesa (SCN124)'!BC79/'POF 08-09 | despesa (SCN124)'!$DB79,"")</f>
        <v>1.0021070975305009E-2</v>
      </c>
      <c r="BD80" s="24">
        <f>IFERROR('POF 08-09 | despesa (SCN124)'!BD79/'POF 08-09 | despesa (SCN124)'!$DB79,"")</f>
        <v>1.0418112512735707E-2</v>
      </c>
      <c r="BE80" s="24">
        <f>IFERROR('POF 08-09 | despesa (SCN124)'!BE79/'POF 08-09 | despesa (SCN124)'!$DB79,"")</f>
        <v>9.9794984394057634E-3</v>
      </c>
      <c r="BF80" s="24">
        <f>IFERROR('POF 08-09 | despesa (SCN124)'!BF79/'POF 08-09 | despesa (SCN124)'!$DB79,"")</f>
        <v>9.4204733974894549E-3</v>
      </c>
      <c r="BG80" s="24">
        <f>IFERROR('POF 08-09 | despesa (SCN124)'!BG79/'POF 08-09 | despesa (SCN124)'!$DB79,"")</f>
        <v>1.014763852482955E-2</v>
      </c>
      <c r="BH80" s="24">
        <f>IFERROR('POF 08-09 | despesa (SCN124)'!BH79/'POF 08-09 | despesa (SCN124)'!$DB79,"")</f>
        <v>9.3787087033022128E-3</v>
      </c>
      <c r="BI80" s="24">
        <f>IFERROR('POF 08-09 | despesa (SCN124)'!BI79/'POF 08-09 | despesa (SCN124)'!$DB79,"")</f>
        <v>9.9261761467676901E-3</v>
      </c>
      <c r="BJ80" s="24">
        <f>IFERROR('POF 08-09 | despesa (SCN124)'!BJ79/'POF 08-09 | despesa (SCN124)'!$DB79,"")</f>
        <v>9.4808826581376012E-3</v>
      </c>
      <c r="BK80" s="24">
        <f>IFERROR('POF 08-09 | despesa (SCN124)'!BK79/'POF 08-09 | despesa (SCN124)'!$DB79,"")</f>
        <v>1.0805767198529282E-2</v>
      </c>
      <c r="BL80" s="24">
        <f>IFERROR('POF 08-09 | despesa (SCN124)'!BL79/'POF 08-09 | despesa (SCN124)'!$DB79,"")</f>
        <v>1.0694837593515477E-2</v>
      </c>
      <c r="BM80" s="24">
        <f>IFERROR('POF 08-09 | despesa (SCN124)'!BM79/'POF 08-09 | despesa (SCN124)'!$DB79,"")</f>
        <v>9.6060643468220148E-3</v>
      </c>
      <c r="BN80" s="24">
        <f>IFERROR('POF 08-09 | despesa (SCN124)'!BN79/'POF 08-09 | despesa (SCN124)'!$DB79,"")</f>
        <v>1.0163701046567315E-2</v>
      </c>
      <c r="BO80" s="24">
        <f>IFERROR('POF 08-09 | despesa (SCN124)'!BO79/'POF 08-09 | despesa (SCN124)'!$DB79,"")</f>
        <v>1.1488206950366037E-2</v>
      </c>
      <c r="BP80" s="24">
        <f>IFERROR('POF 08-09 | despesa (SCN124)'!BP79/'POF 08-09 | despesa (SCN124)'!$DB79,"")</f>
        <v>1.0555310359953437E-2</v>
      </c>
      <c r="BQ80" s="24">
        <f>IFERROR('POF 08-09 | despesa (SCN124)'!BQ79/'POF 08-09 | despesa (SCN124)'!$DB79,"")</f>
        <v>9.6813934233665154E-3</v>
      </c>
      <c r="BR80" s="24">
        <f>IFERROR('POF 08-09 | despesa (SCN124)'!BR79/'POF 08-09 | despesa (SCN124)'!$DB79,"")</f>
        <v>1.0041487265411857E-2</v>
      </c>
      <c r="BS80" s="24">
        <f>IFERROR('POF 08-09 | despesa (SCN124)'!BS79/'POF 08-09 | despesa (SCN124)'!$DB79,"")</f>
        <v>9.9832389248361332E-3</v>
      </c>
      <c r="BT80" s="24">
        <f>IFERROR('POF 08-09 | despesa (SCN124)'!BT79/'POF 08-09 | despesa (SCN124)'!$DB79,"")</f>
        <v>1.0394104016731728E-2</v>
      </c>
      <c r="BU80" s="24">
        <f>IFERROR('POF 08-09 | despesa (SCN124)'!BU79/'POF 08-09 | despesa (SCN124)'!$DB79,"")</f>
        <v>9.4483839121358645E-3</v>
      </c>
      <c r="BV80" s="24">
        <f>IFERROR('POF 08-09 | despesa (SCN124)'!BV79/'POF 08-09 | despesa (SCN124)'!$DB79,"")</f>
        <v>9.3199663236055007E-3</v>
      </c>
      <c r="BW80" s="24">
        <f>IFERROR('POF 08-09 | despesa (SCN124)'!BW79/'POF 08-09 | despesa (SCN124)'!$DB79,"")</f>
        <v>1.0903322707101804E-2</v>
      </c>
      <c r="BX80" s="24">
        <f>IFERROR('POF 08-09 | despesa (SCN124)'!BX79/'POF 08-09 | despesa (SCN124)'!$DB79,"")</f>
        <v>1.0288553968684489E-2</v>
      </c>
      <c r="BY80" s="24">
        <f>IFERROR('POF 08-09 | despesa (SCN124)'!BY79/'POF 08-09 | despesa (SCN124)'!$DB79,"")</f>
        <v>9.3022821200384499E-3</v>
      </c>
      <c r="BZ80" s="24">
        <f>IFERROR('POF 08-09 | despesa (SCN124)'!BZ79/'POF 08-09 | despesa (SCN124)'!$DB79,"")</f>
        <v>1.0206545551952922E-2</v>
      </c>
      <c r="CA80" s="24">
        <f>IFERROR('POF 08-09 | despesa (SCN124)'!CA79/'POF 08-09 | despesa (SCN124)'!$DB79,"")</f>
        <v>9.0789196157333631E-3</v>
      </c>
      <c r="CB80" s="24">
        <f>IFERROR('POF 08-09 | despesa (SCN124)'!CB79/'POF 08-09 | despesa (SCN124)'!$DB79,"")</f>
        <v>1.0357360521668597E-2</v>
      </c>
      <c r="CC80" s="24">
        <f>IFERROR('POF 08-09 | despesa (SCN124)'!CC79/'POF 08-09 | despesa (SCN124)'!$DB79,"")</f>
        <v>9.2719022638148678E-3</v>
      </c>
      <c r="CD80" s="24">
        <f>IFERROR('POF 08-09 | despesa (SCN124)'!CD79/'POF 08-09 | despesa (SCN124)'!$DB79,"")</f>
        <v>1.0258707171370413E-2</v>
      </c>
      <c r="CE80" s="24">
        <f>IFERROR('POF 08-09 | despesa (SCN124)'!CE79/'POF 08-09 | despesa (SCN124)'!$DB79,"")</f>
        <v>1.0538892685909573E-2</v>
      </c>
      <c r="CF80" s="24">
        <f>IFERROR('POF 08-09 | despesa (SCN124)'!CF79/'POF 08-09 | despesa (SCN124)'!$DB79,"")</f>
        <v>1.0034770400169467E-2</v>
      </c>
      <c r="CG80" s="24">
        <f>IFERROR('POF 08-09 | despesa (SCN124)'!CG79/'POF 08-09 | despesa (SCN124)'!$DB79,"")</f>
        <v>9.5621694017105768E-3</v>
      </c>
      <c r="CH80" s="24">
        <f>IFERROR('POF 08-09 | despesa (SCN124)'!CH79/'POF 08-09 | despesa (SCN124)'!$DB79,"")</f>
        <v>1.0027214554020279E-2</v>
      </c>
      <c r="CI80" s="24">
        <f>IFERROR('POF 08-09 | despesa (SCN124)'!CI79/'POF 08-09 | despesa (SCN124)'!$DB79,"")</f>
        <v>9.899811397996984E-3</v>
      </c>
      <c r="CJ80" s="24">
        <f>IFERROR('POF 08-09 | despesa (SCN124)'!CJ79/'POF 08-09 | despesa (SCN124)'!$DB79,"")</f>
        <v>9.1638916093902383E-3</v>
      </c>
      <c r="CK80" s="24">
        <f>IFERROR('POF 08-09 | despesa (SCN124)'!CK79/'POF 08-09 | despesa (SCN124)'!$DB79,"")</f>
        <v>9.6056836601938443E-3</v>
      </c>
      <c r="CL80" s="24">
        <f>IFERROR('POF 08-09 | despesa (SCN124)'!CL79/'POF 08-09 | despesa (SCN124)'!$DB79,"")</f>
        <v>9.2685044211668413E-3</v>
      </c>
      <c r="CM80" s="24">
        <f>IFERROR('POF 08-09 | despesa (SCN124)'!CM79/'POF 08-09 | despesa (SCN124)'!$DB79,"")</f>
        <v>1.0175492827063726E-2</v>
      </c>
      <c r="CN80" s="24">
        <f>IFERROR('POF 08-09 | despesa (SCN124)'!CN79/'POF 08-09 | despesa (SCN124)'!$DB79,"")</f>
        <v>9.7425692138408751E-3</v>
      </c>
      <c r="CO80" s="24">
        <f>IFERROR('POF 08-09 | despesa (SCN124)'!CO79/'POF 08-09 | despesa (SCN124)'!$DB79,"")</f>
        <v>8.918639210162416E-3</v>
      </c>
      <c r="CP80" s="24">
        <f>IFERROR('POF 08-09 | despesa (SCN124)'!CP79/'POF 08-09 | despesa (SCN124)'!$DB79,"")</f>
        <v>8.8944237390790049E-3</v>
      </c>
      <c r="CQ80" s="24">
        <f>IFERROR('POF 08-09 | despesa (SCN124)'!CQ79/'POF 08-09 | despesa (SCN124)'!$DB79,"")</f>
        <v>1.0437700873262363E-2</v>
      </c>
      <c r="CR80" s="24">
        <f>IFERROR('POF 08-09 | despesa (SCN124)'!CR79/'POF 08-09 | despesa (SCN124)'!$DB79,"")</f>
        <v>9.9867273113540475E-3</v>
      </c>
      <c r="CS80" s="24">
        <f>IFERROR('POF 08-09 | despesa (SCN124)'!CS79/'POF 08-09 | despesa (SCN124)'!$DB79,"")</f>
        <v>8.4307951732153167E-3</v>
      </c>
      <c r="CT80" s="24">
        <f>IFERROR('POF 08-09 | despesa (SCN124)'!CT79/'POF 08-09 | despesa (SCN124)'!$DB79,"")</f>
        <v>9.1897508550489223E-3</v>
      </c>
      <c r="CU80" s="24">
        <f>IFERROR('POF 08-09 | despesa (SCN124)'!CU79/'POF 08-09 | despesa (SCN124)'!$DB79,"")</f>
        <v>9.6041774173275755E-3</v>
      </c>
      <c r="CV80" s="24">
        <f>IFERROR('POF 08-09 | despesa (SCN124)'!CV79/'POF 08-09 | despesa (SCN124)'!$DB79,"")</f>
        <v>9.4734183073556921E-3</v>
      </c>
      <c r="CW80" s="24">
        <f>IFERROR('POF 08-09 | despesa (SCN124)'!CW79/'POF 08-09 | despesa (SCN124)'!$DB79,"")</f>
        <v>9.8627341827033053E-3</v>
      </c>
      <c r="CX80" s="24">
        <f>IFERROR('POF 08-09 | despesa (SCN124)'!CX79/'POF 08-09 | despesa (SCN124)'!$DB79,"")</f>
        <v>9.8202890797748407E-3</v>
      </c>
      <c r="CY80" s="24">
        <f>IFERROR('POF 08-09 | despesa (SCN124)'!CY79/'POF 08-09 | despesa (SCN124)'!$DB79,"")</f>
        <v>9.3922172558958249E-3</v>
      </c>
      <c r="CZ80" s="24">
        <f>IFERROR('POF 08-09 | despesa (SCN124)'!CZ79/'POF 08-09 | despesa (SCN124)'!$DB79,"")</f>
        <v>9.3431414553046335E-3</v>
      </c>
      <c r="DA80" s="25">
        <f>IFERROR('POF 08-09 | despesa (SCN124)'!DA79/'POF 08-09 | despesa (SCN124)'!$DB79,"")</f>
        <v>9.0544788566293017E-3</v>
      </c>
      <c r="DB80" s="25">
        <f>IFERROR('POF 08-09 | despesa (SCN124)'!DB79/'POF 08-09 | despesa (SCN124)'!$DB79,"")</f>
        <v>1</v>
      </c>
      <c r="DD80" s="28">
        <v>14462</v>
      </c>
      <c r="DF80" s="37">
        <f t="shared" si="37"/>
        <v>129.5234514008423</v>
      </c>
      <c r="DG80" s="20">
        <f t="shared" si="37"/>
        <v>136.66513501290214</v>
      </c>
      <c r="DH80" s="20">
        <f t="shared" si="37"/>
        <v>123.50145342643515</v>
      </c>
      <c r="DI80" s="20">
        <f t="shared" si="37"/>
        <v>142.5990407282068</v>
      </c>
      <c r="DJ80" s="20">
        <f t="shared" si="37"/>
        <v>137.11676756583145</v>
      </c>
      <c r="DK80" s="20">
        <f t="shared" si="37"/>
        <v>143.04280448059831</v>
      </c>
      <c r="DL80" s="20">
        <f t="shared" si="37"/>
        <v>144.92450459749321</v>
      </c>
      <c r="DM80" s="20">
        <f t="shared" si="37"/>
        <v>148.99163454044282</v>
      </c>
      <c r="DN80" s="20">
        <f t="shared" si="37"/>
        <v>155.55428072322172</v>
      </c>
      <c r="DO80" s="20">
        <f t="shared" si="37"/>
        <v>174.21908209964374</v>
      </c>
      <c r="DP80" s="20">
        <f t="shared" si="37"/>
        <v>137.52152666856247</v>
      </c>
      <c r="DQ80" s="20">
        <f t="shared" si="37"/>
        <v>141.82171044204341</v>
      </c>
      <c r="DR80" s="20">
        <f t="shared" si="37"/>
        <v>154.60020866615221</v>
      </c>
      <c r="DS80" s="20">
        <f t="shared" si="37"/>
        <v>160.81721910601712</v>
      </c>
      <c r="DT80" s="20">
        <f t="shared" si="37"/>
        <v>155.20237233294435</v>
      </c>
      <c r="DU80" s="20">
        <f t="shared" si="37"/>
        <v>161.64991738572033</v>
      </c>
      <c r="DV80" s="20">
        <f t="shared" si="43"/>
        <v>155.72586524784103</v>
      </c>
      <c r="DW80" s="20">
        <f t="shared" si="43"/>
        <v>143.15635203559737</v>
      </c>
      <c r="DX80" s="20">
        <f t="shared" si="43"/>
        <v>147.19993794645475</v>
      </c>
      <c r="DY80" s="20">
        <f t="shared" si="43"/>
        <v>157.70501913713588</v>
      </c>
      <c r="DZ80" s="20">
        <f t="shared" si="43"/>
        <v>136.60587059972971</v>
      </c>
      <c r="EA80" s="20">
        <f t="shared" si="43"/>
        <v>148.45648950847067</v>
      </c>
      <c r="EB80" s="20">
        <f t="shared" si="43"/>
        <v>150.83046451853684</v>
      </c>
      <c r="EC80" s="20">
        <f t="shared" si="43"/>
        <v>147.08272427457263</v>
      </c>
      <c r="ED80" s="20">
        <f t="shared" si="43"/>
        <v>148.2724885225029</v>
      </c>
      <c r="EE80" s="20">
        <f t="shared" si="43"/>
        <v>149.97458598387618</v>
      </c>
      <c r="EF80" s="20">
        <f t="shared" si="40"/>
        <v>145.73570300867755</v>
      </c>
      <c r="EG80" s="20">
        <f t="shared" si="40"/>
        <v>153.04802173527946</v>
      </c>
      <c r="EH80" s="20">
        <f t="shared" si="40"/>
        <v>156.80791739215414</v>
      </c>
      <c r="EI80" s="20">
        <f t="shared" si="40"/>
        <v>141.28508996038391</v>
      </c>
      <c r="EJ80" s="20">
        <f t="shared" si="40"/>
        <v>138.83225254399321</v>
      </c>
      <c r="EK80" s="20">
        <f t="shared" si="32"/>
        <v>168.10296488716426</v>
      </c>
      <c r="EL80" s="20">
        <f t="shared" si="32"/>
        <v>150.61104036413096</v>
      </c>
      <c r="EM80" s="20">
        <f t="shared" si="32"/>
        <v>144.20534106187958</v>
      </c>
      <c r="EN80" s="20">
        <f t="shared" si="32"/>
        <v>151.4786827996567</v>
      </c>
      <c r="EO80" s="20">
        <f t="shared" si="32"/>
        <v>150.00744798000005</v>
      </c>
      <c r="EP80" s="20">
        <f t="shared" si="32"/>
        <v>149.91958647992163</v>
      </c>
      <c r="EQ80" s="20">
        <f t="shared" si="32"/>
        <v>139.62863453175473</v>
      </c>
      <c r="ER80" s="20">
        <f t="shared" si="32"/>
        <v>159.98759117875716</v>
      </c>
      <c r="ES80" s="20">
        <f t="shared" si="32"/>
        <v>134.49179347219263</v>
      </c>
      <c r="ET80" s="20">
        <f t="shared" si="32"/>
        <v>146.6943357192873</v>
      </c>
      <c r="EU80" s="20">
        <f t="shared" si="32"/>
        <v>143.61240467528992</v>
      </c>
      <c r="EV80" s="20">
        <f t="shared" si="32"/>
        <v>147.99008062623872</v>
      </c>
      <c r="EW80" s="20">
        <f t="shared" si="32"/>
        <v>161.21280609736581</v>
      </c>
      <c r="EX80" s="20">
        <f t="shared" si="32"/>
        <v>135.81085829192963</v>
      </c>
      <c r="EY80" s="20">
        <f t="shared" si="32"/>
        <v>148.48858173470762</v>
      </c>
      <c r="EZ80" s="20">
        <f t="shared" si="32"/>
        <v>137.17828145466345</v>
      </c>
      <c r="FA80" s="20">
        <f t="shared" si="44"/>
        <v>136.59098798013633</v>
      </c>
      <c r="FB80" s="20">
        <f t="shared" si="38"/>
        <v>141.33199060580452</v>
      </c>
      <c r="FC80" s="20">
        <f t="shared" si="38"/>
        <v>144.92472844486105</v>
      </c>
      <c r="FD80" s="20">
        <f t="shared" si="38"/>
        <v>150.6667431591838</v>
      </c>
      <c r="FE80" s="20">
        <f t="shared" si="38"/>
        <v>144.32350643068614</v>
      </c>
      <c r="FF80" s="20">
        <f t="shared" si="38"/>
        <v>136.2388862744925</v>
      </c>
      <c r="FG80" s="20">
        <f t="shared" si="38"/>
        <v>146.75514834608495</v>
      </c>
      <c r="FH80" s="20">
        <f t="shared" si="38"/>
        <v>135.63488526715659</v>
      </c>
      <c r="FI80" s="20">
        <f t="shared" si="33"/>
        <v>143.55235943455435</v>
      </c>
      <c r="FJ80" s="20">
        <f t="shared" si="33"/>
        <v>137.112525001986</v>
      </c>
      <c r="FK80" s="20">
        <f t="shared" si="33"/>
        <v>156.27300522513048</v>
      </c>
      <c r="FL80" s="20">
        <f t="shared" si="33"/>
        <v>154.66874127742082</v>
      </c>
      <c r="FM80" s="20">
        <f t="shared" si="33"/>
        <v>138.92290258373998</v>
      </c>
      <c r="FN80" s="20">
        <f t="shared" si="33"/>
        <v>146.98744453545652</v>
      </c>
      <c r="FO80" s="20">
        <f t="shared" si="33"/>
        <v>166.14244891619362</v>
      </c>
      <c r="FP80" s="20">
        <f t="shared" si="33"/>
        <v>152.6508984256466</v>
      </c>
      <c r="FQ80" s="20">
        <f t="shared" si="33"/>
        <v>140.01231168872656</v>
      </c>
      <c r="FR80" s="20">
        <f t="shared" si="33"/>
        <v>145.21998883238629</v>
      </c>
      <c r="FS80" s="20">
        <f t="shared" si="33"/>
        <v>144.37760133098016</v>
      </c>
      <c r="FT80" s="20">
        <f t="shared" si="33"/>
        <v>150.31953228997426</v>
      </c>
      <c r="FU80" s="20">
        <f t="shared" si="33"/>
        <v>136.64252813730889</v>
      </c>
      <c r="FV80" s="20">
        <f t="shared" si="33"/>
        <v>134.78535297198275</v>
      </c>
      <c r="FW80" s="20">
        <f t="shared" si="33"/>
        <v>157.68385299010629</v>
      </c>
      <c r="FX80" s="20">
        <f t="shared" si="33"/>
        <v>148.79306749511508</v>
      </c>
      <c r="FY80" s="20">
        <f t="shared" si="34"/>
        <v>134.52960401999607</v>
      </c>
      <c r="FZ80" s="20">
        <f t="shared" si="34"/>
        <v>147.60706177234314</v>
      </c>
      <c r="GA80" s="20">
        <f t="shared" si="34"/>
        <v>131.2993354827359</v>
      </c>
      <c r="GB80" s="20">
        <f t="shared" si="34"/>
        <v>149.78814786437124</v>
      </c>
      <c r="GC80" s="20">
        <f t="shared" si="34"/>
        <v>134.09025053929062</v>
      </c>
      <c r="GD80" s="20">
        <f t="shared" si="34"/>
        <v>148.36142311235892</v>
      </c>
      <c r="GE80" s="20">
        <f t="shared" si="34"/>
        <v>152.41346602362424</v>
      </c>
      <c r="GF80" s="20">
        <f t="shared" si="34"/>
        <v>145.12284952725082</v>
      </c>
      <c r="GG80" s="20">
        <f t="shared" si="34"/>
        <v>138.28809388753837</v>
      </c>
      <c r="GH80" s="20">
        <f t="shared" si="34"/>
        <v>145.01357688024126</v>
      </c>
      <c r="GI80" s="20">
        <f t="shared" si="34"/>
        <v>143.17107243783238</v>
      </c>
      <c r="GJ80" s="20">
        <f t="shared" si="34"/>
        <v>132.52820045500164</v>
      </c>
      <c r="GK80" s="20">
        <f t="shared" si="34"/>
        <v>138.91739709372337</v>
      </c>
      <c r="GL80" s="20">
        <f t="shared" si="34"/>
        <v>134.04111093891487</v>
      </c>
      <c r="GM80" s="20">
        <f t="shared" si="34"/>
        <v>147.15797726499559</v>
      </c>
      <c r="GN80" s="20">
        <f t="shared" si="34"/>
        <v>140.89703597056675</v>
      </c>
      <c r="GO80" s="20">
        <f t="shared" si="35"/>
        <v>128.98136025736886</v>
      </c>
      <c r="GP80" s="20">
        <f t="shared" si="35"/>
        <v>128.63115611456058</v>
      </c>
      <c r="GQ80" s="20">
        <f t="shared" si="35"/>
        <v>150.95003002912028</v>
      </c>
      <c r="GR80" s="20">
        <f t="shared" si="35"/>
        <v>144.42805037680225</v>
      </c>
      <c r="GS80" s="20">
        <f t="shared" si="30"/>
        <v>121.92615979503991</v>
      </c>
      <c r="GT80" s="20">
        <f t="shared" si="30"/>
        <v>132.90217686571751</v>
      </c>
      <c r="GU80" s="20">
        <f t="shared" si="30"/>
        <v>138.89561380939139</v>
      </c>
      <c r="GV80" s="20">
        <f t="shared" si="21"/>
        <v>137.00457556097803</v>
      </c>
      <c r="GW80" s="20">
        <f t="shared" si="21"/>
        <v>142.6348617502552</v>
      </c>
      <c r="GX80" s="20">
        <f t="shared" si="15"/>
        <v>142.02102067170375</v>
      </c>
      <c r="GY80" s="20">
        <f t="shared" si="15"/>
        <v>135.83024595476542</v>
      </c>
      <c r="GZ80" s="20">
        <f t="shared" si="15"/>
        <v>135.1205117266156</v>
      </c>
      <c r="HA80" s="20">
        <f t="shared" si="15"/>
        <v>130.94587322457295</v>
      </c>
      <c r="HB80" s="21">
        <f t="shared" si="39"/>
        <v>14461.999999999993</v>
      </c>
    </row>
    <row r="81" spans="2:210" x14ac:dyDescent="0.3">
      <c r="B81" s="6">
        <v>28001</v>
      </c>
      <c r="C81" s="9" t="s">
        <v>183</v>
      </c>
      <c r="D81" s="9">
        <v>78</v>
      </c>
      <c r="E81" s="9" t="str">
        <f t="shared" si="36"/>
        <v>S</v>
      </c>
      <c r="F81" s="24">
        <f>IFERROR('POF 08-09 | despesa (SCN124)'!F80/'POF 08-09 | despesa (SCN124)'!$DB80,"")</f>
        <v>0</v>
      </c>
      <c r="G81" s="24">
        <f>IFERROR('POF 08-09 | despesa (SCN124)'!G80/'POF 08-09 | despesa (SCN124)'!$DB80,"")</f>
        <v>0</v>
      </c>
      <c r="H81" s="24">
        <f>IFERROR('POF 08-09 | despesa (SCN124)'!H80/'POF 08-09 | despesa (SCN124)'!$DB80,"")</f>
        <v>0</v>
      </c>
      <c r="I81" s="24">
        <f>IFERROR('POF 08-09 | despesa (SCN124)'!I80/'POF 08-09 | despesa (SCN124)'!$DB80,"")</f>
        <v>0</v>
      </c>
      <c r="J81" s="24">
        <f>IFERROR('POF 08-09 | despesa (SCN124)'!J80/'POF 08-09 | despesa (SCN124)'!$DB80,"")</f>
        <v>0</v>
      </c>
      <c r="K81" s="24">
        <f>IFERROR('POF 08-09 | despesa (SCN124)'!K80/'POF 08-09 | despesa (SCN124)'!$DB80,"")</f>
        <v>4.4982535601272994E-2</v>
      </c>
      <c r="L81" s="24">
        <f>IFERROR('POF 08-09 | despesa (SCN124)'!L80/'POF 08-09 | despesa (SCN124)'!$DB80,"")</f>
        <v>0</v>
      </c>
      <c r="M81" s="24">
        <f>IFERROR('POF 08-09 | despesa (SCN124)'!M80/'POF 08-09 | despesa (SCN124)'!$DB80,"")</f>
        <v>0</v>
      </c>
      <c r="N81" s="24">
        <f>IFERROR('POF 08-09 | despesa (SCN124)'!N80/'POF 08-09 | despesa (SCN124)'!$DB80,"")</f>
        <v>0</v>
      </c>
      <c r="O81" s="24">
        <f>IFERROR('POF 08-09 | despesa (SCN124)'!O80/'POF 08-09 | despesa (SCN124)'!$DB80,"")</f>
        <v>0</v>
      </c>
      <c r="P81" s="24">
        <f>IFERROR('POF 08-09 | despesa (SCN124)'!P80/'POF 08-09 | despesa (SCN124)'!$DB80,"")</f>
        <v>0</v>
      </c>
      <c r="Q81" s="24">
        <f>IFERROR('POF 08-09 | despesa (SCN124)'!Q80/'POF 08-09 | despesa (SCN124)'!$DB80,"")</f>
        <v>0</v>
      </c>
      <c r="R81" s="24">
        <f>IFERROR('POF 08-09 | despesa (SCN124)'!R80/'POF 08-09 | despesa (SCN124)'!$DB80,"")</f>
        <v>9.9664455608567445E-2</v>
      </c>
      <c r="S81" s="24">
        <f>IFERROR('POF 08-09 | despesa (SCN124)'!S80/'POF 08-09 | despesa (SCN124)'!$DB80,"")</f>
        <v>0</v>
      </c>
      <c r="T81" s="24">
        <f>IFERROR('POF 08-09 | despesa (SCN124)'!T80/'POF 08-09 | despesa (SCN124)'!$DB80,"")</f>
        <v>0</v>
      </c>
      <c r="U81" s="24">
        <f>IFERROR('POF 08-09 | despesa (SCN124)'!U80/'POF 08-09 | despesa (SCN124)'!$DB80,"")</f>
        <v>0</v>
      </c>
      <c r="V81" s="24">
        <f>IFERROR('POF 08-09 | despesa (SCN124)'!V80/'POF 08-09 | despesa (SCN124)'!$DB80,"")</f>
        <v>0</v>
      </c>
      <c r="W81" s="24">
        <f>IFERROR('POF 08-09 | despesa (SCN124)'!W80/'POF 08-09 | despesa (SCN124)'!$DB80,"")</f>
        <v>0</v>
      </c>
      <c r="X81" s="24">
        <f>IFERROR('POF 08-09 | despesa (SCN124)'!X80/'POF 08-09 | despesa (SCN124)'!$DB80,"")</f>
        <v>0</v>
      </c>
      <c r="Y81" s="24">
        <f>IFERROR('POF 08-09 | despesa (SCN124)'!Y80/'POF 08-09 | despesa (SCN124)'!$DB80,"")</f>
        <v>0</v>
      </c>
      <c r="Z81" s="24">
        <f>IFERROR('POF 08-09 | despesa (SCN124)'!Z80/'POF 08-09 | despesa (SCN124)'!$DB80,"")</f>
        <v>0</v>
      </c>
      <c r="AA81" s="24">
        <f>IFERROR('POF 08-09 | despesa (SCN124)'!AA80/'POF 08-09 | despesa (SCN124)'!$DB80,"")</f>
        <v>0</v>
      </c>
      <c r="AB81" s="24">
        <f>IFERROR('POF 08-09 | despesa (SCN124)'!AB80/'POF 08-09 | despesa (SCN124)'!$DB80,"")</f>
        <v>0</v>
      </c>
      <c r="AC81" s="24">
        <f>IFERROR('POF 08-09 | despesa (SCN124)'!AC80/'POF 08-09 | despesa (SCN124)'!$DB80,"")</f>
        <v>3.9595182723319529E-2</v>
      </c>
      <c r="AD81" s="24">
        <f>IFERROR('POF 08-09 | despesa (SCN124)'!AD80/'POF 08-09 | despesa (SCN124)'!$DB80,"")</f>
        <v>0</v>
      </c>
      <c r="AE81" s="24">
        <f>IFERROR('POF 08-09 | despesa (SCN124)'!AE80/'POF 08-09 | despesa (SCN124)'!$DB80,"")</f>
        <v>0</v>
      </c>
      <c r="AF81" s="24">
        <f>IFERROR('POF 08-09 | despesa (SCN124)'!AF80/'POF 08-09 | despesa (SCN124)'!$DB80,"")</f>
        <v>0</v>
      </c>
      <c r="AG81" s="24">
        <f>IFERROR('POF 08-09 | despesa (SCN124)'!AG80/'POF 08-09 | despesa (SCN124)'!$DB80,"")</f>
        <v>0</v>
      </c>
      <c r="AH81" s="24">
        <f>IFERROR('POF 08-09 | despesa (SCN124)'!AH80/'POF 08-09 | despesa (SCN124)'!$DB80,"")</f>
        <v>0</v>
      </c>
      <c r="AI81" s="24">
        <f>IFERROR('POF 08-09 | despesa (SCN124)'!AI80/'POF 08-09 | despesa (SCN124)'!$DB80,"")</f>
        <v>1.2687241348182351E-2</v>
      </c>
      <c r="AJ81" s="24">
        <f>IFERROR('POF 08-09 | despesa (SCN124)'!AJ80/'POF 08-09 | despesa (SCN124)'!$DB80,"")</f>
        <v>0</v>
      </c>
      <c r="AK81" s="24">
        <f>IFERROR('POF 08-09 | despesa (SCN124)'!AK80/'POF 08-09 | despesa (SCN124)'!$DB80,"")</f>
        <v>0</v>
      </c>
      <c r="AL81" s="24">
        <f>IFERROR('POF 08-09 | despesa (SCN124)'!AL80/'POF 08-09 | despesa (SCN124)'!$DB80,"")</f>
        <v>0</v>
      </c>
      <c r="AM81" s="24">
        <f>IFERROR('POF 08-09 | despesa (SCN124)'!AM80/'POF 08-09 | despesa (SCN124)'!$DB80,"")</f>
        <v>0</v>
      </c>
      <c r="AN81" s="24">
        <f>IFERROR('POF 08-09 | despesa (SCN124)'!AN80/'POF 08-09 | despesa (SCN124)'!$DB80,"")</f>
        <v>0</v>
      </c>
      <c r="AO81" s="24">
        <f>IFERROR('POF 08-09 | despesa (SCN124)'!AO80/'POF 08-09 | despesa (SCN124)'!$DB80,"")</f>
        <v>0</v>
      </c>
      <c r="AP81" s="24">
        <f>IFERROR('POF 08-09 | despesa (SCN124)'!AP80/'POF 08-09 | despesa (SCN124)'!$DB80,"")</f>
        <v>0</v>
      </c>
      <c r="AQ81" s="24">
        <f>IFERROR('POF 08-09 | despesa (SCN124)'!AQ80/'POF 08-09 | despesa (SCN124)'!$DB80,"")</f>
        <v>0</v>
      </c>
      <c r="AR81" s="24">
        <f>IFERROR('POF 08-09 | despesa (SCN124)'!AR80/'POF 08-09 | despesa (SCN124)'!$DB80,"")</f>
        <v>0</v>
      </c>
      <c r="AS81" s="24">
        <f>IFERROR('POF 08-09 | despesa (SCN124)'!AS80/'POF 08-09 | despesa (SCN124)'!$DB80,"")</f>
        <v>0</v>
      </c>
      <c r="AT81" s="24">
        <f>IFERROR('POF 08-09 | despesa (SCN124)'!AT80/'POF 08-09 | despesa (SCN124)'!$DB80,"")</f>
        <v>0</v>
      </c>
      <c r="AU81" s="24">
        <f>IFERROR('POF 08-09 | despesa (SCN124)'!AU80/'POF 08-09 | despesa (SCN124)'!$DB80,"")</f>
        <v>0</v>
      </c>
      <c r="AV81" s="24">
        <f>IFERROR('POF 08-09 | despesa (SCN124)'!AV80/'POF 08-09 | despesa (SCN124)'!$DB80,"")</f>
        <v>0</v>
      </c>
      <c r="AW81" s="24">
        <f>IFERROR('POF 08-09 | despesa (SCN124)'!AW80/'POF 08-09 | despesa (SCN124)'!$DB80,"")</f>
        <v>0</v>
      </c>
      <c r="AX81" s="24">
        <f>IFERROR('POF 08-09 | despesa (SCN124)'!AX80/'POF 08-09 | despesa (SCN124)'!$DB80,"")</f>
        <v>0</v>
      </c>
      <c r="AY81" s="24">
        <f>IFERROR('POF 08-09 | despesa (SCN124)'!AY80/'POF 08-09 | despesa (SCN124)'!$DB80,"")</f>
        <v>0</v>
      </c>
      <c r="AZ81" s="24">
        <f>IFERROR('POF 08-09 | despesa (SCN124)'!AZ80/'POF 08-09 | despesa (SCN124)'!$DB80,"")</f>
        <v>0</v>
      </c>
      <c r="BA81" s="24">
        <f>IFERROR('POF 08-09 | despesa (SCN124)'!BA80/'POF 08-09 | despesa (SCN124)'!$DB80,"")</f>
        <v>0</v>
      </c>
      <c r="BB81" s="24">
        <f>IFERROR('POF 08-09 | despesa (SCN124)'!BB80/'POF 08-09 | despesa (SCN124)'!$DB80,"")</f>
        <v>0.20067824429694972</v>
      </c>
      <c r="BC81" s="24">
        <f>IFERROR('POF 08-09 | despesa (SCN124)'!BC80/'POF 08-09 | despesa (SCN124)'!$DB80,"")</f>
        <v>0.20351807074232561</v>
      </c>
      <c r="BD81" s="24">
        <f>IFERROR('POF 08-09 | despesa (SCN124)'!BD80/'POF 08-09 | despesa (SCN124)'!$DB80,"")</f>
        <v>0</v>
      </c>
      <c r="BE81" s="24">
        <f>IFERROR('POF 08-09 | despesa (SCN124)'!BE80/'POF 08-09 | despesa (SCN124)'!$DB80,"")</f>
        <v>6.2297075731473125E-2</v>
      </c>
      <c r="BF81" s="24">
        <f>IFERROR('POF 08-09 | despesa (SCN124)'!BF80/'POF 08-09 | despesa (SCN124)'!$DB80,"")</f>
        <v>0</v>
      </c>
      <c r="BG81" s="24">
        <f>IFERROR('POF 08-09 | despesa (SCN124)'!BG80/'POF 08-09 | despesa (SCN124)'!$DB80,"")</f>
        <v>8.0057470637865114E-2</v>
      </c>
      <c r="BH81" s="24">
        <f>IFERROR('POF 08-09 | despesa (SCN124)'!BH80/'POF 08-09 | despesa (SCN124)'!$DB80,"")</f>
        <v>0</v>
      </c>
      <c r="BI81" s="24">
        <f>IFERROR('POF 08-09 | despesa (SCN124)'!BI80/'POF 08-09 | despesa (SCN124)'!$DB80,"")</f>
        <v>1.7626014981463631E-2</v>
      </c>
      <c r="BJ81" s="24">
        <f>IFERROR('POF 08-09 | despesa (SCN124)'!BJ80/'POF 08-09 | despesa (SCN124)'!$DB80,"")</f>
        <v>0</v>
      </c>
      <c r="BK81" s="24">
        <f>IFERROR('POF 08-09 | despesa (SCN124)'!BK80/'POF 08-09 | despesa (SCN124)'!$DB80,"")</f>
        <v>0</v>
      </c>
      <c r="BL81" s="24">
        <f>IFERROR('POF 08-09 | despesa (SCN124)'!BL80/'POF 08-09 | despesa (SCN124)'!$DB80,"")</f>
        <v>0</v>
      </c>
      <c r="BM81" s="24">
        <f>IFERROR('POF 08-09 | despesa (SCN124)'!BM80/'POF 08-09 | despesa (SCN124)'!$DB80,"")</f>
        <v>0</v>
      </c>
      <c r="BN81" s="24">
        <f>IFERROR('POF 08-09 | despesa (SCN124)'!BN80/'POF 08-09 | despesa (SCN124)'!$DB80,"")</f>
        <v>7.5378801544266447E-2</v>
      </c>
      <c r="BO81" s="24">
        <f>IFERROR('POF 08-09 | despesa (SCN124)'!BO80/'POF 08-09 | despesa (SCN124)'!$DB80,"")</f>
        <v>0</v>
      </c>
      <c r="BP81" s="24">
        <f>IFERROR('POF 08-09 | despesa (SCN124)'!BP80/'POF 08-09 | despesa (SCN124)'!$DB80,"")</f>
        <v>0</v>
      </c>
      <c r="BQ81" s="24">
        <f>IFERROR('POF 08-09 | despesa (SCN124)'!BQ80/'POF 08-09 | despesa (SCN124)'!$DB80,"")</f>
        <v>0</v>
      </c>
      <c r="BR81" s="24">
        <f>IFERROR('POF 08-09 | despesa (SCN124)'!BR80/'POF 08-09 | despesa (SCN124)'!$DB80,"")</f>
        <v>0</v>
      </c>
      <c r="BS81" s="24">
        <f>IFERROR('POF 08-09 | despesa (SCN124)'!BS80/'POF 08-09 | despesa (SCN124)'!$DB80,"")</f>
        <v>3.9427280217462154E-2</v>
      </c>
      <c r="BT81" s="24">
        <f>IFERROR('POF 08-09 | despesa (SCN124)'!BT80/'POF 08-09 | despesa (SCN124)'!$DB80,"")</f>
        <v>0</v>
      </c>
      <c r="BU81" s="24">
        <f>IFERROR('POF 08-09 | despesa (SCN124)'!BU80/'POF 08-09 | despesa (SCN124)'!$DB80,"")</f>
        <v>0</v>
      </c>
      <c r="BV81" s="24">
        <f>IFERROR('POF 08-09 | despesa (SCN124)'!BV80/'POF 08-09 | despesa (SCN124)'!$DB80,"")</f>
        <v>0</v>
      </c>
      <c r="BW81" s="24">
        <f>IFERROR('POF 08-09 | despesa (SCN124)'!BW80/'POF 08-09 | despesa (SCN124)'!$DB80,"")</f>
        <v>0</v>
      </c>
      <c r="BX81" s="24">
        <f>IFERROR('POF 08-09 | despesa (SCN124)'!BX80/'POF 08-09 | despesa (SCN124)'!$DB80,"")</f>
        <v>2.5135389037152983E-2</v>
      </c>
      <c r="BY81" s="24">
        <f>IFERROR('POF 08-09 | despesa (SCN124)'!BY80/'POF 08-09 | despesa (SCN124)'!$DB80,"")</f>
        <v>0</v>
      </c>
      <c r="BZ81" s="24">
        <f>IFERROR('POF 08-09 | despesa (SCN124)'!BZ80/'POF 08-09 | despesa (SCN124)'!$DB80,"")</f>
        <v>0</v>
      </c>
      <c r="CA81" s="24">
        <f>IFERROR('POF 08-09 | despesa (SCN124)'!CA80/'POF 08-09 | despesa (SCN124)'!$DB80,"")</f>
        <v>0</v>
      </c>
      <c r="CB81" s="24">
        <f>IFERROR('POF 08-09 | despesa (SCN124)'!CB80/'POF 08-09 | despesa (SCN124)'!$DB80,"")</f>
        <v>0</v>
      </c>
      <c r="CC81" s="24">
        <f>IFERROR('POF 08-09 | despesa (SCN124)'!CC80/'POF 08-09 | despesa (SCN124)'!$DB80,"")</f>
        <v>0</v>
      </c>
      <c r="CD81" s="24">
        <f>IFERROR('POF 08-09 | despesa (SCN124)'!CD80/'POF 08-09 | despesa (SCN124)'!$DB80,"")</f>
        <v>0</v>
      </c>
      <c r="CE81" s="24">
        <f>IFERROR('POF 08-09 | despesa (SCN124)'!CE80/'POF 08-09 | despesa (SCN124)'!$DB80,"")</f>
        <v>0</v>
      </c>
      <c r="CF81" s="24">
        <f>IFERROR('POF 08-09 | despesa (SCN124)'!CF80/'POF 08-09 | despesa (SCN124)'!$DB80,"")</f>
        <v>0</v>
      </c>
      <c r="CG81" s="24">
        <f>IFERROR('POF 08-09 | despesa (SCN124)'!CG80/'POF 08-09 | despesa (SCN124)'!$DB80,"")</f>
        <v>0</v>
      </c>
      <c r="CH81" s="24">
        <f>IFERROR('POF 08-09 | despesa (SCN124)'!CH80/'POF 08-09 | despesa (SCN124)'!$DB80,"")</f>
        <v>0</v>
      </c>
      <c r="CI81" s="24">
        <f>IFERROR('POF 08-09 | despesa (SCN124)'!CI80/'POF 08-09 | despesa (SCN124)'!$DB80,"")</f>
        <v>0</v>
      </c>
      <c r="CJ81" s="24">
        <f>IFERROR('POF 08-09 | despesa (SCN124)'!CJ80/'POF 08-09 | despesa (SCN124)'!$DB80,"")</f>
        <v>0</v>
      </c>
      <c r="CK81" s="24">
        <f>IFERROR('POF 08-09 | despesa (SCN124)'!CK80/'POF 08-09 | despesa (SCN124)'!$DB80,"")</f>
        <v>0</v>
      </c>
      <c r="CL81" s="24">
        <f>IFERROR('POF 08-09 | despesa (SCN124)'!CL80/'POF 08-09 | despesa (SCN124)'!$DB80,"")</f>
        <v>0</v>
      </c>
      <c r="CM81" s="24">
        <f>IFERROR('POF 08-09 | despesa (SCN124)'!CM80/'POF 08-09 | despesa (SCN124)'!$DB80,"")</f>
        <v>0</v>
      </c>
      <c r="CN81" s="24">
        <f>IFERROR('POF 08-09 | despesa (SCN124)'!CN80/'POF 08-09 | despesa (SCN124)'!$DB80,"")</f>
        <v>3.3674500397143647E-2</v>
      </c>
      <c r="CO81" s="24">
        <f>IFERROR('POF 08-09 | despesa (SCN124)'!CO80/'POF 08-09 | despesa (SCN124)'!$DB80,"")</f>
        <v>2.4517840030508758E-2</v>
      </c>
      <c r="CP81" s="24">
        <f>IFERROR('POF 08-09 | despesa (SCN124)'!CP80/'POF 08-09 | despesa (SCN124)'!$DB80,"")</f>
        <v>4.0759897102046527E-2</v>
      </c>
      <c r="CQ81" s="24">
        <f>IFERROR('POF 08-09 | despesa (SCN124)'!CQ80/'POF 08-09 | despesa (SCN124)'!$DB80,"")</f>
        <v>0</v>
      </c>
      <c r="CR81" s="24">
        <f>IFERROR('POF 08-09 | despesa (SCN124)'!CR80/'POF 08-09 | despesa (SCN124)'!$DB80,"")</f>
        <v>0</v>
      </c>
      <c r="CS81" s="24">
        <f>IFERROR('POF 08-09 | despesa (SCN124)'!CS80/'POF 08-09 | despesa (SCN124)'!$DB80,"")</f>
        <v>0</v>
      </c>
      <c r="CT81" s="24">
        <f>IFERROR('POF 08-09 | despesa (SCN124)'!CT80/'POF 08-09 | despesa (SCN124)'!$DB80,"")</f>
        <v>0</v>
      </c>
      <c r="CU81" s="24">
        <f>IFERROR('POF 08-09 | despesa (SCN124)'!CU80/'POF 08-09 | despesa (SCN124)'!$DB80,"")</f>
        <v>0</v>
      </c>
      <c r="CV81" s="24">
        <f>IFERROR('POF 08-09 | despesa (SCN124)'!CV80/'POF 08-09 | despesa (SCN124)'!$DB80,"")</f>
        <v>0</v>
      </c>
      <c r="CW81" s="24">
        <f>IFERROR('POF 08-09 | despesa (SCN124)'!CW80/'POF 08-09 | despesa (SCN124)'!$DB80,"")</f>
        <v>0</v>
      </c>
      <c r="CX81" s="24">
        <f>IFERROR('POF 08-09 | despesa (SCN124)'!CX80/'POF 08-09 | despesa (SCN124)'!$DB80,"")</f>
        <v>0</v>
      </c>
      <c r="CY81" s="24">
        <f>IFERROR('POF 08-09 | despesa (SCN124)'!CY80/'POF 08-09 | despesa (SCN124)'!$DB80,"")</f>
        <v>0</v>
      </c>
      <c r="CZ81" s="24">
        <f>IFERROR('POF 08-09 | despesa (SCN124)'!CZ80/'POF 08-09 | despesa (SCN124)'!$DB80,"")</f>
        <v>0</v>
      </c>
      <c r="DA81" s="25">
        <f>IFERROR('POF 08-09 | despesa (SCN124)'!DA80/'POF 08-09 | despesa (SCN124)'!$DB80,"")</f>
        <v>0</v>
      </c>
      <c r="DB81" s="25">
        <f>IFERROR('POF 08-09 | despesa (SCN124)'!DB80/'POF 08-09 | despesa (SCN124)'!$DB80,"")</f>
        <v>1</v>
      </c>
      <c r="DD81" s="28">
        <v>79</v>
      </c>
      <c r="DF81" s="37">
        <f t="shared" si="37"/>
        <v>0</v>
      </c>
      <c r="DG81" s="20">
        <f t="shared" si="37"/>
        <v>0</v>
      </c>
      <c r="DH81" s="20">
        <f t="shared" si="37"/>
        <v>0</v>
      </c>
      <c r="DI81" s="20">
        <f t="shared" si="37"/>
        <v>0</v>
      </c>
      <c r="DJ81" s="20">
        <f t="shared" si="37"/>
        <v>0</v>
      </c>
      <c r="DK81" s="20">
        <f t="shared" si="37"/>
        <v>3.5536203125005663</v>
      </c>
      <c r="DL81" s="20">
        <f t="shared" si="37"/>
        <v>0</v>
      </c>
      <c r="DM81" s="20">
        <f t="shared" si="37"/>
        <v>0</v>
      </c>
      <c r="DN81" s="20">
        <f t="shared" si="37"/>
        <v>0</v>
      </c>
      <c r="DO81" s="20">
        <f t="shared" si="37"/>
        <v>0</v>
      </c>
      <c r="DP81" s="20">
        <f t="shared" si="37"/>
        <v>0</v>
      </c>
      <c r="DQ81" s="20">
        <f t="shared" si="37"/>
        <v>0</v>
      </c>
      <c r="DR81" s="20">
        <f t="shared" si="37"/>
        <v>7.8734919930768283</v>
      </c>
      <c r="DS81" s="20">
        <f t="shared" si="37"/>
        <v>0</v>
      </c>
      <c r="DT81" s="20">
        <f t="shared" si="37"/>
        <v>0</v>
      </c>
      <c r="DU81" s="20">
        <f t="shared" si="37"/>
        <v>0</v>
      </c>
      <c r="DV81" s="20">
        <f t="shared" si="43"/>
        <v>0</v>
      </c>
      <c r="DW81" s="20">
        <f t="shared" si="43"/>
        <v>0</v>
      </c>
      <c r="DX81" s="20">
        <f t="shared" si="43"/>
        <v>0</v>
      </c>
      <c r="DY81" s="20">
        <f t="shared" si="43"/>
        <v>0</v>
      </c>
      <c r="DZ81" s="20">
        <f t="shared" si="43"/>
        <v>0</v>
      </c>
      <c r="EA81" s="20">
        <f t="shared" si="43"/>
        <v>0</v>
      </c>
      <c r="EB81" s="20">
        <f t="shared" si="43"/>
        <v>0</v>
      </c>
      <c r="EC81" s="20">
        <f t="shared" si="43"/>
        <v>3.1280194351422428</v>
      </c>
      <c r="ED81" s="20">
        <f t="shared" si="43"/>
        <v>0</v>
      </c>
      <c r="EE81" s="20">
        <f t="shared" si="43"/>
        <v>0</v>
      </c>
      <c r="EF81" s="20">
        <f t="shared" si="40"/>
        <v>0</v>
      </c>
      <c r="EG81" s="20">
        <f t="shared" si="40"/>
        <v>0</v>
      </c>
      <c r="EH81" s="20">
        <f t="shared" si="40"/>
        <v>0</v>
      </c>
      <c r="EI81" s="20">
        <f t="shared" si="40"/>
        <v>1.0022920665064057</v>
      </c>
      <c r="EJ81" s="20">
        <f t="shared" si="40"/>
        <v>0</v>
      </c>
      <c r="EK81" s="20">
        <f t="shared" si="32"/>
        <v>0</v>
      </c>
      <c r="EL81" s="20">
        <f t="shared" si="32"/>
        <v>0</v>
      </c>
      <c r="EM81" s="20">
        <f t="shared" si="32"/>
        <v>0</v>
      </c>
      <c r="EN81" s="20">
        <f t="shared" si="32"/>
        <v>0</v>
      </c>
      <c r="EO81" s="20">
        <f t="shared" si="32"/>
        <v>0</v>
      </c>
      <c r="EP81" s="20">
        <f t="shared" si="32"/>
        <v>0</v>
      </c>
      <c r="EQ81" s="20">
        <f t="shared" si="32"/>
        <v>0</v>
      </c>
      <c r="ER81" s="20">
        <f t="shared" si="32"/>
        <v>0</v>
      </c>
      <c r="ES81" s="20">
        <f t="shared" si="32"/>
        <v>0</v>
      </c>
      <c r="ET81" s="20">
        <f t="shared" si="32"/>
        <v>0</v>
      </c>
      <c r="EU81" s="20">
        <f t="shared" si="32"/>
        <v>0</v>
      </c>
      <c r="EV81" s="20">
        <f t="shared" si="32"/>
        <v>0</v>
      </c>
      <c r="EW81" s="20">
        <f t="shared" si="32"/>
        <v>0</v>
      </c>
      <c r="EX81" s="20">
        <f t="shared" si="32"/>
        <v>0</v>
      </c>
      <c r="EY81" s="20">
        <f t="shared" si="32"/>
        <v>0</v>
      </c>
      <c r="EZ81" s="20">
        <f t="shared" si="32"/>
        <v>0</v>
      </c>
      <c r="FA81" s="20">
        <f t="shared" si="44"/>
        <v>0</v>
      </c>
      <c r="FB81" s="20">
        <f t="shared" si="38"/>
        <v>15.853581299459028</v>
      </c>
      <c r="FC81" s="20">
        <f t="shared" si="38"/>
        <v>16.077927588643725</v>
      </c>
      <c r="FD81" s="20">
        <f t="shared" si="38"/>
        <v>0</v>
      </c>
      <c r="FE81" s="20">
        <f t="shared" si="38"/>
        <v>4.9214689827863767</v>
      </c>
      <c r="FF81" s="20">
        <f t="shared" si="38"/>
        <v>0</v>
      </c>
      <c r="FG81" s="20">
        <f t="shared" si="38"/>
        <v>6.3245401803913444</v>
      </c>
      <c r="FH81" s="20">
        <f t="shared" si="38"/>
        <v>0</v>
      </c>
      <c r="FI81" s="20">
        <f t="shared" si="33"/>
        <v>1.3924551835356269</v>
      </c>
      <c r="FJ81" s="20">
        <f t="shared" si="33"/>
        <v>0</v>
      </c>
      <c r="FK81" s="20">
        <f t="shared" si="33"/>
        <v>0</v>
      </c>
      <c r="FL81" s="20">
        <f t="shared" si="33"/>
        <v>0</v>
      </c>
      <c r="FM81" s="20">
        <f t="shared" si="33"/>
        <v>0</v>
      </c>
      <c r="FN81" s="20">
        <f t="shared" si="33"/>
        <v>5.9549253219970497</v>
      </c>
      <c r="FO81" s="20">
        <f t="shared" si="33"/>
        <v>0</v>
      </c>
      <c r="FP81" s="20">
        <f t="shared" si="33"/>
        <v>0</v>
      </c>
      <c r="FQ81" s="20">
        <f t="shared" si="33"/>
        <v>0</v>
      </c>
      <c r="FR81" s="20">
        <f t="shared" si="33"/>
        <v>0</v>
      </c>
      <c r="FS81" s="20">
        <f t="shared" si="33"/>
        <v>3.1147551371795101</v>
      </c>
      <c r="FT81" s="20">
        <f t="shared" si="33"/>
        <v>0</v>
      </c>
      <c r="FU81" s="20">
        <f t="shared" si="33"/>
        <v>0</v>
      </c>
      <c r="FV81" s="20">
        <f t="shared" si="33"/>
        <v>0</v>
      </c>
      <c r="FW81" s="20">
        <f t="shared" si="33"/>
        <v>0</v>
      </c>
      <c r="FX81" s="20">
        <f t="shared" si="33"/>
        <v>1.9856957339350856</v>
      </c>
      <c r="FY81" s="20">
        <f t="shared" si="34"/>
        <v>0</v>
      </c>
      <c r="FZ81" s="20">
        <f t="shared" si="34"/>
        <v>0</v>
      </c>
      <c r="GA81" s="20">
        <f t="shared" si="34"/>
        <v>0</v>
      </c>
      <c r="GB81" s="20">
        <f t="shared" si="34"/>
        <v>0</v>
      </c>
      <c r="GC81" s="20">
        <f t="shared" si="34"/>
        <v>0</v>
      </c>
      <c r="GD81" s="20">
        <f t="shared" si="34"/>
        <v>0</v>
      </c>
      <c r="GE81" s="20">
        <f t="shared" si="34"/>
        <v>0</v>
      </c>
      <c r="GF81" s="20">
        <f t="shared" si="34"/>
        <v>0</v>
      </c>
      <c r="GG81" s="20">
        <f t="shared" si="34"/>
        <v>0</v>
      </c>
      <c r="GH81" s="20">
        <f t="shared" si="34"/>
        <v>0</v>
      </c>
      <c r="GI81" s="20">
        <f t="shared" si="34"/>
        <v>0</v>
      </c>
      <c r="GJ81" s="20">
        <f t="shared" si="34"/>
        <v>0</v>
      </c>
      <c r="GK81" s="20">
        <f t="shared" si="34"/>
        <v>0</v>
      </c>
      <c r="GL81" s="20">
        <f t="shared" si="34"/>
        <v>0</v>
      </c>
      <c r="GM81" s="20">
        <f t="shared" si="34"/>
        <v>0</v>
      </c>
      <c r="GN81" s="20">
        <f t="shared" si="34"/>
        <v>2.6602855313743481</v>
      </c>
      <c r="GO81" s="20">
        <f t="shared" si="35"/>
        <v>1.9369093624101918</v>
      </c>
      <c r="GP81" s="20">
        <f t="shared" si="35"/>
        <v>3.2200318710616758</v>
      </c>
      <c r="GQ81" s="20">
        <f t="shared" si="35"/>
        <v>0</v>
      </c>
      <c r="GR81" s="20">
        <f t="shared" si="35"/>
        <v>0</v>
      </c>
      <c r="GS81" s="20">
        <f t="shared" si="30"/>
        <v>0</v>
      </c>
      <c r="GT81" s="20">
        <f t="shared" si="30"/>
        <v>0</v>
      </c>
      <c r="GU81" s="20">
        <f t="shared" si="30"/>
        <v>0</v>
      </c>
      <c r="GV81" s="20">
        <f t="shared" si="21"/>
        <v>0</v>
      </c>
      <c r="GW81" s="20">
        <f t="shared" si="21"/>
        <v>0</v>
      </c>
      <c r="GX81" s="20">
        <f t="shared" si="15"/>
        <v>0</v>
      </c>
      <c r="GY81" s="20">
        <f t="shared" si="15"/>
        <v>0</v>
      </c>
      <c r="GZ81" s="20">
        <f t="shared" si="15"/>
        <v>0</v>
      </c>
      <c r="HA81" s="20">
        <f t="shared" si="15"/>
        <v>0</v>
      </c>
      <c r="HB81" s="21">
        <f t="shared" si="39"/>
        <v>79.000000000000014</v>
      </c>
    </row>
    <row r="82" spans="2:210" x14ac:dyDescent="0.3">
      <c r="B82" s="6">
        <v>28002</v>
      </c>
      <c r="C82" s="9" t="s">
        <v>184</v>
      </c>
      <c r="D82" s="9">
        <v>79</v>
      </c>
      <c r="E82" s="9" t="str">
        <f t="shared" si="36"/>
        <v>N</v>
      </c>
      <c r="F82" s="24" t="str">
        <f>IFERROR('POF 08-09 | despesa (SCN124)'!F81/'POF 08-09 | despesa (SCN124)'!$DB81,"")</f>
        <v/>
      </c>
      <c r="G82" s="24" t="str">
        <f>IFERROR('POF 08-09 | despesa (SCN124)'!G81/'POF 08-09 | despesa (SCN124)'!$DB81,"")</f>
        <v/>
      </c>
      <c r="H82" s="24" t="str">
        <f>IFERROR('POF 08-09 | despesa (SCN124)'!H81/'POF 08-09 | despesa (SCN124)'!$DB81,"")</f>
        <v/>
      </c>
      <c r="I82" s="24" t="str">
        <f>IFERROR('POF 08-09 | despesa (SCN124)'!I81/'POF 08-09 | despesa (SCN124)'!$DB81,"")</f>
        <v/>
      </c>
      <c r="J82" s="24" t="str">
        <f>IFERROR('POF 08-09 | despesa (SCN124)'!J81/'POF 08-09 | despesa (SCN124)'!$DB81,"")</f>
        <v/>
      </c>
      <c r="K82" s="24" t="str">
        <f>IFERROR('POF 08-09 | despesa (SCN124)'!K81/'POF 08-09 | despesa (SCN124)'!$DB81,"")</f>
        <v/>
      </c>
      <c r="L82" s="24" t="str">
        <f>IFERROR('POF 08-09 | despesa (SCN124)'!L81/'POF 08-09 | despesa (SCN124)'!$DB81,"")</f>
        <v/>
      </c>
      <c r="M82" s="24" t="str">
        <f>IFERROR('POF 08-09 | despesa (SCN124)'!M81/'POF 08-09 | despesa (SCN124)'!$DB81,"")</f>
        <v/>
      </c>
      <c r="N82" s="24" t="str">
        <f>IFERROR('POF 08-09 | despesa (SCN124)'!N81/'POF 08-09 | despesa (SCN124)'!$DB81,"")</f>
        <v/>
      </c>
      <c r="O82" s="24" t="str">
        <f>IFERROR('POF 08-09 | despesa (SCN124)'!O81/'POF 08-09 | despesa (SCN124)'!$DB81,"")</f>
        <v/>
      </c>
      <c r="P82" s="24" t="str">
        <f>IFERROR('POF 08-09 | despesa (SCN124)'!P81/'POF 08-09 | despesa (SCN124)'!$DB81,"")</f>
        <v/>
      </c>
      <c r="Q82" s="24" t="str">
        <f>IFERROR('POF 08-09 | despesa (SCN124)'!Q81/'POF 08-09 | despesa (SCN124)'!$DB81,"")</f>
        <v/>
      </c>
      <c r="R82" s="24" t="str">
        <f>IFERROR('POF 08-09 | despesa (SCN124)'!R81/'POF 08-09 | despesa (SCN124)'!$DB81,"")</f>
        <v/>
      </c>
      <c r="S82" s="24" t="str">
        <f>IFERROR('POF 08-09 | despesa (SCN124)'!S81/'POF 08-09 | despesa (SCN124)'!$DB81,"")</f>
        <v/>
      </c>
      <c r="T82" s="24" t="str">
        <f>IFERROR('POF 08-09 | despesa (SCN124)'!T81/'POF 08-09 | despesa (SCN124)'!$DB81,"")</f>
        <v/>
      </c>
      <c r="U82" s="24" t="str">
        <f>IFERROR('POF 08-09 | despesa (SCN124)'!U81/'POF 08-09 | despesa (SCN124)'!$DB81,"")</f>
        <v/>
      </c>
      <c r="V82" s="24" t="str">
        <f>IFERROR('POF 08-09 | despesa (SCN124)'!V81/'POF 08-09 | despesa (SCN124)'!$DB81,"")</f>
        <v/>
      </c>
      <c r="W82" s="24" t="str">
        <f>IFERROR('POF 08-09 | despesa (SCN124)'!W81/'POF 08-09 | despesa (SCN124)'!$DB81,"")</f>
        <v/>
      </c>
      <c r="X82" s="24" t="str">
        <f>IFERROR('POF 08-09 | despesa (SCN124)'!X81/'POF 08-09 | despesa (SCN124)'!$DB81,"")</f>
        <v/>
      </c>
      <c r="Y82" s="24" t="str">
        <f>IFERROR('POF 08-09 | despesa (SCN124)'!Y81/'POF 08-09 | despesa (SCN124)'!$DB81,"")</f>
        <v/>
      </c>
      <c r="Z82" s="24" t="str">
        <f>IFERROR('POF 08-09 | despesa (SCN124)'!Z81/'POF 08-09 | despesa (SCN124)'!$DB81,"")</f>
        <v/>
      </c>
      <c r="AA82" s="24" t="str">
        <f>IFERROR('POF 08-09 | despesa (SCN124)'!AA81/'POF 08-09 | despesa (SCN124)'!$DB81,"")</f>
        <v/>
      </c>
      <c r="AB82" s="24" t="str">
        <f>IFERROR('POF 08-09 | despesa (SCN124)'!AB81/'POF 08-09 | despesa (SCN124)'!$DB81,"")</f>
        <v/>
      </c>
      <c r="AC82" s="24" t="str">
        <f>IFERROR('POF 08-09 | despesa (SCN124)'!AC81/'POF 08-09 | despesa (SCN124)'!$DB81,"")</f>
        <v/>
      </c>
      <c r="AD82" s="24" t="str">
        <f>IFERROR('POF 08-09 | despesa (SCN124)'!AD81/'POF 08-09 | despesa (SCN124)'!$DB81,"")</f>
        <v/>
      </c>
      <c r="AE82" s="24" t="str">
        <f>IFERROR('POF 08-09 | despesa (SCN124)'!AE81/'POF 08-09 | despesa (SCN124)'!$DB81,"")</f>
        <v/>
      </c>
      <c r="AF82" s="24" t="str">
        <f>IFERROR('POF 08-09 | despesa (SCN124)'!AF81/'POF 08-09 | despesa (SCN124)'!$DB81,"")</f>
        <v/>
      </c>
      <c r="AG82" s="24" t="str">
        <f>IFERROR('POF 08-09 | despesa (SCN124)'!AG81/'POF 08-09 | despesa (SCN124)'!$DB81,"")</f>
        <v/>
      </c>
      <c r="AH82" s="24" t="str">
        <f>IFERROR('POF 08-09 | despesa (SCN124)'!AH81/'POF 08-09 | despesa (SCN124)'!$DB81,"")</f>
        <v/>
      </c>
      <c r="AI82" s="24" t="str">
        <f>IFERROR('POF 08-09 | despesa (SCN124)'!AI81/'POF 08-09 | despesa (SCN124)'!$DB81,"")</f>
        <v/>
      </c>
      <c r="AJ82" s="24" t="str">
        <f>IFERROR('POF 08-09 | despesa (SCN124)'!AJ81/'POF 08-09 | despesa (SCN124)'!$DB81,"")</f>
        <v/>
      </c>
      <c r="AK82" s="24" t="str">
        <f>IFERROR('POF 08-09 | despesa (SCN124)'!AK81/'POF 08-09 | despesa (SCN124)'!$DB81,"")</f>
        <v/>
      </c>
      <c r="AL82" s="24" t="str">
        <f>IFERROR('POF 08-09 | despesa (SCN124)'!AL81/'POF 08-09 | despesa (SCN124)'!$DB81,"")</f>
        <v/>
      </c>
      <c r="AM82" s="24" t="str">
        <f>IFERROR('POF 08-09 | despesa (SCN124)'!AM81/'POF 08-09 | despesa (SCN124)'!$DB81,"")</f>
        <v/>
      </c>
      <c r="AN82" s="24" t="str">
        <f>IFERROR('POF 08-09 | despesa (SCN124)'!AN81/'POF 08-09 | despesa (SCN124)'!$DB81,"")</f>
        <v/>
      </c>
      <c r="AO82" s="24" t="str">
        <f>IFERROR('POF 08-09 | despesa (SCN124)'!AO81/'POF 08-09 | despesa (SCN124)'!$DB81,"")</f>
        <v/>
      </c>
      <c r="AP82" s="24" t="str">
        <f>IFERROR('POF 08-09 | despesa (SCN124)'!AP81/'POF 08-09 | despesa (SCN124)'!$DB81,"")</f>
        <v/>
      </c>
      <c r="AQ82" s="24" t="str">
        <f>IFERROR('POF 08-09 | despesa (SCN124)'!AQ81/'POF 08-09 | despesa (SCN124)'!$DB81,"")</f>
        <v/>
      </c>
      <c r="AR82" s="24" t="str">
        <f>IFERROR('POF 08-09 | despesa (SCN124)'!AR81/'POF 08-09 | despesa (SCN124)'!$DB81,"")</f>
        <v/>
      </c>
      <c r="AS82" s="24" t="str">
        <f>IFERROR('POF 08-09 | despesa (SCN124)'!AS81/'POF 08-09 | despesa (SCN124)'!$DB81,"")</f>
        <v/>
      </c>
      <c r="AT82" s="24" t="str">
        <f>IFERROR('POF 08-09 | despesa (SCN124)'!AT81/'POF 08-09 | despesa (SCN124)'!$DB81,"")</f>
        <v/>
      </c>
      <c r="AU82" s="24" t="str">
        <f>IFERROR('POF 08-09 | despesa (SCN124)'!AU81/'POF 08-09 | despesa (SCN124)'!$DB81,"")</f>
        <v/>
      </c>
      <c r="AV82" s="24" t="str">
        <f>IFERROR('POF 08-09 | despesa (SCN124)'!AV81/'POF 08-09 | despesa (SCN124)'!$DB81,"")</f>
        <v/>
      </c>
      <c r="AW82" s="24" t="str">
        <f>IFERROR('POF 08-09 | despesa (SCN124)'!AW81/'POF 08-09 | despesa (SCN124)'!$DB81,"")</f>
        <v/>
      </c>
      <c r="AX82" s="24" t="str">
        <f>IFERROR('POF 08-09 | despesa (SCN124)'!AX81/'POF 08-09 | despesa (SCN124)'!$DB81,"")</f>
        <v/>
      </c>
      <c r="AY82" s="24" t="str">
        <f>IFERROR('POF 08-09 | despesa (SCN124)'!AY81/'POF 08-09 | despesa (SCN124)'!$DB81,"")</f>
        <v/>
      </c>
      <c r="AZ82" s="24" t="str">
        <f>IFERROR('POF 08-09 | despesa (SCN124)'!AZ81/'POF 08-09 | despesa (SCN124)'!$DB81,"")</f>
        <v/>
      </c>
      <c r="BA82" s="24" t="str">
        <f>IFERROR('POF 08-09 | despesa (SCN124)'!BA81/'POF 08-09 | despesa (SCN124)'!$DB81,"")</f>
        <v/>
      </c>
      <c r="BB82" s="24" t="str">
        <f>IFERROR('POF 08-09 | despesa (SCN124)'!BB81/'POF 08-09 | despesa (SCN124)'!$DB81,"")</f>
        <v/>
      </c>
      <c r="BC82" s="24" t="str">
        <f>IFERROR('POF 08-09 | despesa (SCN124)'!BC81/'POF 08-09 | despesa (SCN124)'!$DB81,"")</f>
        <v/>
      </c>
      <c r="BD82" s="24" t="str">
        <f>IFERROR('POF 08-09 | despesa (SCN124)'!BD81/'POF 08-09 | despesa (SCN124)'!$DB81,"")</f>
        <v/>
      </c>
      <c r="BE82" s="24" t="str">
        <f>IFERROR('POF 08-09 | despesa (SCN124)'!BE81/'POF 08-09 | despesa (SCN124)'!$DB81,"")</f>
        <v/>
      </c>
      <c r="BF82" s="24" t="str">
        <f>IFERROR('POF 08-09 | despesa (SCN124)'!BF81/'POF 08-09 | despesa (SCN124)'!$DB81,"")</f>
        <v/>
      </c>
      <c r="BG82" s="24" t="str">
        <f>IFERROR('POF 08-09 | despesa (SCN124)'!BG81/'POF 08-09 | despesa (SCN124)'!$DB81,"")</f>
        <v/>
      </c>
      <c r="BH82" s="24" t="str">
        <f>IFERROR('POF 08-09 | despesa (SCN124)'!BH81/'POF 08-09 | despesa (SCN124)'!$DB81,"")</f>
        <v/>
      </c>
      <c r="BI82" s="24" t="str">
        <f>IFERROR('POF 08-09 | despesa (SCN124)'!BI81/'POF 08-09 | despesa (SCN124)'!$DB81,"")</f>
        <v/>
      </c>
      <c r="BJ82" s="24" t="str">
        <f>IFERROR('POF 08-09 | despesa (SCN124)'!BJ81/'POF 08-09 | despesa (SCN124)'!$DB81,"")</f>
        <v/>
      </c>
      <c r="BK82" s="24" t="str">
        <f>IFERROR('POF 08-09 | despesa (SCN124)'!BK81/'POF 08-09 | despesa (SCN124)'!$DB81,"")</f>
        <v/>
      </c>
      <c r="BL82" s="24" t="str">
        <f>IFERROR('POF 08-09 | despesa (SCN124)'!BL81/'POF 08-09 | despesa (SCN124)'!$DB81,"")</f>
        <v/>
      </c>
      <c r="BM82" s="24" t="str">
        <f>IFERROR('POF 08-09 | despesa (SCN124)'!BM81/'POF 08-09 | despesa (SCN124)'!$DB81,"")</f>
        <v/>
      </c>
      <c r="BN82" s="24" t="str">
        <f>IFERROR('POF 08-09 | despesa (SCN124)'!BN81/'POF 08-09 | despesa (SCN124)'!$DB81,"")</f>
        <v/>
      </c>
      <c r="BO82" s="24" t="str">
        <f>IFERROR('POF 08-09 | despesa (SCN124)'!BO81/'POF 08-09 | despesa (SCN124)'!$DB81,"")</f>
        <v/>
      </c>
      <c r="BP82" s="24" t="str">
        <f>IFERROR('POF 08-09 | despesa (SCN124)'!BP81/'POF 08-09 | despesa (SCN124)'!$DB81,"")</f>
        <v/>
      </c>
      <c r="BQ82" s="24" t="str">
        <f>IFERROR('POF 08-09 | despesa (SCN124)'!BQ81/'POF 08-09 | despesa (SCN124)'!$DB81,"")</f>
        <v/>
      </c>
      <c r="BR82" s="24" t="str">
        <f>IFERROR('POF 08-09 | despesa (SCN124)'!BR81/'POF 08-09 | despesa (SCN124)'!$DB81,"")</f>
        <v/>
      </c>
      <c r="BS82" s="24" t="str">
        <f>IFERROR('POF 08-09 | despesa (SCN124)'!BS81/'POF 08-09 | despesa (SCN124)'!$DB81,"")</f>
        <v/>
      </c>
      <c r="BT82" s="24" t="str">
        <f>IFERROR('POF 08-09 | despesa (SCN124)'!BT81/'POF 08-09 | despesa (SCN124)'!$DB81,"")</f>
        <v/>
      </c>
      <c r="BU82" s="24" t="str">
        <f>IFERROR('POF 08-09 | despesa (SCN124)'!BU81/'POF 08-09 | despesa (SCN124)'!$DB81,"")</f>
        <v/>
      </c>
      <c r="BV82" s="24" t="str">
        <f>IFERROR('POF 08-09 | despesa (SCN124)'!BV81/'POF 08-09 | despesa (SCN124)'!$DB81,"")</f>
        <v/>
      </c>
      <c r="BW82" s="24" t="str">
        <f>IFERROR('POF 08-09 | despesa (SCN124)'!BW81/'POF 08-09 | despesa (SCN124)'!$DB81,"")</f>
        <v/>
      </c>
      <c r="BX82" s="24" t="str">
        <f>IFERROR('POF 08-09 | despesa (SCN124)'!BX81/'POF 08-09 | despesa (SCN124)'!$DB81,"")</f>
        <v/>
      </c>
      <c r="BY82" s="24" t="str">
        <f>IFERROR('POF 08-09 | despesa (SCN124)'!BY81/'POF 08-09 | despesa (SCN124)'!$DB81,"")</f>
        <v/>
      </c>
      <c r="BZ82" s="24" t="str">
        <f>IFERROR('POF 08-09 | despesa (SCN124)'!BZ81/'POF 08-09 | despesa (SCN124)'!$DB81,"")</f>
        <v/>
      </c>
      <c r="CA82" s="24" t="str">
        <f>IFERROR('POF 08-09 | despesa (SCN124)'!CA81/'POF 08-09 | despesa (SCN124)'!$DB81,"")</f>
        <v/>
      </c>
      <c r="CB82" s="24" t="str">
        <f>IFERROR('POF 08-09 | despesa (SCN124)'!CB81/'POF 08-09 | despesa (SCN124)'!$DB81,"")</f>
        <v/>
      </c>
      <c r="CC82" s="24" t="str">
        <f>IFERROR('POF 08-09 | despesa (SCN124)'!CC81/'POF 08-09 | despesa (SCN124)'!$DB81,"")</f>
        <v/>
      </c>
      <c r="CD82" s="24" t="str">
        <f>IFERROR('POF 08-09 | despesa (SCN124)'!CD81/'POF 08-09 | despesa (SCN124)'!$DB81,"")</f>
        <v/>
      </c>
      <c r="CE82" s="24" t="str">
        <f>IFERROR('POF 08-09 | despesa (SCN124)'!CE81/'POF 08-09 | despesa (SCN124)'!$DB81,"")</f>
        <v/>
      </c>
      <c r="CF82" s="24" t="str">
        <f>IFERROR('POF 08-09 | despesa (SCN124)'!CF81/'POF 08-09 | despesa (SCN124)'!$DB81,"")</f>
        <v/>
      </c>
      <c r="CG82" s="24" t="str">
        <f>IFERROR('POF 08-09 | despesa (SCN124)'!CG81/'POF 08-09 | despesa (SCN124)'!$DB81,"")</f>
        <v/>
      </c>
      <c r="CH82" s="24" t="str">
        <f>IFERROR('POF 08-09 | despesa (SCN124)'!CH81/'POF 08-09 | despesa (SCN124)'!$DB81,"")</f>
        <v/>
      </c>
      <c r="CI82" s="24" t="str">
        <f>IFERROR('POF 08-09 | despesa (SCN124)'!CI81/'POF 08-09 | despesa (SCN124)'!$DB81,"")</f>
        <v/>
      </c>
      <c r="CJ82" s="24" t="str">
        <f>IFERROR('POF 08-09 | despesa (SCN124)'!CJ81/'POF 08-09 | despesa (SCN124)'!$DB81,"")</f>
        <v/>
      </c>
      <c r="CK82" s="24" t="str">
        <f>IFERROR('POF 08-09 | despesa (SCN124)'!CK81/'POF 08-09 | despesa (SCN124)'!$DB81,"")</f>
        <v/>
      </c>
      <c r="CL82" s="24" t="str">
        <f>IFERROR('POF 08-09 | despesa (SCN124)'!CL81/'POF 08-09 | despesa (SCN124)'!$DB81,"")</f>
        <v/>
      </c>
      <c r="CM82" s="24" t="str">
        <f>IFERROR('POF 08-09 | despesa (SCN124)'!CM81/'POF 08-09 | despesa (SCN124)'!$DB81,"")</f>
        <v/>
      </c>
      <c r="CN82" s="24" t="str">
        <f>IFERROR('POF 08-09 | despesa (SCN124)'!CN81/'POF 08-09 | despesa (SCN124)'!$DB81,"")</f>
        <v/>
      </c>
      <c r="CO82" s="24" t="str">
        <f>IFERROR('POF 08-09 | despesa (SCN124)'!CO81/'POF 08-09 | despesa (SCN124)'!$DB81,"")</f>
        <v/>
      </c>
      <c r="CP82" s="24" t="str">
        <f>IFERROR('POF 08-09 | despesa (SCN124)'!CP81/'POF 08-09 | despesa (SCN124)'!$DB81,"")</f>
        <v/>
      </c>
      <c r="CQ82" s="24" t="str">
        <f>IFERROR('POF 08-09 | despesa (SCN124)'!CQ81/'POF 08-09 | despesa (SCN124)'!$DB81,"")</f>
        <v/>
      </c>
      <c r="CR82" s="24" t="str">
        <f>IFERROR('POF 08-09 | despesa (SCN124)'!CR81/'POF 08-09 | despesa (SCN124)'!$DB81,"")</f>
        <v/>
      </c>
      <c r="CS82" s="24" t="str">
        <f>IFERROR('POF 08-09 | despesa (SCN124)'!CS81/'POF 08-09 | despesa (SCN124)'!$DB81,"")</f>
        <v/>
      </c>
      <c r="CT82" s="24" t="str">
        <f>IFERROR('POF 08-09 | despesa (SCN124)'!CT81/'POF 08-09 | despesa (SCN124)'!$DB81,"")</f>
        <v/>
      </c>
      <c r="CU82" s="24" t="str">
        <f>IFERROR('POF 08-09 | despesa (SCN124)'!CU81/'POF 08-09 | despesa (SCN124)'!$DB81,"")</f>
        <v/>
      </c>
      <c r="CV82" s="24" t="str">
        <f>IFERROR('POF 08-09 | despesa (SCN124)'!CV81/'POF 08-09 | despesa (SCN124)'!$DB81,"")</f>
        <v/>
      </c>
      <c r="CW82" s="24" t="str">
        <f>IFERROR('POF 08-09 | despesa (SCN124)'!CW81/'POF 08-09 | despesa (SCN124)'!$DB81,"")</f>
        <v/>
      </c>
      <c r="CX82" s="24" t="str">
        <f>IFERROR('POF 08-09 | despesa (SCN124)'!CX81/'POF 08-09 | despesa (SCN124)'!$DB81,"")</f>
        <v/>
      </c>
      <c r="CY82" s="24" t="str">
        <f>IFERROR('POF 08-09 | despesa (SCN124)'!CY81/'POF 08-09 | despesa (SCN124)'!$DB81,"")</f>
        <v/>
      </c>
      <c r="CZ82" s="24" t="str">
        <f>IFERROR('POF 08-09 | despesa (SCN124)'!CZ81/'POF 08-09 | despesa (SCN124)'!$DB81,"")</f>
        <v/>
      </c>
      <c r="DA82" s="25" t="str">
        <f>IFERROR('POF 08-09 | despesa (SCN124)'!DA81/'POF 08-09 | despesa (SCN124)'!$DB81,"")</f>
        <v/>
      </c>
      <c r="DB82" s="25" t="str">
        <f>IFERROR('POF 08-09 | despesa (SCN124)'!DB81/'POF 08-09 | despesa (SCN124)'!$DB81,"")</f>
        <v/>
      </c>
      <c r="DD82" s="28">
        <v>0</v>
      </c>
      <c r="DF82" s="37" t="str">
        <f t="shared" si="37"/>
        <v/>
      </c>
      <c r="DG82" s="20" t="str">
        <f t="shared" si="37"/>
        <v/>
      </c>
      <c r="DH82" s="20" t="str">
        <f t="shared" si="37"/>
        <v/>
      </c>
      <c r="DI82" s="20" t="str">
        <f t="shared" si="37"/>
        <v/>
      </c>
      <c r="DJ82" s="20" t="str">
        <f t="shared" si="37"/>
        <v/>
      </c>
      <c r="DK82" s="20" t="str">
        <f t="shared" si="37"/>
        <v/>
      </c>
      <c r="DL82" s="20" t="str">
        <f t="shared" si="37"/>
        <v/>
      </c>
      <c r="DM82" s="20" t="str">
        <f t="shared" si="37"/>
        <v/>
      </c>
      <c r="DN82" s="20" t="str">
        <f t="shared" si="37"/>
        <v/>
      </c>
      <c r="DO82" s="20" t="str">
        <f t="shared" si="37"/>
        <v/>
      </c>
      <c r="DP82" s="20" t="str">
        <f t="shared" si="37"/>
        <v/>
      </c>
      <c r="DQ82" s="20" t="str">
        <f t="shared" si="37"/>
        <v/>
      </c>
      <c r="DR82" s="20" t="str">
        <f t="shared" si="37"/>
        <v/>
      </c>
      <c r="DS82" s="20" t="str">
        <f t="shared" si="37"/>
        <v/>
      </c>
      <c r="DT82" s="20" t="str">
        <f t="shared" si="37"/>
        <v/>
      </c>
      <c r="DU82" s="20" t="str">
        <f t="shared" si="37"/>
        <v/>
      </c>
      <c r="DV82" s="20" t="str">
        <f t="shared" si="43"/>
        <v/>
      </c>
      <c r="DW82" s="20" t="str">
        <f t="shared" si="43"/>
        <v/>
      </c>
      <c r="DX82" s="20" t="str">
        <f t="shared" si="43"/>
        <v/>
      </c>
      <c r="DY82" s="20" t="str">
        <f t="shared" si="43"/>
        <v/>
      </c>
      <c r="DZ82" s="20" t="str">
        <f t="shared" si="43"/>
        <v/>
      </c>
      <c r="EA82" s="20" t="str">
        <f t="shared" si="43"/>
        <v/>
      </c>
      <c r="EB82" s="20" t="str">
        <f t="shared" si="43"/>
        <v/>
      </c>
      <c r="EC82" s="20" t="str">
        <f t="shared" si="43"/>
        <v/>
      </c>
      <c r="ED82" s="20" t="str">
        <f t="shared" si="43"/>
        <v/>
      </c>
      <c r="EE82" s="20" t="str">
        <f t="shared" si="43"/>
        <v/>
      </c>
      <c r="EF82" s="20" t="str">
        <f t="shared" si="40"/>
        <v/>
      </c>
      <c r="EG82" s="20" t="str">
        <f t="shared" si="40"/>
        <v/>
      </c>
      <c r="EH82" s="20" t="str">
        <f t="shared" si="40"/>
        <v/>
      </c>
      <c r="EI82" s="20" t="str">
        <f t="shared" si="40"/>
        <v/>
      </c>
      <c r="EJ82" s="20" t="str">
        <f t="shared" si="40"/>
        <v/>
      </c>
      <c r="EK82" s="20" t="str">
        <f t="shared" si="32"/>
        <v/>
      </c>
      <c r="EL82" s="20" t="str">
        <f t="shared" si="32"/>
        <v/>
      </c>
      <c r="EM82" s="20" t="str">
        <f t="shared" si="32"/>
        <v/>
      </c>
      <c r="EN82" s="20" t="str">
        <f t="shared" si="32"/>
        <v/>
      </c>
      <c r="EO82" s="20" t="str">
        <f t="shared" si="32"/>
        <v/>
      </c>
      <c r="EP82" s="20" t="str">
        <f t="shared" si="32"/>
        <v/>
      </c>
      <c r="EQ82" s="20" t="str">
        <f t="shared" si="32"/>
        <v/>
      </c>
      <c r="ER82" s="20" t="str">
        <f t="shared" si="32"/>
        <v/>
      </c>
      <c r="ES82" s="20" t="str">
        <f t="shared" si="32"/>
        <v/>
      </c>
      <c r="ET82" s="20" t="str">
        <f t="shared" si="32"/>
        <v/>
      </c>
      <c r="EU82" s="20" t="str">
        <f t="shared" si="32"/>
        <v/>
      </c>
      <c r="EV82" s="20" t="str">
        <f t="shared" si="32"/>
        <v/>
      </c>
      <c r="EW82" s="20" t="str">
        <f t="shared" si="32"/>
        <v/>
      </c>
      <c r="EX82" s="20" t="str">
        <f t="shared" si="32"/>
        <v/>
      </c>
      <c r="EY82" s="20" t="str">
        <f t="shared" si="32"/>
        <v/>
      </c>
      <c r="EZ82" s="20" t="str">
        <f t="shared" si="32"/>
        <v/>
      </c>
      <c r="FA82" s="20" t="str">
        <f t="shared" si="44"/>
        <v/>
      </c>
      <c r="FB82" s="20" t="str">
        <f t="shared" si="38"/>
        <v/>
      </c>
      <c r="FC82" s="20" t="str">
        <f t="shared" si="38"/>
        <v/>
      </c>
      <c r="FD82" s="20" t="str">
        <f t="shared" si="38"/>
        <v/>
      </c>
      <c r="FE82" s="20" t="str">
        <f t="shared" si="38"/>
        <v/>
      </c>
      <c r="FF82" s="20" t="str">
        <f t="shared" si="38"/>
        <v/>
      </c>
      <c r="FG82" s="20" t="str">
        <f t="shared" si="38"/>
        <v/>
      </c>
      <c r="FH82" s="20" t="str">
        <f t="shared" si="38"/>
        <v/>
      </c>
      <c r="FI82" s="20" t="str">
        <f t="shared" si="33"/>
        <v/>
      </c>
      <c r="FJ82" s="20" t="str">
        <f t="shared" si="33"/>
        <v/>
      </c>
      <c r="FK82" s="20" t="str">
        <f t="shared" si="33"/>
        <v/>
      </c>
      <c r="FL82" s="20" t="str">
        <f t="shared" si="33"/>
        <v/>
      </c>
      <c r="FM82" s="20" t="str">
        <f t="shared" si="33"/>
        <v/>
      </c>
      <c r="FN82" s="20" t="str">
        <f t="shared" si="33"/>
        <v/>
      </c>
      <c r="FO82" s="20" t="str">
        <f t="shared" si="33"/>
        <v/>
      </c>
      <c r="FP82" s="20" t="str">
        <f t="shared" si="33"/>
        <v/>
      </c>
      <c r="FQ82" s="20" t="str">
        <f t="shared" si="33"/>
        <v/>
      </c>
      <c r="FR82" s="20" t="str">
        <f t="shared" si="33"/>
        <v/>
      </c>
      <c r="FS82" s="20" t="str">
        <f t="shared" si="33"/>
        <v/>
      </c>
      <c r="FT82" s="20" t="str">
        <f t="shared" si="33"/>
        <v/>
      </c>
      <c r="FU82" s="20" t="str">
        <f t="shared" si="33"/>
        <v/>
      </c>
      <c r="FV82" s="20" t="str">
        <f t="shared" si="33"/>
        <v/>
      </c>
      <c r="FW82" s="20" t="str">
        <f t="shared" si="33"/>
        <v/>
      </c>
      <c r="FX82" s="20" t="str">
        <f t="shared" si="33"/>
        <v/>
      </c>
      <c r="FY82" s="20" t="str">
        <f t="shared" si="34"/>
        <v/>
      </c>
      <c r="FZ82" s="20" t="str">
        <f t="shared" si="34"/>
        <v/>
      </c>
      <c r="GA82" s="20" t="str">
        <f t="shared" si="34"/>
        <v/>
      </c>
      <c r="GB82" s="20" t="str">
        <f t="shared" si="34"/>
        <v/>
      </c>
      <c r="GC82" s="20" t="str">
        <f t="shared" si="34"/>
        <v/>
      </c>
      <c r="GD82" s="20" t="str">
        <f t="shared" si="34"/>
        <v/>
      </c>
      <c r="GE82" s="20" t="str">
        <f t="shared" si="34"/>
        <v/>
      </c>
      <c r="GF82" s="20" t="str">
        <f t="shared" si="34"/>
        <v/>
      </c>
      <c r="GG82" s="20" t="str">
        <f t="shared" si="34"/>
        <v/>
      </c>
      <c r="GH82" s="20" t="str">
        <f t="shared" si="34"/>
        <v/>
      </c>
      <c r="GI82" s="20" t="str">
        <f t="shared" si="34"/>
        <v/>
      </c>
      <c r="GJ82" s="20" t="str">
        <f t="shared" si="34"/>
        <v/>
      </c>
      <c r="GK82" s="20" t="str">
        <f t="shared" si="34"/>
        <v/>
      </c>
      <c r="GL82" s="20" t="str">
        <f t="shared" si="34"/>
        <v/>
      </c>
      <c r="GM82" s="20" t="str">
        <f t="shared" si="34"/>
        <v/>
      </c>
      <c r="GN82" s="20" t="str">
        <f t="shared" si="34"/>
        <v/>
      </c>
      <c r="GO82" s="20" t="str">
        <f t="shared" si="35"/>
        <v/>
      </c>
      <c r="GP82" s="20" t="str">
        <f t="shared" si="35"/>
        <v/>
      </c>
      <c r="GQ82" s="20" t="str">
        <f t="shared" si="35"/>
        <v/>
      </c>
      <c r="GR82" s="20" t="str">
        <f t="shared" si="35"/>
        <v/>
      </c>
      <c r="GS82" s="20" t="str">
        <f t="shared" si="30"/>
        <v/>
      </c>
      <c r="GT82" s="20" t="str">
        <f t="shared" si="30"/>
        <v/>
      </c>
      <c r="GU82" s="20" t="str">
        <f t="shared" si="30"/>
        <v/>
      </c>
      <c r="GV82" s="20" t="str">
        <f t="shared" si="21"/>
        <v/>
      </c>
      <c r="GW82" s="20" t="str">
        <f t="shared" si="21"/>
        <v/>
      </c>
      <c r="GX82" s="20" t="str">
        <f t="shared" si="15"/>
        <v/>
      </c>
      <c r="GY82" s="20" t="str">
        <f t="shared" si="15"/>
        <v/>
      </c>
      <c r="GZ82" s="20" t="str">
        <f t="shared" si="15"/>
        <v/>
      </c>
      <c r="HA82" s="20" t="str">
        <f t="shared" si="15"/>
        <v/>
      </c>
      <c r="HB82" s="21">
        <f t="shared" si="39"/>
        <v>0</v>
      </c>
    </row>
    <row r="83" spans="2:210" x14ac:dyDescent="0.3">
      <c r="B83" s="6">
        <v>28003</v>
      </c>
      <c r="C83" s="9" t="s">
        <v>185</v>
      </c>
      <c r="D83" s="9">
        <v>80</v>
      </c>
      <c r="E83" s="9" t="str">
        <f t="shared" si="36"/>
        <v>S</v>
      </c>
      <c r="F83" s="24">
        <f>IFERROR('POF 08-09 | despesa (SCN124)'!F82/'POF 08-09 | despesa (SCN124)'!$DB82,"")</f>
        <v>4.2098696496454396E-3</v>
      </c>
      <c r="G83" s="24">
        <f>IFERROR('POF 08-09 | despesa (SCN124)'!G82/'POF 08-09 | despesa (SCN124)'!$DB82,"")</f>
        <v>3.4126152426733063E-3</v>
      </c>
      <c r="H83" s="24">
        <f>IFERROR('POF 08-09 | despesa (SCN124)'!H82/'POF 08-09 | despesa (SCN124)'!$DB82,"")</f>
        <v>3.2891820728584206E-3</v>
      </c>
      <c r="I83" s="24">
        <f>IFERROR('POF 08-09 | despesa (SCN124)'!I82/'POF 08-09 | despesa (SCN124)'!$DB82,"")</f>
        <v>3.8581376869084197E-3</v>
      </c>
      <c r="J83" s="24">
        <f>IFERROR('POF 08-09 | despesa (SCN124)'!J82/'POF 08-09 | despesa (SCN124)'!$DB82,"")</f>
        <v>2.0147059909286042E-3</v>
      </c>
      <c r="K83" s="24">
        <f>IFERROR('POF 08-09 | despesa (SCN124)'!K82/'POF 08-09 | despesa (SCN124)'!$DB82,"")</f>
        <v>3.2073111841641353E-3</v>
      </c>
      <c r="L83" s="24">
        <f>IFERROR('POF 08-09 | despesa (SCN124)'!L82/'POF 08-09 | despesa (SCN124)'!$DB82,"")</f>
        <v>5.3535357980561398E-3</v>
      </c>
      <c r="M83" s="24">
        <f>IFERROR('POF 08-09 | despesa (SCN124)'!M82/'POF 08-09 | despesa (SCN124)'!$DB82,"")</f>
        <v>4.7827251926860674E-3</v>
      </c>
      <c r="N83" s="24">
        <f>IFERROR('POF 08-09 | despesa (SCN124)'!N82/'POF 08-09 | despesa (SCN124)'!$DB82,"")</f>
        <v>7.9748830185677883E-3</v>
      </c>
      <c r="O83" s="24">
        <f>IFERROR('POF 08-09 | despesa (SCN124)'!O82/'POF 08-09 | despesa (SCN124)'!$DB82,"")</f>
        <v>3.6602062802700212E-3</v>
      </c>
      <c r="P83" s="24">
        <f>IFERROR('POF 08-09 | despesa (SCN124)'!P82/'POF 08-09 | despesa (SCN124)'!$DB82,"")</f>
        <v>3.4646164243021991E-3</v>
      </c>
      <c r="Q83" s="24">
        <f>IFERROR('POF 08-09 | despesa (SCN124)'!Q82/'POF 08-09 | despesa (SCN124)'!$DB82,"")</f>
        <v>3.8163891044475022E-3</v>
      </c>
      <c r="R83" s="24">
        <f>IFERROR('POF 08-09 | despesa (SCN124)'!R82/'POF 08-09 | despesa (SCN124)'!$DB82,"")</f>
        <v>7.1122591029439339E-3</v>
      </c>
      <c r="S83" s="24">
        <f>IFERROR('POF 08-09 | despesa (SCN124)'!S82/'POF 08-09 | despesa (SCN124)'!$DB82,"")</f>
        <v>5.8292825630659158E-3</v>
      </c>
      <c r="T83" s="24">
        <f>IFERROR('POF 08-09 | despesa (SCN124)'!T82/'POF 08-09 | despesa (SCN124)'!$DB82,"")</f>
        <v>6.7057445742700079E-3</v>
      </c>
      <c r="U83" s="24">
        <f>IFERROR('POF 08-09 | despesa (SCN124)'!U82/'POF 08-09 | despesa (SCN124)'!$DB82,"")</f>
        <v>4.5781590498445062E-3</v>
      </c>
      <c r="V83" s="24">
        <f>IFERROR('POF 08-09 | despesa (SCN124)'!V82/'POF 08-09 | despesa (SCN124)'!$DB82,"")</f>
        <v>5.7593722493105058E-3</v>
      </c>
      <c r="W83" s="24">
        <f>IFERROR('POF 08-09 | despesa (SCN124)'!W82/'POF 08-09 | despesa (SCN124)'!$DB82,"")</f>
        <v>5.1821102330870394E-3</v>
      </c>
      <c r="X83" s="24">
        <f>IFERROR('POF 08-09 | despesa (SCN124)'!X82/'POF 08-09 | despesa (SCN124)'!$DB82,"")</f>
        <v>8.2791728897293679E-3</v>
      </c>
      <c r="Y83" s="24">
        <f>IFERROR('POF 08-09 | despesa (SCN124)'!Y82/'POF 08-09 | despesa (SCN124)'!$DB82,"")</f>
        <v>6.7649873892733454E-3</v>
      </c>
      <c r="Z83" s="24">
        <f>IFERROR('POF 08-09 | despesa (SCN124)'!Z82/'POF 08-09 | despesa (SCN124)'!$DB82,"")</f>
        <v>4.9073685081537522E-3</v>
      </c>
      <c r="AA83" s="24">
        <f>IFERROR('POF 08-09 | despesa (SCN124)'!AA82/'POF 08-09 | despesa (SCN124)'!$DB82,"")</f>
        <v>4.5981006217081137E-3</v>
      </c>
      <c r="AB83" s="24">
        <f>IFERROR('POF 08-09 | despesa (SCN124)'!AB82/'POF 08-09 | despesa (SCN124)'!$DB82,"")</f>
        <v>3.5857640566654605E-3</v>
      </c>
      <c r="AC83" s="24">
        <f>IFERROR('POF 08-09 | despesa (SCN124)'!AC82/'POF 08-09 | despesa (SCN124)'!$DB82,"")</f>
        <v>2.0693860336549433E-3</v>
      </c>
      <c r="AD83" s="24">
        <f>IFERROR('POF 08-09 | despesa (SCN124)'!AD82/'POF 08-09 | despesa (SCN124)'!$DB82,"")</f>
        <v>5.4489902218108925E-3</v>
      </c>
      <c r="AE83" s="24">
        <f>IFERROR('POF 08-09 | despesa (SCN124)'!AE82/'POF 08-09 | despesa (SCN124)'!$DB82,"")</f>
        <v>6.1734750299672417E-3</v>
      </c>
      <c r="AF83" s="24">
        <f>IFERROR('POF 08-09 | despesa (SCN124)'!AF82/'POF 08-09 | despesa (SCN124)'!$DB82,"")</f>
        <v>9.7345226038459583E-3</v>
      </c>
      <c r="AG83" s="24">
        <f>IFERROR('POF 08-09 | despesa (SCN124)'!AG82/'POF 08-09 | despesa (SCN124)'!$DB82,"")</f>
        <v>3.4929857656893892E-3</v>
      </c>
      <c r="AH83" s="24">
        <f>IFERROR('POF 08-09 | despesa (SCN124)'!AH82/'POF 08-09 | despesa (SCN124)'!$DB82,"")</f>
        <v>5.7562918002069781E-3</v>
      </c>
      <c r="AI83" s="24">
        <f>IFERROR('POF 08-09 | despesa (SCN124)'!AI82/'POF 08-09 | despesa (SCN124)'!$DB82,"")</f>
        <v>2.8351131404375464E-3</v>
      </c>
      <c r="AJ83" s="24">
        <f>IFERROR('POF 08-09 | despesa (SCN124)'!AJ82/'POF 08-09 | despesa (SCN124)'!$DB82,"")</f>
        <v>4.0145356395017897E-3</v>
      </c>
      <c r="AK83" s="24">
        <f>IFERROR('POF 08-09 | despesa (SCN124)'!AK82/'POF 08-09 | despesa (SCN124)'!$DB82,"")</f>
        <v>6.1208171306274557E-3</v>
      </c>
      <c r="AL83" s="24">
        <f>IFERROR('POF 08-09 | despesa (SCN124)'!AL82/'POF 08-09 | despesa (SCN124)'!$DB82,"")</f>
        <v>1.1264006070397953E-2</v>
      </c>
      <c r="AM83" s="24">
        <f>IFERROR('POF 08-09 | despesa (SCN124)'!AM82/'POF 08-09 | despesa (SCN124)'!$DB82,"")</f>
        <v>5.2012468442298003E-3</v>
      </c>
      <c r="AN83" s="24">
        <f>IFERROR('POF 08-09 | despesa (SCN124)'!AN82/'POF 08-09 | despesa (SCN124)'!$DB82,"")</f>
        <v>1.0769623712595553E-2</v>
      </c>
      <c r="AO83" s="24">
        <f>IFERROR('POF 08-09 | despesa (SCN124)'!AO82/'POF 08-09 | despesa (SCN124)'!$DB82,"")</f>
        <v>5.2936771092266834E-3</v>
      </c>
      <c r="AP83" s="24">
        <f>IFERROR('POF 08-09 | despesa (SCN124)'!AP82/'POF 08-09 | despesa (SCN124)'!$DB82,"")</f>
        <v>5.2297952636597214E-3</v>
      </c>
      <c r="AQ83" s="24">
        <f>IFERROR('POF 08-09 | despesa (SCN124)'!AQ82/'POF 08-09 | despesa (SCN124)'!$DB82,"")</f>
        <v>7.9803243024541125E-3</v>
      </c>
      <c r="AR83" s="24">
        <f>IFERROR('POF 08-09 | despesa (SCN124)'!AR82/'POF 08-09 | despesa (SCN124)'!$DB82,"")</f>
        <v>2.5879879753361438E-3</v>
      </c>
      <c r="AS83" s="24">
        <f>IFERROR('POF 08-09 | despesa (SCN124)'!AS82/'POF 08-09 | despesa (SCN124)'!$DB82,"")</f>
        <v>4.1320783926221188E-3</v>
      </c>
      <c r="AT83" s="24">
        <f>IFERROR('POF 08-09 | despesa (SCN124)'!AT82/'POF 08-09 | despesa (SCN124)'!$DB82,"")</f>
        <v>5.0844238301780515E-3</v>
      </c>
      <c r="AU83" s="24">
        <f>IFERROR('POF 08-09 | despesa (SCN124)'!AU82/'POF 08-09 | despesa (SCN124)'!$DB82,"")</f>
        <v>8.2998103747792904E-3</v>
      </c>
      <c r="AV83" s="24">
        <f>IFERROR('POF 08-09 | despesa (SCN124)'!AV82/'POF 08-09 | despesa (SCN124)'!$DB82,"")</f>
        <v>5.581668475292169E-3</v>
      </c>
      <c r="AW83" s="24">
        <f>IFERROR('POF 08-09 | despesa (SCN124)'!AW82/'POF 08-09 | despesa (SCN124)'!$DB82,"")</f>
        <v>6.6481126831511566E-3</v>
      </c>
      <c r="AX83" s="24">
        <f>IFERROR('POF 08-09 | despesa (SCN124)'!AX82/'POF 08-09 | despesa (SCN124)'!$DB82,"")</f>
        <v>9.4505050977106344E-3</v>
      </c>
      <c r="AY83" s="24">
        <f>IFERROR('POF 08-09 | despesa (SCN124)'!AY82/'POF 08-09 | despesa (SCN124)'!$DB82,"")</f>
        <v>1.3357355956070663E-2</v>
      </c>
      <c r="AZ83" s="24">
        <f>IFERROR('POF 08-09 | despesa (SCN124)'!AZ82/'POF 08-09 | despesa (SCN124)'!$DB82,"")</f>
        <v>5.3513200772151801E-3</v>
      </c>
      <c r="BA83" s="24">
        <f>IFERROR('POF 08-09 | despesa (SCN124)'!BA82/'POF 08-09 | despesa (SCN124)'!$DB82,"")</f>
        <v>6.7011088359153802E-3</v>
      </c>
      <c r="BB83" s="24">
        <f>IFERROR('POF 08-09 | despesa (SCN124)'!BB82/'POF 08-09 | despesa (SCN124)'!$DB82,"")</f>
        <v>6.0025656911843759E-3</v>
      </c>
      <c r="BC83" s="24">
        <f>IFERROR('POF 08-09 | despesa (SCN124)'!BC82/'POF 08-09 | despesa (SCN124)'!$DB82,"")</f>
        <v>9.0487876840383754E-3</v>
      </c>
      <c r="BD83" s="24">
        <f>IFERROR('POF 08-09 | despesa (SCN124)'!BD82/'POF 08-09 | despesa (SCN124)'!$DB82,"")</f>
        <v>1.5104153482988764E-2</v>
      </c>
      <c r="BE83" s="24">
        <f>IFERROR('POF 08-09 | despesa (SCN124)'!BE82/'POF 08-09 | despesa (SCN124)'!$DB82,"")</f>
        <v>1.2796235817875028E-2</v>
      </c>
      <c r="BF83" s="24">
        <f>IFERROR('POF 08-09 | despesa (SCN124)'!BF82/'POF 08-09 | despesa (SCN124)'!$DB82,"")</f>
        <v>6.7009481584824303E-3</v>
      </c>
      <c r="BG83" s="24">
        <f>IFERROR('POF 08-09 | despesa (SCN124)'!BG82/'POF 08-09 | despesa (SCN124)'!$DB82,"")</f>
        <v>9.6262682495092695E-3</v>
      </c>
      <c r="BH83" s="24">
        <f>IFERROR('POF 08-09 | despesa (SCN124)'!BH82/'POF 08-09 | despesa (SCN124)'!$DB82,"")</f>
        <v>8.0750839549497272E-3</v>
      </c>
      <c r="BI83" s="24">
        <f>IFERROR('POF 08-09 | despesa (SCN124)'!BI82/'POF 08-09 | despesa (SCN124)'!$DB82,"")</f>
        <v>1.0267753509281946E-2</v>
      </c>
      <c r="BJ83" s="24">
        <f>IFERROR('POF 08-09 | despesa (SCN124)'!BJ82/'POF 08-09 | despesa (SCN124)'!$DB82,"")</f>
        <v>4.9260881717878057E-3</v>
      </c>
      <c r="BK83" s="24">
        <f>IFERROR('POF 08-09 | despesa (SCN124)'!BK82/'POF 08-09 | despesa (SCN124)'!$DB82,"")</f>
        <v>8.3107297371700084E-3</v>
      </c>
      <c r="BL83" s="24">
        <f>IFERROR('POF 08-09 | despesa (SCN124)'!BL82/'POF 08-09 | despesa (SCN124)'!$DB82,"")</f>
        <v>8.2131430474031691E-3</v>
      </c>
      <c r="BM83" s="24">
        <f>IFERROR('POF 08-09 | despesa (SCN124)'!BM82/'POF 08-09 | despesa (SCN124)'!$DB82,"")</f>
        <v>9.3891198211411165E-3</v>
      </c>
      <c r="BN83" s="24">
        <f>IFERROR('POF 08-09 | despesa (SCN124)'!BN82/'POF 08-09 | despesa (SCN124)'!$DB82,"")</f>
        <v>6.9999438837090233E-3</v>
      </c>
      <c r="BO83" s="24">
        <f>IFERROR('POF 08-09 | despesa (SCN124)'!BO82/'POF 08-09 | despesa (SCN124)'!$DB82,"")</f>
        <v>8.7304909001876801E-3</v>
      </c>
      <c r="BP83" s="24">
        <f>IFERROR('POF 08-09 | despesa (SCN124)'!BP82/'POF 08-09 | despesa (SCN124)'!$DB82,"")</f>
        <v>2.7945752782453891E-3</v>
      </c>
      <c r="BQ83" s="24">
        <f>IFERROR('POF 08-09 | despesa (SCN124)'!BQ82/'POF 08-09 | despesa (SCN124)'!$DB82,"")</f>
        <v>1.1939029728305633E-2</v>
      </c>
      <c r="BR83" s="24">
        <f>IFERROR('POF 08-09 | despesa (SCN124)'!BR82/'POF 08-09 | despesa (SCN124)'!$DB82,"")</f>
        <v>7.5825697998387941E-3</v>
      </c>
      <c r="BS83" s="24">
        <f>IFERROR('POF 08-09 | despesa (SCN124)'!BS82/'POF 08-09 | despesa (SCN124)'!$DB82,"")</f>
        <v>7.5946873082415366E-3</v>
      </c>
      <c r="BT83" s="24">
        <f>IFERROR('POF 08-09 | despesa (SCN124)'!BT82/'POF 08-09 | despesa (SCN124)'!$DB82,"")</f>
        <v>3.3391363516853396E-3</v>
      </c>
      <c r="BU83" s="24">
        <f>IFERROR('POF 08-09 | despesa (SCN124)'!BU82/'POF 08-09 | despesa (SCN124)'!$DB82,"")</f>
        <v>5.778633598949025E-3</v>
      </c>
      <c r="BV83" s="24">
        <f>IFERROR('POF 08-09 | despesa (SCN124)'!BV82/'POF 08-09 | despesa (SCN124)'!$DB82,"")</f>
        <v>6.4361963720759481E-3</v>
      </c>
      <c r="BW83" s="24">
        <f>IFERROR('POF 08-09 | despesa (SCN124)'!BW82/'POF 08-09 | despesa (SCN124)'!$DB82,"")</f>
        <v>1.090587956811204E-2</v>
      </c>
      <c r="BX83" s="24">
        <f>IFERROR('POF 08-09 | despesa (SCN124)'!BX82/'POF 08-09 | despesa (SCN124)'!$DB82,"")</f>
        <v>7.0787344151626566E-3</v>
      </c>
      <c r="BY83" s="24">
        <f>IFERROR('POF 08-09 | despesa (SCN124)'!BY82/'POF 08-09 | despesa (SCN124)'!$DB82,"")</f>
        <v>8.5882442942076895E-3</v>
      </c>
      <c r="BZ83" s="24">
        <f>IFERROR('POF 08-09 | despesa (SCN124)'!BZ82/'POF 08-09 | despesa (SCN124)'!$DB82,"")</f>
        <v>1.5141735114416129E-2</v>
      </c>
      <c r="CA83" s="24">
        <f>IFERROR('POF 08-09 | despesa (SCN124)'!CA82/'POF 08-09 | despesa (SCN124)'!$DB82,"")</f>
        <v>1.1010501606568548E-2</v>
      </c>
      <c r="CB83" s="24">
        <f>IFERROR('POF 08-09 | despesa (SCN124)'!CB82/'POF 08-09 | despesa (SCN124)'!$DB82,"")</f>
        <v>2.1182658996798557E-2</v>
      </c>
      <c r="CC83" s="24">
        <f>IFERROR('POF 08-09 | despesa (SCN124)'!CC82/'POF 08-09 | despesa (SCN124)'!$DB82,"")</f>
        <v>1.0183000409335874E-2</v>
      </c>
      <c r="CD83" s="24">
        <f>IFERROR('POF 08-09 | despesa (SCN124)'!CD82/'POF 08-09 | despesa (SCN124)'!$DB82,"")</f>
        <v>1.5043219989566925E-2</v>
      </c>
      <c r="CE83" s="24">
        <f>IFERROR('POF 08-09 | despesa (SCN124)'!CE82/'POF 08-09 | despesa (SCN124)'!$DB82,"")</f>
        <v>9.2237508325127421E-3</v>
      </c>
      <c r="CF83" s="24">
        <f>IFERROR('POF 08-09 | despesa (SCN124)'!CF82/'POF 08-09 | despesa (SCN124)'!$DB82,"")</f>
        <v>1.7851368247784456E-2</v>
      </c>
      <c r="CG83" s="24">
        <f>IFERROR('POF 08-09 | despesa (SCN124)'!CG82/'POF 08-09 | despesa (SCN124)'!$DB82,"")</f>
        <v>1.6037365828702386E-2</v>
      </c>
      <c r="CH83" s="24">
        <f>IFERROR('POF 08-09 | despesa (SCN124)'!CH82/'POF 08-09 | despesa (SCN124)'!$DB82,"")</f>
        <v>1.4116346605369267E-2</v>
      </c>
      <c r="CI83" s="24">
        <f>IFERROR('POF 08-09 | despesa (SCN124)'!CI82/'POF 08-09 | despesa (SCN124)'!$DB82,"")</f>
        <v>1.2357270581950453E-2</v>
      </c>
      <c r="CJ83" s="24">
        <f>IFERROR('POF 08-09 | despesa (SCN124)'!CJ82/'POF 08-09 | despesa (SCN124)'!$DB82,"")</f>
        <v>1.8611669929047718E-2</v>
      </c>
      <c r="CK83" s="24">
        <f>IFERROR('POF 08-09 | despesa (SCN124)'!CK82/'POF 08-09 | despesa (SCN124)'!$DB82,"")</f>
        <v>6.9326569204758853E-3</v>
      </c>
      <c r="CL83" s="24">
        <f>IFERROR('POF 08-09 | despesa (SCN124)'!CL82/'POF 08-09 | despesa (SCN124)'!$DB82,"")</f>
        <v>1.0975768423930341E-2</v>
      </c>
      <c r="CM83" s="24">
        <f>IFERROR('POF 08-09 | despesa (SCN124)'!CM82/'POF 08-09 | despesa (SCN124)'!$DB82,"")</f>
        <v>1.1078581163021919E-2</v>
      </c>
      <c r="CN83" s="24">
        <f>IFERROR('POF 08-09 | despesa (SCN124)'!CN82/'POF 08-09 | despesa (SCN124)'!$DB82,"")</f>
        <v>8.2435665399937536E-3</v>
      </c>
      <c r="CO83" s="24">
        <f>IFERROR('POF 08-09 | despesa (SCN124)'!CO82/'POF 08-09 | despesa (SCN124)'!$DB82,"")</f>
        <v>1.8462689342197216E-2</v>
      </c>
      <c r="CP83" s="24">
        <f>IFERROR('POF 08-09 | despesa (SCN124)'!CP82/'POF 08-09 | despesa (SCN124)'!$DB82,"")</f>
        <v>9.9277704208412306E-3</v>
      </c>
      <c r="CQ83" s="24">
        <f>IFERROR('POF 08-09 | despesa (SCN124)'!CQ82/'POF 08-09 | despesa (SCN124)'!$DB82,"")</f>
        <v>2.2641203046857874E-2</v>
      </c>
      <c r="CR83" s="24">
        <f>IFERROR('POF 08-09 | despesa (SCN124)'!CR82/'POF 08-09 | despesa (SCN124)'!$DB82,"")</f>
        <v>2.1253764591444273E-2</v>
      </c>
      <c r="CS83" s="24">
        <f>IFERROR('POF 08-09 | despesa (SCN124)'!CS82/'POF 08-09 | despesa (SCN124)'!$DB82,"")</f>
        <v>3.5673111946755723E-2</v>
      </c>
      <c r="CT83" s="24">
        <f>IFERROR('POF 08-09 | despesa (SCN124)'!CT82/'POF 08-09 | despesa (SCN124)'!$DB82,"")</f>
        <v>1.4092079350638316E-2</v>
      </c>
      <c r="CU83" s="24">
        <f>IFERROR('POF 08-09 | despesa (SCN124)'!CU82/'POF 08-09 | despesa (SCN124)'!$DB82,"")</f>
        <v>3.5157937587644093E-2</v>
      </c>
      <c r="CV83" s="24">
        <f>IFERROR('POF 08-09 | despesa (SCN124)'!CV82/'POF 08-09 | despesa (SCN124)'!$DB82,"")</f>
        <v>2.6132815407927348E-2</v>
      </c>
      <c r="CW83" s="24">
        <f>IFERROR('POF 08-09 | despesa (SCN124)'!CW82/'POF 08-09 | despesa (SCN124)'!$DB82,"")</f>
        <v>2.3144566102934725E-2</v>
      </c>
      <c r="CX83" s="24">
        <f>IFERROR('POF 08-09 | despesa (SCN124)'!CX82/'POF 08-09 | despesa (SCN124)'!$DB82,"")</f>
        <v>2.8119596534575571E-2</v>
      </c>
      <c r="CY83" s="24">
        <f>IFERROR('POF 08-09 | despesa (SCN124)'!CY82/'POF 08-09 | despesa (SCN124)'!$DB82,"")</f>
        <v>2.7001202809418239E-2</v>
      </c>
      <c r="CZ83" s="24">
        <f>IFERROR('POF 08-09 | despesa (SCN124)'!CZ82/'POF 08-09 | despesa (SCN124)'!$DB82,"")</f>
        <v>3.4533113022217475E-2</v>
      </c>
      <c r="DA83" s="25">
        <f>IFERROR('POF 08-09 | despesa (SCN124)'!DA82/'POF 08-09 | despesa (SCN124)'!$DB82,"")</f>
        <v>3.8716028572403423E-2</v>
      </c>
      <c r="DB83" s="25">
        <f>IFERROR('POF 08-09 | despesa (SCN124)'!DB82/'POF 08-09 | despesa (SCN124)'!$DB82,"")</f>
        <v>1</v>
      </c>
      <c r="DD83" s="28">
        <v>3698</v>
      </c>
      <c r="DF83" s="37">
        <f t="shared" si="37"/>
        <v>15.568097964388835</v>
      </c>
      <c r="DG83" s="20">
        <f t="shared" si="37"/>
        <v>12.619851167405887</v>
      </c>
      <c r="DH83" s="20">
        <f t="shared" si="37"/>
        <v>12.16339530543044</v>
      </c>
      <c r="DI83" s="20">
        <f t="shared" si="37"/>
        <v>14.267393166187336</v>
      </c>
      <c r="DJ83" s="20">
        <f t="shared" si="37"/>
        <v>7.4503827544539787</v>
      </c>
      <c r="DK83" s="20">
        <f t="shared" si="37"/>
        <v>11.860636759038972</v>
      </c>
      <c r="DL83" s="20">
        <f t="shared" si="37"/>
        <v>19.797375381211605</v>
      </c>
      <c r="DM83" s="20">
        <f t="shared" si="37"/>
        <v>17.686517762553077</v>
      </c>
      <c r="DN83" s="20">
        <f t="shared" si="37"/>
        <v>29.491117402663679</v>
      </c>
      <c r="DO83" s="20">
        <f t="shared" si="37"/>
        <v>13.535442824438539</v>
      </c>
      <c r="DP83" s="20">
        <f t="shared" si="37"/>
        <v>12.812151537069532</v>
      </c>
      <c r="DQ83" s="20">
        <f t="shared" si="37"/>
        <v>14.113006908246863</v>
      </c>
      <c r="DR83" s="20">
        <f t="shared" si="37"/>
        <v>26.301134162686669</v>
      </c>
      <c r="DS83" s="20">
        <f t="shared" si="37"/>
        <v>21.556686918217757</v>
      </c>
      <c r="DT83" s="20">
        <f t="shared" si="37"/>
        <v>24.797843435650488</v>
      </c>
      <c r="DU83" s="20">
        <f t="shared" si="37"/>
        <v>16.930032166324985</v>
      </c>
      <c r="DV83" s="20">
        <f t="shared" si="43"/>
        <v>21.29815857795025</v>
      </c>
      <c r="DW83" s="20">
        <f t="shared" si="43"/>
        <v>19.163443641955872</v>
      </c>
      <c r="DX83" s="20">
        <f t="shared" si="43"/>
        <v>30.616381346219203</v>
      </c>
      <c r="DY83" s="20">
        <f t="shared" si="43"/>
        <v>25.016923365532833</v>
      </c>
      <c r="DZ83" s="20">
        <f t="shared" si="43"/>
        <v>18.147448743152577</v>
      </c>
      <c r="EA83" s="20">
        <f t="shared" si="43"/>
        <v>17.003776099076603</v>
      </c>
      <c r="EB83" s="20">
        <f t="shared" si="43"/>
        <v>13.260155481548873</v>
      </c>
      <c r="EC83" s="20">
        <f t="shared" si="43"/>
        <v>7.6525895524559804</v>
      </c>
      <c r="ED83" s="20">
        <f t="shared" si="43"/>
        <v>20.150365840256679</v>
      </c>
      <c r="EE83" s="20">
        <f t="shared" si="43"/>
        <v>22.829510660818858</v>
      </c>
      <c r="EF83" s="20">
        <f t="shared" si="40"/>
        <v>35.998264589022355</v>
      </c>
      <c r="EG83" s="20">
        <f t="shared" si="40"/>
        <v>12.917061361519361</v>
      </c>
      <c r="EH83" s="20">
        <f t="shared" si="40"/>
        <v>21.286767077165404</v>
      </c>
      <c r="EI83" s="20">
        <f t="shared" si="40"/>
        <v>10.484248393338046</v>
      </c>
      <c r="EJ83" s="20">
        <f t="shared" si="40"/>
        <v>14.845752794877619</v>
      </c>
      <c r="EK83" s="20">
        <f t="shared" si="32"/>
        <v>22.63478174906033</v>
      </c>
      <c r="EL83" s="20">
        <f t="shared" si="32"/>
        <v>41.654294448331633</v>
      </c>
      <c r="EM83" s="20">
        <f t="shared" si="32"/>
        <v>19.2342108299618</v>
      </c>
      <c r="EN83" s="20">
        <f t="shared" si="32"/>
        <v>39.826068489178354</v>
      </c>
      <c r="EO83" s="20">
        <f t="shared" si="32"/>
        <v>19.576017949920274</v>
      </c>
      <c r="EP83" s="20">
        <f t="shared" si="32"/>
        <v>19.339782885013651</v>
      </c>
      <c r="EQ83" s="20">
        <f t="shared" si="32"/>
        <v>29.511239270475308</v>
      </c>
      <c r="ER83" s="20">
        <f t="shared" si="32"/>
        <v>9.5703795327930603</v>
      </c>
      <c r="ES83" s="20">
        <f t="shared" si="32"/>
        <v>15.280425895916595</v>
      </c>
      <c r="ET83" s="20">
        <f t="shared" si="32"/>
        <v>18.802199323998433</v>
      </c>
      <c r="EU83" s="20">
        <f t="shared" si="32"/>
        <v>30.692698765933816</v>
      </c>
      <c r="EV83" s="20">
        <f t="shared" si="32"/>
        <v>20.641010021630443</v>
      </c>
      <c r="EW83" s="20">
        <f t="shared" si="32"/>
        <v>24.584720702292977</v>
      </c>
      <c r="EX83" s="20">
        <f t="shared" si="32"/>
        <v>34.947967851333928</v>
      </c>
      <c r="EY83" s="20">
        <f t="shared" si="32"/>
        <v>49.395502325549316</v>
      </c>
      <c r="EZ83" s="20">
        <f t="shared" si="32"/>
        <v>19.789181645541735</v>
      </c>
      <c r="FA83" s="20">
        <f t="shared" si="44"/>
        <v>24.780700475215077</v>
      </c>
      <c r="FB83" s="20">
        <f t="shared" si="38"/>
        <v>22.197487925999823</v>
      </c>
      <c r="FC83" s="20">
        <f t="shared" si="38"/>
        <v>33.462416855573913</v>
      </c>
      <c r="FD83" s="20">
        <f t="shared" si="38"/>
        <v>55.855159580092447</v>
      </c>
      <c r="FE83" s="20">
        <f t="shared" si="38"/>
        <v>47.32048005450185</v>
      </c>
      <c r="FF83" s="20">
        <f t="shared" si="38"/>
        <v>24.780106290068026</v>
      </c>
      <c r="FG83" s="20">
        <f t="shared" si="38"/>
        <v>35.597939986685276</v>
      </c>
      <c r="FH83" s="20">
        <f t="shared" si="38"/>
        <v>29.861660465404093</v>
      </c>
      <c r="FI83" s="20">
        <f t="shared" si="33"/>
        <v>37.970152477324632</v>
      </c>
      <c r="FJ83" s="20">
        <f t="shared" si="33"/>
        <v>18.216674059271305</v>
      </c>
      <c r="FK83" s="20">
        <f t="shared" si="33"/>
        <v>30.73307856805469</v>
      </c>
      <c r="FL83" s="20">
        <f t="shared" si="33"/>
        <v>30.37220298929692</v>
      </c>
      <c r="FM83" s="20">
        <f t="shared" si="33"/>
        <v>34.720965098579846</v>
      </c>
      <c r="FN83" s="20">
        <f t="shared" si="33"/>
        <v>25.885792481955967</v>
      </c>
      <c r="FO83" s="20">
        <f t="shared" si="33"/>
        <v>32.285355348894043</v>
      </c>
      <c r="FP83" s="20">
        <f t="shared" si="33"/>
        <v>10.334339378951448</v>
      </c>
      <c r="FQ83" s="20">
        <f t="shared" si="33"/>
        <v>44.15053193527423</v>
      </c>
      <c r="FR83" s="20">
        <f t="shared" si="33"/>
        <v>28.040343119803861</v>
      </c>
      <c r="FS83" s="20">
        <f t="shared" si="33"/>
        <v>28.085153665877204</v>
      </c>
      <c r="FT83" s="20">
        <f t="shared" si="33"/>
        <v>12.348126228532387</v>
      </c>
      <c r="FU83" s="20">
        <f t="shared" si="33"/>
        <v>21.369387048913495</v>
      </c>
      <c r="FV83" s="20">
        <f t="shared" si="33"/>
        <v>23.801054183936856</v>
      </c>
      <c r="FW83" s="20">
        <f t="shared" si="33"/>
        <v>40.329942642878322</v>
      </c>
      <c r="FX83" s="20">
        <f t="shared" si="33"/>
        <v>26.177159867271506</v>
      </c>
      <c r="FY83" s="20">
        <f t="shared" si="34"/>
        <v>31.759327399980037</v>
      </c>
      <c r="FZ83" s="20">
        <f t="shared" si="34"/>
        <v>55.994136453110848</v>
      </c>
      <c r="GA83" s="20">
        <f t="shared" si="34"/>
        <v>40.71683494109049</v>
      </c>
      <c r="GB83" s="20">
        <f t="shared" si="34"/>
        <v>78.333472970161068</v>
      </c>
      <c r="GC83" s="20">
        <f t="shared" si="34"/>
        <v>37.656735513724058</v>
      </c>
      <c r="GD83" s="20">
        <f t="shared" si="34"/>
        <v>55.629827521418491</v>
      </c>
      <c r="GE83" s="20">
        <f t="shared" si="34"/>
        <v>34.109430578632121</v>
      </c>
      <c r="GF83" s="20">
        <f t="shared" si="34"/>
        <v>66.014359780306918</v>
      </c>
      <c r="GG83" s="20">
        <f t="shared" si="34"/>
        <v>59.30617883454142</v>
      </c>
      <c r="GH83" s="20">
        <f t="shared" si="34"/>
        <v>52.202249746655546</v>
      </c>
      <c r="GI83" s="20">
        <f t="shared" si="34"/>
        <v>45.697186612052775</v>
      </c>
      <c r="GJ83" s="20">
        <f t="shared" si="34"/>
        <v>68.825955397618458</v>
      </c>
      <c r="GK83" s="20">
        <f t="shared" si="34"/>
        <v>25.636965291919825</v>
      </c>
      <c r="GL83" s="20">
        <f t="shared" si="34"/>
        <v>40.5883916316944</v>
      </c>
      <c r="GM83" s="20">
        <f t="shared" si="34"/>
        <v>40.968593140855056</v>
      </c>
      <c r="GN83" s="20">
        <f t="shared" si="34"/>
        <v>30.484709064896901</v>
      </c>
      <c r="GO83" s="20">
        <f t="shared" si="35"/>
        <v>68.275025187445308</v>
      </c>
      <c r="GP83" s="20">
        <f t="shared" si="35"/>
        <v>36.71289501627087</v>
      </c>
      <c r="GQ83" s="20">
        <f t="shared" si="35"/>
        <v>83.727168867280412</v>
      </c>
      <c r="GR83" s="20">
        <f t="shared" si="35"/>
        <v>78.596421459160922</v>
      </c>
      <c r="GS83" s="20">
        <f t="shared" si="30"/>
        <v>131.91916797910267</v>
      </c>
      <c r="GT83" s="20">
        <f t="shared" si="30"/>
        <v>52.112509438660489</v>
      </c>
      <c r="GU83" s="20">
        <f t="shared" si="30"/>
        <v>130.01405319910785</v>
      </c>
      <c r="GV83" s="20">
        <f t="shared" si="21"/>
        <v>96.639151378515336</v>
      </c>
      <c r="GW83" s="20">
        <f t="shared" si="21"/>
        <v>85.588605448652615</v>
      </c>
      <c r="GX83" s="20">
        <f t="shared" si="21"/>
        <v>103.98626798486046</v>
      </c>
      <c r="GY83" s="20">
        <f t="shared" si="21"/>
        <v>99.850447989228655</v>
      </c>
      <c r="GZ83" s="20">
        <f t="shared" si="21"/>
        <v>127.70345195616022</v>
      </c>
      <c r="HA83" s="20">
        <f t="shared" si="21"/>
        <v>143.17187366074785</v>
      </c>
      <c r="HB83" s="21">
        <f t="shared" si="39"/>
        <v>3698.0000000000005</v>
      </c>
    </row>
    <row r="84" spans="2:210" x14ac:dyDescent="0.3">
      <c r="B84" s="6">
        <v>29911</v>
      </c>
      <c r="C84" s="9" t="s">
        <v>186</v>
      </c>
      <c r="D84" s="9">
        <v>81</v>
      </c>
      <c r="E84" s="9" t="str">
        <f t="shared" si="36"/>
        <v>S</v>
      </c>
      <c r="F84" s="24">
        <f>IFERROR('POF 08-09 | despesa (SCN124)'!F83/'POF 08-09 | despesa (SCN124)'!$DB83,"")</f>
        <v>9.6261500070591677E-4</v>
      </c>
      <c r="G84" s="24">
        <f>IFERROR('POF 08-09 | despesa (SCN124)'!G83/'POF 08-09 | despesa (SCN124)'!$DB83,"")</f>
        <v>7.3099649113129907E-4</v>
      </c>
      <c r="H84" s="24">
        <f>IFERROR('POF 08-09 | despesa (SCN124)'!H83/'POF 08-09 | despesa (SCN124)'!$DB83,"")</f>
        <v>3.3879767614989384E-4</v>
      </c>
      <c r="I84" s="24">
        <f>IFERROR('POF 08-09 | despesa (SCN124)'!I83/'POF 08-09 | despesa (SCN124)'!$DB83,"")</f>
        <v>5.7791333658021009E-4</v>
      </c>
      <c r="J84" s="24">
        <f>IFERROR('POF 08-09 | despesa (SCN124)'!J83/'POF 08-09 | despesa (SCN124)'!$DB83,"")</f>
        <v>1.1179770457041803E-3</v>
      </c>
      <c r="K84" s="24">
        <f>IFERROR('POF 08-09 | despesa (SCN124)'!K83/'POF 08-09 | despesa (SCN124)'!$DB83,"")</f>
        <v>1.2042498940427271E-3</v>
      </c>
      <c r="L84" s="24">
        <f>IFERROR('POF 08-09 | despesa (SCN124)'!L83/'POF 08-09 | despesa (SCN124)'!$DB83,"")</f>
        <v>1.0474591588115728E-3</v>
      </c>
      <c r="M84" s="24">
        <f>IFERROR('POF 08-09 | despesa (SCN124)'!M83/'POF 08-09 | despesa (SCN124)'!$DB83,"")</f>
        <v>1.0046716797398121E-3</v>
      </c>
      <c r="N84" s="24">
        <f>IFERROR('POF 08-09 | despesa (SCN124)'!N83/'POF 08-09 | despesa (SCN124)'!$DB83,"")</f>
        <v>8.5509470254509386E-4</v>
      </c>
      <c r="O84" s="24">
        <f>IFERROR('POF 08-09 | despesa (SCN124)'!O83/'POF 08-09 | despesa (SCN124)'!$DB83,"")</f>
        <v>1.9740818388006608E-3</v>
      </c>
      <c r="P84" s="24">
        <f>IFERROR('POF 08-09 | despesa (SCN124)'!P83/'POF 08-09 | despesa (SCN124)'!$DB83,"")</f>
        <v>1.6351124313858495E-3</v>
      </c>
      <c r="Q84" s="24">
        <f>IFERROR('POF 08-09 | despesa (SCN124)'!Q83/'POF 08-09 | despesa (SCN124)'!$DB83,"")</f>
        <v>2.2413177575716292E-3</v>
      </c>
      <c r="R84" s="24">
        <f>IFERROR('POF 08-09 | despesa (SCN124)'!R83/'POF 08-09 | despesa (SCN124)'!$DB83,"")</f>
        <v>2.9785840145883347E-3</v>
      </c>
      <c r="S84" s="24">
        <f>IFERROR('POF 08-09 | despesa (SCN124)'!S83/'POF 08-09 | despesa (SCN124)'!$DB83,"")</f>
        <v>1.5982930474453556E-3</v>
      </c>
      <c r="T84" s="24">
        <f>IFERROR('POF 08-09 | despesa (SCN124)'!T83/'POF 08-09 | despesa (SCN124)'!$DB83,"")</f>
        <v>1.8347203976247619E-3</v>
      </c>
      <c r="U84" s="24">
        <f>IFERROR('POF 08-09 | despesa (SCN124)'!U83/'POF 08-09 | despesa (SCN124)'!$DB83,"")</f>
        <v>1.8327977604387152E-3</v>
      </c>
      <c r="V84" s="24">
        <f>IFERROR('POF 08-09 | despesa (SCN124)'!V83/'POF 08-09 | despesa (SCN124)'!$DB83,"")</f>
        <v>1.8313818543517369E-3</v>
      </c>
      <c r="W84" s="24">
        <f>IFERROR('POF 08-09 | despesa (SCN124)'!W83/'POF 08-09 | despesa (SCN124)'!$DB83,"")</f>
        <v>1.8390713330459086E-3</v>
      </c>
      <c r="X84" s="24">
        <f>IFERROR('POF 08-09 | despesa (SCN124)'!X83/'POF 08-09 | despesa (SCN124)'!$DB83,"")</f>
        <v>2.6394825707667701E-3</v>
      </c>
      <c r="Y84" s="24">
        <f>IFERROR('POF 08-09 | despesa (SCN124)'!Y83/'POF 08-09 | despesa (SCN124)'!$DB83,"")</f>
        <v>2.6215649097536455E-3</v>
      </c>
      <c r="Z84" s="24">
        <f>IFERROR('POF 08-09 | despesa (SCN124)'!Z83/'POF 08-09 | despesa (SCN124)'!$DB83,"")</f>
        <v>1.5715772342260283E-3</v>
      </c>
      <c r="AA84" s="24">
        <f>IFERROR('POF 08-09 | despesa (SCN124)'!AA83/'POF 08-09 | despesa (SCN124)'!$DB83,"")</f>
        <v>3.4697186238605046E-3</v>
      </c>
      <c r="AB84" s="24">
        <f>IFERROR('POF 08-09 | despesa (SCN124)'!AB83/'POF 08-09 | despesa (SCN124)'!$DB83,"")</f>
        <v>1.537101497131119E-3</v>
      </c>
      <c r="AC84" s="24">
        <f>IFERROR('POF 08-09 | despesa (SCN124)'!AC83/'POF 08-09 | despesa (SCN124)'!$DB83,"")</f>
        <v>2.6364725458843863E-3</v>
      </c>
      <c r="AD84" s="24">
        <f>IFERROR('POF 08-09 | despesa (SCN124)'!AD83/'POF 08-09 | despesa (SCN124)'!$DB83,"")</f>
        <v>2.8622865837618404E-3</v>
      </c>
      <c r="AE84" s="24">
        <f>IFERROR('POF 08-09 | despesa (SCN124)'!AE83/'POF 08-09 | despesa (SCN124)'!$DB83,"")</f>
        <v>2.5483490805446882E-3</v>
      </c>
      <c r="AF84" s="24">
        <f>IFERROR('POF 08-09 | despesa (SCN124)'!AF83/'POF 08-09 | despesa (SCN124)'!$DB83,"")</f>
        <v>2.5742487416621548E-3</v>
      </c>
      <c r="AG84" s="24">
        <f>IFERROR('POF 08-09 | despesa (SCN124)'!AG83/'POF 08-09 | despesa (SCN124)'!$DB83,"")</f>
        <v>4.2565229731174326E-3</v>
      </c>
      <c r="AH84" s="24">
        <f>IFERROR('POF 08-09 | despesa (SCN124)'!AH83/'POF 08-09 | despesa (SCN124)'!$DB83,"")</f>
        <v>4.0964492939452946E-3</v>
      </c>
      <c r="AI84" s="24">
        <f>IFERROR('POF 08-09 | despesa (SCN124)'!AI83/'POF 08-09 | despesa (SCN124)'!$DB83,"")</f>
        <v>3.4517532397002173E-3</v>
      </c>
      <c r="AJ84" s="24">
        <f>IFERROR('POF 08-09 | despesa (SCN124)'!AJ83/'POF 08-09 | despesa (SCN124)'!$DB83,"")</f>
        <v>5.1689364426124786E-3</v>
      </c>
      <c r="AK84" s="24">
        <f>IFERROR('POF 08-09 | despesa (SCN124)'!AK83/'POF 08-09 | despesa (SCN124)'!$DB83,"")</f>
        <v>4.6249346646135637E-3</v>
      </c>
      <c r="AL84" s="24">
        <f>IFERROR('POF 08-09 | despesa (SCN124)'!AL83/'POF 08-09 | despesa (SCN124)'!$DB83,"")</f>
        <v>4.2058119036267388E-3</v>
      </c>
      <c r="AM84" s="24">
        <f>IFERROR('POF 08-09 | despesa (SCN124)'!AM83/'POF 08-09 | despesa (SCN124)'!$DB83,"")</f>
        <v>2.8952206718874701E-3</v>
      </c>
      <c r="AN84" s="24">
        <f>IFERROR('POF 08-09 | despesa (SCN124)'!AN83/'POF 08-09 | despesa (SCN124)'!$DB83,"")</f>
        <v>3.3901514191851086E-3</v>
      </c>
      <c r="AO84" s="24">
        <f>IFERROR('POF 08-09 | despesa (SCN124)'!AO83/'POF 08-09 | despesa (SCN124)'!$DB83,"")</f>
        <v>2.505775435136734E-3</v>
      </c>
      <c r="AP84" s="24">
        <f>IFERROR('POF 08-09 | despesa (SCN124)'!AP83/'POF 08-09 | despesa (SCN124)'!$DB83,"")</f>
        <v>3.9179544510209415E-3</v>
      </c>
      <c r="AQ84" s="24">
        <f>IFERROR('POF 08-09 | despesa (SCN124)'!AQ83/'POF 08-09 | despesa (SCN124)'!$DB83,"")</f>
        <v>4.0106505073902211E-3</v>
      </c>
      <c r="AR84" s="24">
        <f>IFERROR('POF 08-09 | despesa (SCN124)'!AR83/'POF 08-09 | despesa (SCN124)'!$DB83,"")</f>
        <v>3.9999662867704622E-3</v>
      </c>
      <c r="AS84" s="24">
        <f>IFERROR('POF 08-09 | despesa (SCN124)'!AS83/'POF 08-09 | despesa (SCN124)'!$DB83,"")</f>
        <v>4.5087621546020433E-3</v>
      </c>
      <c r="AT84" s="24">
        <f>IFERROR('POF 08-09 | despesa (SCN124)'!AT83/'POF 08-09 | despesa (SCN124)'!$DB83,"")</f>
        <v>5.7121764560735273E-3</v>
      </c>
      <c r="AU84" s="24">
        <f>IFERROR('POF 08-09 | despesa (SCN124)'!AU83/'POF 08-09 | despesa (SCN124)'!$DB83,"")</f>
        <v>5.2813862685358393E-3</v>
      </c>
      <c r="AV84" s="24">
        <f>IFERROR('POF 08-09 | despesa (SCN124)'!AV83/'POF 08-09 | despesa (SCN124)'!$DB83,"")</f>
        <v>4.659941024704988E-3</v>
      </c>
      <c r="AW84" s="24">
        <f>IFERROR('POF 08-09 | despesa (SCN124)'!AW83/'POF 08-09 | despesa (SCN124)'!$DB83,"")</f>
        <v>6.9694410250385631E-3</v>
      </c>
      <c r="AX84" s="24">
        <f>IFERROR('POF 08-09 | despesa (SCN124)'!AX83/'POF 08-09 | despesa (SCN124)'!$DB83,"")</f>
        <v>6.0244835736567694E-3</v>
      </c>
      <c r="AY84" s="24">
        <f>IFERROR('POF 08-09 | despesa (SCN124)'!AY83/'POF 08-09 | despesa (SCN124)'!$DB83,"")</f>
        <v>4.2534486118830069E-3</v>
      </c>
      <c r="AZ84" s="24">
        <f>IFERROR('POF 08-09 | despesa (SCN124)'!AZ83/'POF 08-09 | despesa (SCN124)'!$DB83,"")</f>
        <v>6.0316673880253758E-3</v>
      </c>
      <c r="BA84" s="24">
        <f>IFERROR('POF 08-09 | despesa (SCN124)'!BA83/'POF 08-09 | despesa (SCN124)'!$DB83,"")</f>
        <v>5.3612656866247402E-3</v>
      </c>
      <c r="BB84" s="24">
        <f>IFERROR('POF 08-09 | despesa (SCN124)'!BB83/'POF 08-09 | despesa (SCN124)'!$DB83,"")</f>
        <v>5.9377709448197764E-3</v>
      </c>
      <c r="BC84" s="24">
        <f>IFERROR('POF 08-09 | despesa (SCN124)'!BC83/'POF 08-09 | despesa (SCN124)'!$DB83,"")</f>
        <v>4.4829722874781246E-3</v>
      </c>
      <c r="BD84" s="24">
        <f>IFERROR('POF 08-09 | despesa (SCN124)'!BD83/'POF 08-09 | despesa (SCN124)'!$DB83,"")</f>
        <v>5.7507496812945627E-3</v>
      </c>
      <c r="BE84" s="24">
        <f>IFERROR('POF 08-09 | despesa (SCN124)'!BE83/'POF 08-09 | despesa (SCN124)'!$DB83,"")</f>
        <v>4.2078627514190369E-3</v>
      </c>
      <c r="BF84" s="24">
        <f>IFERROR('POF 08-09 | despesa (SCN124)'!BF83/'POF 08-09 | despesa (SCN124)'!$DB83,"")</f>
        <v>5.6032426037023646E-3</v>
      </c>
      <c r="BG84" s="24">
        <f>IFERROR('POF 08-09 | despesa (SCN124)'!BG83/'POF 08-09 | despesa (SCN124)'!$DB83,"")</f>
        <v>6.2535443189237275E-3</v>
      </c>
      <c r="BH84" s="24">
        <f>IFERROR('POF 08-09 | despesa (SCN124)'!BH83/'POF 08-09 | despesa (SCN124)'!$DB83,"")</f>
        <v>6.8044178312997401E-3</v>
      </c>
      <c r="BI84" s="24">
        <f>IFERROR('POF 08-09 | despesa (SCN124)'!BI83/'POF 08-09 | despesa (SCN124)'!$DB83,"")</f>
        <v>5.5810738526942058E-3</v>
      </c>
      <c r="BJ84" s="24">
        <f>IFERROR('POF 08-09 | despesa (SCN124)'!BJ83/'POF 08-09 | despesa (SCN124)'!$DB83,"")</f>
        <v>7.6407519573788657E-3</v>
      </c>
      <c r="BK84" s="24">
        <f>IFERROR('POF 08-09 | despesa (SCN124)'!BK83/'POF 08-09 | despesa (SCN124)'!$DB83,"")</f>
        <v>7.1474012057757049E-3</v>
      </c>
      <c r="BL84" s="24">
        <f>IFERROR('POF 08-09 | despesa (SCN124)'!BL83/'POF 08-09 | despesa (SCN124)'!$DB83,"")</f>
        <v>6.3123415766544221E-3</v>
      </c>
      <c r="BM84" s="24">
        <f>IFERROR('POF 08-09 | despesa (SCN124)'!BM83/'POF 08-09 | despesa (SCN124)'!$DB83,"")</f>
        <v>7.2671061622883336E-3</v>
      </c>
      <c r="BN84" s="24">
        <f>IFERROR('POF 08-09 | despesa (SCN124)'!BN83/'POF 08-09 | despesa (SCN124)'!$DB83,"")</f>
        <v>1.0963160018220208E-2</v>
      </c>
      <c r="BO84" s="24">
        <f>IFERROR('POF 08-09 | despesa (SCN124)'!BO83/'POF 08-09 | despesa (SCN124)'!$DB83,"")</f>
        <v>1.1937308972059035E-2</v>
      </c>
      <c r="BP84" s="24">
        <f>IFERROR('POF 08-09 | despesa (SCN124)'!BP83/'POF 08-09 | despesa (SCN124)'!$DB83,"")</f>
        <v>8.4616284301010369E-3</v>
      </c>
      <c r="BQ84" s="24">
        <f>IFERROR('POF 08-09 | despesa (SCN124)'!BQ83/'POF 08-09 | despesa (SCN124)'!$DB83,"")</f>
        <v>7.7196008934427513E-3</v>
      </c>
      <c r="BR84" s="24">
        <f>IFERROR('POF 08-09 | despesa (SCN124)'!BR83/'POF 08-09 | despesa (SCN124)'!$DB83,"")</f>
        <v>1.1093963823856563E-2</v>
      </c>
      <c r="BS84" s="24">
        <f>IFERROR('POF 08-09 | despesa (SCN124)'!BS83/'POF 08-09 | despesa (SCN124)'!$DB83,"")</f>
        <v>9.9479780369290428E-3</v>
      </c>
      <c r="BT84" s="24">
        <f>IFERROR('POF 08-09 | despesa (SCN124)'!BT83/'POF 08-09 | despesa (SCN124)'!$DB83,"")</f>
        <v>7.690753891080853E-3</v>
      </c>
      <c r="BU84" s="24">
        <f>IFERROR('POF 08-09 | despesa (SCN124)'!BU83/'POF 08-09 | despesa (SCN124)'!$DB83,"")</f>
        <v>8.5448453658233409E-3</v>
      </c>
      <c r="BV84" s="24">
        <f>IFERROR('POF 08-09 | despesa (SCN124)'!BV83/'POF 08-09 | despesa (SCN124)'!$DB83,"")</f>
        <v>1.05627903353318E-2</v>
      </c>
      <c r="BW84" s="24">
        <f>IFERROR('POF 08-09 | despesa (SCN124)'!BW83/'POF 08-09 | despesa (SCN124)'!$DB83,"")</f>
        <v>9.6021339200213357E-3</v>
      </c>
      <c r="BX84" s="24">
        <f>IFERROR('POF 08-09 | despesa (SCN124)'!BX83/'POF 08-09 | despesa (SCN124)'!$DB83,"")</f>
        <v>1.1868285517225113E-2</v>
      </c>
      <c r="BY84" s="24">
        <f>IFERROR('POF 08-09 | despesa (SCN124)'!BY83/'POF 08-09 | despesa (SCN124)'!$DB83,"")</f>
        <v>1.0290112954467646E-2</v>
      </c>
      <c r="BZ84" s="24">
        <f>IFERROR('POF 08-09 | despesa (SCN124)'!BZ83/'POF 08-09 | despesa (SCN124)'!$DB83,"")</f>
        <v>1.2487074821505783E-2</v>
      </c>
      <c r="CA84" s="24">
        <f>IFERROR('POF 08-09 | despesa (SCN124)'!CA83/'POF 08-09 | despesa (SCN124)'!$DB83,"")</f>
        <v>9.5915705122232558E-3</v>
      </c>
      <c r="CB84" s="24">
        <f>IFERROR('POF 08-09 | despesa (SCN124)'!CB83/'POF 08-09 | despesa (SCN124)'!$DB83,"")</f>
        <v>1.3757285103729205E-2</v>
      </c>
      <c r="CC84" s="24">
        <f>IFERROR('POF 08-09 | despesa (SCN124)'!CC83/'POF 08-09 | despesa (SCN124)'!$DB83,"")</f>
        <v>1.2610430017956496E-2</v>
      </c>
      <c r="CD84" s="24">
        <f>IFERROR('POF 08-09 | despesa (SCN124)'!CD83/'POF 08-09 | despesa (SCN124)'!$DB83,"")</f>
        <v>1.2809217608443014E-2</v>
      </c>
      <c r="CE84" s="24">
        <f>IFERROR('POF 08-09 | despesa (SCN124)'!CE83/'POF 08-09 | despesa (SCN124)'!$DB83,"")</f>
        <v>1.7980790921403689E-2</v>
      </c>
      <c r="CF84" s="24">
        <f>IFERROR('POF 08-09 | despesa (SCN124)'!CF83/'POF 08-09 | despesa (SCN124)'!$DB83,"")</f>
        <v>1.6928360612131502E-2</v>
      </c>
      <c r="CG84" s="24">
        <f>IFERROR('POF 08-09 | despesa (SCN124)'!CG83/'POF 08-09 | despesa (SCN124)'!$DB83,"")</f>
        <v>1.2396923915570226E-2</v>
      </c>
      <c r="CH84" s="24">
        <f>IFERROR('POF 08-09 | despesa (SCN124)'!CH83/'POF 08-09 | despesa (SCN124)'!$DB83,"")</f>
        <v>1.8625144522249885E-2</v>
      </c>
      <c r="CI84" s="24">
        <f>IFERROR('POF 08-09 | despesa (SCN124)'!CI83/'POF 08-09 | despesa (SCN124)'!$DB83,"")</f>
        <v>1.5622406709894014E-2</v>
      </c>
      <c r="CJ84" s="24">
        <f>IFERROR('POF 08-09 | despesa (SCN124)'!CJ83/'POF 08-09 | despesa (SCN124)'!$DB83,"")</f>
        <v>2.2259316277055189E-2</v>
      </c>
      <c r="CK84" s="24">
        <f>IFERROR('POF 08-09 | despesa (SCN124)'!CK83/'POF 08-09 | despesa (SCN124)'!$DB83,"")</f>
        <v>2.2525334472936569E-2</v>
      </c>
      <c r="CL84" s="24">
        <f>IFERROR('POF 08-09 | despesa (SCN124)'!CL83/'POF 08-09 | despesa (SCN124)'!$DB83,"")</f>
        <v>1.7472092718113383E-2</v>
      </c>
      <c r="CM84" s="24">
        <f>IFERROR('POF 08-09 | despesa (SCN124)'!CM83/'POF 08-09 | despesa (SCN124)'!$DB83,"")</f>
        <v>2.0104771733491452E-2</v>
      </c>
      <c r="CN84" s="24">
        <f>IFERROR('POF 08-09 | despesa (SCN124)'!CN83/'POF 08-09 | despesa (SCN124)'!$DB83,"")</f>
        <v>2.5598376805848522E-2</v>
      </c>
      <c r="CO84" s="24">
        <f>IFERROR('POF 08-09 | despesa (SCN124)'!CO83/'POF 08-09 | despesa (SCN124)'!$DB83,"")</f>
        <v>2.3882362292736995E-2</v>
      </c>
      <c r="CP84" s="24">
        <f>IFERROR('POF 08-09 | despesa (SCN124)'!CP83/'POF 08-09 | despesa (SCN124)'!$DB83,"")</f>
        <v>2.1638716666883169E-2</v>
      </c>
      <c r="CQ84" s="24">
        <f>IFERROR('POF 08-09 | despesa (SCN124)'!CQ83/'POF 08-09 | despesa (SCN124)'!$DB83,"")</f>
        <v>2.0801435022830776E-2</v>
      </c>
      <c r="CR84" s="24">
        <f>IFERROR('POF 08-09 | despesa (SCN124)'!CR83/'POF 08-09 | despesa (SCN124)'!$DB83,"")</f>
        <v>2.1996810764986621E-2</v>
      </c>
      <c r="CS84" s="24">
        <f>IFERROR('POF 08-09 | despesa (SCN124)'!CS83/'POF 08-09 | despesa (SCN124)'!$DB83,"")</f>
        <v>2.6415797462021155E-2</v>
      </c>
      <c r="CT84" s="24">
        <f>IFERROR('POF 08-09 | despesa (SCN124)'!CT83/'POF 08-09 | despesa (SCN124)'!$DB83,"")</f>
        <v>3.2931307584119891E-2</v>
      </c>
      <c r="CU84" s="24">
        <f>IFERROR('POF 08-09 | despesa (SCN124)'!CU83/'POF 08-09 | despesa (SCN124)'!$DB83,"")</f>
        <v>2.8099486894117148E-2</v>
      </c>
      <c r="CV84" s="24">
        <f>IFERROR('POF 08-09 | despesa (SCN124)'!CV83/'POF 08-09 | despesa (SCN124)'!$DB83,"")</f>
        <v>3.4992048362962498E-2</v>
      </c>
      <c r="CW84" s="24">
        <f>IFERROR('POF 08-09 | despesa (SCN124)'!CW83/'POF 08-09 | despesa (SCN124)'!$DB83,"")</f>
        <v>3.1376308979077436E-2</v>
      </c>
      <c r="CX84" s="24">
        <f>IFERROR('POF 08-09 | despesa (SCN124)'!CX83/'POF 08-09 | despesa (SCN124)'!$DB83,"")</f>
        <v>4.7834682925099917E-2</v>
      </c>
      <c r="CY84" s="24">
        <f>IFERROR('POF 08-09 | despesa (SCN124)'!CY83/'POF 08-09 | despesa (SCN124)'!$DB83,"")</f>
        <v>3.7944873736174757E-2</v>
      </c>
      <c r="CZ84" s="24">
        <f>IFERROR('POF 08-09 | despesa (SCN124)'!CZ83/'POF 08-09 | despesa (SCN124)'!$DB83,"")</f>
        <v>4.6518054507463477E-2</v>
      </c>
      <c r="DA84" s="25">
        <f>IFERROR('POF 08-09 | despesa (SCN124)'!DA83/'POF 08-09 | despesa (SCN124)'!$DB83,"")</f>
        <v>3.9734584030279997E-2</v>
      </c>
      <c r="DB84" s="25">
        <f>IFERROR('POF 08-09 | despesa (SCN124)'!DB83/'POF 08-09 | despesa (SCN124)'!$DB83,"")</f>
        <v>1</v>
      </c>
      <c r="DD84" s="28">
        <v>63087</v>
      </c>
      <c r="DF84" s="37">
        <f t="shared" si="37"/>
        <v>60.728492549534174</v>
      </c>
      <c r="DG84" s="20">
        <f t="shared" si="37"/>
        <v>46.116375636000264</v>
      </c>
      <c r="DH84" s="20">
        <f t="shared" si="37"/>
        <v>21.373728995268351</v>
      </c>
      <c r="DI84" s="20">
        <f t="shared" si="37"/>
        <v>36.458818664835711</v>
      </c>
      <c r="DJ84" s="20">
        <f t="shared" si="37"/>
        <v>70.529817882339614</v>
      </c>
      <c r="DK84" s="20">
        <f t="shared" si="37"/>
        <v>75.972513065473521</v>
      </c>
      <c r="DL84" s="20">
        <f t="shared" si="37"/>
        <v>66.081055951945686</v>
      </c>
      <c r="DM84" s="20">
        <f t="shared" si="37"/>
        <v>63.38172225974553</v>
      </c>
      <c r="DN84" s="20">
        <f t="shared" si="37"/>
        <v>53.945359499462334</v>
      </c>
      <c r="DO84" s="20">
        <f t="shared" si="37"/>
        <v>124.53890096441729</v>
      </c>
      <c r="DP84" s="20">
        <f t="shared" si="37"/>
        <v>103.15433795883909</v>
      </c>
      <c r="DQ84" s="20">
        <f t="shared" si="37"/>
        <v>141.39801337192137</v>
      </c>
      <c r="DR84" s="20">
        <f t="shared" si="37"/>
        <v>187.90992972833428</v>
      </c>
      <c r="DS84" s="20">
        <f t="shared" si="37"/>
        <v>100.83151348418515</v>
      </c>
      <c r="DT84" s="20">
        <f t="shared" si="37"/>
        <v>115.74700572495335</v>
      </c>
      <c r="DU84" s="20">
        <f t="shared" si="37"/>
        <v>115.62571231279722</v>
      </c>
      <c r="DV84" s="20">
        <f t="shared" si="43"/>
        <v>115.53638704548803</v>
      </c>
      <c r="DW84" s="20">
        <f t="shared" si="43"/>
        <v>116.02149318786724</v>
      </c>
      <c r="DX84" s="20">
        <f t="shared" si="43"/>
        <v>166.51703694196323</v>
      </c>
      <c r="DY84" s="20">
        <f t="shared" si="43"/>
        <v>165.38666546162824</v>
      </c>
      <c r="DZ84" s="20">
        <f t="shared" si="43"/>
        <v>99.146092975617449</v>
      </c>
      <c r="EA84" s="20">
        <f t="shared" si="43"/>
        <v>218.89413882348765</v>
      </c>
      <c r="EB84" s="20">
        <f t="shared" si="43"/>
        <v>96.971122149510904</v>
      </c>
      <c r="EC84" s="20">
        <f t="shared" si="43"/>
        <v>166.32714350220829</v>
      </c>
      <c r="ED84" s="20">
        <f t="shared" si="43"/>
        <v>180.57307370978322</v>
      </c>
      <c r="EE84" s="20">
        <f t="shared" si="43"/>
        <v>160.76769844432275</v>
      </c>
      <c r="EF84" s="20">
        <f t="shared" si="40"/>
        <v>162.40163036524035</v>
      </c>
      <c r="EG84" s="20">
        <f t="shared" si="40"/>
        <v>268.53126480505949</v>
      </c>
      <c r="EH84" s="20">
        <f t="shared" si="40"/>
        <v>258.43269660712679</v>
      </c>
      <c r="EI84" s="20">
        <f t="shared" si="40"/>
        <v>217.7607566329676</v>
      </c>
      <c r="EJ84" s="20">
        <f t="shared" si="40"/>
        <v>326.09269335509345</v>
      </c>
      <c r="EK84" s="20">
        <f t="shared" si="32"/>
        <v>291.77325318647587</v>
      </c>
      <c r="EL84" s="20">
        <f t="shared" si="32"/>
        <v>265.33205556410007</v>
      </c>
      <c r="EM84" s="20">
        <f t="shared" si="32"/>
        <v>182.65078652736483</v>
      </c>
      <c r="EN84" s="20">
        <f t="shared" si="32"/>
        <v>213.87448258213095</v>
      </c>
      <c r="EO84" s="20">
        <f t="shared" si="32"/>
        <v>158.08185487647114</v>
      </c>
      <c r="EP84" s="20">
        <f t="shared" si="32"/>
        <v>247.17199245155814</v>
      </c>
      <c r="EQ84" s="20">
        <f t="shared" si="32"/>
        <v>253.01990855972687</v>
      </c>
      <c r="ER84" s="20">
        <f t="shared" si="32"/>
        <v>252.34587313348814</v>
      </c>
      <c r="ES84" s="20">
        <f t="shared" si="32"/>
        <v>284.4442780473791</v>
      </c>
      <c r="ET84" s="20">
        <f t="shared" si="32"/>
        <v>360.36407608431062</v>
      </c>
      <c r="EU84" s="20">
        <f t="shared" si="32"/>
        <v>333.18681552312052</v>
      </c>
      <c r="EV84" s="20">
        <f t="shared" si="32"/>
        <v>293.98169942556359</v>
      </c>
      <c r="EW84" s="20">
        <f t="shared" si="32"/>
        <v>439.68112594660784</v>
      </c>
      <c r="EX84" s="20">
        <f t="shared" si="32"/>
        <v>380.06659521128461</v>
      </c>
      <c r="EY84" s="20">
        <f t="shared" si="32"/>
        <v>268.33731257786326</v>
      </c>
      <c r="EZ84" s="20">
        <f t="shared" si="32"/>
        <v>380.51980050835687</v>
      </c>
      <c r="FA84" s="20">
        <f t="shared" si="44"/>
        <v>338.226168372095</v>
      </c>
      <c r="FB84" s="20">
        <f t="shared" si="38"/>
        <v>374.59615559584523</v>
      </c>
      <c r="FC84" s="20">
        <f t="shared" si="38"/>
        <v>282.81727270013243</v>
      </c>
      <c r="FD84" s="20">
        <f t="shared" si="38"/>
        <v>362.79754514383006</v>
      </c>
      <c r="FE84" s="20">
        <f t="shared" si="38"/>
        <v>265.46143739877277</v>
      </c>
      <c r="FF84" s="20">
        <f t="shared" si="38"/>
        <v>353.49176613977107</v>
      </c>
      <c r="FG84" s="20">
        <f t="shared" si="38"/>
        <v>394.51735044794117</v>
      </c>
      <c r="FH84" s="20">
        <f t="shared" si="38"/>
        <v>429.27030772320671</v>
      </c>
      <c r="FI84" s="20">
        <f t="shared" si="33"/>
        <v>352.09320614491935</v>
      </c>
      <c r="FJ84" s="20">
        <f t="shared" si="33"/>
        <v>482.03211873516051</v>
      </c>
      <c r="FK84" s="20">
        <f t="shared" si="33"/>
        <v>450.9080998687719</v>
      </c>
      <c r="FL84" s="20">
        <f t="shared" si="33"/>
        <v>398.22669304639754</v>
      </c>
      <c r="FM84" s="20">
        <f t="shared" si="33"/>
        <v>458.45992646028412</v>
      </c>
      <c r="FN84" s="20">
        <f t="shared" si="33"/>
        <v>691.63287606945823</v>
      </c>
      <c r="FO84" s="20">
        <f t="shared" si="33"/>
        <v>753.08901112028832</v>
      </c>
      <c r="FP84" s="20">
        <f t="shared" si="33"/>
        <v>533.81875276978417</v>
      </c>
      <c r="FQ84" s="20">
        <f t="shared" si="33"/>
        <v>487.00646156462284</v>
      </c>
      <c r="FR84" s="20">
        <f t="shared" si="33"/>
        <v>699.88489575563904</v>
      </c>
      <c r="FS84" s="20">
        <f t="shared" si="33"/>
        <v>627.5880904157425</v>
      </c>
      <c r="FT84" s="20">
        <f t="shared" si="33"/>
        <v>485.18659072661779</v>
      </c>
      <c r="FU84" s="20">
        <f t="shared" si="33"/>
        <v>539.06865959369713</v>
      </c>
      <c r="FV84" s="20">
        <f t="shared" si="33"/>
        <v>666.37475388507721</v>
      </c>
      <c r="FW84" s="20">
        <f t="shared" si="33"/>
        <v>605.76982261238595</v>
      </c>
      <c r="FX84" s="20">
        <f t="shared" si="33"/>
        <v>748.73452842518066</v>
      </c>
      <c r="FY84" s="20">
        <f t="shared" si="34"/>
        <v>649.17235595850036</v>
      </c>
      <c r="FZ84" s="20">
        <f t="shared" si="34"/>
        <v>787.77208926433525</v>
      </c>
      <c r="GA84" s="20">
        <f t="shared" si="34"/>
        <v>605.10340890462851</v>
      </c>
      <c r="GB84" s="20">
        <f t="shared" si="34"/>
        <v>867.90584533896435</v>
      </c>
      <c r="GC84" s="20">
        <f t="shared" si="34"/>
        <v>795.5541985428215</v>
      </c>
      <c r="GD84" s="20">
        <f t="shared" si="34"/>
        <v>808.09511126384439</v>
      </c>
      <c r="GE84" s="20">
        <f t="shared" si="34"/>
        <v>1134.3541568585945</v>
      </c>
      <c r="GF84" s="20">
        <f t="shared" si="34"/>
        <v>1067.95948593754</v>
      </c>
      <c r="GG84" s="20">
        <f t="shared" si="34"/>
        <v>782.08473906157883</v>
      </c>
      <c r="GH84" s="20">
        <f t="shared" si="34"/>
        <v>1175.0044924751785</v>
      </c>
      <c r="GI84" s="20">
        <f t="shared" si="34"/>
        <v>985.5707721070836</v>
      </c>
      <c r="GJ84" s="20">
        <f t="shared" si="34"/>
        <v>1404.2734859705806</v>
      </c>
      <c r="GK84" s="20">
        <f t="shared" si="34"/>
        <v>1421.0557758941493</v>
      </c>
      <c r="GL84" s="20">
        <f t="shared" si="34"/>
        <v>1102.2619133076189</v>
      </c>
      <c r="GM84" s="20">
        <f t="shared" si="34"/>
        <v>1268.3497343507752</v>
      </c>
      <c r="GN84" s="20">
        <f t="shared" si="34"/>
        <v>1614.9247975505657</v>
      </c>
      <c r="GO84" s="20">
        <f t="shared" si="35"/>
        <v>1506.6665899618988</v>
      </c>
      <c r="GP84" s="20">
        <f t="shared" si="35"/>
        <v>1365.1217183636584</v>
      </c>
      <c r="GQ84" s="20">
        <f t="shared" si="35"/>
        <v>1312.3001312853251</v>
      </c>
      <c r="GR84" s="20">
        <f t="shared" si="35"/>
        <v>1387.712800730711</v>
      </c>
      <c r="GS84" s="20">
        <f t="shared" si="30"/>
        <v>1666.4934144865285</v>
      </c>
      <c r="GT84" s="20">
        <f t="shared" si="30"/>
        <v>2077.5374015593716</v>
      </c>
      <c r="GU84" s="20">
        <f t="shared" si="30"/>
        <v>1772.7123296891684</v>
      </c>
      <c r="GV84" s="20">
        <f t="shared" si="21"/>
        <v>2207.543355074215</v>
      </c>
      <c r="GW84" s="20">
        <f t="shared" si="21"/>
        <v>1979.4372045630582</v>
      </c>
      <c r="GX84" s="20">
        <f t="shared" si="21"/>
        <v>3017.7466416957786</v>
      </c>
      <c r="GY84" s="20">
        <f t="shared" si="21"/>
        <v>2393.8282493940569</v>
      </c>
      <c r="GZ84" s="20">
        <f t="shared" si="21"/>
        <v>2934.6845047123484</v>
      </c>
      <c r="HA84" s="20">
        <f t="shared" si="21"/>
        <v>2506.7357027182743</v>
      </c>
      <c r="HB84" s="21">
        <f t="shared" si="39"/>
        <v>63086.999999999985</v>
      </c>
    </row>
    <row r="85" spans="2:210" x14ac:dyDescent="0.3">
      <c r="B85" s="6">
        <v>29912</v>
      </c>
      <c r="C85" s="9" t="s">
        <v>187</v>
      </c>
      <c r="D85" s="9">
        <v>82</v>
      </c>
      <c r="E85" s="9" t="str">
        <f t="shared" si="36"/>
        <v>S</v>
      </c>
      <c r="F85" s="24">
        <f>IFERROR('POF 08-09 | despesa (SCN124)'!F84/'POF 08-09 | despesa (SCN124)'!$DB84,"")</f>
        <v>0</v>
      </c>
      <c r="G85" s="24">
        <f>IFERROR('POF 08-09 | despesa (SCN124)'!G84/'POF 08-09 | despesa (SCN124)'!$DB84,"")</f>
        <v>0</v>
      </c>
      <c r="H85" s="24">
        <f>IFERROR('POF 08-09 | despesa (SCN124)'!H84/'POF 08-09 | despesa (SCN124)'!$DB84,"")</f>
        <v>0</v>
      </c>
      <c r="I85" s="24">
        <f>IFERROR('POF 08-09 | despesa (SCN124)'!I84/'POF 08-09 | despesa (SCN124)'!$DB84,"")</f>
        <v>0</v>
      </c>
      <c r="J85" s="24">
        <f>IFERROR('POF 08-09 | despesa (SCN124)'!J84/'POF 08-09 | despesa (SCN124)'!$DB84,"")</f>
        <v>0</v>
      </c>
      <c r="K85" s="24">
        <f>IFERROR('POF 08-09 | despesa (SCN124)'!K84/'POF 08-09 | despesa (SCN124)'!$DB84,"")</f>
        <v>0</v>
      </c>
      <c r="L85" s="24">
        <f>IFERROR('POF 08-09 | despesa (SCN124)'!L84/'POF 08-09 | despesa (SCN124)'!$DB84,"")</f>
        <v>0</v>
      </c>
      <c r="M85" s="24">
        <f>IFERROR('POF 08-09 | despesa (SCN124)'!M84/'POF 08-09 | despesa (SCN124)'!$DB84,"")</f>
        <v>0</v>
      </c>
      <c r="N85" s="24">
        <f>IFERROR('POF 08-09 | despesa (SCN124)'!N84/'POF 08-09 | despesa (SCN124)'!$DB84,"")</f>
        <v>0</v>
      </c>
      <c r="O85" s="24">
        <f>IFERROR('POF 08-09 | despesa (SCN124)'!O84/'POF 08-09 | despesa (SCN124)'!$DB84,"")</f>
        <v>0</v>
      </c>
      <c r="P85" s="24">
        <f>IFERROR('POF 08-09 | despesa (SCN124)'!P84/'POF 08-09 | despesa (SCN124)'!$DB84,"")</f>
        <v>0</v>
      </c>
      <c r="Q85" s="24">
        <f>IFERROR('POF 08-09 | despesa (SCN124)'!Q84/'POF 08-09 | despesa (SCN124)'!$DB84,"")</f>
        <v>0</v>
      </c>
      <c r="R85" s="24">
        <f>IFERROR('POF 08-09 | despesa (SCN124)'!R84/'POF 08-09 | despesa (SCN124)'!$DB84,"")</f>
        <v>0</v>
      </c>
      <c r="S85" s="24">
        <f>IFERROR('POF 08-09 | despesa (SCN124)'!S84/'POF 08-09 | despesa (SCN124)'!$DB84,"")</f>
        <v>0</v>
      </c>
      <c r="T85" s="24">
        <f>IFERROR('POF 08-09 | despesa (SCN124)'!T84/'POF 08-09 | despesa (SCN124)'!$DB84,"")</f>
        <v>0</v>
      </c>
      <c r="U85" s="24">
        <f>IFERROR('POF 08-09 | despesa (SCN124)'!U84/'POF 08-09 | despesa (SCN124)'!$DB84,"")</f>
        <v>0</v>
      </c>
      <c r="V85" s="24">
        <f>IFERROR('POF 08-09 | despesa (SCN124)'!V84/'POF 08-09 | despesa (SCN124)'!$DB84,"")</f>
        <v>0</v>
      </c>
      <c r="W85" s="24">
        <f>IFERROR('POF 08-09 | despesa (SCN124)'!W84/'POF 08-09 | despesa (SCN124)'!$DB84,"")</f>
        <v>0</v>
      </c>
      <c r="X85" s="24">
        <f>IFERROR('POF 08-09 | despesa (SCN124)'!X84/'POF 08-09 | despesa (SCN124)'!$DB84,"")</f>
        <v>0</v>
      </c>
      <c r="Y85" s="24">
        <f>IFERROR('POF 08-09 | despesa (SCN124)'!Y84/'POF 08-09 | despesa (SCN124)'!$DB84,"")</f>
        <v>0</v>
      </c>
      <c r="Z85" s="24">
        <f>IFERROR('POF 08-09 | despesa (SCN124)'!Z84/'POF 08-09 | despesa (SCN124)'!$DB84,"")</f>
        <v>1</v>
      </c>
      <c r="AA85" s="24">
        <f>IFERROR('POF 08-09 | despesa (SCN124)'!AA84/'POF 08-09 | despesa (SCN124)'!$DB84,"")</f>
        <v>0</v>
      </c>
      <c r="AB85" s="24">
        <f>IFERROR('POF 08-09 | despesa (SCN124)'!AB84/'POF 08-09 | despesa (SCN124)'!$DB84,"")</f>
        <v>0</v>
      </c>
      <c r="AC85" s="24">
        <f>IFERROR('POF 08-09 | despesa (SCN124)'!AC84/'POF 08-09 | despesa (SCN124)'!$DB84,"")</f>
        <v>0</v>
      </c>
      <c r="AD85" s="24">
        <f>IFERROR('POF 08-09 | despesa (SCN124)'!AD84/'POF 08-09 | despesa (SCN124)'!$DB84,"")</f>
        <v>0</v>
      </c>
      <c r="AE85" s="24">
        <f>IFERROR('POF 08-09 | despesa (SCN124)'!AE84/'POF 08-09 | despesa (SCN124)'!$DB84,"")</f>
        <v>0</v>
      </c>
      <c r="AF85" s="24">
        <f>IFERROR('POF 08-09 | despesa (SCN124)'!AF84/'POF 08-09 | despesa (SCN124)'!$DB84,"")</f>
        <v>0</v>
      </c>
      <c r="AG85" s="24">
        <f>IFERROR('POF 08-09 | despesa (SCN124)'!AG84/'POF 08-09 | despesa (SCN124)'!$DB84,"")</f>
        <v>0</v>
      </c>
      <c r="AH85" s="24">
        <f>IFERROR('POF 08-09 | despesa (SCN124)'!AH84/'POF 08-09 | despesa (SCN124)'!$DB84,"")</f>
        <v>0</v>
      </c>
      <c r="AI85" s="24">
        <f>IFERROR('POF 08-09 | despesa (SCN124)'!AI84/'POF 08-09 | despesa (SCN124)'!$DB84,"")</f>
        <v>0</v>
      </c>
      <c r="AJ85" s="24">
        <f>IFERROR('POF 08-09 | despesa (SCN124)'!AJ84/'POF 08-09 | despesa (SCN124)'!$DB84,"")</f>
        <v>0</v>
      </c>
      <c r="AK85" s="24">
        <f>IFERROR('POF 08-09 | despesa (SCN124)'!AK84/'POF 08-09 | despesa (SCN124)'!$DB84,"")</f>
        <v>0</v>
      </c>
      <c r="AL85" s="24">
        <f>IFERROR('POF 08-09 | despesa (SCN124)'!AL84/'POF 08-09 | despesa (SCN124)'!$DB84,"")</f>
        <v>0</v>
      </c>
      <c r="AM85" s="24">
        <f>IFERROR('POF 08-09 | despesa (SCN124)'!AM84/'POF 08-09 | despesa (SCN124)'!$DB84,"")</f>
        <v>0</v>
      </c>
      <c r="AN85" s="24">
        <f>IFERROR('POF 08-09 | despesa (SCN124)'!AN84/'POF 08-09 | despesa (SCN124)'!$DB84,"")</f>
        <v>0</v>
      </c>
      <c r="AO85" s="24">
        <f>IFERROR('POF 08-09 | despesa (SCN124)'!AO84/'POF 08-09 | despesa (SCN124)'!$DB84,"")</f>
        <v>0</v>
      </c>
      <c r="AP85" s="24">
        <f>IFERROR('POF 08-09 | despesa (SCN124)'!AP84/'POF 08-09 | despesa (SCN124)'!$DB84,"")</f>
        <v>0</v>
      </c>
      <c r="AQ85" s="24">
        <f>IFERROR('POF 08-09 | despesa (SCN124)'!AQ84/'POF 08-09 | despesa (SCN124)'!$DB84,"")</f>
        <v>0</v>
      </c>
      <c r="AR85" s="24">
        <f>IFERROR('POF 08-09 | despesa (SCN124)'!AR84/'POF 08-09 | despesa (SCN124)'!$DB84,"")</f>
        <v>0</v>
      </c>
      <c r="AS85" s="24">
        <f>IFERROR('POF 08-09 | despesa (SCN124)'!AS84/'POF 08-09 | despesa (SCN124)'!$DB84,"")</f>
        <v>0</v>
      </c>
      <c r="AT85" s="24">
        <f>IFERROR('POF 08-09 | despesa (SCN124)'!AT84/'POF 08-09 | despesa (SCN124)'!$DB84,"")</f>
        <v>0</v>
      </c>
      <c r="AU85" s="24">
        <f>IFERROR('POF 08-09 | despesa (SCN124)'!AU84/'POF 08-09 | despesa (SCN124)'!$DB84,"")</f>
        <v>0</v>
      </c>
      <c r="AV85" s="24">
        <f>IFERROR('POF 08-09 | despesa (SCN124)'!AV84/'POF 08-09 | despesa (SCN124)'!$DB84,"")</f>
        <v>0</v>
      </c>
      <c r="AW85" s="24">
        <f>IFERROR('POF 08-09 | despesa (SCN124)'!AW84/'POF 08-09 | despesa (SCN124)'!$DB84,"")</f>
        <v>0</v>
      </c>
      <c r="AX85" s="24">
        <f>IFERROR('POF 08-09 | despesa (SCN124)'!AX84/'POF 08-09 | despesa (SCN124)'!$DB84,"")</f>
        <v>0</v>
      </c>
      <c r="AY85" s="24">
        <f>IFERROR('POF 08-09 | despesa (SCN124)'!AY84/'POF 08-09 | despesa (SCN124)'!$DB84,"")</f>
        <v>0</v>
      </c>
      <c r="AZ85" s="24">
        <f>IFERROR('POF 08-09 | despesa (SCN124)'!AZ84/'POF 08-09 | despesa (SCN124)'!$DB84,"")</f>
        <v>0</v>
      </c>
      <c r="BA85" s="24">
        <f>IFERROR('POF 08-09 | despesa (SCN124)'!BA84/'POF 08-09 | despesa (SCN124)'!$DB84,"")</f>
        <v>0</v>
      </c>
      <c r="BB85" s="24">
        <f>IFERROR('POF 08-09 | despesa (SCN124)'!BB84/'POF 08-09 | despesa (SCN124)'!$DB84,"")</f>
        <v>0</v>
      </c>
      <c r="BC85" s="24">
        <f>IFERROR('POF 08-09 | despesa (SCN124)'!BC84/'POF 08-09 | despesa (SCN124)'!$DB84,"")</f>
        <v>0</v>
      </c>
      <c r="BD85" s="24">
        <f>IFERROR('POF 08-09 | despesa (SCN124)'!BD84/'POF 08-09 | despesa (SCN124)'!$DB84,"")</f>
        <v>0</v>
      </c>
      <c r="BE85" s="24">
        <f>IFERROR('POF 08-09 | despesa (SCN124)'!BE84/'POF 08-09 | despesa (SCN124)'!$DB84,"")</f>
        <v>0</v>
      </c>
      <c r="BF85" s="24">
        <f>IFERROR('POF 08-09 | despesa (SCN124)'!BF84/'POF 08-09 | despesa (SCN124)'!$DB84,"")</f>
        <v>0</v>
      </c>
      <c r="BG85" s="24">
        <f>IFERROR('POF 08-09 | despesa (SCN124)'!BG84/'POF 08-09 | despesa (SCN124)'!$DB84,"")</f>
        <v>0</v>
      </c>
      <c r="BH85" s="24">
        <f>IFERROR('POF 08-09 | despesa (SCN124)'!BH84/'POF 08-09 | despesa (SCN124)'!$DB84,"")</f>
        <v>0</v>
      </c>
      <c r="BI85" s="24">
        <f>IFERROR('POF 08-09 | despesa (SCN124)'!BI84/'POF 08-09 | despesa (SCN124)'!$DB84,"")</f>
        <v>0</v>
      </c>
      <c r="BJ85" s="24">
        <f>IFERROR('POF 08-09 | despesa (SCN124)'!BJ84/'POF 08-09 | despesa (SCN124)'!$DB84,"")</f>
        <v>0</v>
      </c>
      <c r="BK85" s="24">
        <f>IFERROR('POF 08-09 | despesa (SCN124)'!BK84/'POF 08-09 | despesa (SCN124)'!$DB84,"")</f>
        <v>0</v>
      </c>
      <c r="BL85" s="24">
        <f>IFERROR('POF 08-09 | despesa (SCN124)'!BL84/'POF 08-09 | despesa (SCN124)'!$DB84,"")</f>
        <v>0</v>
      </c>
      <c r="BM85" s="24">
        <f>IFERROR('POF 08-09 | despesa (SCN124)'!BM84/'POF 08-09 | despesa (SCN124)'!$DB84,"")</f>
        <v>0</v>
      </c>
      <c r="BN85" s="24">
        <f>IFERROR('POF 08-09 | despesa (SCN124)'!BN84/'POF 08-09 | despesa (SCN124)'!$DB84,"")</f>
        <v>0</v>
      </c>
      <c r="BO85" s="24">
        <f>IFERROR('POF 08-09 | despesa (SCN124)'!BO84/'POF 08-09 | despesa (SCN124)'!$DB84,"")</f>
        <v>0</v>
      </c>
      <c r="BP85" s="24">
        <f>IFERROR('POF 08-09 | despesa (SCN124)'!BP84/'POF 08-09 | despesa (SCN124)'!$DB84,"")</f>
        <v>0</v>
      </c>
      <c r="BQ85" s="24">
        <f>IFERROR('POF 08-09 | despesa (SCN124)'!BQ84/'POF 08-09 | despesa (SCN124)'!$DB84,"")</f>
        <v>0</v>
      </c>
      <c r="BR85" s="24">
        <f>IFERROR('POF 08-09 | despesa (SCN124)'!BR84/'POF 08-09 | despesa (SCN124)'!$DB84,"")</f>
        <v>0</v>
      </c>
      <c r="BS85" s="24">
        <f>IFERROR('POF 08-09 | despesa (SCN124)'!BS84/'POF 08-09 | despesa (SCN124)'!$DB84,"")</f>
        <v>0</v>
      </c>
      <c r="BT85" s="24">
        <f>IFERROR('POF 08-09 | despesa (SCN124)'!BT84/'POF 08-09 | despesa (SCN124)'!$DB84,"")</f>
        <v>0</v>
      </c>
      <c r="BU85" s="24">
        <f>IFERROR('POF 08-09 | despesa (SCN124)'!BU84/'POF 08-09 | despesa (SCN124)'!$DB84,"")</f>
        <v>0</v>
      </c>
      <c r="BV85" s="24">
        <f>IFERROR('POF 08-09 | despesa (SCN124)'!BV84/'POF 08-09 | despesa (SCN124)'!$DB84,"")</f>
        <v>0</v>
      </c>
      <c r="BW85" s="24">
        <f>IFERROR('POF 08-09 | despesa (SCN124)'!BW84/'POF 08-09 | despesa (SCN124)'!$DB84,"")</f>
        <v>0</v>
      </c>
      <c r="BX85" s="24">
        <f>IFERROR('POF 08-09 | despesa (SCN124)'!BX84/'POF 08-09 | despesa (SCN124)'!$DB84,"")</f>
        <v>0</v>
      </c>
      <c r="BY85" s="24">
        <f>IFERROR('POF 08-09 | despesa (SCN124)'!BY84/'POF 08-09 | despesa (SCN124)'!$DB84,"")</f>
        <v>0</v>
      </c>
      <c r="BZ85" s="24">
        <f>IFERROR('POF 08-09 | despesa (SCN124)'!BZ84/'POF 08-09 | despesa (SCN124)'!$DB84,"")</f>
        <v>0</v>
      </c>
      <c r="CA85" s="24">
        <f>IFERROR('POF 08-09 | despesa (SCN124)'!CA84/'POF 08-09 | despesa (SCN124)'!$DB84,"")</f>
        <v>0</v>
      </c>
      <c r="CB85" s="24">
        <f>IFERROR('POF 08-09 | despesa (SCN124)'!CB84/'POF 08-09 | despesa (SCN124)'!$DB84,"")</f>
        <v>0</v>
      </c>
      <c r="CC85" s="24">
        <f>IFERROR('POF 08-09 | despesa (SCN124)'!CC84/'POF 08-09 | despesa (SCN124)'!$DB84,"")</f>
        <v>0</v>
      </c>
      <c r="CD85" s="24">
        <f>IFERROR('POF 08-09 | despesa (SCN124)'!CD84/'POF 08-09 | despesa (SCN124)'!$DB84,"")</f>
        <v>0</v>
      </c>
      <c r="CE85" s="24">
        <f>IFERROR('POF 08-09 | despesa (SCN124)'!CE84/'POF 08-09 | despesa (SCN124)'!$DB84,"")</f>
        <v>0</v>
      </c>
      <c r="CF85" s="24">
        <f>IFERROR('POF 08-09 | despesa (SCN124)'!CF84/'POF 08-09 | despesa (SCN124)'!$DB84,"")</f>
        <v>0</v>
      </c>
      <c r="CG85" s="24">
        <f>IFERROR('POF 08-09 | despesa (SCN124)'!CG84/'POF 08-09 | despesa (SCN124)'!$DB84,"")</f>
        <v>0</v>
      </c>
      <c r="CH85" s="24">
        <f>IFERROR('POF 08-09 | despesa (SCN124)'!CH84/'POF 08-09 | despesa (SCN124)'!$DB84,"")</f>
        <v>0</v>
      </c>
      <c r="CI85" s="24">
        <f>IFERROR('POF 08-09 | despesa (SCN124)'!CI84/'POF 08-09 | despesa (SCN124)'!$DB84,"")</f>
        <v>0</v>
      </c>
      <c r="CJ85" s="24">
        <f>IFERROR('POF 08-09 | despesa (SCN124)'!CJ84/'POF 08-09 | despesa (SCN124)'!$DB84,"")</f>
        <v>0</v>
      </c>
      <c r="CK85" s="24">
        <f>IFERROR('POF 08-09 | despesa (SCN124)'!CK84/'POF 08-09 | despesa (SCN124)'!$DB84,"")</f>
        <v>0</v>
      </c>
      <c r="CL85" s="24">
        <f>IFERROR('POF 08-09 | despesa (SCN124)'!CL84/'POF 08-09 | despesa (SCN124)'!$DB84,"")</f>
        <v>0</v>
      </c>
      <c r="CM85" s="24">
        <f>IFERROR('POF 08-09 | despesa (SCN124)'!CM84/'POF 08-09 | despesa (SCN124)'!$DB84,"")</f>
        <v>0</v>
      </c>
      <c r="CN85" s="24">
        <f>IFERROR('POF 08-09 | despesa (SCN124)'!CN84/'POF 08-09 | despesa (SCN124)'!$DB84,"")</f>
        <v>0</v>
      </c>
      <c r="CO85" s="24">
        <f>IFERROR('POF 08-09 | despesa (SCN124)'!CO84/'POF 08-09 | despesa (SCN124)'!$DB84,"")</f>
        <v>0</v>
      </c>
      <c r="CP85" s="24">
        <f>IFERROR('POF 08-09 | despesa (SCN124)'!CP84/'POF 08-09 | despesa (SCN124)'!$DB84,"")</f>
        <v>0</v>
      </c>
      <c r="CQ85" s="24">
        <f>IFERROR('POF 08-09 | despesa (SCN124)'!CQ84/'POF 08-09 | despesa (SCN124)'!$DB84,"")</f>
        <v>0</v>
      </c>
      <c r="CR85" s="24">
        <f>IFERROR('POF 08-09 | despesa (SCN124)'!CR84/'POF 08-09 | despesa (SCN124)'!$DB84,"")</f>
        <v>0</v>
      </c>
      <c r="CS85" s="24">
        <f>IFERROR('POF 08-09 | despesa (SCN124)'!CS84/'POF 08-09 | despesa (SCN124)'!$DB84,"")</f>
        <v>0</v>
      </c>
      <c r="CT85" s="24">
        <f>IFERROR('POF 08-09 | despesa (SCN124)'!CT84/'POF 08-09 | despesa (SCN124)'!$DB84,"")</f>
        <v>0</v>
      </c>
      <c r="CU85" s="24">
        <f>IFERROR('POF 08-09 | despesa (SCN124)'!CU84/'POF 08-09 | despesa (SCN124)'!$DB84,"")</f>
        <v>0</v>
      </c>
      <c r="CV85" s="24">
        <f>IFERROR('POF 08-09 | despesa (SCN124)'!CV84/'POF 08-09 | despesa (SCN124)'!$DB84,"")</f>
        <v>0</v>
      </c>
      <c r="CW85" s="24">
        <f>IFERROR('POF 08-09 | despesa (SCN124)'!CW84/'POF 08-09 | despesa (SCN124)'!$DB84,"")</f>
        <v>0</v>
      </c>
      <c r="CX85" s="24">
        <f>IFERROR('POF 08-09 | despesa (SCN124)'!CX84/'POF 08-09 | despesa (SCN124)'!$DB84,"")</f>
        <v>0</v>
      </c>
      <c r="CY85" s="24">
        <f>IFERROR('POF 08-09 | despesa (SCN124)'!CY84/'POF 08-09 | despesa (SCN124)'!$DB84,"")</f>
        <v>0</v>
      </c>
      <c r="CZ85" s="24">
        <f>IFERROR('POF 08-09 | despesa (SCN124)'!CZ84/'POF 08-09 | despesa (SCN124)'!$DB84,"")</f>
        <v>0</v>
      </c>
      <c r="DA85" s="25">
        <f>IFERROR('POF 08-09 | despesa (SCN124)'!DA84/'POF 08-09 | despesa (SCN124)'!$DB84,"")</f>
        <v>0</v>
      </c>
      <c r="DB85" s="25">
        <f>IFERROR('POF 08-09 | despesa (SCN124)'!DB84/'POF 08-09 | despesa (SCN124)'!$DB84,"")</f>
        <v>1</v>
      </c>
      <c r="DD85" s="28">
        <v>885</v>
      </c>
      <c r="DF85" s="37">
        <f t="shared" si="37"/>
        <v>0</v>
      </c>
      <c r="DG85" s="20">
        <f t="shared" si="37"/>
        <v>0</v>
      </c>
      <c r="DH85" s="20">
        <f t="shared" si="37"/>
        <v>0</v>
      </c>
      <c r="DI85" s="20">
        <f t="shared" si="37"/>
        <v>0</v>
      </c>
      <c r="DJ85" s="20">
        <f t="shared" si="37"/>
        <v>0</v>
      </c>
      <c r="DK85" s="20">
        <f t="shared" si="37"/>
        <v>0</v>
      </c>
      <c r="DL85" s="20">
        <f t="shared" si="37"/>
        <v>0</v>
      </c>
      <c r="DM85" s="20">
        <f t="shared" si="37"/>
        <v>0</v>
      </c>
      <c r="DN85" s="20">
        <f t="shared" si="37"/>
        <v>0</v>
      </c>
      <c r="DO85" s="20">
        <f t="shared" si="37"/>
        <v>0</v>
      </c>
      <c r="DP85" s="20">
        <f t="shared" si="37"/>
        <v>0</v>
      </c>
      <c r="DQ85" s="20">
        <f t="shared" si="37"/>
        <v>0</v>
      </c>
      <c r="DR85" s="20">
        <f t="shared" si="37"/>
        <v>0</v>
      </c>
      <c r="DS85" s="20">
        <f t="shared" si="37"/>
        <v>0</v>
      </c>
      <c r="DT85" s="20">
        <f t="shared" si="37"/>
        <v>0</v>
      </c>
      <c r="DU85" s="20">
        <f t="shared" si="37"/>
        <v>0</v>
      </c>
      <c r="DV85" s="20">
        <f t="shared" si="43"/>
        <v>0</v>
      </c>
      <c r="DW85" s="20">
        <f t="shared" si="43"/>
        <v>0</v>
      </c>
      <c r="DX85" s="20">
        <f t="shared" si="43"/>
        <v>0</v>
      </c>
      <c r="DY85" s="20">
        <f t="shared" si="43"/>
        <v>0</v>
      </c>
      <c r="DZ85" s="20">
        <f t="shared" si="43"/>
        <v>885</v>
      </c>
      <c r="EA85" s="20">
        <f t="shared" si="43"/>
        <v>0</v>
      </c>
      <c r="EB85" s="20">
        <f t="shared" si="43"/>
        <v>0</v>
      </c>
      <c r="EC85" s="20">
        <f t="shared" si="43"/>
        <v>0</v>
      </c>
      <c r="ED85" s="20">
        <f t="shared" si="43"/>
        <v>0</v>
      </c>
      <c r="EE85" s="20">
        <f t="shared" si="43"/>
        <v>0</v>
      </c>
      <c r="EF85" s="20">
        <f t="shared" si="40"/>
        <v>0</v>
      </c>
      <c r="EG85" s="20">
        <f t="shared" si="40"/>
        <v>0</v>
      </c>
      <c r="EH85" s="20">
        <f t="shared" si="40"/>
        <v>0</v>
      </c>
      <c r="EI85" s="20">
        <f t="shared" si="40"/>
        <v>0</v>
      </c>
      <c r="EJ85" s="20">
        <f t="shared" si="40"/>
        <v>0</v>
      </c>
      <c r="EK85" s="20">
        <f t="shared" si="32"/>
        <v>0</v>
      </c>
      <c r="EL85" s="20">
        <f t="shared" si="32"/>
        <v>0</v>
      </c>
      <c r="EM85" s="20">
        <f t="shared" si="32"/>
        <v>0</v>
      </c>
      <c r="EN85" s="20">
        <f t="shared" si="32"/>
        <v>0</v>
      </c>
      <c r="EO85" s="20">
        <f t="shared" si="32"/>
        <v>0</v>
      </c>
      <c r="EP85" s="20">
        <f t="shared" si="32"/>
        <v>0</v>
      </c>
      <c r="EQ85" s="20">
        <f t="shared" si="32"/>
        <v>0</v>
      </c>
      <c r="ER85" s="20">
        <f t="shared" si="32"/>
        <v>0</v>
      </c>
      <c r="ES85" s="20">
        <f t="shared" si="32"/>
        <v>0</v>
      </c>
      <c r="ET85" s="20">
        <f t="shared" si="32"/>
        <v>0</v>
      </c>
      <c r="EU85" s="20">
        <f t="shared" si="32"/>
        <v>0</v>
      </c>
      <c r="EV85" s="20">
        <f t="shared" si="32"/>
        <v>0</v>
      </c>
      <c r="EW85" s="20">
        <f t="shared" si="32"/>
        <v>0</v>
      </c>
      <c r="EX85" s="20">
        <f t="shared" si="32"/>
        <v>0</v>
      </c>
      <c r="EY85" s="20">
        <f t="shared" si="32"/>
        <v>0</v>
      </c>
      <c r="EZ85" s="20">
        <f t="shared" si="32"/>
        <v>0</v>
      </c>
      <c r="FA85" s="20">
        <f t="shared" si="44"/>
        <v>0</v>
      </c>
      <c r="FB85" s="20">
        <f t="shared" si="38"/>
        <v>0</v>
      </c>
      <c r="FC85" s="20">
        <f t="shared" si="38"/>
        <v>0</v>
      </c>
      <c r="FD85" s="20">
        <f t="shared" si="38"/>
        <v>0</v>
      </c>
      <c r="FE85" s="20">
        <f t="shared" si="38"/>
        <v>0</v>
      </c>
      <c r="FF85" s="20">
        <f t="shared" si="38"/>
        <v>0</v>
      </c>
      <c r="FG85" s="20">
        <f t="shared" si="38"/>
        <v>0</v>
      </c>
      <c r="FH85" s="20">
        <f t="shared" si="38"/>
        <v>0</v>
      </c>
      <c r="FI85" s="20">
        <f t="shared" si="33"/>
        <v>0</v>
      </c>
      <c r="FJ85" s="20">
        <f t="shared" si="33"/>
        <v>0</v>
      </c>
      <c r="FK85" s="20">
        <f t="shared" si="33"/>
        <v>0</v>
      </c>
      <c r="FL85" s="20">
        <f t="shared" si="33"/>
        <v>0</v>
      </c>
      <c r="FM85" s="20">
        <f t="shared" si="33"/>
        <v>0</v>
      </c>
      <c r="FN85" s="20">
        <f t="shared" si="33"/>
        <v>0</v>
      </c>
      <c r="FO85" s="20">
        <f t="shared" si="33"/>
        <v>0</v>
      </c>
      <c r="FP85" s="20">
        <f t="shared" si="33"/>
        <v>0</v>
      </c>
      <c r="FQ85" s="20">
        <f t="shared" si="33"/>
        <v>0</v>
      </c>
      <c r="FR85" s="20">
        <f t="shared" si="33"/>
        <v>0</v>
      </c>
      <c r="FS85" s="20">
        <f t="shared" si="33"/>
        <v>0</v>
      </c>
      <c r="FT85" s="20">
        <f t="shared" ref="FT85:GI101" si="45">IFERROR(BT85*$DD85,"")</f>
        <v>0</v>
      </c>
      <c r="FU85" s="20">
        <f t="shared" si="45"/>
        <v>0</v>
      </c>
      <c r="FV85" s="20">
        <f t="shared" si="45"/>
        <v>0</v>
      </c>
      <c r="FW85" s="20">
        <f t="shared" si="45"/>
        <v>0</v>
      </c>
      <c r="FX85" s="20">
        <f t="shared" si="45"/>
        <v>0</v>
      </c>
      <c r="FY85" s="20">
        <f t="shared" si="34"/>
        <v>0</v>
      </c>
      <c r="FZ85" s="20">
        <f t="shared" si="34"/>
        <v>0</v>
      </c>
      <c r="GA85" s="20">
        <f t="shared" si="34"/>
        <v>0</v>
      </c>
      <c r="GB85" s="20">
        <f t="shared" si="34"/>
        <v>0</v>
      </c>
      <c r="GC85" s="20">
        <f t="shared" si="34"/>
        <v>0</v>
      </c>
      <c r="GD85" s="20">
        <f t="shared" si="34"/>
        <v>0</v>
      </c>
      <c r="GE85" s="20">
        <f t="shared" si="34"/>
        <v>0</v>
      </c>
      <c r="GF85" s="20">
        <f t="shared" si="34"/>
        <v>0</v>
      </c>
      <c r="GG85" s="20">
        <f t="shared" si="34"/>
        <v>0</v>
      </c>
      <c r="GH85" s="20">
        <f t="shared" si="34"/>
        <v>0</v>
      </c>
      <c r="GI85" s="20">
        <f t="shared" si="34"/>
        <v>0</v>
      </c>
      <c r="GJ85" s="20">
        <f t="shared" ref="GJ85:GS127" si="46">IFERROR(CJ85*$DD85,"")</f>
        <v>0</v>
      </c>
      <c r="GK85" s="20">
        <f t="shared" si="46"/>
        <v>0</v>
      </c>
      <c r="GL85" s="20">
        <f t="shared" si="46"/>
        <v>0</v>
      </c>
      <c r="GM85" s="20">
        <f t="shared" si="46"/>
        <v>0</v>
      </c>
      <c r="GN85" s="20">
        <f t="shared" si="46"/>
        <v>0</v>
      </c>
      <c r="GO85" s="20">
        <f t="shared" si="35"/>
        <v>0</v>
      </c>
      <c r="GP85" s="20">
        <f t="shared" si="35"/>
        <v>0</v>
      </c>
      <c r="GQ85" s="20">
        <f t="shared" si="35"/>
        <v>0</v>
      </c>
      <c r="GR85" s="20">
        <f t="shared" si="35"/>
        <v>0</v>
      </c>
      <c r="GS85" s="20">
        <f t="shared" si="30"/>
        <v>0</v>
      </c>
      <c r="GT85" s="20">
        <f t="shared" si="30"/>
        <v>0</v>
      </c>
      <c r="GU85" s="20">
        <f t="shared" si="30"/>
        <v>0</v>
      </c>
      <c r="GV85" s="20">
        <f t="shared" si="21"/>
        <v>0</v>
      </c>
      <c r="GW85" s="20">
        <f t="shared" si="21"/>
        <v>0</v>
      </c>
      <c r="GX85" s="20">
        <f t="shared" si="21"/>
        <v>0</v>
      </c>
      <c r="GY85" s="20">
        <f t="shared" si="21"/>
        <v>0</v>
      </c>
      <c r="GZ85" s="20">
        <f t="shared" si="21"/>
        <v>0</v>
      </c>
      <c r="HA85" s="20">
        <f t="shared" si="21"/>
        <v>0</v>
      </c>
      <c r="HB85" s="21">
        <f t="shared" si="39"/>
        <v>885</v>
      </c>
    </row>
    <row r="86" spans="2:210" x14ac:dyDescent="0.3">
      <c r="B86" s="6">
        <v>29921</v>
      </c>
      <c r="C86" s="9" t="s">
        <v>188</v>
      </c>
      <c r="D86" s="9">
        <v>83</v>
      </c>
      <c r="E86" s="9" t="str">
        <f t="shared" si="36"/>
        <v>N</v>
      </c>
      <c r="F86" s="24" t="str">
        <f>IFERROR('POF 08-09 | despesa (SCN124)'!F85/'POF 08-09 | despesa (SCN124)'!$DB85,"")</f>
        <v/>
      </c>
      <c r="G86" s="24" t="str">
        <f>IFERROR('POF 08-09 | despesa (SCN124)'!G85/'POF 08-09 | despesa (SCN124)'!$DB85,"")</f>
        <v/>
      </c>
      <c r="H86" s="24" t="str">
        <f>IFERROR('POF 08-09 | despesa (SCN124)'!H85/'POF 08-09 | despesa (SCN124)'!$DB85,"")</f>
        <v/>
      </c>
      <c r="I86" s="24" t="str">
        <f>IFERROR('POF 08-09 | despesa (SCN124)'!I85/'POF 08-09 | despesa (SCN124)'!$DB85,"")</f>
        <v/>
      </c>
      <c r="J86" s="24" t="str">
        <f>IFERROR('POF 08-09 | despesa (SCN124)'!J85/'POF 08-09 | despesa (SCN124)'!$DB85,"")</f>
        <v/>
      </c>
      <c r="K86" s="24" t="str">
        <f>IFERROR('POF 08-09 | despesa (SCN124)'!K85/'POF 08-09 | despesa (SCN124)'!$DB85,"")</f>
        <v/>
      </c>
      <c r="L86" s="24" t="str">
        <f>IFERROR('POF 08-09 | despesa (SCN124)'!L85/'POF 08-09 | despesa (SCN124)'!$DB85,"")</f>
        <v/>
      </c>
      <c r="M86" s="24" t="str">
        <f>IFERROR('POF 08-09 | despesa (SCN124)'!M85/'POF 08-09 | despesa (SCN124)'!$DB85,"")</f>
        <v/>
      </c>
      <c r="N86" s="24" t="str">
        <f>IFERROR('POF 08-09 | despesa (SCN124)'!N85/'POF 08-09 | despesa (SCN124)'!$DB85,"")</f>
        <v/>
      </c>
      <c r="O86" s="24" t="str">
        <f>IFERROR('POF 08-09 | despesa (SCN124)'!O85/'POF 08-09 | despesa (SCN124)'!$DB85,"")</f>
        <v/>
      </c>
      <c r="P86" s="24" t="str">
        <f>IFERROR('POF 08-09 | despesa (SCN124)'!P85/'POF 08-09 | despesa (SCN124)'!$DB85,"")</f>
        <v/>
      </c>
      <c r="Q86" s="24" t="str">
        <f>IFERROR('POF 08-09 | despesa (SCN124)'!Q85/'POF 08-09 | despesa (SCN124)'!$DB85,"")</f>
        <v/>
      </c>
      <c r="R86" s="24" t="str">
        <f>IFERROR('POF 08-09 | despesa (SCN124)'!R85/'POF 08-09 | despesa (SCN124)'!$DB85,"")</f>
        <v/>
      </c>
      <c r="S86" s="24" t="str">
        <f>IFERROR('POF 08-09 | despesa (SCN124)'!S85/'POF 08-09 | despesa (SCN124)'!$DB85,"")</f>
        <v/>
      </c>
      <c r="T86" s="24" t="str">
        <f>IFERROR('POF 08-09 | despesa (SCN124)'!T85/'POF 08-09 | despesa (SCN124)'!$DB85,"")</f>
        <v/>
      </c>
      <c r="U86" s="24" t="str">
        <f>IFERROR('POF 08-09 | despesa (SCN124)'!U85/'POF 08-09 | despesa (SCN124)'!$DB85,"")</f>
        <v/>
      </c>
      <c r="V86" s="24" t="str">
        <f>IFERROR('POF 08-09 | despesa (SCN124)'!V85/'POF 08-09 | despesa (SCN124)'!$DB85,"")</f>
        <v/>
      </c>
      <c r="W86" s="24" t="str">
        <f>IFERROR('POF 08-09 | despesa (SCN124)'!W85/'POF 08-09 | despesa (SCN124)'!$DB85,"")</f>
        <v/>
      </c>
      <c r="X86" s="24" t="str">
        <f>IFERROR('POF 08-09 | despesa (SCN124)'!X85/'POF 08-09 | despesa (SCN124)'!$DB85,"")</f>
        <v/>
      </c>
      <c r="Y86" s="24" t="str">
        <f>IFERROR('POF 08-09 | despesa (SCN124)'!Y85/'POF 08-09 | despesa (SCN124)'!$DB85,"")</f>
        <v/>
      </c>
      <c r="Z86" s="24" t="str">
        <f>IFERROR('POF 08-09 | despesa (SCN124)'!Z85/'POF 08-09 | despesa (SCN124)'!$DB85,"")</f>
        <v/>
      </c>
      <c r="AA86" s="24" t="str">
        <f>IFERROR('POF 08-09 | despesa (SCN124)'!AA85/'POF 08-09 | despesa (SCN124)'!$DB85,"")</f>
        <v/>
      </c>
      <c r="AB86" s="24" t="str">
        <f>IFERROR('POF 08-09 | despesa (SCN124)'!AB85/'POF 08-09 | despesa (SCN124)'!$DB85,"")</f>
        <v/>
      </c>
      <c r="AC86" s="24" t="str">
        <f>IFERROR('POF 08-09 | despesa (SCN124)'!AC85/'POF 08-09 | despesa (SCN124)'!$DB85,"")</f>
        <v/>
      </c>
      <c r="AD86" s="24" t="str">
        <f>IFERROR('POF 08-09 | despesa (SCN124)'!AD85/'POF 08-09 | despesa (SCN124)'!$DB85,"")</f>
        <v/>
      </c>
      <c r="AE86" s="24" t="str">
        <f>IFERROR('POF 08-09 | despesa (SCN124)'!AE85/'POF 08-09 | despesa (SCN124)'!$DB85,"")</f>
        <v/>
      </c>
      <c r="AF86" s="24" t="str">
        <f>IFERROR('POF 08-09 | despesa (SCN124)'!AF85/'POF 08-09 | despesa (SCN124)'!$DB85,"")</f>
        <v/>
      </c>
      <c r="AG86" s="24" t="str">
        <f>IFERROR('POF 08-09 | despesa (SCN124)'!AG85/'POF 08-09 | despesa (SCN124)'!$DB85,"")</f>
        <v/>
      </c>
      <c r="AH86" s="24" t="str">
        <f>IFERROR('POF 08-09 | despesa (SCN124)'!AH85/'POF 08-09 | despesa (SCN124)'!$DB85,"")</f>
        <v/>
      </c>
      <c r="AI86" s="24" t="str">
        <f>IFERROR('POF 08-09 | despesa (SCN124)'!AI85/'POF 08-09 | despesa (SCN124)'!$DB85,"")</f>
        <v/>
      </c>
      <c r="AJ86" s="24" t="str">
        <f>IFERROR('POF 08-09 | despesa (SCN124)'!AJ85/'POF 08-09 | despesa (SCN124)'!$DB85,"")</f>
        <v/>
      </c>
      <c r="AK86" s="24" t="str">
        <f>IFERROR('POF 08-09 | despesa (SCN124)'!AK85/'POF 08-09 | despesa (SCN124)'!$DB85,"")</f>
        <v/>
      </c>
      <c r="AL86" s="24" t="str">
        <f>IFERROR('POF 08-09 | despesa (SCN124)'!AL85/'POF 08-09 | despesa (SCN124)'!$DB85,"")</f>
        <v/>
      </c>
      <c r="AM86" s="24" t="str">
        <f>IFERROR('POF 08-09 | despesa (SCN124)'!AM85/'POF 08-09 | despesa (SCN124)'!$DB85,"")</f>
        <v/>
      </c>
      <c r="AN86" s="24" t="str">
        <f>IFERROR('POF 08-09 | despesa (SCN124)'!AN85/'POF 08-09 | despesa (SCN124)'!$DB85,"")</f>
        <v/>
      </c>
      <c r="AO86" s="24" t="str">
        <f>IFERROR('POF 08-09 | despesa (SCN124)'!AO85/'POF 08-09 | despesa (SCN124)'!$DB85,"")</f>
        <v/>
      </c>
      <c r="AP86" s="24" t="str">
        <f>IFERROR('POF 08-09 | despesa (SCN124)'!AP85/'POF 08-09 | despesa (SCN124)'!$DB85,"")</f>
        <v/>
      </c>
      <c r="AQ86" s="24" t="str">
        <f>IFERROR('POF 08-09 | despesa (SCN124)'!AQ85/'POF 08-09 | despesa (SCN124)'!$DB85,"")</f>
        <v/>
      </c>
      <c r="AR86" s="24" t="str">
        <f>IFERROR('POF 08-09 | despesa (SCN124)'!AR85/'POF 08-09 | despesa (SCN124)'!$DB85,"")</f>
        <v/>
      </c>
      <c r="AS86" s="24" t="str">
        <f>IFERROR('POF 08-09 | despesa (SCN124)'!AS85/'POF 08-09 | despesa (SCN124)'!$DB85,"")</f>
        <v/>
      </c>
      <c r="AT86" s="24" t="str">
        <f>IFERROR('POF 08-09 | despesa (SCN124)'!AT85/'POF 08-09 | despesa (SCN124)'!$DB85,"")</f>
        <v/>
      </c>
      <c r="AU86" s="24" t="str">
        <f>IFERROR('POF 08-09 | despesa (SCN124)'!AU85/'POF 08-09 | despesa (SCN124)'!$DB85,"")</f>
        <v/>
      </c>
      <c r="AV86" s="24" t="str">
        <f>IFERROR('POF 08-09 | despesa (SCN124)'!AV85/'POF 08-09 | despesa (SCN124)'!$DB85,"")</f>
        <v/>
      </c>
      <c r="AW86" s="24" t="str">
        <f>IFERROR('POF 08-09 | despesa (SCN124)'!AW85/'POF 08-09 | despesa (SCN124)'!$DB85,"")</f>
        <v/>
      </c>
      <c r="AX86" s="24" t="str">
        <f>IFERROR('POF 08-09 | despesa (SCN124)'!AX85/'POF 08-09 | despesa (SCN124)'!$DB85,"")</f>
        <v/>
      </c>
      <c r="AY86" s="24" t="str">
        <f>IFERROR('POF 08-09 | despesa (SCN124)'!AY85/'POF 08-09 | despesa (SCN124)'!$DB85,"")</f>
        <v/>
      </c>
      <c r="AZ86" s="24" t="str">
        <f>IFERROR('POF 08-09 | despesa (SCN124)'!AZ85/'POF 08-09 | despesa (SCN124)'!$DB85,"")</f>
        <v/>
      </c>
      <c r="BA86" s="24" t="str">
        <f>IFERROR('POF 08-09 | despesa (SCN124)'!BA85/'POF 08-09 | despesa (SCN124)'!$DB85,"")</f>
        <v/>
      </c>
      <c r="BB86" s="24" t="str">
        <f>IFERROR('POF 08-09 | despesa (SCN124)'!BB85/'POF 08-09 | despesa (SCN124)'!$DB85,"")</f>
        <v/>
      </c>
      <c r="BC86" s="24" t="str">
        <f>IFERROR('POF 08-09 | despesa (SCN124)'!BC85/'POF 08-09 | despesa (SCN124)'!$DB85,"")</f>
        <v/>
      </c>
      <c r="BD86" s="24" t="str">
        <f>IFERROR('POF 08-09 | despesa (SCN124)'!BD85/'POF 08-09 | despesa (SCN124)'!$DB85,"")</f>
        <v/>
      </c>
      <c r="BE86" s="24" t="str">
        <f>IFERROR('POF 08-09 | despesa (SCN124)'!BE85/'POF 08-09 | despesa (SCN124)'!$DB85,"")</f>
        <v/>
      </c>
      <c r="BF86" s="24" t="str">
        <f>IFERROR('POF 08-09 | despesa (SCN124)'!BF85/'POF 08-09 | despesa (SCN124)'!$DB85,"")</f>
        <v/>
      </c>
      <c r="BG86" s="24" t="str">
        <f>IFERROR('POF 08-09 | despesa (SCN124)'!BG85/'POF 08-09 | despesa (SCN124)'!$DB85,"")</f>
        <v/>
      </c>
      <c r="BH86" s="24" t="str">
        <f>IFERROR('POF 08-09 | despesa (SCN124)'!BH85/'POF 08-09 | despesa (SCN124)'!$DB85,"")</f>
        <v/>
      </c>
      <c r="BI86" s="24" t="str">
        <f>IFERROR('POF 08-09 | despesa (SCN124)'!BI85/'POF 08-09 | despesa (SCN124)'!$DB85,"")</f>
        <v/>
      </c>
      <c r="BJ86" s="24" t="str">
        <f>IFERROR('POF 08-09 | despesa (SCN124)'!BJ85/'POF 08-09 | despesa (SCN124)'!$DB85,"")</f>
        <v/>
      </c>
      <c r="BK86" s="24" t="str">
        <f>IFERROR('POF 08-09 | despesa (SCN124)'!BK85/'POF 08-09 | despesa (SCN124)'!$DB85,"")</f>
        <v/>
      </c>
      <c r="BL86" s="24" t="str">
        <f>IFERROR('POF 08-09 | despesa (SCN124)'!BL85/'POF 08-09 | despesa (SCN124)'!$DB85,"")</f>
        <v/>
      </c>
      <c r="BM86" s="24" t="str">
        <f>IFERROR('POF 08-09 | despesa (SCN124)'!BM85/'POF 08-09 | despesa (SCN124)'!$DB85,"")</f>
        <v/>
      </c>
      <c r="BN86" s="24" t="str">
        <f>IFERROR('POF 08-09 | despesa (SCN124)'!BN85/'POF 08-09 | despesa (SCN124)'!$DB85,"")</f>
        <v/>
      </c>
      <c r="BO86" s="24" t="str">
        <f>IFERROR('POF 08-09 | despesa (SCN124)'!BO85/'POF 08-09 | despesa (SCN124)'!$DB85,"")</f>
        <v/>
      </c>
      <c r="BP86" s="24" t="str">
        <f>IFERROR('POF 08-09 | despesa (SCN124)'!BP85/'POF 08-09 | despesa (SCN124)'!$DB85,"")</f>
        <v/>
      </c>
      <c r="BQ86" s="24" t="str">
        <f>IFERROR('POF 08-09 | despesa (SCN124)'!BQ85/'POF 08-09 | despesa (SCN124)'!$DB85,"")</f>
        <v/>
      </c>
      <c r="BR86" s="24" t="str">
        <f>IFERROR('POF 08-09 | despesa (SCN124)'!BR85/'POF 08-09 | despesa (SCN124)'!$DB85,"")</f>
        <v/>
      </c>
      <c r="BS86" s="24" t="str">
        <f>IFERROR('POF 08-09 | despesa (SCN124)'!BS85/'POF 08-09 | despesa (SCN124)'!$DB85,"")</f>
        <v/>
      </c>
      <c r="BT86" s="24" t="str">
        <f>IFERROR('POF 08-09 | despesa (SCN124)'!BT85/'POF 08-09 | despesa (SCN124)'!$DB85,"")</f>
        <v/>
      </c>
      <c r="BU86" s="24" t="str">
        <f>IFERROR('POF 08-09 | despesa (SCN124)'!BU85/'POF 08-09 | despesa (SCN124)'!$DB85,"")</f>
        <v/>
      </c>
      <c r="BV86" s="24" t="str">
        <f>IFERROR('POF 08-09 | despesa (SCN124)'!BV85/'POF 08-09 | despesa (SCN124)'!$DB85,"")</f>
        <v/>
      </c>
      <c r="BW86" s="24" t="str">
        <f>IFERROR('POF 08-09 | despesa (SCN124)'!BW85/'POF 08-09 | despesa (SCN124)'!$DB85,"")</f>
        <v/>
      </c>
      <c r="BX86" s="24" t="str">
        <f>IFERROR('POF 08-09 | despesa (SCN124)'!BX85/'POF 08-09 | despesa (SCN124)'!$DB85,"")</f>
        <v/>
      </c>
      <c r="BY86" s="24" t="str">
        <f>IFERROR('POF 08-09 | despesa (SCN124)'!BY85/'POF 08-09 | despesa (SCN124)'!$DB85,"")</f>
        <v/>
      </c>
      <c r="BZ86" s="24" t="str">
        <f>IFERROR('POF 08-09 | despesa (SCN124)'!BZ85/'POF 08-09 | despesa (SCN124)'!$DB85,"")</f>
        <v/>
      </c>
      <c r="CA86" s="24" t="str">
        <f>IFERROR('POF 08-09 | despesa (SCN124)'!CA85/'POF 08-09 | despesa (SCN124)'!$DB85,"")</f>
        <v/>
      </c>
      <c r="CB86" s="24" t="str">
        <f>IFERROR('POF 08-09 | despesa (SCN124)'!CB85/'POF 08-09 | despesa (SCN124)'!$DB85,"")</f>
        <v/>
      </c>
      <c r="CC86" s="24" t="str">
        <f>IFERROR('POF 08-09 | despesa (SCN124)'!CC85/'POF 08-09 | despesa (SCN124)'!$DB85,"")</f>
        <v/>
      </c>
      <c r="CD86" s="24" t="str">
        <f>IFERROR('POF 08-09 | despesa (SCN124)'!CD85/'POF 08-09 | despesa (SCN124)'!$DB85,"")</f>
        <v/>
      </c>
      <c r="CE86" s="24" t="str">
        <f>IFERROR('POF 08-09 | despesa (SCN124)'!CE85/'POF 08-09 | despesa (SCN124)'!$DB85,"")</f>
        <v/>
      </c>
      <c r="CF86" s="24" t="str">
        <f>IFERROR('POF 08-09 | despesa (SCN124)'!CF85/'POF 08-09 | despesa (SCN124)'!$DB85,"")</f>
        <v/>
      </c>
      <c r="CG86" s="24" t="str">
        <f>IFERROR('POF 08-09 | despesa (SCN124)'!CG85/'POF 08-09 | despesa (SCN124)'!$DB85,"")</f>
        <v/>
      </c>
      <c r="CH86" s="24" t="str">
        <f>IFERROR('POF 08-09 | despesa (SCN124)'!CH85/'POF 08-09 | despesa (SCN124)'!$DB85,"")</f>
        <v/>
      </c>
      <c r="CI86" s="24" t="str">
        <f>IFERROR('POF 08-09 | despesa (SCN124)'!CI85/'POF 08-09 | despesa (SCN124)'!$DB85,"")</f>
        <v/>
      </c>
      <c r="CJ86" s="24" t="str">
        <f>IFERROR('POF 08-09 | despesa (SCN124)'!CJ85/'POF 08-09 | despesa (SCN124)'!$DB85,"")</f>
        <v/>
      </c>
      <c r="CK86" s="24" t="str">
        <f>IFERROR('POF 08-09 | despesa (SCN124)'!CK85/'POF 08-09 | despesa (SCN124)'!$DB85,"")</f>
        <v/>
      </c>
      <c r="CL86" s="24" t="str">
        <f>IFERROR('POF 08-09 | despesa (SCN124)'!CL85/'POF 08-09 | despesa (SCN124)'!$DB85,"")</f>
        <v/>
      </c>
      <c r="CM86" s="24" t="str">
        <f>IFERROR('POF 08-09 | despesa (SCN124)'!CM85/'POF 08-09 | despesa (SCN124)'!$DB85,"")</f>
        <v/>
      </c>
      <c r="CN86" s="24" t="str">
        <f>IFERROR('POF 08-09 | despesa (SCN124)'!CN85/'POF 08-09 | despesa (SCN124)'!$DB85,"")</f>
        <v/>
      </c>
      <c r="CO86" s="24" t="str">
        <f>IFERROR('POF 08-09 | despesa (SCN124)'!CO85/'POF 08-09 | despesa (SCN124)'!$DB85,"")</f>
        <v/>
      </c>
      <c r="CP86" s="24" t="str">
        <f>IFERROR('POF 08-09 | despesa (SCN124)'!CP85/'POF 08-09 | despesa (SCN124)'!$DB85,"")</f>
        <v/>
      </c>
      <c r="CQ86" s="24" t="str">
        <f>IFERROR('POF 08-09 | despesa (SCN124)'!CQ85/'POF 08-09 | despesa (SCN124)'!$DB85,"")</f>
        <v/>
      </c>
      <c r="CR86" s="24" t="str">
        <f>IFERROR('POF 08-09 | despesa (SCN124)'!CR85/'POF 08-09 | despesa (SCN124)'!$DB85,"")</f>
        <v/>
      </c>
      <c r="CS86" s="24" t="str">
        <f>IFERROR('POF 08-09 | despesa (SCN124)'!CS85/'POF 08-09 | despesa (SCN124)'!$DB85,"")</f>
        <v/>
      </c>
      <c r="CT86" s="24" t="str">
        <f>IFERROR('POF 08-09 | despesa (SCN124)'!CT85/'POF 08-09 | despesa (SCN124)'!$DB85,"")</f>
        <v/>
      </c>
      <c r="CU86" s="24" t="str">
        <f>IFERROR('POF 08-09 | despesa (SCN124)'!CU85/'POF 08-09 | despesa (SCN124)'!$DB85,"")</f>
        <v/>
      </c>
      <c r="CV86" s="24" t="str">
        <f>IFERROR('POF 08-09 | despesa (SCN124)'!CV85/'POF 08-09 | despesa (SCN124)'!$DB85,"")</f>
        <v/>
      </c>
      <c r="CW86" s="24" t="str">
        <f>IFERROR('POF 08-09 | despesa (SCN124)'!CW85/'POF 08-09 | despesa (SCN124)'!$DB85,"")</f>
        <v/>
      </c>
      <c r="CX86" s="24" t="str">
        <f>IFERROR('POF 08-09 | despesa (SCN124)'!CX85/'POF 08-09 | despesa (SCN124)'!$DB85,"")</f>
        <v/>
      </c>
      <c r="CY86" s="24" t="str">
        <f>IFERROR('POF 08-09 | despesa (SCN124)'!CY85/'POF 08-09 | despesa (SCN124)'!$DB85,"")</f>
        <v/>
      </c>
      <c r="CZ86" s="24" t="str">
        <f>IFERROR('POF 08-09 | despesa (SCN124)'!CZ85/'POF 08-09 | despesa (SCN124)'!$DB85,"")</f>
        <v/>
      </c>
      <c r="DA86" s="25" t="str">
        <f>IFERROR('POF 08-09 | despesa (SCN124)'!DA85/'POF 08-09 | despesa (SCN124)'!$DB85,"")</f>
        <v/>
      </c>
      <c r="DB86" s="25" t="str">
        <f>IFERROR('POF 08-09 | despesa (SCN124)'!DB85/'POF 08-09 | despesa (SCN124)'!$DB85,"")</f>
        <v/>
      </c>
      <c r="DD86" s="28">
        <v>0</v>
      </c>
      <c r="DF86" s="37" t="str">
        <f t="shared" si="37"/>
        <v/>
      </c>
      <c r="DG86" s="20" t="str">
        <f t="shared" ref="DG86:DV102" si="47">IFERROR(G86*$DD86,"")</f>
        <v/>
      </c>
      <c r="DH86" s="20" t="str">
        <f t="shared" si="47"/>
        <v/>
      </c>
      <c r="DI86" s="20" t="str">
        <f t="shared" si="47"/>
        <v/>
      </c>
      <c r="DJ86" s="20" t="str">
        <f t="shared" si="47"/>
        <v/>
      </c>
      <c r="DK86" s="20" t="str">
        <f t="shared" si="47"/>
        <v/>
      </c>
      <c r="DL86" s="20" t="str">
        <f t="shared" si="47"/>
        <v/>
      </c>
      <c r="DM86" s="20" t="str">
        <f t="shared" si="47"/>
        <v/>
      </c>
      <c r="DN86" s="20" t="str">
        <f t="shared" si="47"/>
        <v/>
      </c>
      <c r="DO86" s="20" t="str">
        <f t="shared" si="47"/>
        <v/>
      </c>
      <c r="DP86" s="20" t="str">
        <f t="shared" si="47"/>
        <v/>
      </c>
      <c r="DQ86" s="20" t="str">
        <f t="shared" si="47"/>
        <v/>
      </c>
      <c r="DR86" s="20" t="str">
        <f t="shared" si="47"/>
        <v/>
      </c>
      <c r="DS86" s="20" t="str">
        <f t="shared" si="47"/>
        <v/>
      </c>
      <c r="DT86" s="20" t="str">
        <f t="shared" si="47"/>
        <v/>
      </c>
      <c r="DU86" s="20" t="str">
        <f t="shared" si="47"/>
        <v/>
      </c>
      <c r="DV86" s="20" t="str">
        <f t="shared" si="43"/>
        <v/>
      </c>
      <c r="DW86" s="20" t="str">
        <f t="shared" si="43"/>
        <v/>
      </c>
      <c r="DX86" s="20" t="str">
        <f t="shared" si="43"/>
        <v/>
      </c>
      <c r="DY86" s="20" t="str">
        <f t="shared" si="43"/>
        <v/>
      </c>
      <c r="DZ86" s="20" t="str">
        <f t="shared" si="43"/>
        <v/>
      </c>
      <c r="EA86" s="20" t="str">
        <f t="shared" si="43"/>
        <v/>
      </c>
      <c r="EB86" s="20" t="str">
        <f t="shared" si="43"/>
        <v/>
      </c>
      <c r="EC86" s="20" t="str">
        <f t="shared" si="43"/>
        <v/>
      </c>
      <c r="ED86" s="20" t="str">
        <f t="shared" si="43"/>
        <v/>
      </c>
      <c r="EE86" s="20" t="str">
        <f t="shared" si="43"/>
        <v/>
      </c>
      <c r="EF86" s="20" t="str">
        <f t="shared" si="40"/>
        <v/>
      </c>
      <c r="EG86" s="20" t="str">
        <f t="shared" si="40"/>
        <v/>
      </c>
      <c r="EH86" s="20" t="str">
        <f t="shared" si="40"/>
        <v/>
      </c>
      <c r="EI86" s="20" t="str">
        <f t="shared" si="40"/>
        <v/>
      </c>
      <c r="EJ86" s="20" t="str">
        <f t="shared" si="40"/>
        <v/>
      </c>
      <c r="EK86" s="20" t="str">
        <f t="shared" si="32"/>
        <v/>
      </c>
      <c r="EL86" s="20" t="str">
        <f t="shared" si="32"/>
        <v/>
      </c>
      <c r="EM86" s="20" t="str">
        <f t="shared" si="32"/>
        <v/>
      </c>
      <c r="EN86" s="20" t="str">
        <f t="shared" si="32"/>
        <v/>
      </c>
      <c r="EO86" s="20" t="str">
        <f t="shared" si="32"/>
        <v/>
      </c>
      <c r="EP86" s="20" t="str">
        <f t="shared" si="32"/>
        <v/>
      </c>
      <c r="EQ86" s="20" t="str">
        <f t="shared" si="32"/>
        <v/>
      </c>
      <c r="ER86" s="20" t="str">
        <f t="shared" si="32"/>
        <v/>
      </c>
      <c r="ES86" s="20" t="str">
        <f t="shared" si="32"/>
        <v/>
      </c>
      <c r="ET86" s="20" t="str">
        <f t="shared" si="32"/>
        <v/>
      </c>
      <c r="EU86" s="20" t="str">
        <f t="shared" si="32"/>
        <v/>
      </c>
      <c r="EV86" s="20" t="str">
        <f t="shared" si="32"/>
        <v/>
      </c>
      <c r="EW86" s="20" t="str">
        <f t="shared" si="32"/>
        <v/>
      </c>
      <c r="EX86" s="20" t="str">
        <f t="shared" si="32"/>
        <v/>
      </c>
      <c r="EY86" s="20" t="str">
        <f t="shared" si="32"/>
        <v/>
      </c>
      <c r="EZ86" s="20" t="str">
        <f t="shared" si="32"/>
        <v/>
      </c>
      <c r="FA86" s="20" t="str">
        <f t="shared" si="44"/>
        <v/>
      </c>
      <c r="FB86" s="20" t="str">
        <f t="shared" si="38"/>
        <v/>
      </c>
      <c r="FC86" s="20" t="str">
        <f t="shared" si="38"/>
        <v/>
      </c>
      <c r="FD86" s="20" t="str">
        <f t="shared" si="38"/>
        <v/>
      </c>
      <c r="FE86" s="20" t="str">
        <f t="shared" si="38"/>
        <v/>
      </c>
      <c r="FF86" s="20" t="str">
        <f t="shared" si="38"/>
        <v/>
      </c>
      <c r="FG86" s="20" t="str">
        <f t="shared" si="38"/>
        <v/>
      </c>
      <c r="FH86" s="20" t="str">
        <f t="shared" si="38"/>
        <v/>
      </c>
      <c r="FI86" s="20" t="str">
        <f t="shared" si="38"/>
        <v/>
      </c>
      <c r="FJ86" s="20" t="str">
        <f t="shared" si="38"/>
        <v/>
      </c>
      <c r="FK86" s="20" t="str">
        <f t="shared" si="38"/>
        <v/>
      </c>
      <c r="FL86" s="20" t="str">
        <f t="shared" si="38"/>
        <v/>
      </c>
      <c r="FM86" s="20" t="str">
        <f t="shared" si="38"/>
        <v/>
      </c>
      <c r="FN86" s="20" t="str">
        <f t="shared" si="38"/>
        <v/>
      </c>
      <c r="FO86" s="20" t="str">
        <f t="shared" si="38"/>
        <v/>
      </c>
      <c r="FP86" s="20" t="str">
        <f t="shared" si="38"/>
        <v/>
      </c>
      <c r="FQ86" s="20" t="str">
        <f t="shared" si="38"/>
        <v/>
      </c>
      <c r="FR86" s="20" t="str">
        <f t="shared" ref="FR86:GC121" si="48">IFERROR(BR86*$DD86,"")</f>
        <v/>
      </c>
      <c r="FS86" s="20" t="str">
        <f t="shared" si="48"/>
        <v/>
      </c>
      <c r="FT86" s="20" t="str">
        <f t="shared" si="45"/>
        <v/>
      </c>
      <c r="FU86" s="20" t="str">
        <f t="shared" si="45"/>
        <v/>
      </c>
      <c r="FV86" s="20" t="str">
        <f t="shared" si="45"/>
        <v/>
      </c>
      <c r="FW86" s="20" t="str">
        <f t="shared" si="45"/>
        <v/>
      </c>
      <c r="FX86" s="20" t="str">
        <f t="shared" si="45"/>
        <v/>
      </c>
      <c r="FY86" s="20" t="str">
        <f t="shared" si="45"/>
        <v/>
      </c>
      <c r="FZ86" s="20" t="str">
        <f t="shared" si="45"/>
        <v/>
      </c>
      <c r="GA86" s="20" t="str">
        <f t="shared" si="45"/>
        <v/>
      </c>
      <c r="GB86" s="20" t="str">
        <f t="shared" si="45"/>
        <v/>
      </c>
      <c r="GC86" s="20" t="str">
        <f t="shared" si="45"/>
        <v/>
      </c>
      <c r="GD86" s="20" t="str">
        <f t="shared" si="45"/>
        <v/>
      </c>
      <c r="GE86" s="20" t="str">
        <f t="shared" si="45"/>
        <v/>
      </c>
      <c r="GF86" s="20" t="str">
        <f t="shared" si="45"/>
        <v/>
      </c>
      <c r="GG86" s="20" t="str">
        <f t="shared" si="45"/>
        <v/>
      </c>
      <c r="GH86" s="20" t="str">
        <f t="shared" si="45"/>
        <v/>
      </c>
      <c r="GI86" s="20" t="str">
        <f t="shared" si="45"/>
        <v/>
      </c>
      <c r="GJ86" s="20" t="str">
        <f t="shared" si="46"/>
        <v/>
      </c>
      <c r="GK86" s="20" t="str">
        <f t="shared" si="46"/>
        <v/>
      </c>
      <c r="GL86" s="20" t="str">
        <f t="shared" si="46"/>
        <v/>
      </c>
      <c r="GM86" s="20" t="str">
        <f t="shared" si="46"/>
        <v/>
      </c>
      <c r="GN86" s="20" t="str">
        <f t="shared" si="46"/>
        <v/>
      </c>
      <c r="GO86" s="20" t="str">
        <f t="shared" si="35"/>
        <v/>
      </c>
      <c r="GP86" s="20" t="str">
        <f t="shared" si="35"/>
        <v/>
      </c>
      <c r="GQ86" s="20" t="str">
        <f t="shared" si="35"/>
        <v/>
      </c>
      <c r="GR86" s="20" t="str">
        <f t="shared" si="35"/>
        <v/>
      </c>
      <c r="GS86" s="20" t="str">
        <f t="shared" si="30"/>
        <v/>
      </c>
      <c r="GT86" s="20" t="str">
        <f t="shared" si="30"/>
        <v/>
      </c>
      <c r="GU86" s="20" t="str">
        <f t="shared" si="30"/>
        <v/>
      </c>
      <c r="GV86" s="20" t="str">
        <f t="shared" si="21"/>
        <v/>
      </c>
      <c r="GW86" s="20" t="str">
        <f t="shared" si="21"/>
        <v/>
      </c>
      <c r="GX86" s="20" t="str">
        <f t="shared" si="21"/>
        <v/>
      </c>
      <c r="GY86" s="20" t="str">
        <f t="shared" si="21"/>
        <v/>
      </c>
      <c r="GZ86" s="20" t="str">
        <f t="shared" si="21"/>
        <v/>
      </c>
      <c r="HA86" s="20" t="str">
        <f t="shared" si="21"/>
        <v/>
      </c>
      <c r="HB86" s="21">
        <f t="shared" si="39"/>
        <v>0</v>
      </c>
    </row>
    <row r="87" spans="2:210" x14ac:dyDescent="0.3">
      <c r="B87" s="6">
        <v>30001</v>
      </c>
      <c r="C87" s="9" t="s">
        <v>189</v>
      </c>
      <c r="D87" s="9">
        <v>84</v>
      </c>
      <c r="E87" s="9" t="str">
        <f t="shared" si="36"/>
        <v>S</v>
      </c>
      <c r="F87" s="24">
        <f>IFERROR('POF 08-09 | despesa (SCN124)'!F86/'POF 08-09 | despesa (SCN124)'!$DB86,"")</f>
        <v>9.1315294414446493E-3</v>
      </c>
      <c r="G87" s="24">
        <f>IFERROR('POF 08-09 | despesa (SCN124)'!G86/'POF 08-09 | despesa (SCN124)'!$DB86,"")</f>
        <v>7.1884502805105591E-3</v>
      </c>
      <c r="H87" s="24">
        <f>IFERROR('POF 08-09 | despesa (SCN124)'!H86/'POF 08-09 | despesa (SCN124)'!$DB86,"")</f>
        <v>1.1523902366261123E-2</v>
      </c>
      <c r="I87" s="24">
        <f>IFERROR('POF 08-09 | despesa (SCN124)'!I86/'POF 08-09 | despesa (SCN124)'!$DB86,"")</f>
        <v>9.083499661395435E-3</v>
      </c>
      <c r="J87" s="24">
        <f>IFERROR('POF 08-09 | despesa (SCN124)'!J86/'POF 08-09 | despesa (SCN124)'!$DB86,"")</f>
        <v>9.5552088498149588E-3</v>
      </c>
      <c r="K87" s="24">
        <f>IFERROR('POF 08-09 | despesa (SCN124)'!K86/'POF 08-09 | despesa (SCN124)'!$DB86,"")</f>
        <v>8.6174310711226582E-3</v>
      </c>
      <c r="L87" s="24">
        <f>IFERROR('POF 08-09 | despesa (SCN124)'!L86/'POF 08-09 | despesa (SCN124)'!$DB86,"")</f>
        <v>1.0774674367958014E-2</v>
      </c>
      <c r="M87" s="24">
        <f>IFERROR('POF 08-09 | despesa (SCN124)'!M86/'POF 08-09 | despesa (SCN124)'!$DB86,"")</f>
        <v>9.9012173656346774E-3</v>
      </c>
      <c r="N87" s="24">
        <f>IFERROR('POF 08-09 | despesa (SCN124)'!N86/'POF 08-09 | despesa (SCN124)'!$DB86,"")</f>
        <v>1.1897107169718753E-2</v>
      </c>
      <c r="O87" s="24">
        <f>IFERROR('POF 08-09 | despesa (SCN124)'!O86/'POF 08-09 | despesa (SCN124)'!$DB86,"")</f>
        <v>1.0140401033715244E-2</v>
      </c>
      <c r="P87" s="24">
        <f>IFERROR('POF 08-09 | despesa (SCN124)'!P86/'POF 08-09 | despesa (SCN124)'!$DB86,"")</f>
        <v>1.0578254547074539E-2</v>
      </c>
      <c r="Q87" s="24">
        <f>IFERROR('POF 08-09 | despesa (SCN124)'!Q86/'POF 08-09 | despesa (SCN124)'!$DB86,"")</f>
        <v>1.1632673956303524E-2</v>
      </c>
      <c r="R87" s="24">
        <f>IFERROR('POF 08-09 | despesa (SCN124)'!R86/'POF 08-09 | despesa (SCN124)'!$DB86,"")</f>
        <v>9.1921667827009161E-3</v>
      </c>
      <c r="S87" s="24">
        <f>IFERROR('POF 08-09 | despesa (SCN124)'!S86/'POF 08-09 | despesa (SCN124)'!$DB86,"")</f>
        <v>1.0335953759307652E-2</v>
      </c>
      <c r="T87" s="24">
        <f>IFERROR('POF 08-09 | despesa (SCN124)'!T86/'POF 08-09 | despesa (SCN124)'!$DB86,"")</f>
        <v>1.3248417515170042E-2</v>
      </c>
      <c r="U87" s="24">
        <f>IFERROR('POF 08-09 | despesa (SCN124)'!U86/'POF 08-09 | despesa (SCN124)'!$DB86,"")</f>
        <v>1.1094578275990688E-2</v>
      </c>
      <c r="V87" s="24">
        <f>IFERROR('POF 08-09 | despesa (SCN124)'!V86/'POF 08-09 | despesa (SCN124)'!$DB86,"")</f>
        <v>1.0802875921413747E-2</v>
      </c>
      <c r="W87" s="24">
        <f>IFERROR('POF 08-09 | despesa (SCN124)'!W86/'POF 08-09 | despesa (SCN124)'!$DB86,"")</f>
        <v>1.1419535224899293E-2</v>
      </c>
      <c r="X87" s="24">
        <f>IFERROR('POF 08-09 | despesa (SCN124)'!X86/'POF 08-09 | despesa (SCN124)'!$DB86,"")</f>
        <v>1.0877582487630145E-2</v>
      </c>
      <c r="Y87" s="24">
        <f>IFERROR('POF 08-09 | despesa (SCN124)'!Y86/'POF 08-09 | despesa (SCN124)'!$DB86,"")</f>
        <v>1.1433791447036616E-2</v>
      </c>
      <c r="Z87" s="24">
        <f>IFERROR('POF 08-09 | despesa (SCN124)'!Z86/'POF 08-09 | despesa (SCN124)'!$DB86,"")</f>
        <v>9.9994612281324186E-3</v>
      </c>
      <c r="AA87" s="24">
        <f>IFERROR('POF 08-09 | despesa (SCN124)'!AA86/'POF 08-09 | despesa (SCN124)'!$DB86,"")</f>
        <v>1.0667583070306725E-2</v>
      </c>
      <c r="AB87" s="24">
        <f>IFERROR('POF 08-09 | despesa (SCN124)'!AB86/'POF 08-09 | despesa (SCN124)'!$DB86,"")</f>
        <v>1.0645901445015305E-2</v>
      </c>
      <c r="AC87" s="24">
        <f>IFERROR('POF 08-09 | despesa (SCN124)'!AC86/'POF 08-09 | despesa (SCN124)'!$DB86,"")</f>
        <v>1.1258747919680326E-2</v>
      </c>
      <c r="AD87" s="24">
        <f>IFERROR('POF 08-09 | despesa (SCN124)'!AD86/'POF 08-09 | despesa (SCN124)'!$DB86,"")</f>
        <v>1.0740971520491929E-2</v>
      </c>
      <c r="AE87" s="24">
        <f>IFERROR('POF 08-09 | despesa (SCN124)'!AE86/'POF 08-09 | despesa (SCN124)'!$DB86,"")</f>
        <v>1.1388445936596192E-2</v>
      </c>
      <c r="AF87" s="24">
        <f>IFERROR('POF 08-09 | despesa (SCN124)'!AF86/'POF 08-09 | despesa (SCN124)'!$DB86,"")</f>
        <v>1.2945976512593521E-2</v>
      </c>
      <c r="AG87" s="24">
        <f>IFERROR('POF 08-09 | despesa (SCN124)'!AG86/'POF 08-09 | despesa (SCN124)'!$DB86,"")</f>
        <v>1.2833946424008525E-2</v>
      </c>
      <c r="AH87" s="24">
        <f>IFERROR('POF 08-09 | despesa (SCN124)'!AH86/'POF 08-09 | despesa (SCN124)'!$DB86,"")</f>
        <v>1.2485513094126797E-2</v>
      </c>
      <c r="AI87" s="24">
        <f>IFERROR('POF 08-09 | despesa (SCN124)'!AI86/'POF 08-09 | despesa (SCN124)'!$DB86,"")</f>
        <v>1.1953007897434163E-2</v>
      </c>
      <c r="AJ87" s="24">
        <f>IFERROR('POF 08-09 | despesa (SCN124)'!AJ86/'POF 08-09 | despesa (SCN124)'!$DB86,"")</f>
        <v>1.1659777337359008E-2</v>
      </c>
      <c r="AK87" s="24">
        <f>IFERROR('POF 08-09 | despesa (SCN124)'!AK86/'POF 08-09 | despesa (SCN124)'!$DB86,"")</f>
        <v>1.1517973353513455E-2</v>
      </c>
      <c r="AL87" s="24">
        <f>IFERROR('POF 08-09 | despesa (SCN124)'!AL86/'POF 08-09 | despesa (SCN124)'!$DB86,"")</f>
        <v>1.0469182543267537E-2</v>
      </c>
      <c r="AM87" s="24">
        <f>IFERROR('POF 08-09 | despesa (SCN124)'!AM86/'POF 08-09 | despesa (SCN124)'!$DB86,"")</f>
        <v>8.3907402400117941E-3</v>
      </c>
      <c r="AN87" s="24">
        <f>IFERROR('POF 08-09 | despesa (SCN124)'!AN86/'POF 08-09 | despesa (SCN124)'!$DB86,"")</f>
        <v>1.3387615204881662E-2</v>
      </c>
      <c r="AO87" s="24">
        <f>IFERROR('POF 08-09 | despesa (SCN124)'!AO86/'POF 08-09 | despesa (SCN124)'!$DB86,"")</f>
        <v>1.1589166670600993E-2</v>
      </c>
      <c r="AP87" s="24">
        <f>IFERROR('POF 08-09 | despesa (SCN124)'!AP86/'POF 08-09 | despesa (SCN124)'!$DB86,"")</f>
        <v>1.1710676496135112E-2</v>
      </c>
      <c r="AQ87" s="24">
        <f>IFERROR('POF 08-09 | despesa (SCN124)'!AQ86/'POF 08-09 | despesa (SCN124)'!$DB86,"")</f>
        <v>9.9508746091445718E-3</v>
      </c>
      <c r="AR87" s="24">
        <f>IFERROR('POF 08-09 | despesa (SCN124)'!AR86/'POF 08-09 | despesa (SCN124)'!$DB86,"")</f>
        <v>1.1443330096003521E-2</v>
      </c>
      <c r="AS87" s="24">
        <f>IFERROR('POF 08-09 | despesa (SCN124)'!AS86/'POF 08-09 | despesa (SCN124)'!$DB86,"")</f>
        <v>1.1896919327396581E-2</v>
      </c>
      <c r="AT87" s="24">
        <f>IFERROR('POF 08-09 | despesa (SCN124)'!AT86/'POF 08-09 | despesa (SCN124)'!$DB86,"")</f>
        <v>1.0832187587550753E-2</v>
      </c>
      <c r="AU87" s="24">
        <f>IFERROR('POF 08-09 | despesa (SCN124)'!AU86/'POF 08-09 | despesa (SCN124)'!$DB86,"")</f>
        <v>1.2030100786461209E-2</v>
      </c>
      <c r="AV87" s="24">
        <f>IFERROR('POF 08-09 | despesa (SCN124)'!AV86/'POF 08-09 | despesa (SCN124)'!$DB86,"")</f>
        <v>1.1097192873080622E-2</v>
      </c>
      <c r="AW87" s="24">
        <f>IFERROR('POF 08-09 | despesa (SCN124)'!AW86/'POF 08-09 | despesa (SCN124)'!$DB86,"")</f>
        <v>1.1634761578980971E-2</v>
      </c>
      <c r="AX87" s="24">
        <f>IFERROR('POF 08-09 | despesa (SCN124)'!AX86/'POF 08-09 | despesa (SCN124)'!$DB86,"")</f>
        <v>1.0831087411055287E-2</v>
      </c>
      <c r="AY87" s="24">
        <f>IFERROR('POF 08-09 | despesa (SCN124)'!AY86/'POF 08-09 | despesa (SCN124)'!$DB86,"")</f>
        <v>1.0206213710616179E-2</v>
      </c>
      <c r="AZ87" s="24">
        <f>IFERROR('POF 08-09 | despesa (SCN124)'!AZ86/'POF 08-09 | despesa (SCN124)'!$DB86,"")</f>
        <v>1.0969475664085449E-2</v>
      </c>
      <c r="BA87" s="24">
        <f>IFERROR('POF 08-09 | despesa (SCN124)'!BA86/'POF 08-09 | despesa (SCN124)'!$DB86,"")</f>
        <v>1.0180538425001801E-2</v>
      </c>
      <c r="BB87" s="24">
        <f>IFERROR('POF 08-09 | despesa (SCN124)'!BB86/'POF 08-09 | despesa (SCN124)'!$DB86,"")</f>
        <v>9.6522359930132952E-3</v>
      </c>
      <c r="BC87" s="24">
        <f>IFERROR('POF 08-09 | despesa (SCN124)'!BC86/'POF 08-09 | despesa (SCN124)'!$DB86,"")</f>
        <v>1.0879598636834241E-2</v>
      </c>
      <c r="BD87" s="24">
        <f>IFERROR('POF 08-09 | despesa (SCN124)'!BD86/'POF 08-09 | despesa (SCN124)'!$DB86,"")</f>
        <v>1.1495076144424769E-2</v>
      </c>
      <c r="BE87" s="24">
        <f>IFERROR('POF 08-09 | despesa (SCN124)'!BE86/'POF 08-09 | despesa (SCN124)'!$DB86,"")</f>
        <v>1.0650603367731415E-2</v>
      </c>
      <c r="BF87" s="24">
        <f>IFERROR('POF 08-09 | despesa (SCN124)'!BF86/'POF 08-09 | despesa (SCN124)'!$DB86,"")</f>
        <v>1.12570471274504E-2</v>
      </c>
      <c r="BG87" s="24">
        <f>IFERROR('POF 08-09 | despesa (SCN124)'!BG86/'POF 08-09 | despesa (SCN124)'!$DB86,"")</f>
        <v>9.6536694054265779E-3</v>
      </c>
      <c r="BH87" s="24">
        <f>IFERROR('POF 08-09 | despesa (SCN124)'!BH86/'POF 08-09 | despesa (SCN124)'!$DB86,"")</f>
        <v>1.1689032890978293E-2</v>
      </c>
      <c r="BI87" s="24">
        <f>IFERROR('POF 08-09 | despesa (SCN124)'!BI86/'POF 08-09 | despesa (SCN124)'!$DB86,"")</f>
        <v>8.82545856833402E-3</v>
      </c>
      <c r="BJ87" s="24">
        <f>IFERROR('POF 08-09 | despesa (SCN124)'!BJ86/'POF 08-09 | despesa (SCN124)'!$DB86,"")</f>
        <v>9.897922466789803E-3</v>
      </c>
      <c r="BK87" s="24">
        <f>IFERROR('POF 08-09 | despesa (SCN124)'!BK86/'POF 08-09 | despesa (SCN124)'!$DB86,"")</f>
        <v>1.2967639705270081E-2</v>
      </c>
      <c r="BL87" s="24">
        <f>IFERROR('POF 08-09 | despesa (SCN124)'!BL86/'POF 08-09 | despesa (SCN124)'!$DB86,"")</f>
        <v>1.3765801569146644E-2</v>
      </c>
      <c r="BM87" s="24">
        <f>IFERROR('POF 08-09 | despesa (SCN124)'!BM86/'POF 08-09 | despesa (SCN124)'!$DB86,"")</f>
        <v>1.2744973880957449E-2</v>
      </c>
      <c r="BN87" s="24">
        <f>IFERROR('POF 08-09 | despesa (SCN124)'!BN86/'POF 08-09 | despesa (SCN124)'!$DB86,"")</f>
        <v>1.0892362334265564E-2</v>
      </c>
      <c r="BO87" s="24">
        <f>IFERROR('POF 08-09 | despesa (SCN124)'!BO86/'POF 08-09 | despesa (SCN124)'!$DB86,"")</f>
        <v>1.5125215273603054E-2</v>
      </c>
      <c r="BP87" s="24">
        <f>IFERROR('POF 08-09 | despesa (SCN124)'!BP86/'POF 08-09 | despesa (SCN124)'!$DB86,"")</f>
        <v>9.5185289045450205E-3</v>
      </c>
      <c r="BQ87" s="24">
        <f>IFERROR('POF 08-09 | despesa (SCN124)'!BQ86/'POF 08-09 | despesa (SCN124)'!$DB86,"")</f>
        <v>9.8891470622558281E-3</v>
      </c>
      <c r="BR87" s="24">
        <f>IFERROR('POF 08-09 | despesa (SCN124)'!BR86/'POF 08-09 | despesa (SCN124)'!$DB86,"")</f>
        <v>1.2095761988024638E-2</v>
      </c>
      <c r="BS87" s="24">
        <f>IFERROR('POF 08-09 | despesa (SCN124)'!BS86/'POF 08-09 | despesa (SCN124)'!$DB86,"")</f>
        <v>9.5948713425917879E-3</v>
      </c>
      <c r="BT87" s="24">
        <f>IFERROR('POF 08-09 | despesa (SCN124)'!BT86/'POF 08-09 | despesa (SCN124)'!$DB86,"")</f>
        <v>1.06900358627536E-2</v>
      </c>
      <c r="BU87" s="24">
        <f>IFERROR('POF 08-09 | despesa (SCN124)'!BU86/'POF 08-09 | despesa (SCN124)'!$DB86,"")</f>
        <v>1.0894723974353725E-2</v>
      </c>
      <c r="BV87" s="24">
        <f>IFERROR('POF 08-09 | despesa (SCN124)'!BV86/'POF 08-09 | despesa (SCN124)'!$DB86,"")</f>
        <v>9.6670365501930616E-3</v>
      </c>
      <c r="BW87" s="24">
        <f>IFERROR('POF 08-09 | despesa (SCN124)'!BW86/'POF 08-09 | despesa (SCN124)'!$DB86,"")</f>
        <v>1.0913381557167279E-2</v>
      </c>
      <c r="BX87" s="24">
        <f>IFERROR('POF 08-09 | despesa (SCN124)'!BX86/'POF 08-09 | despesa (SCN124)'!$DB86,"")</f>
        <v>1.1209832796829022E-2</v>
      </c>
      <c r="BY87" s="24">
        <f>IFERROR('POF 08-09 | despesa (SCN124)'!BY86/'POF 08-09 | despesa (SCN124)'!$DB86,"")</f>
        <v>8.5614854376952522E-3</v>
      </c>
      <c r="BZ87" s="24">
        <f>IFERROR('POF 08-09 | despesa (SCN124)'!BZ86/'POF 08-09 | despesa (SCN124)'!$DB86,"")</f>
        <v>8.3311422019773616E-3</v>
      </c>
      <c r="CA87" s="24">
        <f>IFERROR('POF 08-09 | despesa (SCN124)'!CA86/'POF 08-09 | despesa (SCN124)'!$DB86,"")</f>
        <v>7.6202202703273729E-3</v>
      </c>
      <c r="CB87" s="24">
        <f>IFERROR('POF 08-09 | despesa (SCN124)'!CB86/'POF 08-09 | despesa (SCN124)'!$DB86,"")</f>
        <v>7.9106151728411782E-3</v>
      </c>
      <c r="CC87" s="24">
        <f>IFERROR('POF 08-09 | despesa (SCN124)'!CC86/'POF 08-09 | despesa (SCN124)'!$DB86,"")</f>
        <v>9.5290443809825046E-3</v>
      </c>
      <c r="CD87" s="24">
        <f>IFERROR('POF 08-09 | despesa (SCN124)'!CD86/'POF 08-09 | despesa (SCN124)'!$DB86,"")</f>
        <v>8.0628509100358365E-3</v>
      </c>
      <c r="CE87" s="24">
        <f>IFERROR('POF 08-09 | despesa (SCN124)'!CE86/'POF 08-09 | despesa (SCN124)'!$DB86,"")</f>
        <v>8.2559649629879803E-3</v>
      </c>
      <c r="CF87" s="24">
        <f>IFERROR('POF 08-09 | despesa (SCN124)'!CF86/'POF 08-09 | despesa (SCN124)'!$DB86,"")</f>
        <v>1.0226049909711961E-2</v>
      </c>
      <c r="CG87" s="24">
        <f>IFERROR('POF 08-09 | despesa (SCN124)'!CG86/'POF 08-09 | despesa (SCN124)'!$DB86,"")</f>
        <v>7.9555060576811439E-3</v>
      </c>
      <c r="CH87" s="24">
        <f>IFERROR('POF 08-09 | despesa (SCN124)'!CH86/'POF 08-09 | despesa (SCN124)'!$DB86,"")</f>
        <v>6.394391790373326E-3</v>
      </c>
      <c r="CI87" s="24">
        <f>IFERROR('POF 08-09 | despesa (SCN124)'!CI86/'POF 08-09 | despesa (SCN124)'!$DB86,"")</f>
        <v>9.1218188618547823E-3</v>
      </c>
      <c r="CJ87" s="24">
        <f>IFERROR('POF 08-09 | despesa (SCN124)'!CJ86/'POF 08-09 | despesa (SCN124)'!$DB86,"")</f>
        <v>1.1808307949664185E-2</v>
      </c>
      <c r="CK87" s="24">
        <f>IFERROR('POF 08-09 | despesa (SCN124)'!CK86/'POF 08-09 | despesa (SCN124)'!$DB86,"")</f>
        <v>9.2308970522003275E-3</v>
      </c>
      <c r="CL87" s="24">
        <f>IFERROR('POF 08-09 | despesa (SCN124)'!CL86/'POF 08-09 | despesa (SCN124)'!$DB86,"")</f>
        <v>7.6153154235133955E-3</v>
      </c>
      <c r="CM87" s="24">
        <f>IFERROR('POF 08-09 | despesa (SCN124)'!CM86/'POF 08-09 | despesa (SCN124)'!$DB86,"")</f>
        <v>9.0943223695356592E-3</v>
      </c>
      <c r="CN87" s="24">
        <f>IFERROR('POF 08-09 | despesa (SCN124)'!CN86/'POF 08-09 | despesa (SCN124)'!$DB86,"")</f>
        <v>5.3972664205162533E-3</v>
      </c>
      <c r="CO87" s="24">
        <f>IFERROR('POF 08-09 | despesa (SCN124)'!CO86/'POF 08-09 | despesa (SCN124)'!$DB86,"")</f>
        <v>7.6472738750811139E-3</v>
      </c>
      <c r="CP87" s="24">
        <f>IFERROR('POF 08-09 | despesa (SCN124)'!CP86/'POF 08-09 | despesa (SCN124)'!$DB86,"")</f>
        <v>9.6603129503336788E-3</v>
      </c>
      <c r="CQ87" s="24">
        <f>IFERROR('POF 08-09 | despesa (SCN124)'!CQ86/'POF 08-09 | despesa (SCN124)'!$DB86,"")</f>
        <v>6.8744080364405956E-3</v>
      </c>
      <c r="CR87" s="24">
        <f>IFERROR('POF 08-09 | despesa (SCN124)'!CR86/'POF 08-09 | despesa (SCN124)'!$DB86,"")</f>
        <v>7.858610911197798E-3</v>
      </c>
      <c r="CS87" s="24">
        <f>IFERROR('POF 08-09 | despesa (SCN124)'!CS86/'POF 08-09 | despesa (SCN124)'!$DB86,"")</f>
        <v>5.3363062125988351E-3</v>
      </c>
      <c r="CT87" s="24">
        <f>IFERROR('POF 08-09 | despesa (SCN124)'!CT86/'POF 08-09 | despesa (SCN124)'!$DB86,"")</f>
        <v>6.9683035525782075E-3</v>
      </c>
      <c r="CU87" s="24">
        <f>IFERROR('POF 08-09 | despesa (SCN124)'!CU86/'POF 08-09 | despesa (SCN124)'!$DB86,"")</f>
        <v>1.0404843641141543E-2</v>
      </c>
      <c r="CV87" s="24">
        <f>IFERROR('POF 08-09 | despesa (SCN124)'!CV86/'POF 08-09 | despesa (SCN124)'!$DB86,"")</f>
        <v>7.1863719376468529E-3</v>
      </c>
      <c r="CW87" s="24">
        <f>IFERROR('POF 08-09 | despesa (SCN124)'!CW86/'POF 08-09 | despesa (SCN124)'!$DB86,"")</f>
        <v>5.7679045901121656E-3</v>
      </c>
      <c r="CX87" s="24">
        <f>IFERROR('POF 08-09 | despesa (SCN124)'!CX86/'POF 08-09 | despesa (SCN124)'!$DB86,"")</f>
        <v>7.4593156427269899E-3</v>
      </c>
      <c r="CY87" s="24">
        <f>IFERROR('POF 08-09 | despesa (SCN124)'!CY86/'POF 08-09 | despesa (SCN124)'!$DB86,"")</f>
        <v>4.4610829602688201E-3</v>
      </c>
      <c r="CZ87" s="24">
        <f>IFERROR('POF 08-09 | despesa (SCN124)'!CZ86/'POF 08-09 | despesa (SCN124)'!$DB86,"")</f>
        <v>4.9173672187204131E-3</v>
      </c>
      <c r="DA87" s="25">
        <f>IFERROR('POF 08-09 | despesa (SCN124)'!DA86/'POF 08-09 | despesa (SCN124)'!$DB86,"")</f>
        <v>3.2261214076788726E-3</v>
      </c>
      <c r="DB87" s="25">
        <f>IFERROR('POF 08-09 | despesa (SCN124)'!DB86/'POF 08-09 | despesa (SCN124)'!$DB86,"")</f>
        <v>1</v>
      </c>
      <c r="DD87" s="28">
        <v>8153</v>
      </c>
      <c r="DF87" s="37">
        <f t="shared" ref="DF87:DQ123" si="49">IFERROR(F87*$DD87,"")</f>
        <v>74.449359536098228</v>
      </c>
      <c r="DG87" s="20">
        <f t="shared" si="47"/>
        <v>58.607435137002589</v>
      </c>
      <c r="DH87" s="20">
        <f t="shared" si="47"/>
        <v>93.954375992126941</v>
      </c>
      <c r="DI87" s="20">
        <f t="shared" si="47"/>
        <v>74.057772739356977</v>
      </c>
      <c r="DJ87" s="20">
        <f t="shared" si="47"/>
        <v>77.903617752541365</v>
      </c>
      <c r="DK87" s="20">
        <f t="shared" si="47"/>
        <v>70.25791552286303</v>
      </c>
      <c r="DL87" s="20">
        <f t="shared" si="47"/>
        <v>87.845920121961697</v>
      </c>
      <c r="DM87" s="20">
        <f t="shared" si="47"/>
        <v>80.724625182019523</v>
      </c>
      <c r="DN87" s="20">
        <f t="shared" si="47"/>
        <v>96.997114754717003</v>
      </c>
      <c r="DO87" s="20">
        <f t="shared" si="47"/>
        <v>82.674689627880383</v>
      </c>
      <c r="DP87" s="20">
        <f t="shared" si="47"/>
        <v>86.244509322298711</v>
      </c>
      <c r="DQ87" s="20">
        <f t="shared" si="47"/>
        <v>94.841190765742624</v>
      </c>
      <c r="DR87" s="20">
        <f t="shared" si="47"/>
        <v>74.943735779360566</v>
      </c>
      <c r="DS87" s="20">
        <f t="shared" si="47"/>
        <v>84.269030999635277</v>
      </c>
      <c r="DT87" s="20">
        <f t="shared" si="47"/>
        <v>108.01434800118136</v>
      </c>
      <c r="DU87" s="20">
        <f t="shared" si="47"/>
        <v>90.454096684152077</v>
      </c>
      <c r="DV87" s="20">
        <f t="shared" si="43"/>
        <v>88.075847387286288</v>
      </c>
      <c r="DW87" s="20">
        <f t="shared" si="43"/>
        <v>93.103470688603934</v>
      </c>
      <c r="DX87" s="20">
        <f t="shared" si="43"/>
        <v>88.684930021648569</v>
      </c>
      <c r="DY87" s="20">
        <f t="shared" si="43"/>
        <v>93.219701667689534</v>
      </c>
      <c r="DZ87" s="20">
        <f t="shared" si="43"/>
        <v>81.525607392963607</v>
      </c>
      <c r="EA87" s="20">
        <f t="shared" si="43"/>
        <v>86.972804772210736</v>
      </c>
      <c r="EB87" s="20">
        <f t="shared" si="43"/>
        <v>86.796034481209787</v>
      </c>
      <c r="EC87" s="20">
        <f t="shared" si="43"/>
        <v>91.792571789153698</v>
      </c>
      <c r="ED87" s="20">
        <f t="shared" si="43"/>
        <v>87.571140806570696</v>
      </c>
      <c r="EE87" s="20">
        <f t="shared" si="43"/>
        <v>92.849999721068755</v>
      </c>
      <c r="EF87" s="20">
        <f t="shared" si="40"/>
        <v>105.54854650717498</v>
      </c>
      <c r="EG87" s="20">
        <f t="shared" si="40"/>
        <v>104.63516519494151</v>
      </c>
      <c r="EH87" s="20">
        <f t="shared" si="40"/>
        <v>101.79438825641577</v>
      </c>
      <c r="EI87" s="20">
        <f t="shared" si="40"/>
        <v>97.452873387780727</v>
      </c>
      <c r="EJ87" s="20">
        <f t="shared" si="40"/>
        <v>95.062164631488002</v>
      </c>
      <c r="EK87" s="20">
        <f t="shared" si="32"/>
        <v>93.906036751195202</v>
      </c>
      <c r="EL87" s="20">
        <f t="shared" si="32"/>
        <v>85.355245275260231</v>
      </c>
      <c r="EM87" s="20">
        <f t="shared" si="32"/>
        <v>68.409705176816161</v>
      </c>
      <c r="EN87" s="20">
        <f t="shared" si="32"/>
        <v>109.14922676540019</v>
      </c>
      <c r="EO87" s="20">
        <f t="shared" si="32"/>
        <v>94.486475865409901</v>
      </c>
      <c r="EP87" s="20">
        <f t="shared" si="32"/>
        <v>95.477145472989562</v>
      </c>
      <c r="EQ87" s="20">
        <f t="shared" si="32"/>
        <v>81.129480688355699</v>
      </c>
      <c r="ER87" s="20">
        <f t="shared" si="32"/>
        <v>93.297470272716708</v>
      </c>
      <c r="ES87" s="20">
        <f t="shared" si="32"/>
        <v>96.995583276264327</v>
      </c>
      <c r="ET87" s="20">
        <f t="shared" si="32"/>
        <v>88.314825401301292</v>
      </c>
      <c r="EU87" s="20">
        <f t="shared" si="32"/>
        <v>98.081411712018237</v>
      </c>
      <c r="EV87" s="20">
        <f t="shared" si="32"/>
        <v>90.475413494226316</v>
      </c>
      <c r="EW87" s="20">
        <f t="shared" si="32"/>
        <v>94.858211153431853</v>
      </c>
      <c r="EX87" s="20">
        <f t="shared" si="32"/>
        <v>88.305855662333755</v>
      </c>
      <c r="EY87" s="20">
        <f t="shared" si="32"/>
        <v>83.211260382653705</v>
      </c>
      <c r="EZ87" s="20">
        <f t="shared" si="32"/>
        <v>89.434135089288674</v>
      </c>
      <c r="FA87" s="20">
        <f t="shared" si="44"/>
        <v>83.001929779039685</v>
      </c>
      <c r="FB87" s="20">
        <f t="shared" si="38"/>
        <v>78.694680051037395</v>
      </c>
      <c r="FC87" s="20">
        <f t="shared" si="38"/>
        <v>88.701367686109563</v>
      </c>
      <c r="FD87" s="20">
        <f t="shared" si="38"/>
        <v>93.719355805495141</v>
      </c>
      <c r="FE87" s="20">
        <f t="shared" si="38"/>
        <v>86.834369257114218</v>
      </c>
      <c r="FF87" s="20">
        <f t="shared" si="38"/>
        <v>91.778705230103114</v>
      </c>
      <c r="FG87" s="20">
        <f t="shared" si="38"/>
        <v>78.706366662442889</v>
      </c>
      <c r="FH87" s="20">
        <f t="shared" si="38"/>
        <v>95.300685160146017</v>
      </c>
      <c r="FI87" s="20">
        <f t="shared" si="38"/>
        <v>71.953963707627267</v>
      </c>
      <c r="FJ87" s="20">
        <f t="shared" si="38"/>
        <v>80.697761871737256</v>
      </c>
      <c r="FK87" s="20">
        <f t="shared" si="38"/>
        <v>105.72516651706698</v>
      </c>
      <c r="FL87" s="20">
        <f t="shared" si="38"/>
        <v>112.23258019325259</v>
      </c>
      <c r="FM87" s="20">
        <f t="shared" si="38"/>
        <v>103.90977205144608</v>
      </c>
      <c r="FN87" s="20">
        <f t="shared" si="38"/>
        <v>88.805430111267142</v>
      </c>
      <c r="FO87" s="20">
        <f t="shared" si="38"/>
        <v>123.31588012568569</v>
      </c>
      <c r="FP87" s="20">
        <f t="shared" si="38"/>
        <v>77.604566158755546</v>
      </c>
      <c r="FQ87" s="20">
        <f t="shared" si="38"/>
        <v>80.626215998571766</v>
      </c>
      <c r="FR87" s="20">
        <f t="shared" si="48"/>
        <v>98.616747488364865</v>
      </c>
      <c r="FS87" s="20">
        <f t="shared" si="48"/>
        <v>78.226986056150849</v>
      </c>
      <c r="FT87" s="20">
        <f t="shared" si="45"/>
        <v>87.155862389030105</v>
      </c>
      <c r="FU87" s="20">
        <f t="shared" si="45"/>
        <v>88.824684562905915</v>
      </c>
      <c r="FV87" s="20">
        <f t="shared" si="45"/>
        <v>78.815348993724029</v>
      </c>
      <c r="FW87" s="20">
        <f t="shared" si="45"/>
        <v>88.976799835584828</v>
      </c>
      <c r="FX87" s="20">
        <f t="shared" si="45"/>
        <v>91.393766792547012</v>
      </c>
      <c r="FY87" s="20">
        <f t="shared" si="45"/>
        <v>69.80179077352939</v>
      </c>
      <c r="FZ87" s="20">
        <f t="shared" si="45"/>
        <v>67.923802372721426</v>
      </c>
      <c r="GA87" s="20">
        <f t="shared" si="45"/>
        <v>62.127655863979072</v>
      </c>
      <c r="GB87" s="20">
        <f t="shared" si="45"/>
        <v>64.495245504174122</v>
      </c>
      <c r="GC87" s="20">
        <f t="shared" si="45"/>
        <v>77.690298838150355</v>
      </c>
      <c r="GD87" s="20">
        <f t="shared" si="45"/>
        <v>65.73642346952218</v>
      </c>
      <c r="GE87" s="20">
        <f t="shared" si="45"/>
        <v>67.310882343241005</v>
      </c>
      <c r="GF87" s="20">
        <f t="shared" si="45"/>
        <v>83.372984913881623</v>
      </c>
      <c r="GG87" s="20">
        <f t="shared" si="45"/>
        <v>64.861240888274367</v>
      </c>
      <c r="GH87" s="20">
        <f t="shared" si="45"/>
        <v>52.133476266913725</v>
      </c>
      <c r="GI87" s="20">
        <f t="shared" si="45"/>
        <v>74.370189180702042</v>
      </c>
      <c r="GJ87" s="20">
        <f t="shared" si="46"/>
        <v>96.273134713612095</v>
      </c>
      <c r="GK87" s="20">
        <f t="shared" si="46"/>
        <v>75.259503666589268</v>
      </c>
      <c r="GL87" s="20">
        <f t="shared" si="46"/>
        <v>62.087666647904712</v>
      </c>
      <c r="GM87" s="20">
        <f t="shared" si="46"/>
        <v>74.146010278824235</v>
      </c>
      <c r="GN87" s="20">
        <f t="shared" si="46"/>
        <v>44.003913126469016</v>
      </c>
      <c r="GO87" s="20">
        <f t="shared" si="35"/>
        <v>62.348223903536322</v>
      </c>
      <c r="GP87" s="20">
        <f t="shared" si="35"/>
        <v>78.760531484070484</v>
      </c>
      <c r="GQ87" s="20">
        <f t="shared" si="35"/>
        <v>56.047048721100175</v>
      </c>
      <c r="GR87" s="20">
        <f t="shared" si="35"/>
        <v>64.07125475899565</v>
      </c>
      <c r="GS87" s="20">
        <f t="shared" si="30"/>
        <v>43.5069045513183</v>
      </c>
      <c r="GT87" s="20">
        <f t="shared" si="30"/>
        <v>56.812578864170128</v>
      </c>
      <c r="GU87" s="20">
        <f t="shared" si="30"/>
        <v>84.830690206227004</v>
      </c>
      <c r="GV87" s="20">
        <f t="shared" si="21"/>
        <v>58.590490407634789</v>
      </c>
      <c r="GW87" s="20">
        <f t="shared" si="21"/>
        <v>47.025726123184484</v>
      </c>
      <c r="GX87" s="20">
        <f t="shared" si="21"/>
        <v>60.81580043515315</v>
      </c>
      <c r="GY87" s="20">
        <f t="shared" si="21"/>
        <v>36.371209375071693</v>
      </c>
      <c r="GZ87" s="20">
        <f t="shared" si="21"/>
        <v>40.091294934227527</v>
      </c>
      <c r="HA87" s="20">
        <f t="shared" si="21"/>
        <v>26.302567836805849</v>
      </c>
      <c r="HB87" s="21">
        <f t="shared" si="39"/>
        <v>8152.9999999999982</v>
      </c>
    </row>
    <row r="88" spans="2:210" x14ac:dyDescent="0.3">
      <c r="B88" s="6">
        <v>31801</v>
      </c>
      <c r="C88" s="9" t="s">
        <v>190</v>
      </c>
      <c r="D88" s="9">
        <v>85</v>
      </c>
      <c r="E88" s="9" t="str">
        <f t="shared" si="36"/>
        <v>S</v>
      </c>
      <c r="F88" s="24">
        <f>IFERROR('POF 08-09 | despesa (SCN124)'!F87/'POF 08-09 | despesa (SCN124)'!$DB87,"")</f>
        <v>7.9020778275331084E-3</v>
      </c>
      <c r="G88" s="24">
        <f>IFERROR('POF 08-09 | despesa (SCN124)'!G87/'POF 08-09 | despesa (SCN124)'!$DB87,"")</f>
        <v>9.1026213770638489E-3</v>
      </c>
      <c r="H88" s="24">
        <f>IFERROR('POF 08-09 | despesa (SCN124)'!H87/'POF 08-09 | despesa (SCN124)'!$DB87,"")</f>
        <v>8.2145073347488721E-3</v>
      </c>
      <c r="I88" s="24">
        <f>IFERROR('POF 08-09 | despesa (SCN124)'!I87/'POF 08-09 | despesa (SCN124)'!$DB87,"")</f>
        <v>1.0217390128808628E-2</v>
      </c>
      <c r="J88" s="24">
        <f>IFERROR('POF 08-09 | despesa (SCN124)'!J87/'POF 08-09 | despesa (SCN124)'!$DB87,"")</f>
        <v>8.4479437986677269E-3</v>
      </c>
      <c r="K88" s="24">
        <f>IFERROR('POF 08-09 | despesa (SCN124)'!K87/'POF 08-09 | despesa (SCN124)'!$DB87,"")</f>
        <v>8.8103710252101439E-3</v>
      </c>
      <c r="L88" s="24">
        <f>IFERROR('POF 08-09 | despesa (SCN124)'!L87/'POF 08-09 | despesa (SCN124)'!$DB87,"")</f>
        <v>8.3948221701001836E-3</v>
      </c>
      <c r="M88" s="24">
        <f>IFERROR('POF 08-09 | despesa (SCN124)'!M87/'POF 08-09 | despesa (SCN124)'!$DB87,"")</f>
        <v>9.334749385485383E-3</v>
      </c>
      <c r="N88" s="24">
        <f>IFERROR('POF 08-09 | despesa (SCN124)'!N87/'POF 08-09 | despesa (SCN124)'!$DB87,"")</f>
        <v>9.4012882626263727E-3</v>
      </c>
      <c r="O88" s="24">
        <f>IFERROR('POF 08-09 | despesa (SCN124)'!O87/'POF 08-09 | despesa (SCN124)'!$DB87,"")</f>
        <v>8.8506237645700446E-3</v>
      </c>
      <c r="P88" s="24">
        <f>IFERROR('POF 08-09 | despesa (SCN124)'!P87/'POF 08-09 | despesa (SCN124)'!$DB87,"")</f>
        <v>8.3461865023310329E-3</v>
      </c>
      <c r="Q88" s="24">
        <f>IFERROR('POF 08-09 | despesa (SCN124)'!Q87/'POF 08-09 | despesa (SCN124)'!$DB87,"")</f>
        <v>9.5359589203559796E-3</v>
      </c>
      <c r="R88" s="24">
        <f>IFERROR('POF 08-09 | despesa (SCN124)'!R87/'POF 08-09 | despesa (SCN124)'!$DB87,"")</f>
        <v>1.0043611888806689E-2</v>
      </c>
      <c r="S88" s="24">
        <f>IFERROR('POF 08-09 | despesa (SCN124)'!S87/'POF 08-09 | despesa (SCN124)'!$DB87,"")</f>
        <v>1.0062350168547642E-2</v>
      </c>
      <c r="T88" s="24">
        <f>IFERROR('POF 08-09 | despesa (SCN124)'!T87/'POF 08-09 | despesa (SCN124)'!$DB87,"")</f>
        <v>9.4265780197835547E-3</v>
      </c>
      <c r="U88" s="24">
        <f>IFERROR('POF 08-09 | despesa (SCN124)'!U87/'POF 08-09 | despesa (SCN124)'!$DB87,"")</f>
        <v>9.8564677284707809E-3</v>
      </c>
      <c r="V88" s="24">
        <f>IFERROR('POF 08-09 | despesa (SCN124)'!V87/'POF 08-09 | despesa (SCN124)'!$DB87,"")</f>
        <v>9.4787885812400233E-3</v>
      </c>
      <c r="W88" s="24">
        <f>IFERROR('POF 08-09 | despesa (SCN124)'!W87/'POF 08-09 | despesa (SCN124)'!$DB87,"")</f>
        <v>8.9495840617056684E-3</v>
      </c>
      <c r="X88" s="24">
        <f>IFERROR('POF 08-09 | despesa (SCN124)'!X87/'POF 08-09 | despesa (SCN124)'!$DB87,"")</f>
        <v>8.7700543771812405E-3</v>
      </c>
      <c r="Y88" s="24">
        <f>IFERROR('POF 08-09 | despesa (SCN124)'!Y87/'POF 08-09 | despesa (SCN124)'!$DB87,"")</f>
        <v>9.2481582875016798E-3</v>
      </c>
      <c r="Z88" s="24">
        <f>IFERROR('POF 08-09 | despesa (SCN124)'!Z87/'POF 08-09 | despesa (SCN124)'!$DB87,"")</f>
        <v>9.4850684837153119E-3</v>
      </c>
      <c r="AA88" s="24">
        <f>IFERROR('POF 08-09 | despesa (SCN124)'!AA87/'POF 08-09 | despesa (SCN124)'!$DB87,"")</f>
        <v>9.791068789283288E-3</v>
      </c>
      <c r="AB88" s="24">
        <f>IFERROR('POF 08-09 | despesa (SCN124)'!AB87/'POF 08-09 | despesa (SCN124)'!$DB87,"")</f>
        <v>1.0266824858625177E-2</v>
      </c>
      <c r="AC88" s="24">
        <f>IFERROR('POF 08-09 | despesa (SCN124)'!AC87/'POF 08-09 | despesa (SCN124)'!$DB87,"")</f>
        <v>1.0751930690653536E-2</v>
      </c>
      <c r="AD88" s="24">
        <f>IFERROR('POF 08-09 | despesa (SCN124)'!AD87/'POF 08-09 | despesa (SCN124)'!$DB87,"")</f>
        <v>9.2158260012765777E-3</v>
      </c>
      <c r="AE88" s="24">
        <f>IFERROR('POF 08-09 | despesa (SCN124)'!AE87/'POF 08-09 | despesa (SCN124)'!$DB87,"")</f>
        <v>1.061366349562344E-2</v>
      </c>
      <c r="AF88" s="24">
        <f>IFERROR('POF 08-09 | despesa (SCN124)'!AF87/'POF 08-09 | despesa (SCN124)'!$DB87,"")</f>
        <v>9.3849101290397301E-3</v>
      </c>
      <c r="AG88" s="24">
        <f>IFERROR('POF 08-09 | despesa (SCN124)'!AG87/'POF 08-09 | despesa (SCN124)'!$DB87,"")</f>
        <v>9.6208214208526252E-3</v>
      </c>
      <c r="AH88" s="24">
        <f>IFERROR('POF 08-09 | despesa (SCN124)'!AH87/'POF 08-09 | despesa (SCN124)'!$DB87,"")</f>
        <v>9.7498707422155537E-3</v>
      </c>
      <c r="AI88" s="24">
        <f>IFERROR('POF 08-09 | despesa (SCN124)'!AI87/'POF 08-09 | despesa (SCN124)'!$DB87,"")</f>
        <v>8.6250572933004518E-3</v>
      </c>
      <c r="AJ88" s="24">
        <f>IFERROR('POF 08-09 | despesa (SCN124)'!AJ87/'POF 08-09 | despesa (SCN124)'!$DB87,"")</f>
        <v>9.8976025535188524E-3</v>
      </c>
      <c r="AK88" s="24">
        <f>IFERROR('POF 08-09 | despesa (SCN124)'!AK87/'POF 08-09 | despesa (SCN124)'!$DB87,"")</f>
        <v>9.9423180326641217E-3</v>
      </c>
      <c r="AL88" s="24">
        <f>IFERROR('POF 08-09 | despesa (SCN124)'!AL87/'POF 08-09 | despesa (SCN124)'!$DB87,"")</f>
        <v>9.8006946818222588E-3</v>
      </c>
      <c r="AM88" s="24">
        <f>IFERROR('POF 08-09 | despesa (SCN124)'!AM87/'POF 08-09 | despesa (SCN124)'!$DB87,"")</f>
        <v>9.6448018216901896E-3</v>
      </c>
      <c r="AN88" s="24">
        <f>IFERROR('POF 08-09 | despesa (SCN124)'!AN87/'POF 08-09 | despesa (SCN124)'!$DB87,"")</f>
        <v>9.5352031256195156E-3</v>
      </c>
      <c r="AO88" s="24">
        <f>IFERROR('POF 08-09 | despesa (SCN124)'!AO87/'POF 08-09 | despesa (SCN124)'!$DB87,"")</f>
        <v>8.2978333447698126E-3</v>
      </c>
      <c r="AP88" s="24">
        <f>IFERROR('POF 08-09 | despesa (SCN124)'!AP87/'POF 08-09 | despesa (SCN124)'!$DB87,"")</f>
        <v>9.2004232845624475E-3</v>
      </c>
      <c r="AQ88" s="24">
        <f>IFERROR('POF 08-09 | despesa (SCN124)'!AQ87/'POF 08-09 | despesa (SCN124)'!$DB87,"")</f>
        <v>9.6174156942909692E-3</v>
      </c>
      <c r="AR88" s="24">
        <f>IFERROR('POF 08-09 | despesa (SCN124)'!AR87/'POF 08-09 | despesa (SCN124)'!$DB87,"")</f>
        <v>1.0779904488399829E-2</v>
      </c>
      <c r="AS88" s="24">
        <f>IFERROR('POF 08-09 | despesa (SCN124)'!AS87/'POF 08-09 | despesa (SCN124)'!$DB87,"")</f>
        <v>9.2946587313585769E-3</v>
      </c>
      <c r="AT88" s="24">
        <f>IFERROR('POF 08-09 | despesa (SCN124)'!AT87/'POF 08-09 | despesa (SCN124)'!$DB87,"")</f>
        <v>8.7158088430867291E-3</v>
      </c>
      <c r="AU88" s="24">
        <f>IFERROR('POF 08-09 | despesa (SCN124)'!AU87/'POF 08-09 | despesa (SCN124)'!$DB87,"")</f>
        <v>9.9916271460506328E-3</v>
      </c>
      <c r="AV88" s="24">
        <f>IFERROR('POF 08-09 | despesa (SCN124)'!AV87/'POF 08-09 | despesa (SCN124)'!$DB87,"")</f>
        <v>1.0090861788222813E-2</v>
      </c>
      <c r="AW88" s="24">
        <f>IFERROR('POF 08-09 | despesa (SCN124)'!AW87/'POF 08-09 | despesa (SCN124)'!$DB87,"")</f>
        <v>1.043128035584618E-2</v>
      </c>
      <c r="AX88" s="24">
        <f>IFERROR('POF 08-09 | despesa (SCN124)'!AX87/'POF 08-09 | despesa (SCN124)'!$DB87,"")</f>
        <v>9.4513831642021318E-3</v>
      </c>
      <c r="AY88" s="24">
        <f>IFERROR('POF 08-09 | despesa (SCN124)'!AY87/'POF 08-09 | despesa (SCN124)'!$DB87,"")</f>
        <v>1.0874686206972765E-2</v>
      </c>
      <c r="AZ88" s="24">
        <f>IFERROR('POF 08-09 | despesa (SCN124)'!AZ87/'POF 08-09 | despesa (SCN124)'!$DB87,"")</f>
        <v>9.5960189607633434E-3</v>
      </c>
      <c r="BA88" s="24">
        <f>IFERROR('POF 08-09 | despesa (SCN124)'!BA87/'POF 08-09 | despesa (SCN124)'!$DB87,"")</f>
        <v>9.1887862900088477E-3</v>
      </c>
      <c r="BB88" s="24">
        <f>IFERROR('POF 08-09 | despesa (SCN124)'!BB87/'POF 08-09 | despesa (SCN124)'!$DB87,"")</f>
        <v>8.419811888174443E-3</v>
      </c>
      <c r="BC88" s="24">
        <f>IFERROR('POF 08-09 | despesa (SCN124)'!BC87/'POF 08-09 | despesa (SCN124)'!$DB87,"")</f>
        <v>9.0630976490265833E-3</v>
      </c>
      <c r="BD88" s="24">
        <f>IFERROR('POF 08-09 | despesa (SCN124)'!BD87/'POF 08-09 | despesa (SCN124)'!$DB87,"")</f>
        <v>9.9368290153302695E-3</v>
      </c>
      <c r="BE88" s="24">
        <f>IFERROR('POF 08-09 | despesa (SCN124)'!BE87/'POF 08-09 | despesa (SCN124)'!$DB87,"")</f>
        <v>9.232492130465576E-3</v>
      </c>
      <c r="BF88" s="24">
        <f>IFERROR('POF 08-09 | despesa (SCN124)'!BF87/'POF 08-09 | despesa (SCN124)'!$DB87,"")</f>
        <v>9.997149222828192E-3</v>
      </c>
      <c r="BG88" s="24">
        <f>IFERROR('POF 08-09 | despesa (SCN124)'!BG87/'POF 08-09 | despesa (SCN124)'!$DB87,"")</f>
        <v>9.2932283173621788E-3</v>
      </c>
      <c r="BH88" s="24">
        <f>IFERROR('POF 08-09 | despesa (SCN124)'!BH87/'POF 08-09 | despesa (SCN124)'!$DB87,"")</f>
        <v>9.9659926371778295E-3</v>
      </c>
      <c r="BI88" s="24">
        <f>IFERROR('POF 08-09 | despesa (SCN124)'!BI87/'POF 08-09 | despesa (SCN124)'!$DB87,"")</f>
        <v>9.0502566462615404E-3</v>
      </c>
      <c r="BJ88" s="24">
        <f>IFERROR('POF 08-09 | despesa (SCN124)'!BJ87/'POF 08-09 | despesa (SCN124)'!$DB87,"")</f>
        <v>9.7229170666713449E-3</v>
      </c>
      <c r="BK88" s="24">
        <f>IFERROR('POF 08-09 | despesa (SCN124)'!BK87/'POF 08-09 | despesa (SCN124)'!$DB87,"")</f>
        <v>9.9873795574934726E-3</v>
      </c>
      <c r="BL88" s="24">
        <f>IFERROR('POF 08-09 | despesa (SCN124)'!BL87/'POF 08-09 | despesa (SCN124)'!$DB87,"")</f>
        <v>9.857153101905115E-3</v>
      </c>
      <c r="BM88" s="24">
        <f>IFERROR('POF 08-09 | despesa (SCN124)'!BM87/'POF 08-09 | despesa (SCN124)'!$DB87,"")</f>
        <v>9.7567088980745741E-3</v>
      </c>
      <c r="BN88" s="24">
        <f>IFERROR('POF 08-09 | despesa (SCN124)'!BN87/'POF 08-09 | despesa (SCN124)'!$DB87,"")</f>
        <v>1.0001568562445849E-2</v>
      </c>
      <c r="BO88" s="24">
        <f>IFERROR('POF 08-09 | despesa (SCN124)'!BO87/'POF 08-09 | despesa (SCN124)'!$DB87,"")</f>
        <v>1.0702855108566106E-2</v>
      </c>
      <c r="BP88" s="24">
        <f>IFERROR('POF 08-09 | despesa (SCN124)'!BP87/'POF 08-09 | despesa (SCN124)'!$DB87,"")</f>
        <v>1.0148489415869152E-2</v>
      </c>
      <c r="BQ88" s="24">
        <f>IFERROR('POF 08-09 | despesa (SCN124)'!BQ87/'POF 08-09 | despesa (SCN124)'!$DB87,"")</f>
        <v>9.2999061428622083E-3</v>
      </c>
      <c r="BR88" s="24">
        <f>IFERROR('POF 08-09 | despesa (SCN124)'!BR87/'POF 08-09 | despesa (SCN124)'!$DB87,"")</f>
        <v>9.2185181353061866E-3</v>
      </c>
      <c r="BS88" s="24">
        <f>IFERROR('POF 08-09 | despesa (SCN124)'!BS87/'POF 08-09 | despesa (SCN124)'!$DB87,"")</f>
        <v>9.1936108325114934E-3</v>
      </c>
      <c r="BT88" s="24">
        <f>IFERROR('POF 08-09 | despesa (SCN124)'!BT87/'POF 08-09 | despesa (SCN124)'!$DB87,"")</f>
        <v>9.3375023880618458E-3</v>
      </c>
      <c r="BU88" s="24">
        <f>IFERROR('POF 08-09 | despesa (SCN124)'!BU87/'POF 08-09 | despesa (SCN124)'!$DB87,"")</f>
        <v>9.3472157949047278E-3</v>
      </c>
      <c r="BV88" s="24">
        <f>IFERROR('POF 08-09 | despesa (SCN124)'!BV87/'POF 08-09 | despesa (SCN124)'!$DB87,"")</f>
        <v>9.7146731168168028E-3</v>
      </c>
      <c r="BW88" s="24">
        <f>IFERROR('POF 08-09 | despesa (SCN124)'!BW87/'POF 08-09 | despesa (SCN124)'!$DB87,"")</f>
        <v>1.0392520341096417E-2</v>
      </c>
      <c r="BX88" s="24">
        <f>IFERROR('POF 08-09 | despesa (SCN124)'!BX87/'POF 08-09 | despesa (SCN124)'!$DB87,"")</f>
        <v>1.0395093668721496E-2</v>
      </c>
      <c r="BY88" s="24">
        <f>IFERROR('POF 08-09 | despesa (SCN124)'!BY87/'POF 08-09 | despesa (SCN124)'!$DB87,"")</f>
        <v>9.8887093189851064E-3</v>
      </c>
      <c r="BZ88" s="24">
        <f>IFERROR('POF 08-09 | despesa (SCN124)'!BZ87/'POF 08-09 | despesa (SCN124)'!$DB87,"")</f>
        <v>1.1326086777630341E-2</v>
      </c>
      <c r="CA88" s="24">
        <f>IFERROR('POF 08-09 | despesa (SCN124)'!CA87/'POF 08-09 | despesa (SCN124)'!$DB87,"")</f>
        <v>1.0284920272249087E-2</v>
      </c>
      <c r="CB88" s="24">
        <f>IFERROR('POF 08-09 | despesa (SCN124)'!CB87/'POF 08-09 | despesa (SCN124)'!$DB87,"")</f>
        <v>1.220245060810727E-2</v>
      </c>
      <c r="CC88" s="24">
        <f>IFERROR('POF 08-09 | despesa (SCN124)'!CC87/'POF 08-09 | despesa (SCN124)'!$DB87,"")</f>
        <v>9.5720005758161419E-3</v>
      </c>
      <c r="CD88" s="24">
        <f>IFERROR('POF 08-09 | despesa (SCN124)'!CD87/'POF 08-09 | despesa (SCN124)'!$DB87,"")</f>
        <v>8.5134733595500587E-3</v>
      </c>
      <c r="CE88" s="24">
        <f>IFERROR('POF 08-09 | despesa (SCN124)'!CE87/'POF 08-09 | despesa (SCN124)'!$DB87,"")</f>
        <v>9.4575227738580327E-3</v>
      </c>
      <c r="CF88" s="24">
        <f>IFERROR('POF 08-09 | despesa (SCN124)'!CF87/'POF 08-09 | despesa (SCN124)'!$DB87,"")</f>
        <v>1.2116659838530735E-2</v>
      </c>
      <c r="CG88" s="24">
        <f>IFERROR('POF 08-09 | despesa (SCN124)'!CG87/'POF 08-09 | despesa (SCN124)'!$DB87,"")</f>
        <v>1.1475295982406736E-2</v>
      </c>
      <c r="CH88" s="24">
        <f>IFERROR('POF 08-09 | despesa (SCN124)'!CH87/'POF 08-09 | despesa (SCN124)'!$DB87,"")</f>
        <v>9.5246569063234879E-3</v>
      </c>
      <c r="CI88" s="24">
        <f>IFERROR('POF 08-09 | despesa (SCN124)'!CI87/'POF 08-09 | despesa (SCN124)'!$DB87,"")</f>
        <v>1.1427960751148309E-2</v>
      </c>
      <c r="CJ88" s="24">
        <f>IFERROR('POF 08-09 | despesa (SCN124)'!CJ87/'POF 08-09 | despesa (SCN124)'!$DB87,"")</f>
        <v>1.0224881017309477E-2</v>
      </c>
      <c r="CK88" s="24">
        <f>IFERROR('POF 08-09 | despesa (SCN124)'!CK87/'POF 08-09 | despesa (SCN124)'!$DB87,"")</f>
        <v>9.1460693181565217E-3</v>
      </c>
      <c r="CL88" s="24">
        <f>IFERROR('POF 08-09 | despesa (SCN124)'!CL87/'POF 08-09 | despesa (SCN124)'!$DB87,"")</f>
        <v>9.3558614573604777E-3</v>
      </c>
      <c r="CM88" s="24">
        <f>IFERROR('POF 08-09 | despesa (SCN124)'!CM87/'POF 08-09 | despesa (SCN124)'!$DB87,"")</f>
        <v>9.7412746797264776E-3</v>
      </c>
      <c r="CN88" s="24">
        <f>IFERROR('POF 08-09 | despesa (SCN124)'!CN87/'POF 08-09 | despesa (SCN124)'!$DB87,"")</f>
        <v>1.0972057747951194E-2</v>
      </c>
      <c r="CO88" s="24">
        <f>IFERROR('POF 08-09 | despesa (SCN124)'!CO87/'POF 08-09 | despesa (SCN124)'!$DB87,"")</f>
        <v>9.7452124211209641E-3</v>
      </c>
      <c r="CP88" s="24">
        <f>IFERROR('POF 08-09 | despesa (SCN124)'!CP87/'POF 08-09 | despesa (SCN124)'!$DB87,"")</f>
        <v>1.1023015619906311E-2</v>
      </c>
      <c r="CQ88" s="24">
        <f>IFERROR('POF 08-09 | despesa (SCN124)'!CQ87/'POF 08-09 | despesa (SCN124)'!$DB87,"")</f>
        <v>8.1421901713455494E-3</v>
      </c>
      <c r="CR88" s="24">
        <f>IFERROR('POF 08-09 | despesa (SCN124)'!CR87/'POF 08-09 | despesa (SCN124)'!$DB87,"")</f>
        <v>1.0644894619631249E-2</v>
      </c>
      <c r="CS88" s="24">
        <f>IFERROR('POF 08-09 | despesa (SCN124)'!CS87/'POF 08-09 | despesa (SCN124)'!$DB87,"")</f>
        <v>1.0254651080247628E-2</v>
      </c>
      <c r="CT88" s="24">
        <f>IFERROR('POF 08-09 | despesa (SCN124)'!CT87/'POF 08-09 | despesa (SCN124)'!$DB87,"")</f>
        <v>1.1807018471242227E-2</v>
      </c>
      <c r="CU88" s="24">
        <f>IFERROR('POF 08-09 | despesa (SCN124)'!CU87/'POF 08-09 | despesa (SCN124)'!$DB87,"")</f>
        <v>1.2331468226244334E-2</v>
      </c>
      <c r="CV88" s="24">
        <f>IFERROR('POF 08-09 | despesa (SCN124)'!CV87/'POF 08-09 | despesa (SCN124)'!$DB87,"")</f>
        <v>1.1646666318413454E-2</v>
      </c>
      <c r="CW88" s="24">
        <f>IFERROR('POF 08-09 | despesa (SCN124)'!CW87/'POF 08-09 | despesa (SCN124)'!$DB87,"")</f>
        <v>1.3040668366276039E-2</v>
      </c>
      <c r="CX88" s="24">
        <f>IFERROR('POF 08-09 | despesa (SCN124)'!CX87/'POF 08-09 | despesa (SCN124)'!$DB87,"")</f>
        <v>1.529515717211955E-2</v>
      </c>
      <c r="CY88" s="24">
        <f>IFERROR('POF 08-09 | despesa (SCN124)'!CY87/'POF 08-09 | despesa (SCN124)'!$DB87,"")</f>
        <v>1.6082983156632789E-2</v>
      </c>
      <c r="CZ88" s="24">
        <f>IFERROR('POF 08-09 | despesa (SCN124)'!CZ87/'POF 08-09 | despesa (SCN124)'!$DB87,"")</f>
        <v>1.5142843923957379E-2</v>
      </c>
      <c r="DA88" s="25">
        <f>IFERROR('POF 08-09 | despesa (SCN124)'!DA87/'POF 08-09 | despesa (SCN124)'!$DB87,"")</f>
        <v>1.332789540064511E-2</v>
      </c>
      <c r="DB88" s="25">
        <f>IFERROR('POF 08-09 | despesa (SCN124)'!DB87/'POF 08-09 | despesa (SCN124)'!$DB87,"")</f>
        <v>1</v>
      </c>
      <c r="DD88" s="28">
        <v>29892</v>
      </c>
      <c r="DF88" s="37">
        <f t="shared" si="49"/>
        <v>236.20891042061967</v>
      </c>
      <c r="DG88" s="20">
        <f t="shared" si="47"/>
        <v>272.09555820319258</v>
      </c>
      <c r="DH88" s="20">
        <f t="shared" si="47"/>
        <v>245.54805325031327</v>
      </c>
      <c r="DI88" s="20">
        <f t="shared" si="47"/>
        <v>305.4182257303475</v>
      </c>
      <c r="DJ88" s="20">
        <f t="shared" si="47"/>
        <v>252.52593602977569</v>
      </c>
      <c r="DK88" s="20">
        <f t="shared" si="47"/>
        <v>263.35961068558163</v>
      </c>
      <c r="DL88" s="20">
        <f t="shared" si="47"/>
        <v>250.93802430863468</v>
      </c>
      <c r="DM88" s="20">
        <f t="shared" si="47"/>
        <v>279.03432863092905</v>
      </c>
      <c r="DN88" s="20">
        <f t="shared" si="47"/>
        <v>281.02330874642752</v>
      </c>
      <c r="DO88" s="20">
        <f t="shared" si="47"/>
        <v>264.56284557052777</v>
      </c>
      <c r="DP88" s="20">
        <f t="shared" si="47"/>
        <v>249.48420692767922</v>
      </c>
      <c r="DQ88" s="20">
        <f t="shared" si="47"/>
        <v>285.04888404728092</v>
      </c>
      <c r="DR88" s="20">
        <f t="shared" si="47"/>
        <v>300.22364658020956</v>
      </c>
      <c r="DS88" s="20">
        <f t="shared" si="47"/>
        <v>300.78377123822611</v>
      </c>
      <c r="DT88" s="20">
        <f t="shared" si="47"/>
        <v>281.77927016737004</v>
      </c>
      <c r="DU88" s="20">
        <f t="shared" si="47"/>
        <v>294.62953333944859</v>
      </c>
      <c r="DV88" s="20">
        <f t="shared" si="43"/>
        <v>283.33994827042676</v>
      </c>
      <c r="DW88" s="20">
        <f t="shared" si="43"/>
        <v>267.52096677250586</v>
      </c>
      <c r="DX88" s="20">
        <f t="shared" si="43"/>
        <v>262.15446544270162</v>
      </c>
      <c r="DY88" s="20">
        <f t="shared" si="43"/>
        <v>276.44594753000024</v>
      </c>
      <c r="DZ88" s="20">
        <f t="shared" si="43"/>
        <v>283.52766711521809</v>
      </c>
      <c r="EA88" s="20">
        <f t="shared" si="43"/>
        <v>292.67462824925605</v>
      </c>
      <c r="EB88" s="20">
        <f t="shared" si="43"/>
        <v>306.89592867402376</v>
      </c>
      <c r="EC88" s="20">
        <f t="shared" si="43"/>
        <v>321.39671220501549</v>
      </c>
      <c r="ED88" s="20">
        <f t="shared" si="43"/>
        <v>275.47947083015947</v>
      </c>
      <c r="EE88" s="20">
        <f t="shared" si="43"/>
        <v>317.2636292111759</v>
      </c>
      <c r="EF88" s="20">
        <f t="shared" si="40"/>
        <v>280.53373357725559</v>
      </c>
      <c r="EG88" s="20">
        <f t="shared" si="40"/>
        <v>287.58559391212668</v>
      </c>
      <c r="EH88" s="20">
        <f t="shared" si="40"/>
        <v>291.44313622630733</v>
      </c>
      <c r="EI88" s="20">
        <f t="shared" si="40"/>
        <v>257.82021261133713</v>
      </c>
      <c r="EJ88" s="20">
        <f t="shared" si="40"/>
        <v>295.85913552978553</v>
      </c>
      <c r="EK88" s="20">
        <f t="shared" si="32"/>
        <v>297.19577063239592</v>
      </c>
      <c r="EL88" s="20">
        <f t="shared" si="32"/>
        <v>292.96236542903097</v>
      </c>
      <c r="EM88" s="20">
        <f t="shared" si="32"/>
        <v>288.30241605396316</v>
      </c>
      <c r="EN88" s="20">
        <f t="shared" si="32"/>
        <v>285.02629183101857</v>
      </c>
      <c r="EO88" s="20">
        <f t="shared" si="32"/>
        <v>248.03883434185923</v>
      </c>
      <c r="EP88" s="20">
        <f t="shared" si="32"/>
        <v>275.01905282214068</v>
      </c>
      <c r="EQ88" s="20">
        <f t="shared" si="32"/>
        <v>287.48378993374564</v>
      </c>
      <c r="ER88" s="20">
        <f t="shared" si="32"/>
        <v>322.23290496724769</v>
      </c>
      <c r="ES88" s="20">
        <f t="shared" si="32"/>
        <v>277.83593879777061</v>
      </c>
      <c r="ET88" s="20">
        <f t="shared" si="32"/>
        <v>260.53295793754853</v>
      </c>
      <c r="EU88" s="20">
        <f t="shared" si="32"/>
        <v>298.6697186497455</v>
      </c>
      <c r="EV88" s="20">
        <f t="shared" si="32"/>
        <v>301.63604057355633</v>
      </c>
      <c r="EW88" s="20">
        <f t="shared" si="32"/>
        <v>311.811832396954</v>
      </c>
      <c r="EX88" s="20">
        <f t="shared" si="32"/>
        <v>282.52074554433011</v>
      </c>
      <c r="EY88" s="20">
        <f t="shared" si="32"/>
        <v>325.06612009882991</v>
      </c>
      <c r="EZ88" s="20">
        <f t="shared" si="32"/>
        <v>286.84419877513784</v>
      </c>
      <c r="FA88" s="20">
        <f t="shared" si="44"/>
        <v>274.67119978094445</v>
      </c>
      <c r="FB88" s="20">
        <f t="shared" si="38"/>
        <v>251.68501696131045</v>
      </c>
      <c r="FC88" s="20">
        <f t="shared" si="38"/>
        <v>270.91411492470263</v>
      </c>
      <c r="FD88" s="20">
        <f t="shared" si="38"/>
        <v>297.03169292625239</v>
      </c>
      <c r="FE88" s="20">
        <f t="shared" si="38"/>
        <v>275.97765476387701</v>
      </c>
      <c r="FF88" s="20">
        <f t="shared" si="38"/>
        <v>298.83478456878032</v>
      </c>
      <c r="FG88" s="20">
        <f t="shared" si="38"/>
        <v>277.79318086259025</v>
      </c>
      <c r="FH88" s="20">
        <f t="shared" si="38"/>
        <v>297.90345191051966</v>
      </c>
      <c r="FI88" s="20">
        <f t="shared" si="38"/>
        <v>270.53027167004996</v>
      </c>
      <c r="FJ88" s="20">
        <f t="shared" si="38"/>
        <v>290.63743695693984</v>
      </c>
      <c r="FK88" s="20">
        <f t="shared" si="38"/>
        <v>298.54274973259487</v>
      </c>
      <c r="FL88" s="20">
        <f t="shared" si="38"/>
        <v>294.65002052214771</v>
      </c>
      <c r="FM88" s="20">
        <f t="shared" si="38"/>
        <v>291.64754238124516</v>
      </c>
      <c r="FN88" s="20">
        <f t="shared" si="38"/>
        <v>298.96688746863134</v>
      </c>
      <c r="FO88" s="20">
        <f t="shared" si="38"/>
        <v>319.92974490525808</v>
      </c>
      <c r="FP88" s="20">
        <f t="shared" si="38"/>
        <v>303.35864561916071</v>
      </c>
      <c r="FQ88" s="20">
        <f t="shared" si="38"/>
        <v>277.99279442243716</v>
      </c>
      <c r="FR88" s="20">
        <f t="shared" si="48"/>
        <v>275.55994410057252</v>
      </c>
      <c r="FS88" s="20">
        <f t="shared" si="48"/>
        <v>274.81541500543358</v>
      </c>
      <c r="FT88" s="20">
        <f t="shared" si="45"/>
        <v>279.11662138394468</v>
      </c>
      <c r="FU88" s="20">
        <f t="shared" si="45"/>
        <v>279.40697454129213</v>
      </c>
      <c r="FV88" s="20">
        <f t="shared" si="45"/>
        <v>290.39100880788789</v>
      </c>
      <c r="FW88" s="20">
        <f t="shared" si="45"/>
        <v>310.65321803605411</v>
      </c>
      <c r="FX88" s="20">
        <f t="shared" si="45"/>
        <v>310.73013994542293</v>
      </c>
      <c r="FY88" s="20">
        <f t="shared" si="45"/>
        <v>295.59329896310282</v>
      </c>
      <c r="FZ88" s="20">
        <f t="shared" si="45"/>
        <v>338.55938595692618</v>
      </c>
      <c r="GA88" s="20">
        <f t="shared" si="45"/>
        <v>307.43683677806973</v>
      </c>
      <c r="GB88" s="20">
        <f t="shared" si="45"/>
        <v>364.75565357754249</v>
      </c>
      <c r="GC88" s="20">
        <f t="shared" si="45"/>
        <v>286.12624121229612</v>
      </c>
      <c r="GD88" s="20">
        <f t="shared" si="45"/>
        <v>254.48474566367037</v>
      </c>
      <c r="GE88" s="20">
        <f t="shared" si="45"/>
        <v>282.70427075616431</v>
      </c>
      <c r="GF88" s="20">
        <f t="shared" si="45"/>
        <v>362.19119589336071</v>
      </c>
      <c r="GG88" s="20">
        <f t="shared" si="45"/>
        <v>343.01954750610213</v>
      </c>
      <c r="GH88" s="20">
        <f t="shared" si="45"/>
        <v>284.71104424382168</v>
      </c>
      <c r="GI88" s="20">
        <f t="shared" si="45"/>
        <v>341.60460277332527</v>
      </c>
      <c r="GJ88" s="20">
        <f t="shared" si="46"/>
        <v>305.6421433694149</v>
      </c>
      <c r="GK88" s="20">
        <f t="shared" si="46"/>
        <v>273.39430405833474</v>
      </c>
      <c r="GL88" s="20">
        <f t="shared" si="46"/>
        <v>279.6654106834194</v>
      </c>
      <c r="GM88" s="20">
        <f t="shared" si="46"/>
        <v>291.18618272638389</v>
      </c>
      <c r="GN88" s="20">
        <f t="shared" si="46"/>
        <v>327.97675020175711</v>
      </c>
      <c r="GO88" s="20">
        <f t="shared" si="35"/>
        <v>291.30388969214783</v>
      </c>
      <c r="GP88" s="20">
        <f t="shared" si="35"/>
        <v>329.49998291023945</v>
      </c>
      <c r="GQ88" s="20">
        <f t="shared" si="35"/>
        <v>243.38634860186116</v>
      </c>
      <c r="GR88" s="20">
        <f t="shared" si="35"/>
        <v>318.19718997001729</v>
      </c>
      <c r="GS88" s="20">
        <f t="shared" si="30"/>
        <v>306.53203009076208</v>
      </c>
      <c r="GT88" s="20">
        <f t="shared" si="30"/>
        <v>352.93539614237261</v>
      </c>
      <c r="GU88" s="20">
        <f t="shared" si="30"/>
        <v>368.61224821889562</v>
      </c>
      <c r="GV88" s="20">
        <f t="shared" si="21"/>
        <v>348.14214959001498</v>
      </c>
      <c r="GW88" s="20">
        <f t="shared" si="21"/>
        <v>389.81165880472338</v>
      </c>
      <c r="GX88" s="20">
        <f t="shared" si="21"/>
        <v>457.20283818899759</v>
      </c>
      <c r="GY88" s="20">
        <f t="shared" si="21"/>
        <v>480.75253251806731</v>
      </c>
      <c r="GZ88" s="20">
        <f t="shared" si="21"/>
        <v>452.64989057493398</v>
      </c>
      <c r="HA88" s="20">
        <f t="shared" si="21"/>
        <v>398.39744931608362</v>
      </c>
      <c r="HB88" s="21">
        <f t="shared" si="39"/>
        <v>29891.999999999996</v>
      </c>
    </row>
    <row r="89" spans="2:210" x14ac:dyDescent="0.3">
      <c r="B89" s="6">
        <v>31802</v>
      </c>
      <c r="C89" s="9" t="s">
        <v>191</v>
      </c>
      <c r="D89" s="9">
        <v>86</v>
      </c>
      <c r="E89" s="9" t="str">
        <f t="shared" si="36"/>
        <v>S</v>
      </c>
      <c r="F89" s="24">
        <f>IFERROR('POF 08-09 | despesa (SCN124)'!F88/'POF 08-09 | despesa (SCN124)'!$DB88,"")</f>
        <v>1.2138957033790941E-2</v>
      </c>
      <c r="G89" s="24">
        <f>IFERROR('POF 08-09 | despesa (SCN124)'!G88/'POF 08-09 | despesa (SCN124)'!$DB88,"")</f>
        <v>1.1355344717506096E-2</v>
      </c>
      <c r="H89" s="24">
        <f>IFERROR('POF 08-09 | despesa (SCN124)'!H88/'POF 08-09 | despesa (SCN124)'!$DB88,"")</f>
        <v>1.1252107015499474E-2</v>
      </c>
      <c r="I89" s="24">
        <f>IFERROR('POF 08-09 | despesa (SCN124)'!I88/'POF 08-09 | despesa (SCN124)'!$DB88,"")</f>
        <v>1.1127046108078624E-2</v>
      </c>
      <c r="J89" s="24">
        <f>IFERROR('POF 08-09 | despesa (SCN124)'!J88/'POF 08-09 | despesa (SCN124)'!$DB88,"")</f>
        <v>1.1403174002957459E-2</v>
      </c>
      <c r="K89" s="24">
        <f>IFERROR('POF 08-09 | despesa (SCN124)'!K88/'POF 08-09 | despesa (SCN124)'!$DB88,"")</f>
        <v>1.1309738002275497E-2</v>
      </c>
      <c r="L89" s="24">
        <f>IFERROR('POF 08-09 | despesa (SCN124)'!L88/'POF 08-09 | despesa (SCN124)'!$DB88,"")</f>
        <v>1.0589230613654292E-2</v>
      </c>
      <c r="M89" s="24">
        <f>IFERROR('POF 08-09 | despesa (SCN124)'!M88/'POF 08-09 | despesa (SCN124)'!$DB88,"")</f>
        <v>1.1394289860122709E-2</v>
      </c>
      <c r="N89" s="24">
        <f>IFERROR('POF 08-09 | despesa (SCN124)'!N88/'POF 08-09 | despesa (SCN124)'!$DB88,"")</f>
        <v>1.1143024253228752E-2</v>
      </c>
      <c r="O89" s="24">
        <f>IFERROR('POF 08-09 | despesa (SCN124)'!O88/'POF 08-09 | despesa (SCN124)'!$DB88,"")</f>
        <v>1.0880198765037E-2</v>
      </c>
      <c r="P89" s="24">
        <f>IFERROR('POF 08-09 | despesa (SCN124)'!P88/'POF 08-09 | despesa (SCN124)'!$DB88,"")</f>
        <v>1.1136642132726143E-2</v>
      </c>
      <c r="Q89" s="24">
        <f>IFERROR('POF 08-09 | despesa (SCN124)'!Q88/'POF 08-09 | despesa (SCN124)'!$DB88,"")</f>
        <v>9.9696668227302002E-3</v>
      </c>
      <c r="R89" s="24">
        <f>IFERROR('POF 08-09 | despesa (SCN124)'!R88/'POF 08-09 | despesa (SCN124)'!$DB88,"")</f>
        <v>1.076175088357275E-2</v>
      </c>
      <c r="S89" s="24">
        <f>IFERROR('POF 08-09 | despesa (SCN124)'!S88/'POF 08-09 | despesa (SCN124)'!$DB88,"")</f>
        <v>1.0755455175462182E-2</v>
      </c>
      <c r="T89" s="24">
        <f>IFERROR('POF 08-09 | despesa (SCN124)'!T88/'POF 08-09 | despesa (SCN124)'!$DB88,"")</f>
        <v>1.0866146697521728E-2</v>
      </c>
      <c r="U89" s="24">
        <f>IFERROR('POF 08-09 | despesa (SCN124)'!U88/'POF 08-09 | despesa (SCN124)'!$DB88,"")</f>
        <v>1.0612860496385821E-2</v>
      </c>
      <c r="V89" s="24">
        <f>IFERROR('POF 08-09 | despesa (SCN124)'!V88/'POF 08-09 | despesa (SCN124)'!$DB88,"")</f>
        <v>1.0920245608513525E-2</v>
      </c>
      <c r="W89" s="24">
        <f>IFERROR('POF 08-09 | despesa (SCN124)'!W88/'POF 08-09 | despesa (SCN124)'!$DB88,"")</f>
        <v>1.0583725090474614E-2</v>
      </c>
      <c r="X89" s="24">
        <f>IFERROR('POF 08-09 | despesa (SCN124)'!X88/'POF 08-09 | despesa (SCN124)'!$DB88,"")</f>
        <v>1.0394098491668016E-2</v>
      </c>
      <c r="Y89" s="24">
        <f>IFERROR('POF 08-09 | despesa (SCN124)'!Y88/'POF 08-09 | despesa (SCN124)'!$DB88,"")</f>
        <v>1.1206014357584422E-2</v>
      </c>
      <c r="Z89" s="24">
        <f>IFERROR('POF 08-09 | despesa (SCN124)'!Z88/'POF 08-09 | despesa (SCN124)'!$DB88,"")</f>
        <v>1.0616169868251986E-2</v>
      </c>
      <c r="AA89" s="24">
        <f>IFERROR('POF 08-09 | despesa (SCN124)'!AA88/'POF 08-09 | despesa (SCN124)'!$DB88,"")</f>
        <v>9.8157208260611587E-3</v>
      </c>
      <c r="AB89" s="24">
        <f>IFERROR('POF 08-09 | despesa (SCN124)'!AB88/'POF 08-09 | despesa (SCN124)'!$DB88,"")</f>
        <v>1.0283795787034823E-2</v>
      </c>
      <c r="AC89" s="24">
        <f>IFERROR('POF 08-09 | despesa (SCN124)'!AC88/'POF 08-09 | despesa (SCN124)'!$DB88,"")</f>
        <v>1.0042861120035928E-2</v>
      </c>
      <c r="AD89" s="24">
        <f>IFERROR('POF 08-09 | despesa (SCN124)'!AD88/'POF 08-09 | despesa (SCN124)'!$DB88,"")</f>
        <v>1.0474850762688391E-2</v>
      </c>
      <c r="AE89" s="24">
        <f>IFERROR('POF 08-09 | despesa (SCN124)'!AE88/'POF 08-09 | despesa (SCN124)'!$DB88,"")</f>
        <v>1.0456980121606452E-2</v>
      </c>
      <c r="AF89" s="24">
        <f>IFERROR('POF 08-09 | despesa (SCN124)'!AF88/'POF 08-09 | despesa (SCN124)'!$DB88,"")</f>
        <v>1.0859938709438128E-2</v>
      </c>
      <c r="AG89" s="24">
        <f>IFERROR('POF 08-09 | despesa (SCN124)'!AG88/'POF 08-09 | despesa (SCN124)'!$DB88,"")</f>
        <v>9.9408906296047771E-3</v>
      </c>
      <c r="AH89" s="24">
        <f>IFERROR('POF 08-09 | despesa (SCN124)'!AH88/'POF 08-09 | despesa (SCN124)'!$DB88,"")</f>
        <v>1.0004380185663499E-2</v>
      </c>
      <c r="AI89" s="24">
        <f>IFERROR('POF 08-09 | despesa (SCN124)'!AI88/'POF 08-09 | despesa (SCN124)'!$DB88,"")</f>
        <v>9.8384262446538379E-3</v>
      </c>
      <c r="AJ89" s="24">
        <f>IFERROR('POF 08-09 | despesa (SCN124)'!AJ88/'POF 08-09 | despesa (SCN124)'!$DB88,"")</f>
        <v>1.0346168193257153E-2</v>
      </c>
      <c r="AK89" s="24">
        <f>IFERROR('POF 08-09 | despesa (SCN124)'!AK88/'POF 08-09 | despesa (SCN124)'!$DB88,"")</f>
        <v>1.0915836396643352E-2</v>
      </c>
      <c r="AL89" s="24">
        <f>IFERROR('POF 08-09 | despesa (SCN124)'!AL88/'POF 08-09 | despesa (SCN124)'!$DB88,"")</f>
        <v>1.0498104596435147E-2</v>
      </c>
      <c r="AM89" s="24">
        <f>IFERROR('POF 08-09 | despesa (SCN124)'!AM88/'POF 08-09 | despesa (SCN124)'!$DB88,"")</f>
        <v>9.582842162575796E-3</v>
      </c>
      <c r="AN89" s="24">
        <f>IFERROR('POF 08-09 | despesa (SCN124)'!AN88/'POF 08-09 | despesa (SCN124)'!$DB88,"")</f>
        <v>1.0751289543247392E-2</v>
      </c>
      <c r="AO89" s="24">
        <f>IFERROR('POF 08-09 | despesa (SCN124)'!AO88/'POF 08-09 | despesa (SCN124)'!$DB88,"")</f>
        <v>9.8277998542052984E-3</v>
      </c>
      <c r="AP89" s="24">
        <f>IFERROR('POF 08-09 | despesa (SCN124)'!AP88/'POF 08-09 | despesa (SCN124)'!$DB88,"")</f>
        <v>1.0342594470171216E-2</v>
      </c>
      <c r="AQ89" s="24">
        <f>IFERROR('POF 08-09 | despesa (SCN124)'!AQ88/'POF 08-09 | despesa (SCN124)'!$DB88,"")</f>
        <v>9.5747197143085036E-3</v>
      </c>
      <c r="AR89" s="24">
        <f>IFERROR('POF 08-09 | despesa (SCN124)'!AR88/'POF 08-09 | despesa (SCN124)'!$DB88,"")</f>
        <v>1.0300376755038502E-2</v>
      </c>
      <c r="AS89" s="24">
        <f>IFERROR('POF 08-09 | despesa (SCN124)'!AS88/'POF 08-09 | despesa (SCN124)'!$DB88,"")</f>
        <v>9.1188916539220316E-3</v>
      </c>
      <c r="AT89" s="24">
        <f>IFERROR('POF 08-09 | despesa (SCN124)'!AT88/'POF 08-09 | despesa (SCN124)'!$DB88,"")</f>
        <v>9.6230356228045426E-3</v>
      </c>
      <c r="AU89" s="24">
        <f>IFERROR('POF 08-09 | despesa (SCN124)'!AU88/'POF 08-09 | despesa (SCN124)'!$DB88,"")</f>
        <v>9.7593795332267391E-3</v>
      </c>
      <c r="AV89" s="24">
        <f>IFERROR('POF 08-09 | despesa (SCN124)'!AV88/'POF 08-09 | despesa (SCN124)'!$DB88,"")</f>
        <v>1.0057245115962645E-2</v>
      </c>
      <c r="AW89" s="24">
        <f>IFERROR('POF 08-09 | despesa (SCN124)'!AW88/'POF 08-09 | despesa (SCN124)'!$DB88,"")</f>
        <v>9.7047175845045002E-3</v>
      </c>
      <c r="AX89" s="24">
        <f>IFERROR('POF 08-09 | despesa (SCN124)'!AX88/'POF 08-09 | despesa (SCN124)'!$DB88,"")</f>
        <v>9.6458890256707341E-3</v>
      </c>
      <c r="AY89" s="24">
        <f>IFERROR('POF 08-09 | despesa (SCN124)'!AY88/'POF 08-09 | despesa (SCN124)'!$DB88,"")</f>
        <v>1.011109171577353E-2</v>
      </c>
      <c r="AZ89" s="24">
        <f>IFERROR('POF 08-09 | despesa (SCN124)'!AZ88/'POF 08-09 | despesa (SCN124)'!$DB88,"")</f>
        <v>9.3960051638713477E-3</v>
      </c>
      <c r="BA89" s="24">
        <f>IFERROR('POF 08-09 | despesa (SCN124)'!BA88/'POF 08-09 | despesa (SCN124)'!$DB88,"")</f>
        <v>8.861734317343108E-3</v>
      </c>
      <c r="BB89" s="24">
        <f>IFERROR('POF 08-09 | despesa (SCN124)'!BB88/'POF 08-09 | despesa (SCN124)'!$DB88,"")</f>
        <v>9.6075357256514976E-3</v>
      </c>
      <c r="BC89" s="24">
        <f>IFERROR('POF 08-09 | despesa (SCN124)'!BC88/'POF 08-09 | despesa (SCN124)'!$DB88,"")</f>
        <v>9.7980816738277767E-3</v>
      </c>
      <c r="BD89" s="24">
        <f>IFERROR('POF 08-09 | despesa (SCN124)'!BD88/'POF 08-09 | despesa (SCN124)'!$DB88,"")</f>
        <v>9.4435388164537878E-3</v>
      </c>
      <c r="BE89" s="24">
        <f>IFERROR('POF 08-09 | despesa (SCN124)'!BE88/'POF 08-09 | despesa (SCN124)'!$DB88,"")</f>
        <v>8.8233509021021141E-3</v>
      </c>
      <c r="BF89" s="24">
        <f>IFERROR('POF 08-09 | despesa (SCN124)'!BF88/'POF 08-09 | despesa (SCN124)'!$DB88,"")</f>
        <v>9.6925967092891252E-3</v>
      </c>
      <c r="BG89" s="24">
        <f>IFERROR('POF 08-09 | despesa (SCN124)'!BG88/'POF 08-09 | despesa (SCN124)'!$DB88,"")</f>
        <v>9.3366809053082225E-3</v>
      </c>
      <c r="BH89" s="24">
        <f>IFERROR('POF 08-09 | despesa (SCN124)'!BH88/'POF 08-09 | despesa (SCN124)'!$DB88,"")</f>
        <v>8.4074010279063752E-3</v>
      </c>
      <c r="BI89" s="24">
        <f>IFERROR('POF 08-09 | despesa (SCN124)'!BI88/'POF 08-09 | despesa (SCN124)'!$DB88,"")</f>
        <v>9.8258446106923684E-3</v>
      </c>
      <c r="BJ89" s="24">
        <f>IFERROR('POF 08-09 | despesa (SCN124)'!BJ88/'POF 08-09 | despesa (SCN124)'!$DB88,"")</f>
        <v>9.4041461669196122E-3</v>
      </c>
      <c r="BK89" s="24">
        <f>IFERROR('POF 08-09 | despesa (SCN124)'!BK88/'POF 08-09 | despesa (SCN124)'!$DB88,"")</f>
        <v>9.8731706306378498E-3</v>
      </c>
      <c r="BL89" s="24">
        <f>IFERROR('POF 08-09 | despesa (SCN124)'!BL88/'POF 08-09 | despesa (SCN124)'!$DB88,"")</f>
        <v>1.0139956531105925E-2</v>
      </c>
      <c r="BM89" s="24">
        <f>IFERROR('POF 08-09 | despesa (SCN124)'!BM88/'POF 08-09 | despesa (SCN124)'!$DB88,"")</f>
        <v>8.8409308836295882E-3</v>
      </c>
      <c r="BN89" s="24">
        <f>IFERROR('POF 08-09 | despesa (SCN124)'!BN88/'POF 08-09 | despesa (SCN124)'!$DB88,"")</f>
        <v>9.0685066024385908E-3</v>
      </c>
      <c r="BO89" s="24">
        <f>IFERROR('POF 08-09 | despesa (SCN124)'!BO88/'POF 08-09 | despesa (SCN124)'!$DB88,"")</f>
        <v>1.0196912203637099E-2</v>
      </c>
      <c r="BP89" s="24">
        <f>IFERROR('POF 08-09 | despesa (SCN124)'!BP88/'POF 08-09 | despesa (SCN124)'!$DB88,"")</f>
        <v>9.1854886769530963E-3</v>
      </c>
      <c r="BQ89" s="24">
        <f>IFERROR('POF 08-09 | despesa (SCN124)'!BQ88/'POF 08-09 | despesa (SCN124)'!$DB88,"")</f>
        <v>9.3237041540662775E-3</v>
      </c>
      <c r="BR89" s="24">
        <f>IFERROR('POF 08-09 | despesa (SCN124)'!BR88/'POF 08-09 | despesa (SCN124)'!$DB88,"")</f>
        <v>8.5190282746357981E-3</v>
      </c>
      <c r="BS89" s="24">
        <f>IFERROR('POF 08-09 | despesa (SCN124)'!BS88/'POF 08-09 | despesa (SCN124)'!$DB88,"")</f>
        <v>9.6253030855987382E-3</v>
      </c>
      <c r="BT89" s="24">
        <f>IFERROR('POF 08-09 | despesa (SCN124)'!BT88/'POF 08-09 | despesa (SCN124)'!$DB88,"")</f>
        <v>9.3101945782802648E-3</v>
      </c>
      <c r="BU89" s="24">
        <f>IFERROR('POF 08-09 | despesa (SCN124)'!BU88/'POF 08-09 | despesa (SCN124)'!$DB88,"")</f>
        <v>8.6187875337700656E-3</v>
      </c>
      <c r="BV89" s="24">
        <f>IFERROR('POF 08-09 | despesa (SCN124)'!BV88/'POF 08-09 | despesa (SCN124)'!$DB88,"")</f>
        <v>8.9797220752026365E-3</v>
      </c>
      <c r="BW89" s="24">
        <f>IFERROR('POF 08-09 | despesa (SCN124)'!BW88/'POF 08-09 | despesa (SCN124)'!$DB88,"")</f>
        <v>9.761515253841611E-3</v>
      </c>
      <c r="BX89" s="24">
        <f>IFERROR('POF 08-09 | despesa (SCN124)'!BX88/'POF 08-09 | despesa (SCN124)'!$DB88,"")</f>
        <v>8.7222264014834225E-3</v>
      </c>
      <c r="BY89" s="24">
        <f>IFERROR('POF 08-09 | despesa (SCN124)'!BY88/'POF 08-09 | despesa (SCN124)'!$DB88,"")</f>
        <v>9.5184625085419673E-3</v>
      </c>
      <c r="BZ89" s="24">
        <f>IFERROR('POF 08-09 | despesa (SCN124)'!BZ88/'POF 08-09 | despesa (SCN124)'!$DB88,"")</f>
        <v>9.4614954648878386E-3</v>
      </c>
      <c r="CA89" s="24">
        <f>IFERROR('POF 08-09 | despesa (SCN124)'!CA88/'POF 08-09 | despesa (SCN124)'!$DB88,"")</f>
        <v>8.419963096982121E-3</v>
      </c>
      <c r="CB89" s="24">
        <f>IFERROR('POF 08-09 | despesa (SCN124)'!CB88/'POF 08-09 | despesa (SCN124)'!$DB88,"")</f>
        <v>9.5963748227089075E-3</v>
      </c>
      <c r="CC89" s="24">
        <f>IFERROR('POF 08-09 | despesa (SCN124)'!CC88/'POF 08-09 | despesa (SCN124)'!$DB88,"")</f>
        <v>9.7777429297046439E-3</v>
      </c>
      <c r="CD89" s="24">
        <f>IFERROR('POF 08-09 | despesa (SCN124)'!CD88/'POF 08-09 | despesa (SCN124)'!$DB88,"")</f>
        <v>9.9319908821988399E-3</v>
      </c>
      <c r="CE89" s="24">
        <f>IFERROR('POF 08-09 | despesa (SCN124)'!CE88/'POF 08-09 | despesa (SCN124)'!$DB88,"")</f>
        <v>9.462252889376294E-3</v>
      </c>
      <c r="CF89" s="24">
        <f>IFERROR('POF 08-09 | despesa (SCN124)'!CF88/'POF 08-09 | despesa (SCN124)'!$DB88,"")</f>
        <v>1.0396012658911928E-2</v>
      </c>
      <c r="CG89" s="24">
        <f>IFERROR('POF 08-09 | despesa (SCN124)'!CG88/'POF 08-09 | despesa (SCN124)'!$DB88,"")</f>
        <v>9.3857595206261919E-3</v>
      </c>
      <c r="CH89" s="24">
        <f>IFERROR('POF 08-09 | despesa (SCN124)'!CH88/'POF 08-09 | despesa (SCN124)'!$DB88,"")</f>
        <v>9.3020760127050621E-3</v>
      </c>
      <c r="CI89" s="24">
        <f>IFERROR('POF 08-09 | despesa (SCN124)'!CI88/'POF 08-09 | despesa (SCN124)'!$DB88,"")</f>
        <v>9.1686195606226345E-3</v>
      </c>
      <c r="CJ89" s="24">
        <f>IFERROR('POF 08-09 | despesa (SCN124)'!CJ88/'POF 08-09 | despesa (SCN124)'!$DB88,"")</f>
        <v>9.9050949850806019E-3</v>
      </c>
      <c r="CK89" s="24">
        <f>IFERROR('POF 08-09 | despesa (SCN124)'!CK88/'POF 08-09 | despesa (SCN124)'!$DB88,"")</f>
        <v>9.6115668785918904E-3</v>
      </c>
      <c r="CL89" s="24">
        <f>IFERROR('POF 08-09 | despesa (SCN124)'!CL88/'POF 08-09 | despesa (SCN124)'!$DB88,"")</f>
        <v>9.4346228935872148E-3</v>
      </c>
      <c r="CM89" s="24">
        <f>IFERROR('POF 08-09 | despesa (SCN124)'!CM88/'POF 08-09 | despesa (SCN124)'!$DB88,"")</f>
        <v>9.5448480846475579E-3</v>
      </c>
      <c r="CN89" s="24">
        <f>IFERROR('POF 08-09 | despesa (SCN124)'!CN88/'POF 08-09 | despesa (SCN124)'!$DB88,"")</f>
        <v>8.8553087629482229E-3</v>
      </c>
      <c r="CO89" s="24">
        <f>IFERROR('POF 08-09 | despesa (SCN124)'!CO88/'POF 08-09 | despesa (SCN124)'!$DB88,"")</f>
        <v>9.8532264516186276E-3</v>
      </c>
      <c r="CP89" s="24">
        <f>IFERROR('POF 08-09 | despesa (SCN124)'!CP88/'POF 08-09 | despesa (SCN124)'!$DB88,"")</f>
        <v>1.1174350065499149E-2</v>
      </c>
      <c r="CQ89" s="24">
        <f>IFERROR('POF 08-09 | despesa (SCN124)'!CQ88/'POF 08-09 | despesa (SCN124)'!$DB88,"")</f>
        <v>9.851875843804701E-3</v>
      </c>
      <c r="CR89" s="24">
        <f>IFERROR('POF 08-09 | despesa (SCN124)'!CR88/'POF 08-09 | despesa (SCN124)'!$DB88,"")</f>
        <v>1.0228768273909289E-2</v>
      </c>
      <c r="CS89" s="24">
        <f>IFERROR('POF 08-09 | despesa (SCN124)'!CS88/'POF 08-09 | despesa (SCN124)'!$DB88,"")</f>
        <v>9.390249749586032E-3</v>
      </c>
      <c r="CT89" s="24">
        <f>IFERROR('POF 08-09 | despesa (SCN124)'!CT88/'POF 08-09 | despesa (SCN124)'!$DB88,"")</f>
        <v>9.4076283135484488E-3</v>
      </c>
      <c r="CU89" s="24">
        <f>IFERROR('POF 08-09 | despesa (SCN124)'!CU88/'POF 08-09 | despesa (SCN124)'!$DB88,"")</f>
        <v>9.7359051600596526E-3</v>
      </c>
      <c r="CV89" s="24">
        <f>IFERROR('POF 08-09 | despesa (SCN124)'!CV88/'POF 08-09 | despesa (SCN124)'!$DB88,"")</f>
        <v>1.0284633329647375E-2</v>
      </c>
      <c r="CW89" s="24">
        <f>IFERROR('POF 08-09 | despesa (SCN124)'!CW88/'POF 08-09 | despesa (SCN124)'!$DB88,"")</f>
        <v>9.6660378603662129E-3</v>
      </c>
      <c r="CX89" s="24">
        <f>IFERROR('POF 08-09 | despesa (SCN124)'!CX88/'POF 08-09 | despesa (SCN124)'!$DB88,"")</f>
        <v>1.1114982024669415E-2</v>
      </c>
      <c r="CY89" s="24">
        <f>IFERROR('POF 08-09 | despesa (SCN124)'!CY88/'POF 08-09 | despesa (SCN124)'!$DB88,"")</f>
        <v>1.0840938185077651E-2</v>
      </c>
      <c r="CZ89" s="24">
        <f>IFERROR('POF 08-09 | despesa (SCN124)'!CZ88/'POF 08-09 | despesa (SCN124)'!$DB88,"")</f>
        <v>1.1320493578999051E-2</v>
      </c>
      <c r="DA89" s="25">
        <f>IFERROR('POF 08-09 | despesa (SCN124)'!DA88/'POF 08-09 | despesa (SCN124)'!$DB88,"")</f>
        <v>1.0302643984869986E-2</v>
      </c>
      <c r="DB89" s="25">
        <f>IFERROR('POF 08-09 | despesa (SCN124)'!DB88/'POF 08-09 | despesa (SCN124)'!$DB88,"")</f>
        <v>1</v>
      </c>
      <c r="DD89" s="28">
        <v>12436</v>
      </c>
      <c r="DF89" s="37">
        <f t="shared" si="49"/>
        <v>150.96006967222414</v>
      </c>
      <c r="DG89" s="20">
        <f t="shared" si="47"/>
        <v>141.2150669069058</v>
      </c>
      <c r="DH89" s="20">
        <f t="shared" si="47"/>
        <v>139.93120284475145</v>
      </c>
      <c r="DI89" s="20">
        <f t="shared" si="47"/>
        <v>138.37594540006577</v>
      </c>
      <c r="DJ89" s="20">
        <f t="shared" si="47"/>
        <v>141.80987190077897</v>
      </c>
      <c r="DK89" s="20">
        <f t="shared" si="47"/>
        <v>140.64790179629807</v>
      </c>
      <c r="DL89" s="20">
        <f t="shared" si="47"/>
        <v>131.68767191140478</v>
      </c>
      <c r="DM89" s="20">
        <f t="shared" si="47"/>
        <v>141.69938870048603</v>
      </c>
      <c r="DN89" s="20">
        <f t="shared" si="47"/>
        <v>138.57464961315276</v>
      </c>
      <c r="DO89" s="20">
        <f t="shared" si="47"/>
        <v>135.30615184200013</v>
      </c>
      <c r="DP89" s="20">
        <f t="shared" si="47"/>
        <v>138.49528156258231</v>
      </c>
      <c r="DQ89" s="20">
        <f t="shared" si="47"/>
        <v>123.98277660747277</v>
      </c>
      <c r="DR89" s="20">
        <f t="shared" si="47"/>
        <v>133.83313398811072</v>
      </c>
      <c r="DS89" s="20">
        <f t="shared" si="47"/>
        <v>133.75484056204769</v>
      </c>
      <c r="DT89" s="20">
        <f t="shared" si="47"/>
        <v>135.13140033038022</v>
      </c>
      <c r="DU89" s="20">
        <f t="shared" si="47"/>
        <v>131.98153313305409</v>
      </c>
      <c r="DV89" s="20">
        <f t="shared" si="43"/>
        <v>135.80417438747421</v>
      </c>
      <c r="DW89" s="20">
        <f t="shared" si="43"/>
        <v>131.61920522514231</v>
      </c>
      <c r="DX89" s="20">
        <f t="shared" si="43"/>
        <v>129.26100884238346</v>
      </c>
      <c r="DY89" s="20">
        <f t="shared" si="43"/>
        <v>139.35799455091987</v>
      </c>
      <c r="DZ89" s="20">
        <f t="shared" si="43"/>
        <v>132.0226884815817</v>
      </c>
      <c r="EA89" s="20">
        <f t="shared" si="43"/>
        <v>122.06830419289658</v>
      </c>
      <c r="EB89" s="20">
        <f t="shared" si="43"/>
        <v>127.88928440756506</v>
      </c>
      <c r="EC89" s="20">
        <f t="shared" si="43"/>
        <v>124.8930208887668</v>
      </c>
      <c r="ED89" s="20">
        <f t="shared" si="43"/>
        <v>130.26524408479284</v>
      </c>
      <c r="EE89" s="20">
        <f t="shared" si="43"/>
        <v>130.04300479229784</v>
      </c>
      <c r="EF89" s="20">
        <f t="shared" si="40"/>
        <v>135.05419779057254</v>
      </c>
      <c r="EG89" s="20">
        <f t="shared" si="40"/>
        <v>123.624915869765</v>
      </c>
      <c r="EH89" s="20">
        <f t="shared" si="40"/>
        <v>124.41447198891127</v>
      </c>
      <c r="EI89" s="20">
        <f t="shared" si="40"/>
        <v>122.35066877851513</v>
      </c>
      <c r="EJ89" s="20">
        <f t="shared" si="40"/>
        <v>128.66494765134595</v>
      </c>
      <c r="EK89" s="20">
        <f t="shared" si="32"/>
        <v>135.74934142865672</v>
      </c>
      <c r="EL89" s="20">
        <f t="shared" si="32"/>
        <v>130.5544287612675</v>
      </c>
      <c r="EM89" s="20">
        <f t="shared" si="32"/>
        <v>119.17222513379259</v>
      </c>
      <c r="EN89" s="20">
        <f t="shared" si="32"/>
        <v>133.70303675982456</v>
      </c>
      <c r="EO89" s="20">
        <f t="shared" si="32"/>
        <v>122.2185189868971</v>
      </c>
      <c r="EP89" s="20">
        <f t="shared" si="32"/>
        <v>128.62050483104923</v>
      </c>
      <c r="EQ89" s="20">
        <f t="shared" si="32"/>
        <v>119.07121436714056</v>
      </c>
      <c r="ER89" s="20">
        <f t="shared" si="32"/>
        <v>128.09548532565881</v>
      </c>
      <c r="ES89" s="20">
        <f t="shared" si="32"/>
        <v>113.40253660817439</v>
      </c>
      <c r="ET89" s="20">
        <f t="shared" si="32"/>
        <v>119.6720710051973</v>
      </c>
      <c r="EU89" s="20">
        <f t="shared" si="32"/>
        <v>121.36764387520773</v>
      </c>
      <c r="EV89" s="20">
        <f t="shared" ref="EV89:FJ120" si="50">IFERROR(AV89*$DD89,"")</f>
        <v>125.07190026211146</v>
      </c>
      <c r="EW89" s="20">
        <f t="shared" si="50"/>
        <v>120.68786788089797</v>
      </c>
      <c r="EX89" s="20">
        <f t="shared" si="50"/>
        <v>119.95627592324125</v>
      </c>
      <c r="EY89" s="20">
        <f t="shared" si="50"/>
        <v>125.74153657735961</v>
      </c>
      <c r="EZ89" s="20">
        <f t="shared" si="50"/>
        <v>116.84872021790407</v>
      </c>
      <c r="FA89" s="20">
        <f t="shared" si="44"/>
        <v>110.20452797047889</v>
      </c>
      <c r="FB89" s="20">
        <f t="shared" si="38"/>
        <v>119.47931428420202</v>
      </c>
      <c r="FC89" s="20">
        <f t="shared" si="38"/>
        <v>121.84894369572223</v>
      </c>
      <c r="FD89" s="20">
        <f t="shared" si="38"/>
        <v>117.43984872141931</v>
      </c>
      <c r="FE89" s="20">
        <f t="shared" si="38"/>
        <v>109.7271918185419</v>
      </c>
      <c r="FF89" s="20">
        <f t="shared" si="38"/>
        <v>120.53713267671957</v>
      </c>
      <c r="FG89" s="20">
        <f t="shared" si="38"/>
        <v>116.11096373841305</v>
      </c>
      <c r="FH89" s="20">
        <f t="shared" si="38"/>
        <v>104.55443918304368</v>
      </c>
      <c r="FI89" s="20">
        <f t="shared" si="38"/>
        <v>122.1942035785703</v>
      </c>
      <c r="FJ89" s="20">
        <f t="shared" si="38"/>
        <v>116.94996173181229</v>
      </c>
      <c r="FK89" s="20">
        <f t="shared" si="38"/>
        <v>122.7827499626123</v>
      </c>
      <c r="FL89" s="20">
        <f t="shared" si="38"/>
        <v>126.10049942083329</v>
      </c>
      <c r="FM89" s="20">
        <f t="shared" si="38"/>
        <v>109.94581646881755</v>
      </c>
      <c r="FN89" s="20">
        <f t="shared" si="38"/>
        <v>112.77594810792631</v>
      </c>
      <c r="FO89" s="20">
        <f t="shared" si="38"/>
        <v>126.80880016443096</v>
      </c>
      <c r="FP89" s="20">
        <f t="shared" si="38"/>
        <v>114.23073718658871</v>
      </c>
      <c r="FQ89" s="20">
        <f t="shared" si="38"/>
        <v>115.94958485996823</v>
      </c>
      <c r="FR89" s="20">
        <f t="shared" si="48"/>
        <v>105.94263562337079</v>
      </c>
      <c r="FS89" s="20">
        <f t="shared" si="48"/>
        <v>119.70026917250591</v>
      </c>
      <c r="FT89" s="20">
        <f t="shared" si="45"/>
        <v>115.78157977549337</v>
      </c>
      <c r="FU89" s="20">
        <f t="shared" si="45"/>
        <v>107.18324176996454</v>
      </c>
      <c r="FV89" s="20">
        <f t="shared" si="45"/>
        <v>111.67182372721999</v>
      </c>
      <c r="FW89" s="20">
        <f t="shared" si="45"/>
        <v>121.39420369677427</v>
      </c>
      <c r="FX89" s="20">
        <f t="shared" si="45"/>
        <v>108.46960752884785</v>
      </c>
      <c r="FY89" s="20">
        <f t="shared" si="45"/>
        <v>118.37159975622791</v>
      </c>
      <c r="FZ89" s="20">
        <f t="shared" si="45"/>
        <v>117.66315760134516</v>
      </c>
      <c r="GA89" s="20">
        <f t="shared" si="45"/>
        <v>104.71066107406966</v>
      </c>
      <c r="GB89" s="20">
        <f t="shared" si="45"/>
        <v>119.34051729520797</v>
      </c>
      <c r="GC89" s="20">
        <f t="shared" si="45"/>
        <v>121.59601107380695</v>
      </c>
      <c r="GD89" s="20">
        <f t="shared" si="45"/>
        <v>123.51423861102478</v>
      </c>
      <c r="GE89" s="20">
        <f t="shared" si="45"/>
        <v>117.67257693228359</v>
      </c>
      <c r="GF89" s="20">
        <f t="shared" si="45"/>
        <v>129.28481342622874</v>
      </c>
      <c r="GG89" s="20">
        <f t="shared" si="45"/>
        <v>116.72130539850733</v>
      </c>
      <c r="GH89" s="20">
        <f t="shared" si="45"/>
        <v>115.68061729400016</v>
      </c>
      <c r="GI89" s="20">
        <f t="shared" si="45"/>
        <v>114.02095285590308</v>
      </c>
      <c r="GJ89" s="20">
        <f t="shared" si="46"/>
        <v>123.17976123446236</v>
      </c>
      <c r="GK89" s="20">
        <f t="shared" si="46"/>
        <v>119.52944570216874</v>
      </c>
      <c r="GL89" s="20">
        <f t="shared" si="46"/>
        <v>117.3289703046506</v>
      </c>
      <c r="GM89" s="20">
        <f t="shared" si="46"/>
        <v>118.69973078067703</v>
      </c>
      <c r="GN89" s="20">
        <f t="shared" si="46"/>
        <v>110.1246197760241</v>
      </c>
      <c r="GO89" s="20">
        <f t="shared" si="35"/>
        <v>122.53472415232925</v>
      </c>
      <c r="GP89" s="20">
        <f t="shared" si="35"/>
        <v>138.96421741454742</v>
      </c>
      <c r="GQ89" s="20">
        <f t="shared" si="35"/>
        <v>122.51792799355526</v>
      </c>
      <c r="GR89" s="20">
        <f t="shared" si="35"/>
        <v>127.20496225433591</v>
      </c>
      <c r="GS89" s="20">
        <f t="shared" si="30"/>
        <v>116.77714588585189</v>
      </c>
      <c r="GT89" s="20">
        <f t="shared" si="30"/>
        <v>116.99326570728851</v>
      </c>
      <c r="GU89" s="20">
        <f t="shared" si="30"/>
        <v>121.07571657050184</v>
      </c>
      <c r="GV89" s="20">
        <f t="shared" si="21"/>
        <v>127.89970008749475</v>
      </c>
      <c r="GW89" s="20">
        <f t="shared" si="21"/>
        <v>120.20684683151423</v>
      </c>
      <c r="GX89" s="20">
        <f t="shared" si="21"/>
        <v>138.22591645878884</v>
      </c>
      <c r="GY89" s="20">
        <f t="shared" si="21"/>
        <v>134.81790726962566</v>
      </c>
      <c r="GZ89" s="20">
        <f t="shared" si="21"/>
        <v>140.7816581484322</v>
      </c>
      <c r="HA89" s="20">
        <f t="shared" si="21"/>
        <v>128.12368059584315</v>
      </c>
      <c r="HB89" s="21">
        <f t="shared" si="39"/>
        <v>12436.000000000007</v>
      </c>
    </row>
    <row r="90" spans="2:210" x14ac:dyDescent="0.3">
      <c r="B90" s="6">
        <v>33001</v>
      </c>
      <c r="C90" s="9" t="s">
        <v>192</v>
      </c>
      <c r="D90" s="9">
        <v>87</v>
      </c>
      <c r="E90" s="9" t="str">
        <f t="shared" si="36"/>
        <v>S</v>
      </c>
      <c r="F90" s="24">
        <f>IFERROR('POF 08-09 | despesa (SCN124)'!F89/'POF 08-09 | despesa (SCN124)'!$DB89,"")</f>
        <v>4.1529892062370857E-3</v>
      </c>
      <c r="G90" s="24">
        <f>IFERROR('POF 08-09 | despesa (SCN124)'!G89/'POF 08-09 | despesa (SCN124)'!$DB89,"")</f>
        <v>5.2809727897661944E-3</v>
      </c>
      <c r="H90" s="24">
        <f>IFERROR('POF 08-09 | despesa (SCN124)'!H89/'POF 08-09 | despesa (SCN124)'!$DB89,"")</f>
        <v>5.044631542700696E-3</v>
      </c>
      <c r="I90" s="24">
        <f>IFERROR('POF 08-09 | despesa (SCN124)'!I89/'POF 08-09 | despesa (SCN124)'!$DB89,"")</f>
        <v>4.8745113401248126E-3</v>
      </c>
      <c r="J90" s="24">
        <f>IFERROR('POF 08-09 | despesa (SCN124)'!J89/'POF 08-09 | despesa (SCN124)'!$DB89,"")</f>
        <v>4.2320450438922685E-3</v>
      </c>
      <c r="K90" s="24">
        <f>IFERROR('POF 08-09 | despesa (SCN124)'!K89/'POF 08-09 | despesa (SCN124)'!$DB89,"")</f>
        <v>6.1334879751008299E-3</v>
      </c>
      <c r="L90" s="24">
        <f>IFERROR('POF 08-09 | despesa (SCN124)'!L89/'POF 08-09 | despesa (SCN124)'!$DB89,"")</f>
        <v>9.5502317734651003E-3</v>
      </c>
      <c r="M90" s="24">
        <f>IFERROR('POF 08-09 | despesa (SCN124)'!M89/'POF 08-09 | despesa (SCN124)'!$DB89,"")</f>
        <v>4.7742741358156281E-3</v>
      </c>
      <c r="N90" s="24">
        <f>IFERROR('POF 08-09 | despesa (SCN124)'!N89/'POF 08-09 | despesa (SCN124)'!$DB89,"")</f>
        <v>5.1767755787858159E-3</v>
      </c>
      <c r="O90" s="24">
        <f>IFERROR('POF 08-09 | despesa (SCN124)'!O89/'POF 08-09 | despesa (SCN124)'!$DB89,"")</f>
        <v>2.5236234794748231E-3</v>
      </c>
      <c r="P90" s="24">
        <f>IFERROR('POF 08-09 | despesa (SCN124)'!P89/'POF 08-09 | despesa (SCN124)'!$DB89,"")</f>
        <v>6.5732637581776858E-3</v>
      </c>
      <c r="Q90" s="24">
        <f>IFERROR('POF 08-09 | despesa (SCN124)'!Q89/'POF 08-09 | despesa (SCN124)'!$DB89,"")</f>
        <v>4.8687968272563336E-3</v>
      </c>
      <c r="R90" s="24">
        <f>IFERROR('POF 08-09 | despesa (SCN124)'!R89/'POF 08-09 | despesa (SCN124)'!$DB89,"")</f>
        <v>8.3730973332088506E-3</v>
      </c>
      <c r="S90" s="24">
        <f>IFERROR('POF 08-09 | despesa (SCN124)'!S89/'POF 08-09 | despesa (SCN124)'!$DB89,"")</f>
        <v>3.4929364482595097E-3</v>
      </c>
      <c r="T90" s="24">
        <f>IFERROR('POF 08-09 | despesa (SCN124)'!T89/'POF 08-09 | despesa (SCN124)'!$DB89,"")</f>
        <v>7.5177892219834034E-3</v>
      </c>
      <c r="U90" s="24">
        <f>IFERROR('POF 08-09 | despesa (SCN124)'!U89/'POF 08-09 | despesa (SCN124)'!$DB89,"")</f>
        <v>3.8823904119538242E-3</v>
      </c>
      <c r="V90" s="24">
        <f>IFERROR('POF 08-09 | despesa (SCN124)'!V89/'POF 08-09 | despesa (SCN124)'!$DB89,"")</f>
        <v>7.4923163229430462E-3</v>
      </c>
      <c r="W90" s="24">
        <f>IFERROR('POF 08-09 | despesa (SCN124)'!W89/'POF 08-09 | despesa (SCN124)'!$DB89,"")</f>
        <v>4.5159987048304026E-3</v>
      </c>
      <c r="X90" s="24">
        <f>IFERROR('POF 08-09 | despesa (SCN124)'!X89/'POF 08-09 | despesa (SCN124)'!$DB89,"")</f>
        <v>8.5570717362769434E-3</v>
      </c>
      <c r="Y90" s="24">
        <f>IFERROR('POF 08-09 | despesa (SCN124)'!Y89/'POF 08-09 | despesa (SCN124)'!$DB89,"")</f>
        <v>8.3830311465523787E-3</v>
      </c>
      <c r="Z90" s="24">
        <f>IFERROR('POF 08-09 | despesa (SCN124)'!Z89/'POF 08-09 | despesa (SCN124)'!$DB89,"")</f>
        <v>5.82909105485571E-3</v>
      </c>
      <c r="AA90" s="24">
        <f>IFERROR('POF 08-09 | despesa (SCN124)'!AA89/'POF 08-09 | despesa (SCN124)'!$DB89,"")</f>
        <v>4.4636919513095326E-3</v>
      </c>
      <c r="AB90" s="24">
        <f>IFERROR('POF 08-09 | despesa (SCN124)'!AB89/'POF 08-09 | despesa (SCN124)'!$DB89,"")</f>
        <v>4.8258275956156779E-3</v>
      </c>
      <c r="AC90" s="24">
        <f>IFERROR('POF 08-09 | despesa (SCN124)'!AC89/'POF 08-09 | despesa (SCN124)'!$DB89,"")</f>
        <v>6.4560686204514122E-3</v>
      </c>
      <c r="AD90" s="24">
        <f>IFERROR('POF 08-09 | despesa (SCN124)'!AD89/'POF 08-09 | despesa (SCN124)'!$DB89,"")</f>
        <v>9.8132228709795349E-3</v>
      </c>
      <c r="AE90" s="24">
        <f>IFERROR('POF 08-09 | despesa (SCN124)'!AE89/'POF 08-09 | despesa (SCN124)'!$DB89,"")</f>
        <v>5.3009542659389055E-3</v>
      </c>
      <c r="AF90" s="24">
        <f>IFERROR('POF 08-09 | despesa (SCN124)'!AF89/'POF 08-09 | despesa (SCN124)'!$DB89,"")</f>
        <v>8.8933287953673282E-3</v>
      </c>
      <c r="AG90" s="24">
        <f>IFERROR('POF 08-09 | despesa (SCN124)'!AG89/'POF 08-09 | despesa (SCN124)'!$DB89,"")</f>
        <v>6.2120603491572285E-3</v>
      </c>
      <c r="AH90" s="24">
        <f>IFERROR('POF 08-09 | despesa (SCN124)'!AH89/'POF 08-09 | despesa (SCN124)'!$DB89,"")</f>
        <v>8.506285366339749E-3</v>
      </c>
      <c r="AI90" s="24">
        <f>IFERROR('POF 08-09 | despesa (SCN124)'!AI89/'POF 08-09 | despesa (SCN124)'!$DB89,"")</f>
        <v>8.2955838517314237E-3</v>
      </c>
      <c r="AJ90" s="24">
        <f>IFERROR('POF 08-09 | despesa (SCN124)'!AJ89/'POF 08-09 | despesa (SCN124)'!$DB89,"")</f>
        <v>6.1269720288206564E-3</v>
      </c>
      <c r="AK90" s="24">
        <f>IFERROR('POF 08-09 | despesa (SCN124)'!AK89/'POF 08-09 | despesa (SCN124)'!$DB89,"")</f>
        <v>4.0292991237074437E-3</v>
      </c>
      <c r="AL90" s="24">
        <f>IFERROR('POF 08-09 | despesa (SCN124)'!AL89/'POF 08-09 | despesa (SCN124)'!$DB89,"")</f>
        <v>1.0842308989451736E-2</v>
      </c>
      <c r="AM90" s="24">
        <f>IFERROR('POF 08-09 | despesa (SCN124)'!AM89/'POF 08-09 | despesa (SCN124)'!$DB89,"")</f>
        <v>7.9095462270023474E-3</v>
      </c>
      <c r="AN90" s="24">
        <f>IFERROR('POF 08-09 | despesa (SCN124)'!AN89/'POF 08-09 | despesa (SCN124)'!$DB89,"")</f>
        <v>6.6089140381955878E-3</v>
      </c>
      <c r="AO90" s="24">
        <f>IFERROR('POF 08-09 | despesa (SCN124)'!AO89/'POF 08-09 | despesa (SCN124)'!$DB89,"")</f>
        <v>1.2035737212647042E-2</v>
      </c>
      <c r="AP90" s="24">
        <f>IFERROR('POF 08-09 | despesa (SCN124)'!AP89/'POF 08-09 | despesa (SCN124)'!$DB89,"")</f>
        <v>6.4693649168122693E-3</v>
      </c>
      <c r="AQ90" s="24">
        <f>IFERROR('POF 08-09 | despesa (SCN124)'!AQ89/'POF 08-09 | despesa (SCN124)'!$DB89,"")</f>
        <v>5.3039238338995253E-3</v>
      </c>
      <c r="AR90" s="24">
        <f>IFERROR('POF 08-09 | despesa (SCN124)'!AR89/'POF 08-09 | despesa (SCN124)'!$DB89,"")</f>
        <v>8.6153971445252792E-3</v>
      </c>
      <c r="AS90" s="24">
        <f>IFERROR('POF 08-09 | despesa (SCN124)'!AS89/'POF 08-09 | despesa (SCN124)'!$DB89,"")</f>
        <v>8.7120541830983753E-3</v>
      </c>
      <c r="AT90" s="24">
        <f>IFERROR('POF 08-09 | despesa (SCN124)'!AT89/'POF 08-09 | despesa (SCN124)'!$DB89,"")</f>
        <v>9.0742419227240589E-3</v>
      </c>
      <c r="AU90" s="24">
        <f>IFERROR('POF 08-09 | despesa (SCN124)'!AU89/'POF 08-09 | despesa (SCN124)'!$DB89,"")</f>
        <v>3.8445530718371154E-3</v>
      </c>
      <c r="AV90" s="24">
        <f>IFERROR('POF 08-09 | despesa (SCN124)'!AV89/'POF 08-09 | despesa (SCN124)'!$DB89,"")</f>
        <v>1.0661356773972093E-2</v>
      </c>
      <c r="AW90" s="24">
        <f>IFERROR('POF 08-09 | despesa (SCN124)'!AW89/'POF 08-09 | despesa (SCN124)'!$DB89,"")</f>
        <v>5.8810702312149373E-3</v>
      </c>
      <c r="AX90" s="24">
        <f>IFERROR('POF 08-09 | despesa (SCN124)'!AX89/'POF 08-09 | despesa (SCN124)'!$DB89,"")</f>
        <v>6.0481102623130703E-3</v>
      </c>
      <c r="AY90" s="24">
        <f>IFERROR('POF 08-09 | despesa (SCN124)'!AY89/'POF 08-09 | despesa (SCN124)'!$DB89,"")</f>
        <v>1.1826139202805003E-2</v>
      </c>
      <c r="AZ90" s="24">
        <f>IFERROR('POF 08-09 | despesa (SCN124)'!AZ89/'POF 08-09 | despesa (SCN124)'!$DB89,"")</f>
        <v>6.40859364975176E-3</v>
      </c>
      <c r="BA90" s="24">
        <f>IFERROR('POF 08-09 | despesa (SCN124)'!BA89/'POF 08-09 | despesa (SCN124)'!$DB89,"")</f>
        <v>8.3847609219963263E-3</v>
      </c>
      <c r="BB90" s="24">
        <f>IFERROR('POF 08-09 | despesa (SCN124)'!BB89/'POF 08-09 | despesa (SCN124)'!$DB89,"")</f>
        <v>1.4824745948751199E-2</v>
      </c>
      <c r="BC90" s="24">
        <f>IFERROR('POF 08-09 | despesa (SCN124)'!BC89/'POF 08-09 | despesa (SCN124)'!$DB89,"")</f>
        <v>4.2239738842663587E-3</v>
      </c>
      <c r="BD90" s="24">
        <f>IFERROR('POF 08-09 | despesa (SCN124)'!BD89/'POF 08-09 | despesa (SCN124)'!$DB89,"")</f>
        <v>9.4601141310817188E-3</v>
      </c>
      <c r="BE90" s="24">
        <f>IFERROR('POF 08-09 | despesa (SCN124)'!BE89/'POF 08-09 | despesa (SCN124)'!$DB89,"")</f>
        <v>6.6038632694994468E-3</v>
      </c>
      <c r="BF90" s="24">
        <f>IFERROR('POF 08-09 | despesa (SCN124)'!BF89/'POF 08-09 | despesa (SCN124)'!$DB89,"")</f>
        <v>6.9702778121233924E-3</v>
      </c>
      <c r="BG90" s="24">
        <f>IFERROR('POF 08-09 | despesa (SCN124)'!BG89/'POF 08-09 | despesa (SCN124)'!$DB89,"")</f>
        <v>5.8393257781187719E-3</v>
      </c>
      <c r="BH90" s="24">
        <f>IFERROR('POF 08-09 | despesa (SCN124)'!BH89/'POF 08-09 | despesa (SCN124)'!$DB89,"")</f>
        <v>1.5090042094535528E-2</v>
      </c>
      <c r="BI90" s="24">
        <f>IFERROR('POF 08-09 | despesa (SCN124)'!BI89/'POF 08-09 | despesa (SCN124)'!$DB89,"")</f>
        <v>1.0523710891079185E-2</v>
      </c>
      <c r="BJ90" s="24">
        <f>IFERROR('POF 08-09 | despesa (SCN124)'!BJ89/'POF 08-09 | despesa (SCN124)'!$DB89,"")</f>
        <v>8.9108563851730861E-3</v>
      </c>
      <c r="BK90" s="24">
        <f>IFERROR('POF 08-09 | despesa (SCN124)'!BK89/'POF 08-09 | despesa (SCN124)'!$DB89,"")</f>
        <v>4.7308538295827152E-3</v>
      </c>
      <c r="BL90" s="24">
        <f>IFERROR('POF 08-09 | despesa (SCN124)'!BL89/'POF 08-09 | despesa (SCN124)'!$DB89,"")</f>
        <v>1.303058663546682E-2</v>
      </c>
      <c r="BM90" s="24">
        <f>IFERROR('POF 08-09 | despesa (SCN124)'!BM89/'POF 08-09 | despesa (SCN124)'!$DB89,"")</f>
        <v>9.1454850409253084E-3</v>
      </c>
      <c r="BN90" s="24">
        <f>IFERROR('POF 08-09 | despesa (SCN124)'!BN89/'POF 08-09 | despesa (SCN124)'!$DB89,"")</f>
        <v>9.088571864420877E-3</v>
      </c>
      <c r="BO90" s="24">
        <f>IFERROR('POF 08-09 | despesa (SCN124)'!BO89/'POF 08-09 | despesa (SCN124)'!$DB89,"")</f>
        <v>1.1615308120384053E-2</v>
      </c>
      <c r="BP90" s="24">
        <f>IFERROR('POF 08-09 | despesa (SCN124)'!BP89/'POF 08-09 | despesa (SCN124)'!$DB89,"")</f>
        <v>1.9401004767877043E-2</v>
      </c>
      <c r="BQ90" s="24">
        <f>IFERROR('POF 08-09 | despesa (SCN124)'!BQ89/'POF 08-09 | despesa (SCN124)'!$DB89,"")</f>
        <v>1.41802957052399E-2</v>
      </c>
      <c r="BR90" s="24">
        <f>IFERROR('POF 08-09 | despesa (SCN124)'!BR89/'POF 08-09 | despesa (SCN124)'!$DB89,"")</f>
        <v>1.2777767541896023E-2</v>
      </c>
      <c r="BS90" s="24">
        <f>IFERROR('POF 08-09 | despesa (SCN124)'!BS89/'POF 08-09 | despesa (SCN124)'!$DB89,"")</f>
        <v>1.7571201933423798E-2</v>
      </c>
      <c r="BT90" s="24">
        <f>IFERROR('POF 08-09 | despesa (SCN124)'!BT89/'POF 08-09 | despesa (SCN124)'!$DB89,"")</f>
        <v>1.2334828662715246E-2</v>
      </c>
      <c r="BU90" s="24">
        <f>IFERROR('POF 08-09 | despesa (SCN124)'!BU89/'POF 08-09 | despesa (SCN124)'!$DB89,"")</f>
        <v>8.6400235730093814E-3</v>
      </c>
      <c r="BV90" s="24">
        <f>IFERROR('POF 08-09 | despesa (SCN124)'!BV89/'POF 08-09 | despesa (SCN124)'!$DB89,"")</f>
        <v>1.1720045603703556E-2</v>
      </c>
      <c r="BW90" s="24">
        <f>IFERROR('POF 08-09 | despesa (SCN124)'!BW89/'POF 08-09 | despesa (SCN124)'!$DB89,"")</f>
        <v>5.2793145765716283E-3</v>
      </c>
      <c r="BX90" s="24">
        <f>IFERROR('POF 08-09 | despesa (SCN124)'!BX89/'POF 08-09 | despesa (SCN124)'!$DB89,"")</f>
        <v>7.663069470160047E-3</v>
      </c>
      <c r="BY90" s="24">
        <f>IFERROR('POF 08-09 | despesa (SCN124)'!BY89/'POF 08-09 | despesa (SCN124)'!$DB89,"")</f>
        <v>5.0864313193586747E-3</v>
      </c>
      <c r="BZ90" s="24">
        <f>IFERROR('POF 08-09 | despesa (SCN124)'!BZ89/'POF 08-09 | despesa (SCN124)'!$DB89,"")</f>
        <v>1.7462378401362319E-2</v>
      </c>
      <c r="CA90" s="24">
        <f>IFERROR('POF 08-09 | despesa (SCN124)'!CA89/'POF 08-09 | despesa (SCN124)'!$DB89,"")</f>
        <v>1.1518415897081011E-2</v>
      </c>
      <c r="CB90" s="24">
        <f>IFERROR('POF 08-09 | despesa (SCN124)'!CB89/'POF 08-09 | despesa (SCN124)'!$DB89,"")</f>
        <v>7.4307596781218472E-3</v>
      </c>
      <c r="CC90" s="24">
        <f>IFERROR('POF 08-09 | despesa (SCN124)'!CC89/'POF 08-09 | despesa (SCN124)'!$DB89,"")</f>
        <v>1.3911830957773139E-2</v>
      </c>
      <c r="CD90" s="24">
        <f>IFERROR('POF 08-09 | despesa (SCN124)'!CD89/'POF 08-09 | despesa (SCN124)'!$DB89,"")</f>
        <v>7.7909699306626242E-3</v>
      </c>
      <c r="CE90" s="24">
        <f>IFERROR('POF 08-09 | despesa (SCN124)'!CE89/'POF 08-09 | despesa (SCN124)'!$DB89,"")</f>
        <v>1.5822929514456092E-2</v>
      </c>
      <c r="CF90" s="24">
        <f>IFERROR('POF 08-09 | despesa (SCN124)'!CF89/'POF 08-09 | despesa (SCN124)'!$DB89,"")</f>
        <v>8.5318714320596605E-3</v>
      </c>
      <c r="CG90" s="24">
        <f>IFERROR('POF 08-09 | despesa (SCN124)'!CG89/'POF 08-09 | despesa (SCN124)'!$DB89,"")</f>
        <v>1.1989411646108781E-2</v>
      </c>
      <c r="CH90" s="24">
        <f>IFERROR('POF 08-09 | despesa (SCN124)'!CH89/'POF 08-09 | despesa (SCN124)'!$DB89,"")</f>
        <v>1.752253376494272E-2</v>
      </c>
      <c r="CI90" s="24">
        <f>IFERROR('POF 08-09 | despesa (SCN124)'!CI89/'POF 08-09 | despesa (SCN124)'!$DB89,"")</f>
        <v>9.6473999657406915E-3</v>
      </c>
      <c r="CJ90" s="24">
        <f>IFERROR('POF 08-09 | despesa (SCN124)'!CJ89/'POF 08-09 | despesa (SCN124)'!$DB89,"")</f>
        <v>6.2067781585125881E-3</v>
      </c>
      <c r="CK90" s="24">
        <f>IFERROR('POF 08-09 | despesa (SCN124)'!CK89/'POF 08-09 | despesa (SCN124)'!$DB89,"")</f>
        <v>8.1624776302872994E-3</v>
      </c>
      <c r="CL90" s="24">
        <f>IFERROR('POF 08-09 | despesa (SCN124)'!CL89/'POF 08-09 | despesa (SCN124)'!$DB89,"")</f>
        <v>1.2829084122196006E-2</v>
      </c>
      <c r="CM90" s="24">
        <f>IFERROR('POF 08-09 | despesa (SCN124)'!CM89/'POF 08-09 | despesa (SCN124)'!$DB89,"")</f>
        <v>1.1922692998404474E-2</v>
      </c>
      <c r="CN90" s="24">
        <f>IFERROR('POF 08-09 | despesa (SCN124)'!CN89/'POF 08-09 | despesa (SCN124)'!$DB89,"")</f>
        <v>7.7441911543129557E-3</v>
      </c>
      <c r="CO90" s="24">
        <f>IFERROR('POF 08-09 | despesa (SCN124)'!CO89/'POF 08-09 | despesa (SCN124)'!$DB89,"")</f>
        <v>1.4777758152986459E-2</v>
      </c>
      <c r="CP90" s="24">
        <f>IFERROR('POF 08-09 | despesa (SCN124)'!CP89/'POF 08-09 | despesa (SCN124)'!$DB89,"")</f>
        <v>1.5227838362937826E-2</v>
      </c>
      <c r="CQ90" s="24">
        <f>IFERROR('POF 08-09 | despesa (SCN124)'!CQ89/'POF 08-09 | despesa (SCN124)'!$DB89,"")</f>
        <v>1.0132819251889929E-2</v>
      </c>
      <c r="CR90" s="24">
        <f>IFERROR('POF 08-09 | despesa (SCN124)'!CR89/'POF 08-09 | despesa (SCN124)'!$DB89,"")</f>
        <v>2.1611185110949022E-2</v>
      </c>
      <c r="CS90" s="24">
        <f>IFERROR('POF 08-09 | despesa (SCN124)'!CS89/'POF 08-09 | despesa (SCN124)'!$DB89,"")</f>
        <v>1.239277525175062E-2</v>
      </c>
      <c r="CT90" s="24">
        <f>IFERROR('POF 08-09 | despesa (SCN124)'!CT89/'POF 08-09 | despesa (SCN124)'!$DB89,"")</f>
        <v>2.1687092616054334E-2</v>
      </c>
      <c r="CU90" s="24">
        <f>IFERROR('POF 08-09 | despesa (SCN124)'!CU89/'POF 08-09 | despesa (SCN124)'!$DB89,"")</f>
        <v>2.3379900187282771E-2</v>
      </c>
      <c r="CV90" s="24">
        <f>IFERROR('POF 08-09 | despesa (SCN124)'!CV89/'POF 08-09 | despesa (SCN124)'!$DB89,"")</f>
        <v>2.2678313981861129E-2</v>
      </c>
      <c r="CW90" s="24">
        <f>IFERROR('POF 08-09 | despesa (SCN124)'!CW89/'POF 08-09 | despesa (SCN124)'!$DB89,"")</f>
        <v>1.815250755426576E-2</v>
      </c>
      <c r="CX90" s="24">
        <f>IFERROR('POF 08-09 | despesa (SCN124)'!CX89/'POF 08-09 | despesa (SCN124)'!$DB89,"")</f>
        <v>2.4097208738887942E-2</v>
      </c>
      <c r="CY90" s="24">
        <f>IFERROR('POF 08-09 | despesa (SCN124)'!CY89/'POF 08-09 | despesa (SCN124)'!$DB89,"")</f>
        <v>3.5548023640404554E-2</v>
      </c>
      <c r="CZ90" s="24">
        <f>IFERROR('POF 08-09 | despesa (SCN124)'!CZ89/'POF 08-09 | despesa (SCN124)'!$DB89,"")</f>
        <v>1.8791618349760768E-2</v>
      </c>
      <c r="DA90" s="25">
        <f>IFERROR('POF 08-09 | despesa (SCN124)'!DA89/'POF 08-09 | despesa (SCN124)'!$DB89,"")</f>
        <v>2.553884147625593E-2</v>
      </c>
      <c r="DB90" s="25">
        <f>IFERROR('POF 08-09 | despesa (SCN124)'!DB89/'POF 08-09 | despesa (SCN124)'!$DB89,"")</f>
        <v>1</v>
      </c>
      <c r="DD90" s="28">
        <v>472</v>
      </c>
      <c r="DF90" s="37">
        <f t="shared" si="49"/>
        <v>1.9602109053439045</v>
      </c>
      <c r="DG90" s="20">
        <f t="shared" si="47"/>
        <v>2.4926191567696439</v>
      </c>
      <c r="DH90" s="20">
        <f t="shared" si="47"/>
        <v>2.3810660881547285</v>
      </c>
      <c r="DI90" s="20">
        <f t="shared" si="47"/>
        <v>2.3007693525389117</v>
      </c>
      <c r="DJ90" s="20">
        <f t="shared" si="47"/>
        <v>1.9975252607171508</v>
      </c>
      <c r="DK90" s="20">
        <f t="shared" si="47"/>
        <v>2.8950063242475919</v>
      </c>
      <c r="DL90" s="20">
        <f t="shared" si="47"/>
        <v>4.5077093970755273</v>
      </c>
      <c r="DM90" s="20">
        <f t="shared" si="47"/>
        <v>2.2534573921049765</v>
      </c>
      <c r="DN90" s="20">
        <f t="shared" si="47"/>
        <v>2.443438073186905</v>
      </c>
      <c r="DO90" s="20">
        <f t="shared" si="47"/>
        <v>1.1911502823121165</v>
      </c>
      <c r="DP90" s="20">
        <f t="shared" si="47"/>
        <v>3.1025804938598678</v>
      </c>
      <c r="DQ90" s="20">
        <f t="shared" si="47"/>
        <v>2.2980721024649893</v>
      </c>
      <c r="DR90" s="20">
        <f t="shared" si="47"/>
        <v>3.9521019412745777</v>
      </c>
      <c r="DS90" s="20">
        <f t="shared" si="47"/>
        <v>1.6486660035784886</v>
      </c>
      <c r="DT90" s="20">
        <f t="shared" si="47"/>
        <v>3.5483965127761663</v>
      </c>
      <c r="DU90" s="20">
        <f t="shared" si="47"/>
        <v>1.8324882744422051</v>
      </c>
      <c r="DV90" s="20">
        <f t="shared" si="43"/>
        <v>3.5363733044291177</v>
      </c>
      <c r="DW90" s="20">
        <f t="shared" si="43"/>
        <v>2.13155138867995</v>
      </c>
      <c r="DX90" s="20">
        <f t="shared" si="43"/>
        <v>4.0389378595227177</v>
      </c>
      <c r="DY90" s="20">
        <f t="shared" si="43"/>
        <v>3.9567907011727228</v>
      </c>
      <c r="DZ90" s="20">
        <f t="shared" si="43"/>
        <v>2.7513309778918953</v>
      </c>
      <c r="EA90" s="20">
        <f t="shared" si="43"/>
        <v>2.1068626010180993</v>
      </c>
      <c r="EB90" s="20">
        <f t="shared" si="43"/>
        <v>2.2777906251306002</v>
      </c>
      <c r="EC90" s="20">
        <f t="shared" si="43"/>
        <v>3.0472643888530664</v>
      </c>
      <c r="ED90" s="20">
        <f t="shared" si="43"/>
        <v>4.6318411951023402</v>
      </c>
      <c r="EE90" s="20">
        <f t="shared" si="43"/>
        <v>2.5020504135231634</v>
      </c>
      <c r="EF90" s="20">
        <f t="shared" si="40"/>
        <v>4.1976511914133789</v>
      </c>
      <c r="EG90" s="20">
        <f t="shared" si="40"/>
        <v>2.9320924848022116</v>
      </c>
      <c r="EH90" s="20">
        <f t="shared" si="40"/>
        <v>4.0149666929123615</v>
      </c>
      <c r="EI90" s="20">
        <f t="shared" si="40"/>
        <v>3.9155155780172319</v>
      </c>
      <c r="EJ90" s="20">
        <f t="shared" si="40"/>
        <v>2.8919307976033499</v>
      </c>
      <c r="EK90" s="20">
        <f t="shared" si="40"/>
        <v>1.9018291863899135</v>
      </c>
      <c r="EL90" s="20">
        <f t="shared" si="40"/>
        <v>5.1175698430212195</v>
      </c>
      <c r="EM90" s="20">
        <f t="shared" si="40"/>
        <v>3.7333058191451078</v>
      </c>
      <c r="EN90" s="20">
        <f t="shared" si="40"/>
        <v>3.1194074260283173</v>
      </c>
      <c r="EO90" s="20">
        <f t="shared" si="40"/>
        <v>5.680867964369404</v>
      </c>
      <c r="EP90" s="20">
        <f t="shared" si="40"/>
        <v>3.0535402407353911</v>
      </c>
      <c r="EQ90" s="20">
        <f t="shared" si="40"/>
        <v>2.5034520496005759</v>
      </c>
      <c r="ER90" s="20">
        <f t="shared" si="40"/>
        <v>4.0664674522159316</v>
      </c>
      <c r="ES90" s="20">
        <f t="shared" si="40"/>
        <v>4.1120895744224333</v>
      </c>
      <c r="ET90" s="20">
        <f t="shared" si="40"/>
        <v>4.2830421875257558</v>
      </c>
      <c r="EU90" s="20">
        <f t="shared" si="40"/>
        <v>1.8146290499071185</v>
      </c>
      <c r="EV90" s="20">
        <f t="shared" si="50"/>
        <v>5.0321603973148283</v>
      </c>
      <c r="EW90" s="20">
        <f t="shared" si="50"/>
        <v>2.7758651491334505</v>
      </c>
      <c r="EX90" s="20">
        <f t="shared" si="50"/>
        <v>2.8547080438117693</v>
      </c>
      <c r="EY90" s="20">
        <f t="shared" si="50"/>
        <v>5.5819377037239617</v>
      </c>
      <c r="EZ90" s="20">
        <f t="shared" si="50"/>
        <v>3.0248562026828307</v>
      </c>
      <c r="FA90" s="20">
        <f t="shared" si="44"/>
        <v>3.957607155182266</v>
      </c>
      <c r="FB90" s="20">
        <f t="shared" si="38"/>
        <v>6.9972800878105659</v>
      </c>
      <c r="FC90" s="20">
        <f t="shared" si="38"/>
        <v>1.9937156733737214</v>
      </c>
      <c r="FD90" s="20">
        <f t="shared" si="38"/>
        <v>4.4651738698705712</v>
      </c>
      <c r="FE90" s="20">
        <f t="shared" si="38"/>
        <v>3.117023463203739</v>
      </c>
      <c r="FF90" s="20">
        <f t="shared" si="38"/>
        <v>3.2899711273222412</v>
      </c>
      <c r="FG90" s="20">
        <f t="shared" si="38"/>
        <v>2.7561617672720602</v>
      </c>
      <c r="FH90" s="20">
        <f t="shared" si="38"/>
        <v>7.1224998686207694</v>
      </c>
      <c r="FI90" s="20">
        <f t="shared" si="38"/>
        <v>4.9671915405893756</v>
      </c>
      <c r="FJ90" s="20">
        <f t="shared" si="38"/>
        <v>4.2059242138016968</v>
      </c>
      <c r="FK90" s="20">
        <f t="shared" si="38"/>
        <v>2.2329630075630416</v>
      </c>
      <c r="FL90" s="20">
        <f t="shared" si="38"/>
        <v>6.1504368919403394</v>
      </c>
      <c r="FM90" s="20">
        <f t="shared" si="38"/>
        <v>4.3166689393167452</v>
      </c>
      <c r="FN90" s="20">
        <f t="shared" si="38"/>
        <v>4.2898059200066543</v>
      </c>
      <c r="FO90" s="20">
        <f t="shared" si="38"/>
        <v>5.4824254328212731</v>
      </c>
      <c r="FP90" s="20">
        <f t="shared" si="38"/>
        <v>9.1572742504379647</v>
      </c>
      <c r="FQ90" s="20">
        <f t="shared" si="38"/>
        <v>6.6930995728732325</v>
      </c>
      <c r="FR90" s="20">
        <f t="shared" si="48"/>
        <v>6.0311062797749226</v>
      </c>
      <c r="FS90" s="20">
        <f t="shared" si="48"/>
        <v>8.2936073125760323</v>
      </c>
      <c r="FT90" s="20">
        <f t="shared" si="45"/>
        <v>5.8220391288015962</v>
      </c>
      <c r="FU90" s="20">
        <f t="shared" si="45"/>
        <v>4.0780911264604276</v>
      </c>
      <c r="FV90" s="20">
        <f t="shared" si="45"/>
        <v>5.531861524948078</v>
      </c>
      <c r="FW90" s="20">
        <f t="shared" si="45"/>
        <v>2.4918364801418087</v>
      </c>
      <c r="FX90" s="20">
        <f t="shared" si="45"/>
        <v>3.6169687899155423</v>
      </c>
      <c r="FY90" s="20">
        <f t="shared" si="45"/>
        <v>2.4007955827372944</v>
      </c>
      <c r="FZ90" s="20">
        <f t="shared" si="45"/>
        <v>8.242242605443014</v>
      </c>
      <c r="GA90" s="20">
        <f t="shared" si="45"/>
        <v>5.4366923034222374</v>
      </c>
      <c r="GB90" s="20">
        <f t="shared" si="45"/>
        <v>3.5073185680735119</v>
      </c>
      <c r="GC90" s="20">
        <f t="shared" si="45"/>
        <v>6.5663842120689218</v>
      </c>
      <c r="GD90" s="20">
        <f t="shared" si="45"/>
        <v>3.6773378072727585</v>
      </c>
      <c r="GE90" s="20">
        <f t="shared" si="45"/>
        <v>7.4684227308232751</v>
      </c>
      <c r="GF90" s="20">
        <f t="shared" si="45"/>
        <v>4.0270433159321595</v>
      </c>
      <c r="GG90" s="20">
        <f t="shared" si="45"/>
        <v>5.6590022969633447</v>
      </c>
      <c r="GH90" s="20">
        <f t="shared" si="45"/>
        <v>8.2706359370529636</v>
      </c>
      <c r="GI90" s="20">
        <f t="shared" si="45"/>
        <v>4.5535727838296065</v>
      </c>
      <c r="GJ90" s="20">
        <f t="shared" si="46"/>
        <v>2.9295992908179418</v>
      </c>
      <c r="GK90" s="20">
        <f t="shared" si="46"/>
        <v>3.8526894414956052</v>
      </c>
      <c r="GL90" s="20">
        <f t="shared" si="46"/>
        <v>6.0553277056765147</v>
      </c>
      <c r="GM90" s="20">
        <f t="shared" si="46"/>
        <v>5.6275110952469118</v>
      </c>
      <c r="GN90" s="20">
        <f t="shared" si="46"/>
        <v>3.6552582248357153</v>
      </c>
      <c r="GO90" s="20">
        <f t="shared" si="35"/>
        <v>6.9751018482096088</v>
      </c>
      <c r="GP90" s="20">
        <f t="shared" si="35"/>
        <v>7.1875397073066543</v>
      </c>
      <c r="GQ90" s="20">
        <f t="shared" si="35"/>
        <v>4.782690686892046</v>
      </c>
      <c r="GR90" s="20">
        <f t="shared" si="35"/>
        <v>10.200479372367939</v>
      </c>
      <c r="GS90" s="20">
        <f t="shared" si="30"/>
        <v>5.8493899188262928</v>
      </c>
      <c r="GT90" s="20">
        <f t="shared" si="30"/>
        <v>10.236307714777645</v>
      </c>
      <c r="GU90" s="20">
        <f t="shared" si="30"/>
        <v>11.035312888397469</v>
      </c>
      <c r="GV90" s="20">
        <f t="shared" si="21"/>
        <v>10.704164199438454</v>
      </c>
      <c r="GW90" s="20">
        <f t="shared" si="21"/>
        <v>8.5679835656134387</v>
      </c>
      <c r="GX90" s="20">
        <f t="shared" si="21"/>
        <v>11.373882524755109</v>
      </c>
      <c r="GY90" s="20">
        <f t="shared" si="21"/>
        <v>16.778667158270949</v>
      </c>
      <c r="GZ90" s="20">
        <f t="shared" si="21"/>
        <v>8.8696438610870825</v>
      </c>
      <c r="HA90" s="20">
        <f t="shared" si="21"/>
        <v>12.054333176792799</v>
      </c>
      <c r="HB90" s="21">
        <f t="shared" si="39"/>
        <v>471.99999999999989</v>
      </c>
    </row>
    <row r="91" spans="2:210" x14ac:dyDescent="0.3">
      <c r="B91" s="6">
        <v>35001</v>
      </c>
      <c r="C91" s="9" t="s">
        <v>193</v>
      </c>
      <c r="D91" s="9">
        <v>88</v>
      </c>
      <c r="E91" s="9" t="str">
        <f t="shared" si="36"/>
        <v>S</v>
      </c>
      <c r="F91" s="24">
        <f>IFERROR('POF 08-09 | despesa (SCN124)'!F90/'POF 08-09 | despesa (SCN124)'!$DB90,"")</f>
        <v>9.6977404720542844E-3</v>
      </c>
      <c r="G91" s="24">
        <f>IFERROR('POF 08-09 | despesa (SCN124)'!G90/'POF 08-09 | despesa (SCN124)'!$DB90,"")</f>
        <v>9.1249618076736459E-3</v>
      </c>
      <c r="H91" s="24">
        <f>IFERROR('POF 08-09 | despesa (SCN124)'!H90/'POF 08-09 | despesa (SCN124)'!$DB90,"")</f>
        <v>9.4651299367162038E-3</v>
      </c>
      <c r="I91" s="24">
        <f>IFERROR('POF 08-09 | despesa (SCN124)'!I90/'POF 08-09 | despesa (SCN124)'!$DB90,"")</f>
        <v>9.1761237433301401E-3</v>
      </c>
      <c r="J91" s="24">
        <f>IFERROR('POF 08-09 | despesa (SCN124)'!J90/'POF 08-09 | despesa (SCN124)'!$DB90,"")</f>
        <v>9.1198250615378198E-3</v>
      </c>
      <c r="K91" s="24">
        <f>IFERROR('POF 08-09 | despesa (SCN124)'!K90/'POF 08-09 | despesa (SCN124)'!$DB90,"")</f>
        <v>9.9562592029899689E-3</v>
      </c>
      <c r="L91" s="24">
        <f>IFERROR('POF 08-09 | despesa (SCN124)'!L90/'POF 08-09 | despesa (SCN124)'!$DB90,"")</f>
        <v>9.4785345559127918E-3</v>
      </c>
      <c r="M91" s="24">
        <f>IFERROR('POF 08-09 | despesa (SCN124)'!M90/'POF 08-09 | despesa (SCN124)'!$DB90,"")</f>
        <v>9.6463119705551582E-3</v>
      </c>
      <c r="N91" s="24">
        <f>IFERROR('POF 08-09 | despesa (SCN124)'!N90/'POF 08-09 | despesa (SCN124)'!$DB90,"")</f>
        <v>9.8704219404653834E-3</v>
      </c>
      <c r="O91" s="24">
        <f>IFERROR('POF 08-09 | despesa (SCN124)'!O90/'POF 08-09 | despesa (SCN124)'!$DB90,"")</f>
        <v>9.122712316626494E-3</v>
      </c>
      <c r="P91" s="24">
        <f>IFERROR('POF 08-09 | despesa (SCN124)'!P90/'POF 08-09 | despesa (SCN124)'!$DB90,"")</f>
        <v>9.0948221208267607E-3</v>
      </c>
      <c r="Q91" s="24">
        <f>IFERROR('POF 08-09 | despesa (SCN124)'!Q90/'POF 08-09 | despesa (SCN124)'!$DB90,"")</f>
        <v>9.891047387748134E-3</v>
      </c>
      <c r="R91" s="24">
        <f>IFERROR('POF 08-09 | despesa (SCN124)'!R90/'POF 08-09 | despesa (SCN124)'!$DB90,"")</f>
        <v>9.8040961605247862E-3</v>
      </c>
      <c r="S91" s="24">
        <f>IFERROR('POF 08-09 | despesa (SCN124)'!S90/'POF 08-09 | despesa (SCN124)'!$DB90,"")</f>
        <v>1.0044760220618678E-2</v>
      </c>
      <c r="T91" s="24">
        <f>IFERROR('POF 08-09 | despesa (SCN124)'!T90/'POF 08-09 | despesa (SCN124)'!$DB90,"")</f>
        <v>9.6036532707448434E-3</v>
      </c>
      <c r="U91" s="24">
        <f>IFERROR('POF 08-09 | despesa (SCN124)'!U90/'POF 08-09 | despesa (SCN124)'!$DB90,"")</f>
        <v>9.7721829866872501E-3</v>
      </c>
      <c r="V91" s="24">
        <f>IFERROR('POF 08-09 | despesa (SCN124)'!V90/'POF 08-09 | despesa (SCN124)'!$DB90,"")</f>
        <v>9.7576941477025038E-3</v>
      </c>
      <c r="W91" s="24">
        <f>IFERROR('POF 08-09 | despesa (SCN124)'!W90/'POF 08-09 | despesa (SCN124)'!$DB90,"")</f>
        <v>9.7402531234184499E-3</v>
      </c>
      <c r="X91" s="24">
        <f>IFERROR('POF 08-09 | despesa (SCN124)'!X90/'POF 08-09 | despesa (SCN124)'!$DB90,"")</f>
        <v>9.7975203086729957E-3</v>
      </c>
      <c r="Y91" s="24">
        <f>IFERROR('POF 08-09 | despesa (SCN124)'!Y90/'POF 08-09 | despesa (SCN124)'!$DB90,"")</f>
        <v>1.0367319401620037E-2</v>
      </c>
      <c r="Z91" s="24">
        <f>IFERROR('POF 08-09 | despesa (SCN124)'!Z90/'POF 08-09 | despesa (SCN124)'!$DB90,"")</f>
        <v>9.5526569537654812E-3</v>
      </c>
      <c r="AA91" s="24">
        <f>IFERROR('POF 08-09 | despesa (SCN124)'!AA90/'POF 08-09 | despesa (SCN124)'!$DB90,"")</f>
        <v>1.009550704341514E-2</v>
      </c>
      <c r="AB91" s="24">
        <f>IFERROR('POF 08-09 | despesa (SCN124)'!AB90/'POF 08-09 | despesa (SCN124)'!$DB90,"")</f>
        <v>1.0140867050220518E-2</v>
      </c>
      <c r="AC91" s="24">
        <f>IFERROR('POF 08-09 | despesa (SCN124)'!AC90/'POF 08-09 | despesa (SCN124)'!$DB90,"")</f>
        <v>1.0230098553258795E-2</v>
      </c>
      <c r="AD91" s="24">
        <f>IFERROR('POF 08-09 | despesa (SCN124)'!AD90/'POF 08-09 | despesa (SCN124)'!$DB90,"")</f>
        <v>9.9299238652055238E-3</v>
      </c>
      <c r="AE91" s="24">
        <f>IFERROR('POF 08-09 | despesa (SCN124)'!AE90/'POF 08-09 | despesa (SCN124)'!$DB90,"")</f>
        <v>1.0553955720191943E-2</v>
      </c>
      <c r="AF91" s="24">
        <f>IFERROR('POF 08-09 | despesa (SCN124)'!AF90/'POF 08-09 | despesa (SCN124)'!$DB90,"")</f>
        <v>9.7436605357002683E-3</v>
      </c>
      <c r="AG91" s="24">
        <f>IFERROR('POF 08-09 | despesa (SCN124)'!AG90/'POF 08-09 | despesa (SCN124)'!$DB90,"")</f>
        <v>1.0219535837947723E-2</v>
      </c>
      <c r="AH91" s="24">
        <f>IFERROR('POF 08-09 | despesa (SCN124)'!AH90/'POF 08-09 | despesa (SCN124)'!$DB90,"")</f>
        <v>1.0203049028952076E-2</v>
      </c>
      <c r="AI91" s="24">
        <f>IFERROR('POF 08-09 | despesa (SCN124)'!AI90/'POF 08-09 | despesa (SCN124)'!$DB90,"")</f>
        <v>1.0012677308232543E-2</v>
      </c>
      <c r="AJ91" s="24">
        <f>IFERROR('POF 08-09 | despesa (SCN124)'!AJ90/'POF 08-09 | despesa (SCN124)'!$DB90,"")</f>
        <v>1.0134605080058581E-2</v>
      </c>
      <c r="AK91" s="24">
        <f>IFERROR('POF 08-09 | despesa (SCN124)'!AK90/'POF 08-09 | despesa (SCN124)'!$DB90,"")</f>
        <v>1.0293762582349462E-2</v>
      </c>
      <c r="AL91" s="24">
        <f>IFERROR('POF 08-09 | despesa (SCN124)'!AL90/'POF 08-09 | despesa (SCN124)'!$DB90,"")</f>
        <v>9.9291782338436479E-3</v>
      </c>
      <c r="AM91" s="24">
        <f>IFERROR('POF 08-09 | despesa (SCN124)'!AM90/'POF 08-09 | despesa (SCN124)'!$DB90,"")</f>
        <v>9.0562173723982235E-3</v>
      </c>
      <c r="AN91" s="24">
        <f>IFERROR('POF 08-09 | despesa (SCN124)'!AN90/'POF 08-09 | despesa (SCN124)'!$DB90,"")</f>
        <v>1.0331045196950998E-2</v>
      </c>
      <c r="AO91" s="24">
        <f>IFERROR('POF 08-09 | despesa (SCN124)'!AO90/'POF 08-09 | despesa (SCN124)'!$DB90,"")</f>
        <v>1.0439656518852564E-2</v>
      </c>
      <c r="AP91" s="24">
        <f>IFERROR('POF 08-09 | despesa (SCN124)'!AP90/'POF 08-09 | despesa (SCN124)'!$DB90,"")</f>
        <v>1.0151623444044459E-2</v>
      </c>
      <c r="AQ91" s="24">
        <f>IFERROR('POF 08-09 | despesa (SCN124)'!AQ90/'POF 08-09 | despesa (SCN124)'!$DB90,"")</f>
        <v>9.9748046921342114E-3</v>
      </c>
      <c r="AR91" s="24">
        <f>IFERROR('POF 08-09 | despesa (SCN124)'!AR90/'POF 08-09 | despesa (SCN124)'!$DB90,"")</f>
        <v>1.0477268197469301E-2</v>
      </c>
      <c r="AS91" s="24">
        <f>IFERROR('POF 08-09 | despesa (SCN124)'!AS90/'POF 08-09 | despesa (SCN124)'!$DB90,"")</f>
        <v>9.657076940455353E-3</v>
      </c>
      <c r="AT91" s="24">
        <f>IFERROR('POF 08-09 | despesa (SCN124)'!AT90/'POF 08-09 | despesa (SCN124)'!$DB90,"")</f>
        <v>1.0202801560433029E-2</v>
      </c>
      <c r="AU91" s="24">
        <f>IFERROR('POF 08-09 | despesa (SCN124)'!AU90/'POF 08-09 | despesa (SCN124)'!$DB90,"")</f>
        <v>9.9835649279686103E-3</v>
      </c>
      <c r="AV91" s="24">
        <f>IFERROR('POF 08-09 | despesa (SCN124)'!AV90/'POF 08-09 | despesa (SCN124)'!$DB90,"")</f>
        <v>1.049681048293407E-2</v>
      </c>
      <c r="AW91" s="24">
        <f>IFERROR('POF 08-09 | despesa (SCN124)'!AW90/'POF 08-09 | despesa (SCN124)'!$DB90,"")</f>
        <v>1.1190346502527692E-2</v>
      </c>
      <c r="AX91" s="24">
        <f>IFERROR('POF 08-09 | despesa (SCN124)'!AX90/'POF 08-09 | despesa (SCN124)'!$DB90,"")</f>
        <v>9.5357753062368777E-3</v>
      </c>
      <c r="AY91" s="24">
        <f>IFERROR('POF 08-09 | despesa (SCN124)'!AY90/'POF 08-09 | despesa (SCN124)'!$DB90,"")</f>
        <v>1.0694398332363155E-2</v>
      </c>
      <c r="AZ91" s="24">
        <f>IFERROR('POF 08-09 | despesa (SCN124)'!AZ90/'POF 08-09 | despesa (SCN124)'!$DB90,"")</f>
        <v>1.0694616992149925E-2</v>
      </c>
      <c r="BA91" s="24">
        <f>IFERROR('POF 08-09 | despesa (SCN124)'!BA90/'POF 08-09 | despesa (SCN124)'!$DB90,"")</f>
        <v>1.0303053759360277E-2</v>
      </c>
      <c r="BB91" s="24">
        <f>IFERROR('POF 08-09 | despesa (SCN124)'!BB90/'POF 08-09 | despesa (SCN124)'!$DB90,"")</f>
        <v>1.0170851008803486E-2</v>
      </c>
      <c r="BC91" s="24">
        <f>IFERROR('POF 08-09 | despesa (SCN124)'!BC90/'POF 08-09 | despesa (SCN124)'!$DB90,"")</f>
        <v>9.8644166982645581E-3</v>
      </c>
      <c r="BD91" s="24">
        <f>IFERROR('POF 08-09 | despesa (SCN124)'!BD90/'POF 08-09 | despesa (SCN124)'!$DB90,"")</f>
        <v>9.6977103900577361E-3</v>
      </c>
      <c r="BE91" s="24">
        <f>IFERROR('POF 08-09 | despesa (SCN124)'!BE90/'POF 08-09 | despesa (SCN124)'!$DB90,"")</f>
        <v>1.0463904316329369E-2</v>
      </c>
      <c r="BF91" s="24">
        <f>IFERROR('POF 08-09 | despesa (SCN124)'!BF90/'POF 08-09 | despesa (SCN124)'!$DB90,"")</f>
        <v>9.9754223032758656E-3</v>
      </c>
      <c r="BG91" s="24">
        <f>IFERROR('POF 08-09 | despesa (SCN124)'!BG90/'POF 08-09 | despesa (SCN124)'!$DB90,"")</f>
        <v>9.8405953879701739E-3</v>
      </c>
      <c r="BH91" s="24">
        <f>IFERROR('POF 08-09 | despesa (SCN124)'!BH90/'POF 08-09 | despesa (SCN124)'!$DB90,"")</f>
        <v>9.9785751759349159E-3</v>
      </c>
      <c r="BI91" s="24">
        <f>IFERROR('POF 08-09 | despesa (SCN124)'!BI90/'POF 08-09 | despesa (SCN124)'!$DB90,"")</f>
        <v>1.0504609038513267E-2</v>
      </c>
      <c r="BJ91" s="24">
        <f>IFERROR('POF 08-09 | despesa (SCN124)'!BJ90/'POF 08-09 | despesa (SCN124)'!$DB90,"")</f>
        <v>1.0379921510474748E-2</v>
      </c>
      <c r="BK91" s="24">
        <f>IFERROR('POF 08-09 | despesa (SCN124)'!BK90/'POF 08-09 | despesa (SCN124)'!$DB90,"")</f>
        <v>1.0760028062014594E-2</v>
      </c>
      <c r="BL91" s="24">
        <f>IFERROR('POF 08-09 | despesa (SCN124)'!BL90/'POF 08-09 | despesa (SCN124)'!$DB90,"")</f>
        <v>1.0094088950967025E-2</v>
      </c>
      <c r="BM91" s="24">
        <f>IFERROR('POF 08-09 | despesa (SCN124)'!BM90/'POF 08-09 | despesa (SCN124)'!$DB90,"")</f>
        <v>9.7553507239163586E-3</v>
      </c>
      <c r="BN91" s="24">
        <f>IFERROR('POF 08-09 | despesa (SCN124)'!BN90/'POF 08-09 | despesa (SCN124)'!$DB90,"")</f>
        <v>1.062653529399968E-2</v>
      </c>
      <c r="BO91" s="24">
        <f>IFERROR('POF 08-09 | despesa (SCN124)'!BO90/'POF 08-09 | despesa (SCN124)'!$DB90,"")</f>
        <v>1.0823156219664721E-2</v>
      </c>
      <c r="BP91" s="24">
        <f>IFERROR('POF 08-09 | despesa (SCN124)'!BP90/'POF 08-09 | despesa (SCN124)'!$DB90,"")</f>
        <v>1.0804790826319275E-2</v>
      </c>
      <c r="BQ91" s="24">
        <f>IFERROR('POF 08-09 | despesa (SCN124)'!BQ90/'POF 08-09 | despesa (SCN124)'!$DB90,"")</f>
        <v>9.6229630703176701E-3</v>
      </c>
      <c r="BR91" s="24">
        <f>IFERROR('POF 08-09 | despesa (SCN124)'!BR90/'POF 08-09 | despesa (SCN124)'!$DB90,"")</f>
        <v>1.0035781649517635E-2</v>
      </c>
      <c r="BS91" s="24">
        <f>IFERROR('POF 08-09 | despesa (SCN124)'!BS90/'POF 08-09 | despesa (SCN124)'!$DB90,"")</f>
        <v>1.0652628437867394E-2</v>
      </c>
      <c r="BT91" s="24">
        <f>IFERROR('POF 08-09 | despesa (SCN124)'!BT90/'POF 08-09 | despesa (SCN124)'!$DB90,"")</f>
        <v>9.9214193284744099E-3</v>
      </c>
      <c r="BU91" s="24">
        <f>IFERROR('POF 08-09 | despesa (SCN124)'!BU90/'POF 08-09 | despesa (SCN124)'!$DB90,"")</f>
        <v>9.9947087511142677E-3</v>
      </c>
      <c r="BV91" s="24">
        <f>IFERROR('POF 08-09 | despesa (SCN124)'!BV90/'POF 08-09 | despesa (SCN124)'!$DB90,"")</f>
        <v>9.7155865036836556E-3</v>
      </c>
      <c r="BW91" s="24">
        <f>IFERROR('POF 08-09 | despesa (SCN124)'!BW90/'POF 08-09 | despesa (SCN124)'!$DB90,"")</f>
        <v>9.5317257511232413E-3</v>
      </c>
      <c r="BX91" s="24">
        <f>IFERROR('POF 08-09 | despesa (SCN124)'!BX90/'POF 08-09 | despesa (SCN124)'!$DB90,"")</f>
        <v>1.0102579814132541E-2</v>
      </c>
      <c r="BY91" s="24">
        <f>IFERROR('POF 08-09 | despesa (SCN124)'!BY90/'POF 08-09 | despesa (SCN124)'!$DB90,"")</f>
        <v>9.5070324844366543E-3</v>
      </c>
      <c r="BZ91" s="24">
        <f>IFERROR('POF 08-09 | despesa (SCN124)'!BZ90/'POF 08-09 | despesa (SCN124)'!$DB90,"")</f>
        <v>9.3543179603656993E-3</v>
      </c>
      <c r="CA91" s="24">
        <f>IFERROR('POF 08-09 | despesa (SCN124)'!CA90/'POF 08-09 | despesa (SCN124)'!$DB90,"")</f>
        <v>9.4489876532269819E-3</v>
      </c>
      <c r="CB91" s="24">
        <f>IFERROR('POF 08-09 | despesa (SCN124)'!CB90/'POF 08-09 | despesa (SCN124)'!$DB90,"")</f>
        <v>9.8397437068008086E-3</v>
      </c>
      <c r="CC91" s="24">
        <f>IFERROR('POF 08-09 | despesa (SCN124)'!CC90/'POF 08-09 | despesa (SCN124)'!$DB90,"")</f>
        <v>9.6842932202717731E-3</v>
      </c>
      <c r="CD91" s="24">
        <f>IFERROR('POF 08-09 | despesa (SCN124)'!CD90/'POF 08-09 | despesa (SCN124)'!$DB90,"")</f>
        <v>1.0146229685274578E-2</v>
      </c>
      <c r="CE91" s="24">
        <f>IFERROR('POF 08-09 | despesa (SCN124)'!CE90/'POF 08-09 | despesa (SCN124)'!$DB90,"")</f>
        <v>1.0390772396020712E-2</v>
      </c>
      <c r="CF91" s="24">
        <f>IFERROR('POF 08-09 | despesa (SCN124)'!CF90/'POF 08-09 | despesa (SCN124)'!$DB90,"")</f>
        <v>1.0582167055307644E-2</v>
      </c>
      <c r="CG91" s="24">
        <f>IFERROR('POF 08-09 | despesa (SCN124)'!CG90/'POF 08-09 | despesa (SCN124)'!$DB90,"")</f>
        <v>1.0259658286314338E-2</v>
      </c>
      <c r="CH91" s="24">
        <f>IFERROR('POF 08-09 | despesa (SCN124)'!CH90/'POF 08-09 | despesa (SCN124)'!$DB90,"")</f>
        <v>9.6885864489402052E-3</v>
      </c>
      <c r="CI91" s="24">
        <f>IFERROR('POF 08-09 | despesa (SCN124)'!CI90/'POF 08-09 | despesa (SCN124)'!$DB90,"")</f>
        <v>1.0104613105323717E-2</v>
      </c>
      <c r="CJ91" s="24">
        <f>IFERROR('POF 08-09 | despesa (SCN124)'!CJ90/'POF 08-09 | despesa (SCN124)'!$DB90,"")</f>
        <v>1.0356230474350343E-2</v>
      </c>
      <c r="CK91" s="24">
        <f>IFERROR('POF 08-09 | despesa (SCN124)'!CK90/'POF 08-09 | despesa (SCN124)'!$DB90,"")</f>
        <v>9.8188744930325852E-3</v>
      </c>
      <c r="CL91" s="24">
        <f>IFERROR('POF 08-09 | despesa (SCN124)'!CL90/'POF 08-09 | despesa (SCN124)'!$DB90,"")</f>
        <v>9.506601909318773E-3</v>
      </c>
      <c r="CM91" s="24">
        <f>IFERROR('POF 08-09 | despesa (SCN124)'!CM90/'POF 08-09 | despesa (SCN124)'!$DB90,"")</f>
        <v>9.8831505588490073E-3</v>
      </c>
      <c r="CN91" s="24">
        <f>IFERROR('POF 08-09 | despesa (SCN124)'!CN90/'POF 08-09 | despesa (SCN124)'!$DB90,"")</f>
        <v>9.3818854187314379E-3</v>
      </c>
      <c r="CO91" s="24">
        <f>IFERROR('POF 08-09 | despesa (SCN124)'!CO90/'POF 08-09 | despesa (SCN124)'!$DB90,"")</f>
        <v>9.8417701873844566E-3</v>
      </c>
      <c r="CP91" s="24">
        <f>IFERROR('POF 08-09 | despesa (SCN124)'!CP90/'POF 08-09 | despesa (SCN124)'!$DB90,"")</f>
        <v>9.4791595940519474E-3</v>
      </c>
      <c r="CQ91" s="24">
        <f>IFERROR('POF 08-09 | despesa (SCN124)'!CQ90/'POF 08-09 | despesa (SCN124)'!$DB90,"")</f>
        <v>1.0023897926336929E-2</v>
      </c>
      <c r="CR91" s="24">
        <f>IFERROR('POF 08-09 | despesa (SCN124)'!CR90/'POF 08-09 | despesa (SCN124)'!$DB90,"")</f>
        <v>1.06833346075236E-2</v>
      </c>
      <c r="CS91" s="24">
        <f>IFERROR('POF 08-09 | despesa (SCN124)'!CS90/'POF 08-09 | despesa (SCN124)'!$DB90,"")</f>
        <v>1.0009485974547087E-2</v>
      </c>
      <c r="CT91" s="24">
        <f>IFERROR('POF 08-09 | despesa (SCN124)'!CT90/'POF 08-09 | despesa (SCN124)'!$DB90,"")</f>
        <v>1.0195716679448161E-2</v>
      </c>
      <c r="CU91" s="24">
        <f>IFERROR('POF 08-09 | despesa (SCN124)'!CU90/'POF 08-09 | despesa (SCN124)'!$DB90,"")</f>
        <v>9.5381462343838846E-3</v>
      </c>
      <c r="CV91" s="24">
        <f>IFERROR('POF 08-09 | despesa (SCN124)'!CV90/'POF 08-09 | despesa (SCN124)'!$DB90,"")</f>
        <v>1.0373238256407295E-2</v>
      </c>
      <c r="CW91" s="24">
        <f>IFERROR('POF 08-09 | despesa (SCN124)'!CW90/'POF 08-09 | despesa (SCN124)'!$DB90,"")</f>
        <v>9.5020576398085234E-3</v>
      </c>
      <c r="CX91" s="24">
        <f>IFERROR('POF 08-09 | despesa (SCN124)'!CX90/'POF 08-09 | despesa (SCN124)'!$DB90,"")</f>
        <v>1.119116788841799E-2</v>
      </c>
      <c r="CY91" s="24">
        <f>IFERROR('POF 08-09 | despesa (SCN124)'!CY90/'POF 08-09 | despesa (SCN124)'!$DB90,"")</f>
        <v>9.6341020178840695E-3</v>
      </c>
      <c r="CZ91" s="24">
        <f>IFERROR('POF 08-09 | despesa (SCN124)'!CZ90/'POF 08-09 | despesa (SCN124)'!$DB90,"")</f>
        <v>9.9505768548013244E-3</v>
      </c>
      <c r="DA91" s="25">
        <f>IFERROR('POF 08-09 | despesa (SCN124)'!DA90/'POF 08-09 | despesa (SCN124)'!$DB90,"")</f>
        <v>1.1546943913856177E-2</v>
      </c>
      <c r="DB91" s="25">
        <f>IFERROR('POF 08-09 | despesa (SCN124)'!DB90/'POF 08-09 | despesa (SCN124)'!$DB90,"")</f>
        <v>1</v>
      </c>
      <c r="DD91" s="28">
        <v>75642</v>
      </c>
      <c r="DF91" s="37">
        <f t="shared" si="49"/>
        <v>733.55648478713022</v>
      </c>
      <c r="DG91" s="20">
        <f t="shared" si="47"/>
        <v>690.2303610560499</v>
      </c>
      <c r="DH91" s="20">
        <f t="shared" si="47"/>
        <v>715.96135867308703</v>
      </c>
      <c r="DI91" s="20">
        <f t="shared" si="47"/>
        <v>694.10035219297845</v>
      </c>
      <c r="DJ91" s="20">
        <f t="shared" si="47"/>
        <v>689.84180730484377</v>
      </c>
      <c r="DK91" s="20">
        <f t="shared" si="47"/>
        <v>753.1113586325672</v>
      </c>
      <c r="DL91" s="20">
        <f t="shared" si="47"/>
        <v>716.97531087835534</v>
      </c>
      <c r="DM91" s="20">
        <f t="shared" si="47"/>
        <v>729.66633007673329</v>
      </c>
      <c r="DN91" s="20">
        <f t="shared" si="47"/>
        <v>746.61845642068249</v>
      </c>
      <c r="DO91" s="20">
        <f t="shared" si="47"/>
        <v>690.06020505426125</v>
      </c>
      <c r="DP91" s="20">
        <f t="shared" si="47"/>
        <v>687.95053486357779</v>
      </c>
      <c r="DQ91" s="20">
        <f t="shared" si="47"/>
        <v>748.1786065040443</v>
      </c>
      <c r="DR91" s="20">
        <f t="shared" si="47"/>
        <v>741.60144177441589</v>
      </c>
      <c r="DS91" s="20">
        <f t="shared" si="47"/>
        <v>759.80575260803801</v>
      </c>
      <c r="DT91" s="20">
        <f t="shared" si="47"/>
        <v>726.43954070568145</v>
      </c>
      <c r="DU91" s="20">
        <f t="shared" si="47"/>
        <v>739.18746547899696</v>
      </c>
      <c r="DV91" s="20">
        <f t="shared" si="43"/>
        <v>738.09150072051284</v>
      </c>
      <c r="DW91" s="20">
        <f t="shared" si="43"/>
        <v>736.77222676161841</v>
      </c>
      <c r="DX91" s="20">
        <f t="shared" si="43"/>
        <v>741.10403118864269</v>
      </c>
      <c r="DY91" s="20">
        <f t="shared" si="43"/>
        <v>784.20477417734287</v>
      </c>
      <c r="DZ91" s="20">
        <f t="shared" si="43"/>
        <v>722.58207729672847</v>
      </c>
      <c r="EA91" s="20">
        <f t="shared" si="43"/>
        <v>763.64434377800796</v>
      </c>
      <c r="EB91" s="20">
        <f t="shared" si="43"/>
        <v>767.07546541278043</v>
      </c>
      <c r="EC91" s="20">
        <f t="shared" si="43"/>
        <v>773.82511476560171</v>
      </c>
      <c r="ED91" s="20">
        <f t="shared" si="43"/>
        <v>751.11930101187625</v>
      </c>
      <c r="EE91" s="20">
        <f t="shared" si="43"/>
        <v>798.32231858675891</v>
      </c>
      <c r="EF91" s="20">
        <f t="shared" si="40"/>
        <v>737.02997024143974</v>
      </c>
      <c r="EG91" s="20">
        <f t="shared" si="40"/>
        <v>773.02612985404164</v>
      </c>
      <c r="EH91" s="20">
        <f t="shared" si="40"/>
        <v>771.77903464799294</v>
      </c>
      <c r="EI91" s="20">
        <f t="shared" si="40"/>
        <v>757.37893694932598</v>
      </c>
      <c r="EJ91" s="20">
        <f t="shared" si="40"/>
        <v>766.60179746579115</v>
      </c>
      <c r="EK91" s="20">
        <f t="shared" si="40"/>
        <v>778.64078925407796</v>
      </c>
      <c r="EL91" s="20">
        <f t="shared" si="40"/>
        <v>751.06289996440125</v>
      </c>
      <c r="EM91" s="20">
        <f t="shared" si="40"/>
        <v>685.03039448294646</v>
      </c>
      <c r="EN91" s="20">
        <f t="shared" si="40"/>
        <v>781.46092078776735</v>
      </c>
      <c r="EO91" s="20">
        <f t="shared" si="40"/>
        <v>789.67649839904561</v>
      </c>
      <c r="EP91" s="20">
        <f t="shared" si="40"/>
        <v>767.88910055441102</v>
      </c>
      <c r="EQ91" s="20">
        <f t="shared" si="40"/>
        <v>754.51417652241605</v>
      </c>
      <c r="ER91" s="20">
        <f t="shared" si="40"/>
        <v>792.52152099297291</v>
      </c>
      <c r="ES91" s="20">
        <f t="shared" si="40"/>
        <v>730.48061392992383</v>
      </c>
      <c r="ET91" s="20">
        <f t="shared" si="40"/>
        <v>771.76031563427523</v>
      </c>
      <c r="EU91" s="20">
        <f t="shared" si="40"/>
        <v>755.17681828140167</v>
      </c>
      <c r="EV91" s="20">
        <f t="shared" si="50"/>
        <v>793.99973855009887</v>
      </c>
      <c r="EW91" s="20">
        <f t="shared" si="50"/>
        <v>846.4601901441996</v>
      </c>
      <c r="EX91" s="20">
        <f t="shared" si="50"/>
        <v>721.30511571436989</v>
      </c>
      <c r="EY91" s="20">
        <f t="shared" si="50"/>
        <v>808.94567865661384</v>
      </c>
      <c r="EZ91" s="20">
        <f t="shared" si="50"/>
        <v>808.9622185202046</v>
      </c>
      <c r="FA91" s="20">
        <f t="shared" si="44"/>
        <v>779.34359246553015</v>
      </c>
      <c r="FB91" s="20">
        <f t="shared" si="38"/>
        <v>769.3435120079132</v>
      </c>
      <c r="FC91" s="20">
        <f t="shared" si="38"/>
        <v>746.16420789012773</v>
      </c>
      <c r="FD91" s="20">
        <f t="shared" si="38"/>
        <v>733.55420932474726</v>
      </c>
      <c r="FE91" s="20">
        <f t="shared" si="38"/>
        <v>791.51065029578615</v>
      </c>
      <c r="FF91" s="20">
        <f t="shared" si="38"/>
        <v>754.56089386439305</v>
      </c>
      <c r="FG91" s="20">
        <f t="shared" si="38"/>
        <v>744.36231633683985</v>
      </c>
      <c r="FH91" s="20">
        <f t="shared" si="38"/>
        <v>754.79938345806886</v>
      </c>
      <c r="FI91" s="20">
        <f t="shared" si="38"/>
        <v>794.58963689122049</v>
      </c>
      <c r="FJ91" s="20">
        <f t="shared" si="38"/>
        <v>785.15802289533087</v>
      </c>
      <c r="FK91" s="20">
        <f t="shared" si="38"/>
        <v>813.910042666908</v>
      </c>
      <c r="FL91" s="20">
        <f t="shared" si="38"/>
        <v>763.53707642904772</v>
      </c>
      <c r="FM91" s="20">
        <f t="shared" si="38"/>
        <v>737.91423945848123</v>
      </c>
      <c r="FN91" s="20">
        <f t="shared" si="38"/>
        <v>803.81238270872382</v>
      </c>
      <c r="FO91" s="20">
        <f t="shared" si="38"/>
        <v>818.68518276787881</v>
      </c>
      <c r="FP91" s="20">
        <f t="shared" si="38"/>
        <v>817.29598768444259</v>
      </c>
      <c r="FQ91" s="20">
        <f t="shared" si="38"/>
        <v>727.90017256496924</v>
      </c>
      <c r="FR91" s="20">
        <f t="shared" si="48"/>
        <v>759.12659553281287</v>
      </c>
      <c r="FS91" s="20">
        <f t="shared" si="48"/>
        <v>805.78612029716544</v>
      </c>
      <c r="FT91" s="20">
        <f t="shared" si="45"/>
        <v>750.47600084446128</v>
      </c>
      <c r="FU91" s="20">
        <f t="shared" si="45"/>
        <v>756.01975935178541</v>
      </c>
      <c r="FV91" s="20">
        <f t="shared" si="45"/>
        <v>734.90639431163902</v>
      </c>
      <c r="FW91" s="20">
        <f t="shared" si="45"/>
        <v>720.99879926646418</v>
      </c>
      <c r="FX91" s="20">
        <f t="shared" si="45"/>
        <v>764.17934230061371</v>
      </c>
      <c r="FY91" s="20">
        <f t="shared" si="45"/>
        <v>719.13095118775743</v>
      </c>
      <c r="FZ91" s="20">
        <f t="shared" si="45"/>
        <v>707.57931915798224</v>
      </c>
      <c r="GA91" s="20">
        <f t="shared" si="45"/>
        <v>714.74032406539538</v>
      </c>
      <c r="GB91" s="20">
        <f t="shared" si="45"/>
        <v>744.29789346982682</v>
      </c>
      <c r="GC91" s="20">
        <f t="shared" si="45"/>
        <v>732.53930776779748</v>
      </c>
      <c r="GD91" s="20">
        <f t="shared" si="45"/>
        <v>767.48110585353959</v>
      </c>
      <c r="GE91" s="20">
        <f t="shared" si="45"/>
        <v>785.97880557979875</v>
      </c>
      <c r="GF91" s="20">
        <f t="shared" si="45"/>
        <v>800.45628039758083</v>
      </c>
      <c r="GG91" s="20">
        <f t="shared" si="45"/>
        <v>776.06107209338916</v>
      </c>
      <c r="GH91" s="20">
        <f t="shared" si="45"/>
        <v>732.86405617073501</v>
      </c>
      <c r="GI91" s="20">
        <f t="shared" si="45"/>
        <v>764.33314451289664</v>
      </c>
      <c r="GJ91" s="20">
        <f t="shared" si="46"/>
        <v>783.36598554080865</v>
      </c>
      <c r="GK91" s="20">
        <f t="shared" si="46"/>
        <v>742.71930440197082</v>
      </c>
      <c r="GL91" s="20">
        <f t="shared" si="46"/>
        <v>719.09838162469066</v>
      </c>
      <c r="GM91" s="20">
        <f t="shared" si="46"/>
        <v>747.58127457245666</v>
      </c>
      <c r="GN91" s="20">
        <f t="shared" si="46"/>
        <v>709.66457684368345</v>
      </c>
      <c r="GO91" s="20">
        <f t="shared" si="35"/>
        <v>744.4511805141351</v>
      </c>
      <c r="GP91" s="20">
        <f t="shared" si="35"/>
        <v>717.02259001327741</v>
      </c>
      <c r="GQ91" s="20">
        <f t="shared" si="35"/>
        <v>758.22768694397803</v>
      </c>
      <c r="GR91" s="20">
        <f t="shared" si="35"/>
        <v>808.10879638230017</v>
      </c>
      <c r="GS91" s="20">
        <f t="shared" si="30"/>
        <v>757.13753808669082</v>
      </c>
      <c r="GT91" s="20">
        <f t="shared" si="30"/>
        <v>771.22440106681779</v>
      </c>
      <c r="GU91" s="20">
        <f t="shared" si="30"/>
        <v>721.48445746126583</v>
      </c>
      <c r="GV91" s="20">
        <f t="shared" si="21"/>
        <v>784.65248819116061</v>
      </c>
      <c r="GW91" s="20">
        <f t="shared" si="21"/>
        <v>718.75464399039629</v>
      </c>
      <c r="GX91" s="20">
        <f t="shared" si="21"/>
        <v>846.52232141571358</v>
      </c>
      <c r="GY91" s="20">
        <f t="shared" si="21"/>
        <v>728.74274483678676</v>
      </c>
      <c r="GZ91" s="20">
        <f t="shared" si="21"/>
        <v>752.68153445088183</v>
      </c>
      <c r="HA91" s="20">
        <f t="shared" si="21"/>
        <v>873.43393153190891</v>
      </c>
      <c r="HB91" s="21">
        <f t="shared" si="39"/>
        <v>75642</v>
      </c>
    </row>
    <row r="92" spans="2:210" x14ac:dyDescent="0.3">
      <c r="B92" s="6">
        <v>36801</v>
      </c>
      <c r="C92" s="9" t="s">
        <v>194</v>
      </c>
      <c r="D92" s="9">
        <v>89</v>
      </c>
      <c r="E92" s="9" t="str">
        <f t="shared" si="36"/>
        <v>S</v>
      </c>
      <c r="F92" s="24">
        <f>IFERROR('POF 08-09 | despesa (SCN124)'!F91/'POF 08-09 | despesa (SCN124)'!$DB91,"")</f>
        <v>7.9566374965728687E-3</v>
      </c>
      <c r="G92" s="24">
        <f>IFERROR('POF 08-09 | despesa (SCN124)'!G91/'POF 08-09 | despesa (SCN124)'!$DB91,"")</f>
        <v>7.6016535461686302E-3</v>
      </c>
      <c r="H92" s="24">
        <f>IFERROR('POF 08-09 | despesa (SCN124)'!H91/'POF 08-09 | despesa (SCN124)'!$DB91,"")</f>
        <v>8.5664984308054803E-3</v>
      </c>
      <c r="I92" s="24">
        <f>IFERROR('POF 08-09 | despesa (SCN124)'!I91/'POF 08-09 | despesa (SCN124)'!$DB91,"")</f>
        <v>8.4425218620997142E-3</v>
      </c>
      <c r="J92" s="24">
        <f>IFERROR('POF 08-09 | despesa (SCN124)'!J91/'POF 08-09 | despesa (SCN124)'!$DB91,"")</f>
        <v>9.1732113886082746E-3</v>
      </c>
      <c r="K92" s="24">
        <f>IFERROR('POF 08-09 | despesa (SCN124)'!K91/'POF 08-09 | despesa (SCN124)'!$DB91,"")</f>
        <v>9.6357926932570722E-3</v>
      </c>
      <c r="L92" s="24">
        <f>IFERROR('POF 08-09 | despesa (SCN124)'!L91/'POF 08-09 | despesa (SCN124)'!$DB91,"")</f>
        <v>8.9684235815542038E-3</v>
      </c>
      <c r="M92" s="24">
        <f>IFERROR('POF 08-09 | despesa (SCN124)'!M91/'POF 08-09 | despesa (SCN124)'!$DB91,"")</f>
        <v>9.2682631320970578E-3</v>
      </c>
      <c r="N92" s="24">
        <f>IFERROR('POF 08-09 | despesa (SCN124)'!N91/'POF 08-09 | despesa (SCN124)'!$DB91,"")</f>
        <v>9.8549742953485085E-3</v>
      </c>
      <c r="O92" s="24">
        <f>IFERROR('POF 08-09 | despesa (SCN124)'!O91/'POF 08-09 | despesa (SCN124)'!$DB91,"")</f>
        <v>8.6778651180650229E-3</v>
      </c>
      <c r="P92" s="24">
        <f>IFERROR('POF 08-09 | despesa (SCN124)'!P91/'POF 08-09 | despesa (SCN124)'!$DB91,"")</f>
        <v>9.8563231236776915E-3</v>
      </c>
      <c r="Q92" s="24">
        <f>IFERROR('POF 08-09 | despesa (SCN124)'!Q91/'POF 08-09 | despesa (SCN124)'!$DB91,"")</f>
        <v>9.7520741132932146E-3</v>
      </c>
      <c r="R92" s="24">
        <f>IFERROR('POF 08-09 | despesa (SCN124)'!R91/'POF 08-09 | despesa (SCN124)'!$DB91,"")</f>
        <v>1.0215243572413459E-2</v>
      </c>
      <c r="S92" s="24">
        <f>IFERROR('POF 08-09 | despesa (SCN124)'!S91/'POF 08-09 | despesa (SCN124)'!$DB91,"")</f>
        <v>1.0151890942352266E-2</v>
      </c>
      <c r="T92" s="24">
        <f>IFERROR('POF 08-09 | despesa (SCN124)'!T91/'POF 08-09 | despesa (SCN124)'!$DB91,"")</f>
        <v>9.86727549517415E-3</v>
      </c>
      <c r="U92" s="24">
        <f>IFERROR('POF 08-09 | despesa (SCN124)'!U91/'POF 08-09 | despesa (SCN124)'!$DB91,"")</f>
        <v>9.4157696498134331E-3</v>
      </c>
      <c r="V92" s="24">
        <f>IFERROR('POF 08-09 | despesa (SCN124)'!V91/'POF 08-09 | despesa (SCN124)'!$DB91,"")</f>
        <v>1.0263380704120858E-2</v>
      </c>
      <c r="W92" s="24">
        <f>IFERROR('POF 08-09 | despesa (SCN124)'!W91/'POF 08-09 | despesa (SCN124)'!$DB91,"")</f>
        <v>1.011373344188873E-2</v>
      </c>
      <c r="X92" s="24">
        <f>IFERROR('POF 08-09 | despesa (SCN124)'!X91/'POF 08-09 | despesa (SCN124)'!$DB91,"")</f>
        <v>1.0680209223772974E-2</v>
      </c>
      <c r="Y92" s="24">
        <f>IFERROR('POF 08-09 | despesa (SCN124)'!Y91/'POF 08-09 | despesa (SCN124)'!$DB91,"")</f>
        <v>1.0662025260785975E-2</v>
      </c>
      <c r="Z92" s="24">
        <f>IFERROR('POF 08-09 | despesa (SCN124)'!Z91/'POF 08-09 | despesa (SCN124)'!$DB91,"")</f>
        <v>1.0519230305634637E-2</v>
      </c>
      <c r="AA92" s="24">
        <f>IFERROR('POF 08-09 | despesa (SCN124)'!AA91/'POF 08-09 | despesa (SCN124)'!$DB91,"")</f>
        <v>1.079084295448992E-2</v>
      </c>
      <c r="AB92" s="24">
        <f>IFERROR('POF 08-09 | despesa (SCN124)'!AB91/'POF 08-09 | despesa (SCN124)'!$DB91,"")</f>
        <v>1.0987535920186397E-2</v>
      </c>
      <c r="AC92" s="24">
        <f>IFERROR('POF 08-09 | despesa (SCN124)'!AC91/'POF 08-09 | despesa (SCN124)'!$DB91,"")</f>
        <v>1.065981160971515E-2</v>
      </c>
      <c r="AD92" s="24">
        <f>IFERROR('POF 08-09 | despesa (SCN124)'!AD91/'POF 08-09 | despesa (SCN124)'!$DB91,"")</f>
        <v>1.0364022141895716E-2</v>
      </c>
      <c r="AE92" s="24">
        <f>IFERROR('POF 08-09 | despesa (SCN124)'!AE91/'POF 08-09 | despesa (SCN124)'!$DB91,"")</f>
        <v>1.0650596858225158E-2</v>
      </c>
      <c r="AF92" s="24">
        <f>IFERROR('POF 08-09 | despesa (SCN124)'!AF91/'POF 08-09 | despesa (SCN124)'!$DB91,"")</f>
        <v>9.8577404850282106E-3</v>
      </c>
      <c r="AG92" s="24">
        <f>IFERROR('POF 08-09 | despesa (SCN124)'!AG91/'POF 08-09 | despesa (SCN124)'!$DB91,"")</f>
        <v>1.0667169484678662E-2</v>
      </c>
      <c r="AH92" s="24">
        <f>IFERROR('POF 08-09 | despesa (SCN124)'!AH91/'POF 08-09 | despesa (SCN124)'!$DB91,"")</f>
        <v>1.0382598426935176E-2</v>
      </c>
      <c r="AI92" s="24">
        <f>IFERROR('POF 08-09 | despesa (SCN124)'!AI91/'POF 08-09 | despesa (SCN124)'!$DB91,"")</f>
        <v>1.0329179198512317E-2</v>
      </c>
      <c r="AJ92" s="24">
        <f>IFERROR('POF 08-09 | despesa (SCN124)'!AJ91/'POF 08-09 | despesa (SCN124)'!$DB91,"")</f>
        <v>9.7708526051362016E-3</v>
      </c>
      <c r="AK92" s="24">
        <f>IFERROR('POF 08-09 | despesa (SCN124)'!AK91/'POF 08-09 | despesa (SCN124)'!$DB91,"")</f>
        <v>1.1361511209622531E-2</v>
      </c>
      <c r="AL92" s="24">
        <f>IFERROR('POF 08-09 | despesa (SCN124)'!AL91/'POF 08-09 | despesa (SCN124)'!$DB91,"")</f>
        <v>1.0767923540840559E-2</v>
      </c>
      <c r="AM92" s="24">
        <f>IFERROR('POF 08-09 | despesa (SCN124)'!AM91/'POF 08-09 | despesa (SCN124)'!$DB91,"")</f>
        <v>9.9117746295731869E-3</v>
      </c>
      <c r="AN92" s="24">
        <f>IFERROR('POF 08-09 | despesa (SCN124)'!AN91/'POF 08-09 | despesa (SCN124)'!$DB91,"")</f>
        <v>1.0984523255690637E-2</v>
      </c>
      <c r="AO92" s="24">
        <f>IFERROR('POF 08-09 | despesa (SCN124)'!AO91/'POF 08-09 | despesa (SCN124)'!$DB91,"")</f>
        <v>1.0794545973856508E-2</v>
      </c>
      <c r="AP92" s="24">
        <f>IFERROR('POF 08-09 | despesa (SCN124)'!AP91/'POF 08-09 | despesa (SCN124)'!$DB91,"")</f>
        <v>1.0657231727408263E-2</v>
      </c>
      <c r="AQ92" s="24">
        <f>IFERROR('POF 08-09 | despesa (SCN124)'!AQ91/'POF 08-09 | despesa (SCN124)'!$DB91,"")</f>
        <v>9.9459212088917892E-3</v>
      </c>
      <c r="AR92" s="24">
        <f>IFERROR('POF 08-09 | despesa (SCN124)'!AR91/'POF 08-09 | despesa (SCN124)'!$DB91,"")</f>
        <v>1.1319974308600121E-2</v>
      </c>
      <c r="AS92" s="24">
        <f>IFERROR('POF 08-09 | despesa (SCN124)'!AS91/'POF 08-09 | despesa (SCN124)'!$DB91,"")</f>
        <v>1.0571128144866189E-2</v>
      </c>
      <c r="AT92" s="24">
        <f>IFERROR('POF 08-09 | despesa (SCN124)'!AT91/'POF 08-09 | despesa (SCN124)'!$DB91,"")</f>
        <v>1.1150891260407034E-2</v>
      </c>
      <c r="AU92" s="24">
        <f>IFERROR('POF 08-09 | despesa (SCN124)'!AU91/'POF 08-09 | despesa (SCN124)'!$DB91,"")</f>
        <v>1.1124359230852804E-2</v>
      </c>
      <c r="AV92" s="24">
        <f>IFERROR('POF 08-09 | despesa (SCN124)'!AV91/'POF 08-09 | despesa (SCN124)'!$DB91,"")</f>
        <v>1.1626616277012457E-2</v>
      </c>
      <c r="AW92" s="24">
        <f>IFERROR('POF 08-09 | despesa (SCN124)'!AW91/'POF 08-09 | despesa (SCN124)'!$DB91,"")</f>
        <v>1.1886241754891867E-2</v>
      </c>
      <c r="AX92" s="24">
        <f>IFERROR('POF 08-09 | despesa (SCN124)'!AX91/'POF 08-09 | despesa (SCN124)'!$DB91,"")</f>
        <v>1.0453589525792072E-2</v>
      </c>
      <c r="AY92" s="24">
        <f>IFERROR('POF 08-09 | despesa (SCN124)'!AY91/'POF 08-09 | despesa (SCN124)'!$DB91,"")</f>
        <v>1.0913593646115154E-2</v>
      </c>
      <c r="AZ92" s="24">
        <f>IFERROR('POF 08-09 | despesa (SCN124)'!AZ91/'POF 08-09 | despesa (SCN124)'!$DB91,"")</f>
        <v>1.1588379582601178E-2</v>
      </c>
      <c r="BA92" s="24">
        <f>IFERROR('POF 08-09 | despesa (SCN124)'!BA91/'POF 08-09 | despesa (SCN124)'!$DB91,"")</f>
        <v>1.0555361201865331E-2</v>
      </c>
      <c r="BB92" s="24">
        <f>IFERROR('POF 08-09 | despesa (SCN124)'!BB91/'POF 08-09 | despesa (SCN124)'!$DB91,"")</f>
        <v>1.1011176735580488E-2</v>
      </c>
      <c r="BC92" s="24">
        <f>IFERROR('POF 08-09 | despesa (SCN124)'!BC91/'POF 08-09 | despesa (SCN124)'!$DB91,"")</f>
        <v>1.1023506408266328E-2</v>
      </c>
      <c r="BD92" s="24">
        <f>IFERROR('POF 08-09 | despesa (SCN124)'!BD91/'POF 08-09 | despesa (SCN124)'!$DB91,"")</f>
        <v>1.0540710134462977E-2</v>
      </c>
      <c r="BE92" s="24">
        <f>IFERROR('POF 08-09 | despesa (SCN124)'!BE91/'POF 08-09 | despesa (SCN124)'!$DB91,"")</f>
        <v>1.1582908821208861E-2</v>
      </c>
      <c r="BF92" s="24">
        <f>IFERROR('POF 08-09 | despesa (SCN124)'!BF91/'POF 08-09 | despesa (SCN124)'!$DB91,"")</f>
        <v>1.1035580484450181E-2</v>
      </c>
      <c r="BG92" s="24">
        <f>IFERROR('POF 08-09 | despesa (SCN124)'!BG91/'POF 08-09 | despesa (SCN124)'!$DB91,"")</f>
        <v>1.0755067895628793E-2</v>
      </c>
      <c r="BH92" s="24">
        <f>IFERROR('POF 08-09 | despesa (SCN124)'!BH91/'POF 08-09 | despesa (SCN124)'!$DB91,"")</f>
        <v>1.10160150173996E-2</v>
      </c>
      <c r="BI92" s="24">
        <f>IFERROR('POF 08-09 | despesa (SCN124)'!BI91/'POF 08-09 | despesa (SCN124)'!$DB91,"")</f>
        <v>1.1058776415236759E-2</v>
      </c>
      <c r="BJ92" s="24">
        <f>IFERROR('POF 08-09 | despesa (SCN124)'!BJ91/'POF 08-09 | despesa (SCN124)'!$DB91,"")</f>
        <v>1.1555551937312591E-2</v>
      </c>
      <c r="BK92" s="24">
        <f>IFERROR('POF 08-09 | despesa (SCN124)'!BK91/'POF 08-09 | despesa (SCN124)'!$DB91,"")</f>
        <v>1.1342864192266161E-2</v>
      </c>
      <c r="BL92" s="24">
        <f>IFERROR('POF 08-09 | despesa (SCN124)'!BL91/'POF 08-09 | despesa (SCN124)'!$DB91,"")</f>
        <v>1.1250504522470634E-2</v>
      </c>
      <c r="BM92" s="24">
        <f>IFERROR('POF 08-09 | despesa (SCN124)'!BM91/'POF 08-09 | despesa (SCN124)'!$DB91,"")</f>
        <v>1.0830856053001083E-2</v>
      </c>
      <c r="BN92" s="24">
        <f>IFERROR('POF 08-09 | despesa (SCN124)'!BN91/'POF 08-09 | despesa (SCN124)'!$DB91,"")</f>
        <v>1.1279357867809389E-2</v>
      </c>
      <c r="BO92" s="24">
        <f>IFERROR('POF 08-09 | despesa (SCN124)'!BO91/'POF 08-09 | despesa (SCN124)'!$DB91,"")</f>
        <v>1.1273757931276811E-2</v>
      </c>
      <c r="BP92" s="24">
        <f>IFERROR('POF 08-09 | despesa (SCN124)'!BP91/'POF 08-09 | despesa (SCN124)'!$DB91,"")</f>
        <v>1.1317593374447123E-2</v>
      </c>
      <c r="BQ92" s="24">
        <f>IFERROR('POF 08-09 | despesa (SCN124)'!BQ91/'POF 08-09 | despesa (SCN124)'!$DB91,"")</f>
        <v>1.0530299793292931E-2</v>
      </c>
      <c r="BR92" s="24">
        <f>IFERROR('POF 08-09 | despesa (SCN124)'!BR91/'POF 08-09 | despesa (SCN124)'!$DB91,"")</f>
        <v>1.0521189360135408E-2</v>
      </c>
      <c r="BS92" s="24">
        <f>IFERROR('POF 08-09 | despesa (SCN124)'!BS91/'POF 08-09 | despesa (SCN124)'!$DB91,"")</f>
        <v>1.1270950728517363E-2</v>
      </c>
      <c r="BT92" s="24">
        <f>IFERROR('POF 08-09 | despesa (SCN124)'!BT91/'POF 08-09 | despesa (SCN124)'!$DB91,"")</f>
        <v>1.0658818142877802E-2</v>
      </c>
      <c r="BU92" s="24">
        <f>IFERROR('POF 08-09 | despesa (SCN124)'!BU91/'POF 08-09 | despesa (SCN124)'!$DB91,"")</f>
        <v>1.0392411410087149E-2</v>
      </c>
      <c r="BV92" s="24">
        <f>IFERROR('POF 08-09 | despesa (SCN124)'!BV91/'POF 08-09 | despesa (SCN124)'!$DB91,"")</f>
        <v>1.0449073330606504E-2</v>
      </c>
      <c r="BW92" s="24">
        <f>IFERROR('POF 08-09 | despesa (SCN124)'!BW91/'POF 08-09 | despesa (SCN124)'!$DB91,"")</f>
        <v>1.0261627608036804E-2</v>
      </c>
      <c r="BX92" s="24">
        <f>IFERROR('POF 08-09 | despesa (SCN124)'!BX91/'POF 08-09 | despesa (SCN124)'!$DB91,"")</f>
        <v>1.0979512217568904E-2</v>
      </c>
      <c r="BY92" s="24">
        <f>IFERROR('POF 08-09 | despesa (SCN124)'!BY91/'POF 08-09 | despesa (SCN124)'!$DB91,"")</f>
        <v>1.0184103536598946E-2</v>
      </c>
      <c r="BZ92" s="24">
        <f>IFERROR('POF 08-09 | despesa (SCN124)'!BZ91/'POF 08-09 | despesa (SCN124)'!$DB91,"")</f>
        <v>9.6293006917785758E-3</v>
      </c>
      <c r="CA92" s="24">
        <f>IFERROR('POF 08-09 | despesa (SCN124)'!CA91/'POF 08-09 | despesa (SCN124)'!$DB91,"")</f>
        <v>9.8230556969694672E-3</v>
      </c>
      <c r="CB92" s="24">
        <f>IFERROR('POF 08-09 | despesa (SCN124)'!CB91/'POF 08-09 | despesa (SCN124)'!$DB91,"")</f>
        <v>1.10195015285568E-2</v>
      </c>
      <c r="CC92" s="24">
        <f>IFERROR('POF 08-09 | despesa (SCN124)'!CC91/'POF 08-09 | despesa (SCN124)'!$DB91,"")</f>
        <v>1.0472098308500506E-2</v>
      </c>
      <c r="CD92" s="24">
        <f>IFERROR('POF 08-09 | despesa (SCN124)'!CD91/'POF 08-09 | despesa (SCN124)'!$DB91,"")</f>
        <v>1.0611392092650287E-2</v>
      </c>
      <c r="CE92" s="24">
        <f>IFERROR('POF 08-09 | despesa (SCN124)'!CE91/'POF 08-09 | despesa (SCN124)'!$DB91,"")</f>
        <v>1.061669362395953E-2</v>
      </c>
      <c r="CF92" s="24">
        <f>IFERROR('POF 08-09 | despesa (SCN124)'!CF91/'POF 08-09 | despesa (SCN124)'!$DB91,"")</f>
        <v>1.0151872809151707E-2</v>
      </c>
      <c r="CG92" s="24">
        <f>IFERROR('POF 08-09 | despesa (SCN124)'!CG91/'POF 08-09 | despesa (SCN124)'!$DB91,"")</f>
        <v>1.0039915331551725E-2</v>
      </c>
      <c r="CH92" s="24">
        <f>IFERROR('POF 08-09 | despesa (SCN124)'!CH91/'POF 08-09 | despesa (SCN124)'!$DB91,"")</f>
        <v>9.643501508258925E-3</v>
      </c>
      <c r="CI92" s="24">
        <f>IFERROR('POF 08-09 | despesa (SCN124)'!CI91/'POF 08-09 | despesa (SCN124)'!$DB91,"")</f>
        <v>9.4092243555814019E-3</v>
      </c>
      <c r="CJ92" s="24">
        <f>IFERROR('POF 08-09 | despesa (SCN124)'!CJ91/'POF 08-09 | despesa (SCN124)'!$DB91,"")</f>
        <v>1.092282772604276E-2</v>
      </c>
      <c r="CK92" s="24">
        <f>IFERROR('POF 08-09 | despesa (SCN124)'!CK91/'POF 08-09 | despesa (SCN124)'!$DB91,"")</f>
        <v>9.2574545656635872E-3</v>
      </c>
      <c r="CL92" s="24">
        <f>IFERROR('POF 08-09 | despesa (SCN124)'!CL91/'POF 08-09 | despesa (SCN124)'!$DB91,"")</f>
        <v>7.6892886924984655E-3</v>
      </c>
      <c r="CM92" s="24">
        <f>IFERROR('POF 08-09 | despesa (SCN124)'!CM91/'POF 08-09 | despesa (SCN124)'!$DB91,"")</f>
        <v>9.8395095212546382E-3</v>
      </c>
      <c r="CN92" s="24">
        <f>IFERROR('POF 08-09 | despesa (SCN124)'!CN91/'POF 08-09 | despesa (SCN124)'!$DB91,"")</f>
        <v>8.8454417961858316E-3</v>
      </c>
      <c r="CO92" s="24">
        <f>IFERROR('POF 08-09 | despesa (SCN124)'!CO91/'POF 08-09 | despesa (SCN124)'!$DB91,"")</f>
        <v>8.3746236443357387E-3</v>
      </c>
      <c r="CP92" s="24">
        <f>IFERROR('POF 08-09 | despesa (SCN124)'!CP91/'POF 08-09 | despesa (SCN124)'!$DB91,"")</f>
        <v>8.6852001728838172E-3</v>
      </c>
      <c r="CQ92" s="24">
        <f>IFERROR('POF 08-09 | despesa (SCN124)'!CQ91/'POF 08-09 | despesa (SCN124)'!$DB91,"")</f>
        <v>7.9553698249619845E-3</v>
      </c>
      <c r="CR92" s="24">
        <f>IFERROR('POF 08-09 | despesa (SCN124)'!CR91/'POF 08-09 | despesa (SCN124)'!$DB91,"")</f>
        <v>8.3972384733012814E-3</v>
      </c>
      <c r="CS92" s="24">
        <f>IFERROR('POF 08-09 | despesa (SCN124)'!CS91/'POF 08-09 | despesa (SCN124)'!$DB91,"")</f>
        <v>9.1714726534667061E-3</v>
      </c>
      <c r="CT92" s="24">
        <f>IFERROR('POF 08-09 | despesa (SCN124)'!CT91/'POF 08-09 | despesa (SCN124)'!$DB91,"")</f>
        <v>7.7758751191441865E-3</v>
      </c>
      <c r="CU92" s="24">
        <f>IFERROR('POF 08-09 | despesa (SCN124)'!CU91/'POF 08-09 | despesa (SCN124)'!$DB91,"")</f>
        <v>7.1766892847273016E-3</v>
      </c>
      <c r="CV92" s="24">
        <f>IFERROR('POF 08-09 | despesa (SCN124)'!CV91/'POF 08-09 | despesa (SCN124)'!$DB91,"")</f>
        <v>7.5422505823373653E-3</v>
      </c>
      <c r="CW92" s="24">
        <f>IFERROR('POF 08-09 | despesa (SCN124)'!CW91/'POF 08-09 | despesa (SCN124)'!$DB91,"")</f>
        <v>7.1041413407515776E-3</v>
      </c>
      <c r="CX92" s="24">
        <f>IFERROR('POF 08-09 | despesa (SCN124)'!CX91/'POF 08-09 | despesa (SCN124)'!$DB91,"")</f>
        <v>8.0078570754252513E-3</v>
      </c>
      <c r="CY92" s="24">
        <f>IFERROR('POF 08-09 | despesa (SCN124)'!CY91/'POF 08-09 | despesa (SCN124)'!$DB91,"")</f>
        <v>6.6807374660641699E-3</v>
      </c>
      <c r="CZ92" s="24">
        <f>IFERROR('POF 08-09 | despesa (SCN124)'!CZ91/'POF 08-09 | despesa (SCN124)'!$DB91,"")</f>
        <v>7.4814403872088837E-3</v>
      </c>
      <c r="DA92" s="25">
        <f>IFERROR('POF 08-09 | despesa (SCN124)'!DA91/'POF 08-09 | despesa (SCN124)'!$DB91,"")</f>
        <v>5.8368982670527541E-3</v>
      </c>
      <c r="DB92" s="25">
        <f>IFERROR('POF 08-09 | despesa (SCN124)'!DB91/'POF 08-09 | despesa (SCN124)'!$DB91,"")</f>
        <v>1</v>
      </c>
      <c r="DD92" s="28">
        <v>24685</v>
      </c>
      <c r="DF92" s="37">
        <f t="shared" si="49"/>
        <v>196.40959660290127</v>
      </c>
      <c r="DG92" s="20">
        <f t="shared" si="47"/>
        <v>187.64681778717264</v>
      </c>
      <c r="DH92" s="20">
        <f t="shared" si="47"/>
        <v>211.46401376443328</v>
      </c>
      <c r="DI92" s="20">
        <f t="shared" si="47"/>
        <v>208.40365216593145</v>
      </c>
      <c r="DJ92" s="20">
        <f t="shared" si="47"/>
        <v>226.44072312779525</v>
      </c>
      <c r="DK92" s="20">
        <f t="shared" si="47"/>
        <v>237.85954263305084</v>
      </c>
      <c r="DL92" s="20">
        <f t="shared" si="47"/>
        <v>221.38553611066553</v>
      </c>
      <c r="DM92" s="20">
        <f t="shared" si="47"/>
        <v>228.78707541581588</v>
      </c>
      <c r="DN92" s="20">
        <f t="shared" si="47"/>
        <v>243.27004048067792</v>
      </c>
      <c r="DO92" s="20">
        <f t="shared" si="47"/>
        <v>214.2131004394351</v>
      </c>
      <c r="DP92" s="20">
        <f t="shared" si="47"/>
        <v>243.30333630798381</v>
      </c>
      <c r="DQ92" s="20">
        <f t="shared" si="47"/>
        <v>240.72994948664299</v>
      </c>
      <c r="DR92" s="20">
        <f t="shared" si="47"/>
        <v>252.16328758502624</v>
      </c>
      <c r="DS92" s="20">
        <f t="shared" si="47"/>
        <v>250.59942791196568</v>
      </c>
      <c r="DT92" s="20">
        <f t="shared" si="47"/>
        <v>243.57369559837389</v>
      </c>
      <c r="DU92" s="20">
        <f t="shared" si="47"/>
        <v>232.42827380564461</v>
      </c>
      <c r="DV92" s="20">
        <f t="shared" si="43"/>
        <v>253.35155268122338</v>
      </c>
      <c r="DW92" s="20">
        <f t="shared" si="43"/>
        <v>249.65751001302331</v>
      </c>
      <c r="DX92" s="20">
        <f t="shared" si="43"/>
        <v>263.64096468883588</v>
      </c>
      <c r="DY92" s="20">
        <f t="shared" si="43"/>
        <v>263.19209356250178</v>
      </c>
      <c r="DZ92" s="20">
        <f t="shared" si="43"/>
        <v>259.66720009459101</v>
      </c>
      <c r="EA92" s="20">
        <f t="shared" si="43"/>
        <v>266.37195833158364</v>
      </c>
      <c r="EB92" s="20">
        <f t="shared" si="43"/>
        <v>271.22732418980121</v>
      </c>
      <c r="EC92" s="20">
        <f t="shared" si="43"/>
        <v>263.1374495858185</v>
      </c>
      <c r="ED92" s="20">
        <f t="shared" si="43"/>
        <v>255.83588657269576</v>
      </c>
      <c r="EE92" s="20">
        <f t="shared" si="43"/>
        <v>262.90998344528799</v>
      </c>
      <c r="EF92" s="20">
        <f t="shared" si="40"/>
        <v>243.33832387292136</v>
      </c>
      <c r="EG92" s="20">
        <f t="shared" si="40"/>
        <v>263.31907872929276</v>
      </c>
      <c r="EH92" s="20">
        <f t="shared" si="40"/>
        <v>256.29444216889482</v>
      </c>
      <c r="EI92" s="20">
        <f t="shared" si="40"/>
        <v>254.97578851527655</v>
      </c>
      <c r="EJ92" s="20">
        <f t="shared" si="40"/>
        <v>241.19349655778714</v>
      </c>
      <c r="EK92" s="20">
        <f t="shared" si="40"/>
        <v>280.45890420953219</v>
      </c>
      <c r="EL92" s="20">
        <f t="shared" si="40"/>
        <v>265.80619260564919</v>
      </c>
      <c r="EM92" s="20">
        <f t="shared" si="40"/>
        <v>244.67215673101413</v>
      </c>
      <c r="EN92" s="20">
        <f t="shared" si="40"/>
        <v>271.15295656672339</v>
      </c>
      <c r="EO92" s="20">
        <f t="shared" si="40"/>
        <v>266.46336736464792</v>
      </c>
      <c r="EP92" s="20">
        <f t="shared" si="40"/>
        <v>263.07376519107299</v>
      </c>
      <c r="EQ92" s="20">
        <f t="shared" si="40"/>
        <v>245.51506504149381</v>
      </c>
      <c r="ER92" s="20">
        <f t="shared" si="40"/>
        <v>279.43356580779397</v>
      </c>
      <c r="ES92" s="20">
        <f t="shared" si="40"/>
        <v>260.94829825602187</v>
      </c>
      <c r="ET92" s="20">
        <f t="shared" si="40"/>
        <v>275.25975076314762</v>
      </c>
      <c r="EU92" s="20">
        <f t="shared" si="40"/>
        <v>274.60480761360145</v>
      </c>
      <c r="EV92" s="20">
        <f t="shared" si="50"/>
        <v>287.00302279805248</v>
      </c>
      <c r="EW92" s="20">
        <f t="shared" si="50"/>
        <v>293.41187771950575</v>
      </c>
      <c r="EX92" s="20">
        <f t="shared" si="50"/>
        <v>258.04685744417731</v>
      </c>
      <c r="EY92" s="20">
        <f t="shared" si="50"/>
        <v>269.40205915435257</v>
      </c>
      <c r="EZ92" s="20">
        <f t="shared" si="50"/>
        <v>286.05914999651009</v>
      </c>
      <c r="FA92" s="20">
        <f t="shared" si="44"/>
        <v>260.55909126804568</v>
      </c>
      <c r="FB92" s="20">
        <f t="shared" si="38"/>
        <v>271.81089771780432</v>
      </c>
      <c r="FC92" s="20">
        <f t="shared" si="38"/>
        <v>272.11525568805428</v>
      </c>
      <c r="FD92" s="20">
        <f t="shared" si="38"/>
        <v>260.19742966921859</v>
      </c>
      <c r="FE92" s="20">
        <f t="shared" si="38"/>
        <v>285.92410425154071</v>
      </c>
      <c r="FF92" s="20">
        <f t="shared" si="38"/>
        <v>272.41330425865272</v>
      </c>
      <c r="FG92" s="20">
        <f t="shared" si="38"/>
        <v>265.48885100359678</v>
      </c>
      <c r="FH92" s="20">
        <f t="shared" si="38"/>
        <v>271.93033070450912</v>
      </c>
      <c r="FI92" s="20">
        <f t="shared" si="38"/>
        <v>272.98589581011942</v>
      </c>
      <c r="FJ92" s="20">
        <f t="shared" si="38"/>
        <v>285.24879957256132</v>
      </c>
      <c r="FK92" s="20">
        <f t="shared" si="38"/>
        <v>279.99860258609016</v>
      </c>
      <c r="FL92" s="20">
        <f t="shared" si="38"/>
        <v>277.71870413718761</v>
      </c>
      <c r="FM92" s="20">
        <f t="shared" si="38"/>
        <v>267.35968166833175</v>
      </c>
      <c r="FN92" s="20">
        <f t="shared" si="38"/>
        <v>278.43094896687478</v>
      </c>
      <c r="FO92" s="20">
        <f t="shared" si="38"/>
        <v>278.29271453356807</v>
      </c>
      <c r="FP92" s="20">
        <f t="shared" si="38"/>
        <v>279.37479244822725</v>
      </c>
      <c r="FQ92" s="20">
        <f t="shared" si="38"/>
        <v>259.940450397436</v>
      </c>
      <c r="FR92" s="20">
        <f t="shared" si="48"/>
        <v>259.71555935494257</v>
      </c>
      <c r="FS92" s="20">
        <f t="shared" si="48"/>
        <v>278.22341873345113</v>
      </c>
      <c r="FT92" s="20">
        <f t="shared" si="45"/>
        <v>263.11292585693855</v>
      </c>
      <c r="FU92" s="20">
        <f t="shared" si="45"/>
        <v>256.53667565800129</v>
      </c>
      <c r="FV92" s="20">
        <f t="shared" si="45"/>
        <v>257.93537516602152</v>
      </c>
      <c r="FW92" s="20">
        <f t="shared" si="45"/>
        <v>253.30827750438851</v>
      </c>
      <c r="FX92" s="20">
        <f t="shared" si="45"/>
        <v>271.02925909068841</v>
      </c>
      <c r="FY92" s="20">
        <f t="shared" si="45"/>
        <v>251.39459580094498</v>
      </c>
      <c r="FZ92" s="20">
        <f t="shared" si="45"/>
        <v>237.69928757655416</v>
      </c>
      <c r="GA92" s="20">
        <f t="shared" si="45"/>
        <v>242.48212987969129</v>
      </c>
      <c r="GB92" s="20">
        <f t="shared" si="45"/>
        <v>272.0163952324246</v>
      </c>
      <c r="GC92" s="20">
        <f t="shared" si="45"/>
        <v>258.50374674533498</v>
      </c>
      <c r="GD92" s="20">
        <f t="shared" si="45"/>
        <v>261.94221380707233</v>
      </c>
      <c r="GE92" s="20">
        <f t="shared" si="45"/>
        <v>262.073082107441</v>
      </c>
      <c r="GF92" s="20">
        <f t="shared" si="45"/>
        <v>250.59898029390988</v>
      </c>
      <c r="GG92" s="20">
        <f t="shared" si="45"/>
        <v>247.83530995935433</v>
      </c>
      <c r="GH92" s="20">
        <f t="shared" si="45"/>
        <v>238.04983473137156</v>
      </c>
      <c r="GI92" s="20">
        <f t="shared" si="45"/>
        <v>232.2667032175269</v>
      </c>
      <c r="GJ92" s="20">
        <f t="shared" si="46"/>
        <v>269.63000241736552</v>
      </c>
      <c r="GK92" s="20">
        <f t="shared" si="46"/>
        <v>228.52026595340564</v>
      </c>
      <c r="GL92" s="20">
        <f t="shared" si="46"/>
        <v>189.81009137432463</v>
      </c>
      <c r="GM92" s="20">
        <f t="shared" si="46"/>
        <v>242.88829253217074</v>
      </c>
      <c r="GN92" s="20">
        <f t="shared" si="46"/>
        <v>218.34973073884726</v>
      </c>
      <c r="GO92" s="20">
        <f t="shared" si="35"/>
        <v>206.72758466042771</v>
      </c>
      <c r="GP92" s="20">
        <f t="shared" si="35"/>
        <v>214.39416626763702</v>
      </c>
      <c r="GQ92" s="20">
        <f t="shared" si="35"/>
        <v>196.37830412918657</v>
      </c>
      <c r="GR92" s="20">
        <f t="shared" si="35"/>
        <v>207.28583171344212</v>
      </c>
      <c r="GS92" s="20">
        <f t="shared" si="30"/>
        <v>226.39780245082565</v>
      </c>
      <c r="GT92" s="20">
        <f t="shared" si="30"/>
        <v>191.94747731607424</v>
      </c>
      <c r="GU92" s="20">
        <f t="shared" si="30"/>
        <v>177.15657499349345</v>
      </c>
      <c r="GV92" s="20">
        <f t="shared" si="21"/>
        <v>186.18045562499788</v>
      </c>
      <c r="GW92" s="20">
        <f t="shared" si="21"/>
        <v>175.3657289964527</v>
      </c>
      <c r="GX92" s="20">
        <f t="shared" si="21"/>
        <v>197.67395190687233</v>
      </c>
      <c r="GY92" s="20">
        <f t="shared" si="21"/>
        <v>164.91400434979403</v>
      </c>
      <c r="GZ92" s="20">
        <f t="shared" si="21"/>
        <v>184.67935595825131</v>
      </c>
      <c r="HA92" s="20">
        <f t="shared" si="21"/>
        <v>144.08383372219723</v>
      </c>
      <c r="HB92" s="21">
        <f t="shared" si="39"/>
        <v>24684.999999999989</v>
      </c>
    </row>
    <row r="93" spans="2:210" x14ac:dyDescent="0.3">
      <c r="B93" s="6">
        <v>41801</v>
      </c>
      <c r="C93" s="9" t="s">
        <v>195</v>
      </c>
      <c r="D93" s="9">
        <v>90</v>
      </c>
      <c r="E93" s="9" t="str">
        <f t="shared" si="36"/>
        <v>N</v>
      </c>
      <c r="F93" s="24" t="str">
        <f>IFERROR('POF 08-09 | despesa (SCN124)'!F92/'POF 08-09 | despesa (SCN124)'!$DB92,"")</f>
        <v/>
      </c>
      <c r="G93" s="24" t="str">
        <f>IFERROR('POF 08-09 | despesa (SCN124)'!G92/'POF 08-09 | despesa (SCN124)'!$DB92,"")</f>
        <v/>
      </c>
      <c r="H93" s="24" t="str">
        <f>IFERROR('POF 08-09 | despesa (SCN124)'!H92/'POF 08-09 | despesa (SCN124)'!$DB92,"")</f>
        <v/>
      </c>
      <c r="I93" s="24" t="str">
        <f>IFERROR('POF 08-09 | despesa (SCN124)'!I92/'POF 08-09 | despesa (SCN124)'!$DB92,"")</f>
        <v/>
      </c>
      <c r="J93" s="24" t="str">
        <f>IFERROR('POF 08-09 | despesa (SCN124)'!J92/'POF 08-09 | despesa (SCN124)'!$DB92,"")</f>
        <v/>
      </c>
      <c r="K93" s="24" t="str">
        <f>IFERROR('POF 08-09 | despesa (SCN124)'!K92/'POF 08-09 | despesa (SCN124)'!$DB92,"")</f>
        <v/>
      </c>
      <c r="L93" s="24" t="str">
        <f>IFERROR('POF 08-09 | despesa (SCN124)'!L92/'POF 08-09 | despesa (SCN124)'!$DB92,"")</f>
        <v/>
      </c>
      <c r="M93" s="24" t="str">
        <f>IFERROR('POF 08-09 | despesa (SCN124)'!M92/'POF 08-09 | despesa (SCN124)'!$DB92,"")</f>
        <v/>
      </c>
      <c r="N93" s="24" t="str">
        <f>IFERROR('POF 08-09 | despesa (SCN124)'!N92/'POF 08-09 | despesa (SCN124)'!$DB92,"")</f>
        <v/>
      </c>
      <c r="O93" s="24" t="str">
        <f>IFERROR('POF 08-09 | despesa (SCN124)'!O92/'POF 08-09 | despesa (SCN124)'!$DB92,"")</f>
        <v/>
      </c>
      <c r="P93" s="24" t="str">
        <f>IFERROR('POF 08-09 | despesa (SCN124)'!P92/'POF 08-09 | despesa (SCN124)'!$DB92,"")</f>
        <v/>
      </c>
      <c r="Q93" s="24" t="str">
        <f>IFERROR('POF 08-09 | despesa (SCN124)'!Q92/'POF 08-09 | despesa (SCN124)'!$DB92,"")</f>
        <v/>
      </c>
      <c r="R93" s="24" t="str">
        <f>IFERROR('POF 08-09 | despesa (SCN124)'!R92/'POF 08-09 | despesa (SCN124)'!$DB92,"")</f>
        <v/>
      </c>
      <c r="S93" s="24" t="str">
        <f>IFERROR('POF 08-09 | despesa (SCN124)'!S92/'POF 08-09 | despesa (SCN124)'!$DB92,"")</f>
        <v/>
      </c>
      <c r="T93" s="24" t="str">
        <f>IFERROR('POF 08-09 | despesa (SCN124)'!T92/'POF 08-09 | despesa (SCN124)'!$DB92,"")</f>
        <v/>
      </c>
      <c r="U93" s="24" t="str">
        <f>IFERROR('POF 08-09 | despesa (SCN124)'!U92/'POF 08-09 | despesa (SCN124)'!$DB92,"")</f>
        <v/>
      </c>
      <c r="V93" s="24" t="str">
        <f>IFERROR('POF 08-09 | despesa (SCN124)'!V92/'POF 08-09 | despesa (SCN124)'!$DB92,"")</f>
        <v/>
      </c>
      <c r="W93" s="24" t="str">
        <f>IFERROR('POF 08-09 | despesa (SCN124)'!W92/'POF 08-09 | despesa (SCN124)'!$DB92,"")</f>
        <v/>
      </c>
      <c r="X93" s="24" t="str">
        <f>IFERROR('POF 08-09 | despesa (SCN124)'!X92/'POF 08-09 | despesa (SCN124)'!$DB92,"")</f>
        <v/>
      </c>
      <c r="Y93" s="24" t="str">
        <f>IFERROR('POF 08-09 | despesa (SCN124)'!Y92/'POF 08-09 | despesa (SCN124)'!$DB92,"")</f>
        <v/>
      </c>
      <c r="Z93" s="24" t="str">
        <f>IFERROR('POF 08-09 | despesa (SCN124)'!Z92/'POF 08-09 | despesa (SCN124)'!$DB92,"")</f>
        <v/>
      </c>
      <c r="AA93" s="24" t="str">
        <f>IFERROR('POF 08-09 | despesa (SCN124)'!AA92/'POF 08-09 | despesa (SCN124)'!$DB92,"")</f>
        <v/>
      </c>
      <c r="AB93" s="24" t="str">
        <f>IFERROR('POF 08-09 | despesa (SCN124)'!AB92/'POF 08-09 | despesa (SCN124)'!$DB92,"")</f>
        <v/>
      </c>
      <c r="AC93" s="24" t="str">
        <f>IFERROR('POF 08-09 | despesa (SCN124)'!AC92/'POF 08-09 | despesa (SCN124)'!$DB92,"")</f>
        <v/>
      </c>
      <c r="AD93" s="24" t="str">
        <f>IFERROR('POF 08-09 | despesa (SCN124)'!AD92/'POF 08-09 | despesa (SCN124)'!$DB92,"")</f>
        <v/>
      </c>
      <c r="AE93" s="24" t="str">
        <f>IFERROR('POF 08-09 | despesa (SCN124)'!AE92/'POF 08-09 | despesa (SCN124)'!$DB92,"")</f>
        <v/>
      </c>
      <c r="AF93" s="24" t="str">
        <f>IFERROR('POF 08-09 | despesa (SCN124)'!AF92/'POF 08-09 | despesa (SCN124)'!$DB92,"")</f>
        <v/>
      </c>
      <c r="AG93" s="24" t="str">
        <f>IFERROR('POF 08-09 | despesa (SCN124)'!AG92/'POF 08-09 | despesa (SCN124)'!$DB92,"")</f>
        <v/>
      </c>
      <c r="AH93" s="24" t="str">
        <f>IFERROR('POF 08-09 | despesa (SCN124)'!AH92/'POF 08-09 | despesa (SCN124)'!$DB92,"")</f>
        <v/>
      </c>
      <c r="AI93" s="24" t="str">
        <f>IFERROR('POF 08-09 | despesa (SCN124)'!AI92/'POF 08-09 | despesa (SCN124)'!$DB92,"")</f>
        <v/>
      </c>
      <c r="AJ93" s="24" t="str">
        <f>IFERROR('POF 08-09 | despesa (SCN124)'!AJ92/'POF 08-09 | despesa (SCN124)'!$DB92,"")</f>
        <v/>
      </c>
      <c r="AK93" s="24" t="str">
        <f>IFERROR('POF 08-09 | despesa (SCN124)'!AK92/'POF 08-09 | despesa (SCN124)'!$DB92,"")</f>
        <v/>
      </c>
      <c r="AL93" s="24" t="str">
        <f>IFERROR('POF 08-09 | despesa (SCN124)'!AL92/'POF 08-09 | despesa (SCN124)'!$DB92,"")</f>
        <v/>
      </c>
      <c r="AM93" s="24" t="str">
        <f>IFERROR('POF 08-09 | despesa (SCN124)'!AM92/'POF 08-09 | despesa (SCN124)'!$DB92,"")</f>
        <v/>
      </c>
      <c r="AN93" s="24" t="str">
        <f>IFERROR('POF 08-09 | despesa (SCN124)'!AN92/'POF 08-09 | despesa (SCN124)'!$DB92,"")</f>
        <v/>
      </c>
      <c r="AO93" s="24" t="str">
        <f>IFERROR('POF 08-09 | despesa (SCN124)'!AO92/'POF 08-09 | despesa (SCN124)'!$DB92,"")</f>
        <v/>
      </c>
      <c r="AP93" s="24" t="str">
        <f>IFERROR('POF 08-09 | despesa (SCN124)'!AP92/'POF 08-09 | despesa (SCN124)'!$DB92,"")</f>
        <v/>
      </c>
      <c r="AQ93" s="24" t="str">
        <f>IFERROR('POF 08-09 | despesa (SCN124)'!AQ92/'POF 08-09 | despesa (SCN124)'!$DB92,"")</f>
        <v/>
      </c>
      <c r="AR93" s="24" t="str">
        <f>IFERROR('POF 08-09 | despesa (SCN124)'!AR92/'POF 08-09 | despesa (SCN124)'!$DB92,"")</f>
        <v/>
      </c>
      <c r="AS93" s="24" t="str">
        <f>IFERROR('POF 08-09 | despesa (SCN124)'!AS92/'POF 08-09 | despesa (SCN124)'!$DB92,"")</f>
        <v/>
      </c>
      <c r="AT93" s="24" t="str">
        <f>IFERROR('POF 08-09 | despesa (SCN124)'!AT92/'POF 08-09 | despesa (SCN124)'!$DB92,"")</f>
        <v/>
      </c>
      <c r="AU93" s="24" t="str">
        <f>IFERROR('POF 08-09 | despesa (SCN124)'!AU92/'POF 08-09 | despesa (SCN124)'!$DB92,"")</f>
        <v/>
      </c>
      <c r="AV93" s="24" t="str">
        <f>IFERROR('POF 08-09 | despesa (SCN124)'!AV92/'POF 08-09 | despesa (SCN124)'!$DB92,"")</f>
        <v/>
      </c>
      <c r="AW93" s="24" t="str">
        <f>IFERROR('POF 08-09 | despesa (SCN124)'!AW92/'POF 08-09 | despesa (SCN124)'!$DB92,"")</f>
        <v/>
      </c>
      <c r="AX93" s="24" t="str">
        <f>IFERROR('POF 08-09 | despesa (SCN124)'!AX92/'POF 08-09 | despesa (SCN124)'!$DB92,"")</f>
        <v/>
      </c>
      <c r="AY93" s="24" t="str">
        <f>IFERROR('POF 08-09 | despesa (SCN124)'!AY92/'POF 08-09 | despesa (SCN124)'!$DB92,"")</f>
        <v/>
      </c>
      <c r="AZ93" s="24" t="str">
        <f>IFERROR('POF 08-09 | despesa (SCN124)'!AZ92/'POF 08-09 | despesa (SCN124)'!$DB92,"")</f>
        <v/>
      </c>
      <c r="BA93" s="24" t="str">
        <f>IFERROR('POF 08-09 | despesa (SCN124)'!BA92/'POF 08-09 | despesa (SCN124)'!$DB92,"")</f>
        <v/>
      </c>
      <c r="BB93" s="24" t="str">
        <f>IFERROR('POF 08-09 | despesa (SCN124)'!BB92/'POF 08-09 | despesa (SCN124)'!$DB92,"")</f>
        <v/>
      </c>
      <c r="BC93" s="24" t="str">
        <f>IFERROR('POF 08-09 | despesa (SCN124)'!BC92/'POF 08-09 | despesa (SCN124)'!$DB92,"")</f>
        <v/>
      </c>
      <c r="BD93" s="24" t="str">
        <f>IFERROR('POF 08-09 | despesa (SCN124)'!BD92/'POF 08-09 | despesa (SCN124)'!$DB92,"")</f>
        <v/>
      </c>
      <c r="BE93" s="24" t="str">
        <f>IFERROR('POF 08-09 | despesa (SCN124)'!BE92/'POF 08-09 | despesa (SCN124)'!$DB92,"")</f>
        <v/>
      </c>
      <c r="BF93" s="24" t="str">
        <f>IFERROR('POF 08-09 | despesa (SCN124)'!BF92/'POF 08-09 | despesa (SCN124)'!$DB92,"")</f>
        <v/>
      </c>
      <c r="BG93" s="24" t="str">
        <f>IFERROR('POF 08-09 | despesa (SCN124)'!BG92/'POF 08-09 | despesa (SCN124)'!$DB92,"")</f>
        <v/>
      </c>
      <c r="BH93" s="24" t="str">
        <f>IFERROR('POF 08-09 | despesa (SCN124)'!BH92/'POF 08-09 | despesa (SCN124)'!$DB92,"")</f>
        <v/>
      </c>
      <c r="BI93" s="24" t="str">
        <f>IFERROR('POF 08-09 | despesa (SCN124)'!BI92/'POF 08-09 | despesa (SCN124)'!$DB92,"")</f>
        <v/>
      </c>
      <c r="BJ93" s="24" t="str">
        <f>IFERROR('POF 08-09 | despesa (SCN124)'!BJ92/'POF 08-09 | despesa (SCN124)'!$DB92,"")</f>
        <v/>
      </c>
      <c r="BK93" s="24" t="str">
        <f>IFERROR('POF 08-09 | despesa (SCN124)'!BK92/'POF 08-09 | despesa (SCN124)'!$DB92,"")</f>
        <v/>
      </c>
      <c r="BL93" s="24" t="str">
        <f>IFERROR('POF 08-09 | despesa (SCN124)'!BL92/'POF 08-09 | despesa (SCN124)'!$DB92,"")</f>
        <v/>
      </c>
      <c r="BM93" s="24" t="str">
        <f>IFERROR('POF 08-09 | despesa (SCN124)'!BM92/'POF 08-09 | despesa (SCN124)'!$DB92,"")</f>
        <v/>
      </c>
      <c r="BN93" s="24" t="str">
        <f>IFERROR('POF 08-09 | despesa (SCN124)'!BN92/'POF 08-09 | despesa (SCN124)'!$DB92,"")</f>
        <v/>
      </c>
      <c r="BO93" s="24" t="str">
        <f>IFERROR('POF 08-09 | despesa (SCN124)'!BO92/'POF 08-09 | despesa (SCN124)'!$DB92,"")</f>
        <v/>
      </c>
      <c r="BP93" s="24" t="str">
        <f>IFERROR('POF 08-09 | despesa (SCN124)'!BP92/'POF 08-09 | despesa (SCN124)'!$DB92,"")</f>
        <v/>
      </c>
      <c r="BQ93" s="24" t="str">
        <f>IFERROR('POF 08-09 | despesa (SCN124)'!BQ92/'POF 08-09 | despesa (SCN124)'!$DB92,"")</f>
        <v/>
      </c>
      <c r="BR93" s="24" t="str">
        <f>IFERROR('POF 08-09 | despesa (SCN124)'!BR92/'POF 08-09 | despesa (SCN124)'!$DB92,"")</f>
        <v/>
      </c>
      <c r="BS93" s="24" t="str">
        <f>IFERROR('POF 08-09 | despesa (SCN124)'!BS92/'POF 08-09 | despesa (SCN124)'!$DB92,"")</f>
        <v/>
      </c>
      <c r="BT93" s="24" t="str">
        <f>IFERROR('POF 08-09 | despesa (SCN124)'!BT92/'POF 08-09 | despesa (SCN124)'!$DB92,"")</f>
        <v/>
      </c>
      <c r="BU93" s="24" t="str">
        <f>IFERROR('POF 08-09 | despesa (SCN124)'!BU92/'POF 08-09 | despesa (SCN124)'!$DB92,"")</f>
        <v/>
      </c>
      <c r="BV93" s="24" t="str">
        <f>IFERROR('POF 08-09 | despesa (SCN124)'!BV92/'POF 08-09 | despesa (SCN124)'!$DB92,"")</f>
        <v/>
      </c>
      <c r="BW93" s="24" t="str">
        <f>IFERROR('POF 08-09 | despesa (SCN124)'!BW92/'POF 08-09 | despesa (SCN124)'!$DB92,"")</f>
        <v/>
      </c>
      <c r="BX93" s="24" t="str">
        <f>IFERROR('POF 08-09 | despesa (SCN124)'!BX92/'POF 08-09 | despesa (SCN124)'!$DB92,"")</f>
        <v/>
      </c>
      <c r="BY93" s="24" t="str">
        <f>IFERROR('POF 08-09 | despesa (SCN124)'!BY92/'POF 08-09 | despesa (SCN124)'!$DB92,"")</f>
        <v/>
      </c>
      <c r="BZ93" s="24" t="str">
        <f>IFERROR('POF 08-09 | despesa (SCN124)'!BZ92/'POF 08-09 | despesa (SCN124)'!$DB92,"")</f>
        <v/>
      </c>
      <c r="CA93" s="24" t="str">
        <f>IFERROR('POF 08-09 | despesa (SCN124)'!CA92/'POF 08-09 | despesa (SCN124)'!$DB92,"")</f>
        <v/>
      </c>
      <c r="CB93" s="24" t="str">
        <f>IFERROR('POF 08-09 | despesa (SCN124)'!CB92/'POF 08-09 | despesa (SCN124)'!$DB92,"")</f>
        <v/>
      </c>
      <c r="CC93" s="24" t="str">
        <f>IFERROR('POF 08-09 | despesa (SCN124)'!CC92/'POF 08-09 | despesa (SCN124)'!$DB92,"")</f>
        <v/>
      </c>
      <c r="CD93" s="24" t="str">
        <f>IFERROR('POF 08-09 | despesa (SCN124)'!CD92/'POF 08-09 | despesa (SCN124)'!$DB92,"")</f>
        <v/>
      </c>
      <c r="CE93" s="24" t="str">
        <f>IFERROR('POF 08-09 | despesa (SCN124)'!CE92/'POF 08-09 | despesa (SCN124)'!$DB92,"")</f>
        <v/>
      </c>
      <c r="CF93" s="24" t="str">
        <f>IFERROR('POF 08-09 | despesa (SCN124)'!CF92/'POF 08-09 | despesa (SCN124)'!$DB92,"")</f>
        <v/>
      </c>
      <c r="CG93" s="24" t="str">
        <f>IFERROR('POF 08-09 | despesa (SCN124)'!CG92/'POF 08-09 | despesa (SCN124)'!$DB92,"")</f>
        <v/>
      </c>
      <c r="CH93" s="24" t="str">
        <f>IFERROR('POF 08-09 | despesa (SCN124)'!CH92/'POF 08-09 | despesa (SCN124)'!$DB92,"")</f>
        <v/>
      </c>
      <c r="CI93" s="24" t="str">
        <f>IFERROR('POF 08-09 | despesa (SCN124)'!CI92/'POF 08-09 | despesa (SCN124)'!$DB92,"")</f>
        <v/>
      </c>
      <c r="CJ93" s="24" t="str">
        <f>IFERROR('POF 08-09 | despesa (SCN124)'!CJ92/'POF 08-09 | despesa (SCN124)'!$DB92,"")</f>
        <v/>
      </c>
      <c r="CK93" s="24" t="str">
        <f>IFERROR('POF 08-09 | despesa (SCN124)'!CK92/'POF 08-09 | despesa (SCN124)'!$DB92,"")</f>
        <v/>
      </c>
      <c r="CL93" s="24" t="str">
        <f>IFERROR('POF 08-09 | despesa (SCN124)'!CL92/'POF 08-09 | despesa (SCN124)'!$DB92,"")</f>
        <v/>
      </c>
      <c r="CM93" s="24" t="str">
        <f>IFERROR('POF 08-09 | despesa (SCN124)'!CM92/'POF 08-09 | despesa (SCN124)'!$DB92,"")</f>
        <v/>
      </c>
      <c r="CN93" s="24" t="str">
        <f>IFERROR('POF 08-09 | despesa (SCN124)'!CN92/'POF 08-09 | despesa (SCN124)'!$DB92,"")</f>
        <v/>
      </c>
      <c r="CO93" s="24" t="str">
        <f>IFERROR('POF 08-09 | despesa (SCN124)'!CO92/'POF 08-09 | despesa (SCN124)'!$DB92,"")</f>
        <v/>
      </c>
      <c r="CP93" s="24" t="str">
        <f>IFERROR('POF 08-09 | despesa (SCN124)'!CP92/'POF 08-09 | despesa (SCN124)'!$DB92,"")</f>
        <v/>
      </c>
      <c r="CQ93" s="24" t="str">
        <f>IFERROR('POF 08-09 | despesa (SCN124)'!CQ92/'POF 08-09 | despesa (SCN124)'!$DB92,"")</f>
        <v/>
      </c>
      <c r="CR93" s="24" t="str">
        <f>IFERROR('POF 08-09 | despesa (SCN124)'!CR92/'POF 08-09 | despesa (SCN124)'!$DB92,"")</f>
        <v/>
      </c>
      <c r="CS93" s="24" t="str">
        <f>IFERROR('POF 08-09 | despesa (SCN124)'!CS92/'POF 08-09 | despesa (SCN124)'!$DB92,"")</f>
        <v/>
      </c>
      <c r="CT93" s="24" t="str">
        <f>IFERROR('POF 08-09 | despesa (SCN124)'!CT92/'POF 08-09 | despesa (SCN124)'!$DB92,"")</f>
        <v/>
      </c>
      <c r="CU93" s="24" t="str">
        <f>IFERROR('POF 08-09 | despesa (SCN124)'!CU92/'POF 08-09 | despesa (SCN124)'!$DB92,"")</f>
        <v/>
      </c>
      <c r="CV93" s="24" t="str">
        <f>IFERROR('POF 08-09 | despesa (SCN124)'!CV92/'POF 08-09 | despesa (SCN124)'!$DB92,"")</f>
        <v/>
      </c>
      <c r="CW93" s="24" t="str">
        <f>IFERROR('POF 08-09 | despesa (SCN124)'!CW92/'POF 08-09 | despesa (SCN124)'!$DB92,"")</f>
        <v/>
      </c>
      <c r="CX93" s="24" t="str">
        <f>IFERROR('POF 08-09 | despesa (SCN124)'!CX92/'POF 08-09 | despesa (SCN124)'!$DB92,"")</f>
        <v/>
      </c>
      <c r="CY93" s="24" t="str">
        <f>IFERROR('POF 08-09 | despesa (SCN124)'!CY92/'POF 08-09 | despesa (SCN124)'!$DB92,"")</f>
        <v/>
      </c>
      <c r="CZ93" s="24" t="str">
        <f>IFERROR('POF 08-09 | despesa (SCN124)'!CZ92/'POF 08-09 | despesa (SCN124)'!$DB92,"")</f>
        <v/>
      </c>
      <c r="DA93" s="25" t="str">
        <f>IFERROR('POF 08-09 | despesa (SCN124)'!DA92/'POF 08-09 | despesa (SCN124)'!$DB92,"")</f>
        <v/>
      </c>
      <c r="DB93" s="25" t="str">
        <f>IFERROR('POF 08-09 | despesa (SCN124)'!DB92/'POF 08-09 | despesa (SCN124)'!$DB92,"")</f>
        <v/>
      </c>
      <c r="DD93" s="28">
        <v>0</v>
      </c>
      <c r="DF93" s="37" t="str">
        <f t="shared" si="49"/>
        <v/>
      </c>
      <c r="DG93" s="20" t="str">
        <f t="shared" si="47"/>
        <v/>
      </c>
      <c r="DH93" s="20" t="str">
        <f t="shared" si="47"/>
        <v/>
      </c>
      <c r="DI93" s="20" t="str">
        <f t="shared" si="47"/>
        <v/>
      </c>
      <c r="DJ93" s="20" t="str">
        <f t="shared" si="47"/>
        <v/>
      </c>
      <c r="DK93" s="20" t="str">
        <f t="shared" si="47"/>
        <v/>
      </c>
      <c r="DL93" s="20" t="str">
        <f t="shared" si="47"/>
        <v/>
      </c>
      <c r="DM93" s="20" t="str">
        <f t="shared" si="47"/>
        <v/>
      </c>
      <c r="DN93" s="20" t="str">
        <f t="shared" si="47"/>
        <v/>
      </c>
      <c r="DO93" s="20" t="str">
        <f t="shared" si="47"/>
        <v/>
      </c>
      <c r="DP93" s="20" t="str">
        <f t="shared" si="47"/>
        <v/>
      </c>
      <c r="DQ93" s="20" t="str">
        <f t="shared" si="47"/>
        <v/>
      </c>
      <c r="DR93" s="20" t="str">
        <f t="shared" si="47"/>
        <v/>
      </c>
      <c r="DS93" s="20" t="str">
        <f t="shared" si="47"/>
        <v/>
      </c>
      <c r="DT93" s="20" t="str">
        <f t="shared" si="47"/>
        <v/>
      </c>
      <c r="DU93" s="20" t="str">
        <f t="shared" si="47"/>
        <v/>
      </c>
      <c r="DV93" s="20" t="str">
        <f t="shared" si="43"/>
        <v/>
      </c>
      <c r="DW93" s="20" t="str">
        <f t="shared" si="43"/>
        <v/>
      </c>
      <c r="DX93" s="20" t="str">
        <f t="shared" si="43"/>
        <v/>
      </c>
      <c r="DY93" s="20" t="str">
        <f t="shared" si="43"/>
        <v/>
      </c>
      <c r="DZ93" s="20" t="str">
        <f t="shared" si="43"/>
        <v/>
      </c>
      <c r="EA93" s="20" t="str">
        <f t="shared" si="43"/>
        <v/>
      </c>
      <c r="EB93" s="20" t="str">
        <f t="shared" si="43"/>
        <v/>
      </c>
      <c r="EC93" s="20" t="str">
        <f t="shared" si="43"/>
        <v/>
      </c>
      <c r="ED93" s="20" t="str">
        <f t="shared" si="43"/>
        <v/>
      </c>
      <c r="EE93" s="20" t="str">
        <f t="shared" si="43"/>
        <v/>
      </c>
      <c r="EF93" s="20" t="str">
        <f t="shared" si="40"/>
        <v/>
      </c>
      <c r="EG93" s="20" t="str">
        <f t="shared" si="40"/>
        <v/>
      </c>
      <c r="EH93" s="20" t="str">
        <f t="shared" si="40"/>
        <v/>
      </c>
      <c r="EI93" s="20" t="str">
        <f t="shared" si="40"/>
        <v/>
      </c>
      <c r="EJ93" s="20" t="str">
        <f t="shared" si="40"/>
        <v/>
      </c>
      <c r="EK93" s="20" t="str">
        <f t="shared" si="40"/>
        <v/>
      </c>
      <c r="EL93" s="20" t="str">
        <f t="shared" si="40"/>
        <v/>
      </c>
      <c r="EM93" s="20" t="str">
        <f t="shared" si="40"/>
        <v/>
      </c>
      <c r="EN93" s="20" t="str">
        <f t="shared" si="40"/>
        <v/>
      </c>
      <c r="EO93" s="20" t="str">
        <f t="shared" si="40"/>
        <v/>
      </c>
      <c r="EP93" s="20" t="str">
        <f t="shared" si="40"/>
        <v/>
      </c>
      <c r="EQ93" s="20" t="str">
        <f t="shared" si="40"/>
        <v/>
      </c>
      <c r="ER93" s="20" t="str">
        <f t="shared" si="40"/>
        <v/>
      </c>
      <c r="ES93" s="20" t="str">
        <f t="shared" si="40"/>
        <v/>
      </c>
      <c r="ET93" s="20" t="str">
        <f t="shared" si="40"/>
        <v/>
      </c>
      <c r="EU93" s="20" t="str">
        <f t="shared" si="40"/>
        <v/>
      </c>
      <c r="EV93" s="20" t="str">
        <f t="shared" si="50"/>
        <v/>
      </c>
      <c r="EW93" s="20" t="str">
        <f t="shared" si="50"/>
        <v/>
      </c>
      <c r="EX93" s="20" t="str">
        <f t="shared" si="50"/>
        <v/>
      </c>
      <c r="EY93" s="20" t="str">
        <f t="shared" si="50"/>
        <v/>
      </c>
      <c r="EZ93" s="20" t="str">
        <f t="shared" si="50"/>
        <v/>
      </c>
      <c r="FA93" s="20" t="str">
        <f t="shared" si="44"/>
        <v/>
      </c>
      <c r="FB93" s="20" t="str">
        <f t="shared" si="38"/>
        <v/>
      </c>
      <c r="FC93" s="20" t="str">
        <f t="shared" si="38"/>
        <v/>
      </c>
      <c r="FD93" s="20" t="str">
        <f t="shared" si="38"/>
        <v/>
      </c>
      <c r="FE93" s="20" t="str">
        <f t="shared" si="38"/>
        <v/>
      </c>
      <c r="FF93" s="20" t="str">
        <f t="shared" si="38"/>
        <v/>
      </c>
      <c r="FG93" s="20" t="str">
        <f t="shared" si="38"/>
        <v/>
      </c>
      <c r="FH93" s="20" t="str">
        <f t="shared" si="38"/>
        <v/>
      </c>
      <c r="FI93" s="20" t="str">
        <f t="shared" si="38"/>
        <v/>
      </c>
      <c r="FJ93" s="20" t="str">
        <f t="shared" si="38"/>
        <v/>
      </c>
      <c r="FK93" s="20" t="str">
        <f t="shared" si="38"/>
        <v/>
      </c>
      <c r="FL93" s="20" t="str">
        <f t="shared" si="38"/>
        <v/>
      </c>
      <c r="FM93" s="20" t="str">
        <f t="shared" si="38"/>
        <v/>
      </c>
      <c r="FN93" s="20" t="str">
        <f t="shared" si="38"/>
        <v/>
      </c>
      <c r="FO93" s="20" t="str">
        <f t="shared" si="38"/>
        <v/>
      </c>
      <c r="FP93" s="20" t="str">
        <f t="shared" si="38"/>
        <v/>
      </c>
      <c r="FQ93" s="20" t="str">
        <f t="shared" si="38"/>
        <v/>
      </c>
      <c r="FR93" s="20" t="str">
        <f t="shared" si="48"/>
        <v/>
      </c>
      <c r="FS93" s="20" t="str">
        <f t="shared" si="48"/>
        <v/>
      </c>
      <c r="FT93" s="20" t="str">
        <f t="shared" si="45"/>
        <v/>
      </c>
      <c r="FU93" s="20" t="str">
        <f t="shared" si="45"/>
        <v/>
      </c>
      <c r="FV93" s="20" t="str">
        <f t="shared" si="45"/>
        <v/>
      </c>
      <c r="FW93" s="20" t="str">
        <f t="shared" si="45"/>
        <v/>
      </c>
      <c r="FX93" s="20" t="str">
        <f t="shared" si="45"/>
        <v/>
      </c>
      <c r="FY93" s="20" t="str">
        <f t="shared" si="45"/>
        <v/>
      </c>
      <c r="FZ93" s="20" t="str">
        <f t="shared" si="45"/>
        <v/>
      </c>
      <c r="GA93" s="20" t="str">
        <f t="shared" si="45"/>
        <v/>
      </c>
      <c r="GB93" s="20" t="str">
        <f t="shared" si="45"/>
        <v/>
      </c>
      <c r="GC93" s="20" t="str">
        <f t="shared" si="45"/>
        <v/>
      </c>
      <c r="GD93" s="20" t="str">
        <f t="shared" si="45"/>
        <v/>
      </c>
      <c r="GE93" s="20" t="str">
        <f t="shared" si="45"/>
        <v/>
      </c>
      <c r="GF93" s="20" t="str">
        <f t="shared" si="45"/>
        <v/>
      </c>
      <c r="GG93" s="20" t="str">
        <f t="shared" si="45"/>
        <v/>
      </c>
      <c r="GH93" s="20" t="str">
        <f t="shared" si="45"/>
        <v/>
      </c>
      <c r="GI93" s="20" t="str">
        <f t="shared" si="45"/>
        <v/>
      </c>
      <c r="GJ93" s="20" t="str">
        <f t="shared" si="46"/>
        <v/>
      </c>
      <c r="GK93" s="20" t="str">
        <f t="shared" si="46"/>
        <v/>
      </c>
      <c r="GL93" s="20" t="str">
        <f t="shared" si="46"/>
        <v/>
      </c>
      <c r="GM93" s="20" t="str">
        <f t="shared" si="46"/>
        <v/>
      </c>
      <c r="GN93" s="20" t="str">
        <f t="shared" si="46"/>
        <v/>
      </c>
      <c r="GO93" s="20" t="str">
        <f t="shared" si="35"/>
        <v/>
      </c>
      <c r="GP93" s="20" t="str">
        <f t="shared" si="35"/>
        <v/>
      </c>
      <c r="GQ93" s="20" t="str">
        <f t="shared" si="35"/>
        <v/>
      </c>
      <c r="GR93" s="20" t="str">
        <f t="shared" si="35"/>
        <v/>
      </c>
      <c r="GS93" s="20" t="str">
        <f t="shared" si="30"/>
        <v/>
      </c>
      <c r="GT93" s="20" t="str">
        <f t="shared" si="30"/>
        <v/>
      </c>
      <c r="GU93" s="20" t="str">
        <f t="shared" si="30"/>
        <v/>
      </c>
      <c r="GV93" s="20" t="str">
        <f t="shared" si="21"/>
        <v/>
      </c>
      <c r="GW93" s="20" t="str">
        <f t="shared" si="21"/>
        <v/>
      </c>
      <c r="GX93" s="20" t="str">
        <f t="shared" si="21"/>
        <v/>
      </c>
      <c r="GY93" s="20" t="str">
        <f t="shared" si="21"/>
        <v/>
      </c>
      <c r="GZ93" s="20" t="str">
        <f t="shared" si="21"/>
        <v/>
      </c>
      <c r="HA93" s="20" t="str">
        <f t="shared" si="21"/>
        <v/>
      </c>
      <c r="HB93" s="21">
        <f t="shared" si="39"/>
        <v>0</v>
      </c>
    </row>
    <row r="94" spans="2:210" x14ac:dyDescent="0.3">
      <c r="B94" s="6">
        <v>41802</v>
      </c>
      <c r="C94" s="9" t="s">
        <v>196</v>
      </c>
      <c r="D94" s="9">
        <v>91</v>
      </c>
      <c r="E94" s="9" t="str">
        <f t="shared" si="36"/>
        <v>N</v>
      </c>
      <c r="F94" s="24" t="str">
        <f>IFERROR('POF 08-09 | despesa (SCN124)'!F93/'POF 08-09 | despesa (SCN124)'!$DB93,"")</f>
        <v/>
      </c>
      <c r="G94" s="24" t="str">
        <f>IFERROR('POF 08-09 | despesa (SCN124)'!G93/'POF 08-09 | despesa (SCN124)'!$DB93,"")</f>
        <v/>
      </c>
      <c r="H94" s="24" t="str">
        <f>IFERROR('POF 08-09 | despesa (SCN124)'!H93/'POF 08-09 | despesa (SCN124)'!$DB93,"")</f>
        <v/>
      </c>
      <c r="I94" s="24" t="str">
        <f>IFERROR('POF 08-09 | despesa (SCN124)'!I93/'POF 08-09 | despesa (SCN124)'!$DB93,"")</f>
        <v/>
      </c>
      <c r="J94" s="24" t="str">
        <f>IFERROR('POF 08-09 | despesa (SCN124)'!J93/'POF 08-09 | despesa (SCN124)'!$DB93,"")</f>
        <v/>
      </c>
      <c r="K94" s="24" t="str">
        <f>IFERROR('POF 08-09 | despesa (SCN124)'!K93/'POF 08-09 | despesa (SCN124)'!$DB93,"")</f>
        <v/>
      </c>
      <c r="L94" s="24" t="str">
        <f>IFERROR('POF 08-09 | despesa (SCN124)'!L93/'POF 08-09 | despesa (SCN124)'!$DB93,"")</f>
        <v/>
      </c>
      <c r="M94" s="24" t="str">
        <f>IFERROR('POF 08-09 | despesa (SCN124)'!M93/'POF 08-09 | despesa (SCN124)'!$DB93,"")</f>
        <v/>
      </c>
      <c r="N94" s="24" t="str">
        <f>IFERROR('POF 08-09 | despesa (SCN124)'!N93/'POF 08-09 | despesa (SCN124)'!$DB93,"")</f>
        <v/>
      </c>
      <c r="O94" s="24" t="str">
        <f>IFERROR('POF 08-09 | despesa (SCN124)'!O93/'POF 08-09 | despesa (SCN124)'!$DB93,"")</f>
        <v/>
      </c>
      <c r="P94" s="24" t="str">
        <f>IFERROR('POF 08-09 | despesa (SCN124)'!P93/'POF 08-09 | despesa (SCN124)'!$DB93,"")</f>
        <v/>
      </c>
      <c r="Q94" s="24" t="str">
        <f>IFERROR('POF 08-09 | despesa (SCN124)'!Q93/'POF 08-09 | despesa (SCN124)'!$DB93,"")</f>
        <v/>
      </c>
      <c r="R94" s="24" t="str">
        <f>IFERROR('POF 08-09 | despesa (SCN124)'!R93/'POF 08-09 | despesa (SCN124)'!$DB93,"")</f>
        <v/>
      </c>
      <c r="S94" s="24" t="str">
        <f>IFERROR('POF 08-09 | despesa (SCN124)'!S93/'POF 08-09 | despesa (SCN124)'!$DB93,"")</f>
        <v/>
      </c>
      <c r="T94" s="24" t="str">
        <f>IFERROR('POF 08-09 | despesa (SCN124)'!T93/'POF 08-09 | despesa (SCN124)'!$DB93,"")</f>
        <v/>
      </c>
      <c r="U94" s="24" t="str">
        <f>IFERROR('POF 08-09 | despesa (SCN124)'!U93/'POF 08-09 | despesa (SCN124)'!$DB93,"")</f>
        <v/>
      </c>
      <c r="V94" s="24" t="str">
        <f>IFERROR('POF 08-09 | despesa (SCN124)'!V93/'POF 08-09 | despesa (SCN124)'!$DB93,"")</f>
        <v/>
      </c>
      <c r="W94" s="24" t="str">
        <f>IFERROR('POF 08-09 | despesa (SCN124)'!W93/'POF 08-09 | despesa (SCN124)'!$DB93,"")</f>
        <v/>
      </c>
      <c r="X94" s="24" t="str">
        <f>IFERROR('POF 08-09 | despesa (SCN124)'!X93/'POF 08-09 | despesa (SCN124)'!$DB93,"")</f>
        <v/>
      </c>
      <c r="Y94" s="24" t="str">
        <f>IFERROR('POF 08-09 | despesa (SCN124)'!Y93/'POF 08-09 | despesa (SCN124)'!$DB93,"")</f>
        <v/>
      </c>
      <c r="Z94" s="24" t="str">
        <f>IFERROR('POF 08-09 | despesa (SCN124)'!Z93/'POF 08-09 | despesa (SCN124)'!$DB93,"")</f>
        <v/>
      </c>
      <c r="AA94" s="24" t="str">
        <f>IFERROR('POF 08-09 | despesa (SCN124)'!AA93/'POF 08-09 | despesa (SCN124)'!$DB93,"")</f>
        <v/>
      </c>
      <c r="AB94" s="24" t="str">
        <f>IFERROR('POF 08-09 | despesa (SCN124)'!AB93/'POF 08-09 | despesa (SCN124)'!$DB93,"")</f>
        <v/>
      </c>
      <c r="AC94" s="24" t="str">
        <f>IFERROR('POF 08-09 | despesa (SCN124)'!AC93/'POF 08-09 | despesa (SCN124)'!$DB93,"")</f>
        <v/>
      </c>
      <c r="AD94" s="24" t="str">
        <f>IFERROR('POF 08-09 | despesa (SCN124)'!AD93/'POF 08-09 | despesa (SCN124)'!$DB93,"")</f>
        <v/>
      </c>
      <c r="AE94" s="24" t="str">
        <f>IFERROR('POF 08-09 | despesa (SCN124)'!AE93/'POF 08-09 | despesa (SCN124)'!$DB93,"")</f>
        <v/>
      </c>
      <c r="AF94" s="24" t="str">
        <f>IFERROR('POF 08-09 | despesa (SCN124)'!AF93/'POF 08-09 | despesa (SCN124)'!$DB93,"")</f>
        <v/>
      </c>
      <c r="AG94" s="24" t="str">
        <f>IFERROR('POF 08-09 | despesa (SCN124)'!AG93/'POF 08-09 | despesa (SCN124)'!$DB93,"")</f>
        <v/>
      </c>
      <c r="AH94" s="24" t="str">
        <f>IFERROR('POF 08-09 | despesa (SCN124)'!AH93/'POF 08-09 | despesa (SCN124)'!$DB93,"")</f>
        <v/>
      </c>
      <c r="AI94" s="24" t="str">
        <f>IFERROR('POF 08-09 | despesa (SCN124)'!AI93/'POF 08-09 | despesa (SCN124)'!$DB93,"")</f>
        <v/>
      </c>
      <c r="AJ94" s="24" t="str">
        <f>IFERROR('POF 08-09 | despesa (SCN124)'!AJ93/'POF 08-09 | despesa (SCN124)'!$DB93,"")</f>
        <v/>
      </c>
      <c r="AK94" s="24" t="str">
        <f>IFERROR('POF 08-09 | despesa (SCN124)'!AK93/'POF 08-09 | despesa (SCN124)'!$DB93,"")</f>
        <v/>
      </c>
      <c r="AL94" s="24" t="str">
        <f>IFERROR('POF 08-09 | despesa (SCN124)'!AL93/'POF 08-09 | despesa (SCN124)'!$DB93,"")</f>
        <v/>
      </c>
      <c r="AM94" s="24" t="str">
        <f>IFERROR('POF 08-09 | despesa (SCN124)'!AM93/'POF 08-09 | despesa (SCN124)'!$DB93,"")</f>
        <v/>
      </c>
      <c r="AN94" s="24" t="str">
        <f>IFERROR('POF 08-09 | despesa (SCN124)'!AN93/'POF 08-09 | despesa (SCN124)'!$DB93,"")</f>
        <v/>
      </c>
      <c r="AO94" s="24" t="str">
        <f>IFERROR('POF 08-09 | despesa (SCN124)'!AO93/'POF 08-09 | despesa (SCN124)'!$DB93,"")</f>
        <v/>
      </c>
      <c r="AP94" s="24" t="str">
        <f>IFERROR('POF 08-09 | despesa (SCN124)'!AP93/'POF 08-09 | despesa (SCN124)'!$DB93,"")</f>
        <v/>
      </c>
      <c r="AQ94" s="24" t="str">
        <f>IFERROR('POF 08-09 | despesa (SCN124)'!AQ93/'POF 08-09 | despesa (SCN124)'!$DB93,"")</f>
        <v/>
      </c>
      <c r="AR94" s="24" t="str">
        <f>IFERROR('POF 08-09 | despesa (SCN124)'!AR93/'POF 08-09 | despesa (SCN124)'!$DB93,"")</f>
        <v/>
      </c>
      <c r="AS94" s="24" t="str">
        <f>IFERROR('POF 08-09 | despesa (SCN124)'!AS93/'POF 08-09 | despesa (SCN124)'!$DB93,"")</f>
        <v/>
      </c>
      <c r="AT94" s="24" t="str">
        <f>IFERROR('POF 08-09 | despesa (SCN124)'!AT93/'POF 08-09 | despesa (SCN124)'!$DB93,"")</f>
        <v/>
      </c>
      <c r="AU94" s="24" t="str">
        <f>IFERROR('POF 08-09 | despesa (SCN124)'!AU93/'POF 08-09 | despesa (SCN124)'!$DB93,"")</f>
        <v/>
      </c>
      <c r="AV94" s="24" t="str">
        <f>IFERROR('POF 08-09 | despesa (SCN124)'!AV93/'POF 08-09 | despesa (SCN124)'!$DB93,"")</f>
        <v/>
      </c>
      <c r="AW94" s="24" t="str">
        <f>IFERROR('POF 08-09 | despesa (SCN124)'!AW93/'POF 08-09 | despesa (SCN124)'!$DB93,"")</f>
        <v/>
      </c>
      <c r="AX94" s="24" t="str">
        <f>IFERROR('POF 08-09 | despesa (SCN124)'!AX93/'POF 08-09 | despesa (SCN124)'!$DB93,"")</f>
        <v/>
      </c>
      <c r="AY94" s="24" t="str">
        <f>IFERROR('POF 08-09 | despesa (SCN124)'!AY93/'POF 08-09 | despesa (SCN124)'!$DB93,"")</f>
        <v/>
      </c>
      <c r="AZ94" s="24" t="str">
        <f>IFERROR('POF 08-09 | despesa (SCN124)'!AZ93/'POF 08-09 | despesa (SCN124)'!$DB93,"")</f>
        <v/>
      </c>
      <c r="BA94" s="24" t="str">
        <f>IFERROR('POF 08-09 | despesa (SCN124)'!BA93/'POF 08-09 | despesa (SCN124)'!$DB93,"")</f>
        <v/>
      </c>
      <c r="BB94" s="24" t="str">
        <f>IFERROR('POF 08-09 | despesa (SCN124)'!BB93/'POF 08-09 | despesa (SCN124)'!$DB93,"")</f>
        <v/>
      </c>
      <c r="BC94" s="24" t="str">
        <f>IFERROR('POF 08-09 | despesa (SCN124)'!BC93/'POF 08-09 | despesa (SCN124)'!$DB93,"")</f>
        <v/>
      </c>
      <c r="BD94" s="24" t="str">
        <f>IFERROR('POF 08-09 | despesa (SCN124)'!BD93/'POF 08-09 | despesa (SCN124)'!$DB93,"")</f>
        <v/>
      </c>
      <c r="BE94" s="24" t="str">
        <f>IFERROR('POF 08-09 | despesa (SCN124)'!BE93/'POF 08-09 | despesa (SCN124)'!$DB93,"")</f>
        <v/>
      </c>
      <c r="BF94" s="24" t="str">
        <f>IFERROR('POF 08-09 | despesa (SCN124)'!BF93/'POF 08-09 | despesa (SCN124)'!$DB93,"")</f>
        <v/>
      </c>
      <c r="BG94" s="24" t="str">
        <f>IFERROR('POF 08-09 | despesa (SCN124)'!BG93/'POF 08-09 | despesa (SCN124)'!$DB93,"")</f>
        <v/>
      </c>
      <c r="BH94" s="24" t="str">
        <f>IFERROR('POF 08-09 | despesa (SCN124)'!BH93/'POF 08-09 | despesa (SCN124)'!$DB93,"")</f>
        <v/>
      </c>
      <c r="BI94" s="24" t="str">
        <f>IFERROR('POF 08-09 | despesa (SCN124)'!BI93/'POF 08-09 | despesa (SCN124)'!$DB93,"")</f>
        <v/>
      </c>
      <c r="BJ94" s="24" t="str">
        <f>IFERROR('POF 08-09 | despesa (SCN124)'!BJ93/'POF 08-09 | despesa (SCN124)'!$DB93,"")</f>
        <v/>
      </c>
      <c r="BK94" s="24" t="str">
        <f>IFERROR('POF 08-09 | despesa (SCN124)'!BK93/'POF 08-09 | despesa (SCN124)'!$DB93,"")</f>
        <v/>
      </c>
      <c r="BL94" s="24" t="str">
        <f>IFERROR('POF 08-09 | despesa (SCN124)'!BL93/'POF 08-09 | despesa (SCN124)'!$DB93,"")</f>
        <v/>
      </c>
      <c r="BM94" s="24" t="str">
        <f>IFERROR('POF 08-09 | despesa (SCN124)'!BM93/'POF 08-09 | despesa (SCN124)'!$DB93,"")</f>
        <v/>
      </c>
      <c r="BN94" s="24" t="str">
        <f>IFERROR('POF 08-09 | despesa (SCN124)'!BN93/'POF 08-09 | despesa (SCN124)'!$DB93,"")</f>
        <v/>
      </c>
      <c r="BO94" s="24" t="str">
        <f>IFERROR('POF 08-09 | despesa (SCN124)'!BO93/'POF 08-09 | despesa (SCN124)'!$DB93,"")</f>
        <v/>
      </c>
      <c r="BP94" s="24" t="str">
        <f>IFERROR('POF 08-09 | despesa (SCN124)'!BP93/'POF 08-09 | despesa (SCN124)'!$DB93,"")</f>
        <v/>
      </c>
      <c r="BQ94" s="24" t="str">
        <f>IFERROR('POF 08-09 | despesa (SCN124)'!BQ93/'POF 08-09 | despesa (SCN124)'!$DB93,"")</f>
        <v/>
      </c>
      <c r="BR94" s="24" t="str">
        <f>IFERROR('POF 08-09 | despesa (SCN124)'!BR93/'POF 08-09 | despesa (SCN124)'!$DB93,"")</f>
        <v/>
      </c>
      <c r="BS94" s="24" t="str">
        <f>IFERROR('POF 08-09 | despesa (SCN124)'!BS93/'POF 08-09 | despesa (SCN124)'!$DB93,"")</f>
        <v/>
      </c>
      <c r="BT94" s="24" t="str">
        <f>IFERROR('POF 08-09 | despesa (SCN124)'!BT93/'POF 08-09 | despesa (SCN124)'!$DB93,"")</f>
        <v/>
      </c>
      <c r="BU94" s="24" t="str">
        <f>IFERROR('POF 08-09 | despesa (SCN124)'!BU93/'POF 08-09 | despesa (SCN124)'!$DB93,"")</f>
        <v/>
      </c>
      <c r="BV94" s="24" t="str">
        <f>IFERROR('POF 08-09 | despesa (SCN124)'!BV93/'POF 08-09 | despesa (SCN124)'!$DB93,"")</f>
        <v/>
      </c>
      <c r="BW94" s="24" t="str">
        <f>IFERROR('POF 08-09 | despesa (SCN124)'!BW93/'POF 08-09 | despesa (SCN124)'!$DB93,"")</f>
        <v/>
      </c>
      <c r="BX94" s="24" t="str">
        <f>IFERROR('POF 08-09 | despesa (SCN124)'!BX93/'POF 08-09 | despesa (SCN124)'!$DB93,"")</f>
        <v/>
      </c>
      <c r="BY94" s="24" t="str">
        <f>IFERROR('POF 08-09 | despesa (SCN124)'!BY93/'POF 08-09 | despesa (SCN124)'!$DB93,"")</f>
        <v/>
      </c>
      <c r="BZ94" s="24" t="str">
        <f>IFERROR('POF 08-09 | despesa (SCN124)'!BZ93/'POF 08-09 | despesa (SCN124)'!$DB93,"")</f>
        <v/>
      </c>
      <c r="CA94" s="24" t="str">
        <f>IFERROR('POF 08-09 | despesa (SCN124)'!CA93/'POF 08-09 | despesa (SCN124)'!$DB93,"")</f>
        <v/>
      </c>
      <c r="CB94" s="24" t="str">
        <f>IFERROR('POF 08-09 | despesa (SCN124)'!CB93/'POF 08-09 | despesa (SCN124)'!$DB93,"")</f>
        <v/>
      </c>
      <c r="CC94" s="24" t="str">
        <f>IFERROR('POF 08-09 | despesa (SCN124)'!CC93/'POF 08-09 | despesa (SCN124)'!$DB93,"")</f>
        <v/>
      </c>
      <c r="CD94" s="24" t="str">
        <f>IFERROR('POF 08-09 | despesa (SCN124)'!CD93/'POF 08-09 | despesa (SCN124)'!$DB93,"")</f>
        <v/>
      </c>
      <c r="CE94" s="24" t="str">
        <f>IFERROR('POF 08-09 | despesa (SCN124)'!CE93/'POF 08-09 | despesa (SCN124)'!$DB93,"")</f>
        <v/>
      </c>
      <c r="CF94" s="24" t="str">
        <f>IFERROR('POF 08-09 | despesa (SCN124)'!CF93/'POF 08-09 | despesa (SCN124)'!$DB93,"")</f>
        <v/>
      </c>
      <c r="CG94" s="24" t="str">
        <f>IFERROR('POF 08-09 | despesa (SCN124)'!CG93/'POF 08-09 | despesa (SCN124)'!$DB93,"")</f>
        <v/>
      </c>
      <c r="CH94" s="24" t="str">
        <f>IFERROR('POF 08-09 | despesa (SCN124)'!CH93/'POF 08-09 | despesa (SCN124)'!$DB93,"")</f>
        <v/>
      </c>
      <c r="CI94" s="24" t="str">
        <f>IFERROR('POF 08-09 | despesa (SCN124)'!CI93/'POF 08-09 | despesa (SCN124)'!$DB93,"")</f>
        <v/>
      </c>
      <c r="CJ94" s="24" t="str">
        <f>IFERROR('POF 08-09 | despesa (SCN124)'!CJ93/'POF 08-09 | despesa (SCN124)'!$DB93,"")</f>
        <v/>
      </c>
      <c r="CK94" s="24" t="str">
        <f>IFERROR('POF 08-09 | despesa (SCN124)'!CK93/'POF 08-09 | despesa (SCN124)'!$DB93,"")</f>
        <v/>
      </c>
      <c r="CL94" s="24" t="str">
        <f>IFERROR('POF 08-09 | despesa (SCN124)'!CL93/'POF 08-09 | despesa (SCN124)'!$DB93,"")</f>
        <v/>
      </c>
      <c r="CM94" s="24" t="str">
        <f>IFERROR('POF 08-09 | despesa (SCN124)'!CM93/'POF 08-09 | despesa (SCN124)'!$DB93,"")</f>
        <v/>
      </c>
      <c r="CN94" s="24" t="str">
        <f>IFERROR('POF 08-09 | despesa (SCN124)'!CN93/'POF 08-09 | despesa (SCN124)'!$DB93,"")</f>
        <v/>
      </c>
      <c r="CO94" s="24" t="str">
        <f>IFERROR('POF 08-09 | despesa (SCN124)'!CO93/'POF 08-09 | despesa (SCN124)'!$DB93,"")</f>
        <v/>
      </c>
      <c r="CP94" s="24" t="str">
        <f>IFERROR('POF 08-09 | despesa (SCN124)'!CP93/'POF 08-09 | despesa (SCN124)'!$DB93,"")</f>
        <v/>
      </c>
      <c r="CQ94" s="24" t="str">
        <f>IFERROR('POF 08-09 | despesa (SCN124)'!CQ93/'POF 08-09 | despesa (SCN124)'!$DB93,"")</f>
        <v/>
      </c>
      <c r="CR94" s="24" t="str">
        <f>IFERROR('POF 08-09 | despesa (SCN124)'!CR93/'POF 08-09 | despesa (SCN124)'!$DB93,"")</f>
        <v/>
      </c>
      <c r="CS94" s="24" t="str">
        <f>IFERROR('POF 08-09 | despesa (SCN124)'!CS93/'POF 08-09 | despesa (SCN124)'!$DB93,"")</f>
        <v/>
      </c>
      <c r="CT94" s="24" t="str">
        <f>IFERROR('POF 08-09 | despesa (SCN124)'!CT93/'POF 08-09 | despesa (SCN124)'!$DB93,"")</f>
        <v/>
      </c>
      <c r="CU94" s="24" t="str">
        <f>IFERROR('POF 08-09 | despesa (SCN124)'!CU93/'POF 08-09 | despesa (SCN124)'!$DB93,"")</f>
        <v/>
      </c>
      <c r="CV94" s="24" t="str">
        <f>IFERROR('POF 08-09 | despesa (SCN124)'!CV93/'POF 08-09 | despesa (SCN124)'!$DB93,"")</f>
        <v/>
      </c>
      <c r="CW94" s="24" t="str">
        <f>IFERROR('POF 08-09 | despesa (SCN124)'!CW93/'POF 08-09 | despesa (SCN124)'!$DB93,"")</f>
        <v/>
      </c>
      <c r="CX94" s="24" t="str">
        <f>IFERROR('POF 08-09 | despesa (SCN124)'!CX93/'POF 08-09 | despesa (SCN124)'!$DB93,"")</f>
        <v/>
      </c>
      <c r="CY94" s="24" t="str">
        <f>IFERROR('POF 08-09 | despesa (SCN124)'!CY93/'POF 08-09 | despesa (SCN124)'!$DB93,"")</f>
        <v/>
      </c>
      <c r="CZ94" s="24" t="str">
        <f>IFERROR('POF 08-09 | despesa (SCN124)'!CZ93/'POF 08-09 | despesa (SCN124)'!$DB93,"")</f>
        <v/>
      </c>
      <c r="DA94" s="25" t="str">
        <f>IFERROR('POF 08-09 | despesa (SCN124)'!DA93/'POF 08-09 | despesa (SCN124)'!$DB93,"")</f>
        <v/>
      </c>
      <c r="DB94" s="25" t="str">
        <f>IFERROR('POF 08-09 | despesa (SCN124)'!DB93/'POF 08-09 | despesa (SCN124)'!$DB93,"")</f>
        <v/>
      </c>
      <c r="DD94" s="28">
        <v>0</v>
      </c>
      <c r="DF94" s="37" t="str">
        <f t="shared" si="49"/>
        <v/>
      </c>
      <c r="DG94" s="20" t="str">
        <f t="shared" si="47"/>
        <v/>
      </c>
      <c r="DH94" s="20" t="str">
        <f t="shared" si="47"/>
        <v/>
      </c>
      <c r="DI94" s="20" t="str">
        <f t="shared" si="47"/>
        <v/>
      </c>
      <c r="DJ94" s="20" t="str">
        <f t="shared" si="47"/>
        <v/>
      </c>
      <c r="DK94" s="20" t="str">
        <f t="shared" si="47"/>
        <v/>
      </c>
      <c r="DL94" s="20" t="str">
        <f t="shared" si="47"/>
        <v/>
      </c>
      <c r="DM94" s="20" t="str">
        <f t="shared" si="47"/>
        <v/>
      </c>
      <c r="DN94" s="20" t="str">
        <f t="shared" si="47"/>
        <v/>
      </c>
      <c r="DO94" s="20" t="str">
        <f t="shared" si="47"/>
        <v/>
      </c>
      <c r="DP94" s="20" t="str">
        <f t="shared" si="47"/>
        <v/>
      </c>
      <c r="DQ94" s="20" t="str">
        <f t="shared" si="47"/>
        <v/>
      </c>
      <c r="DR94" s="20" t="str">
        <f t="shared" si="47"/>
        <v/>
      </c>
      <c r="DS94" s="20" t="str">
        <f t="shared" si="47"/>
        <v/>
      </c>
      <c r="DT94" s="20" t="str">
        <f t="shared" si="47"/>
        <v/>
      </c>
      <c r="DU94" s="20" t="str">
        <f t="shared" si="47"/>
        <v/>
      </c>
      <c r="DV94" s="20" t="str">
        <f t="shared" si="43"/>
        <v/>
      </c>
      <c r="DW94" s="20" t="str">
        <f t="shared" si="43"/>
        <v/>
      </c>
      <c r="DX94" s="20" t="str">
        <f t="shared" si="43"/>
        <v/>
      </c>
      <c r="DY94" s="20" t="str">
        <f t="shared" si="43"/>
        <v/>
      </c>
      <c r="DZ94" s="20" t="str">
        <f t="shared" si="43"/>
        <v/>
      </c>
      <c r="EA94" s="20" t="str">
        <f t="shared" si="43"/>
        <v/>
      </c>
      <c r="EB94" s="20" t="str">
        <f t="shared" si="43"/>
        <v/>
      </c>
      <c r="EC94" s="20" t="str">
        <f t="shared" si="43"/>
        <v/>
      </c>
      <c r="ED94" s="20" t="str">
        <f t="shared" si="43"/>
        <v/>
      </c>
      <c r="EE94" s="20" t="str">
        <f t="shared" si="43"/>
        <v/>
      </c>
      <c r="EF94" s="20" t="str">
        <f t="shared" si="40"/>
        <v/>
      </c>
      <c r="EG94" s="20" t="str">
        <f t="shared" si="40"/>
        <v/>
      </c>
      <c r="EH94" s="20" t="str">
        <f t="shared" si="40"/>
        <v/>
      </c>
      <c r="EI94" s="20" t="str">
        <f t="shared" si="40"/>
        <v/>
      </c>
      <c r="EJ94" s="20" t="str">
        <f t="shared" si="40"/>
        <v/>
      </c>
      <c r="EK94" s="20" t="str">
        <f t="shared" si="40"/>
        <v/>
      </c>
      <c r="EL94" s="20" t="str">
        <f t="shared" si="40"/>
        <v/>
      </c>
      <c r="EM94" s="20" t="str">
        <f t="shared" si="40"/>
        <v/>
      </c>
      <c r="EN94" s="20" t="str">
        <f t="shared" si="40"/>
        <v/>
      </c>
      <c r="EO94" s="20" t="str">
        <f t="shared" si="40"/>
        <v/>
      </c>
      <c r="EP94" s="20" t="str">
        <f t="shared" si="40"/>
        <v/>
      </c>
      <c r="EQ94" s="20" t="str">
        <f t="shared" si="40"/>
        <v/>
      </c>
      <c r="ER94" s="20" t="str">
        <f t="shared" si="40"/>
        <v/>
      </c>
      <c r="ES94" s="20" t="str">
        <f t="shared" si="40"/>
        <v/>
      </c>
      <c r="ET94" s="20" t="str">
        <f t="shared" si="40"/>
        <v/>
      </c>
      <c r="EU94" s="20" t="str">
        <f t="shared" si="40"/>
        <v/>
      </c>
      <c r="EV94" s="20" t="str">
        <f t="shared" si="50"/>
        <v/>
      </c>
      <c r="EW94" s="20" t="str">
        <f t="shared" si="50"/>
        <v/>
      </c>
      <c r="EX94" s="20" t="str">
        <f t="shared" si="50"/>
        <v/>
      </c>
      <c r="EY94" s="20" t="str">
        <f t="shared" si="50"/>
        <v/>
      </c>
      <c r="EZ94" s="20" t="str">
        <f t="shared" si="50"/>
        <v/>
      </c>
      <c r="FA94" s="20" t="str">
        <f t="shared" si="44"/>
        <v/>
      </c>
      <c r="FB94" s="20" t="str">
        <f t="shared" si="38"/>
        <v/>
      </c>
      <c r="FC94" s="20" t="str">
        <f t="shared" si="38"/>
        <v/>
      </c>
      <c r="FD94" s="20" t="str">
        <f t="shared" si="38"/>
        <v/>
      </c>
      <c r="FE94" s="20" t="str">
        <f t="shared" si="38"/>
        <v/>
      </c>
      <c r="FF94" s="20" t="str">
        <f t="shared" si="38"/>
        <v/>
      </c>
      <c r="FG94" s="20" t="str">
        <f t="shared" si="38"/>
        <v/>
      </c>
      <c r="FH94" s="20" t="str">
        <f t="shared" si="38"/>
        <v/>
      </c>
      <c r="FI94" s="20" t="str">
        <f t="shared" si="38"/>
        <v/>
      </c>
      <c r="FJ94" s="20" t="str">
        <f t="shared" si="38"/>
        <v/>
      </c>
      <c r="FK94" s="20" t="str">
        <f t="shared" si="38"/>
        <v/>
      </c>
      <c r="FL94" s="20" t="str">
        <f t="shared" si="38"/>
        <v/>
      </c>
      <c r="FM94" s="20" t="str">
        <f t="shared" si="38"/>
        <v/>
      </c>
      <c r="FN94" s="20" t="str">
        <f t="shared" si="38"/>
        <v/>
      </c>
      <c r="FO94" s="20" t="str">
        <f t="shared" si="38"/>
        <v/>
      </c>
      <c r="FP94" s="20" t="str">
        <f t="shared" si="38"/>
        <v/>
      </c>
      <c r="FQ94" s="20" t="str">
        <f t="shared" ref="FQ94:FX127" si="51">IFERROR(BQ94*$DD94,"")</f>
        <v/>
      </c>
      <c r="FR94" s="20" t="str">
        <f t="shared" si="48"/>
        <v/>
      </c>
      <c r="FS94" s="20" t="str">
        <f t="shared" si="48"/>
        <v/>
      </c>
      <c r="FT94" s="20" t="str">
        <f t="shared" si="45"/>
        <v/>
      </c>
      <c r="FU94" s="20" t="str">
        <f t="shared" si="45"/>
        <v/>
      </c>
      <c r="FV94" s="20" t="str">
        <f t="shared" si="45"/>
        <v/>
      </c>
      <c r="FW94" s="20" t="str">
        <f t="shared" si="45"/>
        <v/>
      </c>
      <c r="FX94" s="20" t="str">
        <f t="shared" si="45"/>
        <v/>
      </c>
      <c r="FY94" s="20" t="str">
        <f t="shared" si="45"/>
        <v/>
      </c>
      <c r="FZ94" s="20" t="str">
        <f t="shared" si="45"/>
        <v/>
      </c>
      <c r="GA94" s="20" t="str">
        <f t="shared" si="45"/>
        <v/>
      </c>
      <c r="GB94" s="20" t="str">
        <f t="shared" si="45"/>
        <v/>
      </c>
      <c r="GC94" s="20" t="str">
        <f t="shared" si="45"/>
        <v/>
      </c>
      <c r="GD94" s="20" t="str">
        <f t="shared" si="45"/>
        <v/>
      </c>
      <c r="GE94" s="20" t="str">
        <f t="shared" si="45"/>
        <v/>
      </c>
      <c r="GF94" s="20" t="str">
        <f t="shared" si="45"/>
        <v/>
      </c>
      <c r="GG94" s="20" t="str">
        <f t="shared" si="45"/>
        <v/>
      </c>
      <c r="GH94" s="20" t="str">
        <f t="shared" si="45"/>
        <v/>
      </c>
      <c r="GI94" s="20" t="str">
        <f t="shared" si="45"/>
        <v/>
      </c>
      <c r="GJ94" s="20" t="str">
        <f t="shared" si="46"/>
        <v/>
      </c>
      <c r="GK94" s="20" t="str">
        <f t="shared" si="46"/>
        <v/>
      </c>
      <c r="GL94" s="20" t="str">
        <f t="shared" si="46"/>
        <v/>
      </c>
      <c r="GM94" s="20" t="str">
        <f t="shared" si="46"/>
        <v/>
      </c>
      <c r="GN94" s="20" t="str">
        <f t="shared" si="46"/>
        <v/>
      </c>
      <c r="GO94" s="20" t="str">
        <f t="shared" si="35"/>
        <v/>
      </c>
      <c r="GP94" s="20" t="str">
        <f t="shared" si="35"/>
        <v/>
      </c>
      <c r="GQ94" s="20" t="str">
        <f t="shared" si="35"/>
        <v/>
      </c>
      <c r="GR94" s="20" t="str">
        <f t="shared" si="35"/>
        <v/>
      </c>
      <c r="GS94" s="20" t="str">
        <f t="shared" si="30"/>
        <v/>
      </c>
      <c r="GT94" s="20" t="str">
        <f t="shared" si="30"/>
        <v/>
      </c>
      <c r="GU94" s="20" t="str">
        <f t="shared" si="30"/>
        <v/>
      </c>
      <c r="GV94" s="20" t="str">
        <f t="shared" si="21"/>
        <v/>
      </c>
      <c r="GW94" s="20" t="str">
        <f t="shared" si="21"/>
        <v/>
      </c>
      <c r="GX94" s="20" t="str">
        <f t="shared" si="21"/>
        <v/>
      </c>
      <c r="GY94" s="20" t="str">
        <f t="shared" si="21"/>
        <v/>
      </c>
      <c r="GZ94" s="20" t="str">
        <f t="shared" si="21"/>
        <v/>
      </c>
      <c r="HA94" s="20" t="str">
        <f t="shared" si="21"/>
        <v/>
      </c>
      <c r="HB94" s="21">
        <f t="shared" si="39"/>
        <v>0</v>
      </c>
    </row>
    <row r="95" spans="2:210" x14ac:dyDescent="0.3">
      <c r="B95" s="6">
        <v>41803</v>
      </c>
      <c r="C95" s="9" t="s">
        <v>197</v>
      </c>
      <c r="D95" s="9">
        <v>92</v>
      </c>
      <c r="E95" s="9" t="str">
        <f t="shared" si="36"/>
        <v>S</v>
      </c>
      <c r="F95" s="24">
        <f>IFERROR('POF 08-09 | despesa (SCN124)'!F94/'POF 08-09 | despesa (SCN124)'!$DB94,"")</f>
        <v>0</v>
      </c>
      <c r="G95" s="24">
        <f>IFERROR('POF 08-09 | despesa (SCN124)'!G94/'POF 08-09 | despesa (SCN124)'!$DB94,"")</f>
        <v>0</v>
      </c>
      <c r="H95" s="24">
        <f>IFERROR('POF 08-09 | despesa (SCN124)'!H94/'POF 08-09 | despesa (SCN124)'!$DB94,"")</f>
        <v>0</v>
      </c>
      <c r="I95" s="24">
        <f>IFERROR('POF 08-09 | despesa (SCN124)'!I94/'POF 08-09 | despesa (SCN124)'!$DB94,"")</f>
        <v>0</v>
      </c>
      <c r="J95" s="24">
        <f>IFERROR('POF 08-09 | despesa (SCN124)'!J94/'POF 08-09 | despesa (SCN124)'!$DB94,"")</f>
        <v>0</v>
      </c>
      <c r="K95" s="24">
        <f>IFERROR('POF 08-09 | despesa (SCN124)'!K94/'POF 08-09 | despesa (SCN124)'!$DB94,"")</f>
        <v>0</v>
      </c>
      <c r="L95" s="24">
        <f>IFERROR('POF 08-09 | despesa (SCN124)'!L94/'POF 08-09 | despesa (SCN124)'!$DB94,"")</f>
        <v>0</v>
      </c>
      <c r="M95" s="24">
        <f>IFERROR('POF 08-09 | despesa (SCN124)'!M94/'POF 08-09 | despesa (SCN124)'!$DB94,"")</f>
        <v>0</v>
      </c>
      <c r="N95" s="24">
        <f>IFERROR('POF 08-09 | despesa (SCN124)'!N94/'POF 08-09 | despesa (SCN124)'!$DB94,"")</f>
        <v>0</v>
      </c>
      <c r="O95" s="24">
        <f>IFERROR('POF 08-09 | despesa (SCN124)'!O94/'POF 08-09 | despesa (SCN124)'!$DB94,"")</f>
        <v>0</v>
      </c>
      <c r="P95" s="24">
        <f>IFERROR('POF 08-09 | despesa (SCN124)'!P94/'POF 08-09 | despesa (SCN124)'!$DB94,"")</f>
        <v>0</v>
      </c>
      <c r="Q95" s="24">
        <f>IFERROR('POF 08-09 | despesa (SCN124)'!Q94/'POF 08-09 | despesa (SCN124)'!$DB94,"")</f>
        <v>0</v>
      </c>
      <c r="R95" s="24">
        <f>IFERROR('POF 08-09 | despesa (SCN124)'!R94/'POF 08-09 | despesa (SCN124)'!$DB94,"")</f>
        <v>0</v>
      </c>
      <c r="S95" s="24">
        <f>IFERROR('POF 08-09 | despesa (SCN124)'!S94/'POF 08-09 | despesa (SCN124)'!$DB94,"")</f>
        <v>0</v>
      </c>
      <c r="T95" s="24">
        <f>IFERROR('POF 08-09 | despesa (SCN124)'!T94/'POF 08-09 | despesa (SCN124)'!$DB94,"")</f>
        <v>0</v>
      </c>
      <c r="U95" s="24">
        <f>IFERROR('POF 08-09 | despesa (SCN124)'!U94/'POF 08-09 | despesa (SCN124)'!$DB94,"")</f>
        <v>0</v>
      </c>
      <c r="V95" s="24">
        <f>IFERROR('POF 08-09 | despesa (SCN124)'!V94/'POF 08-09 | despesa (SCN124)'!$DB94,"")</f>
        <v>0</v>
      </c>
      <c r="W95" s="24">
        <f>IFERROR('POF 08-09 | despesa (SCN124)'!W94/'POF 08-09 | despesa (SCN124)'!$DB94,"")</f>
        <v>0</v>
      </c>
      <c r="X95" s="24">
        <f>IFERROR('POF 08-09 | despesa (SCN124)'!X94/'POF 08-09 | despesa (SCN124)'!$DB94,"")</f>
        <v>0</v>
      </c>
      <c r="Y95" s="24">
        <f>IFERROR('POF 08-09 | despesa (SCN124)'!Y94/'POF 08-09 | despesa (SCN124)'!$DB94,"")</f>
        <v>0</v>
      </c>
      <c r="Z95" s="24">
        <f>IFERROR('POF 08-09 | despesa (SCN124)'!Z94/'POF 08-09 | despesa (SCN124)'!$DB94,"")</f>
        <v>0</v>
      </c>
      <c r="AA95" s="24">
        <f>IFERROR('POF 08-09 | despesa (SCN124)'!AA94/'POF 08-09 | despesa (SCN124)'!$DB94,"")</f>
        <v>0</v>
      </c>
      <c r="AB95" s="24">
        <f>IFERROR('POF 08-09 | despesa (SCN124)'!AB94/'POF 08-09 | despesa (SCN124)'!$DB94,"")</f>
        <v>0</v>
      </c>
      <c r="AC95" s="24">
        <f>IFERROR('POF 08-09 | despesa (SCN124)'!AC94/'POF 08-09 | despesa (SCN124)'!$DB94,"")</f>
        <v>0</v>
      </c>
      <c r="AD95" s="24">
        <f>IFERROR('POF 08-09 | despesa (SCN124)'!AD94/'POF 08-09 | despesa (SCN124)'!$DB94,"")</f>
        <v>0</v>
      </c>
      <c r="AE95" s="24">
        <f>IFERROR('POF 08-09 | despesa (SCN124)'!AE94/'POF 08-09 | despesa (SCN124)'!$DB94,"")</f>
        <v>0</v>
      </c>
      <c r="AF95" s="24">
        <f>IFERROR('POF 08-09 | despesa (SCN124)'!AF94/'POF 08-09 | despesa (SCN124)'!$DB94,"")</f>
        <v>0</v>
      </c>
      <c r="AG95" s="24">
        <f>IFERROR('POF 08-09 | despesa (SCN124)'!AG94/'POF 08-09 | despesa (SCN124)'!$DB94,"")</f>
        <v>0</v>
      </c>
      <c r="AH95" s="24">
        <f>IFERROR('POF 08-09 | despesa (SCN124)'!AH94/'POF 08-09 | despesa (SCN124)'!$DB94,"")</f>
        <v>0</v>
      </c>
      <c r="AI95" s="24">
        <f>IFERROR('POF 08-09 | despesa (SCN124)'!AI94/'POF 08-09 | despesa (SCN124)'!$DB94,"")</f>
        <v>0</v>
      </c>
      <c r="AJ95" s="24">
        <f>IFERROR('POF 08-09 | despesa (SCN124)'!AJ94/'POF 08-09 | despesa (SCN124)'!$DB94,"")</f>
        <v>0</v>
      </c>
      <c r="AK95" s="24">
        <f>IFERROR('POF 08-09 | despesa (SCN124)'!AK94/'POF 08-09 | despesa (SCN124)'!$DB94,"")</f>
        <v>0</v>
      </c>
      <c r="AL95" s="24">
        <f>IFERROR('POF 08-09 | despesa (SCN124)'!AL94/'POF 08-09 | despesa (SCN124)'!$DB94,"")</f>
        <v>0</v>
      </c>
      <c r="AM95" s="24">
        <f>IFERROR('POF 08-09 | despesa (SCN124)'!AM94/'POF 08-09 | despesa (SCN124)'!$DB94,"")</f>
        <v>0</v>
      </c>
      <c r="AN95" s="24">
        <f>IFERROR('POF 08-09 | despesa (SCN124)'!AN94/'POF 08-09 | despesa (SCN124)'!$DB94,"")</f>
        <v>0</v>
      </c>
      <c r="AO95" s="24">
        <f>IFERROR('POF 08-09 | despesa (SCN124)'!AO94/'POF 08-09 | despesa (SCN124)'!$DB94,"")</f>
        <v>0</v>
      </c>
      <c r="AP95" s="24">
        <f>IFERROR('POF 08-09 | despesa (SCN124)'!AP94/'POF 08-09 | despesa (SCN124)'!$DB94,"")</f>
        <v>0</v>
      </c>
      <c r="AQ95" s="24">
        <f>IFERROR('POF 08-09 | despesa (SCN124)'!AQ94/'POF 08-09 | despesa (SCN124)'!$DB94,"")</f>
        <v>0</v>
      </c>
      <c r="AR95" s="24">
        <f>IFERROR('POF 08-09 | despesa (SCN124)'!AR94/'POF 08-09 | despesa (SCN124)'!$DB94,"")</f>
        <v>0</v>
      </c>
      <c r="AS95" s="24">
        <f>IFERROR('POF 08-09 | despesa (SCN124)'!AS94/'POF 08-09 | despesa (SCN124)'!$DB94,"")</f>
        <v>0</v>
      </c>
      <c r="AT95" s="24">
        <f>IFERROR('POF 08-09 | despesa (SCN124)'!AT94/'POF 08-09 | despesa (SCN124)'!$DB94,"")</f>
        <v>0</v>
      </c>
      <c r="AU95" s="24">
        <f>IFERROR('POF 08-09 | despesa (SCN124)'!AU94/'POF 08-09 | despesa (SCN124)'!$DB94,"")</f>
        <v>0</v>
      </c>
      <c r="AV95" s="24">
        <f>IFERROR('POF 08-09 | despesa (SCN124)'!AV94/'POF 08-09 | despesa (SCN124)'!$DB94,"")</f>
        <v>0</v>
      </c>
      <c r="AW95" s="24">
        <f>IFERROR('POF 08-09 | despesa (SCN124)'!AW94/'POF 08-09 | despesa (SCN124)'!$DB94,"")</f>
        <v>0</v>
      </c>
      <c r="AX95" s="24">
        <f>IFERROR('POF 08-09 | despesa (SCN124)'!AX94/'POF 08-09 | despesa (SCN124)'!$DB94,"")</f>
        <v>0</v>
      </c>
      <c r="AY95" s="24">
        <f>IFERROR('POF 08-09 | despesa (SCN124)'!AY94/'POF 08-09 | despesa (SCN124)'!$DB94,"")</f>
        <v>0</v>
      </c>
      <c r="AZ95" s="24">
        <f>IFERROR('POF 08-09 | despesa (SCN124)'!AZ94/'POF 08-09 | despesa (SCN124)'!$DB94,"")</f>
        <v>0</v>
      </c>
      <c r="BA95" s="24">
        <f>IFERROR('POF 08-09 | despesa (SCN124)'!BA94/'POF 08-09 | despesa (SCN124)'!$DB94,"")</f>
        <v>0</v>
      </c>
      <c r="BB95" s="24">
        <f>IFERROR('POF 08-09 | despesa (SCN124)'!BB94/'POF 08-09 | despesa (SCN124)'!$DB94,"")</f>
        <v>0</v>
      </c>
      <c r="BC95" s="24">
        <f>IFERROR('POF 08-09 | despesa (SCN124)'!BC94/'POF 08-09 | despesa (SCN124)'!$DB94,"")</f>
        <v>0</v>
      </c>
      <c r="BD95" s="24">
        <f>IFERROR('POF 08-09 | despesa (SCN124)'!BD94/'POF 08-09 | despesa (SCN124)'!$DB94,"")</f>
        <v>0</v>
      </c>
      <c r="BE95" s="24">
        <f>IFERROR('POF 08-09 | despesa (SCN124)'!BE94/'POF 08-09 | despesa (SCN124)'!$DB94,"")</f>
        <v>0</v>
      </c>
      <c r="BF95" s="24">
        <f>IFERROR('POF 08-09 | despesa (SCN124)'!BF94/'POF 08-09 | despesa (SCN124)'!$DB94,"")</f>
        <v>0</v>
      </c>
      <c r="BG95" s="24">
        <f>IFERROR('POF 08-09 | despesa (SCN124)'!BG94/'POF 08-09 | despesa (SCN124)'!$DB94,"")</f>
        <v>0</v>
      </c>
      <c r="BH95" s="24">
        <f>IFERROR('POF 08-09 | despesa (SCN124)'!BH94/'POF 08-09 | despesa (SCN124)'!$DB94,"")</f>
        <v>0</v>
      </c>
      <c r="BI95" s="24">
        <f>IFERROR('POF 08-09 | despesa (SCN124)'!BI94/'POF 08-09 | despesa (SCN124)'!$DB94,"")</f>
        <v>0</v>
      </c>
      <c r="BJ95" s="24">
        <f>IFERROR('POF 08-09 | despesa (SCN124)'!BJ94/'POF 08-09 | despesa (SCN124)'!$DB94,"")</f>
        <v>0</v>
      </c>
      <c r="BK95" s="24">
        <f>IFERROR('POF 08-09 | despesa (SCN124)'!BK94/'POF 08-09 | despesa (SCN124)'!$DB94,"")</f>
        <v>0</v>
      </c>
      <c r="BL95" s="24">
        <f>IFERROR('POF 08-09 | despesa (SCN124)'!BL94/'POF 08-09 | despesa (SCN124)'!$DB94,"")</f>
        <v>0</v>
      </c>
      <c r="BM95" s="24">
        <f>IFERROR('POF 08-09 | despesa (SCN124)'!BM94/'POF 08-09 | despesa (SCN124)'!$DB94,"")</f>
        <v>0</v>
      </c>
      <c r="BN95" s="24">
        <f>IFERROR('POF 08-09 | despesa (SCN124)'!BN94/'POF 08-09 | despesa (SCN124)'!$DB94,"")</f>
        <v>0</v>
      </c>
      <c r="BO95" s="24">
        <f>IFERROR('POF 08-09 | despesa (SCN124)'!BO94/'POF 08-09 | despesa (SCN124)'!$DB94,"")</f>
        <v>0</v>
      </c>
      <c r="BP95" s="24">
        <f>IFERROR('POF 08-09 | despesa (SCN124)'!BP94/'POF 08-09 | despesa (SCN124)'!$DB94,"")</f>
        <v>0</v>
      </c>
      <c r="BQ95" s="24">
        <f>IFERROR('POF 08-09 | despesa (SCN124)'!BQ94/'POF 08-09 | despesa (SCN124)'!$DB94,"")</f>
        <v>0</v>
      </c>
      <c r="BR95" s="24">
        <f>IFERROR('POF 08-09 | despesa (SCN124)'!BR94/'POF 08-09 | despesa (SCN124)'!$DB94,"")</f>
        <v>0.26173274952961978</v>
      </c>
      <c r="BS95" s="24">
        <f>IFERROR('POF 08-09 | despesa (SCN124)'!BS94/'POF 08-09 | despesa (SCN124)'!$DB94,"")</f>
        <v>0</v>
      </c>
      <c r="BT95" s="24">
        <f>IFERROR('POF 08-09 | despesa (SCN124)'!BT94/'POF 08-09 | despesa (SCN124)'!$DB94,"")</f>
        <v>0</v>
      </c>
      <c r="BU95" s="24">
        <f>IFERROR('POF 08-09 | despesa (SCN124)'!BU94/'POF 08-09 | despesa (SCN124)'!$DB94,"")</f>
        <v>0</v>
      </c>
      <c r="BV95" s="24">
        <f>IFERROR('POF 08-09 | despesa (SCN124)'!BV94/'POF 08-09 | despesa (SCN124)'!$DB94,"")</f>
        <v>0</v>
      </c>
      <c r="BW95" s="24">
        <f>IFERROR('POF 08-09 | despesa (SCN124)'!BW94/'POF 08-09 | despesa (SCN124)'!$DB94,"")</f>
        <v>0</v>
      </c>
      <c r="BX95" s="24">
        <f>IFERROR('POF 08-09 | despesa (SCN124)'!BX94/'POF 08-09 | despesa (SCN124)'!$DB94,"")</f>
        <v>0</v>
      </c>
      <c r="BY95" s="24">
        <f>IFERROR('POF 08-09 | despesa (SCN124)'!BY94/'POF 08-09 | despesa (SCN124)'!$DB94,"")</f>
        <v>0</v>
      </c>
      <c r="BZ95" s="24">
        <f>IFERROR('POF 08-09 | despesa (SCN124)'!BZ94/'POF 08-09 | despesa (SCN124)'!$DB94,"")</f>
        <v>0</v>
      </c>
      <c r="CA95" s="24">
        <f>IFERROR('POF 08-09 | despesa (SCN124)'!CA94/'POF 08-09 | despesa (SCN124)'!$DB94,"")</f>
        <v>0</v>
      </c>
      <c r="CB95" s="24">
        <f>IFERROR('POF 08-09 | despesa (SCN124)'!CB94/'POF 08-09 | despesa (SCN124)'!$DB94,"")</f>
        <v>0.13545769108202629</v>
      </c>
      <c r="CC95" s="24">
        <f>IFERROR('POF 08-09 | despesa (SCN124)'!CC94/'POF 08-09 | despesa (SCN124)'!$DB94,"")</f>
        <v>0</v>
      </c>
      <c r="CD95" s="24">
        <f>IFERROR('POF 08-09 | despesa (SCN124)'!CD94/'POF 08-09 | despesa (SCN124)'!$DB94,"")</f>
        <v>0</v>
      </c>
      <c r="CE95" s="24">
        <f>IFERROR('POF 08-09 | despesa (SCN124)'!CE94/'POF 08-09 | despesa (SCN124)'!$DB94,"")</f>
        <v>0</v>
      </c>
      <c r="CF95" s="24">
        <f>IFERROR('POF 08-09 | despesa (SCN124)'!CF94/'POF 08-09 | despesa (SCN124)'!$DB94,"")</f>
        <v>0</v>
      </c>
      <c r="CG95" s="24">
        <f>IFERROR('POF 08-09 | despesa (SCN124)'!CG94/'POF 08-09 | despesa (SCN124)'!$DB94,"")</f>
        <v>0</v>
      </c>
      <c r="CH95" s="24">
        <f>IFERROR('POF 08-09 | despesa (SCN124)'!CH94/'POF 08-09 | despesa (SCN124)'!$DB94,"")</f>
        <v>0</v>
      </c>
      <c r="CI95" s="24">
        <f>IFERROR('POF 08-09 | despesa (SCN124)'!CI94/'POF 08-09 | despesa (SCN124)'!$DB94,"")</f>
        <v>0</v>
      </c>
      <c r="CJ95" s="24">
        <f>IFERROR('POF 08-09 | despesa (SCN124)'!CJ94/'POF 08-09 | despesa (SCN124)'!$DB94,"")</f>
        <v>0.6028095593883539</v>
      </c>
      <c r="CK95" s="24">
        <f>IFERROR('POF 08-09 | despesa (SCN124)'!CK94/'POF 08-09 | despesa (SCN124)'!$DB94,"")</f>
        <v>0</v>
      </c>
      <c r="CL95" s="24">
        <f>IFERROR('POF 08-09 | despesa (SCN124)'!CL94/'POF 08-09 | despesa (SCN124)'!$DB94,"")</f>
        <v>0</v>
      </c>
      <c r="CM95" s="24">
        <f>IFERROR('POF 08-09 | despesa (SCN124)'!CM94/'POF 08-09 | despesa (SCN124)'!$DB94,"")</f>
        <v>0</v>
      </c>
      <c r="CN95" s="24">
        <f>IFERROR('POF 08-09 | despesa (SCN124)'!CN94/'POF 08-09 | despesa (SCN124)'!$DB94,"")</f>
        <v>0</v>
      </c>
      <c r="CO95" s="24">
        <f>IFERROR('POF 08-09 | despesa (SCN124)'!CO94/'POF 08-09 | despesa (SCN124)'!$DB94,"")</f>
        <v>0</v>
      </c>
      <c r="CP95" s="24">
        <f>IFERROR('POF 08-09 | despesa (SCN124)'!CP94/'POF 08-09 | despesa (SCN124)'!$DB94,"")</f>
        <v>0</v>
      </c>
      <c r="CQ95" s="24">
        <f>IFERROR('POF 08-09 | despesa (SCN124)'!CQ94/'POF 08-09 | despesa (SCN124)'!$DB94,"")</f>
        <v>0</v>
      </c>
      <c r="CR95" s="24">
        <f>IFERROR('POF 08-09 | despesa (SCN124)'!CR94/'POF 08-09 | despesa (SCN124)'!$DB94,"")</f>
        <v>0</v>
      </c>
      <c r="CS95" s="24">
        <f>IFERROR('POF 08-09 | despesa (SCN124)'!CS94/'POF 08-09 | despesa (SCN124)'!$DB94,"")</f>
        <v>0</v>
      </c>
      <c r="CT95" s="24">
        <f>IFERROR('POF 08-09 | despesa (SCN124)'!CT94/'POF 08-09 | despesa (SCN124)'!$DB94,"")</f>
        <v>0</v>
      </c>
      <c r="CU95" s="24">
        <f>IFERROR('POF 08-09 | despesa (SCN124)'!CU94/'POF 08-09 | despesa (SCN124)'!$DB94,"")</f>
        <v>0</v>
      </c>
      <c r="CV95" s="24">
        <f>IFERROR('POF 08-09 | despesa (SCN124)'!CV94/'POF 08-09 | despesa (SCN124)'!$DB94,"")</f>
        <v>0</v>
      </c>
      <c r="CW95" s="24">
        <f>IFERROR('POF 08-09 | despesa (SCN124)'!CW94/'POF 08-09 | despesa (SCN124)'!$DB94,"")</f>
        <v>0</v>
      </c>
      <c r="CX95" s="24">
        <f>IFERROR('POF 08-09 | despesa (SCN124)'!CX94/'POF 08-09 | despesa (SCN124)'!$DB94,"")</f>
        <v>0</v>
      </c>
      <c r="CY95" s="24">
        <f>IFERROR('POF 08-09 | despesa (SCN124)'!CY94/'POF 08-09 | despesa (SCN124)'!$DB94,"")</f>
        <v>0</v>
      </c>
      <c r="CZ95" s="24">
        <f>IFERROR('POF 08-09 | despesa (SCN124)'!CZ94/'POF 08-09 | despesa (SCN124)'!$DB94,"")</f>
        <v>0</v>
      </c>
      <c r="DA95" s="25">
        <f>IFERROR('POF 08-09 | despesa (SCN124)'!DA94/'POF 08-09 | despesa (SCN124)'!$DB94,"")</f>
        <v>0</v>
      </c>
      <c r="DB95" s="25">
        <f>IFERROR('POF 08-09 | despesa (SCN124)'!DB94/'POF 08-09 | despesa (SCN124)'!$DB94,"")</f>
        <v>1</v>
      </c>
      <c r="DD95" s="28">
        <v>0</v>
      </c>
      <c r="DF95" s="37">
        <f t="shared" si="49"/>
        <v>0</v>
      </c>
      <c r="DG95" s="20">
        <f t="shared" si="47"/>
        <v>0</v>
      </c>
      <c r="DH95" s="20">
        <f t="shared" si="47"/>
        <v>0</v>
      </c>
      <c r="DI95" s="20">
        <f t="shared" si="47"/>
        <v>0</v>
      </c>
      <c r="DJ95" s="20">
        <f t="shared" si="47"/>
        <v>0</v>
      </c>
      <c r="DK95" s="20">
        <f t="shared" si="47"/>
        <v>0</v>
      </c>
      <c r="DL95" s="20">
        <f t="shared" si="47"/>
        <v>0</v>
      </c>
      <c r="DM95" s="20">
        <f t="shared" si="47"/>
        <v>0</v>
      </c>
      <c r="DN95" s="20">
        <f t="shared" si="47"/>
        <v>0</v>
      </c>
      <c r="DO95" s="20">
        <f t="shared" si="47"/>
        <v>0</v>
      </c>
      <c r="DP95" s="20">
        <f t="shared" si="47"/>
        <v>0</v>
      </c>
      <c r="DQ95" s="20">
        <f t="shared" si="47"/>
        <v>0</v>
      </c>
      <c r="DR95" s="20">
        <f t="shared" si="47"/>
        <v>0</v>
      </c>
      <c r="DS95" s="20">
        <f t="shared" si="47"/>
        <v>0</v>
      </c>
      <c r="DT95" s="20">
        <f t="shared" si="47"/>
        <v>0</v>
      </c>
      <c r="DU95" s="20">
        <f t="shared" si="47"/>
        <v>0</v>
      </c>
      <c r="DV95" s="20">
        <f t="shared" si="43"/>
        <v>0</v>
      </c>
      <c r="DW95" s="20">
        <f t="shared" si="43"/>
        <v>0</v>
      </c>
      <c r="DX95" s="20">
        <f t="shared" si="43"/>
        <v>0</v>
      </c>
      <c r="DY95" s="20">
        <f t="shared" si="43"/>
        <v>0</v>
      </c>
      <c r="DZ95" s="20">
        <f t="shared" si="43"/>
        <v>0</v>
      </c>
      <c r="EA95" s="20">
        <f t="shared" si="43"/>
        <v>0</v>
      </c>
      <c r="EB95" s="20">
        <f t="shared" si="43"/>
        <v>0</v>
      </c>
      <c r="EC95" s="20">
        <f t="shared" si="43"/>
        <v>0</v>
      </c>
      <c r="ED95" s="20">
        <f t="shared" si="43"/>
        <v>0</v>
      </c>
      <c r="EE95" s="20">
        <f t="shared" si="43"/>
        <v>0</v>
      </c>
      <c r="EF95" s="20">
        <f t="shared" si="40"/>
        <v>0</v>
      </c>
      <c r="EG95" s="20">
        <f t="shared" si="40"/>
        <v>0</v>
      </c>
      <c r="EH95" s="20">
        <f t="shared" si="40"/>
        <v>0</v>
      </c>
      <c r="EI95" s="20">
        <f t="shared" si="40"/>
        <v>0</v>
      </c>
      <c r="EJ95" s="20">
        <f t="shared" si="40"/>
        <v>0</v>
      </c>
      <c r="EK95" s="20">
        <f t="shared" si="40"/>
        <v>0</v>
      </c>
      <c r="EL95" s="20">
        <f t="shared" si="40"/>
        <v>0</v>
      </c>
      <c r="EM95" s="20">
        <f t="shared" si="40"/>
        <v>0</v>
      </c>
      <c r="EN95" s="20">
        <f t="shared" si="40"/>
        <v>0</v>
      </c>
      <c r="EO95" s="20">
        <f t="shared" si="40"/>
        <v>0</v>
      </c>
      <c r="EP95" s="20">
        <f t="shared" si="40"/>
        <v>0</v>
      </c>
      <c r="EQ95" s="20">
        <f t="shared" si="40"/>
        <v>0</v>
      </c>
      <c r="ER95" s="20">
        <f t="shared" si="40"/>
        <v>0</v>
      </c>
      <c r="ES95" s="20">
        <f t="shared" si="40"/>
        <v>0</v>
      </c>
      <c r="ET95" s="20">
        <f t="shared" si="40"/>
        <v>0</v>
      </c>
      <c r="EU95" s="20">
        <f t="shared" si="40"/>
        <v>0</v>
      </c>
      <c r="EV95" s="20">
        <f t="shared" si="50"/>
        <v>0</v>
      </c>
      <c r="EW95" s="20">
        <f t="shared" si="50"/>
        <v>0</v>
      </c>
      <c r="EX95" s="20">
        <f t="shared" si="50"/>
        <v>0</v>
      </c>
      <c r="EY95" s="20">
        <f t="shared" si="50"/>
        <v>0</v>
      </c>
      <c r="EZ95" s="20">
        <f t="shared" si="50"/>
        <v>0</v>
      </c>
      <c r="FA95" s="20">
        <f t="shared" si="44"/>
        <v>0</v>
      </c>
      <c r="FB95" s="20">
        <f t="shared" si="44"/>
        <v>0</v>
      </c>
      <c r="FC95" s="20">
        <f t="shared" si="44"/>
        <v>0</v>
      </c>
      <c r="FD95" s="20">
        <f t="shared" si="44"/>
        <v>0</v>
      </c>
      <c r="FE95" s="20">
        <f t="shared" si="44"/>
        <v>0</v>
      </c>
      <c r="FF95" s="20">
        <f t="shared" si="44"/>
        <v>0</v>
      </c>
      <c r="FG95" s="20">
        <f t="shared" si="44"/>
        <v>0</v>
      </c>
      <c r="FH95" s="20">
        <f t="shared" si="44"/>
        <v>0</v>
      </c>
      <c r="FI95" s="20">
        <f t="shared" si="44"/>
        <v>0</v>
      </c>
      <c r="FJ95" s="20">
        <f t="shared" si="44"/>
        <v>0</v>
      </c>
      <c r="FK95" s="20">
        <f t="shared" si="44"/>
        <v>0</v>
      </c>
      <c r="FL95" s="20">
        <f t="shared" si="44"/>
        <v>0</v>
      </c>
      <c r="FM95" s="20">
        <f t="shared" si="44"/>
        <v>0</v>
      </c>
      <c r="FN95" s="20">
        <f t="shared" si="44"/>
        <v>0</v>
      </c>
      <c r="FO95" s="20">
        <f t="shared" si="44"/>
        <v>0</v>
      </c>
      <c r="FP95" s="20">
        <f t="shared" si="44"/>
        <v>0</v>
      </c>
      <c r="FQ95" s="20">
        <f t="shared" si="51"/>
        <v>0</v>
      </c>
      <c r="FR95" s="20">
        <f t="shared" si="48"/>
        <v>0</v>
      </c>
      <c r="FS95" s="20">
        <f t="shared" si="48"/>
        <v>0</v>
      </c>
      <c r="FT95" s="20">
        <f t="shared" si="45"/>
        <v>0</v>
      </c>
      <c r="FU95" s="20">
        <f t="shared" si="45"/>
        <v>0</v>
      </c>
      <c r="FV95" s="20">
        <f t="shared" si="45"/>
        <v>0</v>
      </c>
      <c r="FW95" s="20">
        <f t="shared" si="45"/>
        <v>0</v>
      </c>
      <c r="FX95" s="20">
        <f t="shared" si="45"/>
        <v>0</v>
      </c>
      <c r="FY95" s="20">
        <f t="shared" si="45"/>
        <v>0</v>
      </c>
      <c r="FZ95" s="20">
        <f t="shared" si="45"/>
        <v>0</v>
      </c>
      <c r="GA95" s="20">
        <f t="shared" si="45"/>
        <v>0</v>
      </c>
      <c r="GB95" s="20">
        <f t="shared" si="45"/>
        <v>0</v>
      </c>
      <c r="GC95" s="20">
        <f t="shared" si="45"/>
        <v>0</v>
      </c>
      <c r="GD95" s="20">
        <f t="shared" si="45"/>
        <v>0</v>
      </c>
      <c r="GE95" s="20">
        <f t="shared" si="45"/>
        <v>0</v>
      </c>
      <c r="GF95" s="20">
        <f t="shared" si="45"/>
        <v>0</v>
      </c>
      <c r="GG95" s="20">
        <f t="shared" si="45"/>
        <v>0</v>
      </c>
      <c r="GH95" s="20">
        <f t="shared" si="45"/>
        <v>0</v>
      </c>
      <c r="GI95" s="20">
        <f t="shared" si="45"/>
        <v>0</v>
      </c>
      <c r="GJ95" s="20">
        <f t="shared" si="46"/>
        <v>0</v>
      </c>
      <c r="GK95" s="20">
        <f t="shared" si="46"/>
        <v>0</v>
      </c>
      <c r="GL95" s="20">
        <f t="shared" si="46"/>
        <v>0</v>
      </c>
      <c r="GM95" s="20">
        <f t="shared" si="46"/>
        <v>0</v>
      </c>
      <c r="GN95" s="20">
        <f t="shared" si="46"/>
        <v>0</v>
      </c>
      <c r="GO95" s="20">
        <f t="shared" si="35"/>
        <v>0</v>
      </c>
      <c r="GP95" s="20">
        <f t="shared" si="35"/>
        <v>0</v>
      </c>
      <c r="GQ95" s="20">
        <f t="shared" si="35"/>
        <v>0</v>
      </c>
      <c r="GR95" s="20">
        <f t="shared" si="35"/>
        <v>0</v>
      </c>
      <c r="GS95" s="20">
        <f t="shared" si="30"/>
        <v>0</v>
      </c>
      <c r="GT95" s="20">
        <f t="shared" si="30"/>
        <v>0</v>
      </c>
      <c r="GU95" s="20">
        <f t="shared" si="30"/>
        <v>0</v>
      </c>
      <c r="GV95" s="20">
        <f t="shared" si="21"/>
        <v>0</v>
      </c>
      <c r="GW95" s="20">
        <f t="shared" si="21"/>
        <v>0</v>
      </c>
      <c r="GX95" s="20">
        <f t="shared" si="21"/>
        <v>0</v>
      </c>
      <c r="GY95" s="20">
        <f t="shared" si="21"/>
        <v>0</v>
      </c>
      <c r="GZ95" s="20">
        <f t="shared" si="21"/>
        <v>0</v>
      </c>
      <c r="HA95" s="20">
        <f t="shared" si="21"/>
        <v>0</v>
      </c>
      <c r="HB95" s="21">
        <f t="shared" si="39"/>
        <v>0</v>
      </c>
    </row>
    <row r="96" spans="2:210" x14ac:dyDescent="0.3">
      <c r="B96" s="6">
        <v>45001</v>
      </c>
      <c r="C96" s="9" t="s">
        <v>235</v>
      </c>
      <c r="D96" s="9">
        <v>93</v>
      </c>
      <c r="E96" s="9" t="str">
        <f t="shared" si="36"/>
        <v>S</v>
      </c>
      <c r="F96" s="24">
        <f>IFERROR('POF 08-09 | despesa (SCN124)'!F95/'POF 08-09 | despesa (SCN124)'!$DB95,"")</f>
        <v>4.0954154760515452E-3</v>
      </c>
      <c r="G96" s="24">
        <f>IFERROR('POF 08-09 | despesa (SCN124)'!G95/'POF 08-09 | despesa (SCN124)'!$DB95,"")</f>
        <v>3.6178778735124649E-3</v>
      </c>
      <c r="H96" s="24">
        <f>IFERROR('POF 08-09 | despesa (SCN124)'!H95/'POF 08-09 | despesa (SCN124)'!$DB95,"")</f>
        <v>3.9152221595438767E-3</v>
      </c>
      <c r="I96" s="24">
        <f>IFERROR('POF 08-09 | despesa (SCN124)'!I95/'POF 08-09 | despesa (SCN124)'!$DB95,"")</f>
        <v>3.7145630952011462E-3</v>
      </c>
      <c r="J96" s="24">
        <f>IFERROR('POF 08-09 | despesa (SCN124)'!J95/'POF 08-09 | despesa (SCN124)'!$DB95,"")</f>
        <v>3.4673434673859658E-3</v>
      </c>
      <c r="K96" s="24">
        <f>IFERROR('POF 08-09 | despesa (SCN124)'!K95/'POF 08-09 | despesa (SCN124)'!$DB95,"")</f>
        <v>4.8398886020480161E-3</v>
      </c>
      <c r="L96" s="24">
        <f>IFERROR('POF 08-09 | despesa (SCN124)'!L95/'POF 08-09 | despesa (SCN124)'!$DB95,"")</f>
        <v>4.8931811821054773E-3</v>
      </c>
      <c r="M96" s="24">
        <f>IFERROR('POF 08-09 | despesa (SCN124)'!M95/'POF 08-09 | despesa (SCN124)'!$DB95,"")</f>
        <v>4.0862713260093461E-3</v>
      </c>
      <c r="N96" s="24">
        <f>IFERROR('POF 08-09 | despesa (SCN124)'!N95/'POF 08-09 | despesa (SCN124)'!$DB95,"")</f>
        <v>4.7101819937431042E-3</v>
      </c>
      <c r="O96" s="24">
        <f>IFERROR('POF 08-09 | despesa (SCN124)'!O95/'POF 08-09 | despesa (SCN124)'!$DB95,"")</f>
        <v>3.8800956536924748E-3</v>
      </c>
      <c r="P96" s="24">
        <f>IFERROR('POF 08-09 | despesa (SCN124)'!P95/'POF 08-09 | despesa (SCN124)'!$DB95,"")</f>
        <v>6.1814002896888849E-3</v>
      </c>
      <c r="Q96" s="24">
        <f>IFERROR('POF 08-09 | despesa (SCN124)'!Q95/'POF 08-09 | despesa (SCN124)'!$DB95,"")</f>
        <v>5.5802666150637573E-3</v>
      </c>
      <c r="R96" s="24">
        <f>IFERROR('POF 08-09 | despesa (SCN124)'!R95/'POF 08-09 | despesa (SCN124)'!$DB95,"")</f>
        <v>5.561897674733733E-3</v>
      </c>
      <c r="S96" s="24">
        <f>IFERROR('POF 08-09 | despesa (SCN124)'!S95/'POF 08-09 | despesa (SCN124)'!$DB95,"")</f>
        <v>6.3974467333562691E-3</v>
      </c>
      <c r="T96" s="24">
        <f>IFERROR('POF 08-09 | despesa (SCN124)'!T95/'POF 08-09 | despesa (SCN124)'!$DB95,"")</f>
        <v>4.9094921277882397E-3</v>
      </c>
      <c r="U96" s="24">
        <f>IFERROR('POF 08-09 | despesa (SCN124)'!U95/'POF 08-09 | despesa (SCN124)'!$DB95,"")</f>
        <v>5.7948419075368705E-3</v>
      </c>
      <c r="V96" s="24">
        <f>IFERROR('POF 08-09 | despesa (SCN124)'!V95/'POF 08-09 | despesa (SCN124)'!$DB95,"")</f>
        <v>4.9292253091118565E-3</v>
      </c>
      <c r="W96" s="24">
        <f>IFERROR('POF 08-09 | despesa (SCN124)'!W95/'POF 08-09 | despesa (SCN124)'!$DB95,"")</f>
        <v>5.9322595775115573E-3</v>
      </c>
      <c r="X96" s="24">
        <f>IFERROR('POF 08-09 | despesa (SCN124)'!X95/'POF 08-09 | despesa (SCN124)'!$DB95,"")</f>
        <v>4.82917717648477E-3</v>
      </c>
      <c r="Y96" s="24">
        <f>IFERROR('POF 08-09 | despesa (SCN124)'!Y95/'POF 08-09 | despesa (SCN124)'!$DB95,"")</f>
        <v>5.5719555712096924E-3</v>
      </c>
      <c r="Z96" s="24">
        <f>IFERROR('POF 08-09 | despesa (SCN124)'!Z95/'POF 08-09 | despesa (SCN124)'!$DB95,"")</f>
        <v>6.388495757915915E-3</v>
      </c>
      <c r="AA96" s="24">
        <f>IFERROR('POF 08-09 | despesa (SCN124)'!AA95/'POF 08-09 | despesa (SCN124)'!$DB95,"")</f>
        <v>5.9925303313921579E-3</v>
      </c>
      <c r="AB96" s="24">
        <f>IFERROR('POF 08-09 | despesa (SCN124)'!AB95/'POF 08-09 | despesa (SCN124)'!$DB95,"")</f>
        <v>7.2101147292405361E-3</v>
      </c>
      <c r="AC96" s="24">
        <f>IFERROR('POF 08-09 | despesa (SCN124)'!AC95/'POF 08-09 | despesa (SCN124)'!$DB95,"")</f>
        <v>6.1549286237606851E-3</v>
      </c>
      <c r="AD96" s="24">
        <f>IFERROR('POF 08-09 | despesa (SCN124)'!AD95/'POF 08-09 | despesa (SCN124)'!$DB95,"")</f>
        <v>6.2154219740790219E-3</v>
      </c>
      <c r="AE96" s="24">
        <f>IFERROR('POF 08-09 | despesa (SCN124)'!AE95/'POF 08-09 | despesa (SCN124)'!$DB95,"")</f>
        <v>7.360746499689947E-3</v>
      </c>
      <c r="AF96" s="24">
        <f>IFERROR('POF 08-09 | despesa (SCN124)'!AF95/'POF 08-09 | despesa (SCN124)'!$DB95,"")</f>
        <v>5.9984803245439608E-3</v>
      </c>
      <c r="AG96" s="24">
        <f>IFERROR('POF 08-09 | despesa (SCN124)'!AG95/'POF 08-09 | despesa (SCN124)'!$DB95,"")</f>
        <v>6.1541440702649426E-3</v>
      </c>
      <c r="AH96" s="24">
        <f>IFERROR('POF 08-09 | despesa (SCN124)'!AH95/'POF 08-09 | despesa (SCN124)'!$DB95,"")</f>
        <v>7.2589774734500793E-3</v>
      </c>
      <c r="AI96" s="24">
        <f>IFERROR('POF 08-09 | despesa (SCN124)'!AI95/'POF 08-09 | despesa (SCN124)'!$DB95,"")</f>
        <v>7.3686923430344312E-3</v>
      </c>
      <c r="AJ96" s="24">
        <f>IFERROR('POF 08-09 | despesa (SCN124)'!AJ95/'POF 08-09 | despesa (SCN124)'!$DB95,"")</f>
        <v>7.3298168579540223E-3</v>
      </c>
      <c r="AK96" s="24">
        <f>IFERROR('POF 08-09 | despesa (SCN124)'!AK95/'POF 08-09 | despesa (SCN124)'!$DB95,"")</f>
        <v>7.2952955247680843E-3</v>
      </c>
      <c r="AL96" s="24">
        <f>IFERROR('POF 08-09 | despesa (SCN124)'!AL95/'POF 08-09 | despesa (SCN124)'!$DB95,"")</f>
        <v>7.5740788810274772E-3</v>
      </c>
      <c r="AM96" s="24">
        <f>IFERROR('POF 08-09 | despesa (SCN124)'!AM95/'POF 08-09 | despesa (SCN124)'!$DB95,"")</f>
        <v>6.6237640938699559E-3</v>
      </c>
      <c r="AN96" s="24">
        <f>IFERROR('POF 08-09 | despesa (SCN124)'!AN95/'POF 08-09 | despesa (SCN124)'!$DB95,"")</f>
        <v>7.5904980595518264E-3</v>
      </c>
      <c r="AO96" s="24">
        <f>IFERROR('POF 08-09 | despesa (SCN124)'!AO95/'POF 08-09 | despesa (SCN124)'!$DB95,"")</f>
        <v>8.1102320638532822E-3</v>
      </c>
      <c r="AP96" s="24">
        <f>IFERROR('POF 08-09 | despesa (SCN124)'!AP95/'POF 08-09 | despesa (SCN124)'!$DB95,"")</f>
        <v>8.6190439695567125E-3</v>
      </c>
      <c r="AQ96" s="24">
        <f>IFERROR('POF 08-09 | despesa (SCN124)'!AQ95/'POF 08-09 | despesa (SCN124)'!$DB95,"")</f>
        <v>8.0884612486462389E-3</v>
      </c>
      <c r="AR96" s="24">
        <f>IFERROR('POF 08-09 | despesa (SCN124)'!AR95/'POF 08-09 | despesa (SCN124)'!$DB95,"")</f>
        <v>7.9481196138487288E-3</v>
      </c>
      <c r="AS96" s="24">
        <f>IFERROR('POF 08-09 | despesa (SCN124)'!AS95/'POF 08-09 | despesa (SCN124)'!$DB95,"")</f>
        <v>8.0959902734588276E-3</v>
      </c>
      <c r="AT96" s="24">
        <f>IFERROR('POF 08-09 | despesa (SCN124)'!AT95/'POF 08-09 | despesa (SCN124)'!$DB95,"")</f>
        <v>1.0598458177218625E-2</v>
      </c>
      <c r="AU96" s="24">
        <f>IFERROR('POF 08-09 | despesa (SCN124)'!AU95/'POF 08-09 | despesa (SCN124)'!$DB95,"")</f>
        <v>6.8164706216260881E-3</v>
      </c>
      <c r="AV96" s="24">
        <f>IFERROR('POF 08-09 | despesa (SCN124)'!AV95/'POF 08-09 | despesa (SCN124)'!$DB95,"")</f>
        <v>9.4688128055979651E-3</v>
      </c>
      <c r="AW96" s="24">
        <f>IFERROR('POF 08-09 | despesa (SCN124)'!AW95/'POF 08-09 | despesa (SCN124)'!$DB95,"")</f>
        <v>9.2770608826456963E-3</v>
      </c>
      <c r="AX96" s="24">
        <f>IFERROR('POF 08-09 | despesa (SCN124)'!AX95/'POF 08-09 | despesa (SCN124)'!$DB95,"")</f>
        <v>7.6505075674977397E-3</v>
      </c>
      <c r="AY96" s="24">
        <f>IFERROR('POF 08-09 | despesa (SCN124)'!AY95/'POF 08-09 | despesa (SCN124)'!$DB95,"")</f>
        <v>8.0326076766868999E-3</v>
      </c>
      <c r="AZ96" s="24">
        <f>IFERROR('POF 08-09 | despesa (SCN124)'!AZ95/'POF 08-09 | despesa (SCN124)'!$DB95,"")</f>
        <v>8.6999461912679148E-3</v>
      </c>
      <c r="BA96" s="24">
        <f>IFERROR('POF 08-09 | despesa (SCN124)'!BA95/'POF 08-09 | despesa (SCN124)'!$DB95,"")</f>
        <v>7.3554870755903829E-3</v>
      </c>
      <c r="BB96" s="24">
        <f>IFERROR('POF 08-09 | despesa (SCN124)'!BB95/'POF 08-09 | despesa (SCN124)'!$DB95,"")</f>
        <v>8.0374300373818163E-3</v>
      </c>
      <c r="BC96" s="24">
        <f>IFERROR('POF 08-09 | despesa (SCN124)'!BC95/'POF 08-09 | despesa (SCN124)'!$DB95,"")</f>
        <v>1.0336149656394856E-2</v>
      </c>
      <c r="BD96" s="24">
        <f>IFERROR('POF 08-09 | despesa (SCN124)'!BD95/'POF 08-09 | despesa (SCN124)'!$DB95,"")</f>
        <v>7.8840918884719117E-3</v>
      </c>
      <c r="BE96" s="24">
        <f>IFERROR('POF 08-09 | despesa (SCN124)'!BE95/'POF 08-09 | despesa (SCN124)'!$DB95,"")</f>
        <v>9.0325825387093852E-3</v>
      </c>
      <c r="BF96" s="24">
        <f>IFERROR('POF 08-09 | despesa (SCN124)'!BF95/'POF 08-09 | despesa (SCN124)'!$DB95,"")</f>
        <v>1.1066490885660986E-2</v>
      </c>
      <c r="BG96" s="24">
        <f>IFERROR('POF 08-09 | despesa (SCN124)'!BG95/'POF 08-09 | despesa (SCN124)'!$DB95,"")</f>
        <v>1.1005832278022943E-2</v>
      </c>
      <c r="BH96" s="24">
        <f>IFERROR('POF 08-09 | despesa (SCN124)'!BH95/'POF 08-09 | despesa (SCN124)'!$DB95,"")</f>
        <v>9.9140954134295575E-3</v>
      </c>
      <c r="BI96" s="24">
        <f>IFERROR('POF 08-09 | despesa (SCN124)'!BI95/'POF 08-09 | despesa (SCN124)'!$DB95,"")</f>
        <v>1.154455212260691E-2</v>
      </c>
      <c r="BJ96" s="24">
        <f>IFERROR('POF 08-09 | despesa (SCN124)'!BJ95/'POF 08-09 | despesa (SCN124)'!$DB95,"")</f>
        <v>1.0947257790753621E-2</v>
      </c>
      <c r="BK96" s="24">
        <f>IFERROR('POF 08-09 | despesa (SCN124)'!BK95/'POF 08-09 | despesa (SCN124)'!$DB95,"")</f>
        <v>9.9026186105666287E-3</v>
      </c>
      <c r="BL96" s="24">
        <f>IFERROR('POF 08-09 | despesa (SCN124)'!BL95/'POF 08-09 | despesa (SCN124)'!$DB95,"")</f>
        <v>1.0897006168402924E-2</v>
      </c>
      <c r="BM96" s="24">
        <f>IFERROR('POF 08-09 | despesa (SCN124)'!BM95/'POF 08-09 | despesa (SCN124)'!$DB95,"")</f>
        <v>1.1058923547004508E-2</v>
      </c>
      <c r="BN96" s="24">
        <f>IFERROR('POF 08-09 | despesa (SCN124)'!BN95/'POF 08-09 | despesa (SCN124)'!$DB95,"")</f>
        <v>1.1993233996833528E-2</v>
      </c>
      <c r="BO96" s="24">
        <f>IFERROR('POF 08-09 | despesa (SCN124)'!BO95/'POF 08-09 | despesa (SCN124)'!$DB95,"")</f>
        <v>1.2920359016890268E-2</v>
      </c>
      <c r="BP96" s="24">
        <f>IFERROR('POF 08-09 | despesa (SCN124)'!BP95/'POF 08-09 | despesa (SCN124)'!$DB95,"")</f>
        <v>1.138485084078019E-2</v>
      </c>
      <c r="BQ96" s="24">
        <f>IFERROR('POF 08-09 | despesa (SCN124)'!BQ95/'POF 08-09 | despesa (SCN124)'!$DB95,"")</f>
        <v>1.0868339998309115E-2</v>
      </c>
      <c r="BR96" s="24">
        <f>IFERROR('POF 08-09 | despesa (SCN124)'!BR95/'POF 08-09 | despesa (SCN124)'!$DB95,"")</f>
        <v>1.2629913644467271E-2</v>
      </c>
      <c r="BS96" s="24">
        <f>IFERROR('POF 08-09 | despesa (SCN124)'!BS95/'POF 08-09 | despesa (SCN124)'!$DB95,"")</f>
        <v>1.0039784245236128E-2</v>
      </c>
      <c r="BT96" s="24">
        <f>IFERROR('POF 08-09 | despesa (SCN124)'!BT95/'POF 08-09 | despesa (SCN124)'!$DB95,"")</f>
        <v>1.0537182458406116E-2</v>
      </c>
      <c r="BU96" s="24">
        <f>IFERROR('POF 08-09 | despesa (SCN124)'!BU95/'POF 08-09 | despesa (SCN124)'!$DB95,"")</f>
        <v>1.30167078650674E-2</v>
      </c>
      <c r="BV96" s="24">
        <f>IFERROR('POF 08-09 | despesa (SCN124)'!BV95/'POF 08-09 | despesa (SCN124)'!$DB95,"")</f>
        <v>1.1337943280457471E-2</v>
      </c>
      <c r="BW96" s="24">
        <f>IFERROR('POF 08-09 | despesa (SCN124)'!BW95/'POF 08-09 | despesa (SCN124)'!$DB95,"")</f>
        <v>1.2514108609070968E-2</v>
      </c>
      <c r="BX96" s="24">
        <f>IFERROR('POF 08-09 | despesa (SCN124)'!BX95/'POF 08-09 | despesa (SCN124)'!$DB95,"")</f>
        <v>1.256914950954063E-2</v>
      </c>
      <c r="BY96" s="24">
        <f>IFERROR('POF 08-09 | despesa (SCN124)'!BY95/'POF 08-09 | despesa (SCN124)'!$DB95,"")</f>
        <v>1.1910230137981086E-2</v>
      </c>
      <c r="BZ96" s="24">
        <f>IFERROR('POF 08-09 | despesa (SCN124)'!BZ95/'POF 08-09 | despesa (SCN124)'!$DB95,"")</f>
        <v>1.2060347883416552E-2</v>
      </c>
      <c r="CA96" s="24">
        <f>IFERROR('POF 08-09 | despesa (SCN124)'!CA95/'POF 08-09 | despesa (SCN124)'!$DB95,"")</f>
        <v>1.1735476331499076E-2</v>
      </c>
      <c r="CB96" s="24">
        <f>IFERROR('POF 08-09 | despesa (SCN124)'!CB95/'POF 08-09 | despesa (SCN124)'!$DB95,"")</f>
        <v>1.3045657094838554E-2</v>
      </c>
      <c r="CC96" s="24">
        <f>IFERROR('POF 08-09 | despesa (SCN124)'!CC95/'POF 08-09 | despesa (SCN124)'!$DB95,"")</f>
        <v>1.1595351169882384E-2</v>
      </c>
      <c r="CD96" s="24">
        <f>IFERROR('POF 08-09 | despesa (SCN124)'!CD95/'POF 08-09 | despesa (SCN124)'!$DB95,"")</f>
        <v>1.3400498989147257E-2</v>
      </c>
      <c r="CE96" s="24">
        <f>IFERROR('POF 08-09 | despesa (SCN124)'!CE95/'POF 08-09 | despesa (SCN124)'!$DB95,"")</f>
        <v>1.2606624382615297E-2</v>
      </c>
      <c r="CF96" s="24">
        <f>IFERROR('POF 08-09 | despesa (SCN124)'!CF95/'POF 08-09 | despesa (SCN124)'!$DB95,"")</f>
        <v>1.5578023532320802E-2</v>
      </c>
      <c r="CG96" s="24">
        <f>IFERROR('POF 08-09 | despesa (SCN124)'!CG95/'POF 08-09 | despesa (SCN124)'!$DB95,"")</f>
        <v>1.256863155853313E-2</v>
      </c>
      <c r="CH96" s="24">
        <f>IFERROR('POF 08-09 | despesa (SCN124)'!CH95/'POF 08-09 | despesa (SCN124)'!$DB95,"")</f>
        <v>1.65529305423853E-2</v>
      </c>
      <c r="CI96" s="24">
        <f>IFERROR('POF 08-09 | despesa (SCN124)'!CI95/'POF 08-09 | despesa (SCN124)'!$DB95,"")</f>
        <v>1.5233870193184493E-2</v>
      </c>
      <c r="CJ96" s="24">
        <f>IFERROR('POF 08-09 | despesa (SCN124)'!CJ95/'POF 08-09 | despesa (SCN124)'!$DB95,"")</f>
        <v>1.8182558277877538E-2</v>
      </c>
      <c r="CK96" s="24">
        <f>IFERROR('POF 08-09 | despesa (SCN124)'!CK95/'POF 08-09 | despesa (SCN124)'!$DB95,"")</f>
        <v>1.3973551583764083E-2</v>
      </c>
      <c r="CL96" s="24">
        <f>IFERROR('POF 08-09 | despesa (SCN124)'!CL95/'POF 08-09 | despesa (SCN124)'!$DB95,"")</f>
        <v>1.3423009788696908E-2</v>
      </c>
      <c r="CM96" s="24">
        <f>IFERROR('POF 08-09 | despesa (SCN124)'!CM95/'POF 08-09 | despesa (SCN124)'!$DB95,"")</f>
        <v>1.5175252294444342E-2</v>
      </c>
      <c r="CN96" s="24">
        <f>IFERROR('POF 08-09 | despesa (SCN124)'!CN95/'POF 08-09 | despesa (SCN124)'!$DB95,"")</f>
        <v>1.2871515653820047E-2</v>
      </c>
      <c r="CO96" s="24">
        <f>IFERROR('POF 08-09 | despesa (SCN124)'!CO95/'POF 08-09 | despesa (SCN124)'!$DB95,"")</f>
        <v>2.2725785531466623E-2</v>
      </c>
      <c r="CP96" s="24">
        <f>IFERROR('POF 08-09 | despesa (SCN124)'!CP95/'POF 08-09 | despesa (SCN124)'!$DB95,"")</f>
        <v>1.2438502902503716E-2</v>
      </c>
      <c r="CQ96" s="24">
        <f>IFERROR('POF 08-09 | despesa (SCN124)'!CQ95/'POF 08-09 | despesa (SCN124)'!$DB95,"")</f>
        <v>1.437770875080303E-2</v>
      </c>
      <c r="CR96" s="24">
        <f>IFERROR('POF 08-09 | despesa (SCN124)'!CR95/'POF 08-09 | despesa (SCN124)'!$DB95,"")</f>
        <v>1.518912550461596E-2</v>
      </c>
      <c r="CS96" s="24">
        <f>IFERROR('POF 08-09 | despesa (SCN124)'!CS95/'POF 08-09 | despesa (SCN124)'!$DB95,"")</f>
        <v>1.9143893995763429E-2</v>
      </c>
      <c r="CT96" s="24">
        <f>IFERROR('POF 08-09 | despesa (SCN124)'!CT95/'POF 08-09 | despesa (SCN124)'!$DB95,"")</f>
        <v>1.696680210680454E-2</v>
      </c>
      <c r="CU96" s="24">
        <f>IFERROR('POF 08-09 | despesa (SCN124)'!CU95/'POF 08-09 | despesa (SCN124)'!$DB95,"")</f>
        <v>1.7375944876422241E-2</v>
      </c>
      <c r="CV96" s="24">
        <f>IFERROR('POF 08-09 | despesa (SCN124)'!CV95/'POF 08-09 | despesa (SCN124)'!$DB95,"")</f>
        <v>1.7391459912051068E-2</v>
      </c>
      <c r="CW96" s="24">
        <f>IFERROR('POF 08-09 | despesa (SCN124)'!CW95/'POF 08-09 | despesa (SCN124)'!$DB95,"")</f>
        <v>1.5899791318646762E-2</v>
      </c>
      <c r="CX96" s="24">
        <f>IFERROR('POF 08-09 | despesa (SCN124)'!CX95/'POF 08-09 | despesa (SCN124)'!$DB95,"")</f>
        <v>1.7835106935112359E-2</v>
      </c>
      <c r="CY96" s="24">
        <f>IFERROR('POF 08-09 | despesa (SCN124)'!CY95/'POF 08-09 | despesa (SCN124)'!$DB95,"")</f>
        <v>1.7171224639407689E-2</v>
      </c>
      <c r="CZ96" s="24">
        <f>IFERROR('POF 08-09 | despesa (SCN124)'!CZ95/'POF 08-09 | despesa (SCN124)'!$DB95,"")</f>
        <v>1.8169519351764151E-2</v>
      </c>
      <c r="DA96" s="25">
        <f>IFERROR('POF 08-09 | despesa (SCN124)'!DA95/'POF 08-09 | despesa (SCN124)'!$DB95,"")</f>
        <v>1.5777812833949478E-2</v>
      </c>
      <c r="DB96" s="25">
        <f>IFERROR('POF 08-09 | despesa (SCN124)'!DB95/'POF 08-09 | despesa (SCN124)'!$DB95,"")</f>
        <v>1</v>
      </c>
      <c r="DD96" s="28">
        <v>41924</v>
      </c>
      <c r="DF96" s="37">
        <f t="shared" si="49"/>
        <v>171.69619841798499</v>
      </c>
      <c r="DG96" s="20">
        <f t="shared" si="47"/>
        <v>151.67591196913656</v>
      </c>
      <c r="DH96" s="20">
        <f t="shared" si="47"/>
        <v>164.14177381671749</v>
      </c>
      <c r="DI96" s="20">
        <f t="shared" si="47"/>
        <v>155.72934320321286</v>
      </c>
      <c r="DJ96" s="20">
        <f t="shared" si="47"/>
        <v>145.36490752668922</v>
      </c>
      <c r="DK96" s="20">
        <f t="shared" si="47"/>
        <v>202.90748975226103</v>
      </c>
      <c r="DL96" s="20">
        <f t="shared" si="47"/>
        <v>205.14172787859002</v>
      </c>
      <c r="DM96" s="20">
        <f t="shared" si="47"/>
        <v>171.31283907161583</v>
      </c>
      <c r="DN96" s="20">
        <f t="shared" si="47"/>
        <v>197.46966990568589</v>
      </c>
      <c r="DO96" s="20">
        <f t="shared" si="47"/>
        <v>162.6691301854033</v>
      </c>
      <c r="DP96" s="20">
        <f t="shared" si="47"/>
        <v>259.1490257449168</v>
      </c>
      <c r="DQ96" s="20">
        <f t="shared" si="47"/>
        <v>233.94709756993296</v>
      </c>
      <c r="DR96" s="20">
        <f t="shared" si="47"/>
        <v>233.17699811553703</v>
      </c>
      <c r="DS96" s="20">
        <f t="shared" si="47"/>
        <v>268.20655684922821</v>
      </c>
      <c r="DT96" s="20">
        <f t="shared" si="47"/>
        <v>205.82554796539415</v>
      </c>
      <c r="DU96" s="20">
        <f t="shared" si="47"/>
        <v>242.94295213157577</v>
      </c>
      <c r="DV96" s="20">
        <f t="shared" si="43"/>
        <v>206.65284185920547</v>
      </c>
      <c r="DW96" s="20">
        <f t="shared" si="43"/>
        <v>248.70405052759452</v>
      </c>
      <c r="DX96" s="20">
        <f t="shared" si="43"/>
        <v>202.45842394694751</v>
      </c>
      <c r="DY96" s="20">
        <f t="shared" si="43"/>
        <v>233.59866536739514</v>
      </c>
      <c r="DZ96" s="20">
        <f t="shared" si="43"/>
        <v>267.83129615486683</v>
      </c>
      <c r="EA96" s="20">
        <f t="shared" si="43"/>
        <v>251.23084161328484</v>
      </c>
      <c r="EB96" s="20">
        <f t="shared" si="43"/>
        <v>302.27684990868022</v>
      </c>
      <c r="EC96" s="20">
        <f t="shared" si="43"/>
        <v>258.03922762254297</v>
      </c>
      <c r="ED96" s="20">
        <f t="shared" si="43"/>
        <v>260.57535084128892</v>
      </c>
      <c r="EE96" s="20">
        <f t="shared" si="43"/>
        <v>308.59193625300134</v>
      </c>
      <c r="EF96" s="20">
        <f t="shared" si="40"/>
        <v>251.48028912618102</v>
      </c>
      <c r="EG96" s="20">
        <f t="shared" si="40"/>
        <v>258.00633600178747</v>
      </c>
      <c r="EH96" s="20">
        <f t="shared" si="40"/>
        <v>304.32537159692112</v>
      </c>
      <c r="EI96" s="20">
        <f t="shared" si="40"/>
        <v>308.9250577893755</v>
      </c>
      <c r="EJ96" s="20">
        <f t="shared" si="40"/>
        <v>307.29524195286444</v>
      </c>
      <c r="EK96" s="20">
        <f t="shared" si="40"/>
        <v>305.84796958037714</v>
      </c>
      <c r="EL96" s="20">
        <f t="shared" si="40"/>
        <v>317.53568300819597</v>
      </c>
      <c r="EM96" s="20">
        <f t="shared" si="40"/>
        <v>277.69468587140403</v>
      </c>
      <c r="EN96" s="20">
        <f t="shared" si="40"/>
        <v>318.22404064865077</v>
      </c>
      <c r="EO96" s="20">
        <f t="shared" si="40"/>
        <v>340.01336904498498</v>
      </c>
      <c r="EP96" s="20">
        <f t="shared" si="40"/>
        <v>361.34479937969564</v>
      </c>
      <c r="EQ96" s="20">
        <f t="shared" si="40"/>
        <v>339.1006493882449</v>
      </c>
      <c r="ER96" s="20">
        <f t="shared" si="40"/>
        <v>333.21696669099413</v>
      </c>
      <c r="ES96" s="20">
        <f t="shared" si="40"/>
        <v>339.41629622448789</v>
      </c>
      <c r="ET96" s="20">
        <f t="shared" si="40"/>
        <v>444.32976062171366</v>
      </c>
      <c r="EU96" s="20">
        <f t="shared" si="40"/>
        <v>285.77371434105214</v>
      </c>
      <c r="EV96" s="20">
        <f t="shared" si="50"/>
        <v>396.97050806188906</v>
      </c>
      <c r="EW96" s="20">
        <f t="shared" si="50"/>
        <v>388.93150044403819</v>
      </c>
      <c r="EX96" s="20">
        <f t="shared" si="50"/>
        <v>320.73987925977525</v>
      </c>
      <c r="EY96" s="20">
        <f t="shared" si="50"/>
        <v>336.75904423742156</v>
      </c>
      <c r="EZ96" s="20">
        <f t="shared" si="50"/>
        <v>364.73654412271605</v>
      </c>
      <c r="FA96" s="20">
        <f t="shared" si="44"/>
        <v>308.37144015705121</v>
      </c>
      <c r="FB96" s="20">
        <f t="shared" si="44"/>
        <v>336.96121688719529</v>
      </c>
      <c r="FC96" s="20">
        <f t="shared" si="44"/>
        <v>433.33273819469792</v>
      </c>
      <c r="FD96" s="20">
        <f t="shared" si="44"/>
        <v>330.53266833229645</v>
      </c>
      <c r="FE96" s="20">
        <f t="shared" si="44"/>
        <v>378.68199035285227</v>
      </c>
      <c r="FF96" s="20">
        <f t="shared" si="44"/>
        <v>463.95156389045115</v>
      </c>
      <c r="FG96" s="20">
        <f t="shared" si="44"/>
        <v>461.40851242383388</v>
      </c>
      <c r="FH96" s="20">
        <f t="shared" si="44"/>
        <v>415.63853611262078</v>
      </c>
      <c r="FI96" s="20">
        <f t="shared" si="44"/>
        <v>483.99380318817208</v>
      </c>
      <c r="FJ96" s="20">
        <f t="shared" si="44"/>
        <v>458.95283561955478</v>
      </c>
      <c r="FK96" s="20">
        <f t="shared" si="44"/>
        <v>415.15738262939533</v>
      </c>
      <c r="FL96" s="20">
        <f t="shared" si="44"/>
        <v>456.8460866041242</v>
      </c>
      <c r="FM96" s="20">
        <f t="shared" si="44"/>
        <v>463.63431078461696</v>
      </c>
      <c r="FN96" s="20">
        <f t="shared" si="44"/>
        <v>502.8043420832488</v>
      </c>
      <c r="FO96" s="20">
        <f t="shared" si="44"/>
        <v>541.67313142410762</v>
      </c>
      <c r="FP96" s="20">
        <f t="shared" si="44"/>
        <v>477.29848664886873</v>
      </c>
      <c r="FQ96" s="20">
        <f t="shared" si="51"/>
        <v>455.64428608911135</v>
      </c>
      <c r="FR96" s="20">
        <f t="shared" si="48"/>
        <v>529.49649963064587</v>
      </c>
      <c r="FS96" s="20">
        <f t="shared" si="48"/>
        <v>420.90791469727941</v>
      </c>
      <c r="FT96" s="20">
        <f t="shared" si="45"/>
        <v>441.76083738621799</v>
      </c>
      <c r="FU96" s="20">
        <f t="shared" si="45"/>
        <v>545.71246053508571</v>
      </c>
      <c r="FV96" s="20">
        <f t="shared" si="45"/>
        <v>475.33193408989899</v>
      </c>
      <c r="FW96" s="20">
        <f t="shared" si="45"/>
        <v>524.64148932669127</v>
      </c>
      <c r="FX96" s="20">
        <f t="shared" si="45"/>
        <v>526.94902403798142</v>
      </c>
      <c r="FY96" s="20">
        <f t="shared" si="45"/>
        <v>499.32448830471901</v>
      </c>
      <c r="FZ96" s="20">
        <f t="shared" si="45"/>
        <v>505.61802466435557</v>
      </c>
      <c r="GA96" s="20">
        <f t="shared" si="45"/>
        <v>491.99810972176726</v>
      </c>
      <c r="GB96" s="20">
        <f t="shared" si="45"/>
        <v>546.92612804401153</v>
      </c>
      <c r="GC96" s="20">
        <f t="shared" si="45"/>
        <v>486.12350244614908</v>
      </c>
      <c r="GD96" s="20">
        <f t="shared" si="45"/>
        <v>561.80251962100965</v>
      </c>
      <c r="GE96" s="20">
        <f t="shared" si="45"/>
        <v>528.52012061676373</v>
      </c>
      <c r="GF96" s="20">
        <f t="shared" si="45"/>
        <v>653.09305856901733</v>
      </c>
      <c r="GG96" s="20">
        <f t="shared" si="45"/>
        <v>526.92730945994288</v>
      </c>
      <c r="GH96" s="20">
        <f t="shared" si="45"/>
        <v>693.96506005896128</v>
      </c>
      <c r="GI96" s="20">
        <f t="shared" si="45"/>
        <v>638.66477397906669</v>
      </c>
      <c r="GJ96" s="20">
        <f t="shared" si="46"/>
        <v>762.28557324173789</v>
      </c>
      <c r="GK96" s="20">
        <f t="shared" si="46"/>
        <v>585.82717659772538</v>
      </c>
      <c r="GL96" s="20">
        <f t="shared" si="46"/>
        <v>562.74626238132919</v>
      </c>
      <c r="GM96" s="20">
        <f t="shared" si="46"/>
        <v>636.20727719228466</v>
      </c>
      <c r="GN96" s="20">
        <f t="shared" si="46"/>
        <v>539.62542227075164</v>
      </c>
      <c r="GO96" s="20">
        <f t="shared" si="35"/>
        <v>952.75583262120665</v>
      </c>
      <c r="GP96" s="20">
        <f t="shared" si="35"/>
        <v>521.47179568456579</v>
      </c>
      <c r="GQ96" s="20">
        <f t="shared" si="35"/>
        <v>602.77106166866622</v>
      </c>
      <c r="GR96" s="20">
        <f t="shared" si="35"/>
        <v>636.78889765551946</v>
      </c>
      <c r="GS96" s="20">
        <f t="shared" si="30"/>
        <v>802.58861187838602</v>
      </c>
      <c r="GT96" s="20">
        <f t="shared" si="30"/>
        <v>711.31621152567357</v>
      </c>
      <c r="GU96" s="20">
        <f t="shared" si="30"/>
        <v>728.46911299912608</v>
      </c>
      <c r="GV96" s="20">
        <f t="shared" si="21"/>
        <v>729.119565352829</v>
      </c>
      <c r="GW96" s="20">
        <f t="shared" si="21"/>
        <v>666.58285124294684</v>
      </c>
      <c r="GX96" s="20">
        <f t="shared" si="21"/>
        <v>747.71902314765055</v>
      </c>
      <c r="GY96" s="20">
        <f t="shared" si="21"/>
        <v>719.88642178252792</v>
      </c>
      <c r="GZ96" s="20">
        <f t="shared" si="21"/>
        <v>761.73892930336024</v>
      </c>
      <c r="HA96" s="20">
        <f t="shared" si="21"/>
        <v>661.46902525049791</v>
      </c>
      <c r="HB96" s="21">
        <f t="shared" si="39"/>
        <v>41924.000000000007</v>
      </c>
    </row>
    <row r="97" spans="2:210" x14ac:dyDescent="0.3">
      <c r="B97" s="6">
        <v>49001</v>
      </c>
      <c r="C97" s="9" t="s">
        <v>236</v>
      </c>
      <c r="D97" s="9">
        <v>94</v>
      </c>
      <c r="E97" s="9" t="str">
        <f t="shared" si="36"/>
        <v>S</v>
      </c>
      <c r="F97" s="24">
        <f>IFERROR('POF 08-09 | despesa (SCN124)'!F96/'POF 08-09 | despesa (SCN124)'!$DB96,"")</f>
        <v>9.985423228043213E-3</v>
      </c>
      <c r="G97" s="24">
        <f>IFERROR('POF 08-09 | despesa (SCN124)'!G96/'POF 08-09 | despesa (SCN124)'!$DB96,"")</f>
        <v>1.0012291634926276E-2</v>
      </c>
      <c r="H97" s="24">
        <f>IFERROR('POF 08-09 | despesa (SCN124)'!H96/'POF 08-09 | despesa (SCN124)'!$DB96,"")</f>
        <v>1.0541064352893629E-2</v>
      </c>
      <c r="I97" s="24">
        <f>IFERROR('POF 08-09 | despesa (SCN124)'!I96/'POF 08-09 | despesa (SCN124)'!$DB96,"")</f>
        <v>9.1342379026802447E-3</v>
      </c>
      <c r="J97" s="24">
        <f>IFERROR('POF 08-09 | despesa (SCN124)'!J96/'POF 08-09 | despesa (SCN124)'!$DB96,"")</f>
        <v>1.0174273201086943E-2</v>
      </c>
      <c r="K97" s="24">
        <f>IFERROR('POF 08-09 | despesa (SCN124)'!K96/'POF 08-09 | despesa (SCN124)'!$DB96,"")</f>
        <v>1.0208308319912304E-2</v>
      </c>
      <c r="L97" s="24">
        <f>IFERROR('POF 08-09 | despesa (SCN124)'!L96/'POF 08-09 | despesa (SCN124)'!$DB96,"")</f>
        <v>1.0200963756287368E-2</v>
      </c>
      <c r="M97" s="24">
        <f>IFERROR('POF 08-09 | despesa (SCN124)'!M96/'POF 08-09 | despesa (SCN124)'!$DB96,"")</f>
        <v>1.087752897331461E-2</v>
      </c>
      <c r="N97" s="24">
        <f>IFERROR('POF 08-09 | despesa (SCN124)'!N96/'POF 08-09 | despesa (SCN124)'!$DB96,"")</f>
        <v>9.6246871984249291E-3</v>
      </c>
      <c r="O97" s="24">
        <f>IFERROR('POF 08-09 | despesa (SCN124)'!O96/'POF 08-09 | despesa (SCN124)'!$DB96,"")</f>
        <v>1.0938209513679117E-2</v>
      </c>
      <c r="P97" s="24">
        <f>IFERROR('POF 08-09 | despesa (SCN124)'!P96/'POF 08-09 | despesa (SCN124)'!$DB96,"")</f>
        <v>1.0209719010234245E-2</v>
      </c>
      <c r="Q97" s="24">
        <f>IFERROR('POF 08-09 | despesa (SCN124)'!Q96/'POF 08-09 | despesa (SCN124)'!$DB96,"")</f>
        <v>1.0413241555367351E-2</v>
      </c>
      <c r="R97" s="24">
        <f>IFERROR('POF 08-09 | despesa (SCN124)'!R96/'POF 08-09 | despesa (SCN124)'!$DB96,"")</f>
        <v>1.0240171851197057E-2</v>
      </c>
      <c r="S97" s="24">
        <f>IFERROR('POF 08-09 | despesa (SCN124)'!S96/'POF 08-09 | despesa (SCN124)'!$DB96,"")</f>
        <v>1.0359405697350043E-2</v>
      </c>
      <c r="T97" s="24">
        <f>IFERROR('POF 08-09 | despesa (SCN124)'!T96/'POF 08-09 | despesa (SCN124)'!$DB96,"")</f>
        <v>1.067063928264163E-2</v>
      </c>
      <c r="U97" s="24">
        <f>IFERROR('POF 08-09 | despesa (SCN124)'!U96/'POF 08-09 | despesa (SCN124)'!$DB96,"")</f>
        <v>1.1015062039346452E-2</v>
      </c>
      <c r="V97" s="24">
        <f>IFERROR('POF 08-09 | despesa (SCN124)'!V96/'POF 08-09 | despesa (SCN124)'!$DB96,"")</f>
        <v>1.0278312917338696E-2</v>
      </c>
      <c r="W97" s="24">
        <f>IFERROR('POF 08-09 | despesa (SCN124)'!W96/'POF 08-09 | despesa (SCN124)'!$DB96,"")</f>
        <v>1.1133247605080217E-2</v>
      </c>
      <c r="X97" s="24">
        <f>IFERROR('POF 08-09 | despesa (SCN124)'!X96/'POF 08-09 | despesa (SCN124)'!$DB96,"")</f>
        <v>9.9154972653758416E-3</v>
      </c>
      <c r="Y97" s="24">
        <f>IFERROR('POF 08-09 | despesa (SCN124)'!Y96/'POF 08-09 | despesa (SCN124)'!$DB96,"")</f>
        <v>1.0630733672794662E-2</v>
      </c>
      <c r="Z97" s="24">
        <f>IFERROR('POF 08-09 | despesa (SCN124)'!Z96/'POF 08-09 | despesa (SCN124)'!$DB96,"")</f>
        <v>1.1807014380864738E-2</v>
      </c>
      <c r="AA97" s="24">
        <f>IFERROR('POF 08-09 | despesa (SCN124)'!AA96/'POF 08-09 | despesa (SCN124)'!$DB96,"")</f>
        <v>1.0274768766352416E-2</v>
      </c>
      <c r="AB97" s="24">
        <f>IFERROR('POF 08-09 | despesa (SCN124)'!AB96/'POF 08-09 | despesa (SCN124)'!$DB96,"")</f>
        <v>1.069792302653215E-2</v>
      </c>
      <c r="AC97" s="24">
        <f>IFERROR('POF 08-09 | despesa (SCN124)'!AC96/'POF 08-09 | despesa (SCN124)'!$DB96,"")</f>
        <v>1.0627102289553861E-2</v>
      </c>
      <c r="AD97" s="24">
        <f>IFERROR('POF 08-09 | despesa (SCN124)'!AD96/'POF 08-09 | despesa (SCN124)'!$DB96,"")</f>
        <v>1.0691200559402014E-2</v>
      </c>
      <c r="AE97" s="24">
        <f>IFERROR('POF 08-09 | despesa (SCN124)'!AE96/'POF 08-09 | despesa (SCN124)'!$DB96,"")</f>
        <v>1.0967688208790625E-2</v>
      </c>
      <c r="AF97" s="24">
        <f>IFERROR('POF 08-09 | despesa (SCN124)'!AF96/'POF 08-09 | despesa (SCN124)'!$DB96,"")</f>
        <v>1.1003556859711267E-2</v>
      </c>
      <c r="AG97" s="24">
        <f>IFERROR('POF 08-09 | despesa (SCN124)'!AG96/'POF 08-09 | despesa (SCN124)'!$DB96,"")</f>
        <v>1.2198111155274326E-2</v>
      </c>
      <c r="AH97" s="24">
        <f>IFERROR('POF 08-09 | despesa (SCN124)'!AH96/'POF 08-09 | despesa (SCN124)'!$DB96,"")</f>
        <v>1.0736834303660611E-2</v>
      </c>
      <c r="AI97" s="24">
        <f>IFERROR('POF 08-09 | despesa (SCN124)'!AI96/'POF 08-09 | despesa (SCN124)'!$DB96,"")</f>
        <v>1.0900796275068269E-2</v>
      </c>
      <c r="AJ97" s="24">
        <f>IFERROR('POF 08-09 | despesa (SCN124)'!AJ96/'POF 08-09 | despesa (SCN124)'!$DB96,"")</f>
        <v>1.0557863580151991E-2</v>
      </c>
      <c r="AK97" s="24">
        <f>IFERROR('POF 08-09 | despesa (SCN124)'!AK96/'POF 08-09 | despesa (SCN124)'!$DB96,"")</f>
        <v>1.1173221841276129E-2</v>
      </c>
      <c r="AL97" s="24">
        <f>IFERROR('POF 08-09 | despesa (SCN124)'!AL96/'POF 08-09 | despesa (SCN124)'!$DB96,"")</f>
        <v>1.0240366931416776E-2</v>
      </c>
      <c r="AM97" s="24">
        <f>IFERROR('POF 08-09 | despesa (SCN124)'!AM96/'POF 08-09 | despesa (SCN124)'!$DB96,"")</f>
        <v>1.0507755868830584E-2</v>
      </c>
      <c r="AN97" s="24">
        <f>IFERROR('POF 08-09 | despesa (SCN124)'!AN96/'POF 08-09 | despesa (SCN124)'!$DB96,"")</f>
        <v>1.151108915793856E-2</v>
      </c>
      <c r="AO97" s="24">
        <f>IFERROR('POF 08-09 | despesa (SCN124)'!AO96/'POF 08-09 | despesa (SCN124)'!$DB96,"")</f>
        <v>1.1614379724902093E-2</v>
      </c>
      <c r="AP97" s="24">
        <f>IFERROR('POF 08-09 | despesa (SCN124)'!AP96/'POF 08-09 | despesa (SCN124)'!$DB96,"")</f>
        <v>1.1346696788692375E-2</v>
      </c>
      <c r="AQ97" s="24">
        <f>IFERROR('POF 08-09 | despesa (SCN124)'!AQ96/'POF 08-09 | despesa (SCN124)'!$DB96,"")</f>
        <v>9.681574999942039E-3</v>
      </c>
      <c r="AR97" s="24">
        <f>IFERROR('POF 08-09 | despesa (SCN124)'!AR96/'POF 08-09 | despesa (SCN124)'!$DB96,"")</f>
        <v>1.0453794085802135E-2</v>
      </c>
      <c r="AS97" s="24">
        <f>IFERROR('POF 08-09 | despesa (SCN124)'!AS96/'POF 08-09 | despesa (SCN124)'!$DB96,"")</f>
        <v>9.8380336864374324E-3</v>
      </c>
      <c r="AT97" s="24">
        <f>IFERROR('POF 08-09 | despesa (SCN124)'!AT96/'POF 08-09 | despesa (SCN124)'!$DB96,"")</f>
        <v>1.1355725837009572E-2</v>
      </c>
      <c r="AU97" s="24">
        <f>IFERROR('POF 08-09 | despesa (SCN124)'!AU96/'POF 08-09 | despesa (SCN124)'!$DB96,"")</f>
        <v>1.0302927331876752E-2</v>
      </c>
      <c r="AV97" s="24">
        <f>IFERROR('POF 08-09 | despesa (SCN124)'!AV96/'POF 08-09 | despesa (SCN124)'!$DB96,"")</f>
        <v>1.022799207447965E-2</v>
      </c>
      <c r="AW97" s="24">
        <f>IFERROR('POF 08-09 | despesa (SCN124)'!AW96/'POF 08-09 | despesa (SCN124)'!$DB96,"")</f>
        <v>1.1146690080916226E-2</v>
      </c>
      <c r="AX97" s="24">
        <f>IFERROR('POF 08-09 | despesa (SCN124)'!AX96/'POF 08-09 | despesa (SCN124)'!$DB96,"")</f>
        <v>9.8446833931389605E-3</v>
      </c>
      <c r="AY97" s="24">
        <f>IFERROR('POF 08-09 | despesa (SCN124)'!AY96/'POF 08-09 | despesa (SCN124)'!$DB96,"")</f>
        <v>1.0773481206484931E-2</v>
      </c>
      <c r="AZ97" s="24">
        <f>IFERROR('POF 08-09 | despesa (SCN124)'!AZ96/'POF 08-09 | despesa (SCN124)'!$DB96,"")</f>
        <v>1.1109100017236161E-2</v>
      </c>
      <c r="BA97" s="24">
        <f>IFERROR('POF 08-09 | despesa (SCN124)'!BA96/'POF 08-09 | despesa (SCN124)'!$DB96,"")</f>
        <v>1.0568877949902664E-2</v>
      </c>
      <c r="BB97" s="24">
        <f>IFERROR('POF 08-09 | despesa (SCN124)'!BB96/'POF 08-09 | despesa (SCN124)'!$DB96,"")</f>
        <v>1.0242312897866999E-2</v>
      </c>
      <c r="BC97" s="24">
        <f>IFERROR('POF 08-09 | despesa (SCN124)'!BC96/'POF 08-09 | despesa (SCN124)'!$DB96,"")</f>
        <v>9.6675895865782051E-3</v>
      </c>
      <c r="BD97" s="24">
        <f>IFERROR('POF 08-09 | despesa (SCN124)'!BD96/'POF 08-09 | despesa (SCN124)'!$DB96,"")</f>
        <v>1.0817725409913239E-2</v>
      </c>
      <c r="BE97" s="24">
        <f>IFERROR('POF 08-09 | despesa (SCN124)'!BE96/'POF 08-09 | despesa (SCN124)'!$DB96,"")</f>
        <v>9.2806776683186775E-3</v>
      </c>
      <c r="BF97" s="24">
        <f>IFERROR('POF 08-09 | despesa (SCN124)'!BF96/'POF 08-09 | despesa (SCN124)'!$DB96,"")</f>
        <v>1.0324658842757442E-2</v>
      </c>
      <c r="BG97" s="24">
        <f>IFERROR('POF 08-09 | despesa (SCN124)'!BG96/'POF 08-09 | despesa (SCN124)'!$DB96,"")</f>
        <v>9.799759674627458E-3</v>
      </c>
      <c r="BH97" s="24">
        <f>IFERROR('POF 08-09 | despesa (SCN124)'!BH96/'POF 08-09 | despesa (SCN124)'!$DB96,"")</f>
        <v>9.6098309466851814E-3</v>
      </c>
      <c r="BI97" s="24">
        <f>IFERROR('POF 08-09 | despesa (SCN124)'!BI96/'POF 08-09 | despesa (SCN124)'!$DB96,"")</f>
        <v>1.0202560307931543E-2</v>
      </c>
      <c r="BJ97" s="24">
        <f>IFERROR('POF 08-09 | despesa (SCN124)'!BJ96/'POF 08-09 | despesa (SCN124)'!$DB96,"")</f>
        <v>9.7860463394717299E-3</v>
      </c>
      <c r="BK97" s="24">
        <f>IFERROR('POF 08-09 | despesa (SCN124)'!BK96/'POF 08-09 | despesa (SCN124)'!$DB96,"")</f>
        <v>1.0711413467020588E-2</v>
      </c>
      <c r="BL97" s="24">
        <f>IFERROR('POF 08-09 | despesa (SCN124)'!BL96/'POF 08-09 | despesa (SCN124)'!$DB96,"")</f>
        <v>9.8695840506058154E-3</v>
      </c>
      <c r="BM97" s="24">
        <f>IFERROR('POF 08-09 | despesa (SCN124)'!BM96/'POF 08-09 | despesa (SCN124)'!$DB96,"")</f>
        <v>9.1676351631130668E-3</v>
      </c>
      <c r="BN97" s="24">
        <f>IFERROR('POF 08-09 | despesa (SCN124)'!BN96/'POF 08-09 | despesa (SCN124)'!$DB96,"")</f>
        <v>9.7386518782294103E-3</v>
      </c>
      <c r="BO97" s="24">
        <f>IFERROR('POF 08-09 | despesa (SCN124)'!BO96/'POF 08-09 | despesa (SCN124)'!$DB96,"")</f>
        <v>1.0979341258711986E-2</v>
      </c>
      <c r="BP97" s="24">
        <f>IFERROR('POF 08-09 | despesa (SCN124)'!BP96/'POF 08-09 | despesa (SCN124)'!$DB96,"")</f>
        <v>9.9110572579888361E-3</v>
      </c>
      <c r="BQ97" s="24">
        <f>IFERROR('POF 08-09 | despesa (SCN124)'!BQ96/'POF 08-09 | despesa (SCN124)'!$DB96,"")</f>
        <v>8.7368956877462434E-3</v>
      </c>
      <c r="BR97" s="24">
        <f>IFERROR('POF 08-09 | despesa (SCN124)'!BR96/'POF 08-09 | despesa (SCN124)'!$DB96,"")</f>
        <v>9.5893514595994135E-3</v>
      </c>
      <c r="BS97" s="24">
        <f>IFERROR('POF 08-09 | despesa (SCN124)'!BS96/'POF 08-09 | despesa (SCN124)'!$DB96,"")</f>
        <v>9.9890722260431355E-3</v>
      </c>
      <c r="BT97" s="24">
        <f>IFERROR('POF 08-09 | despesa (SCN124)'!BT96/'POF 08-09 | despesa (SCN124)'!$DB96,"")</f>
        <v>1.0217734107935337E-2</v>
      </c>
      <c r="BU97" s="24">
        <f>IFERROR('POF 08-09 | despesa (SCN124)'!BU96/'POF 08-09 | despesa (SCN124)'!$DB96,"")</f>
        <v>9.2737821284280351E-3</v>
      </c>
      <c r="BV97" s="24">
        <f>IFERROR('POF 08-09 | despesa (SCN124)'!BV96/'POF 08-09 | despesa (SCN124)'!$DB96,"")</f>
        <v>7.9493667048516903E-3</v>
      </c>
      <c r="BW97" s="24">
        <f>IFERROR('POF 08-09 | despesa (SCN124)'!BW96/'POF 08-09 | despesa (SCN124)'!$DB96,"")</f>
        <v>7.695022036931393E-3</v>
      </c>
      <c r="BX97" s="24">
        <f>IFERROR('POF 08-09 | despesa (SCN124)'!BX96/'POF 08-09 | despesa (SCN124)'!$DB96,"")</f>
        <v>8.4170095983847424E-3</v>
      </c>
      <c r="BY97" s="24">
        <f>IFERROR('POF 08-09 | despesa (SCN124)'!BY96/'POF 08-09 | despesa (SCN124)'!$DB96,"")</f>
        <v>9.3848135448195147E-3</v>
      </c>
      <c r="BZ97" s="24">
        <f>IFERROR('POF 08-09 | despesa (SCN124)'!BZ96/'POF 08-09 | despesa (SCN124)'!$DB96,"")</f>
        <v>8.9830962770161144E-3</v>
      </c>
      <c r="CA97" s="24">
        <f>IFERROR('POF 08-09 | despesa (SCN124)'!CA96/'POF 08-09 | despesa (SCN124)'!$DB96,"")</f>
        <v>8.1168318660925498E-3</v>
      </c>
      <c r="CB97" s="24">
        <f>IFERROR('POF 08-09 | despesa (SCN124)'!CB96/'POF 08-09 | despesa (SCN124)'!$DB96,"")</f>
        <v>8.8246979994533337E-3</v>
      </c>
      <c r="CC97" s="24">
        <f>IFERROR('POF 08-09 | despesa (SCN124)'!CC96/'POF 08-09 | despesa (SCN124)'!$DB96,"")</f>
        <v>8.5707666923476051E-3</v>
      </c>
      <c r="CD97" s="24">
        <f>IFERROR('POF 08-09 | despesa (SCN124)'!CD96/'POF 08-09 | despesa (SCN124)'!$DB96,"")</f>
        <v>9.1662957796938126E-3</v>
      </c>
      <c r="CE97" s="24">
        <f>IFERROR('POF 08-09 | despesa (SCN124)'!CE96/'POF 08-09 | despesa (SCN124)'!$DB96,"")</f>
        <v>8.5622262182833211E-3</v>
      </c>
      <c r="CF97" s="24">
        <f>IFERROR('POF 08-09 | despesa (SCN124)'!CF96/'POF 08-09 | despesa (SCN124)'!$DB96,"")</f>
        <v>1.0092372544385239E-2</v>
      </c>
      <c r="CG97" s="24">
        <f>IFERROR('POF 08-09 | despesa (SCN124)'!CG96/'POF 08-09 | despesa (SCN124)'!$DB96,"")</f>
        <v>8.6887808915065996E-3</v>
      </c>
      <c r="CH97" s="24">
        <f>IFERROR('POF 08-09 | despesa (SCN124)'!CH96/'POF 08-09 | despesa (SCN124)'!$DB96,"")</f>
        <v>8.5493219895960391E-3</v>
      </c>
      <c r="CI97" s="24">
        <f>IFERROR('POF 08-09 | despesa (SCN124)'!CI96/'POF 08-09 | despesa (SCN124)'!$DB96,"")</f>
        <v>8.2400429106854346E-3</v>
      </c>
      <c r="CJ97" s="24">
        <f>IFERROR('POF 08-09 | despesa (SCN124)'!CJ96/'POF 08-09 | despesa (SCN124)'!$DB96,"")</f>
        <v>9.6550539013071125E-3</v>
      </c>
      <c r="CK97" s="24">
        <f>IFERROR('POF 08-09 | despesa (SCN124)'!CK96/'POF 08-09 | despesa (SCN124)'!$DB96,"")</f>
        <v>8.8374003429527656E-3</v>
      </c>
      <c r="CL97" s="24">
        <f>IFERROR('POF 08-09 | despesa (SCN124)'!CL96/'POF 08-09 | despesa (SCN124)'!$DB96,"")</f>
        <v>8.3969282012234352E-3</v>
      </c>
      <c r="CM97" s="24">
        <f>IFERROR('POF 08-09 | despesa (SCN124)'!CM96/'POF 08-09 | despesa (SCN124)'!$DB96,"")</f>
        <v>8.7411813961532948E-3</v>
      </c>
      <c r="CN97" s="24">
        <f>IFERROR('POF 08-09 | despesa (SCN124)'!CN96/'POF 08-09 | despesa (SCN124)'!$DB96,"")</f>
        <v>8.6990276019149083E-3</v>
      </c>
      <c r="CO97" s="24">
        <f>IFERROR('POF 08-09 | despesa (SCN124)'!CO96/'POF 08-09 | despesa (SCN124)'!$DB96,"")</f>
        <v>8.6119243418651611E-3</v>
      </c>
      <c r="CP97" s="24">
        <f>IFERROR('POF 08-09 | despesa (SCN124)'!CP96/'POF 08-09 | despesa (SCN124)'!$DB96,"")</f>
        <v>8.8421182730043808E-3</v>
      </c>
      <c r="CQ97" s="24">
        <f>IFERROR('POF 08-09 | despesa (SCN124)'!CQ96/'POF 08-09 | despesa (SCN124)'!$DB96,"")</f>
        <v>9.8123497726102325E-3</v>
      </c>
      <c r="CR97" s="24">
        <f>IFERROR('POF 08-09 | despesa (SCN124)'!CR96/'POF 08-09 | despesa (SCN124)'!$DB96,"")</f>
        <v>8.2409210379076406E-3</v>
      </c>
      <c r="CS97" s="24">
        <f>IFERROR('POF 08-09 | despesa (SCN124)'!CS96/'POF 08-09 | despesa (SCN124)'!$DB96,"")</f>
        <v>8.2912281043092326E-3</v>
      </c>
      <c r="CT97" s="24">
        <f>IFERROR('POF 08-09 | despesa (SCN124)'!CT96/'POF 08-09 | despesa (SCN124)'!$DB96,"")</f>
        <v>8.9979017612820469E-3</v>
      </c>
      <c r="CU97" s="24">
        <f>IFERROR('POF 08-09 | despesa (SCN124)'!CU96/'POF 08-09 | despesa (SCN124)'!$DB96,"")</f>
        <v>9.5363842756500655E-3</v>
      </c>
      <c r="CV97" s="24">
        <f>IFERROR('POF 08-09 | despesa (SCN124)'!CV96/'POF 08-09 | despesa (SCN124)'!$DB96,"")</f>
        <v>1.0040288913512191E-2</v>
      </c>
      <c r="CW97" s="24">
        <f>IFERROR('POF 08-09 | despesa (SCN124)'!CW96/'POF 08-09 | despesa (SCN124)'!$DB96,"")</f>
        <v>1.0075032996642865E-2</v>
      </c>
      <c r="CX97" s="24">
        <f>IFERROR('POF 08-09 | despesa (SCN124)'!CX96/'POF 08-09 | despesa (SCN124)'!$DB96,"")</f>
        <v>1.0187036687510854E-2</v>
      </c>
      <c r="CY97" s="24">
        <f>IFERROR('POF 08-09 | despesa (SCN124)'!CY96/'POF 08-09 | despesa (SCN124)'!$DB96,"")</f>
        <v>1.044952019801023E-2</v>
      </c>
      <c r="CZ97" s="24">
        <f>IFERROR('POF 08-09 | despesa (SCN124)'!CZ96/'POF 08-09 | despesa (SCN124)'!$DB96,"")</f>
        <v>1.1076632947140556E-2</v>
      </c>
      <c r="DA97" s="25">
        <f>IFERROR('POF 08-09 | despesa (SCN124)'!DA96/'POF 08-09 | despesa (SCN124)'!$DB96,"")</f>
        <v>1.3630474473762711E-2</v>
      </c>
      <c r="DB97" s="25">
        <f>IFERROR('POF 08-09 | despesa (SCN124)'!DB96/'POF 08-09 | despesa (SCN124)'!$DB96,"")</f>
        <v>1</v>
      </c>
      <c r="DD97" s="28">
        <v>88512</v>
      </c>
      <c r="DF97" s="37">
        <f t="shared" si="49"/>
        <v>883.82978076056088</v>
      </c>
      <c r="DG97" s="20">
        <f t="shared" si="47"/>
        <v>886.20795719059458</v>
      </c>
      <c r="DH97" s="20">
        <f t="shared" si="47"/>
        <v>933.01068800332087</v>
      </c>
      <c r="DI97" s="20">
        <f t="shared" si="47"/>
        <v>808.48966524203377</v>
      </c>
      <c r="DJ97" s="20">
        <f t="shared" si="47"/>
        <v>900.54526957460757</v>
      </c>
      <c r="DK97" s="20">
        <f t="shared" si="47"/>
        <v>903.55778601207783</v>
      </c>
      <c r="DL97" s="20">
        <f t="shared" si="47"/>
        <v>902.90770399650751</v>
      </c>
      <c r="DM97" s="20">
        <f t="shared" si="47"/>
        <v>962.7918444860228</v>
      </c>
      <c r="DN97" s="20">
        <f t="shared" si="47"/>
        <v>851.9003133069873</v>
      </c>
      <c r="DO97" s="20">
        <f t="shared" si="47"/>
        <v>968.16280047476607</v>
      </c>
      <c r="DP97" s="20">
        <f t="shared" si="47"/>
        <v>903.68264903385352</v>
      </c>
      <c r="DQ97" s="20">
        <f t="shared" si="47"/>
        <v>921.69683654867504</v>
      </c>
      <c r="DR97" s="20">
        <f t="shared" si="47"/>
        <v>906.37809089315385</v>
      </c>
      <c r="DS97" s="20">
        <f t="shared" si="47"/>
        <v>916.93171708384693</v>
      </c>
      <c r="DT97" s="20">
        <f t="shared" si="47"/>
        <v>944.47962418517591</v>
      </c>
      <c r="DU97" s="20">
        <f t="shared" si="47"/>
        <v>974.96517122663317</v>
      </c>
      <c r="DV97" s="20">
        <f t="shared" si="43"/>
        <v>909.75403293948261</v>
      </c>
      <c r="DW97" s="20">
        <f t="shared" si="43"/>
        <v>985.42601202086018</v>
      </c>
      <c r="DX97" s="20">
        <f t="shared" si="43"/>
        <v>877.64049395294649</v>
      </c>
      <c r="DY97" s="20">
        <f t="shared" si="43"/>
        <v>940.94749884640112</v>
      </c>
      <c r="DZ97" s="20">
        <f t="shared" si="43"/>
        <v>1045.0624568790997</v>
      </c>
      <c r="EA97" s="20">
        <f t="shared" ref="EA97:EP115" si="52">IFERROR(AA97*$DD97,"")</f>
        <v>909.44033304738502</v>
      </c>
      <c r="EB97" s="20">
        <f t="shared" si="52"/>
        <v>946.89456292441366</v>
      </c>
      <c r="EC97" s="20">
        <f t="shared" si="52"/>
        <v>940.62607785299133</v>
      </c>
      <c r="ED97" s="20">
        <f t="shared" si="52"/>
        <v>946.29954391379101</v>
      </c>
      <c r="EE97" s="20">
        <f t="shared" si="52"/>
        <v>970.77201873647584</v>
      </c>
      <c r="EF97" s="20">
        <f t="shared" si="40"/>
        <v>973.9468247667636</v>
      </c>
      <c r="EG97" s="20">
        <f t="shared" si="40"/>
        <v>1079.679214575641</v>
      </c>
      <c r="EH97" s="20">
        <f t="shared" si="40"/>
        <v>950.33867788560804</v>
      </c>
      <c r="EI97" s="20">
        <f t="shared" si="40"/>
        <v>964.85127989884268</v>
      </c>
      <c r="EJ97" s="20">
        <f t="shared" si="40"/>
        <v>934.4976212064131</v>
      </c>
      <c r="EK97" s="20">
        <f t="shared" si="40"/>
        <v>988.9642116150327</v>
      </c>
      <c r="EL97" s="20">
        <f t="shared" si="40"/>
        <v>906.39535783356166</v>
      </c>
      <c r="EM97" s="20">
        <f t="shared" si="40"/>
        <v>930.06248746193273</v>
      </c>
      <c r="EN97" s="20">
        <f t="shared" si="40"/>
        <v>1018.8695235474578</v>
      </c>
      <c r="EO97" s="20">
        <f t="shared" si="40"/>
        <v>1028.0119782105339</v>
      </c>
      <c r="EP97" s="20">
        <f t="shared" si="40"/>
        <v>1004.3188261607395</v>
      </c>
      <c r="EQ97" s="20">
        <f t="shared" si="40"/>
        <v>856.93556639486974</v>
      </c>
      <c r="ER97" s="20">
        <f t="shared" si="40"/>
        <v>925.28622212251855</v>
      </c>
      <c r="ES97" s="20">
        <f t="shared" si="40"/>
        <v>870.78403765395001</v>
      </c>
      <c r="ET97" s="20">
        <f t="shared" si="40"/>
        <v>1005.1180052853912</v>
      </c>
      <c r="EU97" s="20">
        <f t="shared" si="40"/>
        <v>911.9327039990751</v>
      </c>
      <c r="EV97" s="20">
        <f t="shared" si="50"/>
        <v>905.30003449634273</v>
      </c>
      <c r="EW97" s="20">
        <f t="shared" si="50"/>
        <v>986.61583244205701</v>
      </c>
      <c r="EX97" s="20">
        <f t="shared" si="50"/>
        <v>871.37261649351569</v>
      </c>
      <c r="EY97" s="20">
        <f t="shared" si="50"/>
        <v>953.58236854839424</v>
      </c>
      <c r="EZ97" s="20">
        <f t="shared" si="50"/>
        <v>983.28866072560709</v>
      </c>
      <c r="FA97" s="20">
        <f t="shared" si="44"/>
        <v>935.47252510178464</v>
      </c>
      <c r="FB97" s="20">
        <f t="shared" si="44"/>
        <v>906.56759921600383</v>
      </c>
      <c r="FC97" s="20">
        <f t="shared" si="44"/>
        <v>855.69768948721014</v>
      </c>
      <c r="FD97" s="20">
        <f t="shared" si="44"/>
        <v>957.49851148224059</v>
      </c>
      <c r="FE97" s="20">
        <f t="shared" si="44"/>
        <v>821.45134177822274</v>
      </c>
      <c r="FF97" s="20">
        <f t="shared" si="44"/>
        <v>913.85620349014675</v>
      </c>
      <c r="FG97" s="20">
        <f t="shared" si="44"/>
        <v>867.39632832062557</v>
      </c>
      <c r="FH97" s="20">
        <f t="shared" si="44"/>
        <v>850.58535675299879</v>
      </c>
      <c r="FI97" s="20">
        <f t="shared" si="44"/>
        <v>903.04901797563673</v>
      </c>
      <c r="FJ97" s="20">
        <f t="shared" si="44"/>
        <v>866.1825335993218</v>
      </c>
      <c r="FK97" s="20">
        <f t="shared" si="44"/>
        <v>948.08862879292633</v>
      </c>
      <c r="FL97" s="20">
        <f t="shared" si="44"/>
        <v>873.57662348722192</v>
      </c>
      <c r="FM97" s="20">
        <f t="shared" si="44"/>
        <v>811.44572355746379</v>
      </c>
      <c r="FN97" s="20">
        <f t="shared" si="44"/>
        <v>861.98755504584153</v>
      </c>
      <c r="FO97" s="20">
        <f t="shared" si="44"/>
        <v>971.80345349111531</v>
      </c>
      <c r="FP97" s="20">
        <f t="shared" si="44"/>
        <v>877.24750001910786</v>
      </c>
      <c r="FQ97" s="20">
        <f t="shared" si="51"/>
        <v>773.32011111379552</v>
      </c>
      <c r="FR97" s="20">
        <f t="shared" si="48"/>
        <v>848.77267639206332</v>
      </c>
      <c r="FS97" s="20">
        <f t="shared" si="48"/>
        <v>884.15276087153006</v>
      </c>
      <c r="FT97" s="20">
        <f t="shared" si="45"/>
        <v>904.39208136157254</v>
      </c>
      <c r="FU97" s="20">
        <f t="shared" si="45"/>
        <v>820.84100375142225</v>
      </c>
      <c r="FV97" s="20">
        <f t="shared" si="45"/>
        <v>703.61434577983277</v>
      </c>
      <c r="FW97" s="20">
        <f t="shared" si="45"/>
        <v>681.10179053287141</v>
      </c>
      <c r="FX97" s="20">
        <f t="shared" si="45"/>
        <v>745.0063535722303</v>
      </c>
      <c r="FY97" s="20">
        <f t="shared" si="45"/>
        <v>830.66861647906489</v>
      </c>
      <c r="FZ97" s="20">
        <f t="shared" si="45"/>
        <v>795.11181767125026</v>
      </c>
      <c r="GA97" s="20">
        <f t="shared" si="45"/>
        <v>718.43702213158372</v>
      </c>
      <c r="GB97" s="20">
        <f t="shared" si="45"/>
        <v>781.09166932761343</v>
      </c>
      <c r="GC97" s="20">
        <f t="shared" si="45"/>
        <v>758.61570147307123</v>
      </c>
      <c r="GD97" s="20">
        <f t="shared" si="45"/>
        <v>811.32717205225879</v>
      </c>
      <c r="GE97" s="20">
        <f t="shared" si="45"/>
        <v>757.8597670326933</v>
      </c>
      <c r="GF97" s="20">
        <f t="shared" si="45"/>
        <v>893.29607864862624</v>
      </c>
      <c r="GG97" s="20">
        <f t="shared" si="45"/>
        <v>769.06137426903217</v>
      </c>
      <c r="GH97" s="20">
        <f t="shared" si="45"/>
        <v>756.71758794312461</v>
      </c>
      <c r="GI97" s="20">
        <f t="shared" si="45"/>
        <v>729.34267811058919</v>
      </c>
      <c r="GJ97" s="20">
        <f t="shared" si="46"/>
        <v>854.5881309124951</v>
      </c>
      <c r="GK97" s="20">
        <f t="shared" si="46"/>
        <v>782.21597915543521</v>
      </c>
      <c r="GL97" s="20">
        <f t="shared" si="46"/>
        <v>743.22890894668865</v>
      </c>
      <c r="GM97" s="20">
        <f t="shared" si="46"/>
        <v>773.69944773632039</v>
      </c>
      <c r="GN97" s="20">
        <f t="shared" si="46"/>
        <v>769.96833110069235</v>
      </c>
      <c r="GO97" s="20">
        <f t="shared" si="35"/>
        <v>762.25864734716913</v>
      </c>
      <c r="GP97" s="20">
        <f t="shared" si="35"/>
        <v>782.63357258016379</v>
      </c>
      <c r="GQ97" s="20">
        <f t="shared" si="35"/>
        <v>868.51070307327689</v>
      </c>
      <c r="GR97" s="20">
        <f t="shared" si="35"/>
        <v>729.42040290728107</v>
      </c>
      <c r="GS97" s="20">
        <f t="shared" si="30"/>
        <v>733.87318196861884</v>
      </c>
      <c r="GT97" s="20">
        <f t="shared" si="30"/>
        <v>796.42228069459657</v>
      </c>
      <c r="GU97" s="20">
        <f t="shared" si="30"/>
        <v>844.08444500633857</v>
      </c>
      <c r="GV97" s="20">
        <f t="shared" si="21"/>
        <v>888.68605231279105</v>
      </c>
      <c r="GW97" s="20">
        <f t="shared" si="21"/>
        <v>891.76132059885322</v>
      </c>
      <c r="GX97" s="20">
        <f t="shared" si="21"/>
        <v>901.6749912849607</v>
      </c>
      <c r="GY97" s="20">
        <f t="shared" si="21"/>
        <v>924.90793176628154</v>
      </c>
      <c r="GZ97" s="20">
        <f t="shared" si="21"/>
        <v>980.41493541730495</v>
      </c>
      <c r="HA97" s="20">
        <f t="shared" si="21"/>
        <v>1206.4605566216851</v>
      </c>
      <c r="HB97" s="21">
        <f t="shared" si="39"/>
        <v>88511.999999999971</v>
      </c>
    </row>
    <row r="98" spans="2:210" x14ac:dyDescent="0.3">
      <c r="B98" s="6">
        <v>52801</v>
      </c>
      <c r="C98" s="9" t="s">
        <v>204</v>
      </c>
      <c r="D98" s="9">
        <v>95</v>
      </c>
      <c r="E98" s="9" t="str">
        <f t="shared" si="36"/>
        <v>S</v>
      </c>
      <c r="F98" s="24">
        <f>IFERROR('POF 08-09 | despesa (SCN124)'!F97/'POF 08-09 | despesa (SCN124)'!$DB97,"")</f>
        <v>2.8837568875665165E-4</v>
      </c>
      <c r="G98" s="24">
        <f>IFERROR('POF 08-09 | despesa (SCN124)'!G97/'POF 08-09 | despesa (SCN124)'!$DB97,"")</f>
        <v>3.256988203463479E-4</v>
      </c>
      <c r="H98" s="24">
        <f>IFERROR('POF 08-09 | despesa (SCN124)'!H97/'POF 08-09 | despesa (SCN124)'!$DB97,"")</f>
        <v>2.9108395993307734E-4</v>
      </c>
      <c r="I98" s="24">
        <f>IFERROR('POF 08-09 | despesa (SCN124)'!I97/'POF 08-09 | despesa (SCN124)'!$DB97,"")</f>
        <v>0</v>
      </c>
      <c r="J98" s="24">
        <f>IFERROR('POF 08-09 | despesa (SCN124)'!J97/'POF 08-09 | despesa (SCN124)'!$DB97,"")</f>
        <v>5.5368699065130921E-4</v>
      </c>
      <c r="K98" s="24">
        <f>IFERROR('POF 08-09 | despesa (SCN124)'!K97/'POF 08-09 | despesa (SCN124)'!$DB97,"")</f>
        <v>0</v>
      </c>
      <c r="L98" s="24">
        <f>IFERROR('POF 08-09 | despesa (SCN124)'!L97/'POF 08-09 | despesa (SCN124)'!$DB97,"")</f>
        <v>1.074301287685447E-3</v>
      </c>
      <c r="M98" s="24">
        <f>IFERROR('POF 08-09 | despesa (SCN124)'!M97/'POF 08-09 | despesa (SCN124)'!$DB97,"")</f>
        <v>6.1893758347435581E-4</v>
      </c>
      <c r="N98" s="24">
        <f>IFERROR('POF 08-09 | despesa (SCN124)'!N97/'POF 08-09 | despesa (SCN124)'!$DB97,"")</f>
        <v>7.2266962933117008E-4</v>
      </c>
      <c r="O98" s="24">
        <f>IFERROR('POF 08-09 | despesa (SCN124)'!O97/'POF 08-09 | despesa (SCN124)'!$DB97,"")</f>
        <v>1.2799492982289102E-3</v>
      </c>
      <c r="P98" s="24">
        <f>IFERROR('POF 08-09 | despesa (SCN124)'!P97/'POF 08-09 | despesa (SCN124)'!$DB97,"")</f>
        <v>7.9335632591345914E-4</v>
      </c>
      <c r="Q98" s="24">
        <f>IFERROR('POF 08-09 | despesa (SCN124)'!Q97/'POF 08-09 | despesa (SCN124)'!$DB97,"")</f>
        <v>9.3243929981442998E-4</v>
      </c>
      <c r="R98" s="24">
        <f>IFERROR('POF 08-09 | despesa (SCN124)'!R97/'POF 08-09 | despesa (SCN124)'!$DB97,"")</f>
        <v>2.4706509111371957E-3</v>
      </c>
      <c r="S98" s="24">
        <f>IFERROR('POF 08-09 | despesa (SCN124)'!S97/'POF 08-09 | despesa (SCN124)'!$DB97,"")</f>
        <v>1.6930127509737791E-3</v>
      </c>
      <c r="T98" s="24">
        <f>IFERROR('POF 08-09 | despesa (SCN124)'!T97/'POF 08-09 | despesa (SCN124)'!$DB97,"")</f>
        <v>1.5740549057007519E-3</v>
      </c>
      <c r="U98" s="24">
        <f>IFERROR('POF 08-09 | despesa (SCN124)'!U97/'POF 08-09 | despesa (SCN124)'!$DB97,"")</f>
        <v>1.3034460925919059E-3</v>
      </c>
      <c r="V98" s="24">
        <f>IFERROR('POF 08-09 | despesa (SCN124)'!V97/'POF 08-09 | despesa (SCN124)'!$DB97,"")</f>
        <v>1.0382278602014271E-3</v>
      </c>
      <c r="W98" s="24">
        <f>IFERROR('POF 08-09 | despesa (SCN124)'!W97/'POF 08-09 | despesa (SCN124)'!$DB97,"")</f>
        <v>1.5800007469147468E-4</v>
      </c>
      <c r="X98" s="24">
        <f>IFERROR('POF 08-09 | despesa (SCN124)'!X97/'POF 08-09 | despesa (SCN124)'!$DB97,"")</f>
        <v>3.1153903223402909E-4</v>
      </c>
      <c r="Y98" s="24">
        <f>IFERROR('POF 08-09 | despesa (SCN124)'!Y97/'POF 08-09 | despesa (SCN124)'!$DB97,"")</f>
        <v>1.1197607769249957E-3</v>
      </c>
      <c r="Z98" s="24">
        <f>IFERROR('POF 08-09 | despesa (SCN124)'!Z97/'POF 08-09 | despesa (SCN124)'!$DB97,"")</f>
        <v>2.5396041758074545E-3</v>
      </c>
      <c r="AA98" s="24">
        <f>IFERROR('POF 08-09 | despesa (SCN124)'!AA97/'POF 08-09 | despesa (SCN124)'!$DB97,"")</f>
        <v>2.3569064962382738E-3</v>
      </c>
      <c r="AB98" s="24">
        <f>IFERROR('POF 08-09 | despesa (SCN124)'!AB97/'POF 08-09 | despesa (SCN124)'!$DB97,"")</f>
        <v>8.5991589534663488E-4</v>
      </c>
      <c r="AC98" s="24">
        <f>IFERROR('POF 08-09 | despesa (SCN124)'!AC97/'POF 08-09 | despesa (SCN124)'!$DB97,"")</f>
        <v>3.1203221012905658E-3</v>
      </c>
      <c r="AD98" s="24">
        <f>IFERROR('POF 08-09 | despesa (SCN124)'!AD97/'POF 08-09 | despesa (SCN124)'!$DB97,"")</f>
        <v>3.1424391579041163E-3</v>
      </c>
      <c r="AE98" s="24">
        <f>IFERROR('POF 08-09 | despesa (SCN124)'!AE97/'POF 08-09 | despesa (SCN124)'!$DB97,"")</f>
        <v>2.3777472765907975E-3</v>
      </c>
      <c r="AF98" s="24">
        <f>IFERROR('POF 08-09 | despesa (SCN124)'!AF97/'POF 08-09 | despesa (SCN124)'!$DB97,"")</f>
        <v>2.3497814526225553E-3</v>
      </c>
      <c r="AG98" s="24">
        <f>IFERROR('POF 08-09 | despesa (SCN124)'!AG97/'POF 08-09 | despesa (SCN124)'!$DB97,"")</f>
        <v>3.7531787578142278E-3</v>
      </c>
      <c r="AH98" s="24">
        <f>IFERROR('POF 08-09 | despesa (SCN124)'!AH97/'POF 08-09 | despesa (SCN124)'!$DB97,"")</f>
        <v>2.569219677573697E-3</v>
      </c>
      <c r="AI98" s="24">
        <f>IFERROR('POF 08-09 | despesa (SCN124)'!AI97/'POF 08-09 | despesa (SCN124)'!$DB97,"")</f>
        <v>2.1256094763254297E-3</v>
      </c>
      <c r="AJ98" s="24">
        <f>IFERROR('POF 08-09 | despesa (SCN124)'!AJ97/'POF 08-09 | despesa (SCN124)'!$DB97,"")</f>
        <v>2.1847297948514245E-3</v>
      </c>
      <c r="AK98" s="24">
        <f>IFERROR('POF 08-09 | despesa (SCN124)'!AK97/'POF 08-09 | despesa (SCN124)'!$DB97,"")</f>
        <v>1.545933929044158E-3</v>
      </c>
      <c r="AL98" s="24">
        <f>IFERROR('POF 08-09 | despesa (SCN124)'!AL97/'POF 08-09 | despesa (SCN124)'!$DB97,"")</f>
        <v>2.7868454154641011E-3</v>
      </c>
      <c r="AM98" s="24">
        <f>IFERROR('POF 08-09 | despesa (SCN124)'!AM97/'POF 08-09 | despesa (SCN124)'!$DB97,"")</f>
        <v>3.4937200163859651E-3</v>
      </c>
      <c r="AN98" s="24">
        <f>IFERROR('POF 08-09 | despesa (SCN124)'!AN97/'POF 08-09 | despesa (SCN124)'!$DB97,"")</f>
        <v>2.4465649174784648E-3</v>
      </c>
      <c r="AO98" s="24">
        <f>IFERROR('POF 08-09 | despesa (SCN124)'!AO97/'POF 08-09 | despesa (SCN124)'!$DB97,"")</f>
        <v>1.6273136466973695E-3</v>
      </c>
      <c r="AP98" s="24">
        <f>IFERROR('POF 08-09 | despesa (SCN124)'!AP97/'POF 08-09 | despesa (SCN124)'!$DB97,"")</f>
        <v>2.8823181135848724E-3</v>
      </c>
      <c r="AQ98" s="24">
        <f>IFERROR('POF 08-09 | despesa (SCN124)'!AQ97/'POF 08-09 | despesa (SCN124)'!$DB97,"")</f>
        <v>4.4389137342433537E-3</v>
      </c>
      <c r="AR98" s="24">
        <f>IFERROR('POF 08-09 | despesa (SCN124)'!AR97/'POF 08-09 | despesa (SCN124)'!$DB97,"")</f>
        <v>2.6471504486130621E-3</v>
      </c>
      <c r="AS98" s="24">
        <f>IFERROR('POF 08-09 | despesa (SCN124)'!AS97/'POF 08-09 | despesa (SCN124)'!$DB97,"")</f>
        <v>3.2113121459637901E-3</v>
      </c>
      <c r="AT98" s="24">
        <f>IFERROR('POF 08-09 | despesa (SCN124)'!AT97/'POF 08-09 | despesa (SCN124)'!$DB97,"")</f>
        <v>3.5262353580484554E-3</v>
      </c>
      <c r="AU98" s="24">
        <f>IFERROR('POF 08-09 | despesa (SCN124)'!AU97/'POF 08-09 | despesa (SCN124)'!$DB97,"")</f>
        <v>3.2023357137836266E-3</v>
      </c>
      <c r="AV98" s="24">
        <f>IFERROR('POF 08-09 | despesa (SCN124)'!AV97/'POF 08-09 | despesa (SCN124)'!$DB97,"")</f>
        <v>3.4319725780303872E-3</v>
      </c>
      <c r="AW98" s="24">
        <f>IFERROR('POF 08-09 | despesa (SCN124)'!AW97/'POF 08-09 | despesa (SCN124)'!$DB97,"")</f>
        <v>3.6828502007673338E-3</v>
      </c>
      <c r="AX98" s="24">
        <f>IFERROR('POF 08-09 | despesa (SCN124)'!AX97/'POF 08-09 | despesa (SCN124)'!$DB97,"")</f>
        <v>5.1110084093283657E-3</v>
      </c>
      <c r="AY98" s="24">
        <f>IFERROR('POF 08-09 | despesa (SCN124)'!AY97/'POF 08-09 | despesa (SCN124)'!$DB97,"")</f>
        <v>6.7768433016423581E-3</v>
      </c>
      <c r="AZ98" s="24">
        <f>IFERROR('POF 08-09 | despesa (SCN124)'!AZ97/'POF 08-09 | despesa (SCN124)'!$DB97,"")</f>
        <v>2.5297876515381641E-3</v>
      </c>
      <c r="BA98" s="24">
        <f>IFERROR('POF 08-09 | despesa (SCN124)'!BA97/'POF 08-09 | despesa (SCN124)'!$DB97,"")</f>
        <v>6.0590489875745664E-3</v>
      </c>
      <c r="BB98" s="24">
        <f>IFERROR('POF 08-09 | despesa (SCN124)'!BB97/'POF 08-09 | despesa (SCN124)'!$DB97,"")</f>
        <v>3.5813098811474787E-3</v>
      </c>
      <c r="BC98" s="24">
        <f>IFERROR('POF 08-09 | despesa (SCN124)'!BC97/'POF 08-09 | despesa (SCN124)'!$DB97,"")</f>
        <v>6.7504623114326744E-3</v>
      </c>
      <c r="BD98" s="24">
        <f>IFERROR('POF 08-09 | despesa (SCN124)'!BD97/'POF 08-09 | despesa (SCN124)'!$DB97,"")</f>
        <v>3.5474842658208858E-3</v>
      </c>
      <c r="BE98" s="24">
        <f>IFERROR('POF 08-09 | despesa (SCN124)'!BE97/'POF 08-09 | despesa (SCN124)'!$DB97,"")</f>
        <v>4.1415239018749665E-3</v>
      </c>
      <c r="BF98" s="24">
        <f>IFERROR('POF 08-09 | despesa (SCN124)'!BF97/'POF 08-09 | despesa (SCN124)'!$DB97,"")</f>
        <v>4.5675563004633091E-3</v>
      </c>
      <c r="BG98" s="24">
        <f>IFERROR('POF 08-09 | despesa (SCN124)'!BG97/'POF 08-09 | despesa (SCN124)'!$DB97,"")</f>
        <v>1.0262612936814243E-2</v>
      </c>
      <c r="BH98" s="24">
        <f>IFERROR('POF 08-09 | despesa (SCN124)'!BH97/'POF 08-09 | despesa (SCN124)'!$DB97,"")</f>
        <v>4.8504529341266379E-3</v>
      </c>
      <c r="BI98" s="24">
        <f>IFERROR('POF 08-09 | despesa (SCN124)'!BI97/'POF 08-09 | despesa (SCN124)'!$DB97,"")</f>
        <v>8.7194058694339324E-3</v>
      </c>
      <c r="BJ98" s="24">
        <f>IFERROR('POF 08-09 | despesa (SCN124)'!BJ97/'POF 08-09 | despesa (SCN124)'!$DB97,"")</f>
        <v>7.0233024210962555E-3</v>
      </c>
      <c r="BK98" s="24">
        <f>IFERROR('POF 08-09 | despesa (SCN124)'!BK97/'POF 08-09 | despesa (SCN124)'!$DB97,"")</f>
        <v>5.4248956719360857E-3</v>
      </c>
      <c r="BL98" s="24">
        <f>IFERROR('POF 08-09 | despesa (SCN124)'!BL97/'POF 08-09 | despesa (SCN124)'!$DB97,"")</f>
        <v>5.5819637644123022E-3</v>
      </c>
      <c r="BM98" s="24">
        <f>IFERROR('POF 08-09 | despesa (SCN124)'!BM97/'POF 08-09 | despesa (SCN124)'!$DB97,"")</f>
        <v>7.0994106285351194E-3</v>
      </c>
      <c r="BN98" s="24">
        <f>IFERROR('POF 08-09 | despesa (SCN124)'!BN97/'POF 08-09 | despesa (SCN124)'!$DB97,"")</f>
        <v>9.7194376352693033E-3</v>
      </c>
      <c r="BO98" s="24">
        <f>IFERROR('POF 08-09 | despesa (SCN124)'!BO97/'POF 08-09 | despesa (SCN124)'!$DB97,"")</f>
        <v>9.1371205165648103E-3</v>
      </c>
      <c r="BP98" s="24">
        <f>IFERROR('POF 08-09 | despesa (SCN124)'!BP97/'POF 08-09 | despesa (SCN124)'!$DB97,"")</f>
        <v>7.978530749630711E-3</v>
      </c>
      <c r="BQ98" s="24">
        <f>IFERROR('POF 08-09 | despesa (SCN124)'!BQ97/'POF 08-09 | despesa (SCN124)'!$DB97,"")</f>
        <v>1.2812241279369771E-2</v>
      </c>
      <c r="BR98" s="24">
        <f>IFERROR('POF 08-09 | despesa (SCN124)'!BR97/'POF 08-09 | despesa (SCN124)'!$DB97,"")</f>
        <v>1.0455975678871847E-2</v>
      </c>
      <c r="BS98" s="24">
        <f>IFERROR('POF 08-09 | despesa (SCN124)'!BS97/'POF 08-09 | despesa (SCN124)'!$DB97,"")</f>
        <v>8.0361195162686246E-3</v>
      </c>
      <c r="BT98" s="24">
        <f>IFERROR('POF 08-09 | despesa (SCN124)'!BT97/'POF 08-09 | despesa (SCN124)'!$DB97,"")</f>
        <v>7.2995145563873928E-3</v>
      </c>
      <c r="BU98" s="24">
        <f>IFERROR('POF 08-09 | despesa (SCN124)'!BU97/'POF 08-09 | despesa (SCN124)'!$DB97,"")</f>
        <v>8.176691881733698E-3</v>
      </c>
      <c r="BV98" s="24">
        <f>IFERROR('POF 08-09 | despesa (SCN124)'!BV97/'POF 08-09 | despesa (SCN124)'!$DB97,"")</f>
        <v>9.8970570346770294E-3</v>
      </c>
      <c r="BW98" s="24">
        <f>IFERROR('POF 08-09 | despesa (SCN124)'!BW97/'POF 08-09 | despesa (SCN124)'!$DB97,"")</f>
        <v>1.3631053290752725E-2</v>
      </c>
      <c r="BX98" s="24">
        <f>IFERROR('POF 08-09 | despesa (SCN124)'!BX97/'POF 08-09 | despesa (SCN124)'!$DB97,"")</f>
        <v>1.0511552178666205E-2</v>
      </c>
      <c r="BY98" s="24">
        <f>IFERROR('POF 08-09 | despesa (SCN124)'!BY97/'POF 08-09 | despesa (SCN124)'!$DB97,"")</f>
        <v>8.6865250141390706E-3</v>
      </c>
      <c r="BZ98" s="24">
        <f>IFERROR('POF 08-09 | despesa (SCN124)'!BZ97/'POF 08-09 | despesa (SCN124)'!$DB97,"")</f>
        <v>9.8125422433807414E-3</v>
      </c>
      <c r="CA98" s="24">
        <f>IFERROR('POF 08-09 | despesa (SCN124)'!CA97/'POF 08-09 | despesa (SCN124)'!$DB97,"")</f>
        <v>1.557340460952801E-2</v>
      </c>
      <c r="CB98" s="24">
        <f>IFERROR('POF 08-09 | despesa (SCN124)'!CB97/'POF 08-09 | despesa (SCN124)'!$DB97,"")</f>
        <v>1.3388045437661245E-2</v>
      </c>
      <c r="CC98" s="24">
        <f>IFERROR('POF 08-09 | despesa (SCN124)'!CC97/'POF 08-09 | despesa (SCN124)'!$DB97,"")</f>
        <v>1.7084113610054085E-2</v>
      </c>
      <c r="CD98" s="24">
        <f>IFERROR('POF 08-09 | despesa (SCN124)'!CD97/'POF 08-09 | despesa (SCN124)'!$DB97,"")</f>
        <v>1.0526220542057992E-2</v>
      </c>
      <c r="CE98" s="24">
        <f>IFERROR('POF 08-09 | despesa (SCN124)'!CE97/'POF 08-09 | despesa (SCN124)'!$DB97,"")</f>
        <v>1.4461971424222954E-2</v>
      </c>
      <c r="CF98" s="24">
        <f>IFERROR('POF 08-09 | despesa (SCN124)'!CF97/'POF 08-09 | despesa (SCN124)'!$DB97,"")</f>
        <v>1.5351714159540146E-2</v>
      </c>
      <c r="CG98" s="24">
        <f>IFERROR('POF 08-09 | despesa (SCN124)'!CG97/'POF 08-09 | despesa (SCN124)'!$DB97,"")</f>
        <v>1.6527928606610721E-2</v>
      </c>
      <c r="CH98" s="24">
        <f>IFERROR('POF 08-09 | despesa (SCN124)'!CH97/'POF 08-09 | despesa (SCN124)'!$DB97,"")</f>
        <v>1.6901007061569578E-2</v>
      </c>
      <c r="CI98" s="24">
        <f>IFERROR('POF 08-09 | despesa (SCN124)'!CI97/'POF 08-09 | despesa (SCN124)'!$DB97,"")</f>
        <v>2.5015612753571601E-2</v>
      </c>
      <c r="CJ98" s="24">
        <f>IFERROR('POF 08-09 | despesa (SCN124)'!CJ97/'POF 08-09 | despesa (SCN124)'!$DB97,"")</f>
        <v>2.136192056397572E-2</v>
      </c>
      <c r="CK98" s="24">
        <f>IFERROR('POF 08-09 | despesa (SCN124)'!CK97/'POF 08-09 | despesa (SCN124)'!$DB97,"")</f>
        <v>2.0476249549660593E-2</v>
      </c>
      <c r="CL98" s="24">
        <f>IFERROR('POF 08-09 | despesa (SCN124)'!CL97/'POF 08-09 | despesa (SCN124)'!$DB97,"")</f>
        <v>2.8139037106106084E-2</v>
      </c>
      <c r="CM98" s="24">
        <f>IFERROR('POF 08-09 | despesa (SCN124)'!CM97/'POF 08-09 | despesa (SCN124)'!$DB97,"")</f>
        <v>1.9700598576038411E-2</v>
      </c>
      <c r="CN98" s="24">
        <f>IFERROR('POF 08-09 | despesa (SCN124)'!CN97/'POF 08-09 | despesa (SCN124)'!$DB97,"")</f>
        <v>2.0227454748094193E-2</v>
      </c>
      <c r="CO98" s="24">
        <f>IFERROR('POF 08-09 | despesa (SCN124)'!CO97/'POF 08-09 | despesa (SCN124)'!$DB97,"")</f>
        <v>3.2188241175273878E-2</v>
      </c>
      <c r="CP98" s="24">
        <f>IFERROR('POF 08-09 | despesa (SCN124)'!CP97/'POF 08-09 | despesa (SCN124)'!$DB97,"")</f>
        <v>2.849248758570469E-2</v>
      </c>
      <c r="CQ98" s="24">
        <f>IFERROR('POF 08-09 | despesa (SCN124)'!CQ97/'POF 08-09 | despesa (SCN124)'!$DB97,"")</f>
        <v>2.3619055115493174E-2</v>
      </c>
      <c r="CR98" s="24">
        <f>IFERROR('POF 08-09 | despesa (SCN124)'!CR97/'POF 08-09 | despesa (SCN124)'!$DB97,"")</f>
        <v>2.6176055979069811E-2</v>
      </c>
      <c r="CS98" s="24">
        <f>IFERROR('POF 08-09 | despesa (SCN124)'!CS97/'POF 08-09 | despesa (SCN124)'!$DB97,"")</f>
        <v>2.8743061250913887E-2</v>
      </c>
      <c r="CT98" s="24">
        <f>IFERROR('POF 08-09 | despesa (SCN124)'!CT97/'POF 08-09 | despesa (SCN124)'!$DB97,"")</f>
        <v>3.3466287433550616E-2</v>
      </c>
      <c r="CU98" s="24">
        <f>IFERROR('POF 08-09 | despesa (SCN124)'!CU97/'POF 08-09 | despesa (SCN124)'!$DB97,"")</f>
        <v>3.4468585288218868E-2</v>
      </c>
      <c r="CV98" s="24">
        <f>IFERROR('POF 08-09 | despesa (SCN124)'!CV97/'POF 08-09 | despesa (SCN124)'!$DB97,"")</f>
        <v>3.9447219277091071E-2</v>
      </c>
      <c r="CW98" s="24">
        <f>IFERROR('POF 08-09 | despesa (SCN124)'!CW97/'POF 08-09 | despesa (SCN124)'!$DB97,"")</f>
        <v>3.0272158895615631E-2</v>
      </c>
      <c r="CX98" s="24">
        <f>IFERROR('POF 08-09 | despesa (SCN124)'!CX97/'POF 08-09 | despesa (SCN124)'!$DB97,"")</f>
        <v>3.8652486492069975E-2</v>
      </c>
      <c r="CY98" s="24">
        <f>IFERROR('POF 08-09 | despesa (SCN124)'!CY97/'POF 08-09 | despesa (SCN124)'!$DB97,"")</f>
        <v>4.8444254475398275E-2</v>
      </c>
      <c r="CZ98" s="24">
        <f>IFERROR('POF 08-09 | despesa (SCN124)'!CZ97/'POF 08-09 | despesa (SCN124)'!$DB97,"")</f>
        <v>3.559189793059276E-2</v>
      </c>
      <c r="DA98" s="25">
        <f>IFERROR('POF 08-09 | despesa (SCN124)'!DA97/'POF 08-09 | despesa (SCN124)'!$DB97,"")</f>
        <v>4.4669387770365984E-2</v>
      </c>
      <c r="DB98" s="25">
        <f>IFERROR('POF 08-09 | despesa (SCN124)'!DB97/'POF 08-09 | despesa (SCN124)'!$DB97,"")</f>
        <v>1</v>
      </c>
      <c r="DD98" s="28">
        <v>23340</v>
      </c>
      <c r="DF98" s="37">
        <f t="shared" si="49"/>
        <v>6.7306885755802499</v>
      </c>
      <c r="DG98" s="20">
        <f t="shared" si="47"/>
        <v>7.6018104668837596</v>
      </c>
      <c r="DH98" s="20">
        <f t="shared" si="47"/>
        <v>6.7938996248380255</v>
      </c>
      <c r="DI98" s="20">
        <f t="shared" si="47"/>
        <v>0</v>
      </c>
      <c r="DJ98" s="20">
        <f t="shared" si="47"/>
        <v>12.923054361801556</v>
      </c>
      <c r="DK98" s="20">
        <f t="shared" si="47"/>
        <v>0</v>
      </c>
      <c r="DL98" s="20">
        <f t="shared" si="47"/>
        <v>25.074192054578333</v>
      </c>
      <c r="DM98" s="20">
        <f t="shared" si="47"/>
        <v>14.446003198291464</v>
      </c>
      <c r="DN98" s="20">
        <f t="shared" si="47"/>
        <v>16.86710914858951</v>
      </c>
      <c r="DO98" s="20">
        <f t="shared" si="47"/>
        <v>29.874016620662765</v>
      </c>
      <c r="DP98" s="20">
        <f t="shared" si="47"/>
        <v>18.516936646820135</v>
      </c>
      <c r="DQ98" s="20">
        <f t="shared" si="47"/>
        <v>21.763133257668795</v>
      </c>
      <c r="DR98" s="20">
        <f t="shared" si="47"/>
        <v>57.664992265942146</v>
      </c>
      <c r="DS98" s="20">
        <f t="shared" si="47"/>
        <v>39.514917607728002</v>
      </c>
      <c r="DT98" s="20">
        <f t="shared" si="47"/>
        <v>36.738441499055547</v>
      </c>
      <c r="DU98" s="20">
        <f t="shared" si="47"/>
        <v>30.422431801095083</v>
      </c>
      <c r="DV98" s="20">
        <f t="shared" si="47"/>
        <v>24.232238257101308</v>
      </c>
      <c r="DW98" s="20">
        <f t="shared" ref="DW98:EL127" si="53">IFERROR(W98*$DD98,"")</f>
        <v>3.687721743299019</v>
      </c>
      <c r="DX98" s="20">
        <f t="shared" si="53"/>
        <v>7.2713210123422387</v>
      </c>
      <c r="DY98" s="20">
        <f t="shared" si="53"/>
        <v>26.1352165334294</v>
      </c>
      <c r="DZ98" s="20">
        <f t="shared" si="53"/>
        <v>59.27436146334599</v>
      </c>
      <c r="EA98" s="20">
        <f t="shared" si="52"/>
        <v>55.010197622201311</v>
      </c>
      <c r="EB98" s="20">
        <f t="shared" si="52"/>
        <v>20.070436997390459</v>
      </c>
      <c r="EC98" s="20">
        <f t="shared" si="52"/>
        <v>72.828317844121813</v>
      </c>
      <c r="ED98" s="20">
        <f t="shared" si="52"/>
        <v>73.34452994548208</v>
      </c>
      <c r="EE98" s="20">
        <f t="shared" si="52"/>
        <v>55.496621435629216</v>
      </c>
      <c r="EF98" s="20">
        <f t="shared" si="40"/>
        <v>54.843899104210443</v>
      </c>
      <c r="EG98" s="20">
        <f t="shared" si="40"/>
        <v>87.599192207384078</v>
      </c>
      <c r="EH98" s="20">
        <f t="shared" si="40"/>
        <v>59.96558727457009</v>
      </c>
      <c r="EI98" s="20">
        <f t="shared" si="40"/>
        <v>49.611725177435531</v>
      </c>
      <c r="EJ98" s="20">
        <f t="shared" si="40"/>
        <v>50.991593411832248</v>
      </c>
      <c r="EK98" s="20">
        <f t="shared" si="40"/>
        <v>36.082097903890649</v>
      </c>
      <c r="EL98" s="20">
        <f t="shared" si="40"/>
        <v>65.044971996932119</v>
      </c>
      <c r="EM98" s="20">
        <f t="shared" si="40"/>
        <v>81.543425182448431</v>
      </c>
      <c r="EN98" s="20">
        <f t="shared" si="40"/>
        <v>57.102825173947366</v>
      </c>
      <c r="EO98" s="20">
        <f t="shared" si="40"/>
        <v>37.981500513916608</v>
      </c>
      <c r="EP98" s="20">
        <f t="shared" si="40"/>
        <v>67.273304771070926</v>
      </c>
      <c r="EQ98" s="20">
        <f t="shared" si="40"/>
        <v>103.60424655723988</v>
      </c>
      <c r="ER98" s="20">
        <f t="shared" si="40"/>
        <v>61.784491470628872</v>
      </c>
      <c r="ES98" s="20">
        <f t="shared" si="40"/>
        <v>74.952025486794867</v>
      </c>
      <c r="ET98" s="20">
        <f t="shared" si="40"/>
        <v>82.302333256850943</v>
      </c>
      <c r="EU98" s="20">
        <f t="shared" si="40"/>
        <v>74.742515559709844</v>
      </c>
      <c r="EV98" s="20">
        <f t="shared" si="50"/>
        <v>80.102239971229238</v>
      </c>
      <c r="EW98" s="20">
        <f t="shared" si="50"/>
        <v>85.957723685909571</v>
      </c>
      <c r="EX98" s="20">
        <f t="shared" si="50"/>
        <v>119.29093627372406</v>
      </c>
      <c r="EY98" s="20">
        <f t="shared" si="50"/>
        <v>158.17152266033264</v>
      </c>
      <c r="EZ98" s="20">
        <f t="shared" si="50"/>
        <v>59.045243786900748</v>
      </c>
      <c r="FA98" s="20">
        <f t="shared" si="44"/>
        <v>141.41820336999038</v>
      </c>
      <c r="FB98" s="20">
        <f t="shared" si="44"/>
        <v>83.587772625982154</v>
      </c>
      <c r="FC98" s="20">
        <f t="shared" si="44"/>
        <v>157.55579034883863</v>
      </c>
      <c r="FD98" s="20">
        <f t="shared" si="44"/>
        <v>82.798282764259469</v>
      </c>
      <c r="FE98" s="20">
        <f t="shared" si="44"/>
        <v>96.663167869761722</v>
      </c>
      <c r="FF98" s="20">
        <f t="shared" si="44"/>
        <v>106.60676405281363</v>
      </c>
      <c r="FG98" s="20">
        <f t="shared" si="44"/>
        <v>239.52938594524443</v>
      </c>
      <c r="FH98" s="20">
        <f t="shared" si="44"/>
        <v>113.20957148251573</v>
      </c>
      <c r="FI98" s="20">
        <f t="shared" si="44"/>
        <v>203.51093299258798</v>
      </c>
      <c r="FJ98" s="20">
        <f t="shared" si="44"/>
        <v>163.92387850838659</v>
      </c>
      <c r="FK98" s="20">
        <f t="shared" si="44"/>
        <v>126.61706498298824</v>
      </c>
      <c r="FL98" s="20">
        <f t="shared" si="44"/>
        <v>130.28303426138314</v>
      </c>
      <c r="FM98" s="20">
        <f t="shared" si="44"/>
        <v>165.70024407000969</v>
      </c>
      <c r="FN98" s="20">
        <f t="shared" si="44"/>
        <v>226.85167440718553</v>
      </c>
      <c r="FO98" s="20">
        <f t="shared" si="44"/>
        <v>213.26039285662267</v>
      </c>
      <c r="FP98" s="20">
        <f t="shared" si="44"/>
        <v>186.2189076963808</v>
      </c>
      <c r="FQ98" s="20">
        <f t="shared" si="51"/>
        <v>299.03771146049047</v>
      </c>
      <c r="FR98" s="20">
        <f t="shared" si="48"/>
        <v>244.04247234486891</v>
      </c>
      <c r="FS98" s="20">
        <f t="shared" si="48"/>
        <v>187.56302950970971</v>
      </c>
      <c r="FT98" s="20">
        <f t="shared" si="45"/>
        <v>170.37066974608175</v>
      </c>
      <c r="FU98" s="20">
        <f t="shared" si="45"/>
        <v>190.84398851966452</v>
      </c>
      <c r="FV98" s="20">
        <f t="shared" si="45"/>
        <v>230.99731118936185</v>
      </c>
      <c r="FW98" s="20">
        <f t="shared" si="45"/>
        <v>318.14878380616858</v>
      </c>
      <c r="FX98" s="20">
        <f t="shared" si="45"/>
        <v>245.33962785006923</v>
      </c>
      <c r="FY98" s="20">
        <f t="shared" si="45"/>
        <v>202.74349383000592</v>
      </c>
      <c r="FZ98" s="20">
        <f t="shared" si="45"/>
        <v>229.02473596050649</v>
      </c>
      <c r="GA98" s="20">
        <f t="shared" si="45"/>
        <v>363.48326358638377</v>
      </c>
      <c r="GB98" s="20">
        <f t="shared" si="45"/>
        <v>312.47698051501345</v>
      </c>
      <c r="GC98" s="20">
        <f t="shared" si="45"/>
        <v>398.74321165866235</v>
      </c>
      <c r="GD98" s="20">
        <f t="shared" si="45"/>
        <v>245.68198745163352</v>
      </c>
      <c r="GE98" s="20">
        <f t="shared" si="45"/>
        <v>337.54241304136377</v>
      </c>
      <c r="GF98" s="20">
        <f t="shared" si="45"/>
        <v>358.30900848366701</v>
      </c>
      <c r="GG98" s="20">
        <f t="shared" si="45"/>
        <v>385.76185367829424</v>
      </c>
      <c r="GH98" s="20">
        <f t="shared" si="45"/>
        <v>394.46950481703396</v>
      </c>
      <c r="GI98" s="20">
        <f t="shared" si="45"/>
        <v>583.86440166836121</v>
      </c>
      <c r="GJ98" s="20">
        <f t="shared" si="46"/>
        <v>498.5872259631933</v>
      </c>
      <c r="GK98" s="20">
        <f t="shared" si="46"/>
        <v>477.91566448907827</v>
      </c>
      <c r="GL98" s="20">
        <f t="shared" si="46"/>
        <v>656.76512605651601</v>
      </c>
      <c r="GM98" s="20">
        <f t="shared" si="46"/>
        <v>459.81197076473654</v>
      </c>
      <c r="GN98" s="20">
        <f t="shared" si="46"/>
        <v>472.10879382051849</v>
      </c>
      <c r="GO98" s="20">
        <f t="shared" si="35"/>
        <v>751.27354903089235</v>
      </c>
      <c r="GP98" s="20">
        <f t="shared" si="35"/>
        <v>665.01466025034745</v>
      </c>
      <c r="GQ98" s="20">
        <f t="shared" si="35"/>
        <v>551.26874639561072</v>
      </c>
      <c r="GR98" s="20">
        <f t="shared" si="35"/>
        <v>610.94914655148943</v>
      </c>
      <c r="GS98" s="20">
        <f t="shared" si="30"/>
        <v>670.86304959633014</v>
      </c>
      <c r="GT98" s="20">
        <f t="shared" si="30"/>
        <v>781.10314869907143</v>
      </c>
      <c r="GU98" s="20">
        <f t="shared" si="30"/>
        <v>804.49678062702844</v>
      </c>
      <c r="GV98" s="20">
        <f t="shared" si="21"/>
        <v>920.69809792730564</v>
      </c>
      <c r="GW98" s="20">
        <f t="shared" si="21"/>
        <v>706.55218862366883</v>
      </c>
      <c r="GX98" s="20">
        <f t="shared" si="21"/>
        <v>902.14903472491324</v>
      </c>
      <c r="GY98" s="20">
        <f t="shared" si="21"/>
        <v>1130.6888994557958</v>
      </c>
      <c r="GZ98" s="20">
        <f t="shared" si="21"/>
        <v>830.71489770003507</v>
      </c>
      <c r="HA98" s="20">
        <f t="shared" si="21"/>
        <v>1042.5835105603421</v>
      </c>
      <c r="HB98" s="21">
        <f t="shared" si="39"/>
        <v>23340.000000000004</v>
      </c>
    </row>
    <row r="99" spans="2:210" x14ac:dyDescent="0.3">
      <c r="B99" s="6">
        <v>52802</v>
      </c>
      <c r="C99" s="9" t="s">
        <v>205</v>
      </c>
      <c r="D99" s="9">
        <v>96</v>
      </c>
      <c r="E99" s="9" t="str">
        <f t="shared" si="36"/>
        <v>S</v>
      </c>
      <c r="F99" s="24">
        <f>IFERROR('POF 08-09 | despesa (SCN124)'!F98/'POF 08-09 | despesa (SCN124)'!$DB98,"")</f>
        <v>7.7053898278673797E-3</v>
      </c>
      <c r="G99" s="24">
        <f>IFERROR('POF 08-09 | despesa (SCN124)'!G98/'POF 08-09 | despesa (SCN124)'!$DB98,"")</f>
        <v>2.3406349451960472E-3</v>
      </c>
      <c r="H99" s="24">
        <f>IFERROR('POF 08-09 | despesa (SCN124)'!H98/'POF 08-09 | despesa (SCN124)'!$DB98,"")</f>
        <v>4.4607403279646185E-3</v>
      </c>
      <c r="I99" s="24">
        <f>IFERROR('POF 08-09 | despesa (SCN124)'!I98/'POF 08-09 | despesa (SCN124)'!$DB98,"")</f>
        <v>4.8376483123654165E-3</v>
      </c>
      <c r="J99" s="24">
        <f>IFERROR('POF 08-09 | despesa (SCN124)'!J98/'POF 08-09 | despesa (SCN124)'!$DB98,"")</f>
        <v>2.5767223920335289E-3</v>
      </c>
      <c r="K99" s="24">
        <f>IFERROR('POF 08-09 | despesa (SCN124)'!K98/'POF 08-09 | despesa (SCN124)'!$DB98,"")</f>
        <v>3.085193975237079E-3</v>
      </c>
      <c r="L99" s="24">
        <f>IFERROR('POF 08-09 | despesa (SCN124)'!L98/'POF 08-09 | despesa (SCN124)'!$DB98,"")</f>
        <v>3.3875986375766815E-3</v>
      </c>
      <c r="M99" s="24">
        <f>IFERROR('POF 08-09 | despesa (SCN124)'!M98/'POF 08-09 | despesa (SCN124)'!$DB98,"")</f>
        <v>4.861469681795602E-3</v>
      </c>
      <c r="N99" s="24">
        <f>IFERROR('POF 08-09 | despesa (SCN124)'!N98/'POF 08-09 | despesa (SCN124)'!$DB98,"")</f>
        <v>6.3247326467724416E-3</v>
      </c>
      <c r="O99" s="24">
        <f>IFERROR('POF 08-09 | despesa (SCN124)'!O98/'POF 08-09 | despesa (SCN124)'!$DB98,"")</f>
        <v>4.7535004890950274E-3</v>
      </c>
      <c r="P99" s="24">
        <f>IFERROR('POF 08-09 | despesa (SCN124)'!P98/'POF 08-09 | despesa (SCN124)'!$DB98,"")</f>
        <v>2.18428197397781E-3</v>
      </c>
      <c r="Q99" s="24">
        <f>IFERROR('POF 08-09 | despesa (SCN124)'!Q98/'POF 08-09 | despesa (SCN124)'!$DB98,"")</f>
        <v>5.6572940040320952E-3</v>
      </c>
      <c r="R99" s="24">
        <f>IFERROR('POF 08-09 | despesa (SCN124)'!R98/'POF 08-09 | despesa (SCN124)'!$DB98,"")</f>
        <v>2.8448488104096978E-3</v>
      </c>
      <c r="S99" s="24">
        <f>IFERROR('POF 08-09 | despesa (SCN124)'!S98/'POF 08-09 | despesa (SCN124)'!$DB98,"")</f>
        <v>3.0205838947678274E-3</v>
      </c>
      <c r="T99" s="24">
        <f>IFERROR('POF 08-09 | despesa (SCN124)'!T98/'POF 08-09 | despesa (SCN124)'!$DB98,"")</f>
        <v>1.6411596510600573E-3</v>
      </c>
      <c r="U99" s="24">
        <f>IFERROR('POF 08-09 | despesa (SCN124)'!U98/'POF 08-09 | despesa (SCN124)'!$DB98,"")</f>
        <v>4.0194624162726679E-3</v>
      </c>
      <c r="V99" s="24">
        <f>IFERROR('POF 08-09 | despesa (SCN124)'!V98/'POF 08-09 | despesa (SCN124)'!$DB98,"")</f>
        <v>2.4738543324692953E-3</v>
      </c>
      <c r="W99" s="24">
        <f>IFERROR('POF 08-09 | despesa (SCN124)'!W98/'POF 08-09 | despesa (SCN124)'!$DB98,"")</f>
        <v>4.4278255607944827E-3</v>
      </c>
      <c r="X99" s="24">
        <f>IFERROR('POF 08-09 | despesa (SCN124)'!X98/'POF 08-09 | despesa (SCN124)'!$DB98,"")</f>
        <v>7.9146141006056093E-3</v>
      </c>
      <c r="Y99" s="24">
        <f>IFERROR('POF 08-09 | despesa (SCN124)'!Y98/'POF 08-09 | despesa (SCN124)'!$DB98,"")</f>
        <v>2.6233124669512299E-3</v>
      </c>
      <c r="Z99" s="24">
        <f>IFERROR('POF 08-09 | despesa (SCN124)'!Z98/'POF 08-09 | despesa (SCN124)'!$DB98,"")</f>
        <v>5.9378032749860662E-3</v>
      </c>
      <c r="AA99" s="24">
        <f>IFERROR('POF 08-09 | despesa (SCN124)'!AA98/'POF 08-09 | despesa (SCN124)'!$DB98,"")</f>
        <v>1.5885952231430062E-3</v>
      </c>
      <c r="AB99" s="24">
        <f>IFERROR('POF 08-09 | despesa (SCN124)'!AB98/'POF 08-09 | despesa (SCN124)'!$DB98,"")</f>
        <v>6.7790463211397608E-4</v>
      </c>
      <c r="AC99" s="24">
        <f>IFERROR('POF 08-09 | despesa (SCN124)'!AC98/'POF 08-09 | despesa (SCN124)'!$DB98,"")</f>
        <v>3.993720760065116E-3</v>
      </c>
      <c r="AD99" s="24">
        <f>IFERROR('POF 08-09 | despesa (SCN124)'!AD98/'POF 08-09 | despesa (SCN124)'!$DB98,"")</f>
        <v>5.4356542199146003E-3</v>
      </c>
      <c r="AE99" s="24">
        <f>IFERROR('POF 08-09 | despesa (SCN124)'!AE98/'POF 08-09 | despesa (SCN124)'!$DB98,"")</f>
        <v>5.0098456556613756E-3</v>
      </c>
      <c r="AF99" s="24">
        <f>IFERROR('POF 08-09 | despesa (SCN124)'!AF98/'POF 08-09 | despesa (SCN124)'!$DB98,"")</f>
        <v>1.1357893990010479E-2</v>
      </c>
      <c r="AG99" s="24">
        <f>IFERROR('POF 08-09 | despesa (SCN124)'!AG98/'POF 08-09 | despesa (SCN124)'!$DB98,"")</f>
        <v>2.1374319405727624E-3</v>
      </c>
      <c r="AH99" s="24">
        <f>IFERROR('POF 08-09 | despesa (SCN124)'!AH98/'POF 08-09 | despesa (SCN124)'!$DB98,"")</f>
        <v>8.4744620683111886E-3</v>
      </c>
      <c r="AI99" s="24">
        <f>IFERROR('POF 08-09 | despesa (SCN124)'!AI98/'POF 08-09 | despesa (SCN124)'!$DB98,"")</f>
        <v>1.5137401672256497E-3</v>
      </c>
      <c r="AJ99" s="24">
        <f>IFERROR('POF 08-09 | despesa (SCN124)'!AJ98/'POF 08-09 | despesa (SCN124)'!$DB98,"")</f>
        <v>4.7477922730530323E-3</v>
      </c>
      <c r="AK99" s="24">
        <f>IFERROR('POF 08-09 | despesa (SCN124)'!AK98/'POF 08-09 | despesa (SCN124)'!$DB98,"")</f>
        <v>3.2242919414713096E-3</v>
      </c>
      <c r="AL99" s="24">
        <f>IFERROR('POF 08-09 | despesa (SCN124)'!AL98/'POF 08-09 | despesa (SCN124)'!$DB98,"")</f>
        <v>8.4796714917025531E-3</v>
      </c>
      <c r="AM99" s="24">
        <f>IFERROR('POF 08-09 | despesa (SCN124)'!AM98/'POF 08-09 | despesa (SCN124)'!$DB98,"")</f>
        <v>1.9164152342901234E-3</v>
      </c>
      <c r="AN99" s="24">
        <f>IFERROR('POF 08-09 | despesa (SCN124)'!AN98/'POF 08-09 | despesa (SCN124)'!$DB98,"")</f>
        <v>3.1137978271336552E-3</v>
      </c>
      <c r="AO99" s="24">
        <f>IFERROR('POF 08-09 | despesa (SCN124)'!AO98/'POF 08-09 | despesa (SCN124)'!$DB98,"")</f>
        <v>1.1828607959637272E-2</v>
      </c>
      <c r="AP99" s="24">
        <f>IFERROR('POF 08-09 | despesa (SCN124)'!AP98/'POF 08-09 | despesa (SCN124)'!$DB98,"")</f>
        <v>3.0509101141426077E-3</v>
      </c>
      <c r="AQ99" s="24">
        <f>IFERROR('POF 08-09 | despesa (SCN124)'!AQ98/'POF 08-09 | despesa (SCN124)'!$DB98,"")</f>
        <v>1.5118895321397766E-2</v>
      </c>
      <c r="AR99" s="24">
        <f>IFERROR('POF 08-09 | despesa (SCN124)'!AR98/'POF 08-09 | despesa (SCN124)'!$DB98,"")</f>
        <v>6.3338900603560578E-3</v>
      </c>
      <c r="AS99" s="24">
        <f>IFERROR('POF 08-09 | despesa (SCN124)'!AS98/'POF 08-09 | despesa (SCN124)'!$DB98,"")</f>
        <v>4.484121929739418E-3</v>
      </c>
      <c r="AT99" s="24">
        <f>IFERROR('POF 08-09 | despesa (SCN124)'!AT98/'POF 08-09 | despesa (SCN124)'!$DB98,"")</f>
        <v>8.7056177560859097E-3</v>
      </c>
      <c r="AU99" s="24">
        <f>IFERROR('POF 08-09 | despesa (SCN124)'!AU98/'POF 08-09 | despesa (SCN124)'!$DB98,"")</f>
        <v>1.6710660074563965E-2</v>
      </c>
      <c r="AV99" s="24">
        <f>IFERROR('POF 08-09 | despesa (SCN124)'!AV98/'POF 08-09 | despesa (SCN124)'!$DB98,"")</f>
        <v>1.5807912654206276E-2</v>
      </c>
      <c r="AW99" s="24">
        <f>IFERROR('POF 08-09 | despesa (SCN124)'!AW98/'POF 08-09 | despesa (SCN124)'!$DB98,"")</f>
        <v>8.3083822754937368E-3</v>
      </c>
      <c r="AX99" s="24">
        <f>IFERROR('POF 08-09 | despesa (SCN124)'!AX98/'POF 08-09 | despesa (SCN124)'!$DB98,"")</f>
        <v>6.6852439610004992E-3</v>
      </c>
      <c r="AY99" s="24">
        <f>IFERROR('POF 08-09 | despesa (SCN124)'!AY98/'POF 08-09 | despesa (SCN124)'!$DB98,"")</f>
        <v>5.7388678495351409E-3</v>
      </c>
      <c r="AZ99" s="24">
        <f>IFERROR('POF 08-09 | despesa (SCN124)'!AZ98/'POF 08-09 | despesa (SCN124)'!$DB98,"")</f>
        <v>6.69616899316176E-3</v>
      </c>
      <c r="BA99" s="24">
        <f>IFERROR('POF 08-09 | despesa (SCN124)'!BA98/'POF 08-09 | despesa (SCN124)'!$DB98,"")</f>
        <v>1.0766807256145663E-2</v>
      </c>
      <c r="BB99" s="24">
        <f>IFERROR('POF 08-09 | despesa (SCN124)'!BB98/'POF 08-09 | despesa (SCN124)'!$DB98,"")</f>
        <v>9.948293202221797E-3</v>
      </c>
      <c r="BC99" s="24">
        <f>IFERROR('POF 08-09 | despesa (SCN124)'!BC98/'POF 08-09 | despesa (SCN124)'!$DB98,"")</f>
        <v>8.7358128517735396E-3</v>
      </c>
      <c r="BD99" s="24">
        <f>IFERROR('POF 08-09 | despesa (SCN124)'!BD98/'POF 08-09 | despesa (SCN124)'!$DB98,"")</f>
        <v>1.8058997751957177E-2</v>
      </c>
      <c r="BE99" s="24">
        <f>IFERROR('POF 08-09 | despesa (SCN124)'!BE98/'POF 08-09 | despesa (SCN124)'!$DB98,"")</f>
        <v>7.5375481438741763E-3</v>
      </c>
      <c r="BF99" s="24">
        <f>IFERROR('POF 08-09 | despesa (SCN124)'!BF98/'POF 08-09 | despesa (SCN124)'!$DB98,"")</f>
        <v>1.0100100035528624E-2</v>
      </c>
      <c r="BG99" s="24">
        <f>IFERROR('POF 08-09 | despesa (SCN124)'!BG98/'POF 08-09 | despesa (SCN124)'!$DB98,"")</f>
        <v>7.6584160964141374E-3</v>
      </c>
      <c r="BH99" s="24">
        <f>IFERROR('POF 08-09 | despesa (SCN124)'!BH98/'POF 08-09 | despesa (SCN124)'!$DB98,"")</f>
        <v>7.429764942631401E-3</v>
      </c>
      <c r="BI99" s="24">
        <f>IFERROR('POF 08-09 | despesa (SCN124)'!BI98/'POF 08-09 | despesa (SCN124)'!$DB98,"")</f>
        <v>1.0173014595783248E-2</v>
      </c>
      <c r="BJ99" s="24">
        <f>IFERROR('POF 08-09 | despesa (SCN124)'!BJ98/'POF 08-09 | despesa (SCN124)'!$DB98,"")</f>
        <v>9.9010345914129182E-3</v>
      </c>
      <c r="BK99" s="24">
        <f>IFERROR('POF 08-09 | despesa (SCN124)'!BK98/'POF 08-09 | despesa (SCN124)'!$DB98,"")</f>
        <v>1.6516686401299528E-3</v>
      </c>
      <c r="BL99" s="24">
        <f>IFERROR('POF 08-09 | despesa (SCN124)'!BL98/'POF 08-09 | despesa (SCN124)'!$DB98,"")</f>
        <v>1.4774011560147926E-2</v>
      </c>
      <c r="BM99" s="24">
        <f>IFERROR('POF 08-09 | despesa (SCN124)'!BM98/'POF 08-09 | despesa (SCN124)'!$DB98,"")</f>
        <v>3.0193159296578315E-3</v>
      </c>
      <c r="BN99" s="24">
        <f>IFERROR('POF 08-09 | despesa (SCN124)'!BN98/'POF 08-09 | despesa (SCN124)'!$DB98,"")</f>
        <v>8.0736860480407242E-3</v>
      </c>
      <c r="BO99" s="24">
        <f>IFERROR('POF 08-09 | despesa (SCN124)'!BO98/'POF 08-09 | despesa (SCN124)'!$DB98,"")</f>
        <v>2.0930405616363867E-3</v>
      </c>
      <c r="BP99" s="24">
        <f>IFERROR('POF 08-09 | despesa (SCN124)'!BP98/'POF 08-09 | despesa (SCN124)'!$DB98,"")</f>
        <v>1.769293439167478E-2</v>
      </c>
      <c r="BQ99" s="24">
        <f>IFERROR('POF 08-09 | despesa (SCN124)'!BQ98/'POF 08-09 | despesa (SCN124)'!$DB98,"")</f>
        <v>9.2616909000521781E-3</v>
      </c>
      <c r="BR99" s="24">
        <f>IFERROR('POF 08-09 | despesa (SCN124)'!BR98/'POF 08-09 | despesa (SCN124)'!$DB98,"")</f>
        <v>7.5929243820994927E-3</v>
      </c>
      <c r="BS99" s="24">
        <f>IFERROR('POF 08-09 | despesa (SCN124)'!BS98/'POF 08-09 | despesa (SCN124)'!$DB98,"")</f>
        <v>2.4900624905786753E-3</v>
      </c>
      <c r="BT99" s="24">
        <f>IFERROR('POF 08-09 | despesa (SCN124)'!BT98/'POF 08-09 | despesa (SCN124)'!$DB98,"")</f>
        <v>1.5317987077438526E-2</v>
      </c>
      <c r="BU99" s="24">
        <f>IFERROR('POF 08-09 | despesa (SCN124)'!BU98/'POF 08-09 | despesa (SCN124)'!$DB98,"")</f>
        <v>6.3937115233964441E-3</v>
      </c>
      <c r="BV99" s="24">
        <f>IFERROR('POF 08-09 | despesa (SCN124)'!BV98/'POF 08-09 | despesa (SCN124)'!$DB98,"")</f>
        <v>1.0128713743807478E-2</v>
      </c>
      <c r="BW99" s="24">
        <f>IFERROR('POF 08-09 | despesa (SCN124)'!BW98/'POF 08-09 | despesa (SCN124)'!$DB98,"")</f>
        <v>1.1710997384747951E-2</v>
      </c>
      <c r="BX99" s="24">
        <f>IFERROR('POF 08-09 | despesa (SCN124)'!BX98/'POF 08-09 | despesa (SCN124)'!$DB98,"")</f>
        <v>9.1315443650745263E-3</v>
      </c>
      <c r="BY99" s="24">
        <f>IFERROR('POF 08-09 | despesa (SCN124)'!BY98/'POF 08-09 | despesa (SCN124)'!$DB98,"")</f>
        <v>8.4568343418894105E-4</v>
      </c>
      <c r="BZ99" s="24">
        <f>IFERROR('POF 08-09 | despesa (SCN124)'!BZ98/'POF 08-09 | despesa (SCN124)'!$DB98,"")</f>
        <v>5.4307457245669792E-3</v>
      </c>
      <c r="CA99" s="24">
        <f>IFERROR('POF 08-09 | despesa (SCN124)'!CA98/'POF 08-09 | despesa (SCN124)'!$DB98,"")</f>
        <v>8.013829774140651E-3</v>
      </c>
      <c r="CB99" s="24">
        <f>IFERROR('POF 08-09 | despesa (SCN124)'!CB98/'POF 08-09 | despesa (SCN124)'!$DB98,"")</f>
        <v>1.8013065701456825E-2</v>
      </c>
      <c r="CC99" s="24">
        <f>IFERROR('POF 08-09 | despesa (SCN124)'!CC98/'POF 08-09 | despesa (SCN124)'!$DB98,"")</f>
        <v>2.9574390122102841E-2</v>
      </c>
      <c r="CD99" s="24">
        <f>IFERROR('POF 08-09 | despesa (SCN124)'!CD98/'POF 08-09 | despesa (SCN124)'!$DB98,"")</f>
        <v>6.1488532375746805E-3</v>
      </c>
      <c r="CE99" s="24">
        <f>IFERROR('POF 08-09 | despesa (SCN124)'!CE98/'POF 08-09 | despesa (SCN124)'!$DB98,"")</f>
        <v>1.3492468085467333E-2</v>
      </c>
      <c r="CF99" s="24">
        <f>IFERROR('POF 08-09 | despesa (SCN124)'!CF98/'POF 08-09 | despesa (SCN124)'!$DB98,"")</f>
        <v>6.1007527680706462E-3</v>
      </c>
      <c r="CG99" s="24">
        <f>IFERROR('POF 08-09 | despesa (SCN124)'!CG98/'POF 08-09 | despesa (SCN124)'!$DB98,"")</f>
        <v>2.0906532813364083E-2</v>
      </c>
      <c r="CH99" s="24">
        <f>IFERROR('POF 08-09 | despesa (SCN124)'!CH98/'POF 08-09 | despesa (SCN124)'!$DB98,"")</f>
        <v>2.4274426270845504E-2</v>
      </c>
      <c r="CI99" s="24">
        <f>IFERROR('POF 08-09 | despesa (SCN124)'!CI98/'POF 08-09 | despesa (SCN124)'!$DB98,"")</f>
        <v>1.9062546300895565E-2</v>
      </c>
      <c r="CJ99" s="24">
        <f>IFERROR('POF 08-09 | despesa (SCN124)'!CJ98/'POF 08-09 | despesa (SCN124)'!$DB98,"")</f>
        <v>6.4737444035439578E-3</v>
      </c>
      <c r="CK99" s="24">
        <f>IFERROR('POF 08-09 | despesa (SCN124)'!CK98/'POF 08-09 | despesa (SCN124)'!$DB98,"")</f>
        <v>2.9922295845864039E-3</v>
      </c>
      <c r="CL99" s="24">
        <f>IFERROR('POF 08-09 | despesa (SCN124)'!CL98/'POF 08-09 | despesa (SCN124)'!$DB98,"")</f>
        <v>3.72264394117773E-2</v>
      </c>
      <c r="CM99" s="24">
        <f>IFERROR('POF 08-09 | despesa (SCN124)'!CM98/'POF 08-09 | despesa (SCN124)'!$DB98,"")</f>
        <v>2.8427071662412085E-2</v>
      </c>
      <c r="CN99" s="24">
        <f>IFERROR('POF 08-09 | despesa (SCN124)'!CN98/'POF 08-09 | despesa (SCN124)'!$DB98,"")</f>
        <v>1.0879066970192112E-2</v>
      </c>
      <c r="CO99" s="24">
        <f>IFERROR('POF 08-09 | despesa (SCN124)'!CO98/'POF 08-09 | despesa (SCN124)'!$DB98,"")</f>
        <v>2.4277579746752938E-2</v>
      </c>
      <c r="CP99" s="24">
        <f>IFERROR('POF 08-09 | despesa (SCN124)'!CP98/'POF 08-09 | despesa (SCN124)'!$DB98,"")</f>
        <v>2.0948651428470071E-2</v>
      </c>
      <c r="CQ99" s="24">
        <f>IFERROR('POF 08-09 | despesa (SCN124)'!CQ98/'POF 08-09 | despesa (SCN124)'!$DB98,"")</f>
        <v>2.5924875994677802E-2</v>
      </c>
      <c r="CR99" s="24">
        <f>IFERROR('POF 08-09 | despesa (SCN124)'!CR98/'POF 08-09 | despesa (SCN124)'!$DB98,"")</f>
        <v>1.8505231088512895E-2</v>
      </c>
      <c r="CS99" s="24">
        <f>IFERROR('POF 08-09 | despesa (SCN124)'!CS98/'POF 08-09 | despesa (SCN124)'!$DB98,"")</f>
        <v>2.5426512662081249E-2</v>
      </c>
      <c r="CT99" s="24">
        <f>IFERROR('POF 08-09 | despesa (SCN124)'!CT98/'POF 08-09 | despesa (SCN124)'!$DB98,"")</f>
        <v>1.7394174978128528E-2</v>
      </c>
      <c r="CU99" s="24">
        <f>IFERROR('POF 08-09 | despesa (SCN124)'!CU98/'POF 08-09 | despesa (SCN124)'!$DB98,"")</f>
        <v>1.1284651407851466E-2</v>
      </c>
      <c r="CV99" s="24">
        <f>IFERROR('POF 08-09 | despesa (SCN124)'!CV98/'POF 08-09 | despesa (SCN124)'!$DB98,"")</f>
        <v>3.2446413376860189E-2</v>
      </c>
      <c r="CW99" s="24">
        <f>IFERROR('POF 08-09 | despesa (SCN124)'!CW98/'POF 08-09 | despesa (SCN124)'!$DB98,"")</f>
        <v>2.343012929684847E-2</v>
      </c>
      <c r="CX99" s="24">
        <f>IFERROR('POF 08-09 | despesa (SCN124)'!CX98/'POF 08-09 | despesa (SCN124)'!$DB98,"")</f>
        <v>9.6780311785826297E-3</v>
      </c>
      <c r="CY99" s="24">
        <f>IFERROR('POF 08-09 | despesa (SCN124)'!CY98/'POF 08-09 | despesa (SCN124)'!$DB98,"")</f>
        <v>1.7061476584871879E-2</v>
      </c>
      <c r="CZ99" s="24">
        <f>IFERROR('POF 08-09 | despesa (SCN124)'!CZ98/'POF 08-09 | despesa (SCN124)'!$DB98,"")</f>
        <v>3.3894707451637661E-2</v>
      </c>
      <c r="DA99" s="25">
        <f>IFERROR('POF 08-09 | despesa (SCN124)'!DA98/'POF 08-09 | despesa (SCN124)'!$DB98,"")</f>
        <v>2.4004471977092792E-2</v>
      </c>
      <c r="DB99" s="25">
        <f>IFERROR('POF 08-09 | despesa (SCN124)'!DB98/'POF 08-09 | despesa (SCN124)'!$DB98,"")</f>
        <v>1</v>
      </c>
      <c r="DD99" s="28">
        <v>2116</v>
      </c>
      <c r="DF99" s="37">
        <f t="shared" si="49"/>
        <v>16.304604875767374</v>
      </c>
      <c r="DG99" s="20">
        <f t="shared" si="47"/>
        <v>4.952783544034836</v>
      </c>
      <c r="DH99" s="20">
        <f t="shared" si="47"/>
        <v>9.4389265339731327</v>
      </c>
      <c r="DI99" s="20">
        <f t="shared" si="47"/>
        <v>10.236463828965221</v>
      </c>
      <c r="DJ99" s="20">
        <f t="shared" si="47"/>
        <v>5.4523445815429472</v>
      </c>
      <c r="DK99" s="20">
        <f t="shared" si="47"/>
        <v>6.5282704516016592</v>
      </c>
      <c r="DL99" s="20">
        <f t="shared" si="47"/>
        <v>7.1681587171122576</v>
      </c>
      <c r="DM99" s="20">
        <f t="shared" si="47"/>
        <v>10.286869846679494</v>
      </c>
      <c r="DN99" s="20">
        <f t="shared" si="47"/>
        <v>13.383134280570486</v>
      </c>
      <c r="DO99" s="20">
        <f t="shared" si="47"/>
        <v>10.058407034925079</v>
      </c>
      <c r="DP99" s="20">
        <f t="shared" si="47"/>
        <v>4.6219406569370456</v>
      </c>
      <c r="DQ99" s="20">
        <f t="shared" si="47"/>
        <v>11.970834112531913</v>
      </c>
      <c r="DR99" s="20">
        <f t="shared" si="47"/>
        <v>6.0197000828269207</v>
      </c>
      <c r="DS99" s="20">
        <f t="shared" si="47"/>
        <v>6.3915555213287227</v>
      </c>
      <c r="DT99" s="20">
        <f t="shared" si="47"/>
        <v>3.4726938216430812</v>
      </c>
      <c r="DU99" s="20">
        <f t="shared" si="47"/>
        <v>8.5051824728329652</v>
      </c>
      <c r="DV99" s="20">
        <f t="shared" si="47"/>
        <v>5.2346757675050286</v>
      </c>
      <c r="DW99" s="20">
        <f t="shared" si="53"/>
        <v>9.3692788866411263</v>
      </c>
      <c r="DX99" s="20">
        <f t="shared" si="53"/>
        <v>16.747323436881469</v>
      </c>
      <c r="DY99" s="20">
        <f t="shared" si="53"/>
        <v>5.5509291800688025</v>
      </c>
      <c r="DZ99" s="20">
        <f t="shared" si="53"/>
        <v>12.564391729870517</v>
      </c>
      <c r="EA99" s="20">
        <f t="shared" si="52"/>
        <v>3.3614674921706009</v>
      </c>
      <c r="EB99" s="20">
        <f t="shared" si="52"/>
        <v>1.4344462015531734</v>
      </c>
      <c r="EC99" s="20">
        <f t="shared" si="52"/>
        <v>8.4507131282977852</v>
      </c>
      <c r="ED99" s="20">
        <f t="shared" si="52"/>
        <v>11.501844329339294</v>
      </c>
      <c r="EE99" s="20">
        <f t="shared" si="52"/>
        <v>10.60083340737947</v>
      </c>
      <c r="EF99" s="20">
        <f t="shared" si="40"/>
        <v>24.033303682862172</v>
      </c>
      <c r="EG99" s="20">
        <f t="shared" si="40"/>
        <v>4.5228059862519654</v>
      </c>
      <c r="EH99" s="20">
        <f t="shared" si="40"/>
        <v>17.931961736546477</v>
      </c>
      <c r="EI99" s="20">
        <f t="shared" si="40"/>
        <v>3.2030741938494747</v>
      </c>
      <c r="EJ99" s="20">
        <f t="shared" si="40"/>
        <v>10.046328449780216</v>
      </c>
      <c r="EK99" s="20">
        <f t="shared" si="40"/>
        <v>6.822601748153291</v>
      </c>
      <c r="EL99" s="20">
        <f t="shared" si="40"/>
        <v>17.942984876442601</v>
      </c>
      <c r="EM99" s="20">
        <f t="shared" si="40"/>
        <v>4.0551346357579012</v>
      </c>
      <c r="EN99" s="20">
        <f t="shared" si="40"/>
        <v>6.5887962022148141</v>
      </c>
      <c r="EO99" s="20">
        <f t="shared" si="40"/>
        <v>25.029334442592468</v>
      </c>
      <c r="EP99" s="20">
        <f t="shared" si="40"/>
        <v>6.4557258015257579</v>
      </c>
      <c r="EQ99" s="20">
        <f t="shared" si="40"/>
        <v>31.991582500077673</v>
      </c>
      <c r="ER99" s="20">
        <f t="shared" si="40"/>
        <v>13.402511367713418</v>
      </c>
      <c r="ES99" s="20">
        <f t="shared" si="40"/>
        <v>9.4884020033286092</v>
      </c>
      <c r="ET99" s="20">
        <f t="shared" si="40"/>
        <v>18.421087171877787</v>
      </c>
      <c r="EU99" s="20">
        <f t="shared" si="40"/>
        <v>35.359756717777351</v>
      </c>
      <c r="EV99" s="20">
        <f t="shared" si="50"/>
        <v>33.44954317630048</v>
      </c>
      <c r="EW99" s="20">
        <f t="shared" si="50"/>
        <v>17.580536894944746</v>
      </c>
      <c r="EX99" s="20">
        <f t="shared" si="50"/>
        <v>14.145976221477056</v>
      </c>
      <c r="EY99" s="20">
        <f t="shared" si="50"/>
        <v>12.143444369616358</v>
      </c>
      <c r="EZ99" s="20">
        <f t="shared" si="50"/>
        <v>14.169093589530284</v>
      </c>
      <c r="FA99" s="20">
        <f t="shared" si="44"/>
        <v>22.782564154004223</v>
      </c>
      <c r="FB99" s="20">
        <f t="shared" si="44"/>
        <v>21.050588415901323</v>
      </c>
      <c r="FC99" s="20">
        <f t="shared" si="44"/>
        <v>18.484979994352809</v>
      </c>
      <c r="FD99" s="20">
        <f t="shared" si="44"/>
        <v>38.212839243141389</v>
      </c>
      <c r="FE99" s="20">
        <f t="shared" si="44"/>
        <v>15.949451872437757</v>
      </c>
      <c r="FF99" s="20">
        <f t="shared" si="44"/>
        <v>21.37181167517857</v>
      </c>
      <c r="FG99" s="20">
        <f t="shared" si="44"/>
        <v>16.205208460012315</v>
      </c>
      <c r="FH99" s="20">
        <f t="shared" si="44"/>
        <v>15.721382618608045</v>
      </c>
      <c r="FI99" s="20">
        <f t="shared" si="44"/>
        <v>21.526098884677353</v>
      </c>
      <c r="FJ99" s="20">
        <f t="shared" si="44"/>
        <v>20.950589195429735</v>
      </c>
      <c r="FK99" s="20">
        <f t="shared" si="44"/>
        <v>3.4949308425149801</v>
      </c>
      <c r="FL99" s="20">
        <f t="shared" si="44"/>
        <v>31.261808461273013</v>
      </c>
      <c r="FM99" s="20">
        <f t="shared" si="44"/>
        <v>6.3888725071559715</v>
      </c>
      <c r="FN99" s="20">
        <f t="shared" si="44"/>
        <v>17.083919677654173</v>
      </c>
      <c r="FO99" s="20">
        <f t="shared" si="44"/>
        <v>4.4288738284225939</v>
      </c>
      <c r="FP99" s="20">
        <f t="shared" si="44"/>
        <v>37.438249172783834</v>
      </c>
      <c r="FQ99" s="20">
        <f t="shared" si="51"/>
        <v>19.59773794451041</v>
      </c>
      <c r="FR99" s="20">
        <f t="shared" si="48"/>
        <v>16.066627992522527</v>
      </c>
      <c r="FS99" s="20">
        <f t="shared" si="48"/>
        <v>5.2689722300644766</v>
      </c>
      <c r="FT99" s="20">
        <f t="shared" si="45"/>
        <v>32.412860655859923</v>
      </c>
      <c r="FU99" s="20">
        <f t="shared" si="45"/>
        <v>13.529093583506876</v>
      </c>
      <c r="FV99" s="20">
        <f t="shared" si="45"/>
        <v>21.432358281896626</v>
      </c>
      <c r="FW99" s="20">
        <f t="shared" si="45"/>
        <v>24.780470466126665</v>
      </c>
      <c r="FX99" s="20">
        <f t="shared" si="45"/>
        <v>19.322347876497698</v>
      </c>
      <c r="FY99" s="20">
        <f t="shared" si="45"/>
        <v>1.7894661467437993</v>
      </c>
      <c r="FZ99" s="20">
        <f t="shared" si="45"/>
        <v>11.491457953183728</v>
      </c>
      <c r="GA99" s="20">
        <f t="shared" si="45"/>
        <v>16.957263802081616</v>
      </c>
      <c r="GB99" s="20">
        <f t="shared" si="45"/>
        <v>38.115647024282644</v>
      </c>
      <c r="GC99" s="20">
        <f t="shared" si="45"/>
        <v>62.579409498369614</v>
      </c>
      <c r="GD99" s="20">
        <f t="shared" si="45"/>
        <v>13.010973450708024</v>
      </c>
      <c r="GE99" s="20">
        <f t="shared" si="45"/>
        <v>28.550062468848878</v>
      </c>
      <c r="GF99" s="20">
        <f t="shared" si="45"/>
        <v>12.909192857237487</v>
      </c>
      <c r="GG99" s="20">
        <f t="shared" si="45"/>
        <v>44.238223433078403</v>
      </c>
      <c r="GH99" s="20">
        <f t="shared" si="45"/>
        <v>51.364685989109084</v>
      </c>
      <c r="GI99" s="20">
        <f t="shared" si="45"/>
        <v>40.336347972695016</v>
      </c>
      <c r="GJ99" s="20">
        <f t="shared" si="46"/>
        <v>13.698443157899014</v>
      </c>
      <c r="GK99" s="20">
        <f t="shared" si="46"/>
        <v>6.3315578009848306</v>
      </c>
      <c r="GL99" s="20">
        <f t="shared" si="46"/>
        <v>78.771145795320763</v>
      </c>
      <c r="GM99" s="20">
        <f t="shared" si="46"/>
        <v>60.151683637663972</v>
      </c>
      <c r="GN99" s="20">
        <f t="shared" si="46"/>
        <v>23.020105708926508</v>
      </c>
      <c r="GO99" s="20">
        <f t="shared" si="35"/>
        <v>51.371358744129218</v>
      </c>
      <c r="GP99" s="20">
        <f t="shared" si="35"/>
        <v>44.32734642264267</v>
      </c>
      <c r="GQ99" s="20">
        <f t="shared" si="35"/>
        <v>54.857037604738231</v>
      </c>
      <c r="GR99" s="20">
        <f t="shared" si="35"/>
        <v>39.157068983293286</v>
      </c>
      <c r="GS99" s="20">
        <f t="shared" si="30"/>
        <v>53.802500792963926</v>
      </c>
      <c r="GT99" s="20">
        <f t="shared" si="30"/>
        <v>36.806074253719963</v>
      </c>
      <c r="GU99" s="20">
        <f t="shared" si="30"/>
        <v>23.878322379013703</v>
      </c>
      <c r="GV99" s="20">
        <f t="shared" si="30"/>
        <v>68.656610705436165</v>
      </c>
      <c r="GW99" s="20">
        <f t="shared" si="30"/>
        <v>49.578153592131365</v>
      </c>
      <c r="GX99" s="20">
        <f t="shared" si="30"/>
        <v>20.478713973880843</v>
      </c>
      <c r="GY99" s="20">
        <f t="shared" si="30"/>
        <v>36.102084453588894</v>
      </c>
      <c r="GZ99" s="20">
        <f t="shared" si="30"/>
        <v>71.721200967665297</v>
      </c>
      <c r="HA99" s="20">
        <f t="shared" si="30"/>
        <v>50.793462703528348</v>
      </c>
      <c r="HB99" s="21">
        <f t="shared" si="39"/>
        <v>2116.0000000000005</v>
      </c>
    </row>
    <row r="100" spans="2:210" x14ac:dyDescent="0.3">
      <c r="B100" s="6">
        <v>55001</v>
      </c>
      <c r="C100" s="9" t="s">
        <v>206</v>
      </c>
      <c r="D100" s="9">
        <v>97</v>
      </c>
      <c r="E100" s="9" t="str">
        <f t="shared" si="36"/>
        <v>S</v>
      </c>
      <c r="F100" s="24">
        <f>IFERROR('POF 08-09 | despesa (SCN124)'!F99/'POF 08-09 | despesa (SCN124)'!$DB99,"")</f>
        <v>1.1338958968836802E-3</v>
      </c>
      <c r="G100" s="24">
        <f>IFERROR('POF 08-09 | despesa (SCN124)'!G99/'POF 08-09 | despesa (SCN124)'!$DB99,"")</f>
        <v>1.5066236866070461E-3</v>
      </c>
      <c r="H100" s="24">
        <f>IFERROR('POF 08-09 | despesa (SCN124)'!H99/'POF 08-09 | despesa (SCN124)'!$DB99,"")</f>
        <v>2.3222123090992789E-3</v>
      </c>
      <c r="I100" s="24">
        <f>IFERROR('POF 08-09 | despesa (SCN124)'!I99/'POF 08-09 | despesa (SCN124)'!$DB99,"")</f>
        <v>4.5492790342475904E-4</v>
      </c>
      <c r="J100" s="24">
        <f>IFERROR('POF 08-09 | despesa (SCN124)'!J99/'POF 08-09 | despesa (SCN124)'!$DB99,"")</f>
        <v>3.1237662600968317E-3</v>
      </c>
      <c r="K100" s="24">
        <f>IFERROR('POF 08-09 | despesa (SCN124)'!K99/'POF 08-09 | despesa (SCN124)'!$DB99,"")</f>
        <v>6.432714250757508E-4</v>
      </c>
      <c r="L100" s="24">
        <f>IFERROR('POF 08-09 | despesa (SCN124)'!L99/'POF 08-09 | despesa (SCN124)'!$DB99,"")</f>
        <v>1.6371035376467273E-3</v>
      </c>
      <c r="M100" s="24">
        <f>IFERROR('POF 08-09 | despesa (SCN124)'!M99/'POF 08-09 | despesa (SCN124)'!$DB99,"")</f>
        <v>1.2013834689758723E-3</v>
      </c>
      <c r="N100" s="24">
        <f>IFERROR('POF 08-09 | despesa (SCN124)'!N99/'POF 08-09 | despesa (SCN124)'!$DB99,"")</f>
        <v>2.0110973587952729E-3</v>
      </c>
      <c r="O100" s="24">
        <f>IFERROR('POF 08-09 | despesa (SCN124)'!O99/'POF 08-09 | despesa (SCN124)'!$DB99,"")</f>
        <v>1.841789847549928E-3</v>
      </c>
      <c r="P100" s="24">
        <f>IFERROR('POF 08-09 | despesa (SCN124)'!P99/'POF 08-09 | despesa (SCN124)'!$DB99,"")</f>
        <v>3.3806637394067718E-3</v>
      </c>
      <c r="Q100" s="24">
        <f>IFERROR('POF 08-09 | despesa (SCN124)'!Q99/'POF 08-09 | despesa (SCN124)'!$DB99,"")</f>
        <v>2.1401063435314729E-4</v>
      </c>
      <c r="R100" s="24">
        <f>IFERROR('POF 08-09 | despesa (SCN124)'!R99/'POF 08-09 | despesa (SCN124)'!$DB99,"")</f>
        <v>1.3659191079938438E-3</v>
      </c>
      <c r="S100" s="24">
        <f>IFERROR('POF 08-09 | despesa (SCN124)'!S99/'POF 08-09 | despesa (SCN124)'!$DB99,"")</f>
        <v>1.33917926283094E-3</v>
      </c>
      <c r="T100" s="24">
        <f>IFERROR('POF 08-09 | despesa (SCN124)'!T99/'POF 08-09 | despesa (SCN124)'!$DB99,"")</f>
        <v>2.3636237525439044E-3</v>
      </c>
      <c r="U100" s="24">
        <f>IFERROR('POF 08-09 | despesa (SCN124)'!U99/'POF 08-09 | despesa (SCN124)'!$DB99,"")</f>
        <v>4.4235424856212558E-3</v>
      </c>
      <c r="V100" s="24">
        <f>IFERROR('POF 08-09 | despesa (SCN124)'!V99/'POF 08-09 | despesa (SCN124)'!$DB99,"")</f>
        <v>3.6036277547117799E-3</v>
      </c>
      <c r="W100" s="24">
        <f>IFERROR('POF 08-09 | despesa (SCN124)'!W99/'POF 08-09 | despesa (SCN124)'!$DB99,"")</f>
        <v>1.0831423747807377E-3</v>
      </c>
      <c r="X100" s="24">
        <f>IFERROR('POF 08-09 | despesa (SCN124)'!X99/'POF 08-09 | despesa (SCN124)'!$DB99,"")</f>
        <v>2.9452052561380771E-3</v>
      </c>
      <c r="Y100" s="24">
        <f>IFERROR('POF 08-09 | despesa (SCN124)'!Y99/'POF 08-09 | despesa (SCN124)'!$DB99,"")</f>
        <v>2.4344229977141594E-3</v>
      </c>
      <c r="Z100" s="24">
        <f>IFERROR('POF 08-09 | despesa (SCN124)'!Z99/'POF 08-09 | despesa (SCN124)'!$DB99,"")</f>
        <v>1.8733300542535013E-3</v>
      </c>
      <c r="AA100" s="24">
        <f>IFERROR('POF 08-09 | despesa (SCN124)'!AA99/'POF 08-09 | despesa (SCN124)'!$DB99,"")</f>
        <v>3.1114966305892176E-3</v>
      </c>
      <c r="AB100" s="24">
        <f>IFERROR('POF 08-09 | despesa (SCN124)'!AB99/'POF 08-09 | despesa (SCN124)'!$DB99,"")</f>
        <v>2.1682976307892355E-3</v>
      </c>
      <c r="AC100" s="24">
        <f>IFERROR('POF 08-09 | despesa (SCN124)'!AC99/'POF 08-09 | despesa (SCN124)'!$DB99,"")</f>
        <v>3.2134209156441888E-3</v>
      </c>
      <c r="AD100" s="24">
        <f>IFERROR('POF 08-09 | despesa (SCN124)'!AD99/'POF 08-09 | despesa (SCN124)'!$DB99,"")</f>
        <v>3.5196080495793177E-3</v>
      </c>
      <c r="AE100" s="24">
        <f>IFERROR('POF 08-09 | despesa (SCN124)'!AE99/'POF 08-09 | despesa (SCN124)'!$DB99,"")</f>
        <v>2.7901762394473579E-3</v>
      </c>
      <c r="AF100" s="24">
        <f>IFERROR('POF 08-09 | despesa (SCN124)'!AF99/'POF 08-09 | despesa (SCN124)'!$DB99,"")</f>
        <v>4.445850603196729E-3</v>
      </c>
      <c r="AG100" s="24">
        <f>IFERROR('POF 08-09 | despesa (SCN124)'!AG99/'POF 08-09 | despesa (SCN124)'!$DB99,"")</f>
        <v>3.0333193478085684E-3</v>
      </c>
      <c r="AH100" s="24">
        <f>IFERROR('POF 08-09 | despesa (SCN124)'!AH99/'POF 08-09 | despesa (SCN124)'!$DB99,"")</f>
        <v>2.1818969580087036E-3</v>
      </c>
      <c r="AI100" s="24">
        <f>IFERROR('POF 08-09 | despesa (SCN124)'!AI99/'POF 08-09 | despesa (SCN124)'!$DB99,"")</f>
        <v>6.1104332033948055E-3</v>
      </c>
      <c r="AJ100" s="24">
        <f>IFERROR('POF 08-09 | despesa (SCN124)'!AJ99/'POF 08-09 | despesa (SCN124)'!$DB99,"")</f>
        <v>3.8963122015359215E-3</v>
      </c>
      <c r="AK100" s="24">
        <f>IFERROR('POF 08-09 | despesa (SCN124)'!AK99/'POF 08-09 | despesa (SCN124)'!$DB99,"")</f>
        <v>4.3619090674896248E-3</v>
      </c>
      <c r="AL100" s="24">
        <f>IFERROR('POF 08-09 | despesa (SCN124)'!AL99/'POF 08-09 | despesa (SCN124)'!$DB99,"")</f>
        <v>6.6102003066638281E-3</v>
      </c>
      <c r="AM100" s="24">
        <f>IFERROR('POF 08-09 | despesa (SCN124)'!AM99/'POF 08-09 | despesa (SCN124)'!$DB99,"")</f>
        <v>3.6385736503051374E-3</v>
      </c>
      <c r="AN100" s="24">
        <f>IFERROR('POF 08-09 | despesa (SCN124)'!AN99/'POF 08-09 | despesa (SCN124)'!$DB99,"")</f>
        <v>3.9663951669625455E-3</v>
      </c>
      <c r="AO100" s="24">
        <f>IFERROR('POF 08-09 | despesa (SCN124)'!AO99/'POF 08-09 | despesa (SCN124)'!$DB99,"")</f>
        <v>3.7253402718729462E-3</v>
      </c>
      <c r="AP100" s="24">
        <f>IFERROR('POF 08-09 | despesa (SCN124)'!AP99/'POF 08-09 | despesa (SCN124)'!$DB99,"")</f>
        <v>5.6638208610717269E-3</v>
      </c>
      <c r="AQ100" s="24">
        <f>IFERROR('POF 08-09 | despesa (SCN124)'!AQ99/'POF 08-09 | despesa (SCN124)'!$DB99,"")</f>
        <v>3.9473088014613245E-3</v>
      </c>
      <c r="AR100" s="24">
        <f>IFERROR('POF 08-09 | despesa (SCN124)'!AR99/'POF 08-09 | despesa (SCN124)'!$DB99,"")</f>
        <v>5.8413850579839962E-3</v>
      </c>
      <c r="AS100" s="24">
        <f>IFERROR('POF 08-09 | despesa (SCN124)'!AS99/'POF 08-09 | despesa (SCN124)'!$DB99,"")</f>
        <v>4.2880248292514181E-3</v>
      </c>
      <c r="AT100" s="24">
        <f>IFERROR('POF 08-09 | despesa (SCN124)'!AT99/'POF 08-09 | despesa (SCN124)'!$DB99,"")</f>
        <v>3.4644178926893101E-3</v>
      </c>
      <c r="AU100" s="24">
        <f>IFERROR('POF 08-09 | despesa (SCN124)'!AU99/'POF 08-09 | despesa (SCN124)'!$DB99,"")</f>
        <v>5.6602395984924683E-3</v>
      </c>
      <c r="AV100" s="24">
        <f>IFERROR('POF 08-09 | despesa (SCN124)'!AV99/'POF 08-09 | despesa (SCN124)'!$DB99,"")</f>
        <v>3.395154131084301E-3</v>
      </c>
      <c r="AW100" s="24">
        <f>IFERROR('POF 08-09 | despesa (SCN124)'!AW99/'POF 08-09 | despesa (SCN124)'!$DB99,"")</f>
        <v>3.2399906453312506E-3</v>
      </c>
      <c r="AX100" s="24">
        <f>IFERROR('POF 08-09 | despesa (SCN124)'!AX99/'POF 08-09 | despesa (SCN124)'!$DB99,"")</f>
        <v>4.0661812061829556E-3</v>
      </c>
      <c r="AY100" s="24">
        <f>IFERROR('POF 08-09 | despesa (SCN124)'!AY99/'POF 08-09 | despesa (SCN124)'!$DB99,"")</f>
        <v>4.8372977946036962E-3</v>
      </c>
      <c r="AZ100" s="24">
        <f>IFERROR('POF 08-09 | despesa (SCN124)'!AZ99/'POF 08-09 | despesa (SCN124)'!$DB99,"")</f>
        <v>4.0203894835422601E-3</v>
      </c>
      <c r="BA100" s="24">
        <f>IFERROR('POF 08-09 | despesa (SCN124)'!BA99/'POF 08-09 | despesa (SCN124)'!$DB99,"")</f>
        <v>5.7209842939245168E-3</v>
      </c>
      <c r="BB100" s="24">
        <f>IFERROR('POF 08-09 | despesa (SCN124)'!BB99/'POF 08-09 | despesa (SCN124)'!$DB99,"")</f>
        <v>5.0675452594563181E-3</v>
      </c>
      <c r="BC100" s="24">
        <f>IFERROR('POF 08-09 | despesa (SCN124)'!BC99/'POF 08-09 | despesa (SCN124)'!$DB99,"")</f>
        <v>8.0404765426175806E-3</v>
      </c>
      <c r="BD100" s="24">
        <f>IFERROR('POF 08-09 | despesa (SCN124)'!BD99/'POF 08-09 | despesa (SCN124)'!$DB99,"")</f>
        <v>3.5498004137635378E-3</v>
      </c>
      <c r="BE100" s="24">
        <f>IFERROR('POF 08-09 | despesa (SCN124)'!BE99/'POF 08-09 | despesa (SCN124)'!$DB99,"")</f>
        <v>4.285805038100849E-3</v>
      </c>
      <c r="BF100" s="24">
        <f>IFERROR('POF 08-09 | despesa (SCN124)'!BF99/'POF 08-09 | despesa (SCN124)'!$DB99,"")</f>
        <v>3.7372172923799251E-3</v>
      </c>
      <c r="BG100" s="24">
        <f>IFERROR('POF 08-09 | despesa (SCN124)'!BG99/'POF 08-09 | despesa (SCN124)'!$DB99,"")</f>
        <v>5.9333015197895397E-3</v>
      </c>
      <c r="BH100" s="24">
        <f>IFERROR('POF 08-09 | despesa (SCN124)'!BH99/'POF 08-09 | despesa (SCN124)'!$DB99,"")</f>
        <v>4.0787570141385112E-3</v>
      </c>
      <c r="BI100" s="24">
        <f>IFERROR('POF 08-09 | despesa (SCN124)'!BI99/'POF 08-09 | despesa (SCN124)'!$DB99,"")</f>
        <v>7.4455067501941761E-3</v>
      </c>
      <c r="BJ100" s="24">
        <f>IFERROR('POF 08-09 | despesa (SCN124)'!BJ99/'POF 08-09 | despesa (SCN124)'!$DB99,"")</f>
        <v>5.5955688984064642E-3</v>
      </c>
      <c r="BK100" s="24">
        <f>IFERROR('POF 08-09 | despesa (SCN124)'!BK99/'POF 08-09 | despesa (SCN124)'!$DB99,"")</f>
        <v>9.6015225429993394E-3</v>
      </c>
      <c r="BL100" s="24">
        <f>IFERROR('POF 08-09 | despesa (SCN124)'!BL99/'POF 08-09 | despesa (SCN124)'!$DB99,"")</f>
        <v>5.5814344702579035E-3</v>
      </c>
      <c r="BM100" s="24">
        <f>IFERROR('POF 08-09 | despesa (SCN124)'!BM99/'POF 08-09 | despesa (SCN124)'!$DB99,"")</f>
        <v>5.8181546768271402E-3</v>
      </c>
      <c r="BN100" s="24">
        <f>IFERROR('POF 08-09 | despesa (SCN124)'!BN99/'POF 08-09 | despesa (SCN124)'!$DB99,"")</f>
        <v>7.7422724489438254E-3</v>
      </c>
      <c r="BO100" s="24">
        <f>IFERROR('POF 08-09 | despesa (SCN124)'!BO99/'POF 08-09 | despesa (SCN124)'!$DB99,"")</f>
        <v>4.3168841767484631E-3</v>
      </c>
      <c r="BP100" s="24">
        <f>IFERROR('POF 08-09 | despesa (SCN124)'!BP99/'POF 08-09 | despesa (SCN124)'!$DB99,"")</f>
        <v>8.1160177631544872E-3</v>
      </c>
      <c r="BQ100" s="24">
        <f>IFERROR('POF 08-09 | despesa (SCN124)'!BQ99/'POF 08-09 | despesa (SCN124)'!$DB99,"")</f>
        <v>6.0299862512631867E-3</v>
      </c>
      <c r="BR100" s="24">
        <f>IFERROR('POF 08-09 | despesa (SCN124)'!BR99/'POF 08-09 | despesa (SCN124)'!$DB99,"")</f>
        <v>7.0446830163049239E-3</v>
      </c>
      <c r="BS100" s="24">
        <f>IFERROR('POF 08-09 | despesa (SCN124)'!BS99/'POF 08-09 | despesa (SCN124)'!$DB99,"")</f>
        <v>1.1578102192832819E-2</v>
      </c>
      <c r="BT100" s="24">
        <f>IFERROR('POF 08-09 | despesa (SCN124)'!BT99/'POF 08-09 | despesa (SCN124)'!$DB99,"")</f>
        <v>7.0331244065255085E-3</v>
      </c>
      <c r="BU100" s="24">
        <f>IFERROR('POF 08-09 | despesa (SCN124)'!BU99/'POF 08-09 | despesa (SCN124)'!$DB99,"")</f>
        <v>4.6636745882275244E-3</v>
      </c>
      <c r="BV100" s="24">
        <f>IFERROR('POF 08-09 | despesa (SCN124)'!BV99/'POF 08-09 | despesa (SCN124)'!$DB99,"")</f>
        <v>1.1149292407376644E-2</v>
      </c>
      <c r="BW100" s="24">
        <f>IFERROR('POF 08-09 | despesa (SCN124)'!BW99/'POF 08-09 | despesa (SCN124)'!$DB99,"")</f>
        <v>1.3875417544199187E-2</v>
      </c>
      <c r="BX100" s="24">
        <f>IFERROR('POF 08-09 | despesa (SCN124)'!BX99/'POF 08-09 | despesa (SCN124)'!$DB99,"")</f>
        <v>8.4032066451346955E-3</v>
      </c>
      <c r="BY100" s="24">
        <f>IFERROR('POF 08-09 | despesa (SCN124)'!BY99/'POF 08-09 | despesa (SCN124)'!$DB99,"")</f>
        <v>1.5519348224583156E-2</v>
      </c>
      <c r="BZ100" s="24">
        <f>IFERROR('POF 08-09 | despesa (SCN124)'!BZ99/'POF 08-09 | despesa (SCN124)'!$DB99,"")</f>
        <v>7.4974828248621167E-3</v>
      </c>
      <c r="CA100" s="24">
        <f>IFERROR('POF 08-09 | despesa (SCN124)'!CA99/'POF 08-09 | despesa (SCN124)'!$DB99,"")</f>
        <v>6.1661853110867408E-3</v>
      </c>
      <c r="CB100" s="24">
        <f>IFERROR('POF 08-09 | despesa (SCN124)'!CB99/'POF 08-09 | despesa (SCN124)'!$DB99,"")</f>
        <v>9.86577391571343E-3</v>
      </c>
      <c r="CC100" s="24">
        <f>IFERROR('POF 08-09 | despesa (SCN124)'!CC99/'POF 08-09 | despesa (SCN124)'!$DB99,"")</f>
        <v>1.0073153019982047E-2</v>
      </c>
      <c r="CD100" s="24">
        <f>IFERROR('POF 08-09 | despesa (SCN124)'!CD99/'POF 08-09 | despesa (SCN124)'!$DB99,"")</f>
        <v>1.0167241964799083E-2</v>
      </c>
      <c r="CE100" s="24">
        <f>IFERROR('POF 08-09 | despesa (SCN124)'!CE99/'POF 08-09 | despesa (SCN124)'!$DB99,"")</f>
        <v>1.0093288308535904E-2</v>
      </c>
      <c r="CF100" s="24">
        <f>IFERROR('POF 08-09 | despesa (SCN124)'!CF99/'POF 08-09 | despesa (SCN124)'!$DB99,"")</f>
        <v>1.205090058534173E-2</v>
      </c>
      <c r="CG100" s="24">
        <f>IFERROR('POF 08-09 | despesa (SCN124)'!CG99/'POF 08-09 | despesa (SCN124)'!$DB99,"")</f>
        <v>1.2366391790466396E-2</v>
      </c>
      <c r="CH100" s="24">
        <f>IFERROR('POF 08-09 | despesa (SCN124)'!CH99/'POF 08-09 | despesa (SCN124)'!$DB99,"")</f>
        <v>1.5420035284647592E-2</v>
      </c>
      <c r="CI100" s="24">
        <f>IFERROR('POF 08-09 | despesa (SCN124)'!CI99/'POF 08-09 | despesa (SCN124)'!$DB99,"")</f>
        <v>1.5104479802122836E-2</v>
      </c>
      <c r="CJ100" s="24">
        <f>IFERROR('POF 08-09 | despesa (SCN124)'!CJ99/'POF 08-09 | despesa (SCN124)'!$DB99,"")</f>
        <v>2.3103574276024923E-2</v>
      </c>
      <c r="CK100" s="24">
        <f>IFERROR('POF 08-09 | despesa (SCN124)'!CK99/'POF 08-09 | despesa (SCN124)'!$DB99,"")</f>
        <v>1.2201500866149835E-2</v>
      </c>
      <c r="CL100" s="24">
        <f>IFERROR('POF 08-09 | despesa (SCN124)'!CL99/'POF 08-09 | despesa (SCN124)'!$DB99,"")</f>
        <v>1.3502008108599802E-2</v>
      </c>
      <c r="CM100" s="24">
        <f>IFERROR('POF 08-09 | despesa (SCN124)'!CM99/'POF 08-09 | despesa (SCN124)'!$DB99,"")</f>
        <v>2.3610212049370732E-2</v>
      </c>
      <c r="CN100" s="24">
        <f>IFERROR('POF 08-09 | despesa (SCN124)'!CN99/'POF 08-09 | despesa (SCN124)'!$DB99,"")</f>
        <v>2.1918074585217759E-2</v>
      </c>
      <c r="CO100" s="24">
        <f>IFERROR('POF 08-09 | despesa (SCN124)'!CO99/'POF 08-09 | despesa (SCN124)'!$DB99,"")</f>
        <v>2.1202610044540385E-2</v>
      </c>
      <c r="CP100" s="24">
        <f>IFERROR('POF 08-09 | despesa (SCN124)'!CP99/'POF 08-09 | despesa (SCN124)'!$DB99,"")</f>
        <v>1.8705071898549364E-2</v>
      </c>
      <c r="CQ100" s="24">
        <f>IFERROR('POF 08-09 | despesa (SCN124)'!CQ99/'POF 08-09 | despesa (SCN124)'!$DB99,"")</f>
        <v>2.2318560426872934E-2</v>
      </c>
      <c r="CR100" s="24">
        <f>IFERROR('POF 08-09 | despesa (SCN124)'!CR99/'POF 08-09 | despesa (SCN124)'!$DB99,"")</f>
        <v>2.4306504440668161E-2</v>
      </c>
      <c r="CS100" s="24">
        <f>IFERROR('POF 08-09 | despesa (SCN124)'!CS99/'POF 08-09 | despesa (SCN124)'!$DB99,"")</f>
        <v>2.0662652889943667E-2</v>
      </c>
      <c r="CT100" s="24">
        <f>IFERROR('POF 08-09 | despesa (SCN124)'!CT99/'POF 08-09 | despesa (SCN124)'!$DB99,"")</f>
        <v>2.3940325538758675E-2</v>
      </c>
      <c r="CU100" s="24">
        <f>IFERROR('POF 08-09 | despesa (SCN124)'!CU99/'POF 08-09 | despesa (SCN124)'!$DB99,"")</f>
        <v>2.9889662936161323E-2</v>
      </c>
      <c r="CV100" s="24">
        <f>IFERROR('POF 08-09 | despesa (SCN124)'!CV99/'POF 08-09 | despesa (SCN124)'!$DB99,"")</f>
        <v>3.3002773162435405E-2</v>
      </c>
      <c r="CW100" s="24">
        <f>IFERROR('POF 08-09 | despesa (SCN124)'!CW99/'POF 08-09 | despesa (SCN124)'!$DB99,"")</f>
        <v>2.7988901357371802E-2</v>
      </c>
      <c r="CX100" s="24">
        <f>IFERROR('POF 08-09 | despesa (SCN124)'!CX99/'POF 08-09 | despesa (SCN124)'!$DB99,"")</f>
        <v>5.7812942903443576E-2</v>
      </c>
      <c r="CY100" s="24">
        <f>IFERROR('POF 08-09 | despesa (SCN124)'!CY99/'POF 08-09 | despesa (SCN124)'!$DB99,"")</f>
        <v>5.5308436330527365E-2</v>
      </c>
      <c r="CZ100" s="24">
        <f>IFERROR('POF 08-09 | despesa (SCN124)'!CZ99/'POF 08-09 | despesa (SCN124)'!$DB99,"")</f>
        <v>6.6259104712119724E-2</v>
      </c>
      <c r="DA100" s="25">
        <f>IFERROR('POF 08-09 | despesa (SCN124)'!DA99/'POF 08-09 | despesa (SCN124)'!$DB99,"")</f>
        <v>6.9433886628049876E-2</v>
      </c>
      <c r="DB100" s="25">
        <f>IFERROR('POF 08-09 | despesa (SCN124)'!DB99/'POF 08-09 | despesa (SCN124)'!$DB99,"")</f>
        <v>1</v>
      </c>
      <c r="DD100" s="28">
        <v>4129</v>
      </c>
      <c r="DF100" s="37">
        <f t="shared" si="49"/>
        <v>4.6818561582327156</v>
      </c>
      <c r="DG100" s="20">
        <f t="shared" si="47"/>
        <v>6.2208492020004931</v>
      </c>
      <c r="DH100" s="20">
        <f t="shared" si="47"/>
        <v>9.5884146242709232</v>
      </c>
      <c r="DI100" s="20">
        <f t="shared" si="47"/>
        <v>1.87839731324083</v>
      </c>
      <c r="DJ100" s="20">
        <f t="shared" si="47"/>
        <v>12.898030887939818</v>
      </c>
      <c r="DK100" s="20">
        <f t="shared" si="47"/>
        <v>2.6560677141377749</v>
      </c>
      <c r="DL100" s="20">
        <f t="shared" si="47"/>
        <v>6.7596005069433369</v>
      </c>
      <c r="DM100" s="20">
        <f t="shared" si="47"/>
        <v>4.9605123434013771</v>
      </c>
      <c r="DN100" s="20">
        <f t="shared" si="47"/>
        <v>8.3038209944656813</v>
      </c>
      <c r="DO100" s="20">
        <f t="shared" si="47"/>
        <v>7.6047502805336524</v>
      </c>
      <c r="DP100" s="20">
        <f t="shared" si="47"/>
        <v>13.95876058001056</v>
      </c>
      <c r="DQ100" s="20">
        <f t="shared" si="47"/>
        <v>0.8836499092441451</v>
      </c>
      <c r="DR100" s="20">
        <f t="shared" si="47"/>
        <v>5.6398799969065809</v>
      </c>
      <c r="DS100" s="20">
        <f t="shared" si="47"/>
        <v>5.5294711762289515</v>
      </c>
      <c r="DT100" s="20">
        <f t="shared" si="47"/>
        <v>9.7594024742537808</v>
      </c>
      <c r="DU100" s="20">
        <f t="shared" si="47"/>
        <v>18.264806923130166</v>
      </c>
      <c r="DV100" s="20">
        <f t="shared" si="47"/>
        <v>14.87937899920494</v>
      </c>
      <c r="DW100" s="20">
        <f t="shared" si="53"/>
        <v>4.4722948654696664</v>
      </c>
      <c r="DX100" s="20">
        <f t="shared" si="53"/>
        <v>12.16075250259412</v>
      </c>
      <c r="DY100" s="20">
        <f t="shared" si="53"/>
        <v>10.051732557561765</v>
      </c>
      <c r="DZ100" s="20">
        <f t="shared" si="53"/>
        <v>7.7349797940127072</v>
      </c>
      <c r="EA100" s="20">
        <f t="shared" si="52"/>
        <v>12.847369587702879</v>
      </c>
      <c r="EB100" s="20">
        <f t="shared" si="52"/>
        <v>8.9529009175287531</v>
      </c>
      <c r="EC100" s="20">
        <f t="shared" si="52"/>
        <v>13.268214960694856</v>
      </c>
      <c r="ED100" s="20">
        <f t="shared" si="52"/>
        <v>14.532461636713002</v>
      </c>
      <c r="EE100" s="20">
        <f t="shared" si="52"/>
        <v>11.520637692678141</v>
      </c>
      <c r="EF100" s="20">
        <f t="shared" si="52"/>
        <v>18.356917140599293</v>
      </c>
      <c r="EG100" s="20">
        <f t="shared" si="52"/>
        <v>12.524575587101578</v>
      </c>
      <c r="EH100" s="20">
        <f t="shared" si="52"/>
        <v>9.0090525396179366</v>
      </c>
      <c r="EI100" s="20">
        <f t="shared" si="52"/>
        <v>25.229978696817152</v>
      </c>
      <c r="EJ100" s="20">
        <f t="shared" si="52"/>
        <v>16.087873080141819</v>
      </c>
      <c r="EK100" s="20">
        <f t="shared" si="52"/>
        <v>18.01032253966466</v>
      </c>
      <c r="EL100" s="20">
        <f t="shared" si="52"/>
        <v>27.293517066214946</v>
      </c>
      <c r="EM100" s="20">
        <f t="shared" si="52"/>
        <v>15.023670602109913</v>
      </c>
      <c r="EN100" s="20">
        <f t="shared" si="52"/>
        <v>16.377245644388349</v>
      </c>
      <c r="EO100" s="20">
        <f t="shared" si="52"/>
        <v>15.381929982563395</v>
      </c>
      <c r="EP100" s="20">
        <f t="shared" si="52"/>
        <v>23.38591633536516</v>
      </c>
      <c r="EQ100" s="20">
        <f t="shared" ref="EQ100:FF127" si="54">IFERROR(AQ100*$DD100,"")</f>
        <v>16.298438041233808</v>
      </c>
      <c r="ER100" s="20">
        <f t="shared" si="54"/>
        <v>24.119078904415922</v>
      </c>
      <c r="ES100" s="20">
        <f t="shared" si="54"/>
        <v>17.705254519979107</v>
      </c>
      <c r="ET100" s="20">
        <f t="shared" si="54"/>
        <v>14.304581478914161</v>
      </c>
      <c r="EU100" s="20">
        <f t="shared" si="54"/>
        <v>23.371129302175401</v>
      </c>
      <c r="EV100" s="20">
        <f t="shared" si="50"/>
        <v>14.018591407247079</v>
      </c>
      <c r="EW100" s="20">
        <f t="shared" si="50"/>
        <v>13.377921374572734</v>
      </c>
      <c r="EX100" s="20">
        <f t="shared" si="50"/>
        <v>16.789262200329425</v>
      </c>
      <c r="EY100" s="20">
        <f t="shared" si="50"/>
        <v>19.973202593918661</v>
      </c>
      <c r="EZ100" s="20">
        <f t="shared" si="50"/>
        <v>16.600188177545991</v>
      </c>
      <c r="FA100" s="20">
        <f t="shared" si="44"/>
        <v>23.621944149614329</v>
      </c>
      <c r="FB100" s="20">
        <f t="shared" si="44"/>
        <v>20.923894376295138</v>
      </c>
      <c r="FC100" s="20">
        <f t="shared" si="44"/>
        <v>33.199127644467993</v>
      </c>
      <c r="FD100" s="20">
        <f t="shared" si="44"/>
        <v>14.657125908429649</v>
      </c>
      <c r="FE100" s="20">
        <f t="shared" si="44"/>
        <v>17.696089002318406</v>
      </c>
      <c r="FF100" s="20">
        <f t="shared" si="44"/>
        <v>15.430970200236711</v>
      </c>
      <c r="FG100" s="20">
        <f t="shared" si="44"/>
        <v>24.49860197521101</v>
      </c>
      <c r="FH100" s="20">
        <f t="shared" si="44"/>
        <v>16.841187711377913</v>
      </c>
      <c r="FI100" s="20">
        <f t="shared" si="44"/>
        <v>30.742497371551753</v>
      </c>
      <c r="FJ100" s="20">
        <f t="shared" si="44"/>
        <v>23.104103981520289</v>
      </c>
      <c r="FK100" s="20">
        <f t="shared" si="44"/>
        <v>39.644686580044272</v>
      </c>
      <c r="FL100" s="20">
        <f t="shared" si="44"/>
        <v>23.045742927694885</v>
      </c>
      <c r="FM100" s="20">
        <f t="shared" si="44"/>
        <v>24.023160660619261</v>
      </c>
      <c r="FN100" s="20">
        <f t="shared" si="44"/>
        <v>31.967842941689057</v>
      </c>
      <c r="FO100" s="20">
        <f t="shared" si="44"/>
        <v>17.824414765794405</v>
      </c>
      <c r="FP100" s="20">
        <f t="shared" si="44"/>
        <v>33.511037344064874</v>
      </c>
      <c r="FQ100" s="20">
        <f t="shared" si="51"/>
        <v>24.897813231465697</v>
      </c>
      <c r="FR100" s="20">
        <f t="shared" si="48"/>
        <v>29.087496174323032</v>
      </c>
      <c r="FS100" s="20">
        <f t="shared" si="48"/>
        <v>47.80598395420671</v>
      </c>
      <c r="FT100" s="20">
        <f t="shared" si="45"/>
        <v>29.039770674543824</v>
      </c>
      <c r="FU100" s="20">
        <f t="shared" si="45"/>
        <v>19.256312374791449</v>
      </c>
      <c r="FV100" s="20">
        <f t="shared" si="45"/>
        <v>46.035428350058162</v>
      </c>
      <c r="FW100" s="20">
        <f t="shared" si="45"/>
        <v>57.291599039998445</v>
      </c>
      <c r="FX100" s="20">
        <f t="shared" si="45"/>
        <v>34.696840237761158</v>
      </c>
      <c r="FY100" s="20">
        <f t="shared" si="45"/>
        <v>64.079388819303858</v>
      </c>
      <c r="FZ100" s="20">
        <f t="shared" si="45"/>
        <v>30.95710658385568</v>
      </c>
      <c r="GA100" s="20">
        <f t="shared" si="45"/>
        <v>25.460179149477153</v>
      </c>
      <c r="GB100" s="20">
        <f t="shared" si="45"/>
        <v>40.735780497980755</v>
      </c>
      <c r="GC100" s="20">
        <f t="shared" si="45"/>
        <v>41.59204881950587</v>
      </c>
      <c r="GD100" s="20">
        <f t="shared" si="45"/>
        <v>41.980542072655417</v>
      </c>
      <c r="GE100" s="20">
        <f t="shared" si="45"/>
        <v>41.675187425944749</v>
      </c>
      <c r="GF100" s="20">
        <f t="shared" si="45"/>
        <v>49.758168516876005</v>
      </c>
      <c r="GG100" s="20">
        <f t="shared" si="45"/>
        <v>51.060831702835749</v>
      </c>
      <c r="GH100" s="20">
        <f t="shared" si="45"/>
        <v>63.669325690309911</v>
      </c>
      <c r="GI100" s="20">
        <f t="shared" si="45"/>
        <v>62.366397102965188</v>
      </c>
      <c r="GJ100" s="20">
        <f t="shared" si="46"/>
        <v>95.394658185706902</v>
      </c>
      <c r="GK100" s="20">
        <f t="shared" si="46"/>
        <v>50.379997076332664</v>
      </c>
      <c r="GL100" s="20">
        <f t="shared" si="46"/>
        <v>55.749791480408582</v>
      </c>
      <c r="GM100" s="20">
        <f t="shared" si="46"/>
        <v>97.486565551851754</v>
      </c>
      <c r="GN100" s="20">
        <f t="shared" si="46"/>
        <v>90.499729962364128</v>
      </c>
      <c r="GO100" s="20">
        <f t="shared" si="35"/>
        <v>87.545576873907251</v>
      </c>
      <c r="GP100" s="20">
        <f t="shared" si="35"/>
        <v>77.233241869110316</v>
      </c>
      <c r="GQ100" s="20">
        <f t="shared" si="35"/>
        <v>92.153336002558348</v>
      </c>
      <c r="GR100" s="20">
        <f t="shared" si="35"/>
        <v>100.36155683551884</v>
      </c>
      <c r="GS100" s="20">
        <f t="shared" si="30"/>
        <v>85.316093782577397</v>
      </c>
      <c r="GT100" s="20">
        <f t="shared" si="30"/>
        <v>98.849604149534571</v>
      </c>
      <c r="GU100" s="20">
        <f t="shared" si="30"/>
        <v>123.4144182634101</v>
      </c>
      <c r="GV100" s="20">
        <f t="shared" si="30"/>
        <v>136.26845038769579</v>
      </c>
      <c r="GW100" s="20">
        <f t="shared" si="30"/>
        <v>115.56617370458817</v>
      </c>
      <c r="GX100" s="20">
        <f t="shared" si="30"/>
        <v>238.70964124831852</v>
      </c>
      <c r="GY100" s="20">
        <f t="shared" si="30"/>
        <v>228.3685336087475</v>
      </c>
      <c r="GZ100" s="20">
        <f t="shared" si="30"/>
        <v>273.58384335634236</v>
      </c>
      <c r="HA100" s="20">
        <f t="shared" si="30"/>
        <v>286.69251788721795</v>
      </c>
      <c r="HB100" s="21">
        <f t="shared" si="39"/>
        <v>4128.9999999999964</v>
      </c>
    </row>
    <row r="101" spans="2:210" x14ac:dyDescent="0.3">
      <c r="B101" s="6">
        <v>56001</v>
      </c>
      <c r="C101" s="9" t="s">
        <v>207</v>
      </c>
      <c r="D101" s="9">
        <v>98</v>
      </c>
      <c r="E101" s="9" t="str">
        <f t="shared" si="36"/>
        <v>S</v>
      </c>
      <c r="F101" s="24">
        <f>IFERROR('POF 08-09 | despesa (SCN124)'!F100/'POF 08-09 | despesa (SCN124)'!$DB100,"")</f>
        <v>5.4484472208606756E-3</v>
      </c>
      <c r="G101" s="24">
        <f>IFERROR('POF 08-09 | despesa (SCN124)'!G100/'POF 08-09 | despesa (SCN124)'!$DB100,"")</f>
        <v>5.7178202630782347E-3</v>
      </c>
      <c r="H101" s="24">
        <f>IFERROR('POF 08-09 | despesa (SCN124)'!H100/'POF 08-09 | despesa (SCN124)'!$DB100,"")</f>
        <v>6.994241442159827E-3</v>
      </c>
      <c r="I101" s="24">
        <f>IFERROR('POF 08-09 | despesa (SCN124)'!I100/'POF 08-09 | despesa (SCN124)'!$DB100,"")</f>
        <v>6.3764185024693457E-3</v>
      </c>
      <c r="J101" s="24">
        <f>IFERROR('POF 08-09 | despesa (SCN124)'!J100/'POF 08-09 | despesa (SCN124)'!$DB100,"")</f>
        <v>6.1274772633235402E-3</v>
      </c>
      <c r="K101" s="24">
        <f>IFERROR('POF 08-09 | despesa (SCN124)'!K100/'POF 08-09 | despesa (SCN124)'!$DB100,"")</f>
        <v>7.132282795347545E-3</v>
      </c>
      <c r="L101" s="24">
        <f>IFERROR('POF 08-09 | despesa (SCN124)'!L100/'POF 08-09 | despesa (SCN124)'!$DB100,"")</f>
        <v>7.2622751404617224E-3</v>
      </c>
      <c r="M101" s="24">
        <f>IFERROR('POF 08-09 | despesa (SCN124)'!M100/'POF 08-09 | despesa (SCN124)'!$DB100,"")</f>
        <v>7.5294590105137232E-3</v>
      </c>
      <c r="N101" s="24">
        <f>IFERROR('POF 08-09 | despesa (SCN124)'!N100/'POF 08-09 | despesa (SCN124)'!$DB100,"")</f>
        <v>7.6960761452903861E-3</v>
      </c>
      <c r="O101" s="24">
        <f>IFERROR('POF 08-09 | despesa (SCN124)'!O100/'POF 08-09 | despesa (SCN124)'!$DB100,"")</f>
        <v>6.7487745930063427E-3</v>
      </c>
      <c r="P101" s="24">
        <f>IFERROR('POF 08-09 | despesa (SCN124)'!P100/'POF 08-09 | despesa (SCN124)'!$DB100,"")</f>
        <v>7.4508825551620099E-3</v>
      </c>
      <c r="Q101" s="24">
        <f>IFERROR('POF 08-09 | despesa (SCN124)'!Q100/'POF 08-09 | despesa (SCN124)'!$DB100,"")</f>
        <v>7.441734701493884E-3</v>
      </c>
      <c r="R101" s="24">
        <f>IFERROR('POF 08-09 | despesa (SCN124)'!R100/'POF 08-09 | despesa (SCN124)'!$DB100,"")</f>
        <v>7.712990720563132E-3</v>
      </c>
      <c r="S101" s="24">
        <f>IFERROR('POF 08-09 | despesa (SCN124)'!S100/'POF 08-09 | despesa (SCN124)'!$DB100,"")</f>
        <v>8.5601041012635295E-3</v>
      </c>
      <c r="T101" s="24">
        <f>IFERROR('POF 08-09 | despesa (SCN124)'!T100/'POF 08-09 | despesa (SCN124)'!$DB100,"")</f>
        <v>8.767081163320237E-3</v>
      </c>
      <c r="U101" s="24">
        <f>IFERROR('POF 08-09 | despesa (SCN124)'!U100/'POF 08-09 | despesa (SCN124)'!$DB100,"")</f>
        <v>8.0063675781862839E-3</v>
      </c>
      <c r="V101" s="24">
        <f>IFERROR('POF 08-09 | despesa (SCN124)'!V100/'POF 08-09 | despesa (SCN124)'!$DB100,"")</f>
        <v>7.9021894592931439E-3</v>
      </c>
      <c r="W101" s="24">
        <f>IFERROR('POF 08-09 | despesa (SCN124)'!W100/'POF 08-09 | despesa (SCN124)'!$DB100,"")</f>
        <v>8.6525634873105099E-3</v>
      </c>
      <c r="X101" s="24">
        <f>IFERROR('POF 08-09 | despesa (SCN124)'!X100/'POF 08-09 | despesa (SCN124)'!$DB100,"")</f>
        <v>7.799117026540436E-3</v>
      </c>
      <c r="Y101" s="24">
        <f>IFERROR('POF 08-09 | despesa (SCN124)'!Y100/'POF 08-09 | despesa (SCN124)'!$DB100,"")</f>
        <v>7.8782557624697616E-3</v>
      </c>
      <c r="Z101" s="24">
        <f>IFERROR('POF 08-09 | despesa (SCN124)'!Z100/'POF 08-09 | despesa (SCN124)'!$DB100,"")</f>
        <v>8.3844064150756861E-3</v>
      </c>
      <c r="AA101" s="24">
        <f>IFERROR('POF 08-09 | despesa (SCN124)'!AA100/'POF 08-09 | despesa (SCN124)'!$DB100,"")</f>
        <v>8.1912142546593184E-3</v>
      </c>
      <c r="AB101" s="24">
        <f>IFERROR('POF 08-09 | despesa (SCN124)'!AB100/'POF 08-09 | despesa (SCN124)'!$DB100,"")</f>
        <v>8.7051894600151062E-3</v>
      </c>
      <c r="AC101" s="24">
        <f>IFERROR('POF 08-09 | despesa (SCN124)'!AC100/'POF 08-09 | despesa (SCN124)'!$DB100,"")</f>
        <v>9.0060918002171433E-3</v>
      </c>
      <c r="AD101" s="24">
        <f>IFERROR('POF 08-09 | despesa (SCN124)'!AD100/'POF 08-09 | despesa (SCN124)'!$DB100,"")</f>
        <v>8.7555821463470782E-3</v>
      </c>
      <c r="AE101" s="24">
        <f>IFERROR('POF 08-09 | despesa (SCN124)'!AE100/'POF 08-09 | despesa (SCN124)'!$DB100,"")</f>
        <v>8.6193619251559196E-3</v>
      </c>
      <c r="AF101" s="24">
        <f>IFERROR('POF 08-09 | despesa (SCN124)'!AF100/'POF 08-09 | despesa (SCN124)'!$DB100,"")</f>
        <v>9.3720861501756705E-3</v>
      </c>
      <c r="AG101" s="24">
        <f>IFERROR('POF 08-09 | despesa (SCN124)'!AG100/'POF 08-09 | despesa (SCN124)'!$DB100,"")</f>
        <v>9.1832400580937178E-3</v>
      </c>
      <c r="AH101" s="24">
        <f>IFERROR('POF 08-09 | despesa (SCN124)'!AH100/'POF 08-09 | despesa (SCN124)'!$DB100,"")</f>
        <v>9.3558150098521659E-3</v>
      </c>
      <c r="AI101" s="24">
        <f>IFERROR('POF 08-09 | despesa (SCN124)'!AI100/'POF 08-09 | despesa (SCN124)'!$DB100,"")</f>
        <v>8.7554782878825118E-3</v>
      </c>
      <c r="AJ101" s="24">
        <f>IFERROR('POF 08-09 | despesa (SCN124)'!AJ100/'POF 08-09 | despesa (SCN124)'!$DB100,"")</f>
        <v>8.6033476218981032E-3</v>
      </c>
      <c r="AK101" s="24">
        <f>IFERROR('POF 08-09 | despesa (SCN124)'!AK100/'POF 08-09 | despesa (SCN124)'!$DB100,"")</f>
        <v>9.6912435302801987E-3</v>
      </c>
      <c r="AL101" s="24">
        <f>IFERROR('POF 08-09 | despesa (SCN124)'!AL100/'POF 08-09 | despesa (SCN124)'!$DB100,"")</f>
        <v>9.2456537168543271E-3</v>
      </c>
      <c r="AM101" s="24">
        <f>IFERROR('POF 08-09 | despesa (SCN124)'!AM100/'POF 08-09 | despesa (SCN124)'!$DB100,"")</f>
        <v>8.1388522232622666E-3</v>
      </c>
      <c r="AN101" s="24">
        <f>IFERROR('POF 08-09 | despesa (SCN124)'!AN100/'POF 08-09 | despesa (SCN124)'!$DB100,"")</f>
        <v>9.3304015043543884E-3</v>
      </c>
      <c r="AO101" s="24">
        <f>IFERROR('POF 08-09 | despesa (SCN124)'!AO100/'POF 08-09 | despesa (SCN124)'!$DB100,"")</f>
        <v>8.7683486801090615E-3</v>
      </c>
      <c r="AP101" s="24">
        <f>IFERROR('POF 08-09 | despesa (SCN124)'!AP100/'POF 08-09 | despesa (SCN124)'!$DB100,"")</f>
        <v>8.8311859008253189E-3</v>
      </c>
      <c r="AQ101" s="24">
        <f>IFERROR('POF 08-09 | despesa (SCN124)'!AQ100/'POF 08-09 | despesa (SCN124)'!$DB100,"")</f>
        <v>7.690303109832374E-3</v>
      </c>
      <c r="AR101" s="24">
        <f>IFERROR('POF 08-09 | despesa (SCN124)'!AR100/'POF 08-09 | despesa (SCN124)'!$DB100,"")</f>
        <v>8.4848617663284658E-3</v>
      </c>
      <c r="AS101" s="24">
        <f>IFERROR('POF 08-09 | despesa (SCN124)'!AS100/'POF 08-09 | despesa (SCN124)'!$DB100,"")</f>
        <v>8.5210049746110381E-3</v>
      </c>
      <c r="AT101" s="24">
        <f>IFERROR('POF 08-09 | despesa (SCN124)'!AT100/'POF 08-09 | despesa (SCN124)'!$DB100,"")</f>
        <v>8.7189769980841082E-3</v>
      </c>
      <c r="AU101" s="24">
        <f>IFERROR('POF 08-09 | despesa (SCN124)'!AU100/'POF 08-09 | despesa (SCN124)'!$DB100,"")</f>
        <v>9.4589955718803742E-3</v>
      </c>
      <c r="AV101" s="24">
        <f>IFERROR('POF 08-09 | despesa (SCN124)'!AV100/'POF 08-09 | despesa (SCN124)'!$DB100,"")</f>
        <v>8.9947795353655085E-3</v>
      </c>
      <c r="AW101" s="24">
        <f>IFERROR('POF 08-09 | despesa (SCN124)'!AW100/'POF 08-09 | despesa (SCN124)'!$DB100,"")</f>
        <v>1.0006276323984814E-2</v>
      </c>
      <c r="AX101" s="24">
        <f>IFERROR('POF 08-09 | despesa (SCN124)'!AX100/'POF 08-09 | despesa (SCN124)'!$DB100,"")</f>
        <v>8.6994641740077479E-3</v>
      </c>
      <c r="AY101" s="24">
        <f>IFERROR('POF 08-09 | despesa (SCN124)'!AY100/'POF 08-09 | despesa (SCN124)'!$DB100,"")</f>
        <v>8.6797730122068623E-3</v>
      </c>
      <c r="AZ101" s="24">
        <f>IFERROR('POF 08-09 | despesa (SCN124)'!AZ100/'POF 08-09 | despesa (SCN124)'!$DB100,"")</f>
        <v>9.4188451506765063E-3</v>
      </c>
      <c r="BA101" s="24">
        <f>IFERROR('POF 08-09 | despesa (SCN124)'!BA100/'POF 08-09 | despesa (SCN124)'!$DB100,"")</f>
        <v>9.2373269507519552E-3</v>
      </c>
      <c r="BB101" s="24">
        <f>IFERROR('POF 08-09 | despesa (SCN124)'!BB100/'POF 08-09 | despesa (SCN124)'!$DB100,"")</f>
        <v>1.0507467670429135E-2</v>
      </c>
      <c r="BC101" s="24">
        <f>IFERROR('POF 08-09 | despesa (SCN124)'!BC100/'POF 08-09 | despesa (SCN124)'!$DB100,"")</f>
        <v>9.0020262562110487E-3</v>
      </c>
      <c r="BD101" s="24">
        <f>IFERROR('POF 08-09 | despesa (SCN124)'!BD100/'POF 08-09 | despesa (SCN124)'!$DB100,"")</f>
        <v>9.4485273168586313E-3</v>
      </c>
      <c r="BE101" s="24">
        <f>IFERROR('POF 08-09 | despesa (SCN124)'!BE100/'POF 08-09 | despesa (SCN124)'!$DB100,"")</f>
        <v>9.1578741470154622E-3</v>
      </c>
      <c r="BF101" s="24">
        <f>IFERROR('POF 08-09 | despesa (SCN124)'!BF100/'POF 08-09 | despesa (SCN124)'!$DB100,"")</f>
        <v>9.5143929295600661E-3</v>
      </c>
      <c r="BG101" s="24">
        <f>IFERROR('POF 08-09 | despesa (SCN124)'!BG100/'POF 08-09 | despesa (SCN124)'!$DB100,"")</f>
        <v>9.2676520731315697E-3</v>
      </c>
      <c r="BH101" s="24">
        <f>IFERROR('POF 08-09 | despesa (SCN124)'!BH100/'POF 08-09 | despesa (SCN124)'!$DB100,"")</f>
        <v>9.8423617386075319E-3</v>
      </c>
      <c r="BI101" s="24">
        <f>IFERROR('POF 08-09 | despesa (SCN124)'!BI100/'POF 08-09 | despesa (SCN124)'!$DB100,"")</f>
        <v>9.1281613997502148E-3</v>
      </c>
      <c r="BJ101" s="24">
        <f>IFERROR('POF 08-09 | despesa (SCN124)'!BJ100/'POF 08-09 | despesa (SCN124)'!$DB100,"")</f>
        <v>9.8395159733327339E-3</v>
      </c>
      <c r="BK101" s="24">
        <f>IFERROR('POF 08-09 | despesa (SCN124)'!BK100/'POF 08-09 | despesa (SCN124)'!$DB100,"")</f>
        <v>9.4743476310687365E-3</v>
      </c>
      <c r="BL101" s="24">
        <f>IFERROR('POF 08-09 | despesa (SCN124)'!BL100/'POF 08-09 | despesa (SCN124)'!$DB100,"")</f>
        <v>8.7217783493817001E-3</v>
      </c>
      <c r="BM101" s="24">
        <f>IFERROR('POF 08-09 | despesa (SCN124)'!BM100/'POF 08-09 | despesa (SCN124)'!$DB100,"")</f>
        <v>9.2682422354980996E-3</v>
      </c>
      <c r="BN101" s="24">
        <f>IFERROR('POF 08-09 | despesa (SCN124)'!BN100/'POF 08-09 | despesa (SCN124)'!$DB100,"")</f>
        <v>1.0172229742119222E-2</v>
      </c>
      <c r="BO101" s="24">
        <f>IFERROR('POF 08-09 | despesa (SCN124)'!BO100/'POF 08-09 | despesa (SCN124)'!$DB100,"")</f>
        <v>1.1542115470224613E-2</v>
      </c>
      <c r="BP101" s="24">
        <f>IFERROR('POF 08-09 | despesa (SCN124)'!BP100/'POF 08-09 | despesa (SCN124)'!$DB100,"")</f>
        <v>1.0954996313578901E-2</v>
      </c>
      <c r="BQ101" s="24">
        <f>IFERROR('POF 08-09 | despesa (SCN124)'!BQ100/'POF 08-09 | despesa (SCN124)'!$DB100,"")</f>
        <v>1.0024638428057068E-2</v>
      </c>
      <c r="BR101" s="24">
        <f>IFERROR('POF 08-09 | despesa (SCN124)'!BR100/'POF 08-09 | despesa (SCN124)'!$DB100,"")</f>
        <v>1.1049912840463595E-2</v>
      </c>
      <c r="BS101" s="24">
        <f>IFERROR('POF 08-09 | despesa (SCN124)'!BS100/'POF 08-09 | despesa (SCN124)'!$DB100,"")</f>
        <v>9.9487542956923566E-3</v>
      </c>
      <c r="BT101" s="24">
        <f>IFERROR('POF 08-09 | despesa (SCN124)'!BT100/'POF 08-09 | despesa (SCN124)'!$DB100,"")</f>
        <v>9.9718816887021822E-3</v>
      </c>
      <c r="BU101" s="24">
        <f>IFERROR('POF 08-09 | despesa (SCN124)'!BU100/'POF 08-09 | despesa (SCN124)'!$DB100,"")</f>
        <v>9.7296390488820755E-3</v>
      </c>
      <c r="BV101" s="24">
        <f>IFERROR('POF 08-09 | despesa (SCN124)'!BV100/'POF 08-09 | despesa (SCN124)'!$DB100,"")</f>
        <v>9.7993070751505422E-3</v>
      </c>
      <c r="BW101" s="24">
        <f>IFERROR('POF 08-09 | despesa (SCN124)'!BW100/'POF 08-09 | despesa (SCN124)'!$DB100,"")</f>
        <v>1.0174811367002557E-2</v>
      </c>
      <c r="BX101" s="24">
        <f>IFERROR('POF 08-09 | despesa (SCN124)'!BX100/'POF 08-09 | despesa (SCN124)'!$DB100,"")</f>
        <v>1.0770435260665097E-2</v>
      </c>
      <c r="BY101" s="24">
        <f>IFERROR('POF 08-09 | despesa (SCN124)'!BY100/'POF 08-09 | despesa (SCN124)'!$DB100,"")</f>
        <v>1.0143919930677255E-2</v>
      </c>
      <c r="BZ101" s="24">
        <f>IFERROR('POF 08-09 | despesa (SCN124)'!BZ100/'POF 08-09 | despesa (SCN124)'!$DB100,"")</f>
        <v>1.0416665136006715E-2</v>
      </c>
      <c r="CA101" s="24">
        <f>IFERROR('POF 08-09 | despesa (SCN124)'!CA100/'POF 08-09 | despesa (SCN124)'!$DB100,"")</f>
        <v>1.0248210623248507E-2</v>
      </c>
      <c r="CB101" s="24">
        <f>IFERROR('POF 08-09 | despesa (SCN124)'!CB100/'POF 08-09 | despesa (SCN124)'!$DB100,"")</f>
        <v>1.0902415493292218E-2</v>
      </c>
      <c r="CC101" s="24">
        <f>IFERROR('POF 08-09 | despesa (SCN124)'!CC100/'POF 08-09 | despesa (SCN124)'!$DB100,"")</f>
        <v>1.0282866344486073E-2</v>
      </c>
      <c r="CD101" s="24">
        <f>IFERROR('POF 08-09 | despesa (SCN124)'!CD100/'POF 08-09 | despesa (SCN124)'!$DB100,"")</f>
        <v>1.2277024402566644E-2</v>
      </c>
      <c r="CE101" s="24">
        <f>IFERROR('POF 08-09 | despesa (SCN124)'!CE100/'POF 08-09 | despesa (SCN124)'!$DB100,"")</f>
        <v>1.1594458202338611E-2</v>
      </c>
      <c r="CF101" s="24">
        <f>IFERROR('POF 08-09 | despesa (SCN124)'!CF100/'POF 08-09 | despesa (SCN124)'!$DB100,"")</f>
        <v>1.2580013945698205E-2</v>
      </c>
      <c r="CG101" s="24">
        <f>IFERROR('POF 08-09 | despesa (SCN124)'!CG100/'POF 08-09 | despesa (SCN124)'!$DB100,"")</f>
        <v>1.1316995882452647E-2</v>
      </c>
      <c r="CH101" s="24">
        <f>IFERROR('POF 08-09 | despesa (SCN124)'!CH100/'POF 08-09 | despesa (SCN124)'!$DB100,"")</f>
        <v>1.1232056599202008E-2</v>
      </c>
      <c r="CI101" s="24">
        <f>IFERROR('POF 08-09 | despesa (SCN124)'!CI100/'POF 08-09 | despesa (SCN124)'!$DB100,"")</f>
        <v>1.1025850966027234E-2</v>
      </c>
      <c r="CJ101" s="24">
        <f>IFERROR('POF 08-09 | despesa (SCN124)'!CJ100/'POF 08-09 | despesa (SCN124)'!$DB100,"")</f>
        <v>1.2566631529664989E-2</v>
      </c>
      <c r="CK101" s="24">
        <f>IFERROR('POF 08-09 | despesa (SCN124)'!CK100/'POF 08-09 | despesa (SCN124)'!$DB100,"")</f>
        <v>1.0966860296259675E-2</v>
      </c>
      <c r="CL101" s="24">
        <f>IFERROR('POF 08-09 | despesa (SCN124)'!CL100/'POF 08-09 | despesa (SCN124)'!$DB100,"")</f>
        <v>1.1532575563330741E-2</v>
      </c>
      <c r="CM101" s="24">
        <f>IFERROR('POF 08-09 | despesa (SCN124)'!CM100/'POF 08-09 | despesa (SCN124)'!$DB100,"")</f>
        <v>1.2277488668124052E-2</v>
      </c>
      <c r="CN101" s="24">
        <f>IFERROR('POF 08-09 | despesa (SCN124)'!CN100/'POF 08-09 | despesa (SCN124)'!$DB100,"")</f>
        <v>1.0696679023325903E-2</v>
      </c>
      <c r="CO101" s="24">
        <f>IFERROR('POF 08-09 | despesa (SCN124)'!CO100/'POF 08-09 | despesa (SCN124)'!$DB100,"")</f>
        <v>1.1860562396505904E-2</v>
      </c>
      <c r="CP101" s="24">
        <f>IFERROR('POF 08-09 | despesa (SCN124)'!CP100/'POF 08-09 | despesa (SCN124)'!$DB100,"")</f>
        <v>1.2669618819431919E-2</v>
      </c>
      <c r="CQ101" s="24">
        <f>IFERROR('POF 08-09 | despesa (SCN124)'!CQ100/'POF 08-09 | despesa (SCN124)'!$DB100,"")</f>
        <v>1.2399835735621794E-2</v>
      </c>
      <c r="CR101" s="24">
        <f>IFERROR('POF 08-09 | despesa (SCN124)'!CR100/'POF 08-09 | despesa (SCN124)'!$DB100,"")</f>
        <v>1.3548449044983066E-2</v>
      </c>
      <c r="CS101" s="24">
        <f>IFERROR('POF 08-09 | despesa (SCN124)'!CS100/'POF 08-09 | despesa (SCN124)'!$DB100,"")</f>
        <v>1.4800300630279139E-2</v>
      </c>
      <c r="CT101" s="24">
        <f>IFERROR('POF 08-09 | despesa (SCN124)'!CT100/'POF 08-09 | despesa (SCN124)'!$DB100,"")</f>
        <v>1.4225485236312717E-2</v>
      </c>
      <c r="CU101" s="24">
        <f>IFERROR('POF 08-09 | despesa (SCN124)'!CU100/'POF 08-09 | despesa (SCN124)'!$DB100,"")</f>
        <v>1.3529872326940792E-2</v>
      </c>
      <c r="CV101" s="24">
        <f>IFERROR('POF 08-09 | despesa (SCN124)'!CV100/'POF 08-09 | despesa (SCN124)'!$DB100,"")</f>
        <v>1.4640198424613147E-2</v>
      </c>
      <c r="CW101" s="24">
        <f>IFERROR('POF 08-09 | despesa (SCN124)'!CW100/'POF 08-09 | despesa (SCN124)'!$DB100,"")</f>
        <v>1.4482724876218794E-2</v>
      </c>
      <c r="CX101" s="24">
        <f>IFERROR('POF 08-09 | despesa (SCN124)'!CX100/'POF 08-09 | despesa (SCN124)'!$DB100,"")</f>
        <v>1.7260526277600118E-2</v>
      </c>
      <c r="CY101" s="24">
        <f>IFERROR('POF 08-09 | despesa (SCN124)'!CY100/'POF 08-09 | despesa (SCN124)'!$DB100,"")</f>
        <v>1.9347741528561405E-2</v>
      </c>
      <c r="CZ101" s="24">
        <f>IFERROR('POF 08-09 | despesa (SCN124)'!CZ100/'POF 08-09 | despesa (SCN124)'!$DB100,"")</f>
        <v>1.7658827795984565E-2</v>
      </c>
      <c r="DA101" s="25">
        <f>IFERROR('POF 08-09 | despesa (SCN124)'!DA100/'POF 08-09 | despesa (SCN124)'!$DB100,"")</f>
        <v>2.0151409863959902E-2</v>
      </c>
      <c r="DB101" s="25">
        <f>IFERROR('POF 08-09 | despesa (SCN124)'!DB100/'POF 08-09 | despesa (SCN124)'!$DB100,"")</f>
        <v>1</v>
      </c>
      <c r="DD101" s="28">
        <v>186018</v>
      </c>
      <c r="DF101" s="37">
        <f t="shared" si="49"/>
        <v>1013.5092551300612</v>
      </c>
      <c r="DG101" s="20">
        <f t="shared" si="47"/>
        <v>1063.6174896972871</v>
      </c>
      <c r="DH101" s="20">
        <f t="shared" si="47"/>
        <v>1301.0548045876867</v>
      </c>
      <c r="DI101" s="20">
        <f t="shared" si="47"/>
        <v>1186.1286169923428</v>
      </c>
      <c r="DJ101" s="20">
        <f t="shared" si="47"/>
        <v>1139.8210655689184</v>
      </c>
      <c r="DK101" s="20">
        <f t="shared" si="47"/>
        <v>1326.7329810249596</v>
      </c>
      <c r="DL101" s="20">
        <f t="shared" si="47"/>
        <v>1350.9138970784086</v>
      </c>
      <c r="DM101" s="20">
        <f t="shared" si="47"/>
        <v>1400.6149062177417</v>
      </c>
      <c r="DN101" s="20">
        <f t="shared" si="47"/>
        <v>1431.608692394627</v>
      </c>
      <c r="DO101" s="20">
        <f t="shared" si="47"/>
        <v>1255.393552241854</v>
      </c>
      <c r="DP101" s="20">
        <f t="shared" si="47"/>
        <v>1385.9982711461269</v>
      </c>
      <c r="DQ101" s="20">
        <f t="shared" si="47"/>
        <v>1384.2966057024894</v>
      </c>
      <c r="DR101" s="20">
        <f t="shared" si="47"/>
        <v>1434.7551078577128</v>
      </c>
      <c r="DS101" s="20">
        <f t="shared" si="47"/>
        <v>1592.3334447088391</v>
      </c>
      <c r="DT101" s="20">
        <f t="shared" si="47"/>
        <v>1630.8349038385038</v>
      </c>
      <c r="DU101" s="20">
        <f t="shared" si="47"/>
        <v>1489.3284841590562</v>
      </c>
      <c r="DV101" s="20">
        <f t="shared" si="47"/>
        <v>1469.9494788387919</v>
      </c>
      <c r="DW101" s="20">
        <f t="shared" si="53"/>
        <v>1609.5325547825264</v>
      </c>
      <c r="DX101" s="20">
        <f t="shared" si="53"/>
        <v>1450.7761510429989</v>
      </c>
      <c r="DY101" s="20">
        <f t="shared" si="53"/>
        <v>1465.4973804231001</v>
      </c>
      <c r="DZ101" s="20">
        <f t="shared" si="53"/>
        <v>1559.650512519549</v>
      </c>
      <c r="EA101" s="20">
        <f t="shared" si="52"/>
        <v>1523.7132932232171</v>
      </c>
      <c r="EB101" s="20">
        <f t="shared" si="52"/>
        <v>1619.32193297309</v>
      </c>
      <c r="EC101" s="20">
        <f t="shared" si="52"/>
        <v>1675.2951844927925</v>
      </c>
      <c r="ED101" s="20">
        <f t="shared" si="52"/>
        <v>1628.6958796991908</v>
      </c>
      <c r="EE101" s="20">
        <f t="shared" si="52"/>
        <v>1603.3564665936537</v>
      </c>
      <c r="EF101" s="20">
        <f t="shared" si="52"/>
        <v>1743.3767214833779</v>
      </c>
      <c r="EG101" s="20">
        <f t="shared" si="52"/>
        <v>1708.2479491264771</v>
      </c>
      <c r="EH101" s="20">
        <f t="shared" si="52"/>
        <v>1740.3499965026801</v>
      </c>
      <c r="EI101" s="20">
        <f t="shared" si="52"/>
        <v>1628.6765601553291</v>
      </c>
      <c r="EJ101" s="20">
        <f t="shared" si="52"/>
        <v>1600.3775179302413</v>
      </c>
      <c r="EK101" s="20">
        <f t="shared" si="52"/>
        <v>1802.7457390156619</v>
      </c>
      <c r="EL101" s="20">
        <f t="shared" si="52"/>
        <v>1719.8580131018082</v>
      </c>
      <c r="EM101" s="20">
        <f t="shared" si="52"/>
        <v>1513.9730128668002</v>
      </c>
      <c r="EN101" s="20">
        <f t="shared" si="52"/>
        <v>1735.6226270369946</v>
      </c>
      <c r="EO101" s="20">
        <f t="shared" si="52"/>
        <v>1631.0706847765275</v>
      </c>
      <c r="EP101" s="20">
        <f t="shared" si="52"/>
        <v>1642.7595388997242</v>
      </c>
      <c r="EQ101" s="20">
        <f t="shared" si="54"/>
        <v>1430.5348038847985</v>
      </c>
      <c r="ER101" s="20">
        <f t="shared" si="54"/>
        <v>1578.3370160488885</v>
      </c>
      <c r="ES101" s="20">
        <f t="shared" si="54"/>
        <v>1585.0603033671962</v>
      </c>
      <c r="ET101" s="20">
        <f t="shared" si="54"/>
        <v>1621.8866632296097</v>
      </c>
      <c r="EU101" s="20">
        <f t="shared" si="54"/>
        <v>1759.5434382900435</v>
      </c>
      <c r="EV101" s="20">
        <f t="shared" si="50"/>
        <v>1673.1908996096211</v>
      </c>
      <c r="EW101" s="20">
        <f t="shared" si="50"/>
        <v>1861.3475092350072</v>
      </c>
      <c r="EX101" s="20">
        <f t="shared" si="50"/>
        <v>1618.2569267205733</v>
      </c>
      <c r="EY101" s="20">
        <f t="shared" si="50"/>
        <v>1614.5940161846961</v>
      </c>
      <c r="EZ101" s="20">
        <f t="shared" si="50"/>
        <v>1752.0747372385424</v>
      </c>
      <c r="FA101" s="20">
        <f t="shared" si="44"/>
        <v>1718.3090847249771</v>
      </c>
      <c r="FB101" s="20">
        <f t="shared" si="44"/>
        <v>1954.5781211178869</v>
      </c>
      <c r="FC101" s="20">
        <f t="shared" si="44"/>
        <v>1674.538920127867</v>
      </c>
      <c r="FD101" s="20">
        <f t="shared" si="44"/>
        <v>1757.5961544274089</v>
      </c>
      <c r="FE101" s="20">
        <f t="shared" si="44"/>
        <v>1703.5294330795223</v>
      </c>
      <c r="FF101" s="20">
        <f t="shared" si="44"/>
        <v>1769.8483439709044</v>
      </c>
      <c r="FG101" s="20">
        <f t="shared" si="44"/>
        <v>1723.9501033397883</v>
      </c>
      <c r="FH101" s="20">
        <f t="shared" si="44"/>
        <v>1830.8564458922958</v>
      </c>
      <c r="FI101" s="20">
        <f t="shared" si="44"/>
        <v>1698.0023272587355</v>
      </c>
      <c r="FJ101" s="20">
        <f t="shared" si="44"/>
        <v>1830.3270823274086</v>
      </c>
      <c r="FK101" s="20">
        <f t="shared" si="44"/>
        <v>1762.3991976361442</v>
      </c>
      <c r="FL101" s="20">
        <f t="shared" si="44"/>
        <v>1622.4077649952851</v>
      </c>
      <c r="FM101" s="20">
        <f t="shared" si="44"/>
        <v>1724.0598841628855</v>
      </c>
      <c r="FN101" s="20">
        <f t="shared" si="44"/>
        <v>1892.2178321695333</v>
      </c>
      <c r="FO101" s="20">
        <f t="shared" si="44"/>
        <v>2147.0412355402423</v>
      </c>
      <c r="FP101" s="20">
        <f t="shared" si="44"/>
        <v>2037.82650425932</v>
      </c>
      <c r="FQ101" s="20">
        <f t="shared" si="51"/>
        <v>1864.7631911103197</v>
      </c>
      <c r="FR101" s="20">
        <f t="shared" si="48"/>
        <v>2055.482686757357</v>
      </c>
      <c r="FS101" s="20">
        <f t="shared" si="48"/>
        <v>1850.6473765761009</v>
      </c>
      <c r="FT101" s="20">
        <f t="shared" si="45"/>
        <v>1854.9494879690026</v>
      </c>
      <c r="FU101" s="20">
        <f t="shared" si="45"/>
        <v>1809.8879965949459</v>
      </c>
      <c r="FV101" s="20">
        <f t="shared" si="45"/>
        <v>1822.8475035053536</v>
      </c>
      <c r="FW101" s="20">
        <f t="shared" si="45"/>
        <v>1892.6980608670817</v>
      </c>
      <c r="FX101" s="20">
        <f t="shared" si="45"/>
        <v>2003.4948263184001</v>
      </c>
      <c r="FY101" s="20">
        <f t="shared" si="45"/>
        <v>1886.9516976647217</v>
      </c>
      <c r="FZ101" s="20">
        <f t="shared" si="45"/>
        <v>1937.6872152696972</v>
      </c>
      <c r="GA101" s="20">
        <f t="shared" si="45"/>
        <v>1906.3516437154408</v>
      </c>
      <c r="GB101" s="20">
        <f t="shared" si="45"/>
        <v>2028.0455252312317</v>
      </c>
      <c r="GC101" s="20">
        <f t="shared" si="45"/>
        <v>1912.7982316686105</v>
      </c>
      <c r="GD101" s="20">
        <f t="shared" ref="GD101:GI127" si="55">IFERROR(CD101*$DD101,"")</f>
        <v>2283.7475253166422</v>
      </c>
      <c r="GE101" s="20">
        <f t="shared" si="55"/>
        <v>2156.777925882624</v>
      </c>
      <c r="GF101" s="20">
        <f t="shared" si="55"/>
        <v>2340.1090341508889</v>
      </c>
      <c r="GG101" s="20">
        <f t="shared" si="55"/>
        <v>2105.1649400620763</v>
      </c>
      <c r="GH101" s="20">
        <f t="shared" si="55"/>
        <v>2089.3647044703594</v>
      </c>
      <c r="GI101" s="20">
        <f t="shared" si="55"/>
        <v>2051.006744998454</v>
      </c>
      <c r="GJ101" s="20">
        <f t="shared" si="46"/>
        <v>2337.6196638852221</v>
      </c>
      <c r="GK101" s="20">
        <f t="shared" si="46"/>
        <v>2040.0334185896322</v>
      </c>
      <c r="GL101" s="20">
        <f t="shared" si="46"/>
        <v>2145.2666411396576</v>
      </c>
      <c r="GM101" s="20">
        <f t="shared" si="46"/>
        <v>2283.8338870671</v>
      </c>
      <c r="GN101" s="20">
        <f t="shared" si="46"/>
        <v>1989.7748385610378</v>
      </c>
      <c r="GO101" s="20">
        <f t="shared" si="35"/>
        <v>2206.2780958732351</v>
      </c>
      <c r="GP101" s="20">
        <f t="shared" si="35"/>
        <v>2356.7771535530865</v>
      </c>
      <c r="GQ101" s="20">
        <f t="shared" si="35"/>
        <v>2306.5926438688948</v>
      </c>
      <c r="GR101" s="20">
        <f t="shared" si="35"/>
        <v>2520.2553944496599</v>
      </c>
      <c r="GS101" s="20">
        <f t="shared" si="30"/>
        <v>2753.1223226432649</v>
      </c>
      <c r="GT101" s="20">
        <f t="shared" si="30"/>
        <v>2646.1963126884189</v>
      </c>
      <c r="GU101" s="20">
        <f t="shared" si="30"/>
        <v>2516.7997905128723</v>
      </c>
      <c r="GV101" s="20">
        <f t="shared" si="30"/>
        <v>2723.3404305496883</v>
      </c>
      <c r="GW101" s="20">
        <f t="shared" si="30"/>
        <v>2694.0475160244678</v>
      </c>
      <c r="GX101" s="20">
        <f t="shared" si="30"/>
        <v>3210.768577106619</v>
      </c>
      <c r="GY101" s="20">
        <f t="shared" si="30"/>
        <v>3599.0281836599352</v>
      </c>
      <c r="GZ101" s="20">
        <f t="shared" si="30"/>
        <v>3284.8598289534566</v>
      </c>
      <c r="HA101" s="20">
        <f t="shared" si="30"/>
        <v>3748.5249600740931</v>
      </c>
      <c r="HB101" s="21">
        <f t="shared" si="39"/>
        <v>186017.99999999997</v>
      </c>
    </row>
    <row r="102" spans="2:210" x14ac:dyDescent="0.3">
      <c r="B102" s="6">
        <v>58001</v>
      </c>
      <c r="C102" s="9" t="s">
        <v>208</v>
      </c>
      <c r="D102" s="9">
        <v>99</v>
      </c>
      <c r="E102" s="9" t="str">
        <f t="shared" si="36"/>
        <v>S</v>
      </c>
      <c r="F102" s="24">
        <f>IFERROR('POF 08-09 | despesa (SCN124)'!F101/'POF 08-09 | despesa (SCN124)'!$DB101,"")</f>
        <v>3.8402694117893672E-3</v>
      </c>
      <c r="G102" s="24">
        <f>IFERROR('POF 08-09 | despesa (SCN124)'!G101/'POF 08-09 | despesa (SCN124)'!$DB101,"")</f>
        <v>3.5083718597261138E-3</v>
      </c>
      <c r="H102" s="24">
        <f>IFERROR('POF 08-09 | despesa (SCN124)'!H101/'POF 08-09 | despesa (SCN124)'!$DB101,"")</f>
        <v>4.4944666803752456E-3</v>
      </c>
      <c r="I102" s="24">
        <f>IFERROR('POF 08-09 | despesa (SCN124)'!I101/'POF 08-09 | despesa (SCN124)'!$DB101,"")</f>
        <v>5.8010435518670743E-3</v>
      </c>
      <c r="J102" s="24">
        <f>IFERROR('POF 08-09 | despesa (SCN124)'!J101/'POF 08-09 | despesa (SCN124)'!$DB101,"")</f>
        <v>4.3041362837060943E-3</v>
      </c>
      <c r="K102" s="24">
        <f>IFERROR('POF 08-09 | despesa (SCN124)'!K101/'POF 08-09 | despesa (SCN124)'!$DB101,"")</f>
        <v>3.9573803658520855E-3</v>
      </c>
      <c r="L102" s="24">
        <f>IFERROR('POF 08-09 | despesa (SCN124)'!L101/'POF 08-09 | despesa (SCN124)'!$DB101,"")</f>
        <v>4.9934244916038737E-3</v>
      </c>
      <c r="M102" s="24">
        <f>IFERROR('POF 08-09 | despesa (SCN124)'!M101/'POF 08-09 | despesa (SCN124)'!$DB101,"")</f>
        <v>6.2031662137315572E-3</v>
      </c>
      <c r="N102" s="24">
        <f>IFERROR('POF 08-09 | despesa (SCN124)'!N101/'POF 08-09 | despesa (SCN124)'!$DB101,"")</f>
        <v>5.2718495055629712E-3</v>
      </c>
      <c r="O102" s="24">
        <f>IFERROR('POF 08-09 | despesa (SCN124)'!O101/'POF 08-09 | despesa (SCN124)'!$DB101,"")</f>
        <v>4.6355091332365272E-3</v>
      </c>
      <c r="P102" s="24">
        <f>IFERROR('POF 08-09 | despesa (SCN124)'!P101/'POF 08-09 | despesa (SCN124)'!$DB101,"")</f>
        <v>5.6261050706764961E-3</v>
      </c>
      <c r="Q102" s="24">
        <f>IFERROR('POF 08-09 | despesa (SCN124)'!Q101/'POF 08-09 | despesa (SCN124)'!$DB101,"")</f>
        <v>5.2664551559762933E-3</v>
      </c>
      <c r="R102" s="24">
        <f>IFERROR('POF 08-09 | despesa (SCN124)'!R101/'POF 08-09 | despesa (SCN124)'!$DB101,"")</f>
        <v>5.4951880383675928E-3</v>
      </c>
      <c r="S102" s="24">
        <f>IFERROR('POF 08-09 | despesa (SCN124)'!S101/'POF 08-09 | despesa (SCN124)'!$DB101,"")</f>
        <v>5.809927043905469E-3</v>
      </c>
      <c r="T102" s="24">
        <f>IFERROR('POF 08-09 | despesa (SCN124)'!T101/'POF 08-09 | despesa (SCN124)'!$DB101,"")</f>
        <v>6.0569895369086187E-3</v>
      </c>
      <c r="U102" s="24">
        <f>IFERROR('POF 08-09 | despesa (SCN124)'!U101/'POF 08-09 | despesa (SCN124)'!$DB101,"")</f>
        <v>7.3610008220214703E-3</v>
      </c>
      <c r="V102" s="24">
        <f>IFERROR('POF 08-09 | despesa (SCN124)'!V101/'POF 08-09 | despesa (SCN124)'!$DB101,"")</f>
        <v>7.1675427686258356E-3</v>
      </c>
      <c r="W102" s="24">
        <f>IFERROR('POF 08-09 | despesa (SCN124)'!W101/'POF 08-09 | despesa (SCN124)'!$DB101,"")</f>
        <v>6.3690641030487707E-3</v>
      </c>
      <c r="X102" s="24">
        <f>IFERROR('POF 08-09 | despesa (SCN124)'!X101/'POF 08-09 | despesa (SCN124)'!$DB101,"")</f>
        <v>6.131098449004435E-3</v>
      </c>
      <c r="Y102" s="24">
        <f>IFERROR('POF 08-09 | despesa (SCN124)'!Y101/'POF 08-09 | despesa (SCN124)'!$DB101,"")</f>
        <v>6.0013238419963253E-3</v>
      </c>
      <c r="Z102" s="24">
        <f>IFERROR('POF 08-09 | despesa (SCN124)'!Z101/'POF 08-09 | despesa (SCN124)'!$DB101,"")</f>
        <v>6.2841286814828224E-3</v>
      </c>
      <c r="AA102" s="24">
        <f>IFERROR('POF 08-09 | despesa (SCN124)'!AA101/'POF 08-09 | despesa (SCN124)'!$DB101,"")</f>
        <v>5.0844577314655163E-3</v>
      </c>
      <c r="AB102" s="24">
        <f>IFERROR('POF 08-09 | despesa (SCN124)'!AB101/'POF 08-09 | despesa (SCN124)'!$DB101,"")</f>
        <v>6.0629651339967946E-3</v>
      </c>
      <c r="AC102" s="24">
        <f>IFERROR('POF 08-09 | despesa (SCN124)'!AC101/'POF 08-09 | despesa (SCN124)'!$DB101,"")</f>
        <v>6.0752215205299148E-3</v>
      </c>
      <c r="AD102" s="24">
        <f>IFERROR('POF 08-09 | despesa (SCN124)'!AD101/'POF 08-09 | despesa (SCN124)'!$DB101,"")</f>
        <v>6.1574306910906007E-3</v>
      </c>
      <c r="AE102" s="24">
        <f>IFERROR('POF 08-09 | despesa (SCN124)'!AE101/'POF 08-09 | despesa (SCN124)'!$DB101,"")</f>
        <v>7.1586263397603947E-3</v>
      </c>
      <c r="AF102" s="24">
        <f>IFERROR('POF 08-09 | despesa (SCN124)'!AF101/'POF 08-09 | despesa (SCN124)'!$DB101,"")</f>
        <v>7.0427232334331243E-3</v>
      </c>
      <c r="AG102" s="24">
        <f>IFERROR('POF 08-09 | despesa (SCN124)'!AG101/'POF 08-09 | despesa (SCN124)'!$DB101,"")</f>
        <v>8.027556650752608E-3</v>
      </c>
      <c r="AH102" s="24">
        <f>IFERROR('POF 08-09 | despesa (SCN124)'!AH101/'POF 08-09 | despesa (SCN124)'!$DB101,"")</f>
        <v>7.6214745010114446E-3</v>
      </c>
      <c r="AI102" s="24">
        <f>IFERROR('POF 08-09 | despesa (SCN124)'!AI101/'POF 08-09 | despesa (SCN124)'!$DB101,"")</f>
        <v>8.0625652961683197E-3</v>
      </c>
      <c r="AJ102" s="24">
        <f>IFERROR('POF 08-09 | despesa (SCN124)'!AJ101/'POF 08-09 | despesa (SCN124)'!$DB101,"")</f>
        <v>6.6307249662219741E-3</v>
      </c>
      <c r="AK102" s="24">
        <f>IFERROR('POF 08-09 | despesa (SCN124)'!AK101/'POF 08-09 | despesa (SCN124)'!$DB101,"")</f>
        <v>7.7807323059114969E-3</v>
      </c>
      <c r="AL102" s="24">
        <f>IFERROR('POF 08-09 | despesa (SCN124)'!AL101/'POF 08-09 | despesa (SCN124)'!$DB101,"")</f>
        <v>6.7198299243671419E-3</v>
      </c>
      <c r="AM102" s="24">
        <f>IFERROR('POF 08-09 | despesa (SCN124)'!AM101/'POF 08-09 | despesa (SCN124)'!$DB101,"")</f>
        <v>8.3293251453634299E-3</v>
      </c>
      <c r="AN102" s="24">
        <f>IFERROR('POF 08-09 | despesa (SCN124)'!AN101/'POF 08-09 | despesa (SCN124)'!$DB101,"")</f>
        <v>7.8556724058211694E-3</v>
      </c>
      <c r="AO102" s="24">
        <f>IFERROR('POF 08-09 | despesa (SCN124)'!AO101/'POF 08-09 | despesa (SCN124)'!$DB101,"")</f>
        <v>7.7913620754956727E-3</v>
      </c>
      <c r="AP102" s="24">
        <f>IFERROR('POF 08-09 | despesa (SCN124)'!AP101/'POF 08-09 | despesa (SCN124)'!$DB101,"")</f>
        <v>7.5973995368542324E-3</v>
      </c>
      <c r="AQ102" s="24">
        <f>IFERROR('POF 08-09 | despesa (SCN124)'!AQ101/'POF 08-09 | despesa (SCN124)'!$DB101,"")</f>
        <v>7.5461392297155186E-3</v>
      </c>
      <c r="AR102" s="24">
        <f>IFERROR('POF 08-09 | despesa (SCN124)'!AR101/'POF 08-09 | despesa (SCN124)'!$DB101,"")</f>
        <v>6.8944657169104518E-3</v>
      </c>
      <c r="AS102" s="24">
        <f>IFERROR('POF 08-09 | despesa (SCN124)'!AS101/'POF 08-09 | despesa (SCN124)'!$DB101,"")</f>
        <v>7.4109572678261633E-3</v>
      </c>
      <c r="AT102" s="24">
        <f>IFERROR('POF 08-09 | despesa (SCN124)'!AT101/'POF 08-09 | despesa (SCN124)'!$DB101,"")</f>
        <v>7.0462010033382908E-3</v>
      </c>
      <c r="AU102" s="24">
        <f>IFERROR('POF 08-09 | despesa (SCN124)'!AU101/'POF 08-09 | despesa (SCN124)'!$DB101,"")</f>
        <v>8.5042211057839243E-3</v>
      </c>
      <c r="AV102" s="24">
        <f>IFERROR('POF 08-09 | despesa (SCN124)'!AV101/'POF 08-09 | despesa (SCN124)'!$DB101,"")</f>
        <v>8.2567067474567345E-3</v>
      </c>
      <c r="AW102" s="24">
        <f>IFERROR('POF 08-09 | despesa (SCN124)'!AW101/'POF 08-09 | despesa (SCN124)'!$DB101,"")</f>
        <v>8.4837529486558524E-3</v>
      </c>
      <c r="AX102" s="24">
        <f>IFERROR('POF 08-09 | despesa (SCN124)'!AX101/'POF 08-09 | despesa (SCN124)'!$DB101,"")</f>
        <v>7.6749621798882757E-3</v>
      </c>
      <c r="AY102" s="24">
        <f>IFERROR('POF 08-09 | despesa (SCN124)'!AY101/'POF 08-09 | despesa (SCN124)'!$DB101,"")</f>
        <v>8.2255825695409842E-3</v>
      </c>
      <c r="AZ102" s="24">
        <f>IFERROR('POF 08-09 | despesa (SCN124)'!AZ101/'POF 08-09 | despesa (SCN124)'!$DB101,"")</f>
        <v>7.4666072946017329E-3</v>
      </c>
      <c r="BA102" s="24">
        <f>IFERROR('POF 08-09 | despesa (SCN124)'!BA101/'POF 08-09 | despesa (SCN124)'!$DB101,"")</f>
        <v>8.4185942969575711E-3</v>
      </c>
      <c r="BB102" s="24">
        <f>IFERROR('POF 08-09 | despesa (SCN124)'!BB101/'POF 08-09 | despesa (SCN124)'!$DB101,"")</f>
        <v>9.3226135478786908E-3</v>
      </c>
      <c r="BC102" s="24">
        <f>IFERROR('POF 08-09 | despesa (SCN124)'!BC101/'POF 08-09 | despesa (SCN124)'!$DB101,"")</f>
        <v>8.5834576326075836E-3</v>
      </c>
      <c r="BD102" s="24">
        <f>IFERROR('POF 08-09 | despesa (SCN124)'!BD101/'POF 08-09 | despesa (SCN124)'!$DB101,"")</f>
        <v>7.8975698218039705E-3</v>
      </c>
      <c r="BE102" s="24">
        <f>IFERROR('POF 08-09 | despesa (SCN124)'!BE101/'POF 08-09 | despesa (SCN124)'!$DB101,"")</f>
        <v>8.1614573413631361E-3</v>
      </c>
      <c r="BF102" s="24">
        <f>IFERROR('POF 08-09 | despesa (SCN124)'!BF101/'POF 08-09 | despesa (SCN124)'!$DB101,"")</f>
        <v>8.8604314246284663E-3</v>
      </c>
      <c r="BG102" s="24">
        <f>IFERROR('POF 08-09 | despesa (SCN124)'!BG101/'POF 08-09 | despesa (SCN124)'!$DB101,"")</f>
        <v>8.6549943083374416E-3</v>
      </c>
      <c r="BH102" s="24">
        <f>IFERROR('POF 08-09 | despesa (SCN124)'!BH101/'POF 08-09 | despesa (SCN124)'!$DB101,"")</f>
        <v>9.1198747782787054E-3</v>
      </c>
      <c r="BI102" s="24">
        <f>IFERROR('POF 08-09 | despesa (SCN124)'!BI101/'POF 08-09 | despesa (SCN124)'!$DB101,"")</f>
        <v>9.4049245004945142E-3</v>
      </c>
      <c r="BJ102" s="24">
        <f>IFERROR('POF 08-09 | despesa (SCN124)'!BJ101/'POF 08-09 | despesa (SCN124)'!$DB101,"")</f>
        <v>9.0676999010786182E-3</v>
      </c>
      <c r="BK102" s="24">
        <f>IFERROR('POF 08-09 | despesa (SCN124)'!BK101/'POF 08-09 | despesa (SCN124)'!$DB101,"")</f>
        <v>9.4338843821536577E-3</v>
      </c>
      <c r="BL102" s="24">
        <f>IFERROR('POF 08-09 | despesa (SCN124)'!BL101/'POF 08-09 | despesa (SCN124)'!$DB101,"")</f>
        <v>1.0432143101282343E-2</v>
      </c>
      <c r="BM102" s="24">
        <f>IFERROR('POF 08-09 | despesa (SCN124)'!BM101/'POF 08-09 | despesa (SCN124)'!$DB101,"")</f>
        <v>8.9131446441433736E-3</v>
      </c>
      <c r="BN102" s="24">
        <f>IFERROR('POF 08-09 | despesa (SCN124)'!BN101/'POF 08-09 | despesa (SCN124)'!$DB101,"")</f>
        <v>8.5358830186431176E-3</v>
      </c>
      <c r="BO102" s="24">
        <f>IFERROR('POF 08-09 | despesa (SCN124)'!BO101/'POF 08-09 | despesa (SCN124)'!$DB101,"")</f>
        <v>9.6026642136004797E-3</v>
      </c>
      <c r="BP102" s="24">
        <f>IFERROR('POF 08-09 | despesa (SCN124)'!BP101/'POF 08-09 | despesa (SCN124)'!$DB101,"")</f>
        <v>8.4339861832219143E-3</v>
      </c>
      <c r="BQ102" s="24">
        <f>IFERROR('POF 08-09 | despesa (SCN124)'!BQ101/'POF 08-09 | despesa (SCN124)'!$DB101,"")</f>
        <v>1.1179770070071359E-2</v>
      </c>
      <c r="BR102" s="24">
        <f>IFERROR('POF 08-09 | despesa (SCN124)'!BR101/'POF 08-09 | despesa (SCN124)'!$DB101,"")</f>
        <v>9.4896878962374854E-3</v>
      </c>
      <c r="BS102" s="24">
        <f>IFERROR('POF 08-09 | despesa (SCN124)'!BS101/'POF 08-09 | despesa (SCN124)'!$DB101,"")</f>
        <v>1.0804196475073876E-2</v>
      </c>
      <c r="BT102" s="24">
        <f>IFERROR('POF 08-09 | despesa (SCN124)'!BT101/'POF 08-09 | despesa (SCN124)'!$DB101,"")</f>
        <v>1.0546785396866152E-2</v>
      </c>
      <c r="BU102" s="24">
        <f>IFERROR('POF 08-09 | despesa (SCN124)'!BU101/'POF 08-09 | despesa (SCN124)'!$DB101,"")</f>
        <v>1.2595899439765204E-2</v>
      </c>
      <c r="BV102" s="24">
        <f>IFERROR('POF 08-09 | despesa (SCN124)'!BV101/'POF 08-09 | despesa (SCN124)'!$DB101,"")</f>
        <v>1.0642404330573067E-2</v>
      </c>
      <c r="BW102" s="24">
        <f>IFERROR('POF 08-09 | despesa (SCN124)'!BW101/'POF 08-09 | despesa (SCN124)'!$DB101,"")</f>
        <v>9.6274620954924801E-3</v>
      </c>
      <c r="BX102" s="24">
        <f>IFERROR('POF 08-09 | despesa (SCN124)'!BX101/'POF 08-09 | despesa (SCN124)'!$DB101,"")</f>
        <v>1.0249044961973089E-2</v>
      </c>
      <c r="BY102" s="24">
        <f>IFERROR('POF 08-09 | despesa (SCN124)'!BY101/'POF 08-09 | despesa (SCN124)'!$DB101,"")</f>
        <v>8.6562649742530692E-3</v>
      </c>
      <c r="BZ102" s="24">
        <f>IFERROR('POF 08-09 | despesa (SCN124)'!BZ101/'POF 08-09 | despesa (SCN124)'!$DB101,"")</f>
        <v>1.1408628822798219E-2</v>
      </c>
      <c r="CA102" s="24">
        <f>IFERROR('POF 08-09 | despesa (SCN124)'!CA101/'POF 08-09 | despesa (SCN124)'!$DB101,"")</f>
        <v>1.1519176510255108E-2</v>
      </c>
      <c r="CB102" s="24">
        <f>IFERROR('POF 08-09 | despesa (SCN124)'!CB101/'POF 08-09 | despesa (SCN124)'!$DB101,"")</f>
        <v>1.3536384637202706E-2</v>
      </c>
      <c r="CC102" s="24">
        <f>IFERROR('POF 08-09 | despesa (SCN124)'!CC101/'POF 08-09 | despesa (SCN124)'!$DB101,"")</f>
        <v>1.2253145890156232E-2</v>
      </c>
      <c r="CD102" s="24">
        <f>IFERROR('POF 08-09 | despesa (SCN124)'!CD101/'POF 08-09 | despesa (SCN124)'!$DB101,"")</f>
        <v>1.1331225535123342E-2</v>
      </c>
      <c r="CE102" s="24">
        <f>IFERROR('POF 08-09 | despesa (SCN124)'!CE101/'POF 08-09 | despesa (SCN124)'!$DB101,"")</f>
        <v>1.2463667107031624E-2</v>
      </c>
      <c r="CF102" s="24">
        <f>IFERROR('POF 08-09 | despesa (SCN124)'!CF101/'POF 08-09 | despesa (SCN124)'!$DB101,"")</f>
        <v>1.341295749211307E-2</v>
      </c>
      <c r="CG102" s="24">
        <f>IFERROR('POF 08-09 | despesa (SCN124)'!CG101/'POF 08-09 | despesa (SCN124)'!$DB101,"")</f>
        <v>1.3143426951837662E-2</v>
      </c>
      <c r="CH102" s="24">
        <f>IFERROR('POF 08-09 | despesa (SCN124)'!CH101/'POF 08-09 | despesa (SCN124)'!$DB101,"")</f>
        <v>1.273636787298419E-2</v>
      </c>
      <c r="CI102" s="24">
        <f>IFERROR('POF 08-09 | despesa (SCN124)'!CI101/'POF 08-09 | despesa (SCN124)'!$DB101,"")</f>
        <v>1.49261855750776E-2</v>
      </c>
      <c r="CJ102" s="24">
        <f>IFERROR('POF 08-09 | despesa (SCN124)'!CJ101/'POF 08-09 | despesa (SCN124)'!$DB101,"")</f>
        <v>1.3470049212120493E-2</v>
      </c>
      <c r="CK102" s="24">
        <f>IFERROR('POF 08-09 | despesa (SCN124)'!CK101/'POF 08-09 | despesa (SCN124)'!$DB101,"")</f>
        <v>1.3148897763195297E-2</v>
      </c>
      <c r="CL102" s="24">
        <f>IFERROR('POF 08-09 | despesa (SCN124)'!CL101/'POF 08-09 | despesa (SCN124)'!$DB101,"")</f>
        <v>1.6363525567206379E-2</v>
      </c>
      <c r="CM102" s="24">
        <f>IFERROR('POF 08-09 | despesa (SCN124)'!CM101/'POF 08-09 | despesa (SCN124)'!$DB101,"")</f>
        <v>1.3235288109833338E-2</v>
      </c>
      <c r="CN102" s="24">
        <f>IFERROR('POF 08-09 | despesa (SCN124)'!CN101/'POF 08-09 | despesa (SCN124)'!$DB101,"")</f>
        <v>1.4524691787133131E-2</v>
      </c>
      <c r="CO102" s="24">
        <f>IFERROR('POF 08-09 | despesa (SCN124)'!CO101/'POF 08-09 | despesa (SCN124)'!$DB101,"")</f>
        <v>1.5583783745324034E-2</v>
      </c>
      <c r="CP102" s="24">
        <f>IFERROR('POF 08-09 | despesa (SCN124)'!CP101/'POF 08-09 | despesa (SCN124)'!$DB101,"")</f>
        <v>1.4498749981302387E-2</v>
      </c>
      <c r="CQ102" s="24">
        <f>IFERROR('POF 08-09 | despesa (SCN124)'!CQ101/'POF 08-09 | despesa (SCN124)'!$DB101,"")</f>
        <v>1.7958553640041407E-2</v>
      </c>
      <c r="CR102" s="24">
        <f>IFERROR('POF 08-09 | despesa (SCN124)'!CR101/'POF 08-09 | despesa (SCN124)'!$DB101,"")</f>
        <v>1.750554431324158E-2</v>
      </c>
      <c r="CS102" s="24">
        <f>IFERROR('POF 08-09 | despesa (SCN124)'!CS101/'POF 08-09 | despesa (SCN124)'!$DB101,"")</f>
        <v>1.6646488864858089E-2</v>
      </c>
      <c r="CT102" s="24">
        <f>IFERROR('POF 08-09 | despesa (SCN124)'!CT101/'POF 08-09 | despesa (SCN124)'!$DB101,"")</f>
        <v>1.9521901800444785E-2</v>
      </c>
      <c r="CU102" s="24">
        <f>IFERROR('POF 08-09 | despesa (SCN124)'!CU101/'POF 08-09 | despesa (SCN124)'!$DB101,"")</f>
        <v>1.9987312833329184E-2</v>
      </c>
      <c r="CV102" s="24">
        <f>IFERROR('POF 08-09 | despesa (SCN124)'!CV101/'POF 08-09 | despesa (SCN124)'!$DB101,"")</f>
        <v>2.0802467890536153E-2</v>
      </c>
      <c r="CW102" s="24">
        <f>IFERROR('POF 08-09 | despesa (SCN124)'!CW101/'POF 08-09 | despesa (SCN124)'!$DB101,"")</f>
        <v>2.1380549462597608E-2</v>
      </c>
      <c r="CX102" s="24">
        <f>IFERROR('POF 08-09 | despesa (SCN124)'!CX101/'POF 08-09 | despesa (SCN124)'!$DB101,"")</f>
        <v>2.1664501513836257E-2</v>
      </c>
      <c r="CY102" s="24">
        <f>IFERROR('POF 08-09 | despesa (SCN124)'!CY101/'POF 08-09 | despesa (SCN124)'!$DB101,"")</f>
        <v>2.2125275561250473E-2</v>
      </c>
      <c r="CZ102" s="24">
        <f>IFERROR('POF 08-09 | despesa (SCN124)'!CZ101/'POF 08-09 | despesa (SCN124)'!$DB101,"")</f>
        <v>2.5694142415125198E-2</v>
      </c>
      <c r="DA102" s="25">
        <f>IFERROR('POF 08-09 | despesa (SCN124)'!DA101/'POF 08-09 | despesa (SCN124)'!$DB101,"")</f>
        <v>2.6436165875838288E-2</v>
      </c>
      <c r="DB102" s="25">
        <f>IFERROR('POF 08-09 | despesa (SCN124)'!DB101/'POF 08-09 | despesa (SCN124)'!$DB101,"")</f>
        <v>1</v>
      </c>
      <c r="DD102" s="28">
        <v>10110</v>
      </c>
      <c r="DF102" s="37">
        <f t="shared" si="49"/>
        <v>38.825123753190503</v>
      </c>
      <c r="DG102" s="20">
        <f t="shared" si="47"/>
        <v>35.469639501831011</v>
      </c>
      <c r="DH102" s="20">
        <f t="shared" si="47"/>
        <v>45.439058138593737</v>
      </c>
      <c r="DI102" s="20">
        <f t="shared" si="47"/>
        <v>58.64855030937612</v>
      </c>
      <c r="DJ102" s="20">
        <f t="shared" si="47"/>
        <v>43.514817828268612</v>
      </c>
      <c r="DK102" s="20">
        <f t="shared" si="47"/>
        <v>40.009115498764587</v>
      </c>
      <c r="DL102" s="20">
        <f t="shared" si="47"/>
        <v>50.483521610115162</v>
      </c>
      <c r="DM102" s="20">
        <f t="shared" si="47"/>
        <v>62.714010420826042</v>
      </c>
      <c r="DN102" s="20">
        <f t="shared" si="47"/>
        <v>53.298398501241635</v>
      </c>
      <c r="DO102" s="20">
        <f t="shared" si="47"/>
        <v>46.864997337021286</v>
      </c>
      <c r="DP102" s="20">
        <f t="shared" si="47"/>
        <v>56.879922264539374</v>
      </c>
      <c r="DQ102" s="20">
        <f t="shared" si="47"/>
        <v>53.243861626920328</v>
      </c>
      <c r="DR102" s="20">
        <f t="shared" ref="DR102:DV127" si="56">IFERROR(R102*$DD102,"")</f>
        <v>55.556351067896365</v>
      </c>
      <c r="DS102" s="20">
        <f t="shared" si="56"/>
        <v>58.738362413884289</v>
      </c>
      <c r="DT102" s="20">
        <f t="shared" si="56"/>
        <v>61.236164218146136</v>
      </c>
      <c r="DU102" s="20">
        <f t="shared" si="56"/>
        <v>74.419718310637066</v>
      </c>
      <c r="DV102" s="20">
        <f t="shared" si="56"/>
        <v>72.463857390807192</v>
      </c>
      <c r="DW102" s="20">
        <f t="shared" si="53"/>
        <v>64.391238081823076</v>
      </c>
      <c r="DX102" s="20">
        <f t="shared" si="53"/>
        <v>61.98540531943484</v>
      </c>
      <c r="DY102" s="20">
        <f t="shared" si="53"/>
        <v>60.673384042582846</v>
      </c>
      <c r="DZ102" s="20">
        <f t="shared" si="53"/>
        <v>63.532540969791334</v>
      </c>
      <c r="EA102" s="20">
        <f t="shared" si="52"/>
        <v>51.403867665116373</v>
      </c>
      <c r="EB102" s="20">
        <f t="shared" si="52"/>
        <v>61.296577504707592</v>
      </c>
      <c r="EC102" s="20">
        <f t="shared" si="52"/>
        <v>61.420489572557436</v>
      </c>
      <c r="ED102" s="20">
        <f t="shared" si="52"/>
        <v>62.251624286925974</v>
      </c>
      <c r="EE102" s="20">
        <f t="shared" si="52"/>
        <v>72.373712294977594</v>
      </c>
      <c r="EF102" s="20">
        <f t="shared" si="52"/>
        <v>71.201931890008893</v>
      </c>
      <c r="EG102" s="20">
        <f t="shared" si="52"/>
        <v>81.15859773910887</v>
      </c>
      <c r="EH102" s="20">
        <f t="shared" si="52"/>
        <v>77.0531072052257</v>
      </c>
      <c r="EI102" s="20">
        <f t="shared" si="52"/>
        <v>81.512535144261719</v>
      </c>
      <c r="EJ102" s="20">
        <f t="shared" si="52"/>
        <v>67.036629408504155</v>
      </c>
      <c r="EK102" s="20">
        <f t="shared" si="52"/>
        <v>78.66320361276523</v>
      </c>
      <c r="EL102" s="20">
        <f t="shared" si="52"/>
        <v>67.93748053535181</v>
      </c>
      <c r="EM102" s="20">
        <f t="shared" si="52"/>
        <v>84.209477219624276</v>
      </c>
      <c r="EN102" s="20">
        <f t="shared" si="52"/>
        <v>79.420848022852027</v>
      </c>
      <c r="EO102" s="20">
        <f t="shared" si="52"/>
        <v>78.77067058326125</v>
      </c>
      <c r="EP102" s="20">
        <f t="shared" si="52"/>
        <v>76.809709317596287</v>
      </c>
      <c r="EQ102" s="20">
        <f t="shared" si="54"/>
        <v>76.291467612423887</v>
      </c>
      <c r="ER102" s="20">
        <f t="shared" si="54"/>
        <v>69.703048397964665</v>
      </c>
      <c r="ES102" s="20">
        <f t="shared" si="54"/>
        <v>74.924777977722513</v>
      </c>
      <c r="ET102" s="20">
        <f t="shared" si="54"/>
        <v>71.237092143750118</v>
      </c>
      <c r="EU102" s="20">
        <f t="shared" si="54"/>
        <v>85.977675379475471</v>
      </c>
      <c r="EV102" s="20">
        <f t="shared" si="50"/>
        <v>83.475305216787589</v>
      </c>
      <c r="EW102" s="20">
        <f t="shared" si="50"/>
        <v>85.770742310910663</v>
      </c>
      <c r="EX102" s="20">
        <f t="shared" si="50"/>
        <v>77.593867638670474</v>
      </c>
      <c r="EY102" s="20">
        <f t="shared" si="50"/>
        <v>83.160639778059348</v>
      </c>
      <c r="EZ102" s="20">
        <f t="shared" si="50"/>
        <v>75.487399748423513</v>
      </c>
      <c r="FA102" s="20">
        <f t="shared" si="44"/>
        <v>85.111988342241048</v>
      </c>
      <c r="FB102" s="20">
        <f t="shared" si="44"/>
        <v>94.251622969053557</v>
      </c>
      <c r="FC102" s="20">
        <f t="shared" si="44"/>
        <v>86.778756665662669</v>
      </c>
      <c r="FD102" s="20">
        <f t="shared" si="44"/>
        <v>79.844430898438148</v>
      </c>
      <c r="FE102" s="20">
        <f t="shared" si="44"/>
        <v>82.512333721181307</v>
      </c>
      <c r="FF102" s="20">
        <f t="shared" si="44"/>
        <v>89.578961702993794</v>
      </c>
      <c r="FG102" s="20">
        <f t="shared" si="44"/>
        <v>87.501992457291536</v>
      </c>
      <c r="FH102" s="20">
        <f t="shared" si="44"/>
        <v>92.201934008397714</v>
      </c>
      <c r="FI102" s="20">
        <f t="shared" si="44"/>
        <v>95.083786699999536</v>
      </c>
      <c r="FJ102" s="20">
        <f t="shared" si="44"/>
        <v>91.674445999904833</v>
      </c>
      <c r="FK102" s="20">
        <f t="shared" si="44"/>
        <v>95.376571103573482</v>
      </c>
      <c r="FL102" s="20">
        <f t="shared" si="44"/>
        <v>105.46896675396449</v>
      </c>
      <c r="FM102" s="20">
        <f t="shared" si="44"/>
        <v>90.111892352289502</v>
      </c>
      <c r="FN102" s="20">
        <f t="shared" si="44"/>
        <v>86.29777731848192</v>
      </c>
      <c r="FO102" s="20">
        <f t="shared" si="44"/>
        <v>97.082935199500852</v>
      </c>
      <c r="FP102" s="20">
        <f t="shared" si="44"/>
        <v>85.26760031237356</v>
      </c>
      <c r="FQ102" s="20">
        <f t="shared" si="51"/>
        <v>113.02747540842144</v>
      </c>
      <c r="FR102" s="20">
        <f t="shared" si="48"/>
        <v>95.940744630960978</v>
      </c>
      <c r="FS102" s="20">
        <f t="shared" si="48"/>
        <v>109.23042636299689</v>
      </c>
      <c r="FT102" s="20">
        <f t="shared" si="48"/>
        <v>106.6280003623168</v>
      </c>
      <c r="FU102" s="20">
        <f t="shared" si="48"/>
        <v>127.34454333602622</v>
      </c>
      <c r="FV102" s="20">
        <f t="shared" si="48"/>
        <v>107.59470778209371</v>
      </c>
      <c r="FW102" s="20">
        <f t="shared" si="48"/>
        <v>97.333641785428966</v>
      </c>
      <c r="FX102" s="20">
        <f t="shared" si="48"/>
        <v>103.61784456554793</v>
      </c>
      <c r="FY102" s="20">
        <f t="shared" si="48"/>
        <v>87.514838889698524</v>
      </c>
      <c r="FZ102" s="20">
        <f t="shared" si="48"/>
        <v>115.34123739848999</v>
      </c>
      <c r="GA102" s="20">
        <f t="shared" si="48"/>
        <v>116.45887451867914</v>
      </c>
      <c r="GB102" s="20">
        <f t="shared" si="48"/>
        <v>136.85284868211934</v>
      </c>
      <c r="GC102" s="20">
        <f t="shared" si="48"/>
        <v>123.8793049494795</v>
      </c>
      <c r="GD102" s="20">
        <f t="shared" si="55"/>
        <v>114.55869016009699</v>
      </c>
      <c r="GE102" s="20">
        <f t="shared" si="55"/>
        <v>126.00767445208972</v>
      </c>
      <c r="GF102" s="20">
        <f t="shared" si="55"/>
        <v>135.60500024526314</v>
      </c>
      <c r="GG102" s="20">
        <f t="shared" si="55"/>
        <v>132.88004648307876</v>
      </c>
      <c r="GH102" s="20">
        <f t="shared" si="55"/>
        <v>128.76467919587017</v>
      </c>
      <c r="GI102" s="20">
        <f t="shared" si="55"/>
        <v>150.90373616403454</v>
      </c>
      <c r="GJ102" s="20">
        <f t="shared" si="46"/>
        <v>136.18219753453818</v>
      </c>
      <c r="GK102" s="20">
        <f t="shared" si="46"/>
        <v>132.93535638590444</v>
      </c>
      <c r="GL102" s="20">
        <f t="shared" si="46"/>
        <v>165.43524348445649</v>
      </c>
      <c r="GM102" s="20">
        <f t="shared" si="46"/>
        <v>133.80876279041505</v>
      </c>
      <c r="GN102" s="20">
        <f t="shared" si="46"/>
        <v>146.84463396791594</v>
      </c>
      <c r="GO102" s="20">
        <f t="shared" si="35"/>
        <v>157.55205366522597</v>
      </c>
      <c r="GP102" s="20">
        <f t="shared" si="35"/>
        <v>146.58236231096714</v>
      </c>
      <c r="GQ102" s="20">
        <f t="shared" si="35"/>
        <v>181.56097730081862</v>
      </c>
      <c r="GR102" s="20">
        <f t="shared" si="35"/>
        <v>176.98105300687237</v>
      </c>
      <c r="GS102" s="20">
        <f t="shared" si="30"/>
        <v>168.29600242371527</v>
      </c>
      <c r="GT102" s="20">
        <f t="shared" si="30"/>
        <v>197.36642720249677</v>
      </c>
      <c r="GU102" s="20">
        <f t="shared" si="30"/>
        <v>202.07173274495804</v>
      </c>
      <c r="GV102" s="20">
        <f t="shared" si="30"/>
        <v>210.31295037332052</v>
      </c>
      <c r="GW102" s="20">
        <f t="shared" si="30"/>
        <v>216.15735506686181</v>
      </c>
      <c r="GX102" s="20">
        <f t="shared" si="30"/>
        <v>219.02811030488456</v>
      </c>
      <c r="GY102" s="20">
        <f t="shared" si="30"/>
        <v>223.68653592424229</v>
      </c>
      <c r="GZ102" s="20">
        <f t="shared" si="30"/>
        <v>259.76777981691578</v>
      </c>
      <c r="HA102" s="20">
        <f t="shared" si="30"/>
        <v>267.2696370047251</v>
      </c>
      <c r="HB102" s="21">
        <f t="shared" si="39"/>
        <v>10109.999999999996</v>
      </c>
    </row>
    <row r="103" spans="2:210" x14ac:dyDescent="0.3">
      <c r="B103" s="6">
        <v>59801</v>
      </c>
      <c r="C103" s="9" t="s">
        <v>209</v>
      </c>
      <c r="D103" s="9">
        <v>100</v>
      </c>
      <c r="E103" s="9" t="str">
        <f t="shared" si="36"/>
        <v>S</v>
      </c>
      <c r="F103" s="24">
        <f>IFERROR('POF 08-09 | despesa (SCN124)'!F102/'POF 08-09 | despesa (SCN124)'!$DB102,"")</f>
        <v>2.6292298752225566E-3</v>
      </c>
      <c r="G103" s="24">
        <f>IFERROR('POF 08-09 | despesa (SCN124)'!G102/'POF 08-09 | despesa (SCN124)'!$DB102,"")</f>
        <v>4.3230062028480317E-3</v>
      </c>
      <c r="H103" s="24">
        <f>IFERROR('POF 08-09 | despesa (SCN124)'!H102/'POF 08-09 | despesa (SCN124)'!$DB102,"")</f>
        <v>3.577906472898153E-3</v>
      </c>
      <c r="I103" s="24">
        <f>IFERROR('POF 08-09 | despesa (SCN124)'!I102/'POF 08-09 | despesa (SCN124)'!$DB102,"")</f>
        <v>3.7893743761546121E-3</v>
      </c>
      <c r="J103" s="24">
        <f>IFERROR('POF 08-09 | despesa (SCN124)'!J102/'POF 08-09 | despesa (SCN124)'!$DB102,"")</f>
        <v>5.3323680998846566E-3</v>
      </c>
      <c r="K103" s="24">
        <f>IFERROR('POF 08-09 | despesa (SCN124)'!K102/'POF 08-09 | despesa (SCN124)'!$DB102,"")</f>
        <v>6.7084519148246915E-3</v>
      </c>
      <c r="L103" s="24">
        <f>IFERROR('POF 08-09 | despesa (SCN124)'!L102/'POF 08-09 | despesa (SCN124)'!$DB102,"")</f>
        <v>4.5006917867362875E-3</v>
      </c>
      <c r="M103" s="24">
        <f>IFERROR('POF 08-09 | despesa (SCN124)'!M102/'POF 08-09 | despesa (SCN124)'!$DB102,"")</f>
        <v>4.1449793660625822E-3</v>
      </c>
      <c r="N103" s="24">
        <f>IFERROR('POF 08-09 | despesa (SCN124)'!N102/'POF 08-09 | despesa (SCN124)'!$DB102,"")</f>
        <v>6.7004789499880025E-3</v>
      </c>
      <c r="O103" s="24">
        <f>IFERROR('POF 08-09 | despesa (SCN124)'!O102/'POF 08-09 | despesa (SCN124)'!$DB102,"")</f>
        <v>6.0213197518984461E-3</v>
      </c>
      <c r="P103" s="24">
        <f>IFERROR('POF 08-09 | despesa (SCN124)'!P102/'POF 08-09 | despesa (SCN124)'!$DB102,"")</f>
        <v>6.6248506240036316E-3</v>
      </c>
      <c r="Q103" s="24">
        <f>IFERROR('POF 08-09 | despesa (SCN124)'!Q102/'POF 08-09 | despesa (SCN124)'!$DB102,"")</f>
        <v>6.7522664926636155E-3</v>
      </c>
      <c r="R103" s="24">
        <f>IFERROR('POF 08-09 | despesa (SCN124)'!R102/'POF 08-09 | despesa (SCN124)'!$DB102,"")</f>
        <v>5.6625814289437224E-3</v>
      </c>
      <c r="S103" s="24">
        <f>IFERROR('POF 08-09 | despesa (SCN124)'!S102/'POF 08-09 | despesa (SCN124)'!$DB102,"")</f>
        <v>7.4383287092546595E-3</v>
      </c>
      <c r="T103" s="24">
        <f>IFERROR('POF 08-09 | despesa (SCN124)'!T102/'POF 08-09 | despesa (SCN124)'!$DB102,"")</f>
        <v>7.2355178035667517E-3</v>
      </c>
      <c r="U103" s="24">
        <f>IFERROR('POF 08-09 | despesa (SCN124)'!U102/'POF 08-09 | despesa (SCN124)'!$DB102,"")</f>
        <v>8.4980839242903387E-3</v>
      </c>
      <c r="V103" s="24">
        <f>IFERROR('POF 08-09 | despesa (SCN124)'!V102/'POF 08-09 | despesa (SCN124)'!$DB102,"")</f>
        <v>6.2937416611678629E-3</v>
      </c>
      <c r="W103" s="24">
        <f>IFERROR('POF 08-09 | despesa (SCN124)'!W102/'POF 08-09 | despesa (SCN124)'!$DB102,"")</f>
        <v>7.0507526079339675E-3</v>
      </c>
      <c r="X103" s="24">
        <f>IFERROR('POF 08-09 | despesa (SCN124)'!X102/'POF 08-09 | despesa (SCN124)'!$DB102,"")</f>
        <v>6.3459356512460098E-3</v>
      </c>
      <c r="Y103" s="24">
        <f>IFERROR('POF 08-09 | despesa (SCN124)'!Y102/'POF 08-09 | despesa (SCN124)'!$DB102,"")</f>
        <v>5.9409152867060857E-3</v>
      </c>
      <c r="Z103" s="24">
        <f>IFERROR('POF 08-09 | despesa (SCN124)'!Z102/'POF 08-09 | despesa (SCN124)'!$DB102,"")</f>
        <v>5.99167615043721E-3</v>
      </c>
      <c r="AA103" s="24">
        <f>IFERROR('POF 08-09 | despesa (SCN124)'!AA102/'POF 08-09 | despesa (SCN124)'!$DB102,"")</f>
        <v>8.2299846435970846E-3</v>
      </c>
      <c r="AB103" s="24">
        <f>IFERROR('POF 08-09 | despesa (SCN124)'!AB102/'POF 08-09 | despesa (SCN124)'!$DB102,"")</f>
        <v>8.4128604918088743E-3</v>
      </c>
      <c r="AC103" s="24">
        <f>IFERROR('POF 08-09 | despesa (SCN124)'!AC102/'POF 08-09 | despesa (SCN124)'!$DB102,"")</f>
        <v>6.4420038153724189E-3</v>
      </c>
      <c r="AD103" s="24">
        <f>IFERROR('POF 08-09 | despesa (SCN124)'!AD102/'POF 08-09 | despesa (SCN124)'!$DB102,"")</f>
        <v>6.5631493922017475E-3</v>
      </c>
      <c r="AE103" s="24">
        <f>IFERROR('POF 08-09 | despesa (SCN124)'!AE102/'POF 08-09 | despesa (SCN124)'!$DB102,"")</f>
        <v>8.0821205267897055E-3</v>
      </c>
      <c r="AF103" s="24">
        <f>IFERROR('POF 08-09 | despesa (SCN124)'!AF102/'POF 08-09 | despesa (SCN124)'!$DB102,"")</f>
        <v>6.2512005818110674E-3</v>
      </c>
      <c r="AG103" s="24">
        <f>IFERROR('POF 08-09 | despesa (SCN124)'!AG102/'POF 08-09 | despesa (SCN124)'!$DB102,"")</f>
        <v>8.6124057569985299E-3</v>
      </c>
      <c r="AH103" s="24">
        <f>IFERROR('POF 08-09 | despesa (SCN124)'!AH102/'POF 08-09 | despesa (SCN124)'!$DB102,"")</f>
        <v>7.5575786886429401E-3</v>
      </c>
      <c r="AI103" s="24">
        <f>IFERROR('POF 08-09 | despesa (SCN124)'!AI102/'POF 08-09 | despesa (SCN124)'!$DB102,"")</f>
        <v>8.6210001266429359E-3</v>
      </c>
      <c r="AJ103" s="24">
        <f>IFERROR('POF 08-09 | despesa (SCN124)'!AJ102/'POF 08-09 | despesa (SCN124)'!$DB102,"")</f>
        <v>6.4553018788241238E-3</v>
      </c>
      <c r="AK103" s="24">
        <f>IFERROR('POF 08-09 | despesa (SCN124)'!AK102/'POF 08-09 | despesa (SCN124)'!$DB102,"")</f>
        <v>9.1415399712809035E-3</v>
      </c>
      <c r="AL103" s="24">
        <f>IFERROR('POF 08-09 | despesa (SCN124)'!AL102/'POF 08-09 | despesa (SCN124)'!$DB102,"")</f>
        <v>8.6699312969844271E-3</v>
      </c>
      <c r="AM103" s="24">
        <f>IFERROR('POF 08-09 | despesa (SCN124)'!AM102/'POF 08-09 | despesa (SCN124)'!$DB102,"")</f>
        <v>9.1856194128868401E-3</v>
      </c>
      <c r="AN103" s="24">
        <f>IFERROR('POF 08-09 | despesa (SCN124)'!AN102/'POF 08-09 | despesa (SCN124)'!$DB102,"")</f>
        <v>8.3330754491272481E-3</v>
      </c>
      <c r="AO103" s="24">
        <f>IFERROR('POF 08-09 | despesa (SCN124)'!AO102/'POF 08-09 | despesa (SCN124)'!$DB102,"")</f>
        <v>6.6078853509842651E-3</v>
      </c>
      <c r="AP103" s="24">
        <f>IFERROR('POF 08-09 | despesa (SCN124)'!AP102/'POF 08-09 | despesa (SCN124)'!$DB102,"")</f>
        <v>7.3673789855896402E-3</v>
      </c>
      <c r="AQ103" s="24">
        <f>IFERROR('POF 08-09 | despesa (SCN124)'!AQ102/'POF 08-09 | despesa (SCN124)'!$DB102,"")</f>
        <v>6.5704338828017341E-3</v>
      </c>
      <c r="AR103" s="24">
        <f>IFERROR('POF 08-09 | despesa (SCN124)'!AR102/'POF 08-09 | despesa (SCN124)'!$DB102,"")</f>
        <v>8.3685345211492491E-3</v>
      </c>
      <c r="AS103" s="24">
        <f>IFERROR('POF 08-09 | despesa (SCN124)'!AS102/'POF 08-09 | despesa (SCN124)'!$DB102,"")</f>
        <v>7.1591628560711482E-3</v>
      </c>
      <c r="AT103" s="24">
        <f>IFERROR('POF 08-09 | despesa (SCN124)'!AT102/'POF 08-09 | despesa (SCN124)'!$DB102,"")</f>
        <v>8.6052007785011493E-3</v>
      </c>
      <c r="AU103" s="24">
        <f>IFERROR('POF 08-09 | despesa (SCN124)'!AU102/'POF 08-09 | despesa (SCN124)'!$DB102,"")</f>
        <v>7.816878443279298E-3</v>
      </c>
      <c r="AV103" s="24">
        <f>IFERROR('POF 08-09 | despesa (SCN124)'!AV102/'POF 08-09 | despesa (SCN124)'!$DB102,"")</f>
        <v>8.1148248637293429E-3</v>
      </c>
      <c r="AW103" s="24">
        <f>IFERROR('POF 08-09 | despesa (SCN124)'!AW102/'POF 08-09 | despesa (SCN124)'!$DB102,"")</f>
        <v>9.2761694617461907E-3</v>
      </c>
      <c r="AX103" s="24">
        <f>IFERROR('POF 08-09 | despesa (SCN124)'!AX102/'POF 08-09 | despesa (SCN124)'!$DB102,"")</f>
        <v>5.7948510222274475E-3</v>
      </c>
      <c r="AY103" s="24">
        <f>IFERROR('POF 08-09 | despesa (SCN124)'!AY102/'POF 08-09 | despesa (SCN124)'!$DB102,"")</f>
        <v>1.1282958103932119E-2</v>
      </c>
      <c r="AZ103" s="24">
        <f>IFERROR('POF 08-09 | despesa (SCN124)'!AZ102/'POF 08-09 | despesa (SCN124)'!$DB102,"")</f>
        <v>9.7529501366650662E-3</v>
      </c>
      <c r="BA103" s="24">
        <f>IFERROR('POF 08-09 | despesa (SCN124)'!BA102/'POF 08-09 | despesa (SCN124)'!$DB102,"")</f>
        <v>9.2991991146658959E-3</v>
      </c>
      <c r="BB103" s="24">
        <f>IFERROR('POF 08-09 | despesa (SCN124)'!BB102/'POF 08-09 | despesa (SCN124)'!$DB102,"")</f>
        <v>8.2167513741547831E-3</v>
      </c>
      <c r="BC103" s="24">
        <f>IFERROR('POF 08-09 | despesa (SCN124)'!BC102/'POF 08-09 | despesa (SCN124)'!$DB102,"")</f>
        <v>9.6782339880422275E-3</v>
      </c>
      <c r="BD103" s="24">
        <f>IFERROR('POF 08-09 | despesa (SCN124)'!BD102/'POF 08-09 | despesa (SCN124)'!$DB102,"")</f>
        <v>8.233394770369792E-3</v>
      </c>
      <c r="BE103" s="24">
        <f>IFERROR('POF 08-09 | despesa (SCN124)'!BE102/'POF 08-09 | despesa (SCN124)'!$DB102,"")</f>
        <v>7.6438968851222713E-3</v>
      </c>
      <c r="BF103" s="24">
        <f>IFERROR('POF 08-09 | despesa (SCN124)'!BF102/'POF 08-09 | despesa (SCN124)'!$DB102,"")</f>
        <v>9.0543478877682989E-3</v>
      </c>
      <c r="BG103" s="24">
        <f>IFERROR('POF 08-09 | despesa (SCN124)'!BG102/'POF 08-09 | despesa (SCN124)'!$DB102,"")</f>
        <v>7.1401141058497399E-3</v>
      </c>
      <c r="BH103" s="24">
        <f>IFERROR('POF 08-09 | despesa (SCN124)'!BH102/'POF 08-09 | despesa (SCN124)'!$DB102,"")</f>
        <v>1.0152767711419411E-2</v>
      </c>
      <c r="BI103" s="24">
        <f>IFERROR('POF 08-09 | despesa (SCN124)'!BI102/'POF 08-09 | despesa (SCN124)'!$DB102,"")</f>
        <v>8.2577962634815764E-3</v>
      </c>
      <c r="BJ103" s="24">
        <f>IFERROR('POF 08-09 | despesa (SCN124)'!BJ102/'POF 08-09 | despesa (SCN124)'!$DB102,"")</f>
        <v>8.9923749344485784E-3</v>
      </c>
      <c r="BK103" s="24">
        <f>IFERROR('POF 08-09 | despesa (SCN124)'!BK102/'POF 08-09 | despesa (SCN124)'!$DB102,"")</f>
        <v>1.0851103605439135E-2</v>
      </c>
      <c r="BL103" s="24">
        <f>IFERROR('POF 08-09 | despesa (SCN124)'!BL102/'POF 08-09 | despesa (SCN124)'!$DB102,"")</f>
        <v>8.6772456644696617E-3</v>
      </c>
      <c r="BM103" s="24">
        <f>IFERROR('POF 08-09 | despesa (SCN124)'!BM102/'POF 08-09 | despesa (SCN124)'!$DB102,"")</f>
        <v>6.3374186017548318E-3</v>
      </c>
      <c r="BN103" s="24">
        <f>IFERROR('POF 08-09 | despesa (SCN124)'!BN102/'POF 08-09 | despesa (SCN124)'!$DB102,"")</f>
        <v>8.9783294121809666E-3</v>
      </c>
      <c r="BO103" s="24">
        <f>IFERROR('POF 08-09 | despesa (SCN124)'!BO102/'POF 08-09 | despesa (SCN124)'!$DB102,"")</f>
        <v>1.0867529933914708E-2</v>
      </c>
      <c r="BP103" s="24">
        <f>IFERROR('POF 08-09 | despesa (SCN124)'!BP102/'POF 08-09 | despesa (SCN124)'!$DB102,"")</f>
        <v>5.5591831591660064E-3</v>
      </c>
      <c r="BQ103" s="24">
        <f>IFERROR('POF 08-09 | despesa (SCN124)'!BQ102/'POF 08-09 | despesa (SCN124)'!$DB102,"")</f>
        <v>9.684721321458211E-3</v>
      </c>
      <c r="BR103" s="24">
        <f>IFERROR('POF 08-09 | despesa (SCN124)'!BR102/'POF 08-09 | despesa (SCN124)'!$DB102,"")</f>
        <v>9.3460508939098783E-3</v>
      </c>
      <c r="BS103" s="24">
        <f>IFERROR('POF 08-09 | despesa (SCN124)'!BS102/'POF 08-09 | despesa (SCN124)'!$DB102,"")</f>
        <v>9.4907375113606716E-3</v>
      </c>
      <c r="BT103" s="24">
        <f>IFERROR('POF 08-09 | despesa (SCN124)'!BT102/'POF 08-09 | despesa (SCN124)'!$DB102,"")</f>
        <v>1.1312633088184001E-2</v>
      </c>
      <c r="BU103" s="24">
        <f>IFERROR('POF 08-09 | despesa (SCN124)'!BU102/'POF 08-09 | despesa (SCN124)'!$DB102,"")</f>
        <v>1.0364639682219266E-2</v>
      </c>
      <c r="BV103" s="24">
        <f>IFERROR('POF 08-09 | despesa (SCN124)'!BV102/'POF 08-09 | despesa (SCN124)'!$DB102,"")</f>
        <v>1.1416179313452811E-2</v>
      </c>
      <c r="BW103" s="24">
        <f>IFERROR('POF 08-09 | despesa (SCN124)'!BW102/'POF 08-09 | despesa (SCN124)'!$DB102,"")</f>
        <v>1.1610364208073704E-2</v>
      </c>
      <c r="BX103" s="24">
        <f>IFERROR('POF 08-09 | despesa (SCN124)'!BX102/'POF 08-09 | despesa (SCN124)'!$DB102,"")</f>
        <v>1.0312828090066596E-2</v>
      </c>
      <c r="BY103" s="24">
        <f>IFERROR('POF 08-09 | despesa (SCN124)'!BY102/'POF 08-09 | despesa (SCN124)'!$DB102,"")</f>
        <v>1.3980069167334136E-2</v>
      </c>
      <c r="BZ103" s="24">
        <f>IFERROR('POF 08-09 | despesa (SCN124)'!BZ102/'POF 08-09 | despesa (SCN124)'!$DB102,"")</f>
        <v>9.081909143332954E-3</v>
      </c>
      <c r="CA103" s="24">
        <f>IFERROR('POF 08-09 | despesa (SCN124)'!CA102/'POF 08-09 | despesa (SCN124)'!$DB102,"")</f>
        <v>1.4519400052309799E-2</v>
      </c>
      <c r="CB103" s="24">
        <f>IFERROR('POF 08-09 | despesa (SCN124)'!CB102/'POF 08-09 | despesa (SCN124)'!$DB102,"")</f>
        <v>1.1621368030315844E-2</v>
      </c>
      <c r="CC103" s="24">
        <f>IFERROR('POF 08-09 | despesa (SCN124)'!CC102/'POF 08-09 | despesa (SCN124)'!$DB102,"")</f>
        <v>1.4401022184025785E-2</v>
      </c>
      <c r="CD103" s="24">
        <f>IFERROR('POF 08-09 | despesa (SCN124)'!CD102/'POF 08-09 | despesa (SCN124)'!$DB102,"")</f>
        <v>1.3259321187467293E-2</v>
      </c>
      <c r="CE103" s="24">
        <f>IFERROR('POF 08-09 | despesa (SCN124)'!CE102/'POF 08-09 | despesa (SCN124)'!$DB102,"")</f>
        <v>1.1974063330007797E-2</v>
      </c>
      <c r="CF103" s="24">
        <f>IFERROR('POF 08-09 | despesa (SCN124)'!CF102/'POF 08-09 | despesa (SCN124)'!$DB102,"")</f>
        <v>1.0926126325019393E-2</v>
      </c>
      <c r="CG103" s="24">
        <f>IFERROR('POF 08-09 | despesa (SCN124)'!CG102/'POF 08-09 | despesa (SCN124)'!$DB102,"")</f>
        <v>1.3930454635924844E-2</v>
      </c>
      <c r="CH103" s="24">
        <f>IFERROR('POF 08-09 | despesa (SCN124)'!CH102/'POF 08-09 | despesa (SCN124)'!$DB102,"")</f>
        <v>1.5413757165457944E-2</v>
      </c>
      <c r="CI103" s="24">
        <f>IFERROR('POF 08-09 | despesa (SCN124)'!CI102/'POF 08-09 | despesa (SCN124)'!$DB102,"")</f>
        <v>1.3175415285966535E-2</v>
      </c>
      <c r="CJ103" s="24">
        <f>IFERROR('POF 08-09 | despesa (SCN124)'!CJ102/'POF 08-09 | despesa (SCN124)'!$DB102,"")</f>
        <v>1.1508011631267481E-2</v>
      </c>
      <c r="CK103" s="24">
        <f>IFERROR('POF 08-09 | despesa (SCN124)'!CK102/'POF 08-09 | despesa (SCN124)'!$DB102,"")</f>
        <v>1.3688912530987271E-2</v>
      </c>
      <c r="CL103" s="24">
        <f>IFERROR('POF 08-09 | despesa (SCN124)'!CL102/'POF 08-09 | despesa (SCN124)'!$DB102,"")</f>
        <v>1.5917900596373206E-2</v>
      </c>
      <c r="CM103" s="24">
        <f>IFERROR('POF 08-09 | despesa (SCN124)'!CM102/'POF 08-09 | despesa (SCN124)'!$DB102,"")</f>
        <v>1.471566000560575E-2</v>
      </c>
      <c r="CN103" s="24">
        <f>IFERROR('POF 08-09 | despesa (SCN124)'!CN102/'POF 08-09 | despesa (SCN124)'!$DB102,"")</f>
        <v>1.4385803665751786E-2</v>
      </c>
      <c r="CO103" s="24">
        <f>IFERROR('POF 08-09 | despesa (SCN124)'!CO102/'POF 08-09 | despesa (SCN124)'!$DB102,"")</f>
        <v>1.3349521273292508E-2</v>
      </c>
      <c r="CP103" s="24">
        <f>IFERROR('POF 08-09 | despesa (SCN124)'!CP102/'POF 08-09 | despesa (SCN124)'!$DB102,"")</f>
        <v>1.9001067076645135E-2</v>
      </c>
      <c r="CQ103" s="24">
        <f>IFERROR('POF 08-09 | despesa (SCN124)'!CQ102/'POF 08-09 | despesa (SCN124)'!$DB102,"")</f>
        <v>1.7916600001875456E-2</v>
      </c>
      <c r="CR103" s="24">
        <f>IFERROR('POF 08-09 | despesa (SCN124)'!CR102/'POF 08-09 | despesa (SCN124)'!$DB102,"")</f>
        <v>1.4894112919335838E-2</v>
      </c>
      <c r="CS103" s="24">
        <f>IFERROR('POF 08-09 | despesa (SCN124)'!CS102/'POF 08-09 | despesa (SCN124)'!$DB102,"")</f>
        <v>1.6148535932244114E-2</v>
      </c>
      <c r="CT103" s="24">
        <f>IFERROR('POF 08-09 | despesa (SCN124)'!CT102/'POF 08-09 | despesa (SCN124)'!$DB102,"")</f>
        <v>1.7929976562143693E-2</v>
      </c>
      <c r="CU103" s="24">
        <f>IFERROR('POF 08-09 | despesa (SCN124)'!CU102/'POF 08-09 | despesa (SCN124)'!$DB102,"")</f>
        <v>1.4907087049703218E-2</v>
      </c>
      <c r="CV103" s="24">
        <f>IFERROR('POF 08-09 | despesa (SCN124)'!CV102/'POF 08-09 | despesa (SCN124)'!$DB102,"")</f>
        <v>1.8339947856765664E-2</v>
      </c>
      <c r="CW103" s="24">
        <f>IFERROR('POF 08-09 | despesa (SCN124)'!CW102/'POF 08-09 | despesa (SCN124)'!$DB102,"")</f>
        <v>1.7633233343904497E-2</v>
      </c>
      <c r="CX103" s="24">
        <f>IFERROR('POF 08-09 | despesa (SCN124)'!CX102/'POF 08-09 | despesa (SCN124)'!$DB102,"")</f>
        <v>2.2492382083335937E-2</v>
      </c>
      <c r="CY103" s="24">
        <f>IFERROR('POF 08-09 | despesa (SCN124)'!CY102/'POF 08-09 | despesa (SCN124)'!$DB102,"")</f>
        <v>2.22986857490154E-2</v>
      </c>
      <c r="CZ103" s="24">
        <f>IFERROR('POF 08-09 | despesa (SCN124)'!CZ102/'POF 08-09 | despesa (SCN124)'!$DB102,"")</f>
        <v>2.1147593039405176E-2</v>
      </c>
      <c r="DA103" s="25">
        <f>IFERROR('POF 08-09 | despesa (SCN124)'!DA102/'POF 08-09 | despesa (SCN124)'!$DB102,"")</f>
        <v>2.1126763077834846E-2</v>
      </c>
      <c r="DB103" s="25">
        <f>IFERROR('POF 08-09 | despesa (SCN124)'!DB102/'POF 08-09 | despesa (SCN124)'!$DB102,"")</f>
        <v>1</v>
      </c>
      <c r="DD103" s="28">
        <v>1658</v>
      </c>
      <c r="DF103" s="37">
        <f t="shared" si="49"/>
        <v>4.3592631331189988</v>
      </c>
      <c r="DG103" s="20">
        <f t="shared" si="49"/>
        <v>7.1675442843220365</v>
      </c>
      <c r="DH103" s="20">
        <f t="shared" si="49"/>
        <v>5.9321689320651378</v>
      </c>
      <c r="DI103" s="20">
        <f t="shared" si="49"/>
        <v>6.2827827156643465</v>
      </c>
      <c r="DJ103" s="20">
        <f t="shared" si="49"/>
        <v>8.8410663096087614</v>
      </c>
      <c r="DK103" s="20">
        <f t="shared" si="49"/>
        <v>11.122613274779338</v>
      </c>
      <c r="DL103" s="20">
        <f t="shared" si="49"/>
        <v>7.4621469824087647</v>
      </c>
      <c r="DM103" s="20">
        <f t="shared" si="49"/>
        <v>6.8723757889317616</v>
      </c>
      <c r="DN103" s="20">
        <f t="shared" si="49"/>
        <v>11.109394099080108</v>
      </c>
      <c r="DO103" s="20">
        <f t="shared" si="49"/>
        <v>9.9833481486476234</v>
      </c>
      <c r="DP103" s="20">
        <f t="shared" si="49"/>
        <v>10.984002334598021</v>
      </c>
      <c r="DQ103" s="20">
        <f t="shared" si="49"/>
        <v>11.195257844836274</v>
      </c>
      <c r="DR103" s="20">
        <f t="shared" si="56"/>
        <v>9.3885600091886925</v>
      </c>
      <c r="DS103" s="20">
        <f t="shared" si="56"/>
        <v>12.332748999944226</v>
      </c>
      <c r="DT103" s="20">
        <f t="shared" si="56"/>
        <v>11.996488518313674</v>
      </c>
      <c r="DU103" s="20">
        <f t="shared" si="56"/>
        <v>14.089823146473382</v>
      </c>
      <c r="DV103" s="20">
        <f t="shared" si="56"/>
        <v>10.435023674216316</v>
      </c>
      <c r="DW103" s="20">
        <f t="shared" si="53"/>
        <v>11.690147823954518</v>
      </c>
      <c r="DX103" s="20">
        <f t="shared" si="53"/>
        <v>10.521561309765884</v>
      </c>
      <c r="DY103" s="20">
        <f t="shared" si="53"/>
        <v>9.8500375453586901</v>
      </c>
      <c r="DZ103" s="20">
        <f t="shared" si="53"/>
        <v>9.9341990574248946</v>
      </c>
      <c r="EA103" s="20">
        <f t="shared" si="52"/>
        <v>13.645314539083966</v>
      </c>
      <c r="EB103" s="20">
        <f t="shared" si="52"/>
        <v>13.948522695419113</v>
      </c>
      <c r="EC103" s="20">
        <f t="shared" si="52"/>
        <v>10.68084232588747</v>
      </c>
      <c r="ED103" s="20">
        <f t="shared" si="52"/>
        <v>10.881701692270497</v>
      </c>
      <c r="EE103" s="20">
        <f t="shared" si="52"/>
        <v>13.400155833417331</v>
      </c>
      <c r="EF103" s="20">
        <f t="shared" si="52"/>
        <v>10.36449056464275</v>
      </c>
      <c r="EG103" s="20">
        <f t="shared" si="52"/>
        <v>14.279368745103563</v>
      </c>
      <c r="EH103" s="20">
        <f t="shared" si="52"/>
        <v>12.530465465769995</v>
      </c>
      <c r="EI103" s="20">
        <f t="shared" si="52"/>
        <v>14.293618209973987</v>
      </c>
      <c r="EJ103" s="20">
        <f t="shared" si="52"/>
        <v>10.702890515090397</v>
      </c>
      <c r="EK103" s="20">
        <f t="shared" si="52"/>
        <v>15.156673272383738</v>
      </c>
      <c r="EL103" s="20">
        <f t="shared" si="52"/>
        <v>14.37474609040018</v>
      </c>
      <c r="EM103" s="20">
        <f t="shared" si="52"/>
        <v>15.229756986566381</v>
      </c>
      <c r="EN103" s="20">
        <f t="shared" si="52"/>
        <v>13.816239094652977</v>
      </c>
      <c r="EO103" s="20">
        <f t="shared" si="52"/>
        <v>10.955873911931912</v>
      </c>
      <c r="EP103" s="20">
        <f t="shared" si="52"/>
        <v>12.215114358107623</v>
      </c>
      <c r="EQ103" s="20">
        <f t="shared" si="54"/>
        <v>10.893779377685275</v>
      </c>
      <c r="ER103" s="20">
        <f t="shared" si="54"/>
        <v>13.875030236065456</v>
      </c>
      <c r="ES103" s="20">
        <f t="shared" si="54"/>
        <v>11.869892015365963</v>
      </c>
      <c r="ET103" s="20">
        <f t="shared" si="54"/>
        <v>14.267422890754906</v>
      </c>
      <c r="EU103" s="20">
        <f t="shared" si="54"/>
        <v>12.960384458957076</v>
      </c>
      <c r="EV103" s="20">
        <f t="shared" si="50"/>
        <v>13.45437962406325</v>
      </c>
      <c r="EW103" s="20">
        <f t="shared" si="50"/>
        <v>15.379888967575184</v>
      </c>
      <c r="EX103" s="20">
        <f t="shared" si="50"/>
        <v>9.6078629948531074</v>
      </c>
      <c r="EY103" s="20">
        <f t="shared" si="50"/>
        <v>18.707144536319454</v>
      </c>
      <c r="EZ103" s="20">
        <f t="shared" si="50"/>
        <v>16.170391326590678</v>
      </c>
      <c r="FA103" s="20">
        <f t="shared" si="44"/>
        <v>15.418072132116055</v>
      </c>
      <c r="FB103" s="20">
        <f t="shared" si="44"/>
        <v>13.623373778348631</v>
      </c>
      <c r="FC103" s="20">
        <f t="shared" si="44"/>
        <v>16.046511952174015</v>
      </c>
      <c r="FD103" s="20">
        <f t="shared" si="44"/>
        <v>13.650968529273115</v>
      </c>
      <c r="FE103" s="20">
        <f t="shared" si="44"/>
        <v>12.673581035532726</v>
      </c>
      <c r="FF103" s="20">
        <f t="shared" si="44"/>
        <v>15.01210879791984</v>
      </c>
      <c r="FG103" s="20">
        <f t="shared" si="44"/>
        <v>11.838309187498869</v>
      </c>
      <c r="FH103" s="20">
        <f t="shared" si="44"/>
        <v>16.833288865533383</v>
      </c>
      <c r="FI103" s="20">
        <f t="shared" si="44"/>
        <v>13.691426204852453</v>
      </c>
      <c r="FJ103" s="20">
        <f t="shared" si="44"/>
        <v>14.909357641315744</v>
      </c>
      <c r="FK103" s="20">
        <f t="shared" si="44"/>
        <v>17.991129777818088</v>
      </c>
      <c r="FL103" s="20">
        <f t="shared" si="44"/>
        <v>14.386873311690699</v>
      </c>
      <c r="FM103" s="20">
        <f t="shared" si="44"/>
        <v>10.507440041709511</v>
      </c>
      <c r="FN103" s="20">
        <f t="shared" si="44"/>
        <v>14.886070165396042</v>
      </c>
      <c r="FO103" s="20">
        <f t="shared" si="44"/>
        <v>18.018364630430586</v>
      </c>
      <c r="FP103" s="20">
        <f t="shared" si="44"/>
        <v>9.2171256778972381</v>
      </c>
      <c r="FQ103" s="20">
        <f t="shared" si="51"/>
        <v>16.057267950977714</v>
      </c>
      <c r="FR103" s="20">
        <f t="shared" si="48"/>
        <v>15.495752382102578</v>
      </c>
      <c r="FS103" s="20">
        <f t="shared" si="48"/>
        <v>15.735642793835993</v>
      </c>
      <c r="FT103" s="20">
        <f t="shared" si="48"/>
        <v>18.756345660209075</v>
      </c>
      <c r="FU103" s="20">
        <f t="shared" si="48"/>
        <v>17.184572593119544</v>
      </c>
      <c r="FV103" s="20">
        <f t="shared" si="48"/>
        <v>18.928025301704761</v>
      </c>
      <c r="FW103" s="20">
        <f t="shared" si="48"/>
        <v>19.249983856986201</v>
      </c>
      <c r="FX103" s="20">
        <f t="shared" si="48"/>
        <v>17.098668973330415</v>
      </c>
      <c r="FY103" s="20">
        <f t="shared" si="48"/>
        <v>23.178954679439997</v>
      </c>
      <c r="FZ103" s="20">
        <f t="shared" si="48"/>
        <v>15.057805359646038</v>
      </c>
      <c r="GA103" s="20">
        <f t="shared" si="48"/>
        <v>24.073165286729648</v>
      </c>
      <c r="GB103" s="20">
        <f t="shared" si="48"/>
        <v>19.268228194263667</v>
      </c>
      <c r="GC103" s="20">
        <f t="shared" si="48"/>
        <v>23.876894781114753</v>
      </c>
      <c r="GD103" s="20">
        <f t="shared" si="55"/>
        <v>21.983954528820771</v>
      </c>
      <c r="GE103" s="20">
        <f t="shared" si="55"/>
        <v>19.852997001152929</v>
      </c>
      <c r="GF103" s="20">
        <f t="shared" si="55"/>
        <v>18.115517446882155</v>
      </c>
      <c r="GG103" s="20">
        <f t="shared" si="55"/>
        <v>23.096693786363392</v>
      </c>
      <c r="GH103" s="20">
        <f t="shared" si="55"/>
        <v>25.556009380329272</v>
      </c>
      <c r="GI103" s="20">
        <f t="shared" si="55"/>
        <v>21.844838544132514</v>
      </c>
      <c r="GJ103" s="20">
        <f t="shared" si="46"/>
        <v>19.080283284641485</v>
      </c>
      <c r="GK103" s="20">
        <f t="shared" si="46"/>
        <v>22.696216976376896</v>
      </c>
      <c r="GL103" s="20">
        <f t="shared" si="46"/>
        <v>26.391879188786778</v>
      </c>
      <c r="GM103" s="20">
        <f t="shared" si="46"/>
        <v>24.398564289294335</v>
      </c>
      <c r="GN103" s="20">
        <f t="shared" si="46"/>
        <v>23.851662477816461</v>
      </c>
      <c r="GO103" s="20">
        <f t="shared" si="35"/>
        <v>22.133506271118979</v>
      </c>
      <c r="GP103" s="20">
        <f t="shared" si="35"/>
        <v>31.503769213077632</v>
      </c>
      <c r="GQ103" s="20">
        <f t="shared" si="35"/>
        <v>29.705722803109506</v>
      </c>
      <c r="GR103" s="20">
        <f t="shared" si="35"/>
        <v>24.694439220258818</v>
      </c>
      <c r="GS103" s="20">
        <f t="shared" si="30"/>
        <v>26.774272575660742</v>
      </c>
      <c r="GT103" s="20">
        <f t="shared" si="30"/>
        <v>29.727901140034241</v>
      </c>
      <c r="GU103" s="20">
        <f t="shared" si="30"/>
        <v>24.715950328407935</v>
      </c>
      <c r="GV103" s="20">
        <f t="shared" si="30"/>
        <v>30.40763354651747</v>
      </c>
      <c r="GW103" s="20">
        <f t="shared" si="30"/>
        <v>29.235900884193654</v>
      </c>
      <c r="GX103" s="20">
        <f t="shared" si="30"/>
        <v>37.292369494170984</v>
      </c>
      <c r="GY103" s="20">
        <f t="shared" si="30"/>
        <v>36.971220971867531</v>
      </c>
      <c r="GZ103" s="20">
        <f t="shared" si="30"/>
        <v>35.062709259333779</v>
      </c>
      <c r="HA103" s="20">
        <f t="shared" si="30"/>
        <v>35.028173183050171</v>
      </c>
      <c r="HB103" s="21">
        <f t="shared" si="39"/>
        <v>1657.9999999999995</v>
      </c>
    </row>
    <row r="104" spans="2:210" x14ac:dyDescent="0.3">
      <c r="B104" s="6">
        <v>61001</v>
      </c>
      <c r="C104" s="9" t="s">
        <v>210</v>
      </c>
      <c r="D104" s="9">
        <v>101</v>
      </c>
      <c r="E104" s="9" t="str">
        <f t="shared" si="36"/>
        <v>S</v>
      </c>
      <c r="F104" s="24">
        <f>IFERROR('POF 08-09 | despesa (SCN124)'!F103/'POF 08-09 | despesa (SCN124)'!$DB103,"")</f>
        <v>3.6512545876012598E-3</v>
      </c>
      <c r="G104" s="24">
        <f>IFERROR('POF 08-09 | despesa (SCN124)'!G103/'POF 08-09 | despesa (SCN124)'!$DB103,"")</f>
        <v>3.8617583980923727E-3</v>
      </c>
      <c r="H104" s="24">
        <f>IFERROR('POF 08-09 | despesa (SCN124)'!H103/'POF 08-09 | despesa (SCN124)'!$DB103,"")</f>
        <v>4.0520758272333838E-3</v>
      </c>
      <c r="I104" s="24">
        <f>IFERROR('POF 08-09 | despesa (SCN124)'!I103/'POF 08-09 | despesa (SCN124)'!$DB103,"")</f>
        <v>3.8209851320396828E-3</v>
      </c>
      <c r="J104" s="24">
        <f>IFERROR('POF 08-09 | despesa (SCN124)'!J103/'POF 08-09 | despesa (SCN124)'!$DB103,"")</f>
        <v>4.8837075436968897E-3</v>
      </c>
      <c r="K104" s="24">
        <f>IFERROR('POF 08-09 | despesa (SCN124)'!K103/'POF 08-09 | despesa (SCN124)'!$DB103,"")</f>
        <v>5.1513666479800473E-3</v>
      </c>
      <c r="L104" s="24">
        <f>IFERROR('POF 08-09 | despesa (SCN124)'!L103/'POF 08-09 | despesa (SCN124)'!$DB103,"")</f>
        <v>5.4407554188782683E-3</v>
      </c>
      <c r="M104" s="24">
        <f>IFERROR('POF 08-09 | despesa (SCN124)'!M103/'POF 08-09 | despesa (SCN124)'!$DB103,"")</f>
        <v>6.0926623542764966E-3</v>
      </c>
      <c r="N104" s="24">
        <f>IFERROR('POF 08-09 | despesa (SCN124)'!N103/'POF 08-09 | despesa (SCN124)'!$DB103,"")</f>
        <v>5.7613247047898939E-3</v>
      </c>
      <c r="O104" s="24">
        <f>IFERROR('POF 08-09 | despesa (SCN124)'!O103/'POF 08-09 | despesa (SCN124)'!$DB103,"")</f>
        <v>5.9199314122711155E-3</v>
      </c>
      <c r="P104" s="24">
        <f>IFERROR('POF 08-09 | despesa (SCN124)'!P103/'POF 08-09 | despesa (SCN124)'!$DB103,"")</f>
        <v>5.6129712470866676E-3</v>
      </c>
      <c r="Q104" s="24">
        <f>IFERROR('POF 08-09 | despesa (SCN124)'!Q103/'POF 08-09 | despesa (SCN124)'!$DB103,"")</f>
        <v>6.1387632747129696E-3</v>
      </c>
      <c r="R104" s="24">
        <f>IFERROR('POF 08-09 | despesa (SCN124)'!R103/'POF 08-09 | despesa (SCN124)'!$DB103,"")</f>
        <v>6.4109239856076569E-3</v>
      </c>
      <c r="S104" s="24">
        <f>IFERROR('POF 08-09 | despesa (SCN124)'!S103/'POF 08-09 | despesa (SCN124)'!$DB103,"")</f>
        <v>6.9636028467420412E-3</v>
      </c>
      <c r="T104" s="24">
        <f>IFERROR('POF 08-09 | despesa (SCN124)'!T103/'POF 08-09 | despesa (SCN124)'!$DB103,"")</f>
        <v>6.3787410992601065E-3</v>
      </c>
      <c r="U104" s="24">
        <f>IFERROR('POF 08-09 | despesa (SCN124)'!U103/'POF 08-09 | despesa (SCN124)'!$DB103,"")</f>
        <v>7.0561178945730543E-3</v>
      </c>
      <c r="V104" s="24">
        <f>IFERROR('POF 08-09 | despesa (SCN124)'!V103/'POF 08-09 | despesa (SCN124)'!$DB103,"")</f>
        <v>6.6745199840807633E-3</v>
      </c>
      <c r="W104" s="24">
        <f>IFERROR('POF 08-09 | despesa (SCN124)'!W103/'POF 08-09 | despesa (SCN124)'!$DB103,"")</f>
        <v>7.2563953945571488E-3</v>
      </c>
      <c r="X104" s="24">
        <f>IFERROR('POF 08-09 | despesa (SCN124)'!X103/'POF 08-09 | despesa (SCN124)'!$DB103,"")</f>
        <v>6.6146111715858647E-3</v>
      </c>
      <c r="Y104" s="24">
        <f>IFERROR('POF 08-09 | despesa (SCN124)'!Y103/'POF 08-09 | despesa (SCN124)'!$DB103,"")</f>
        <v>7.5508542211898929E-3</v>
      </c>
      <c r="Z104" s="24">
        <f>IFERROR('POF 08-09 | despesa (SCN124)'!Z103/'POF 08-09 | despesa (SCN124)'!$DB103,"")</f>
        <v>7.3652244707672499E-3</v>
      </c>
      <c r="AA104" s="24">
        <f>IFERROR('POF 08-09 | despesa (SCN124)'!AA103/'POF 08-09 | despesa (SCN124)'!$DB103,"")</f>
        <v>7.2631844998575701E-3</v>
      </c>
      <c r="AB104" s="24">
        <f>IFERROR('POF 08-09 | despesa (SCN124)'!AB103/'POF 08-09 | despesa (SCN124)'!$DB103,"")</f>
        <v>7.4128892628774782E-3</v>
      </c>
      <c r="AC104" s="24">
        <f>IFERROR('POF 08-09 | despesa (SCN124)'!AC103/'POF 08-09 | despesa (SCN124)'!$DB103,"")</f>
        <v>8.0906988778863143E-3</v>
      </c>
      <c r="AD104" s="24">
        <f>IFERROR('POF 08-09 | despesa (SCN124)'!AD103/'POF 08-09 | despesa (SCN124)'!$DB103,"")</f>
        <v>7.8172665463175361E-3</v>
      </c>
      <c r="AE104" s="24">
        <f>IFERROR('POF 08-09 | despesa (SCN124)'!AE103/'POF 08-09 | despesa (SCN124)'!$DB103,"")</f>
        <v>7.9201208998723686E-3</v>
      </c>
      <c r="AF104" s="24">
        <f>IFERROR('POF 08-09 | despesa (SCN124)'!AF103/'POF 08-09 | despesa (SCN124)'!$DB103,"")</f>
        <v>8.0337582041855697E-3</v>
      </c>
      <c r="AG104" s="24">
        <f>IFERROR('POF 08-09 | despesa (SCN124)'!AG103/'POF 08-09 | despesa (SCN124)'!$DB103,"")</f>
        <v>8.3344578605925972E-3</v>
      </c>
      <c r="AH104" s="24">
        <f>IFERROR('POF 08-09 | despesa (SCN124)'!AH103/'POF 08-09 | despesa (SCN124)'!$DB103,"")</f>
        <v>8.9911608227312527E-3</v>
      </c>
      <c r="AI104" s="24">
        <f>IFERROR('POF 08-09 | despesa (SCN124)'!AI103/'POF 08-09 | despesa (SCN124)'!$DB103,"")</f>
        <v>7.8120041281989931E-3</v>
      </c>
      <c r="AJ104" s="24">
        <f>IFERROR('POF 08-09 | despesa (SCN124)'!AJ103/'POF 08-09 | despesa (SCN124)'!$DB103,"")</f>
        <v>9.093077958677186E-3</v>
      </c>
      <c r="AK104" s="24">
        <f>IFERROR('POF 08-09 | despesa (SCN124)'!AK103/'POF 08-09 | despesa (SCN124)'!$DB103,"")</f>
        <v>8.9832862128566941E-3</v>
      </c>
      <c r="AL104" s="24">
        <f>IFERROR('POF 08-09 | despesa (SCN124)'!AL103/'POF 08-09 | despesa (SCN124)'!$DB103,"")</f>
        <v>8.4181011141759628E-3</v>
      </c>
      <c r="AM104" s="24">
        <f>IFERROR('POF 08-09 | despesa (SCN124)'!AM103/'POF 08-09 | despesa (SCN124)'!$DB103,"")</f>
        <v>7.7742615835767557E-3</v>
      </c>
      <c r="AN104" s="24">
        <f>IFERROR('POF 08-09 | despesa (SCN124)'!AN103/'POF 08-09 | despesa (SCN124)'!$DB103,"")</f>
        <v>8.6665993538461283E-3</v>
      </c>
      <c r="AO104" s="24">
        <f>IFERROR('POF 08-09 | despesa (SCN124)'!AO103/'POF 08-09 | despesa (SCN124)'!$DB103,"")</f>
        <v>9.4119874538487851E-3</v>
      </c>
      <c r="AP104" s="24">
        <f>IFERROR('POF 08-09 | despesa (SCN124)'!AP103/'POF 08-09 | despesa (SCN124)'!$DB103,"")</f>
        <v>8.6525529342746568E-3</v>
      </c>
      <c r="AQ104" s="24">
        <f>IFERROR('POF 08-09 | despesa (SCN124)'!AQ103/'POF 08-09 | despesa (SCN124)'!$DB103,"")</f>
        <v>8.0222742843163008E-3</v>
      </c>
      <c r="AR104" s="24">
        <f>IFERROR('POF 08-09 | despesa (SCN124)'!AR103/'POF 08-09 | despesa (SCN124)'!$DB103,"")</f>
        <v>8.9691001190225338E-3</v>
      </c>
      <c r="AS104" s="24">
        <f>IFERROR('POF 08-09 | despesa (SCN124)'!AS103/'POF 08-09 | despesa (SCN124)'!$DB103,"")</f>
        <v>8.5505736968478508E-3</v>
      </c>
      <c r="AT104" s="24">
        <f>IFERROR('POF 08-09 | despesa (SCN124)'!AT103/'POF 08-09 | despesa (SCN124)'!$DB103,"")</f>
        <v>9.3010313582402564E-3</v>
      </c>
      <c r="AU104" s="24">
        <f>IFERROR('POF 08-09 | despesa (SCN124)'!AU103/'POF 08-09 | despesa (SCN124)'!$DB103,"")</f>
        <v>8.5247008287908186E-3</v>
      </c>
      <c r="AV104" s="24">
        <f>IFERROR('POF 08-09 | despesa (SCN124)'!AV103/'POF 08-09 | despesa (SCN124)'!$DB103,"")</f>
        <v>9.5811759412553557E-3</v>
      </c>
      <c r="AW104" s="24">
        <f>IFERROR('POF 08-09 | despesa (SCN124)'!AW103/'POF 08-09 | despesa (SCN124)'!$DB103,"")</f>
        <v>9.6245479849810574E-3</v>
      </c>
      <c r="AX104" s="24">
        <f>IFERROR('POF 08-09 | despesa (SCN124)'!AX103/'POF 08-09 | despesa (SCN124)'!$DB103,"")</f>
        <v>8.7331896758279046E-3</v>
      </c>
      <c r="AY104" s="24">
        <f>IFERROR('POF 08-09 | despesa (SCN124)'!AY103/'POF 08-09 | despesa (SCN124)'!$DB103,"")</f>
        <v>9.897792670355841E-3</v>
      </c>
      <c r="AZ104" s="24">
        <f>IFERROR('POF 08-09 | despesa (SCN124)'!AZ103/'POF 08-09 | despesa (SCN124)'!$DB103,"")</f>
        <v>9.2100582878009204E-3</v>
      </c>
      <c r="BA104" s="24">
        <f>IFERROR('POF 08-09 | despesa (SCN124)'!BA103/'POF 08-09 | despesa (SCN124)'!$DB103,"")</f>
        <v>9.753497277421393E-3</v>
      </c>
      <c r="BB104" s="24">
        <f>IFERROR('POF 08-09 | despesa (SCN124)'!BB103/'POF 08-09 | despesa (SCN124)'!$DB103,"")</f>
        <v>9.9875514316494027E-3</v>
      </c>
      <c r="BC104" s="24">
        <f>IFERROR('POF 08-09 | despesa (SCN124)'!BC103/'POF 08-09 | despesa (SCN124)'!$DB103,"")</f>
        <v>9.2984068707045071E-3</v>
      </c>
      <c r="BD104" s="24">
        <f>IFERROR('POF 08-09 | despesa (SCN124)'!BD103/'POF 08-09 | despesa (SCN124)'!$DB103,"")</f>
        <v>9.9722620771521449E-3</v>
      </c>
      <c r="BE104" s="24">
        <f>IFERROR('POF 08-09 | despesa (SCN124)'!BE103/'POF 08-09 | despesa (SCN124)'!$DB103,"")</f>
        <v>9.5316598010188151E-3</v>
      </c>
      <c r="BF104" s="24">
        <f>IFERROR('POF 08-09 | despesa (SCN124)'!BF103/'POF 08-09 | despesa (SCN124)'!$DB103,"")</f>
        <v>9.9804874206152264E-3</v>
      </c>
      <c r="BG104" s="24">
        <f>IFERROR('POF 08-09 | despesa (SCN124)'!BG103/'POF 08-09 | despesa (SCN124)'!$DB103,"")</f>
        <v>9.6719151192983556E-3</v>
      </c>
      <c r="BH104" s="24">
        <f>IFERROR('POF 08-09 | despesa (SCN124)'!BH103/'POF 08-09 | despesa (SCN124)'!$DB103,"")</f>
        <v>1.0088980984840998E-2</v>
      </c>
      <c r="BI104" s="24">
        <f>IFERROR('POF 08-09 | despesa (SCN124)'!BI103/'POF 08-09 | despesa (SCN124)'!$DB103,"")</f>
        <v>1.0140440166819057E-2</v>
      </c>
      <c r="BJ104" s="24">
        <f>IFERROR('POF 08-09 | despesa (SCN124)'!BJ103/'POF 08-09 | despesa (SCN124)'!$DB103,"")</f>
        <v>1.0669341463846535E-2</v>
      </c>
      <c r="BK104" s="24">
        <f>IFERROR('POF 08-09 | despesa (SCN124)'!BK103/'POF 08-09 | despesa (SCN124)'!$DB103,"")</f>
        <v>1.1203041039294589E-2</v>
      </c>
      <c r="BL104" s="24">
        <f>IFERROR('POF 08-09 | despesa (SCN124)'!BL103/'POF 08-09 | despesa (SCN124)'!$DB103,"")</f>
        <v>1.0824993991025697E-2</v>
      </c>
      <c r="BM104" s="24">
        <f>IFERROR('POF 08-09 | despesa (SCN124)'!BM103/'POF 08-09 | despesa (SCN124)'!$DB103,"")</f>
        <v>9.7462318695549464E-3</v>
      </c>
      <c r="BN104" s="24">
        <f>IFERROR('POF 08-09 | despesa (SCN124)'!BN103/'POF 08-09 | despesa (SCN124)'!$DB103,"")</f>
        <v>1.1431804482690497E-2</v>
      </c>
      <c r="BO104" s="24">
        <f>IFERROR('POF 08-09 | despesa (SCN124)'!BO103/'POF 08-09 | despesa (SCN124)'!$DB103,"")</f>
        <v>1.1754539995071688E-2</v>
      </c>
      <c r="BP104" s="24">
        <f>IFERROR('POF 08-09 | despesa (SCN124)'!BP103/'POF 08-09 | despesa (SCN124)'!$DB103,"")</f>
        <v>1.1253154442662776E-2</v>
      </c>
      <c r="BQ104" s="24">
        <f>IFERROR('POF 08-09 | despesa (SCN124)'!BQ103/'POF 08-09 | despesa (SCN124)'!$DB103,"")</f>
        <v>1.0583015964840677E-2</v>
      </c>
      <c r="BR104" s="24">
        <f>IFERROR('POF 08-09 | despesa (SCN124)'!BR103/'POF 08-09 | despesa (SCN124)'!$DB103,"")</f>
        <v>1.1471115294403304E-2</v>
      </c>
      <c r="BS104" s="24">
        <f>IFERROR('POF 08-09 | despesa (SCN124)'!BS103/'POF 08-09 | despesa (SCN124)'!$DB103,"")</f>
        <v>1.1162210716678663E-2</v>
      </c>
      <c r="BT104" s="24">
        <f>IFERROR('POF 08-09 | despesa (SCN124)'!BT103/'POF 08-09 | despesa (SCN124)'!$DB103,"")</f>
        <v>1.0762133035097498E-2</v>
      </c>
      <c r="BU104" s="24">
        <f>IFERROR('POF 08-09 | despesa (SCN124)'!BU103/'POF 08-09 | despesa (SCN124)'!$DB103,"")</f>
        <v>1.0930642445023028E-2</v>
      </c>
      <c r="BV104" s="24">
        <f>IFERROR('POF 08-09 | despesa (SCN124)'!BV103/'POF 08-09 | despesa (SCN124)'!$DB103,"")</f>
        <v>1.0978301193037989E-2</v>
      </c>
      <c r="BW104" s="24">
        <f>IFERROR('POF 08-09 | despesa (SCN124)'!BW103/'POF 08-09 | despesa (SCN124)'!$DB103,"")</f>
        <v>1.0672111773912698E-2</v>
      </c>
      <c r="BX104" s="24">
        <f>IFERROR('POF 08-09 | despesa (SCN124)'!BX103/'POF 08-09 | despesa (SCN124)'!$DB103,"")</f>
        <v>1.1406803199381822E-2</v>
      </c>
      <c r="BY104" s="24">
        <f>IFERROR('POF 08-09 | despesa (SCN124)'!BY103/'POF 08-09 | despesa (SCN124)'!$DB103,"")</f>
        <v>1.1244147611401996E-2</v>
      </c>
      <c r="BZ104" s="24">
        <f>IFERROR('POF 08-09 | despesa (SCN124)'!BZ103/'POF 08-09 | despesa (SCN124)'!$DB103,"")</f>
        <v>1.1335067508826095E-2</v>
      </c>
      <c r="CA104" s="24">
        <f>IFERROR('POF 08-09 | despesa (SCN124)'!CA103/'POF 08-09 | despesa (SCN124)'!$DB103,"")</f>
        <v>1.0679357937743954E-2</v>
      </c>
      <c r="CB104" s="24">
        <f>IFERROR('POF 08-09 | despesa (SCN124)'!CB103/'POF 08-09 | despesa (SCN124)'!$DB103,"")</f>
        <v>1.21185412850761E-2</v>
      </c>
      <c r="CC104" s="24">
        <f>IFERROR('POF 08-09 | despesa (SCN124)'!CC103/'POF 08-09 | despesa (SCN124)'!$DB103,"")</f>
        <v>1.2016029825901305E-2</v>
      </c>
      <c r="CD104" s="24">
        <f>IFERROR('POF 08-09 | despesa (SCN124)'!CD103/'POF 08-09 | despesa (SCN124)'!$DB103,"")</f>
        <v>1.2608511773642146E-2</v>
      </c>
      <c r="CE104" s="24">
        <f>IFERROR('POF 08-09 | despesa (SCN124)'!CE103/'POF 08-09 | despesa (SCN124)'!$DB103,"")</f>
        <v>1.4164612713430294E-2</v>
      </c>
      <c r="CF104" s="24">
        <f>IFERROR('POF 08-09 | despesa (SCN124)'!CF103/'POF 08-09 | despesa (SCN124)'!$DB103,"")</f>
        <v>1.3010893077643861E-2</v>
      </c>
      <c r="CG104" s="24">
        <f>IFERROR('POF 08-09 | despesa (SCN124)'!CG103/'POF 08-09 | despesa (SCN124)'!$DB103,"")</f>
        <v>1.2802154078005952E-2</v>
      </c>
      <c r="CH104" s="24">
        <f>IFERROR('POF 08-09 | despesa (SCN124)'!CH103/'POF 08-09 | despesa (SCN124)'!$DB103,"")</f>
        <v>1.2784180780663899E-2</v>
      </c>
      <c r="CI104" s="24">
        <f>IFERROR('POF 08-09 | despesa (SCN124)'!CI103/'POF 08-09 | despesa (SCN124)'!$DB103,"")</f>
        <v>1.2505295229308887E-2</v>
      </c>
      <c r="CJ104" s="24">
        <f>IFERROR('POF 08-09 | despesa (SCN124)'!CJ103/'POF 08-09 | despesa (SCN124)'!$DB103,"")</f>
        <v>1.4305020725583201E-2</v>
      </c>
      <c r="CK104" s="24">
        <f>IFERROR('POF 08-09 | despesa (SCN124)'!CK103/'POF 08-09 | despesa (SCN124)'!$DB103,"")</f>
        <v>1.2107082041339482E-2</v>
      </c>
      <c r="CL104" s="24">
        <f>IFERROR('POF 08-09 | despesa (SCN124)'!CL103/'POF 08-09 | despesa (SCN124)'!$DB103,"")</f>
        <v>1.2892215207169698E-2</v>
      </c>
      <c r="CM104" s="24">
        <f>IFERROR('POF 08-09 | despesa (SCN124)'!CM103/'POF 08-09 | despesa (SCN124)'!$DB103,"")</f>
        <v>1.3226859316198155E-2</v>
      </c>
      <c r="CN104" s="24">
        <f>IFERROR('POF 08-09 | despesa (SCN124)'!CN103/'POF 08-09 | despesa (SCN124)'!$DB103,"")</f>
        <v>1.3311403383932737E-2</v>
      </c>
      <c r="CO104" s="24">
        <f>IFERROR('POF 08-09 | despesa (SCN124)'!CO103/'POF 08-09 | despesa (SCN124)'!$DB103,"")</f>
        <v>1.4124222505379248E-2</v>
      </c>
      <c r="CP104" s="24">
        <f>IFERROR('POF 08-09 | despesa (SCN124)'!CP103/'POF 08-09 | despesa (SCN124)'!$DB103,"")</f>
        <v>1.29779551498922E-2</v>
      </c>
      <c r="CQ104" s="24">
        <f>IFERROR('POF 08-09 | despesa (SCN124)'!CQ103/'POF 08-09 | despesa (SCN124)'!$DB103,"")</f>
        <v>1.4336999688537579E-2</v>
      </c>
      <c r="CR104" s="24">
        <f>IFERROR('POF 08-09 | despesa (SCN124)'!CR103/'POF 08-09 | despesa (SCN124)'!$DB103,"")</f>
        <v>1.4842052718874602E-2</v>
      </c>
      <c r="CS104" s="24">
        <f>IFERROR('POF 08-09 | despesa (SCN124)'!CS103/'POF 08-09 | despesa (SCN124)'!$DB103,"")</f>
        <v>1.4951233808621452E-2</v>
      </c>
      <c r="CT104" s="24">
        <f>IFERROR('POF 08-09 | despesa (SCN124)'!CT103/'POF 08-09 | despesa (SCN124)'!$DB103,"")</f>
        <v>1.5232010968483088E-2</v>
      </c>
      <c r="CU104" s="24">
        <f>IFERROR('POF 08-09 | despesa (SCN124)'!CU103/'POF 08-09 | despesa (SCN124)'!$DB103,"")</f>
        <v>1.4373883515496576E-2</v>
      </c>
      <c r="CV104" s="24">
        <f>IFERROR('POF 08-09 | despesa (SCN124)'!CV103/'POF 08-09 | despesa (SCN124)'!$DB103,"")</f>
        <v>1.5646379851392337E-2</v>
      </c>
      <c r="CW104" s="24">
        <f>IFERROR('POF 08-09 | despesa (SCN124)'!CW103/'POF 08-09 | despesa (SCN124)'!$DB103,"")</f>
        <v>1.4751252528371058E-2</v>
      </c>
      <c r="CX104" s="24">
        <f>IFERROR('POF 08-09 | despesa (SCN124)'!CX103/'POF 08-09 | despesa (SCN124)'!$DB103,"")</f>
        <v>1.7815351703738814E-2</v>
      </c>
      <c r="CY104" s="24">
        <f>IFERROR('POF 08-09 | despesa (SCN124)'!CY103/'POF 08-09 | despesa (SCN124)'!$DB103,"")</f>
        <v>1.6594324728895739E-2</v>
      </c>
      <c r="CZ104" s="24">
        <f>IFERROR('POF 08-09 | despesa (SCN124)'!CZ103/'POF 08-09 | despesa (SCN124)'!$DB103,"")</f>
        <v>1.7358006595103104E-2</v>
      </c>
      <c r="DA104" s="25">
        <f>IFERROR('POF 08-09 | despesa (SCN124)'!DA103/'POF 08-09 | despesa (SCN124)'!$DB103,"")</f>
        <v>1.6861911507067052E-2</v>
      </c>
      <c r="DB104" s="25">
        <f>IFERROR('POF 08-09 | despesa (SCN124)'!DB103/'POF 08-09 | despesa (SCN124)'!$DB103,"")</f>
        <v>1</v>
      </c>
      <c r="DD104" s="28">
        <v>88379</v>
      </c>
      <c r="DF104" s="37">
        <f t="shared" si="49"/>
        <v>322.69422919761172</v>
      </c>
      <c r="DG104" s="20">
        <f t="shared" si="49"/>
        <v>341.29834546500581</v>
      </c>
      <c r="DH104" s="20">
        <f t="shared" si="49"/>
        <v>358.11840953505924</v>
      </c>
      <c r="DI104" s="20">
        <f t="shared" si="49"/>
        <v>337.69484498453511</v>
      </c>
      <c r="DJ104" s="20">
        <f t="shared" si="49"/>
        <v>431.6171890043874</v>
      </c>
      <c r="DK104" s="20">
        <f t="shared" si="49"/>
        <v>455.27263298182862</v>
      </c>
      <c r="DL104" s="20">
        <f t="shared" si="49"/>
        <v>480.84852316504248</v>
      </c>
      <c r="DM104" s="20">
        <f t="shared" si="49"/>
        <v>538.46340620860246</v>
      </c>
      <c r="DN104" s="20">
        <f t="shared" si="49"/>
        <v>509.18011608462604</v>
      </c>
      <c r="DO104" s="20">
        <f t="shared" si="49"/>
        <v>523.19761828510889</v>
      </c>
      <c r="DP104" s="20">
        <f t="shared" si="49"/>
        <v>496.06878584627259</v>
      </c>
      <c r="DQ104" s="20">
        <f t="shared" si="49"/>
        <v>542.53775945585755</v>
      </c>
      <c r="DR104" s="20">
        <f t="shared" si="56"/>
        <v>566.5910509240191</v>
      </c>
      <c r="DS104" s="20">
        <f t="shared" si="56"/>
        <v>615.43625599221491</v>
      </c>
      <c r="DT104" s="20">
        <f t="shared" si="56"/>
        <v>563.74675961150899</v>
      </c>
      <c r="DU104" s="20">
        <f t="shared" si="56"/>
        <v>623.61264340447201</v>
      </c>
      <c r="DV104" s="20">
        <f t="shared" si="56"/>
        <v>589.88740167307378</v>
      </c>
      <c r="DW104" s="20">
        <f t="shared" si="53"/>
        <v>641.31296857556629</v>
      </c>
      <c r="DX104" s="20">
        <f t="shared" si="53"/>
        <v>584.59272073358716</v>
      </c>
      <c r="DY104" s="20">
        <f t="shared" si="53"/>
        <v>667.33694521454152</v>
      </c>
      <c r="DZ104" s="20">
        <f t="shared" si="53"/>
        <v>650.93117350193882</v>
      </c>
      <c r="EA104" s="20">
        <f t="shared" si="52"/>
        <v>641.91298291291218</v>
      </c>
      <c r="EB104" s="20">
        <f t="shared" si="52"/>
        <v>655.14374016384863</v>
      </c>
      <c r="EC104" s="20">
        <f t="shared" si="52"/>
        <v>715.04787612871462</v>
      </c>
      <c r="ED104" s="20">
        <f t="shared" si="52"/>
        <v>690.88220009699751</v>
      </c>
      <c r="EE104" s="20">
        <f t="shared" si="52"/>
        <v>699.97236500982001</v>
      </c>
      <c r="EF104" s="20">
        <f t="shared" si="52"/>
        <v>710.01551632771645</v>
      </c>
      <c r="EG104" s="20">
        <f t="shared" si="52"/>
        <v>736.59105126131317</v>
      </c>
      <c r="EH104" s="20">
        <f t="shared" si="52"/>
        <v>794.62980235216537</v>
      </c>
      <c r="EI104" s="20">
        <f t="shared" si="52"/>
        <v>690.4171128460988</v>
      </c>
      <c r="EJ104" s="20">
        <f t="shared" si="52"/>
        <v>803.63713690993097</v>
      </c>
      <c r="EK104" s="20">
        <f t="shared" si="52"/>
        <v>793.93385220606172</v>
      </c>
      <c r="EL104" s="20">
        <f t="shared" si="52"/>
        <v>743.98335836975741</v>
      </c>
      <c r="EM104" s="20">
        <f t="shared" si="52"/>
        <v>687.08146449493006</v>
      </c>
      <c r="EN104" s="20">
        <f t="shared" si="52"/>
        <v>765.94538429356692</v>
      </c>
      <c r="EO104" s="20">
        <f t="shared" si="52"/>
        <v>831.8220391837018</v>
      </c>
      <c r="EP104" s="20">
        <f t="shared" si="52"/>
        <v>764.70397577825986</v>
      </c>
      <c r="EQ104" s="20">
        <f t="shared" si="54"/>
        <v>709.00057897359034</v>
      </c>
      <c r="ER104" s="20">
        <f t="shared" si="54"/>
        <v>792.68009941909247</v>
      </c>
      <c r="ES104" s="20">
        <f t="shared" si="54"/>
        <v>755.69115275371621</v>
      </c>
      <c r="ET104" s="20">
        <f t="shared" si="54"/>
        <v>822.01585040991563</v>
      </c>
      <c r="EU104" s="20">
        <f t="shared" si="54"/>
        <v>753.40453454770375</v>
      </c>
      <c r="EV104" s="20">
        <f t="shared" si="50"/>
        <v>846.77474851220711</v>
      </c>
      <c r="EW104" s="20">
        <f t="shared" si="50"/>
        <v>850.60792636464089</v>
      </c>
      <c r="EX104" s="20">
        <f t="shared" si="50"/>
        <v>771.83057035999434</v>
      </c>
      <c r="EY104" s="20">
        <f t="shared" si="50"/>
        <v>874.75701841337889</v>
      </c>
      <c r="EZ104" s="20">
        <f t="shared" si="50"/>
        <v>813.97574141755751</v>
      </c>
      <c r="FA104" s="20">
        <f t="shared" si="44"/>
        <v>862.0043358812253</v>
      </c>
      <c r="FB104" s="20">
        <f t="shared" si="44"/>
        <v>882.68980797774259</v>
      </c>
      <c r="FC104" s="20">
        <f t="shared" si="44"/>
        <v>821.78390082599367</v>
      </c>
      <c r="FD104" s="20">
        <f t="shared" si="44"/>
        <v>881.33855011662945</v>
      </c>
      <c r="FE104" s="20">
        <f t="shared" si="44"/>
        <v>842.39856155424184</v>
      </c>
      <c r="FF104" s="20">
        <f t="shared" si="44"/>
        <v>882.06549774655309</v>
      </c>
      <c r="FG104" s="20">
        <f t="shared" si="44"/>
        <v>854.79418632846932</v>
      </c>
      <c r="FH104" s="20">
        <f t="shared" si="44"/>
        <v>891.65405045926252</v>
      </c>
      <c r="FI104" s="20">
        <f t="shared" si="44"/>
        <v>896.2019615033015</v>
      </c>
      <c r="FJ104" s="20">
        <f t="shared" si="44"/>
        <v>942.94572923329292</v>
      </c>
      <c r="FK104" s="20">
        <f t="shared" si="44"/>
        <v>990.11356401181649</v>
      </c>
      <c r="FL104" s="20">
        <f t="shared" si="44"/>
        <v>956.70214393286005</v>
      </c>
      <c r="FM104" s="20">
        <f t="shared" si="44"/>
        <v>861.3622263993966</v>
      </c>
      <c r="FN104" s="20">
        <f t="shared" si="44"/>
        <v>1010.3314483757034</v>
      </c>
      <c r="FO104" s="20">
        <f t="shared" si="44"/>
        <v>1038.8544902244407</v>
      </c>
      <c r="FP104" s="20">
        <f t="shared" si="44"/>
        <v>994.54253648809345</v>
      </c>
      <c r="FQ104" s="20">
        <f t="shared" si="51"/>
        <v>935.31636795665418</v>
      </c>
      <c r="FR104" s="20">
        <f t="shared" si="48"/>
        <v>1013.8056986040697</v>
      </c>
      <c r="FS104" s="20">
        <f t="shared" si="48"/>
        <v>986.50502092934357</v>
      </c>
      <c r="FT104" s="20">
        <f t="shared" si="48"/>
        <v>951.14655550888176</v>
      </c>
      <c r="FU104" s="20">
        <f t="shared" si="48"/>
        <v>966.0392486486902</v>
      </c>
      <c r="FV104" s="20">
        <f t="shared" si="48"/>
        <v>970.2512811395045</v>
      </c>
      <c r="FW104" s="20">
        <f t="shared" si="48"/>
        <v>943.19056646663034</v>
      </c>
      <c r="FX104" s="20">
        <f t="shared" si="48"/>
        <v>1008.1218599581661</v>
      </c>
      <c r="FY104" s="20">
        <f t="shared" si="48"/>
        <v>993.74652174809705</v>
      </c>
      <c r="FZ104" s="20">
        <f t="shared" si="48"/>
        <v>1001.7819313625414</v>
      </c>
      <c r="GA104" s="20">
        <f t="shared" si="48"/>
        <v>943.83097517987289</v>
      </c>
      <c r="GB104" s="20">
        <f t="shared" si="48"/>
        <v>1071.0245602337407</v>
      </c>
      <c r="GC104" s="20">
        <f t="shared" si="48"/>
        <v>1061.9646999833315</v>
      </c>
      <c r="GD104" s="20">
        <f t="shared" si="55"/>
        <v>1114.3276620427193</v>
      </c>
      <c r="GE104" s="20">
        <f t="shared" si="55"/>
        <v>1251.8543070002559</v>
      </c>
      <c r="GF104" s="20">
        <f t="shared" si="55"/>
        <v>1149.8897193090868</v>
      </c>
      <c r="GG104" s="20">
        <f t="shared" si="55"/>
        <v>1131.441575260088</v>
      </c>
      <c r="GH104" s="20">
        <f t="shared" si="55"/>
        <v>1129.8531132142948</v>
      </c>
      <c r="GI104" s="20">
        <f t="shared" si="55"/>
        <v>1105.2054870710901</v>
      </c>
      <c r="GJ104" s="20">
        <f t="shared" si="46"/>
        <v>1264.2634267063177</v>
      </c>
      <c r="GK104" s="20">
        <f t="shared" si="46"/>
        <v>1070.0118037315422</v>
      </c>
      <c r="GL104" s="20">
        <f t="shared" si="46"/>
        <v>1139.4010877944509</v>
      </c>
      <c r="GM104" s="20">
        <f t="shared" si="46"/>
        <v>1168.9765995062767</v>
      </c>
      <c r="GN104" s="20">
        <f t="shared" si="46"/>
        <v>1176.4485196685914</v>
      </c>
      <c r="GO104" s="20">
        <f t="shared" si="35"/>
        <v>1248.2846608029126</v>
      </c>
      <c r="GP104" s="20">
        <f t="shared" si="35"/>
        <v>1146.9786981923228</v>
      </c>
      <c r="GQ104" s="20">
        <f t="shared" si="35"/>
        <v>1267.0896954732627</v>
      </c>
      <c r="GR104" s="20">
        <f t="shared" si="35"/>
        <v>1311.7257772414184</v>
      </c>
      <c r="GS104" s="20">
        <f t="shared" si="30"/>
        <v>1321.3750927721553</v>
      </c>
      <c r="GT104" s="20">
        <f t="shared" si="30"/>
        <v>1346.1898973835669</v>
      </c>
      <c r="GU104" s="20">
        <f t="shared" si="30"/>
        <v>1270.3494512160719</v>
      </c>
      <c r="GV104" s="20">
        <f t="shared" si="30"/>
        <v>1382.8114048862033</v>
      </c>
      <c r="GW104" s="20">
        <f t="shared" si="30"/>
        <v>1303.7009472049058</v>
      </c>
      <c r="GX104" s="20">
        <f t="shared" si="30"/>
        <v>1574.5029682247327</v>
      </c>
      <c r="GY104" s="20">
        <f t="shared" si="30"/>
        <v>1466.5898252150766</v>
      </c>
      <c r="GZ104" s="20">
        <f t="shared" si="30"/>
        <v>1534.0832648686173</v>
      </c>
      <c r="HA104" s="20">
        <f t="shared" si="30"/>
        <v>1490.2388770830789</v>
      </c>
      <c r="HB104" s="21">
        <f t="shared" si="39"/>
        <v>88379.000000000029</v>
      </c>
    </row>
    <row r="105" spans="2:210" x14ac:dyDescent="0.3">
      <c r="B105" s="6">
        <v>62801</v>
      </c>
      <c r="C105" s="9" t="s">
        <v>211</v>
      </c>
      <c r="D105" s="9">
        <v>102</v>
      </c>
      <c r="E105" s="9" t="str">
        <f t="shared" si="36"/>
        <v>S</v>
      </c>
      <c r="F105" s="24">
        <f>IFERROR('POF 08-09 | despesa (SCN124)'!F104/'POF 08-09 | despesa (SCN124)'!$DB104,"")</f>
        <v>0</v>
      </c>
      <c r="G105" s="24">
        <f>IFERROR('POF 08-09 | despesa (SCN124)'!G104/'POF 08-09 | despesa (SCN124)'!$DB104,"")</f>
        <v>4.3441095829243134E-4</v>
      </c>
      <c r="H105" s="24">
        <f>IFERROR('POF 08-09 | despesa (SCN124)'!H104/'POF 08-09 | despesa (SCN124)'!$DB104,"")</f>
        <v>1.9110710357174241E-3</v>
      </c>
      <c r="I105" s="24">
        <f>IFERROR('POF 08-09 | despesa (SCN124)'!I104/'POF 08-09 | despesa (SCN124)'!$DB104,"")</f>
        <v>5.2146195153553575E-3</v>
      </c>
      <c r="J105" s="24">
        <f>IFERROR('POF 08-09 | despesa (SCN124)'!J104/'POF 08-09 | despesa (SCN124)'!$DB104,"")</f>
        <v>1.1775096637327369E-3</v>
      </c>
      <c r="K105" s="24">
        <f>IFERROR('POF 08-09 | despesa (SCN124)'!K104/'POF 08-09 | despesa (SCN124)'!$DB104,"")</f>
        <v>6.6293391074985601E-3</v>
      </c>
      <c r="L105" s="24">
        <f>IFERROR('POF 08-09 | despesa (SCN124)'!L104/'POF 08-09 | despesa (SCN124)'!$DB104,"")</f>
        <v>3.7194802841418184E-3</v>
      </c>
      <c r="M105" s="24">
        <f>IFERROR('POF 08-09 | despesa (SCN124)'!M104/'POF 08-09 | despesa (SCN124)'!$DB104,"")</f>
        <v>8.8753945588802884E-4</v>
      </c>
      <c r="N105" s="24">
        <f>IFERROR('POF 08-09 | despesa (SCN124)'!N104/'POF 08-09 | despesa (SCN124)'!$DB104,"")</f>
        <v>5.9149886632585682E-3</v>
      </c>
      <c r="O105" s="24">
        <f>IFERROR('POF 08-09 | despesa (SCN124)'!O104/'POF 08-09 | despesa (SCN124)'!$DB104,"")</f>
        <v>5.7495346223306347E-3</v>
      </c>
      <c r="P105" s="24">
        <f>IFERROR('POF 08-09 | despesa (SCN124)'!P104/'POF 08-09 | despesa (SCN124)'!$DB104,"")</f>
        <v>0</v>
      </c>
      <c r="Q105" s="24">
        <f>IFERROR('POF 08-09 | despesa (SCN124)'!Q104/'POF 08-09 | despesa (SCN124)'!$DB104,"")</f>
        <v>1.3368099339180349E-3</v>
      </c>
      <c r="R105" s="24">
        <f>IFERROR('POF 08-09 | despesa (SCN124)'!R104/'POF 08-09 | despesa (SCN124)'!$DB104,"")</f>
        <v>0</v>
      </c>
      <c r="S105" s="24">
        <f>IFERROR('POF 08-09 | despesa (SCN124)'!S104/'POF 08-09 | despesa (SCN124)'!$DB104,"")</f>
        <v>9.8773826798343577E-3</v>
      </c>
      <c r="T105" s="24">
        <f>IFERROR('POF 08-09 | despesa (SCN124)'!T104/'POF 08-09 | despesa (SCN124)'!$DB104,"")</f>
        <v>9.8531398461678063E-3</v>
      </c>
      <c r="U105" s="24">
        <f>IFERROR('POF 08-09 | despesa (SCN124)'!U104/'POF 08-09 | despesa (SCN124)'!$DB104,"")</f>
        <v>2.2331582130921217E-2</v>
      </c>
      <c r="V105" s="24">
        <f>IFERROR('POF 08-09 | despesa (SCN124)'!V104/'POF 08-09 | despesa (SCN124)'!$DB104,"")</f>
        <v>5.1091331499874019E-3</v>
      </c>
      <c r="W105" s="24">
        <f>IFERROR('POF 08-09 | despesa (SCN124)'!W104/'POF 08-09 | despesa (SCN124)'!$DB104,"")</f>
        <v>8.0370355221177237E-3</v>
      </c>
      <c r="X105" s="24">
        <f>IFERROR('POF 08-09 | despesa (SCN124)'!X104/'POF 08-09 | despesa (SCN124)'!$DB104,"")</f>
        <v>1.40399824736168E-3</v>
      </c>
      <c r="Y105" s="24">
        <f>IFERROR('POF 08-09 | despesa (SCN124)'!Y104/'POF 08-09 | despesa (SCN124)'!$DB104,"")</f>
        <v>7.3333634843687802E-3</v>
      </c>
      <c r="Z105" s="24">
        <f>IFERROR('POF 08-09 | despesa (SCN124)'!Z104/'POF 08-09 | despesa (SCN124)'!$DB104,"")</f>
        <v>9.8355650201155317E-3</v>
      </c>
      <c r="AA105" s="24">
        <f>IFERROR('POF 08-09 | despesa (SCN124)'!AA104/'POF 08-09 | despesa (SCN124)'!$DB104,"")</f>
        <v>1.9476759235025551E-3</v>
      </c>
      <c r="AB105" s="24">
        <f>IFERROR('POF 08-09 | despesa (SCN124)'!AB104/'POF 08-09 | despesa (SCN124)'!$DB104,"")</f>
        <v>6.250611424354657E-3</v>
      </c>
      <c r="AC105" s="24">
        <f>IFERROR('POF 08-09 | despesa (SCN124)'!AC104/'POF 08-09 | despesa (SCN124)'!$DB104,"")</f>
        <v>5.6439983334729835E-3</v>
      </c>
      <c r="AD105" s="24">
        <f>IFERROR('POF 08-09 | despesa (SCN124)'!AD104/'POF 08-09 | despesa (SCN124)'!$DB104,"")</f>
        <v>1.7409347325725638E-3</v>
      </c>
      <c r="AE105" s="24">
        <f>IFERROR('POF 08-09 | despesa (SCN124)'!AE104/'POF 08-09 | despesa (SCN124)'!$DB104,"")</f>
        <v>4.7615724046545134E-3</v>
      </c>
      <c r="AF105" s="24">
        <f>IFERROR('POF 08-09 | despesa (SCN124)'!AF104/'POF 08-09 | despesa (SCN124)'!$DB104,"")</f>
        <v>9.7971850402691907E-3</v>
      </c>
      <c r="AG105" s="24">
        <f>IFERROR('POF 08-09 | despesa (SCN124)'!AG104/'POF 08-09 | despesa (SCN124)'!$DB104,"")</f>
        <v>5.7153130462097076E-3</v>
      </c>
      <c r="AH105" s="24">
        <f>IFERROR('POF 08-09 | despesa (SCN124)'!AH104/'POF 08-09 | despesa (SCN124)'!$DB104,"")</f>
        <v>1.1873756222801114E-3</v>
      </c>
      <c r="AI105" s="24">
        <f>IFERROR('POF 08-09 | despesa (SCN124)'!AI104/'POF 08-09 | despesa (SCN124)'!$DB104,"")</f>
        <v>2.709847715738135E-3</v>
      </c>
      <c r="AJ105" s="24">
        <f>IFERROR('POF 08-09 | despesa (SCN124)'!AJ104/'POF 08-09 | despesa (SCN124)'!$DB104,"")</f>
        <v>2.784922985749165E-3</v>
      </c>
      <c r="AK105" s="24">
        <f>IFERROR('POF 08-09 | despesa (SCN124)'!AK104/'POF 08-09 | despesa (SCN124)'!$DB104,"")</f>
        <v>4.5232102794966929E-3</v>
      </c>
      <c r="AL105" s="24">
        <f>IFERROR('POF 08-09 | despesa (SCN124)'!AL104/'POF 08-09 | despesa (SCN124)'!$DB104,"")</f>
        <v>1.0259906046695656E-3</v>
      </c>
      <c r="AM105" s="24">
        <f>IFERROR('POF 08-09 | despesa (SCN124)'!AM104/'POF 08-09 | despesa (SCN124)'!$DB104,"")</f>
        <v>5.6701840776247955E-3</v>
      </c>
      <c r="AN105" s="24">
        <f>IFERROR('POF 08-09 | despesa (SCN124)'!AN104/'POF 08-09 | despesa (SCN124)'!$DB104,"")</f>
        <v>5.7430200580258859E-3</v>
      </c>
      <c r="AO105" s="24">
        <f>IFERROR('POF 08-09 | despesa (SCN124)'!AO104/'POF 08-09 | despesa (SCN124)'!$DB104,"")</f>
        <v>4.0371301630617419E-3</v>
      </c>
      <c r="AP105" s="24">
        <f>IFERROR('POF 08-09 | despesa (SCN124)'!AP104/'POF 08-09 | despesa (SCN124)'!$DB104,"")</f>
        <v>1.7303247533433045E-2</v>
      </c>
      <c r="AQ105" s="24">
        <f>IFERROR('POF 08-09 | despesa (SCN124)'!AQ104/'POF 08-09 | despesa (SCN124)'!$DB104,"")</f>
        <v>9.2298435869811579E-3</v>
      </c>
      <c r="AR105" s="24">
        <f>IFERROR('POF 08-09 | despesa (SCN124)'!AR104/'POF 08-09 | despesa (SCN124)'!$DB104,"")</f>
        <v>6.8482801497522765E-3</v>
      </c>
      <c r="AS105" s="24">
        <f>IFERROR('POF 08-09 | despesa (SCN124)'!AS104/'POF 08-09 | despesa (SCN124)'!$DB104,"")</f>
        <v>1.3588743705123162E-2</v>
      </c>
      <c r="AT105" s="24">
        <f>IFERROR('POF 08-09 | despesa (SCN124)'!AT104/'POF 08-09 | despesa (SCN124)'!$DB104,"")</f>
        <v>2.2963839033049945E-3</v>
      </c>
      <c r="AU105" s="24">
        <f>IFERROR('POF 08-09 | despesa (SCN124)'!AU104/'POF 08-09 | despesa (SCN124)'!$DB104,"")</f>
        <v>7.6430995182093066E-3</v>
      </c>
      <c r="AV105" s="24">
        <f>IFERROR('POF 08-09 | despesa (SCN124)'!AV104/'POF 08-09 | despesa (SCN124)'!$DB104,"")</f>
        <v>5.9152477779927824E-3</v>
      </c>
      <c r="AW105" s="24">
        <f>IFERROR('POF 08-09 | despesa (SCN124)'!AW104/'POF 08-09 | despesa (SCN124)'!$DB104,"")</f>
        <v>8.1503335653628599E-3</v>
      </c>
      <c r="AX105" s="24">
        <f>IFERROR('POF 08-09 | despesa (SCN124)'!AX104/'POF 08-09 | despesa (SCN124)'!$DB104,"")</f>
        <v>3.3907982796045066E-2</v>
      </c>
      <c r="AY105" s="24">
        <f>IFERROR('POF 08-09 | despesa (SCN124)'!AY104/'POF 08-09 | despesa (SCN124)'!$DB104,"")</f>
        <v>5.1964047491587998E-4</v>
      </c>
      <c r="AZ105" s="24">
        <f>IFERROR('POF 08-09 | despesa (SCN124)'!AZ104/'POF 08-09 | despesa (SCN124)'!$DB104,"")</f>
        <v>1.5668395450644492E-2</v>
      </c>
      <c r="BA105" s="24">
        <f>IFERROR('POF 08-09 | despesa (SCN124)'!BA104/'POF 08-09 | despesa (SCN124)'!$DB104,"")</f>
        <v>9.6803295408624031E-3</v>
      </c>
      <c r="BB105" s="24">
        <f>IFERROR('POF 08-09 | despesa (SCN124)'!BB104/'POF 08-09 | despesa (SCN124)'!$DB104,"")</f>
        <v>1.5940629071508474E-2</v>
      </c>
      <c r="BC105" s="24">
        <f>IFERROR('POF 08-09 | despesa (SCN124)'!BC104/'POF 08-09 | despesa (SCN124)'!$DB104,"")</f>
        <v>1.4009812677265695E-2</v>
      </c>
      <c r="BD105" s="24">
        <f>IFERROR('POF 08-09 | despesa (SCN124)'!BD104/'POF 08-09 | despesa (SCN124)'!$DB104,"")</f>
        <v>2.8274531485992557E-2</v>
      </c>
      <c r="BE105" s="24">
        <f>IFERROR('POF 08-09 | despesa (SCN124)'!BE104/'POF 08-09 | despesa (SCN124)'!$DB104,"")</f>
        <v>1.4453767908380506E-2</v>
      </c>
      <c r="BF105" s="24">
        <f>IFERROR('POF 08-09 | despesa (SCN124)'!BF104/'POF 08-09 | despesa (SCN124)'!$DB104,"")</f>
        <v>1.6547260544104905E-2</v>
      </c>
      <c r="BG105" s="24">
        <f>IFERROR('POF 08-09 | despesa (SCN124)'!BG104/'POF 08-09 | despesa (SCN124)'!$DB104,"")</f>
        <v>8.0214977304697531E-3</v>
      </c>
      <c r="BH105" s="24">
        <f>IFERROR('POF 08-09 | despesa (SCN124)'!BH104/'POF 08-09 | despesa (SCN124)'!$DB104,"")</f>
        <v>3.3452481471050392E-2</v>
      </c>
      <c r="BI105" s="24">
        <f>IFERROR('POF 08-09 | despesa (SCN124)'!BI104/'POF 08-09 | despesa (SCN124)'!$DB104,"")</f>
        <v>2.5205441236557023E-2</v>
      </c>
      <c r="BJ105" s="24">
        <f>IFERROR('POF 08-09 | despesa (SCN124)'!BJ104/'POF 08-09 | despesa (SCN124)'!$DB104,"")</f>
        <v>1.9536658532200709E-2</v>
      </c>
      <c r="BK105" s="24">
        <f>IFERROR('POF 08-09 | despesa (SCN124)'!BK104/'POF 08-09 | despesa (SCN124)'!$DB104,"")</f>
        <v>8.3328493278560182E-3</v>
      </c>
      <c r="BL105" s="24">
        <f>IFERROR('POF 08-09 | despesa (SCN124)'!BL104/'POF 08-09 | despesa (SCN124)'!$DB104,"")</f>
        <v>7.8341043827872825E-3</v>
      </c>
      <c r="BM105" s="24">
        <f>IFERROR('POF 08-09 | despesa (SCN124)'!BM104/'POF 08-09 | despesa (SCN124)'!$DB104,"")</f>
        <v>2.2826145606957032E-2</v>
      </c>
      <c r="BN105" s="24">
        <f>IFERROR('POF 08-09 | despesa (SCN124)'!BN104/'POF 08-09 | despesa (SCN124)'!$DB104,"")</f>
        <v>1.646544127618366E-2</v>
      </c>
      <c r="BO105" s="24">
        <f>IFERROR('POF 08-09 | despesa (SCN124)'!BO104/'POF 08-09 | despesa (SCN124)'!$DB104,"")</f>
        <v>1.1670742016195279E-3</v>
      </c>
      <c r="BP105" s="24">
        <f>IFERROR('POF 08-09 | despesa (SCN124)'!BP104/'POF 08-09 | despesa (SCN124)'!$DB104,"")</f>
        <v>2.0284910936611941E-3</v>
      </c>
      <c r="BQ105" s="24">
        <f>IFERROR('POF 08-09 | despesa (SCN124)'!BQ104/'POF 08-09 | despesa (SCN124)'!$DB104,"")</f>
        <v>1.2749586538100838E-2</v>
      </c>
      <c r="BR105" s="24">
        <f>IFERROR('POF 08-09 | despesa (SCN124)'!BR104/'POF 08-09 | despesa (SCN124)'!$DB104,"")</f>
        <v>1.0218255932416044E-2</v>
      </c>
      <c r="BS105" s="24">
        <f>IFERROR('POF 08-09 | despesa (SCN124)'!BS104/'POF 08-09 | despesa (SCN124)'!$DB104,"")</f>
        <v>1.7083832075645122E-2</v>
      </c>
      <c r="BT105" s="24">
        <f>IFERROR('POF 08-09 | despesa (SCN124)'!BT104/'POF 08-09 | despesa (SCN124)'!$DB104,"")</f>
        <v>8.2356237725613301E-3</v>
      </c>
      <c r="BU105" s="24">
        <f>IFERROR('POF 08-09 | despesa (SCN124)'!BU104/'POF 08-09 | despesa (SCN124)'!$DB104,"")</f>
        <v>3.1534848799480457E-3</v>
      </c>
      <c r="BV105" s="24">
        <f>IFERROR('POF 08-09 | despesa (SCN124)'!BV104/'POF 08-09 | despesa (SCN124)'!$DB104,"")</f>
        <v>1.70853924389389E-2</v>
      </c>
      <c r="BW105" s="24">
        <f>IFERROR('POF 08-09 | despesa (SCN124)'!BW104/'POF 08-09 | despesa (SCN124)'!$DB104,"")</f>
        <v>7.3079294179966203E-3</v>
      </c>
      <c r="BX105" s="24">
        <f>IFERROR('POF 08-09 | despesa (SCN124)'!BX104/'POF 08-09 | despesa (SCN124)'!$DB104,"")</f>
        <v>2.8006002733397691E-3</v>
      </c>
      <c r="BY105" s="24">
        <f>IFERROR('POF 08-09 | despesa (SCN124)'!BY104/'POF 08-09 | despesa (SCN124)'!$DB104,"")</f>
        <v>2.4033417786698458E-2</v>
      </c>
      <c r="BZ105" s="24">
        <f>IFERROR('POF 08-09 | despesa (SCN124)'!BZ104/'POF 08-09 | despesa (SCN124)'!$DB104,"")</f>
        <v>2.880761564998864E-3</v>
      </c>
      <c r="CA105" s="24">
        <f>IFERROR('POF 08-09 | despesa (SCN124)'!CA104/'POF 08-09 | despesa (SCN124)'!$DB104,"")</f>
        <v>6.227172044498114E-3</v>
      </c>
      <c r="CB105" s="24">
        <f>IFERROR('POF 08-09 | despesa (SCN124)'!CB104/'POF 08-09 | despesa (SCN124)'!$DB104,"")</f>
        <v>1.1361829552758277E-2</v>
      </c>
      <c r="CC105" s="24">
        <f>IFERROR('POF 08-09 | despesa (SCN124)'!CC104/'POF 08-09 | despesa (SCN124)'!$DB104,"")</f>
        <v>4.2244451190219387E-4</v>
      </c>
      <c r="CD105" s="24">
        <f>IFERROR('POF 08-09 | despesa (SCN124)'!CD104/'POF 08-09 | despesa (SCN124)'!$DB104,"")</f>
        <v>1.9563348450429827E-2</v>
      </c>
      <c r="CE105" s="24">
        <f>IFERROR('POF 08-09 | despesa (SCN124)'!CE104/'POF 08-09 | despesa (SCN124)'!$DB104,"")</f>
        <v>3.1633637644937526E-2</v>
      </c>
      <c r="CF105" s="24">
        <f>IFERROR('POF 08-09 | despesa (SCN124)'!CF104/'POF 08-09 | despesa (SCN124)'!$DB104,"")</f>
        <v>1.8228687504665837E-2</v>
      </c>
      <c r="CG105" s="24">
        <f>IFERROR('POF 08-09 | despesa (SCN124)'!CG104/'POF 08-09 | despesa (SCN124)'!$DB104,"")</f>
        <v>2.3931558332083028E-3</v>
      </c>
      <c r="CH105" s="24">
        <f>IFERROR('POF 08-09 | despesa (SCN124)'!CH104/'POF 08-09 | despesa (SCN124)'!$DB104,"")</f>
        <v>6.4332387685506901E-3</v>
      </c>
      <c r="CI105" s="24">
        <f>IFERROR('POF 08-09 | despesa (SCN124)'!CI104/'POF 08-09 | despesa (SCN124)'!$DB104,"")</f>
        <v>2.4320186313322545E-3</v>
      </c>
      <c r="CJ105" s="24">
        <f>IFERROR('POF 08-09 | despesa (SCN124)'!CJ104/'POF 08-09 | despesa (SCN124)'!$DB104,"")</f>
        <v>1.6177450301837103E-2</v>
      </c>
      <c r="CK105" s="24">
        <f>IFERROR('POF 08-09 | despesa (SCN124)'!CK104/'POF 08-09 | despesa (SCN124)'!$DB104,"")</f>
        <v>2.0225771071962703E-3</v>
      </c>
      <c r="CL105" s="24">
        <f>IFERROR('POF 08-09 | despesa (SCN124)'!CL104/'POF 08-09 | despesa (SCN124)'!$DB104,"")</f>
        <v>1.2756225009727968E-2</v>
      </c>
      <c r="CM105" s="24">
        <f>IFERROR('POF 08-09 | despesa (SCN124)'!CM104/'POF 08-09 | despesa (SCN124)'!$DB104,"")</f>
        <v>6.2216682763975529E-3</v>
      </c>
      <c r="CN105" s="24">
        <f>IFERROR('POF 08-09 | despesa (SCN124)'!CN104/'POF 08-09 | despesa (SCN124)'!$DB104,"")</f>
        <v>5.0731968440439458E-2</v>
      </c>
      <c r="CO105" s="24">
        <f>IFERROR('POF 08-09 | despesa (SCN124)'!CO104/'POF 08-09 | despesa (SCN124)'!$DB104,"")</f>
        <v>1.4726794091354968E-2</v>
      </c>
      <c r="CP105" s="24">
        <f>IFERROR('POF 08-09 | despesa (SCN124)'!CP104/'POF 08-09 | despesa (SCN124)'!$DB104,"")</f>
        <v>9.0735017804066884E-3</v>
      </c>
      <c r="CQ105" s="24">
        <f>IFERROR('POF 08-09 | despesa (SCN124)'!CQ104/'POF 08-09 | despesa (SCN124)'!$DB104,"")</f>
        <v>1.1755500812596381E-2</v>
      </c>
      <c r="CR105" s="24">
        <f>IFERROR('POF 08-09 | despesa (SCN124)'!CR104/'POF 08-09 | despesa (SCN124)'!$DB104,"")</f>
        <v>3.5291937714635687E-3</v>
      </c>
      <c r="CS105" s="24">
        <f>IFERROR('POF 08-09 | despesa (SCN124)'!CS104/'POF 08-09 | despesa (SCN124)'!$DB104,"")</f>
        <v>8.3017550477677716E-3</v>
      </c>
      <c r="CT105" s="24">
        <f>IFERROR('POF 08-09 | despesa (SCN124)'!CT104/'POF 08-09 | despesa (SCN124)'!$DB104,"")</f>
        <v>1.2998688276112856E-2</v>
      </c>
      <c r="CU105" s="24">
        <f>IFERROR('POF 08-09 | despesa (SCN124)'!CU104/'POF 08-09 | despesa (SCN124)'!$DB104,"")</f>
        <v>0</v>
      </c>
      <c r="CV105" s="24">
        <f>IFERROR('POF 08-09 | despesa (SCN124)'!CV104/'POF 08-09 | despesa (SCN124)'!$DB104,"")</f>
        <v>1.2845683520330751E-2</v>
      </c>
      <c r="CW105" s="24">
        <f>IFERROR('POF 08-09 | despesa (SCN124)'!CW104/'POF 08-09 | despesa (SCN124)'!$DB104,"")</f>
        <v>2.1725755645742834E-2</v>
      </c>
      <c r="CX105" s="24">
        <f>IFERROR('POF 08-09 | despesa (SCN124)'!CX104/'POF 08-09 | despesa (SCN124)'!$DB104,"")</f>
        <v>9.1994821746006136E-3</v>
      </c>
      <c r="CY105" s="24">
        <f>IFERROR('POF 08-09 | despesa (SCN124)'!CY104/'POF 08-09 | despesa (SCN124)'!$DB104,"")</f>
        <v>9.2049323468323275E-3</v>
      </c>
      <c r="CZ105" s="24">
        <f>IFERROR('POF 08-09 | despesa (SCN124)'!CZ104/'POF 08-09 | despesa (SCN124)'!$DB104,"")</f>
        <v>4.9160354790336237E-2</v>
      </c>
      <c r="DA105" s="25">
        <f>IFERROR('POF 08-09 | despesa (SCN124)'!DA104/'POF 08-09 | despesa (SCN124)'!$DB104,"")</f>
        <v>1.0180860702017291E-2</v>
      </c>
      <c r="DB105" s="25">
        <f>IFERROR('POF 08-09 | despesa (SCN124)'!DB104/'POF 08-09 | despesa (SCN124)'!$DB104,"")</f>
        <v>1</v>
      </c>
      <c r="DD105" s="28">
        <v>53</v>
      </c>
      <c r="DF105" s="37">
        <f t="shared" si="49"/>
        <v>0</v>
      </c>
      <c r="DG105" s="20">
        <f t="shared" si="49"/>
        <v>2.3023780789498859E-2</v>
      </c>
      <c r="DH105" s="20">
        <f t="shared" si="49"/>
        <v>0.10128676489302348</v>
      </c>
      <c r="DI105" s="20">
        <f t="shared" si="49"/>
        <v>0.27637483431383397</v>
      </c>
      <c r="DJ105" s="20">
        <f t="shared" si="49"/>
        <v>6.2408012177835058E-2</v>
      </c>
      <c r="DK105" s="20">
        <f t="shared" si="49"/>
        <v>0.35135497269742366</v>
      </c>
      <c r="DL105" s="20">
        <f t="shared" si="49"/>
        <v>0.19713245505951638</v>
      </c>
      <c r="DM105" s="20">
        <f t="shared" si="49"/>
        <v>4.7039591162065526E-2</v>
      </c>
      <c r="DN105" s="20">
        <f t="shared" si="49"/>
        <v>0.31349439915270411</v>
      </c>
      <c r="DO105" s="20">
        <f t="shared" si="49"/>
        <v>0.30472533498352361</v>
      </c>
      <c r="DP105" s="20">
        <f t="shared" si="49"/>
        <v>0</v>
      </c>
      <c r="DQ105" s="20">
        <f t="shared" si="49"/>
        <v>7.0850926497655856E-2</v>
      </c>
      <c r="DR105" s="20">
        <f t="shared" si="56"/>
        <v>0</v>
      </c>
      <c r="DS105" s="20">
        <f t="shared" si="56"/>
        <v>0.52350128203122093</v>
      </c>
      <c r="DT105" s="20">
        <f t="shared" si="56"/>
        <v>0.52221641184689371</v>
      </c>
      <c r="DU105" s="20">
        <f t="shared" si="56"/>
        <v>1.1835738529388244</v>
      </c>
      <c r="DV105" s="20">
        <f t="shared" si="56"/>
        <v>0.27078405694933227</v>
      </c>
      <c r="DW105" s="20">
        <f t="shared" si="53"/>
        <v>0.42596288267223936</v>
      </c>
      <c r="DX105" s="20">
        <f t="shared" si="53"/>
        <v>7.441190711016904E-2</v>
      </c>
      <c r="DY105" s="20">
        <f t="shared" si="53"/>
        <v>0.38866826467154536</v>
      </c>
      <c r="DZ105" s="20">
        <f t="shared" si="53"/>
        <v>0.52128494606612319</v>
      </c>
      <c r="EA105" s="20">
        <f t="shared" si="52"/>
        <v>0.10322682394563543</v>
      </c>
      <c r="EB105" s="20">
        <f t="shared" si="52"/>
        <v>0.33128240549079679</v>
      </c>
      <c r="EC105" s="20">
        <f t="shared" si="52"/>
        <v>0.29913191167406811</v>
      </c>
      <c r="ED105" s="20">
        <f t="shared" si="52"/>
        <v>9.2269540826345878E-2</v>
      </c>
      <c r="EE105" s="20">
        <f t="shared" si="52"/>
        <v>0.25236333744668921</v>
      </c>
      <c r="EF105" s="20">
        <f t="shared" si="52"/>
        <v>0.51925080713426708</v>
      </c>
      <c r="EG105" s="20">
        <f t="shared" si="52"/>
        <v>0.3029115914491145</v>
      </c>
      <c r="EH105" s="20">
        <f t="shared" si="52"/>
        <v>6.2930907980845899E-2</v>
      </c>
      <c r="EI105" s="20">
        <f t="shared" si="52"/>
        <v>0.14362192893412115</v>
      </c>
      <c r="EJ105" s="20">
        <f t="shared" si="52"/>
        <v>0.14760091824470575</v>
      </c>
      <c r="EK105" s="20">
        <f t="shared" si="52"/>
        <v>0.23973014481332472</v>
      </c>
      <c r="EL105" s="20">
        <f t="shared" si="52"/>
        <v>5.4377502047486974E-2</v>
      </c>
      <c r="EM105" s="20">
        <f t="shared" si="52"/>
        <v>0.30051975611411413</v>
      </c>
      <c r="EN105" s="20">
        <f t="shared" si="52"/>
        <v>0.30438006307537196</v>
      </c>
      <c r="EO105" s="20">
        <f t="shared" si="52"/>
        <v>0.21396789864227234</v>
      </c>
      <c r="EP105" s="20">
        <f t="shared" si="52"/>
        <v>0.91707211927195142</v>
      </c>
      <c r="EQ105" s="20">
        <f t="shared" si="54"/>
        <v>0.48918171011000139</v>
      </c>
      <c r="ER105" s="20">
        <f t="shared" si="54"/>
        <v>0.36295884793687067</v>
      </c>
      <c r="ES105" s="20">
        <f t="shared" si="54"/>
        <v>0.72020341637152752</v>
      </c>
      <c r="ET105" s="20">
        <f t="shared" si="54"/>
        <v>0.12170834687516471</v>
      </c>
      <c r="EU105" s="20">
        <f t="shared" si="54"/>
        <v>0.40508427446509326</v>
      </c>
      <c r="EV105" s="20">
        <f t="shared" si="50"/>
        <v>0.31350813223361745</v>
      </c>
      <c r="EW105" s="20">
        <f t="shared" si="50"/>
        <v>0.43196767896423155</v>
      </c>
      <c r="EX105" s="20">
        <f t="shared" si="50"/>
        <v>1.7971230881903886</v>
      </c>
      <c r="EY105" s="20">
        <f t="shared" si="50"/>
        <v>2.7540945170541641E-2</v>
      </c>
      <c r="EZ105" s="20">
        <f t="shared" si="50"/>
        <v>0.83042495888415813</v>
      </c>
      <c r="FA105" s="20">
        <f t="shared" si="44"/>
        <v>0.51305746566570731</v>
      </c>
      <c r="FB105" s="20">
        <f t="shared" si="44"/>
        <v>0.84485334078994911</v>
      </c>
      <c r="FC105" s="20">
        <f t="shared" si="44"/>
        <v>0.74252007189508185</v>
      </c>
      <c r="FD105" s="20">
        <f t="shared" si="44"/>
        <v>1.4985501687576055</v>
      </c>
      <c r="FE105" s="20">
        <f t="shared" si="44"/>
        <v>0.76604969914416676</v>
      </c>
      <c r="FF105" s="20">
        <f t="shared" si="44"/>
        <v>0.87700480883755993</v>
      </c>
      <c r="FG105" s="20">
        <f t="shared" si="44"/>
        <v>0.4251393797148969</v>
      </c>
      <c r="FH105" s="20">
        <f t="shared" si="44"/>
        <v>1.7729815179656707</v>
      </c>
      <c r="FI105" s="20">
        <f t="shared" si="44"/>
        <v>1.3358883855375221</v>
      </c>
      <c r="FJ105" s="20">
        <f t="shared" si="44"/>
        <v>1.0354429022066376</v>
      </c>
      <c r="FK105" s="20">
        <f t="shared" si="44"/>
        <v>0.44164101437636899</v>
      </c>
      <c r="FL105" s="20">
        <f t="shared" si="44"/>
        <v>0.415207532287726</v>
      </c>
      <c r="FM105" s="20">
        <f t="shared" si="44"/>
        <v>1.2097857171687227</v>
      </c>
      <c r="FN105" s="20">
        <f t="shared" si="44"/>
        <v>0.87266838763773402</v>
      </c>
      <c r="FO105" s="20">
        <f t="shared" si="44"/>
        <v>6.1854932685834974E-2</v>
      </c>
      <c r="FP105" s="20">
        <f t="shared" si="44"/>
        <v>0.10751002796404328</v>
      </c>
      <c r="FQ105" s="20">
        <f t="shared" si="51"/>
        <v>0.67572808651934446</v>
      </c>
      <c r="FR105" s="20">
        <f t="shared" si="48"/>
        <v>0.54156756441805032</v>
      </c>
      <c r="FS105" s="20">
        <f t="shared" si="48"/>
        <v>0.90544310000919148</v>
      </c>
      <c r="FT105" s="20">
        <f t="shared" si="48"/>
        <v>0.43648805994575052</v>
      </c>
      <c r="FU105" s="20">
        <f t="shared" si="48"/>
        <v>0.16713469863724642</v>
      </c>
      <c r="FV105" s="20">
        <f t="shared" si="48"/>
        <v>0.90552579926376175</v>
      </c>
      <c r="FW105" s="20">
        <f t="shared" si="48"/>
        <v>0.3873202591538209</v>
      </c>
      <c r="FX105" s="20">
        <f t="shared" si="48"/>
        <v>0.14843181448700776</v>
      </c>
      <c r="FY105" s="20">
        <f t="shared" si="48"/>
        <v>1.2737711426950182</v>
      </c>
      <c r="FZ105" s="20">
        <f t="shared" si="48"/>
        <v>0.15268036294493978</v>
      </c>
      <c r="GA105" s="20">
        <f t="shared" si="48"/>
        <v>0.33004011835840003</v>
      </c>
      <c r="GB105" s="20">
        <f t="shared" si="48"/>
        <v>0.60217696629618866</v>
      </c>
      <c r="GC105" s="20">
        <f t="shared" si="48"/>
        <v>2.2389559130816274E-2</v>
      </c>
      <c r="GD105" s="20">
        <f t="shared" si="55"/>
        <v>1.0368574678727809</v>
      </c>
      <c r="GE105" s="20">
        <f t="shared" si="55"/>
        <v>1.676582795181689</v>
      </c>
      <c r="GF105" s="20">
        <f t="shared" si="55"/>
        <v>0.9661204377472894</v>
      </c>
      <c r="GG105" s="20">
        <f t="shared" si="55"/>
        <v>0.12683725916004004</v>
      </c>
      <c r="GH105" s="20">
        <f t="shared" si="55"/>
        <v>0.34096165473318657</v>
      </c>
      <c r="GI105" s="20">
        <f t="shared" si="55"/>
        <v>0.12889698746060949</v>
      </c>
      <c r="GJ105" s="20">
        <f t="shared" si="46"/>
        <v>0.85740486599736643</v>
      </c>
      <c r="GK105" s="20">
        <f t="shared" si="46"/>
        <v>0.10719658668140233</v>
      </c>
      <c r="GL105" s="20">
        <f t="shared" si="46"/>
        <v>0.67607992551558227</v>
      </c>
      <c r="GM105" s="20">
        <f t="shared" si="46"/>
        <v>0.32974841864907029</v>
      </c>
      <c r="GN105" s="20">
        <f t="shared" si="46"/>
        <v>2.6887943273432913</v>
      </c>
      <c r="GO105" s="20">
        <f t="shared" si="35"/>
        <v>0.78052008684181329</v>
      </c>
      <c r="GP105" s="20">
        <f t="shared" si="35"/>
        <v>0.48089559436155449</v>
      </c>
      <c r="GQ105" s="20">
        <f t="shared" si="35"/>
        <v>0.62304154306760817</v>
      </c>
      <c r="GR105" s="20">
        <f t="shared" si="35"/>
        <v>0.18704726988756915</v>
      </c>
      <c r="GS105" s="20">
        <f t="shared" si="30"/>
        <v>0.4399930175316919</v>
      </c>
      <c r="GT105" s="20">
        <f t="shared" si="30"/>
        <v>0.68893047863398138</v>
      </c>
      <c r="GU105" s="20">
        <f t="shared" si="30"/>
        <v>0</v>
      </c>
      <c r="GV105" s="20">
        <f t="shared" si="30"/>
        <v>0.68082122657752975</v>
      </c>
      <c r="GW105" s="20">
        <f t="shared" si="30"/>
        <v>1.1514650492243701</v>
      </c>
      <c r="GX105" s="20">
        <f t="shared" si="30"/>
        <v>0.48757255525383253</v>
      </c>
      <c r="GY105" s="20">
        <f t="shared" si="30"/>
        <v>0.48786141438211333</v>
      </c>
      <c r="GZ105" s="20">
        <f t="shared" si="30"/>
        <v>2.6054988038878206</v>
      </c>
      <c r="HA105" s="20">
        <f t="shared" si="30"/>
        <v>0.53958561720691645</v>
      </c>
      <c r="HB105" s="21">
        <f t="shared" si="39"/>
        <v>53</v>
      </c>
    </row>
    <row r="106" spans="2:210" x14ac:dyDescent="0.3">
      <c r="B106" s="6">
        <v>64801</v>
      </c>
      <c r="C106" s="9" t="s">
        <v>212</v>
      </c>
      <c r="D106" s="9">
        <v>103</v>
      </c>
      <c r="E106" s="9" t="str">
        <f t="shared" si="36"/>
        <v>S</v>
      </c>
      <c r="F106" s="24">
        <f>IFERROR('POF 08-09 | despesa (SCN124)'!F105/'POF 08-09 | despesa (SCN124)'!$DB105,"")</f>
        <v>1.1917947912825362E-3</v>
      </c>
      <c r="G106" s="24">
        <f>IFERROR('POF 08-09 | despesa (SCN124)'!G105/'POF 08-09 | despesa (SCN124)'!$DB105,"")</f>
        <v>1.1668123393935846E-3</v>
      </c>
      <c r="H106" s="24">
        <f>IFERROR('POF 08-09 | despesa (SCN124)'!H105/'POF 08-09 | despesa (SCN124)'!$DB105,"")</f>
        <v>1.1873888034028071E-3</v>
      </c>
      <c r="I106" s="24">
        <f>IFERROR('POF 08-09 | despesa (SCN124)'!I105/'POF 08-09 | despesa (SCN124)'!$DB105,"")</f>
        <v>1.4270264237485303E-3</v>
      </c>
      <c r="J106" s="24">
        <f>IFERROR('POF 08-09 | despesa (SCN124)'!J105/'POF 08-09 | despesa (SCN124)'!$DB105,"")</f>
        <v>2.0145476575320039E-3</v>
      </c>
      <c r="K106" s="24">
        <f>IFERROR('POF 08-09 | despesa (SCN124)'!K105/'POF 08-09 | despesa (SCN124)'!$DB105,"")</f>
        <v>2.1636356069484864E-3</v>
      </c>
      <c r="L106" s="24">
        <f>IFERROR('POF 08-09 | despesa (SCN124)'!L105/'POF 08-09 | despesa (SCN124)'!$DB105,"")</f>
        <v>2.6339289418309455E-3</v>
      </c>
      <c r="M106" s="24">
        <f>IFERROR('POF 08-09 | despesa (SCN124)'!M105/'POF 08-09 | despesa (SCN124)'!$DB105,"")</f>
        <v>2.3348589335495263E-3</v>
      </c>
      <c r="N106" s="24">
        <f>IFERROR('POF 08-09 | despesa (SCN124)'!N105/'POF 08-09 | despesa (SCN124)'!$DB105,"")</f>
        <v>2.5288708503559366E-3</v>
      </c>
      <c r="O106" s="24">
        <f>IFERROR('POF 08-09 | despesa (SCN124)'!O105/'POF 08-09 | despesa (SCN124)'!$DB105,"")</f>
        <v>2.8133415274884579E-3</v>
      </c>
      <c r="P106" s="24">
        <f>IFERROR('POF 08-09 | despesa (SCN124)'!P105/'POF 08-09 | despesa (SCN124)'!$DB105,"")</f>
        <v>2.7707599927107502E-3</v>
      </c>
      <c r="Q106" s="24">
        <f>IFERROR('POF 08-09 | despesa (SCN124)'!Q105/'POF 08-09 | despesa (SCN124)'!$DB105,"")</f>
        <v>3.0959573206703317E-3</v>
      </c>
      <c r="R106" s="24">
        <f>IFERROR('POF 08-09 | despesa (SCN124)'!R105/'POF 08-09 | despesa (SCN124)'!$DB105,"")</f>
        <v>3.2580226656397141E-3</v>
      </c>
      <c r="S106" s="24">
        <f>IFERROR('POF 08-09 | despesa (SCN124)'!S105/'POF 08-09 | despesa (SCN124)'!$DB105,"")</f>
        <v>4.5930070881309033E-3</v>
      </c>
      <c r="T106" s="24">
        <f>IFERROR('POF 08-09 | despesa (SCN124)'!T105/'POF 08-09 | despesa (SCN124)'!$DB105,"")</f>
        <v>4.0595037192769712E-3</v>
      </c>
      <c r="U106" s="24">
        <f>IFERROR('POF 08-09 | despesa (SCN124)'!U105/'POF 08-09 | despesa (SCN124)'!$DB105,"")</f>
        <v>4.2618928778835911E-3</v>
      </c>
      <c r="V106" s="24">
        <f>IFERROR('POF 08-09 | despesa (SCN124)'!V105/'POF 08-09 | despesa (SCN124)'!$DB105,"")</f>
        <v>4.6088031222960516E-3</v>
      </c>
      <c r="W106" s="24">
        <f>IFERROR('POF 08-09 | despesa (SCN124)'!W105/'POF 08-09 | despesa (SCN124)'!$DB105,"")</f>
        <v>4.5391610908456122E-3</v>
      </c>
      <c r="X106" s="24">
        <f>IFERROR('POF 08-09 | despesa (SCN124)'!X105/'POF 08-09 | despesa (SCN124)'!$DB105,"")</f>
        <v>5.0057316187319591E-3</v>
      </c>
      <c r="Y106" s="24">
        <f>IFERROR('POF 08-09 | despesa (SCN124)'!Y105/'POF 08-09 | despesa (SCN124)'!$DB105,"")</f>
        <v>5.7227552436655863E-3</v>
      </c>
      <c r="Z106" s="24">
        <f>IFERROR('POF 08-09 | despesa (SCN124)'!Z105/'POF 08-09 | despesa (SCN124)'!$DB105,"")</f>
        <v>5.380803907985697E-3</v>
      </c>
      <c r="AA106" s="24">
        <f>IFERROR('POF 08-09 | despesa (SCN124)'!AA105/'POF 08-09 | despesa (SCN124)'!$DB105,"")</f>
        <v>5.2023957244270082E-3</v>
      </c>
      <c r="AB106" s="24">
        <f>IFERROR('POF 08-09 | despesa (SCN124)'!AB105/'POF 08-09 | despesa (SCN124)'!$DB105,"")</f>
        <v>5.604675596948586E-3</v>
      </c>
      <c r="AC106" s="24">
        <f>IFERROR('POF 08-09 | despesa (SCN124)'!AC105/'POF 08-09 | despesa (SCN124)'!$DB105,"")</f>
        <v>4.9325729568160427E-3</v>
      </c>
      <c r="AD106" s="24">
        <f>IFERROR('POF 08-09 | despesa (SCN124)'!AD105/'POF 08-09 | despesa (SCN124)'!$DB105,"")</f>
        <v>5.4994645161115241E-3</v>
      </c>
      <c r="AE106" s="24">
        <f>IFERROR('POF 08-09 | despesa (SCN124)'!AE105/'POF 08-09 | despesa (SCN124)'!$DB105,"")</f>
        <v>5.3954852660192771E-3</v>
      </c>
      <c r="AF106" s="24">
        <f>IFERROR('POF 08-09 | despesa (SCN124)'!AF105/'POF 08-09 | despesa (SCN124)'!$DB105,"")</f>
        <v>5.8610433333859185E-3</v>
      </c>
      <c r="AG106" s="24">
        <f>IFERROR('POF 08-09 | despesa (SCN124)'!AG105/'POF 08-09 | despesa (SCN124)'!$DB105,"")</f>
        <v>5.623151162867341E-3</v>
      </c>
      <c r="AH106" s="24">
        <f>IFERROR('POF 08-09 | despesa (SCN124)'!AH105/'POF 08-09 | despesa (SCN124)'!$DB105,"")</f>
        <v>6.8307641619318547E-3</v>
      </c>
      <c r="AI106" s="24">
        <f>IFERROR('POF 08-09 | despesa (SCN124)'!AI105/'POF 08-09 | despesa (SCN124)'!$DB105,"")</f>
        <v>7.3816798552107299E-3</v>
      </c>
      <c r="AJ106" s="24">
        <f>IFERROR('POF 08-09 | despesa (SCN124)'!AJ105/'POF 08-09 | despesa (SCN124)'!$DB105,"")</f>
        <v>6.8499073248208609E-3</v>
      </c>
      <c r="AK106" s="24">
        <f>IFERROR('POF 08-09 | despesa (SCN124)'!AK105/'POF 08-09 | despesa (SCN124)'!$DB105,"")</f>
        <v>7.5039988084214995E-3</v>
      </c>
      <c r="AL106" s="24">
        <f>IFERROR('POF 08-09 | despesa (SCN124)'!AL105/'POF 08-09 | despesa (SCN124)'!$DB105,"")</f>
        <v>7.0851848231847725E-3</v>
      </c>
      <c r="AM106" s="24">
        <f>IFERROR('POF 08-09 | despesa (SCN124)'!AM105/'POF 08-09 | despesa (SCN124)'!$DB105,"")</f>
        <v>7.6256317224815389E-3</v>
      </c>
      <c r="AN106" s="24">
        <f>IFERROR('POF 08-09 | despesa (SCN124)'!AN105/'POF 08-09 | despesa (SCN124)'!$DB105,"")</f>
        <v>7.2218996738604496E-3</v>
      </c>
      <c r="AO106" s="24">
        <f>IFERROR('POF 08-09 | despesa (SCN124)'!AO105/'POF 08-09 | despesa (SCN124)'!$DB105,"")</f>
        <v>8.0452573890228557E-3</v>
      </c>
      <c r="AP106" s="24">
        <f>IFERROR('POF 08-09 | despesa (SCN124)'!AP105/'POF 08-09 | despesa (SCN124)'!$DB105,"")</f>
        <v>7.9028669734020306E-3</v>
      </c>
      <c r="AQ106" s="24">
        <f>IFERROR('POF 08-09 | despesa (SCN124)'!AQ105/'POF 08-09 | despesa (SCN124)'!$DB105,"")</f>
        <v>7.6949883379120714E-3</v>
      </c>
      <c r="AR106" s="24">
        <f>IFERROR('POF 08-09 | despesa (SCN124)'!AR105/'POF 08-09 | despesa (SCN124)'!$DB105,"")</f>
        <v>8.0323502651717168E-3</v>
      </c>
      <c r="AS106" s="24">
        <f>IFERROR('POF 08-09 | despesa (SCN124)'!AS105/'POF 08-09 | despesa (SCN124)'!$DB105,"")</f>
        <v>8.0492623149304582E-3</v>
      </c>
      <c r="AT106" s="24">
        <f>IFERROR('POF 08-09 | despesa (SCN124)'!AT105/'POF 08-09 | despesa (SCN124)'!$DB105,"")</f>
        <v>7.8068044553732379E-3</v>
      </c>
      <c r="AU106" s="24">
        <f>IFERROR('POF 08-09 | despesa (SCN124)'!AU105/'POF 08-09 | despesa (SCN124)'!$DB105,"")</f>
        <v>7.4532292354555661E-3</v>
      </c>
      <c r="AV106" s="24">
        <f>IFERROR('POF 08-09 | despesa (SCN124)'!AV105/'POF 08-09 | despesa (SCN124)'!$DB105,"")</f>
        <v>8.8904236301791603E-3</v>
      </c>
      <c r="AW106" s="24">
        <f>IFERROR('POF 08-09 | despesa (SCN124)'!AW105/'POF 08-09 | despesa (SCN124)'!$DB105,"")</f>
        <v>8.4776376592379694E-3</v>
      </c>
      <c r="AX106" s="24">
        <f>IFERROR('POF 08-09 | despesa (SCN124)'!AX105/'POF 08-09 | despesa (SCN124)'!$DB105,"")</f>
        <v>7.9248279319752632E-3</v>
      </c>
      <c r="AY106" s="24">
        <f>IFERROR('POF 08-09 | despesa (SCN124)'!AY105/'POF 08-09 | despesa (SCN124)'!$DB105,"")</f>
        <v>8.4169341906305956E-3</v>
      </c>
      <c r="AZ106" s="24">
        <f>IFERROR('POF 08-09 | despesa (SCN124)'!AZ105/'POF 08-09 | despesa (SCN124)'!$DB105,"")</f>
        <v>8.9623720200565828E-3</v>
      </c>
      <c r="BA106" s="24">
        <f>IFERROR('POF 08-09 | despesa (SCN124)'!BA105/'POF 08-09 | despesa (SCN124)'!$DB105,"")</f>
        <v>9.1884821037209151E-3</v>
      </c>
      <c r="BB106" s="24">
        <f>IFERROR('POF 08-09 | despesa (SCN124)'!BB105/'POF 08-09 | despesa (SCN124)'!$DB105,"")</f>
        <v>9.8837843923873948E-3</v>
      </c>
      <c r="BC106" s="24">
        <f>IFERROR('POF 08-09 | despesa (SCN124)'!BC105/'POF 08-09 | despesa (SCN124)'!$DB105,"")</f>
        <v>9.5130877214804239E-3</v>
      </c>
      <c r="BD106" s="24">
        <f>IFERROR('POF 08-09 | despesa (SCN124)'!BD105/'POF 08-09 | despesa (SCN124)'!$DB105,"")</f>
        <v>8.7650422386479424E-3</v>
      </c>
      <c r="BE106" s="24">
        <f>IFERROR('POF 08-09 | despesa (SCN124)'!BE105/'POF 08-09 | despesa (SCN124)'!$DB105,"")</f>
        <v>8.8016816976917867E-3</v>
      </c>
      <c r="BF106" s="24">
        <f>IFERROR('POF 08-09 | despesa (SCN124)'!BF105/'POF 08-09 | despesa (SCN124)'!$DB105,"")</f>
        <v>9.767563611212976E-3</v>
      </c>
      <c r="BG106" s="24">
        <f>IFERROR('POF 08-09 | despesa (SCN124)'!BG105/'POF 08-09 | despesa (SCN124)'!$DB105,"")</f>
        <v>9.9206692932892228E-3</v>
      </c>
      <c r="BH106" s="24">
        <f>IFERROR('POF 08-09 | despesa (SCN124)'!BH105/'POF 08-09 | despesa (SCN124)'!$DB105,"")</f>
        <v>9.4518861959715112E-3</v>
      </c>
      <c r="BI106" s="24">
        <f>IFERROR('POF 08-09 | despesa (SCN124)'!BI105/'POF 08-09 | despesa (SCN124)'!$DB105,"")</f>
        <v>1.0789837464426806E-2</v>
      </c>
      <c r="BJ106" s="24">
        <f>IFERROR('POF 08-09 | despesa (SCN124)'!BJ105/'POF 08-09 | despesa (SCN124)'!$DB105,"")</f>
        <v>9.8808008515183076E-3</v>
      </c>
      <c r="BK106" s="24">
        <f>IFERROR('POF 08-09 | despesa (SCN124)'!BK105/'POF 08-09 | despesa (SCN124)'!$DB105,"")</f>
        <v>1.030683440104496E-2</v>
      </c>
      <c r="BL106" s="24">
        <f>IFERROR('POF 08-09 | despesa (SCN124)'!BL105/'POF 08-09 | despesa (SCN124)'!$DB105,"")</f>
        <v>1.0508004716360687E-2</v>
      </c>
      <c r="BM106" s="24">
        <f>IFERROR('POF 08-09 | despesa (SCN124)'!BM105/'POF 08-09 | despesa (SCN124)'!$DB105,"")</f>
        <v>1.0881566013938632E-2</v>
      </c>
      <c r="BN106" s="24">
        <f>IFERROR('POF 08-09 | despesa (SCN124)'!BN105/'POF 08-09 | despesa (SCN124)'!$DB105,"")</f>
        <v>1.0439481927571279E-2</v>
      </c>
      <c r="BO106" s="24">
        <f>IFERROR('POF 08-09 | despesa (SCN124)'!BO105/'POF 08-09 | despesa (SCN124)'!$DB105,"")</f>
        <v>1.2422070806904164E-2</v>
      </c>
      <c r="BP106" s="24">
        <f>IFERROR('POF 08-09 | despesa (SCN124)'!BP105/'POF 08-09 | despesa (SCN124)'!$DB105,"")</f>
        <v>1.0464863495520241E-2</v>
      </c>
      <c r="BQ106" s="24">
        <f>IFERROR('POF 08-09 | despesa (SCN124)'!BQ105/'POF 08-09 | despesa (SCN124)'!$DB105,"")</f>
        <v>1.0770021025247484E-2</v>
      </c>
      <c r="BR106" s="24">
        <f>IFERROR('POF 08-09 | despesa (SCN124)'!BR105/'POF 08-09 | despesa (SCN124)'!$DB105,"")</f>
        <v>1.1066190375640564E-2</v>
      </c>
      <c r="BS106" s="24">
        <f>IFERROR('POF 08-09 | despesa (SCN124)'!BS105/'POF 08-09 | despesa (SCN124)'!$DB105,"")</f>
        <v>1.2260354888354891E-2</v>
      </c>
      <c r="BT106" s="24">
        <f>IFERROR('POF 08-09 | despesa (SCN124)'!BT105/'POF 08-09 | despesa (SCN124)'!$DB105,"")</f>
        <v>1.1459032835512521E-2</v>
      </c>
      <c r="BU106" s="24">
        <f>IFERROR('POF 08-09 | despesa (SCN124)'!BU105/'POF 08-09 | despesa (SCN124)'!$DB105,"")</f>
        <v>1.2327797284174562E-2</v>
      </c>
      <c r="BV106" s="24">
        <f>IFERROR('POF 08-09 | despesa (SCN124)'!BV105/'POF 08-09 | despesa (SCN124)'!$DB105,"")</f>
        <v>1.2518691031769336E-2</v>
      </c>
      <c r="BW106" s="24">
        <f>IFERROR('POF 08-09 | despesa (SCN124)'!BW105/'POF 08-09 | despesa (SCN124)'!$DB105,"")</f>
        <v>1.2462133486205808E-2</v>
      </c>
      <c r="BX106" s="24">
        <f>IFERROR('POF 08-09 | despesa (SCN124)'!BX105/'POF 08-09 | despesa (SCN124)'!$DB105,"")</f>
        <v>1.3424208728067896E-2</v>
      </c>
      <c r="BY106" s="24">
        <f>IFERROR('POF 08-09 | despesa (SCN124)'!BY105/'POF 08-09 | despesa (SCN124)'!$DB105,"")</f>
        <v>1.2772665773127799E-2</v>
      </c>
      <c r="BZ106" s="24">
        <f>IFERROR('POF 08-09 | despesa (SCN124)'!BZ105/'POF 08-09 | despesa (SCN124)'!$DB105,"")</f>
        <v>1.2321323402333721E-2</v>
      </c>
      <c r="CA106" s="24">
        <f>IFERROR('POF 08-09 | despesa (SCN124)'!CA105/'POF 08-09 | despesa (SCN124)'!$DB105,"")</f>
        <v>1.2067967542243633E-2</v>
      </c>
      <c r="CB106" s="24">
        <f>IFERROR('POF 08-09 | despesa (SCN124)'!CB105/'POF 08-09 | despesa (SCN124)'!$DB105,"")</f>
        <v>1.2445478056280412E-2</v>
      </c>
      <c r="CC106" s="24">
        <f>IFERROR('POF 08-09 | despesa (SCN124)'!CC105/'POF 08-09 | despesa (SCN124)'!$DB105,"")</f>
        <v>1.2851970067153081E-2</v>
      </c>
      <c r="CD106" s="24">
        <f>IFERROR('POF 08-09 | despesa (SCN124)'!CD105/'POF 08-09 | despesa (SCN124)'!$DB105,"")</f>
        <v>1.3444338606154295E-2</v>
      </c>
      <c r="CE106" s="24">
        <f>IFERROR('POF 08-09 | despesa (SCN124)'!CE105/'POF 08-09 | despesa (SCN124)'!$DB105,"")</f>
        <v>1.5170810470259465E-2</v>
      </c>
      <c r="CF106" s="24">
        <f>IFERROR('POF 08-09 | despesa (SCN124)'!CF105/'POF 08-09 | despesa (SCN124)'!$DB105,"")</f>
        <v>1.3785881624095166E-2</v>
      </c>
      <c r="CG106" s="24">
        <f>IFERROR('POF 08-09 | despesa (SCN124)'!CG105/'POF 08-09 | despesa (SCN124)'!$DB105,"")</f>
        <v>1.5120911733911658E-2</v>
      </c>
      <c r="CH106" s="24">
        <f>IFERROR('POF 08-09 | despesa (SCN124)'!CH105/'POF 08-09 | despesa (SCN124)'!$DB105,"")</f>
        <v>1.5939902096384944E-2</v>
      </c>
      <c r="CI106" s="24">
        <f>IFERROR('POF 08-09 | despesa (SCN124)'!CI105/'POF 08-09 | despesa (SCN124)'!$DB105,"")</f>
        <v>1.6147640291318356E-2</v>
      </c>
      <c r="CJ106" s="24">
        <f>IFERROR('POF 08-09 | despesa (SCN124)'!CJ105/'POF 08-09 | despesa (SCN124)'!$DB105,"")</f>
        <v>1.578838589895816E-2</v>
      </c>
      <c r="CK106" s="24">
        <f>IFERROR('POF 08-09 | despesa (SCN124)'!CK105/'POF 08-09 | despesa (SCN124)'!$DB105,"")</f>
        <v>1.4895573979293171E-2</v>
      </c>
      <c r="CL106" s="24">
        <f>IFERROR('POF 08-09 | despesa (SCN124)'!CL105/'POF 08-09 | despesa (SCN124)'!$DB105,"")</f>
        <v>1.4719501565853364E-2</v>
      </c>
      <c r="CM106" s="24">
        <f>IFERROR('POF 08-09 | despesa (SCN124)'!CM105/'POF 08-09 | despesa (SCN124)'!$DB105,"")</f>
        <v>1.6085035476959966E-2</v>
      </c>
      <c r="CN106" s="24">
        <f>IFERROR('POF 08-09 | despesa (SCN124)'!CN105/'POF 08-09 | despesa (SCN124)'!$DB105,"")</f>
        <v>1.6200302891163809E-2</v>
      </c>
      <c r="CO106" s="24">
        <f>IFERROR('POF 08-09 | despesa (SCN124)'!CO105/'POF 08-09 | despesa (SCN124)'!$DB105,"")</f>
        <v>1.7244153500603331E-2</v>
      </c>
      <c r="CP106" s="24">
        <f>IFERROR('POF 08-09 | despesa (SCN124)'!CP105/'POF 08-09 | despesa (SCN124)'!$DB105,"")</f>
        <v>1.6361398282756668E-2</v>
      </c>
      <c r="CQ106" s="24">
        <f>IFERROR('POF 08-09 | despesa (SCN124)'!CQ105/'POF 08-09 | despesa (SCN124)'!$DB105,"")</f>
        <v>1.7691329522094706E-2</v>
      </c>
      <c r="CR106" s="24">
        <f>IFERROR('POF 08-09 | despesa (SCN124)'!CR105/'POF 08-09 | despesa (SCN124)'!$DB105,"")</f>
        <v>1.8012707638148183E-2</v>
      </c>
      <c r="CS106" s="24">
        <f>IFERROR('POF 08-09 | despesa (SCN124)'!CS105/'POF 08-09 | despesa (SCN124)'!$DB105,"")</f>
        <v>1.882558156341526E-2</v>
      </c>
      <c r="CT106" s="24">
        <f>IFERROR('POF 08-09 | despesa (SCN124)'!CT105/'POF 08-09 | despesa (SCN124)'!$DB105,"")</f>
        <v>1.8441818607840971E-2</v>
      </c>
      <c r="CU106" s="24">
        <f>IFERROR('POF 08-09 | despesa (SCN124)'!CU105/'POF 08-09 | despesa (SCN124)'!$DB105,"")</f>
        <v>1.9830891008063043E-2</v>
      </c>
      <c r="CV106" s="24">
        <f>IFERROR('POF 08-09 | despesa (SCN124)'!CV105/'POF 08-09 | despesa (SCN124)'!$DB105,"")</f>
        <v>2.0949059779642499E-2</v>
      </c>
      <c r="CW106" s="24">
        <f>IFERROR('POF 08-09 | despesa (SCN124)'!CW105/'POF 08-09 | despesa (SCN124)'!$DB105,"")</f>
        <v>1.8705509783837306E-2</v>
      </c>
      <c r="CX106" s="24">
        <f>IFERROR('POF 08-09 | despesa (SCN124)'!CX105/'POF 08-09 | despesa (SCN124)'!$DB105,"")</f>
        <v>2.2768529927695111E-2</v>
      </c>
      <c r="CY106" s="24">
        <f>IFERROR('POF 08-09 | despesa (SCN124)'!CY105/'POF 08-09 | despesa (SCN124)'!$DB105,"")</f>
        <v>2.218431432499866E-2</v>
      </c>
      <c r="CZ106" s="24">
        <f>IFERROR('POF 08-09 | despesa (SCN124)'!CZ105/'POF 08-09 | despesa (SCN124)'!$DB105,"")</f>
        <v>2.1788125430106269E-2</v>
      </c>
      <c r="DA106" s="25">
        <f>IFERROR('POF 08-09 | despesa (SCN124)'!DA105/'POF 08-09 | despesa (SCN124)'!$DB105,"")</f>
        <v>2.7131390715441576E-2</v>
      </c>
      <c r="DB106" s="25">
        <f>IFERROR('POF 08-09 | despesa (SCN124)'!DB105/'POF 08-09 | despesa (SCN124)'!$DB105,"")</f>
        <v>1</v>
      </c>
      <c r="DD106" s="28">
        <v>253387</v>
      </c>
      <c r="DF106" s="37">
        <f t="shared" si="49"/>
        <v>301.98530677870798</v>
      </c>
      <c r="DG106" s="20">
        <f t="shared" si="49"/>
        <v>295.65507824192218</v>
      </c>
      <c r="DH106" s="20">
        <f t="shared" si="49"/>
        <v>300.86888672782709</v>
      </c>
      <c r="DI106" s="20">
        <f t="shared" si="49"/>
        <v>361.58994443436882</v>
      </c>
      <c r="DJ106" s="20">
        <f t="shared" si="49"/>
        <v>510.46018729906189</v>
      </c>
      <c r="DK106" s="20">
        <f t="shared" si="49"/>
        <v>548.23713553785615</v>
      </c>
      <c r="DL106" s="20">
        <f t="shared" si="49"/>
        <v>667.40335278371776</v>
      </c>
      <c r="DM106" s="20">
        <f t="shared" si="49"/>
        <v>591.62290059531381</v>
      </c>
      <c r="DN106" s="20">
        <f t="shared" si="49"/>
        <v>640.78299815913977</v>
      </c>
      <c r="DO106" s="20">
        <f t="shared" si="49"/>
        <v>712.86416962571786</v>
      </c>
      <c r="DP106" s="20">
        <f t="shared" si="49"/>
        <v>702.07456227299883</v>
      </c>
      <c r="DQ106" s="20">
        <f t="shared" si="49"/>
        <v>784.47533761269335</v>
      </c>
      <c r="DR106" s="20">
        <f t="shared" si="56"/>
        <v>825.5405891784502</v>
      </c>
      <c r="DS106" s="20">
        <f t="shared" si="56"/>
        <v>1163.8082870402252</v>
      </c>
      <c r="DT106" s="20">
        <f t="shared" si="56"/>
        <v>1028.6254689164339</v>
      </c>
      <c r="DU106" s="20">
        <f t="shared" si="56"/>
        <v>1079.9082506482896</v>
      </c>
      <c r="DV106" s="20">
        <f t="shared" si="56"/>
        <v>1167.8107967492297</v>
      </c>
      <c r="DW106" s="20">
        <f t="shared" si="53"/>
        <v>1150.164411326097</v>
      </c>
      <c r="DX106" s="20">
        <f t="shared" si="53"/>
        <v>1268.3873176756349</v>
      </c>
      <c r="DY106" s="20">
        <f t="shared" si="53"/>
        <v>1450.0717829266919</v>
      </c>
      <c r="DZ106" s="20">
        <f t="shared" si="53"/>
        <v>1363.4257598327717</v>
      </c>
      <c r="EA106" s="20">
        <f t="shared" si="52"/>
        <v>1318.2194454253863</v>
      </c>
      <c r="EB106" s="20">
        <f t="shared" si="52"/>
        <v>1420.1519354840113</v>
      </c>
      <c r="EC106" s="20">
        <f t="shared" si="52"/>
        <v>1249.8498638087467</v>
      </c>
      <c r="ED106" s="20">
        <f t="shared" si="52"/>
        <v>1393.4928153439507</v>
      </c>
      <c r="EE106" s="20">
        <f t="shared" si="52"/>
        <v>1367.1458251008266</v>
      </c>
      <c r="EF106" s="20">
        <f t="shared" si="52"/>
        <v>1485.1121871166577</v>
      </c>
      <c r="EG106" s="20">
        <f t="shared" si="52"/>
        <v>1424.8334037054669</v>
      </c>
      <c r="EH106" s="20">
        <f t="shared" si="52"/>
        <v>1730.8268386994268</v>
      </c>
      <c r="EI106" s="20">
        <f t="shared" si="52"/>
        <v>1870.4217134722812</v>
      </c>
      <c r="EJ106" s="20">
        <f t="shared" si="52"/>
        <v>1735.6774673143834</v>
      </c>
      <c r="EK106" s="20">
        <f t="shared" si="52"/>
        <v>1901.4157460694985</v>
      </c>
      <c r="EL106" s="20">
        <f t="shared" si="52"/>
        <v>1795.2937267923201</v>
      </c>
      <c r="EM106" s="20">
        <f t="shared" si="52"/>
        <v>1932.2359452644298</v>
      </c>
      <c r="EN106" s="20">
        <f t="shared" si="52"/>
        <v>1829.9354926604778</v>
      </c>
      <c r="EO106" s="20">
        <f t="shared" si="52"/>
        <v>2038.5636340323344</v>
      </c>
      <c r="EP106" s="20">
        <f t="shared" si="52"/>
        <v>2002.4837537894202</v>
      </c>
      <c r="EQ106" s="20">
        <f t="shared" si="54"/>
        <v>1949.8100099785261</v>
      </c>
      <c r="ER106" s="20">
        <f t="shared" si="54"/>
        <v>2035.2931366410658</v>
      </c>
      <c r="ES106" s="20">
        <f t="shared" si="54"/>
        <v>2039.578430193284</v>
      </c>
      <c r="ET106" s="20">
        <f t="shared" si="54"/>
        <v>1978.1427605336587</v>
      </c>
      <c r="EU106" s="20">
        <f t="shared" si="54"/>
        <v>1888.5513962843795</v>
      </c>
      <c r="EV106" s="20">
        <f t="shared" si="50"/>
        <v>2252.717772380207</v>
      </c>
      <c r="EW106" s="20">
        <f t="shared" si="50"/>
        <v>2148.1231735613314</v>
      </c>
      <c r="EX106" s="20">
        <f t="shared" si="50"/>
        <v>2008.0483751994161</v>
      </c>
      <c r="EY106" s="20">
        <f t="shared" si="50"/>
        <v>2132.7417037613145</v>
      </c>
      <c r="EZ106" s="20">
        <f t="shared" si="50"/>
        <v>2270.9485590460772</v>
      </c>
      <c r="FA106" s="20">
        <f t="shared" si="44"/>
        <v>2328.2419148155313</v>
      </c>
      <c r="FB106" s="20">
        <f t="shared" si="44"/>
        <v>2504.4224758338646</v>
      </c>
      <c r="FC106" s="20">
        <f t="shared" si="44"/>
        <v>2410.4927584827601</v>
      </c>
      <c r="FD106" s="20">
        <f t="shared" si="44"/>
        <v>2220.947757724286</v>
      </c>
      <c r="FE106" s="20">
        <f t="shared" si="44"/>
        <v>2230.231720333029</v>
      </c>
      <c r="FF106" s="20">
        <f t="shared" si="44"/>
        <v>2474.9736407544224</v>
      </c>
      <c r="FG106" s="20">
        <f t="shared" si="44"/>
        <v>2513.7686302186762</v>
      </c>
      <c r="FH106" s="20">
        <f t="shared" si="44"/>
        <v>2394.9850875386333</v>
      </c>
      <c r="FI106" s="20">
        <f t="shared" si="44"/>
        <v>2734.0045455987151</v>
      </c>
      <c r="FJ106" s="20">
        <f t="shared" si="44"/>
        <v>2503.6664853636694</v>
      </c>
      <c r="FK106" s="20">
        <f t="shared" si="44"/>
        <v>2611.6178483775793</v>
      </c>
      <c r="FL106" s="20">
        <f t="shared" si="44"/>
        <v>2662.5917910644853</v>
      </c>
      <c r="FM106" s="20">
        <f t="shared" si="44"/>
        <v>2757.2473675738684</v>
      </c>
      <c r="FN106" s="20">
        <f t="shared" si="44"/>
        <v>2645.2290071815037</v>
      </c>
      <c r="FO106" s="20">
        <f t="shared" si="44"/>
        <v>3147.5912555490254</v>
      </c>
      <c r="FP106" s="20">
        <f t="shared" si="44"/>
        <v>2651.6603665393873</v>
      </c>
      <c r="FQ106" s="20">
        <f t="shared" si="51"/>
        <v>2728.9833175243843</v>
      </c>
      <c r="FR106" s="20">
        <f t="shared" si="48"/>
        <v>2804.0287807124355</v>
      </c>
      <c r="FS106" s="20">
        <f t="shared" si="48"/>
        <v>3106.6145440955806</v>
      </c>
      <c r="FT106" s="20">
        <f t="shared" si="48"/>
        <v>2903.569953092011</v>
      </c>
      <c r="FU106" s="20">
        <f t="shared" si="48"/>
        <v>3123.7035704451396</v>
      </c>
      <c r="FV106" s="20">
        <f t="shared" si="48"/>
        <v>3172.0735644669367</v>
      </c>
      <c r="FW106" s="20">
        <f t="shared" si="48"/>
        <v>3157.7426176692311</v>
      </c>
      <c r="FX106" s="20">
        <f t="shared" si="48"/>
        <v>3401.5199769789401</v>
      </c>
      <c r="FY106" s="20">
        <f t="shared" si="48"/>
        <v>3236.4274622555336</v>
      </c>
      <c r="FZ106" s="20">
        <f t="shared" si="48"/>
        <v>3122.0631729471343</v>
      </c>
      <c r="GA106" s="20">
        <f t="shared" si="48"/>
        <v>3057.8660916264871</v>
      </c>
      <c r="GB106" s="20">
        <f t="shared" si="48"/>
        <v>3153.522348246725</v>
      </c>
      <c r="GC106" s="20">
        <f t="shared" si="48"/>
        <v>3256.5221394057176</v>
      </c>
      <c r="GD106" s="20">
        <f t="shared" si="55"/>
        <v>3406.6206263976183</v>
      </c>
      <c r="GE106" s="20">
        <f t="shared" si="55"/>
        <v>3844.0861526276349</v>
      </c>
      <c r="GF106" s="20">
        <f t="shared" si="55"/>
        <v>3493.1631870846018</v>
      </c>
      <c r="GG106" s="20">
        <f t="shared" si="55"/>
        <v>3831.4424615206731</v>
      </c>
      <c r="GH106" s="20">
        <f t="shared" si="55"/>
        <v>4038.9639724966919</v>
      </c>
      <c r="GI106" s="20">
        <f t="shared" si="55"/>
        <v>4091.6021304962842</v>
      </c>
      <c r="GJ106" s="20">
        <f t="shared" si="46"/>
        <v>4000.5717377793112</v>
      </c>
      <c r="GK106" s="20">
        <f t="shared" si="46"/>
        <v>3774.3448038911588</v>
      </c>
      <c r="GL106" s="20">
        <f t="shared" si="46"/>
        <v>3729.7303432668864</v>
      </c>
      <c r="GM106" s="20">
        <f t="shared" si="46"/>
        <v>4075.7388844004549</v>
      </c>
      <c r="GN106" s="20">
        <f t="shared" si="46"/>
        <v>4104.9461486833243</v>
      </c>
      <c r="GO106" s="20">
        <f t="shared" si="35"/>
        <v>4369.4443230573761</v>
      </c>
      <c r="GP106" s="20">
        <f t="shared" si="35"/>
        <v>4145.7656266728636</v>
      </c>
      <c r="GQ106" s="20">
        <f t="shared" si="35"/>
        <v>4482.7529136150115</v>
      </c>
      <c r="GR106" s="20">
        <f t="shared" si="35"/>
        <v>4564.1859503074538</v>
      </c>
      <c r="GS106" s="20">
        <f t="shared" si="30"/>
        <v>4770.1576356091027</v>
      </c>
      <c r="GT106" s="20">
        <f t="shared" si="30"/>
        <v>4672.917091585</v>
      </c>
      <c r="GU106" s="20">
        <f t="shared" si="30"/>
        <v>5024.8899798600705</v>
      </c>
      <c r="GV106" s="20">
        <f t="shared" si="30"/>
        <v>5308.2194103842739</v>
      </c>
      <c r="GW106" s="20">
        <f t="shared" si="30"/>
        <v>4739.7330075971831</v>
      </c>
      <c r="GX106" s="20">
        <f t="shared" si="30"/>
        <v>5769.2494927888811</v>
      </c>
      <c r="GY106" s="20">
        <f t="shared" si="30"/>
        <v>5621.2168538684355</v>
      </c>
      <c r="GZ106" s="20">
        <f t="shared" si="30"/>
        <v>5520.8277383583372</v>
      </c>
      <c r="HA106" s="20">
        <f t="shared" si="30"/>
        <v>6874.741699213595</v>
      </c>
      <c r="HB106" s="21">
        <f t="shared" si="39"/>
        <v>253386.99999999991</v>
      </c>
    </row>
    <row r="107" spans="2:210" x14ac:dyDescent="0.3">
      <c r="B107" s="6">
        <v>68001</v>
      </c>
      <c r="C107" s="9" t="s">
        <v>213</v>
      </c>
      <c r="D107" s="9">
        <v>104</v>
      </c>
      <c r="E107" s="9" t="str">
        <f t="shared" si="36"/>
        <v>S</v>
      </c>
      <c r="F107" s="24">
        <f>IFERROR('POF 08-09 | despesa (SCN124)'!F106/'POF 08-09 | despesa (SCN124)'!$DB106,"")</f>
        <v>7.7421176401289019E-3</v>
      </c>
      <c r="G107" s="24">
        <f>IFERROR('POF 08-09 | despesa (SCN124)'!G106/'POF 08-09 | despesa (SCN124)'!$DB106,"")</f>
        <v>6.6193628672064977E-3</v>
      </c>
      <c r="H107" s="24">
        <f>IFERROR('POF 08-09 | despesa (SCN124)'!H106/'POF 08-09 | despesa (SCN124)'!$DB106,"")</f>
        <v>6.7387801097394178E-3</v>
      </c>
      <c r="I107" s="24">
        <f>IFERROR('POF 08-09 | despesa (SCN124)'!I106/'POF 08-09 | despesa (SCN124)'!$DB106,"")</f>
        <v>6.4715490427981141E-3</v>
      </c>
      <c r="J107" s="24">
        <f>IFERROR('POF 08-09 | despesa (SCN124)'!J106/'POF 08-09 | despesa (SCN124)'!$DB106,"")</f>
        <v>6.3558108454197099E-3</v>
      </c>
      <c r="K107" s="24">
        <f>IFERROR('POF 08-09 | despesa (SCN124)'!K106/'POF 08-09 | despesa (SCN124)'!$DB106,"")</f>
        <v>7.1572570810463625E-3</v>
      </c>
      <c r="L107" s="24">
        <f>IFERROR('POF 08-09 | despesa (SCN124)'!L106/'POF 08-09 | despesa (SCN124)'!$DB106,"")</f>
        <v>6.8831649465395366E-3</v>
      </c>
      <c r="M107" s="24">
        <f>IFERROR('POF 08-09 | despesa (SCN124)'!M106/'POF 08-09 | despesa (SCN124)'!$DB106,"")</f>
        <v>6.4023370554425457E-3</v>
      </c>
      <c r="N107" s="24">
        <f>IFERROR('POF 08-09 | despesa (SCN124)'!N106/'POF 08-09 | despesa (SCN124)'!$DB106,"")</f>
        <v>6.3777433768192754E-3</v>
      </c>
      <c r="O107" s="24">
        <f>IFERROR('POF 08-09 | despesa (SCN124)'!O106/'POF 08-09 | despesa (SCN124)'!$DB106,"")</f>
        <v>6.1303230482564666E-3</v>
      </c>
      <c r="P107" s="24">
        <f>IFERROR('POF 08-09 | despesa (SCN124)'!P106/'POF 08-09 | despesa (SCN124)'!$DB106,"")</f>
        <v>6.70904755387868E-3</v>
      </c>
      <c r="Q107" s="24">
        <f>IFERROR('POF 08-09 | despesa (SCN124)'!Q106/'POF 08-09 | despesa (SCN124)'!$DB106,"")</f>
        <v>5.8268878823361228E-3</v>
      </c>
      <c r="R107" s="24">
        <f>IFERROR('POF 08-09 | despesa (SCN124)'!R106/'POF 08-09 | despesa (SCN124)'!$DB106,"")</f>
        <v>7.3585290633624862E-3</v>
      </c>
      <c r="S107" s="24">
        <f>IFERROR('POF 08-09 | despesa (SCN124)'!S106/'POF 08-09 | despesa (SCN124)'!$DB106,"")</f>
        <v>6.5281737394939062E-3</v>
      </c>
      <c r="T107" s="24">
        <f>IFERROR('POF 08-09 | despesa (SCN124)'!T106/'POF 08-09 | despesa (SCN124)'!$DB106,"")</f>
        <v>7.0402786467440737E-3</v>
      </c>
      <c r="U107" s="24">
        <f>IFERROR('POF 08-09 | despesa (SCN124)'!U106/'POF 08-09 | despesa (SCN124)'!$DB106,"")</f>
        <v>7.2126409801469673E-3</v>
      </c>
      <c r="V107" s="24">
        <f>IFERROR('POF 08-09 | despesa (SCN124)'!V106/'POF 08-09 | despesa (SCN124)'!$DB106,"")</f>
        <v>7.4862606950970041E-3</v>
      </c>
      <c r="W107" s="24">
        <f>IFERROR('POF 08-09 | despesa (SCN124)'!W106/'POF 08-09 | despesa (SCN124)'!$DB106,"")</f>
        <v>6.8217657265937526E-3</v>
      </c>
      <c r="X107" s="24">
        <f>IFERROR('POF 08-09 | despesa (SCN124)'!X106/'POF 08-09 | despesa (SCN124)'!$DB106,"")</f>
        <v>6.3103935785612329E-3</v>
      </c>
      <c r="Y107" s="24">
        <f>IFERROR('POF 08-09 | despesa (SCN124)'!Y106/'POF 08-09 | despesa (SCN124)'!$DB106,"")</f>
        <v>6.8266725494345844E-3</v>
      </c>
      <c r="Z107" s="24">
        <f>IFERROR('POF 08-09 | despesa (SCN124)'!Z106/'POF 08-09 | despesa (SCN124)'!$DB106,"")</f>
        <v>6.6830067207280771E-3</v>
      </c>
      <c r="AA107" s="24">
        <f>IFERROR('POF 08-09 | despesa (SCN124)'!AA106/'POF 08-09 | despesa (SCN124)'!$DB106,"")</f>
        <v>6.3143809312227695E-3</v>
      </c>
      <c r="AB107" s="24">
        <f>IFERROR('POF 08-09 | despesa (SCN124)'!AB106/'POF 08-09 | despesa (SCN124)'!$DB106,"")</f>
        <v>6.11343330707452E-3</v>
      </c>
      <c r="AC107" s="24">
        <f>IFERROR('POF 08-09 | despesa (SCN124)'!AC106/'POF 08-09 | despesa (SCN124)'!$DB106,"")</f>
        <v>7.2234183772924027E-3</v>
      </c>
      <c r="AD107" s="24">
        <f>IFERROR('POF 08-09 | despesa (SCN124)'!AD106/'POF 08-09 | despesa (SCN124)'!$DB106,"")</f>
        <v>6.5732366303817421E-3</v>
      </c>
      <c r="AE107" s="24">
        <f>IFERROR('POF 08-09 | despesa (SCN124)'!AE106/'POF 08-09 | despesa (SCN124)'!$DB106,"")</f>
        <v>6.7421115569986766E-3</v>
      </c>
      <c r="AF107" s="24">
        <f>IFERROR('POF 08-09 | despesa (SCN124)'!AF106/'POF 08-09 | despesa (SCN124)'!$DB106,"")</f>
        <v>7.1462390393312045E-3</v>
      </c>
      <c r="AG107" s="24">
        <f>IFERROR('POF 08-09 | despesa (SCN124)'!AG106/'POF 08-09 | despesa (SCN124)'!$DB106,"")</f>
        <v>7.1151013662303616E-3</v>
      </c>
      <c r="AH107" s="24">
        <f>IFERROR('POF 08-09 | despesa (SCN124)'!AH106/'POF 08-09 | despesa (SCN124)'!$DB106,"")</f>
        <v>6.3905778466445623E-3</v>
      </c>
      <c r="AI107" s="24">
        <f>IFERROR('POF 08-09 | despesa (SCN124)'!AI106/'POF 08-09 | despesa (SCN124)'!$DB106,"")</f>
        <v>6.3560177392643271E-3</v>
      </c>
      <c r="AJ107" s="24">
        <f>IFERROR('POF 08-09 | despesa (SCN124)'!AJ106/'POF 08-09 | despesa (SCN124)'!$DB106,"")</f>
        <v>6.4460399697309516E-3</v>
      </c>
      <c r="AK107" s="24">
        <f>IFERROR('POF 08-09 | despesa (SCN124)'!AK106/'POF 08-09 | despesa (SCN124)'!$DB106,"")</f>
        <v>6.9193673339905271E-3</v>
      </c>
      <c r="AL107" s="24">
        <f>IFERROR('POF 08-09 | despesa (SCN124)'!AL106/'POF 08-09 | despesa (SCN124)'!$DB106,"")</f>
        <v>7.2990467756085609E-3</v>
      </c>
      <c r="AM107" s="24">
        <f>IFERROR('POF 08-09 | despesa (SCN124)'!AM106/'POF 08-09 | despesa (SCN124)'!$DB106,"")</f>
        <v>5.5909924077121014E-3</v>
      </c>
      <c r="AN107" s="24">
        <f>IFERROR('POF 08-09 | despesa (SCN124)'!AN106/'POF 08-09 | despesa (SCN124)'!$DB106,"")</f>
        <v>6.4793574905493536E-3</v>
      </c>
      <c r="AO107" s="24">
        <f>IFERROR('POF 08-09 | despesa (SCN124)'!AO106/'POF 08-09 | despesa (SCN124)'!$DB106,"")</f>
        <v>7.2714911769172046E-3</v>
      </c>
      <c r="AP107" s="24">
        <f>IFERROR('POF 08-09 | despesa (SCN124)'!AP106/'POF 08-09 | despesa (SCN124)'!$DB106,"")</f>
        <v>6.7541811396433556E-3</v>
      </c>
      <c r="AQ107" s="24">
        <f>IFERROR('POF 08-09 | despesa (SCN124)'!AQ106/'POF 08-09 | despesa (SCN124)'!$DB106,"")</f>
        <v>7.7053674873184645E-3</v>
      </c>
      <c r="AR107" s="24">
        <f>IFERROR('POF 08-09 | despesa (SCN124)'!AR106/'POF 08-09 | despesa (SCN124)'!$DB106,"")</f>
        <v>7.6414936388746451E-3</v>
      </c>
      <c r="AS107" s="24">
        <f>IFERROR('POF 08-09 | despesa (SCN124)'!AS106/'POF 08-09 | despesa (SCN124)'!$DB106,"")</f>
        <v>6.6348948653086187E-3</v>
      </c>
      <c r="AT107" s="24">
        <f>IFERROR('POF 08-09 | despesa (SCN124)'!AT106/'POF 08-09 | despesa (SCN124)'!$DB106,"")</f>
        <v>6.314609989996894E-3</v>
      </c>
      <c r="AU107" s="24">
        <f>IFERROR('POF 08-09 | despesa (SCN124)'!AU106/'POF 08-09 | despesa (SCN124)'!$DB106,"")</f>
        <v>7.4560310634655671E-3</v>
      </c>
      <c r="AV107" s="24">
        <f>IFERROR('POF 08-09 | despesa (SCN124)'!AV106/'POF 08-09 | despesa (SCN124)'!$DB106,"")</f>
        <v>6.5294146280604863E-3</v>
      </c>
      <c r="AW107" s="24">
        <f>IFERROR('POF 08-09 | despesa (SCN124)'!AW106/'POF 08-09 | despesa (SCN124)'!$DB106,"")</f>
        <v>8.3749172837903427E-3</v>
      </c>
      <c r="AX107" s="24">
        <f>IFERROR('POF 08-09 | despesa (SCN124)'!AX106/'POF 08-09 | despesa (SCN124)'!$DB106,"")</f>
        <v>7.560182250878936E-3</v>
      </c>
      <c r="AY107" s="24">
        <f>IFERROR('POF 08-09 | despesa (SCN124)'!AY106/'POF 08-09 | despesa (SCN124)'!$DB106,"")</f>
        <v>7.451811011650775E-3</v>
      </c>
      <c r="AZ107" s="24">
        <f>IFERROR('POF 08-09 | despesa (SCN124)'!AZ106/'POF 08-09 | despesa (SCN124)'!$DB106,"")</f>
        <v>8.5424778737111257E-3</v>
      </c>
      <c r="BA107" s="24">
        <f>IFERROR('POF 08-09 | despesa (SCN124)'!BA106/'POF 08-09 | despesa (SCN124)'!$DB106,"")</f>
        <v>7.1974510530228011E-3</v>
      </c>
      <c r="BB107" s="24">
        <f>IFERROR('POF 08-09 | despesa (SCN124)'!BB106/'POF 08-09 | despesa (SCN124)'!$DB106,"")</f>
        <v>7.451611106317515E-3</v>
      </c>
      <c r="BC107" s="24">
        <f>IFERROR('POF 08-09 | despesa (SCN124)'!BC106/'POF 08-09 | despesa (SCN124)'!$DB106,"")</f>
        <v>6.3508613755005449E-3</v>
      </c>
      <c r="BD107" s="24">
        <f>IFERROR('POF 08-09 | despesa (SCN124)'!BD106/'POF 08-09 | despesa (SCN124)'!$DB106,"")</f>
        <v>6.8558784200287229E-3</v>
      </c>
      <c r="BE107" s="24">
        <f>IFERROR('POF 08-09 | despesa (SCN124)'!BE106/'POF 08-09 | despesa (SCN124)'!$DB106,"")</f>
        <v>7.3415910947252829E-3</v>
      </c>
      <c r="BF107" s="24">
        <f>IFERROR('POF 08-09 | despesa (SCN124)'!BF106/'POF 08-09 | despesa (SCN124)'!$DB106,"")</f>
        <v>7.106487433839034E-3</v>
      </c>
      <c r="BG107" s="24">
        <f>IFERROR('POF 08-09 | despesa (SCN124)'!BG106/'POF 08-09 | despesa (SCN124)'!$DB106,"")</f>
        <v>9.0714207729998518E-3</v>
      </c>
      <c r="BH107" s="24">
        <f>IFERROR('POF 08-09 | despesa (SCN124)'!BH106/'POF 08-09 | despesa (SCN124)'!$DB106,"")</f>
        <v>6.7181507769719373E-3</v>
      </c>
      <c r="BI107" s="24">
        <f>IFERROR('POF 08-09 | despesa (SCN124)'!BI106/'POF 08-09 | despesa (SCN124)'!$DB106,"")</f>
        <v>7.0297506224797478E-3</v>
      </c>
      <c r="BJ107" s="24">
        <f>IFERROR('POF 08-09 | despesa (SCN124)'!BJ106/'POF 08-09 | despesa (SCN124)'!$DB106,"")</f>
        <v>7.8355955072588329E-3</v>
      </c>
      <c r="BK107" s="24">
        <f>IFERROR('POF 08-09 | despesa (SCN124)'!BK106/'POF 08-09 | despesa (SCN124)'!$DB106,"")</f>
        <v>7.6363832709184171E-3</v>
      </c>
      <c r="BL107" s="24">
        <f>IFERROR('POF 08-09 | despesa (SCN124)'!BL106/'POF 08-09 | despesa (SCN124)'!$DB106,"")</f>
        <v>7.7450594422494726E-3</v>
      </c>
      <c r="BM107" s="24">
        <f>IFERROR('POF 08-09 | despesa (SCN124)'!BM106/'POF 08-09 | despesa (SCN124)'!$DB106,"")</f>
        <v>5.7820441538545915E-3</v>
      </c>
      <c r="BN107" s="24">
        <f>IFERROR('POF 08-09 | despesa (SCN124)'!BN106/'POF 08-09 | despesa (SCN124)'!$DB106,"")</f>
        <v>8.3763287519401895E-3</v>
      </c>
      <c r="BO107" s="24">
        <f>IFERROR('POF 08-09 | despesa (SCN124)'!BO106/'POF 08-09 | despesa (SCN124)'!$DB106,"")</f>
        <v>9.4387934972773521E-3</v>
      </c>
      <c r="BP107" s="24">
        <f>IFERROR('POF 08-09 | despesa (SCN124)'!BP106/'POF 08-09 | despesa (SCN124)'!$DB106,"")</f>
        <v>8.6568543239286967E-3</v>
      </c>
      <c r="BQ107" s="24">
        <f>IFERROR('POF 08-09 | despesa (SCN124)'!BQ106/'POF 08-09 | despesa (SCN124)'!$DB106,"")</f>
        <v>1.0612391000169112E-2</v>
      </c>
      <c r="BR107" s="24">
        <f>IFERROR('POF 08-09 | despesa (SCN124)'!BR106/'POF 08-09 | despesa (SCN124)'!$DB106,"")</f>
        <v>6.8645081793719132E-3</v>
      </c>
      <c r="BS107" s="24">
        <f>IFERROR('POF 08-09 | despesa (SCN124)'!BS106/'POF 08-09 | despesa (SCN124)'!$DB106,"")</f>
        <v>8.3842907197137616E-3</v>
      </c>
      <c r="BT107" s="24">
        <f>IFERROR('POF 08-09 | despesa (SCN124)'!BT106/'POF 08-09 | despesa (SCN124)'!$DB106,"")</f>
        <v>6.5938013764466176E-3</v>
      </c>
      <c r="BU107" s="24">
        <f>IFERROR('POF 08-09 | despesa (SCN124)'!BU106/'POF 08-09 | despesa (SCN124)'!$DB106,"")</f>
        <v>8.0643488267694973E-3</v>
      </c>
      <c r="BV107" s="24">
        <f>IFERROR('POF 08-09 | despesa (SCN124)'!BV106/'POF 08-09 | despesa (SCN124)'!$DB106,"")</f>
        <v>6.3982661828255599E-3</v>
      </c>
      <c r="BW107" s="24">
        <f>IFERROR('POF 08-09 | despesa (SCN124)'!BW106/'POF 08-09 | despesa (SCN124)'!$DB106,"")</f>
        <v>6.6706125344747121E-3</v>
      </c>
      <c r="BX107" s="24">
        <f>IFERROR('POF 08-09 | despesa (SCN124)'!BX106/'POF 08-09 | despesa (SCN124)'!$DB106,"")</f>
        <v>9.8577677483655327E-3</v>
      </c>
      <c r="BY107" s="24">
        <f>IFERROR('POF 08-09 | despesa (SCN124)'!BY106/'POF 08-09 | despesa (SCN124)'!$DB106,"")</f>
        <v>8.9002026172879077E-3</v>
      </c>
      <c r="BZ107" s="24">
        <f>IFERROR('POF 08-09 | despesa (SCN124)'!BZ106/'POF 08-09 | despesa (SCN124)'!$DB106,"")</f>
        <v>1.1475464931444241E-2</v>
      </c>
      <c r="CA107" s="24">
        <f>IFERROR('POF 08-09 | despesa (SCN124)'!CA106/'POF 08-09 | despesa (SCN124)'!$DB106,"")</f>
        <v>8.8068856090973823E-3</v>
      </c>
      <c r="CB107" s="24">
        <f>IFERROR('POF 08-09 | despesa (SCN124)'!CB106/'POF 08-09 | despesa (SCN124)'!$DB106,"")</f>
        <v>7.1633852395560976E-3</v>
      </c>
      <c r="CC107" s="24">
        <f>IFERROR('POF 08-09 | despesa (SCN124)'!CC106/'POF 08-09 | despesa (SCN124)'!$DB106,"")</f>
        <v>9.5784107623398066E-3</v>
      </c>
      <c r="CD107" s="24">
        <f>IFERROR('POF 08-09 | despesa (SCN124)'!CD106/'POF 08-09 | despesa (SCN124)'!$DB106,"")</f>
        <v>8.1398749154400329E-3</v>
      </c>
      <c r="CE107" s="24">
        <f>IFERROR('POF 08-09 | despesa (SCN124)'!CE106/'POF 08-09 | despesa (SCN124)'!$DB106,"")</f>
        <v>1.4135499617979344E-2</v>
      </c>
      <c r="CF107" s="24">
        <f>IFERROR('POF 08-09 | despesa (SCN124)'!CF106/'POF 08-09 | despesa (SCN124)'!$DB106,"")</f>
        <v>1.2534042186176675E-2</v>
      </c>
      <c r="CG107" s="24">
        <f>IFERROR('POF 08-09 | despesa (SCN124)'!CG106/'POF 08-09 | despesa (SCN124)'!$DB106,"")</f>
        <v>8.3010634080288546E-3</v>
      </c>
      <c r="CH107" s="24">
        <f>IFERROR('POF 08-09 | despesa (SCN124)'!CH106/'POF 08-09 | despesa (SCN124)'!$DB106,"")</f>
        <v>9.319223875027087E-3</v>
      </c>
      <c r="CI107" s="24">
        <f>IFERROR('POF 08-09 | despesa (SCN124)'!CI106/'POF 08-09 | despesa (SCN124)'!$DB106,"")</f>
        <v>1.7293295548570346E-2</v>
      </c>
      <c r="CJ107" s="24">
        <f>IFERROR('POF 08-09 | despesa (SCN124)'!CJ106/'POF 08-09 | despesa (SCN124)'!$DB106,"")</f>
        <v>1.6897991741311243E-2</v>
      </c>
      <c r="CK107" s="24">
        <f>IFERROR('POF 08-09 | despesa (SCN124)'!CK106/'POF 08-09 | despesa (SCN124)'!$DB106,"")</f>
        <v>8.4468850350092259E-3</v>
      </c>
      <c r="CL107" s="24">
        <f>IFERROR('POF 08-09 | despesa (SCN124)'!CL106/'POF 08-09 | despesa (SCN124)'!$DB106,"")</f>
        <v>9.0280158868909898E-3</v>
      </c>
      <c r="CM107" s="24">
        <f>IFERROR('POF 08-09 | despesa (SCN124)'!CM106/'POF 08-09 | despesa (SCN124)'!$DB106,"")</f>
        <v>1.6554172575413886E-2</v>
      </c>
      <c r="CN107" s="24">
        <f>IFERROR('POF 08-09 | despesa (SCN124)'!CN106/'POF 08-09 | despesa (SCN124)'!$DB106,"")</f>
        <v>1.128088663447698E-2</v>
      </c>
      <c r="CO107" s="24">
        <f>IFERROR('POF 08-09 | despesa (SCN124)'!CO106/'POF 08-09 | despesa (SCN124)'!$DB106,"")</f>
        <v>1.7885528935237871E-2</v>
      </c>
      <c r="CP107" s="24">
        <f>IFERROR('POF 08-09 | despesa (SCN124)'!CP106/'POF 08-09 | despesa (SCN124)'!$DB106,"")</f>
        <v>1.0614363723011378E-2</v>
      </c>
      <c r="CQ107" s="24">
        <f>IFERROR('POF 08-09 | despesa (SCN124)'!CQ106/'POF 08-09 | despesa (SCN124)'!$DB106,"")</f>
        <v>1.2367235843490964E-2</v>
      </c>
      <c r="CR107" s="24">
        <f>IFERROR('POF 08-09 | despesa (SCN124)'!CR106/'POF 08-09 | despesa (SCN124)'!$DB106,"")</f>
        <v>1.7671019517338956E-2</v>
      </c>
      <c r="CS107" s="24">
        <f>IFERROR('POF 08-09 | despesa (SCN124)'!CS106/'POF 08-09 | despesa (SCN124)'!$DB106,"")</f>
        <v>3.0419654713259744E-2</v>
      </c>
      <c r="CT107" s="24">
        <f>IFERROR('POF 08-09 | despesa (SCN124)'!CT106/'POF 08-09 | despesa (SCN124)'!$DB106,"")</f>
        <v>1.6010950059401556E-2</v>
      </c>
      <c r="CU107" s="24">
        <f>IFERROR('POF 08-09 | despesa (SCN124)'!CU106/'POF 08-09 | despesa (SCN124)'!$DB106,"")</f>
        <v>2.2844705087436117E-2</v>
      </c>
      <c r="CV107" s="24">
        <f>IFERROR('POF 08-09 | despesa (SCN124)'!CV106/'POF 08-09 | despesa (SCN124)'!$DB106,"")</f>
        <v>2.4083788384699E-2</v>
      </c>
      <c r="CW107" s="24">
        <f>IFERROR('POF 08-09 | despesa (SCN124)'!CW106/'POF 08-09 | despesa (SCN124)'!$DB106,"")</f>
        <v>1.6883280032518849E-2</v>
      </c>
      <c r="CX107" s="24">
        <f>IFERROR('POF 08-09 | despesa (SCN124)'!CX106/'POF 08-09 | despesa (SCN124)'!$DB106,"")</f>
        <v>3.2507768517101847E-2</v>
      </c>
      <c r="CY107" s="24">
        <f>IFERROR('POF 08-09 | despesa (SCN124)'!CY106/'POF 08-09 | despesa (SCN124)'!$DB106,"")</f>
        <v>2.1242488836548393E-2</v>
      </c>
      <c r="CZ107" s="24">
        <f>IFERROR('POF 08-09 | despesa (SCN124)'!CZ106/'POF 08-09 | despesa (SCN124)'!$DB106,"")</f>
        <v>3.0701065976787636E-2</v>
      </c>
      <c r="DA107" s="25">
        <f>IFERROR('POF 08-09 | despesa (SCN124)'!DA106/'POF 08-09 | despesa (SCN124)'!$DB106,"")</f>
        <v>6.2244305286245846E-2</v>
      </c>
      <c r="DB107" s="25">
        <f>IFERROR('POF 08-09 | despesa (SCN124)'!DB106/'POF 08-09 | despesa (SCN124)'!$DB106,"")</f>
        <v>1</v>
      </c>
      <c r="DD107" s="28">
        <v>92497</v>
      </c>
      <c r="DF107" s="37">
        <f t="shared" si="49"/>
        <v>716.12265535900303</v>
      </c>
      <c r="DG107" s="20">
        <f t="shared" si="49"/>
        <v>612.27120712799945</v>
      </c>
      <c r="DH107" s="20">
        <f t="shared" si="49"/>
        <v>623.31694381056695</v>
      </c>
      <c r="DI107" s="20">
        <f t="shared" si="49"/>
        <v>598.59887181169711</v>
      </c>
      <c r="DJ107" s="20">
        <f t="shared" si="49"/>
        <v>587.89343576878696</v>
      </c>
      <c r="DK107" s="20">
        <f t="shared" si="49"/>
        <v>662.02480822554537</v>
      </c>
      <c r="DL107" s="20">
        <f t="shared" si="49"/>
        <v>636.67210806006756</v>
      </c>
      <c r="DM107" s="20">
        <f t="shared" si="49"/>
        <v>592.19697061726913</v>
      </c>
      <c r="DN107" s="20">
        <f t="shared" si="49"/>
        <v>589.92212912565253</v>
      </c>
      <c r="DO107" s="20">
        <f t="shared" si="49"/>
        <v>567.03649099457834</v>
      </c>
      <c r="DP107" s="20">
        <f t="shared" si="49"/>
        <v>620.56677159111621</v>
      </c>
      <c r="DQ107" s="20">
        <f t="shared" si="49"/>
        <v>538.9696484524444</v>
      </c>
      <c r="DR107" s="20">
        <f t="shared" si="56"/>
        <v>680.64186277383988</v>
      </c>
      <c r="DS107" s="20">
        <f t="shared" si="56"/>
        <v>603.8364863819678</v>
      </c>
      <c r="DT107" s="20">
        <f t="shared" si="56"/>
        <v>651.20465398788656</v>
      </c>
      <c r="DU107" s="20">
        <f t="shared" si="56"/>
        <v>667.14765274065405</v>
      </c>
      <c r="DV107" s="20">
        <f t="shared" si="56"/>
        <v>692.45665551438753</v>
      </c>
      <c r="DW107" s="20">
        <f t="shared" si="53"/>
        <v>630.99286441274239</v>
      </c>
      <c r="DX107" s="20">
        <f t="shared" si="53"/>
        <v>583.69247483617835</v>
      </c>
      <c r="DY107" s="20">
        <f t="shared" si="53"/>
        <v>631.44673080505072</v>
      </c>
      <c r="DZ107" s="20">
        <f t="shared" si="53"/>
        <v>618.15807264718489</v>
      </c>
      <c r="EA107" s="20">
        <f t="shared" si="52"/>
        <v>584.06129299531256</v>
      </c>
      <c r="EB107" s="20">
        <f t="shared" si="52"/>
        <v>565.4742406044719</v>
      </c>
      <c r="EC107" s="20">
        <f t="shared" si="52"/>
        <v>668.14452964441534</v>
      </c>
      <c r="ED107" s="20">
        <f t="shared" si="52"/>
        <v>608.00466860042002</v>
      </c>
      <c r="EE107" s="20">
        <f t="shared" si="52"/>
        <v>623.62509268770657</v>
      </c>
      <c r="EF107" s="20">
        <f t="shared" si="52"/>
        <v>661.0056724210184</v>
      </c>
      <c r="EG107" s="20">
        <f t="shared" si="52"/>
        <v>658.1255310722097</v>
      </c>
      <c r="EH107" s="20">
        <f t="shared" si="52"/>
        <v>591.10927908108204</v>
      </c>
      <c r="EI107" s="20">
        <f t="shared" si="52"/>
        <v>587.91257282873244</v>
      </c>
      <c r="EJ107" s="20">
        <f t="shared" si="52"/>
        <v>596.23935908020383</v>
      </c>
      <c r="EK107" s="20">
        <f t="shared" si="52"/>
        <v>640.02072029212184</v>
      </c>
      <c r="EL107" s="20">
        <f t="shared" si="52"/>
        <v>675.13992960346502</v>
      </c>
      <c r="EM107" s="20">
        <f t="shared" si="52"/>
        <v>517.15002473614629</v>
      </c>
      <c r="EN107" s="20">
        <f t="shared" si="52"/>
        <v>599.32112980334352</v>
      </c>
      <c r="EO107" s="20">
        <f t="shared" si="52"/>
        <v>672.59111939131071</v>
      </c>
      <c r="EP107" s="20">
        <f t="shared" si="52"/>
        <v>624.74149287359148</v>
      </c>
      <c r="EQ107" s="20">
        <f t="shared" si="54"/>
        <v>712.72337647449604</v>
      </c>
      <c r="ER107" s="20">
        <f t="shared" si="54"/>
        <v>706.81523711498801</v>
      </c>
      <c r="ES107" s="20">
        <f t="shared" si="54"/>
        <v>613.70787035645128</v>
      </c>
      <c r="ET107" s="20">
        <f t="shared" si="54"/>
        <v>584.08248024474267</v>
      </c>
      <c r="EU107" s="20">
        <f t="shared" si="54"/>
        <v>689.66050527737457</v>
      </c>
      <c r="EV107" s="20">
        <f t="shared" si="50"/>
        <v>603.95126485171079</v>
      </c>
      <c r="EW107" s="20">
        <f t="shared" si="50"/>
        <v>774.65472399875534</v>
      </c>
      <c r="EX107" s="20">
        <f t="shared" si="50"/>
        <v>699.29417765954895</v>
      </c>
      <c r="EY107" s="20">
        <f t="shared" si="50"/>
        <v>689.27016314466175</v>
      </c>
      <c r="EZ107" s="20">
        <f t="shared" si="50"/>
        <v>790.15357588465804</v>
      </c>
      <c r="FA107" s="20">
        <f t="shared" si="44"/>
        <v>665.74263005145008</v>
      </c>
      <c r="FB107" s="20">
        <f t="shared" si="44"/>
        <v>689.25167250105119</v>
      </c>
      <c r="FC107" s="20">
        <f t="shared" si="44"/>
        <v>587.43562464967385</v>
      </c>
      <c r="FD107" s="20">
        <f t="shared" si="44"/>
        <v>634.14818621739676</v>
      </c>
      <c r="FE107" s="20">
        <f t="shared" si="44"/>
        <v>679.07515148880452</v>
      </c>
      <c r="FF107" s="20">
        <f t="shared" si="44"/>
        <v>657.32876816780913</v>
      </c>
      <c r="FG107" s="20">
        <f t="shared" si="44"/>
        <v>839.07920724016731</v>
      </c>
      <c r="FH107" s="20">
        <f t="shared" si="44"/>
        <v>621.4087924175733</v>
      </c>
      <c r="FI107" s="20">
        <f t="shared" si="44"/>
        <v>650.23084332750921</v>
      </c>
      <c r="FJ107" s="20">
        <f t="shared" si="44"/>
        <v>724.76907763492022</v>
      </c>
      <c r="FK107" s="20">
        <f t="shared" si="44"/>
        <v>706.34254341014082</v>
      </c>
      <c r="FL107" s="20">
        <f t="shared" si="44"/>
        <v>716.39476322974951</v>
      </c>
      <c r="FM107" s="20">
        <f t="shared" si="44"/>
        <v>534.82173809908818</v>
      </c>
      <c r="FN107" s="20">
        <f t="shared" si="44"/>
        <v>774.78528056821176</v>
      </c>
      <c r="FO107" s="20">
        <f t="shared" si="44"/>
        <v>873.06008211766323</v>
      </c>
      <c r="FP107" s="20">
        <f t="shared" si="44"/>
        <v>800.73305440043271</v>
      </c>
      <c r="FQ107" s="20">
        <f t="shared" si="51"/>
        <v>981.61433034264235</v>
      </c>
      <c r="FR107" s="20">
        <f t="shared" si="48"/>
        <v>634.94641306736389</v>
      </c>
      <c r="FS107" s="20">
        <f t="shared" si="48"/>
        <v>775.5217387013638</v>
      </c>
      <c r="FT107" s="20">
        <f t="shared" si="48"/>
        <v>609.90684591718275</v>
      </c>
      <c r="FU107" s="20">
        <f t="shared" si="48"/>
        <v>745.9280734296982</v>
      </c>
      <c r="FV107" s="20">
        <f t="shared" si="48"/>
        <v>591.82042711281576</v>
      </c>
      <c r="FW107" s="20">
        <f t="shared" si="48"/>
        <v>617.01164760130746</v>
      </c>
      <c r="FX107" s="20">
        <f t="shared" si="48"/>
        <v>911.81394342056672</v>
      </c>
      <c r="FY107" s="20">
        <f t="shared" si="48"/>
        <v>823.24204149127956</v>
      </c>
      <c r="FZ107" s="20">
        <f t="shared" si="48"/>
        <v>1061.446079763798</v>
      </c>
      <c r="GA107" s="20">
        <f t="shared" si="48"/>
        <v>814.61049818468052</v>
      </c>
      <c r="GB107" s="20">
        <f t="shared" si="48"/>
        <v>662.59164450322032</v>
      </c>
      <c r="GC107" s="20">
        <f t="shared" si="48"/>
        <v>885.97426028414509</v>
      </c>
      <c r="GD107" s="20">
        <f t="shared" si="55"/>
        <v>752.91401005345676</v>
      </c>
      <c r="GE107" s="20">
        <f t="shared" si="55"/>
        <v>1307.4913081642353</v>
      </c>
      <c r="GF107" s="20">
        <f t="shared" si="55"/>
        <v>1159.3613000947839</v>
      </c>
      <c r="GG107" s="20">
        <f t="shared" si="55"/>
        <v>767.82346205244494</v>
      </c>
      <c r="GH107" s="20">
        <f t="shared" si="55"/>
        <v>862.00025076838051</v>
      </c>
      <c r="GI107" s="20">
        <f t="shared" si="55"/>
        <v>1599.5779583561114</v>
      </c>
      <c r="GJ107" s="20">
        <f t="shared" si="46"/>
        <v>1563.013542096066</v>
      </c>
      <c r="GK107" s="20">
        <f t="shared" si="46"/>
        <v>781.3115250832484</v>
      </c>
      <c r="GL107" s="20">
        <f t="shared" si="46"/>
        <v>835.06438548975586</v>
      </c>
      <c r="GM107" s="20">
        <f t="shared" si="46"/>
        <v>1531.2113007080582</v>
      </c>
      <c r="GN107" s="20">
        <f t="shared" si="46"/>
        <v>1043.4481710292173</v>
      </c>
      <c r="GO107" s="20">
        <f t="shared" si="35"/>
        <v>1654.3577699226973</v>
      </c>
      <c r="GP107" s="20">
        <f t="shared" si="35"/>
        <v>981.79680128738346</v>
      </c>
      <c r="GQ107" s="20">
        <f t="shared" si="35"/>
        <v>1143.9322138153836</v>
      </c>
      <c r="GR107" s="20">
        <f t="shared" si="35"/>
        <v>1634.5162922953014</v>
      </c>
      <c r="GS107" s="20">
        <f t="shared" si="30"/>
        <v>2813.7268020123865</v>
      </c>
      <c r="GT107" s="20">
        <f t="shared" si="30"/>
        <v>1480.9648476444656</v>
      </c>
      <c r="GU107" s="20">
        <f t="shared" si="30"/>
        <v>2113.0666864725786</v>
      </c>
      <c r="GV107" s="20">
        <f t="shared" si="30"/>
        <v>2227.6781742195035</v>
      </c>
      <c r="GW107" s="20">
        <f t="shared" si="30"/>
        <v>1561.652753167896</v>
      </c>
      <c r="GX107" s="20">
        <f t="shared" si="30"/>
        <v>3006.8710645263695</v>
      </c>
      <c r="GY107" s="20">
        <f t="shared" si="30"/>
        <v>1964.8664899142168</v>
      </c>
      <c r="GZ107" s="20">
        <f t="shared" si="30"/>
        <v>2839.7564996549258</v>
      </c>
      <c r="HA107" s="20">
        <f t="shared" si="30"/>
        <v>5757.4115060618824</v>
      </c>
      <c r="HB107" s="21">
        <f t="shared" si="39"/>
        <v>92497</v>
      </c>
    </row>
    <row r="108" spans="2:210" x14ac:dyDescent="0.3">
      <c r="B108" s="6">
        <v>68002</v>
      </c>
      <c r="C108" s="9" t="s">
        <v>214</v>
      </c>
      <c r="D108" s="9">
        <v>105</v>
      </c>
      <c r="E108" s="9" t="str">
        <f t="shared" si="36"/>
        <v>N</v>
      </c>
      <c r="F108" s="24" t="str">
        <f>IFERROR('POF 08-09 | despesa (SCN124)'!F107/'POF 08-09 | despesa (SCN124)'!$DB107,"")</f>
        <v/>
      </c>
      <c r="G108" s="24" t="str">
        <f>IFERROR('POF 08-09 | despesa (SCN124)'!G107/'POF 08-09 | despesa (SCN124)'!$DB107,"")</f>
        <v/>
      </c>
      <c r="H108" s="24" t="str">
        <f>IFERROR('POF 08-09 | despesa (SCN124)'!H107/'POF 08-09 | despesa (SCN124)'!$DB107,"")</f>
        <v/>
      </c>
      <c r="I108" s="24" t="str">
        <f>IFERROR('POF 08-09 | despesa (SCN124)'!I107/'POF 08-09 | despesa (SCN124)'!$DB107,"")</f>
        <v/>
      </c>
      <c r="J108" s="24" t="str">
        <f>IFERROR('POF 08-09 | despesa (SCN124)'!J107/'POF 08-09 | despesa (SCN124)'!$DB107,"")</f>
        <v/>
      </c>
      <c r="K108" s="24" t="str">
        <f>IFERROR('POF 08-09 | despesa (SCN124)'!K107/'POF 08-09 | despesa (SCN124)'!$DB107,"")</f>
        <v/>
      </c>
      <c r="L108" s="24" t="str">
        <f>IFERROR('POF 08-09 | despesa (SCN124)'!L107/'POF 08-09 | despesa (SCN124)'!$DB107,"")</f>
        <v/>
      </c>
      <c r="M108" s="24" t="str">
        <f>IFERROR('POF 08-09 | despesa (SCN124)'!M107/'POF 08-09 | despesa (SCN124)'!$DB107,"")</f>
        <v/>
      </c>
      <c r="N108" s="24" t="str">
        <f>IFERROR('POF 08-09 | despesa (SCN124)'!N107/'POF 08-09 | despesa (SCN124)'!$DB107,"")</f>
        <v/>
      </c>
      <c r="O108" s="24" t="str">
        <f>IFERROR('POF 08-09 | despesa (SCN124)'!O107/'POF 08-09 | despesa (SCN124)'!$DB107,"")</f>
        <v/>
      </c>
      <c r="P108" s="24" t="str">
        <f>IFERROR('POF 08-09 | despesa (SCN124)'!P107/'POF 08-09 | despesa (SCN124)'!$DB107,"")</f>
        <v/>
      </c>
      <c r="Q108" s="24" t="str">
        <f>IFERROR('POF 08-09 | despesa (SCN124)'!Q107/'POF 08-09 | despesa (SCN124)'!$DB107,"")</f>
        <v/>
      </c>
      <c r="R108" s="24" t="str">
        <f>IFERROR('POF 08-09 | despesa (SCN124)'!R107/'POF 08-09 | despesa (SCN124)'!$DB107,"")</f>
        <v/>
      </c>
      <c r="S108" s="24" t="str">
        <f>IFERROR('POF 08-09 | despesa (SCN124)'!S107/'POF 08-09 | despesa (SCN124)'!$DB107,"")</f>
        <v/>
      </c>
      <c r="T108" s="24" t="str">
        <f>IFERROR('POF 08-09 | despesa (SCN124)'!T107/'POF 08-09 | despesa (SCN124)'!$DB107,"")</f>
        <v/>
      </c>
      <c r="U108" s="24" t="str">
        <f>IFERROR('POF 08-09 | despesa (SCN124)'!U107/'POF 08-09 | despesa (SCN124)'!$DB107,"")</f>
        <v/>
      </c>
      <c r="V108" s="24" t="str">
        <f>IFERROR('POF 08-09 | despesa (SCN124)'!V107/'POF 08-09 | despesa (SCN124)'!$DB107,"")</f>
        <v/>
      </c>
      <c r="W108" s="24" t="str">
        <f>IFERROR('POF 08-09 | despesa (SCN124)'!W107/'POF 08-09 | despesa (SCN124)'!$DB107,"")</f>
        <v/>
      </c>
      <c r="X108" s="24" t="str">
        <f>IFERROR('POF 08-09 | despesa (SCN124)'!X107/'POF 08-09 | despesa (SCN124)'!$DB107,"")</f>
        <v/>
      </c>
      <c r="Y108" s="24" t="str">
        <f>IFERROR('POF 08-09 | despesa (SCN124)'!Y107/'POF 08-09 | despesa (SCN124)'!$DB107,"")</f>
        <v/>
      </c>
      <c r="Z108" s="24" t="str">
        <f>IFERROR('POF 08-09 | despesa (SCN124)'!Z107/'POF 08-09 | despesa (SCN124)'!$DB107,"")</f>
        <v/>
      </c>
      <c r="AA108" s="24" t="str">
        <f>IFERROR('POF 08-09 | despesa (SCN124)'!AA107/'POF 08-09 | despesa (SCN124)'!$DB107,"")</f>
        <v/>
      </c>
      <c r="AB108" s="24" t="str">
        <f>IFERROR('POF 08-09 | despesa (SCN124)'!AB107/'POF 08-09 | despesa (SCN124)'!$DB107,"")</f>
        <v/>
      </c>
      <c r="AC108" s="24" t="str">
        <f>IFERROR('POF 08-09 | despesa (SCN124)'!AC107/'POF 08-09 | despesa (SCN124)'!$DB107,"")</f>
        <v/>
      </c>
      <c r="AD108" s="24" t="str">
        <f>IFERROR('POF 08-09 | despesa (SCN124)'!AD107/'POF 08-09 | despesa (SCN124)'!$DB107,"")</f>
        <v/>
      </c>
      <c r="AE108" s="24" t="str">
        <f>IFERROR('POF 08-09 | despesa (SCN124)'!AE107/'POF 08-09 | despesa (SCN124)'!$DB107,"")</f>
        <v/>
      </c>
      <c r="AF108" s="24" t="str">
        <f>IFERROR('POF 08-09 | despesa (SCN124)'!AF107/'POF 08-09 | despesa (SCN124)'!$DB107,"")</f>
        <v/>
      </c>
      <c r="AG108" s="24" t="str">
        <f>IFERROR('POF 08-09 | despesa (SCN124)'!AG107/'POF 08-09 | despesa (SCN124)'!$DB107,"")</f>
        <v/>
      </c>
      <c r="AH108" s="24" t="str">
        <f>IFERROR('POF 08-09 | despesa (SCN124)'!AH107/'POF 08-09 | despesa (SCN124)'!$DB107,"")</f>
        <v/>
      </c>
      <c r="AI108" s="24" t="str">
        <f>IFERROR('POF 08-09 | despesa (SCN124)'!AI107/'POF 08-09 | despesa (SCN124)'!$DB107,"")</f>
        <v/>
      </c>
      <c r="AJ108" s="24" t="str">
        <f>IFERROR('POF 08-09 | despesa (SCN124)'!AJ107/'POF 08-09 | despesa (SCN124)'!$DB107,"")</f>
        <v/>
      </c>
      <c r="AK108" s="24" t="str">
        <f>IFERROR('POF 08-09 | despesa (SCN124)'!AK107/'POF 08-09 | despesa (SCN124)'!$DB107,"")</f>
        <v/>
      </c>
      <c r="AL108" s="24" t="str">
        <f>IFERROR('POF 08-09 | despesa (SCN124)'!AL107/'POF 08-09 | despesa (SCN124)'!$DB107,"")</f>
        <v/>
      </c>
      <c r="AM108" s="24" t="str">
        <f>IFERROR('POF 08-09 | despesa (SCN124)'!AM107/'POF 08-09 | despesa (SCN124)'!$DB107,"")</f>
        <v/>
      </c>
      <c r="AN108" s="24" t="str">
        <f>IFERROR('POF 08-09 | despesa (SCN124)'!AN107/'POF 08-09 | despesa (SCN124)'!$DB107,"")</f>
        <v/>
      </c>
      <c r="AO108" s="24" t="str">
        <f>IFERROR('POF 08-09 | despesa (SCN124)'!AO107/'POF 08-09 | despesa (SCN124)'!$DB107,"")</f>
        <v/>
      </c>
      <c r="AP108" s="24" t="str">
        <f>IFERROR('POF 08-09 | despesa (SCN124)'!AP107/'POF 08-09 | despesa (SCN124)'!$DB107,"")</f>
        <v/>
      </c>
      <c r="AQ108" s="24" t="str">
        <f>IFERROR('POF 08-09 | despesa (SCN124)'!AQ107/'POF 08-09 | despesa (SCN124)'!$DB107,"")</f>
        <v/>
      </c>
      <c r="AR108" s="24" t="str">
        <f>IFERROR('POF 08-09 | despesa (SCN124)'!AR107/'POF 08-09 | despesa (SCN124)'!$DB107,"")</f>
        <v/>
      </c>
      <c r="AS108" s="24" t="str">
        <f>IFERROR('POF 08-09 | despesa (SCN124)'!AS107/'POF 08-09 | despesa (SCN124)'!$DB107,"")</f>
        <v/>
      </c>
      <c r="AT108" s="24" t="str">
        <f>IFERROR('POF 08-09 | despesa (SCN124)'!AT107/'POF 08-09 | despesa (SCN124)'!$DB107,"")</f>
        <v/>
      </c>
      <c r="AU108" s="24" t="str">
        <f>IFERROR('POF 08-09 | despesa (SCN124)'!AU107/'POF 08-09 | despesa (SCN124)'!$DB107,"")</f>
        <v/>
      </c>
      <c r="AV108" s="24" t="str">
        <f>IFERROR('POF 08-09 | despesa (SCN124)'!AV107/'POF 08-09 | despesa (SCN124)'!$DB107,"")</f>
        <v/>
      </c>
      <c r="AW108" s="24" t="str">
        <f>IFERROR('POF 08-09 | despesa (SCN124)'!AW107/'POF 08-09 | despesa (SCN124)'!$DB107,"")</f>
        <v/>
      </c>
      <c r="AX108" s="24" t="str">
        <f>IFERROR('POF 08-09 | despesa (SCN124)'!AX107/'POF 08-09 | despesa (SCN124)'!$DB107,"")</f>
        <v/>
      </c>
      <c r="AY108" s="24" t="str">
        <f>IFERROR('POF 08-09 | despesa (SCN124)'!AY107/'POF 08-09 | despesa (SCN124)'!$DB107,"")</f>
        <v/>
      </c>
      <c r="AZ108" s="24" t="str">
        <f>IFERROR('POF 08-09 | despesa (SCN124)'!AZ107/'POF 08-09 | despesa (SCN124)'!$DB107,"")</f>
        <v/>
      </c>
      <c r="BA108" s="24" t="str">
        <f>IFERROR('POF 08-09 | despesa (SCN124)'!BA107/'POF 08-09 | despesa (SCN124)'!$DB107,"")</f>
        <v/>
      </c>
      <c r="BB108" s="24" t="str">
        <f>IFERROR('POF 08-09 | despesa (SCN124)'!BB107/'POF 08-09 | despesa (SCN124)'!$DB107,"")</f>
        <v/>
      </c>
      <c r="BC108" s="24" t="str">
        <f>IFERROR('POF 08-09 | despesa (SCN124)'!BC107/'POF 08-09 | despesa (SCN124)'!$DB107,"")</f>
        <v/>
      </c>
      <c r="BD108" s="24" t="str">
        <f>IFERROR('POF 08-09 | despesa (SCN124)'!BD107/'POF 08-09 | despesa (SCN124)'!$DB107,"")</f>
        <v/>
      </c>
      <c r="BE108" s="24" t="str">
        <f>IFERROR('POF 08-09 | despesa (SCN124)'!BE107/'POF 08-09 | despesa (SCN124)'!$DB107,"")</f>
        <v/>
      </c>
      <c r="BF108" s="24" t="str">
        <f>IFERROR('POF 08-09 | despesa (SCN124)'!BF107/'POF 08-09 | despesa (SCN124)'!$DB107,"")</f>
        <v/>
      </c>
      <c r="BG108" s="24" t="str">
        <f>IFERROR('POF 08-09 | despesa (SCN124)'!BG107/'POF 08-09 | despesa (SCN124)'!$DB107,"")</f>
        <v/>
      </c>
      <c r="BH108" s="24" t="str">
        <f>IFERROR('POF 08-09 | despesa (SCN124)'!BH107/'POF 08-09 | despesa (SCN124)'!$DB107,"")</f>
        <v/>
      </c>
      <c r="BI108" s="24" t="str">
        <f>IFERROR('POF 08-09 | despesa (SCN124)'!BI107/'POF 08-09 | despesa (SCN124)'!$DB107,"")</f>
        <v/>
      </c>
      <c r="BJ108" s="24" t="str">
        <f>IFERROR('POF 08-09 | despesa (SCN124)'!BJ107/'POF 08-09 | despesa (SCN124)'!$DB107,"")</f>
        <v/>
      </c>
      <c r="BK108" s="24" t="str">
        <f>IFERROR('POF 08-09 | despesa (SCN124)'!BK107/'POF 08-09 | despesa (SCN124)'!$DB107,"")</f>
        <v/>
      </c>
      <c r="BL108" s="24" t="str">
        <f>IFERROR('POF 08-09 | despesa (SCN124)'!BL107/'POF 08-09 | despesa (SCN124)'!$DB107,"")</f>
        <v/>
      </c>
      <c r="BM108" s="24" t="str">
        <f>IFERROR('POF 08-09 | despesa (SCN124)'!BM107/'POF 08-09 | despesa (SCN124)'!$DB107,"")</f>
        <v/>
      </c>
      <c r="BN108" s="24" t="str">
        <f>IFERROR('POF 08-09 | despesa (SCN124)'!BN107/'POF 08-09 | despesa (SCN124)'!$DB107,"")</f>
        <v/>
      </c>
      <c r="BO108" s="24" t="str">
        <f>IFERROR('POF 08-09 | despesa (SCN124)'!BO107/'POF 08-09 | despesa (SCN124)'!$DB107,"")</f>
        <v/>
      </c>
      <c r="BP108" s="24" t="str">
        <f>IFERROR('POF 08-09 | despesa (SCN124)'!BP107/'POF 08-09 | despesa (SCN124)'!$DB107,"")</f>
        <v/>
      </c>
      <c r="BQ108" s="24" t="str">
        <f>IFERROR('POF 08-09 | despesa (SCN124)'!BQ107/'POF 08-09 | despesa (SCN124)'!$DB107,"")</f>
        <v/>
      </c>
      <c r="BR108" s="24" t="str">
        <f>IFERROR('POF 08-09 | despesa (SCN124)'!BR107/'POF 08-09 | despesa (SCN124)'!$DB107,"")</f>
        <v/>
      </c>
      <c r="BS108" s="24" t="str">
        <f>IFERROR('POF 08-09 | despesa (SCN124)'!BS107/'POF 08-09 | despesa (SCN124)'!$DB107,"")</f>
        <v/>
      </c>
      <c r="BT108" s="24" t="str">
        <f>IFERROR('POF 08-09 | despesa (SCN124)'!BT107/'POF 08-09 | despesa (SCN124)'!$DB107,"")</f>
        <v/>
      </c>
      <c r="BU108" s="24" t="str">
        <f>IFERROR('POF 08-09 | despesa (SCN124)'!BU107/'POF 08-09 | despesa (SCN124)'!$DB107,"")</f>
        <v/>
      </c>
      <c r="BV108" s="24" t="str">
        <f>IFERROR('POF 08-09 | despesa (SCN124)'!BV107/'POF 08-09 | despesa (SCN124)'!$DB107,"")</f>
        <v/>
      </c>
      <c r="BW108" s="24" t="str">
        <f>IFERROR('POF 08-09 | despesa (SCN124)'!BW107/'POF 08-09 | despesa (SCN124)'!$DB107,"")</f>
        <v/>
      </c>
      <c r="BX108" s="24" t="str">
        <f>IFERROR('POF 08-09 | despesa (SCN124)'!BX107/'POF 08-09 | despesa (SCN124)'!$DB107,"")</f>
        <v/>
      </c>
      <c r="BY108" s="24" t="str">
        <f>IFERROR('POF 08-09 | despesa (SCN124)'!BY107/'POF 08-09 | despesa (SCN124)'!$DB107,"")</f>
        <v/>
      </c>
      <c r="BZ108" s="24" t="str">
        <f>IFERROR('POF 08-09 | despesa (SCN124)'!BZ107/'POF 08-09 | despesa (SCN124)'!$DB107,"")</f>
        <v/>
      </c>
      <c r="CA108" s="24" t="str">
        <f>IFERROR('POF 08-09 | despesa (SCN124)'!CA107/'POF 08-09 | despesa (SCN124)'!$DB107,"")</f>
        <v/>
      </c>
      <c r="CB108" s="24" t="str">
        <f>IFERROR('POF 08-09 | despesa (SCN124)'!CB107/'POF 08-09 | despesa (SCN124)'!$DB107,"")</f>
        <v/>
      </c>
      <c r="CC108" s="24" t="str">
        <f>IFERROR('POF 08-09 | despesa (SCN124)'!CC107/'POF 08-09 | despesa (SCN124)'!$DB107,"")</f>
        <v/>
      </c>
      <c r="CD108" s="24" t="str">
        <f>IFERROR('POF 08-09 | despesa (SCN124)'!CD107/'POF 08-09 | despesa (SCN124)'!$DB107,"")</f>
        <v/>
      </c>
      <c r="CE108" s="24" t="str">
        <f>IFERROR('POF 08-09 | despesa (SCN124)'!CE107/'POF 08-09 | despesa (SCN124)'!$DB107,"")</f>
        <v/>
      </c>
      <c r="CF108" s="24" t="str">
        <f>IFERROR('POF 08-09 | despesa (SCN124)'!CF107/'POF 08-09 | despesa (SCN124)'!$DB107,"")</f>
        <v/>
      </c>
      <c r="CG108" s="24" t="str">
        <f>IFERROR('POF 08-09 | despesa (SCN124)'!CG107/'POF 08-09 | despesa (SCN124)'!$DB107,"")</f>
        <v/>
      </c>
      <c r="CH108" s="24" t="str">
        <f>IFERROR('POF 08-09 | despesa (SCN124)'!CH107/'POF 08-09 | despesa (SCN124)'!$DB107,"")</f>
        <v/>
      </c>
      <c r="CI108" s="24" t="str">
        <f>IFERROR('POF 08-09 | despesa (SCN124)'!CI107/'POF 08-09 | despesa (SCN124)'!$DB107,"")</f>
        <v/>
      </c>
      <c r="CJ108" s="24" t="str">
        <f>IFERROR('POF 08-09 | despesa (SCN124)'!CJ107/'POF 08-09 | despesa (SCN124)'!$DB107,"")</f>
        <v/>
      </c>
      <c r="CK108" s="24" t="str">
        <f>IFERROR('POF 08-09 | despesa (SCN124)'!CK107/'POF 08-09 | despesa (SCN124)'!$DB107,"")</f>
        <v/>
      </c>
      <c r="CL108" s="24" t="str">
        <f>IFERROR('POF 08-09 | despesa (SCN124)'!CL107/'POF 08-09 | despesa (SCN124)'!$DB107,"")</f>
        <v/>
      </c>
      <c r="CM108" s="24" t="str">
        <f>IFERROR('POF 08-09 | despesa (SCN124)'!CM107/'POF 08-09 | despesa (SCN124)'!$DB107,"")</f>
        <v/>
      </c>
      <c r="CN108" s="24" t="str">
        <f>IFERROR('POF 08-09 | despesa (SCN124)'!CN107/'POF 08-09 | despesa (SCN124)'!$DB107,"")</f>
        <v/>
      </c>
      <c r="CO108" s="24" t="str">
        <f>IFERROR('POF 08-09 | despesa (SCN124)'!CO107/'POF 08-09 | despesa (SCN124)'!$DB107,"")</f>
        <v/>
      </c>
      <c r="CP108" s="24" t="str">
        <f>IFERROR('POF 08-09 | despesa (SCN124)'!CP107/'POF 08-09 | despesa (SCN124)'!$DB107,"")</f>
        <v/>
      </c>
      <c r="CQ108" s="24" t="str">
        <f>IFERROR('POF 08-09 | despesa (SCN124)'!CQ107/'POF 08-09 | despesa (SCN124)'!$DB107,"")</f>
        <v/>
      </c>
      <c r="CR108" s="24" t="str">
        <f>IFERROR('POF 08-09 | despesa (SCN124)'!CR107/'POF 08-09 | despesa (SCN124)'!$DB107,"")</f>
        <v/>
      </c>
      <c r="CS108" s="24" t="str">
        <f>IFERROR('POF 08-09 | despesa (SCN124)'!CS107/'POF 08-09 | despesa (SCN124)'!$DB107,"")</f>
        <v/>
      </c>
      <c r="CT108" s="24" t="str">
        <f>IFERROR('POF 08-09 | despesa (SCN124)'!CT107/'POF 08-09 | despesa (SCN124)'!$DB107,"")</f>
        <v/>
      </c>
      <c r="CU108" s="24" t="str">
        <f>IFERROR('POF 08-09 | despesa (SCN124)'!CU107/'POF 08-09 | despesa (SCN124)'!$DB107,"")</f>
        <v/>
      </c>
      <c r="CV108" s="24" t="str">
        <f>IFERROR('POF 08-09 | despesa (SCN124)'!CV107/'POF 08-09 | despesa (SCN124)'!$DB107,"")</f>
        <v/>
      </c>
      <c r="CW108" s="24" t="str">
        <f>IFERROR('POF 08-09 | despesa (SCN124)'!CW107/'POF 08-09 | despesa (SCN124)'!$DB107,"")</f>
        <v/>
      </c>
      <c r="CX108" s="24" t="str">
        <f>IFERROR('POF 08-09 | despesa (SCN124)'!CX107/'POF 08-09 | despesa (SCN124)'!$DB107,"")</f>
        <v/>
      </c>
      <c r="CY108" s="24" t="str">
        <f>IFERROR('POF 08-09 | despesa (SCN124)'!CY107/'POF 08-09 | despesa (SCN124)'!$DB107,"")</f>
        <v/>
      </c>
      <c r="CZ108" s="24" t="str">
        <f>IFERROR('POF 08-09 | despesa (SCN124)'!CZ107/'POF 08-09 | despesa (SCN124)'!$DB107,"")</f>
        <v/>
      </c>
      <c r="DA108" s="25" t="str">
        <f>IFERROR('POF 08-09 | despesa (SCN124)'!DA107/'POF 08-09 | despesa (SCN124)'!$DB107,"")</f>
        <v/>
      </c>
      <c r="DB108" s="25" t="str">
        <f>IFERROR('POF 08-09 | despesa (SCN124)'!DB107/'POF 08-09 | despesa (SCN124)'!$DB107,"")</f>
        <v/>
      </c>
      <c r="DD108" s="29">
        <v>400237</v>
      </c>
      <c r="DF108" s="37">
        <f>IFERROR(F107*$DD108,"")</f>
        <v>3098.6819379322715</v>
      </c>
      <c r="DG108" s="20">
        <f t="shared" ref="DG108:FR108" si="57">IFERROR(G107*$DD108,"")</f>
        <v>2649.3139358821272</v>
      </c>
      <c r="DH108" s="20">
        <f t="shared" si="57"/>
        <v>2697.1091347817755</v>
      </c>
      <c r="DI108" s="20">
        <f t="shared" si="57"/>
        <v>2590.153374242389</v>
      </c>
      <c r="DJ108" s="20">
        <f t="shared" si="57"/>
        <v>2543.8306653382483</v>
      </c>
      <c r="DK108" s="20">
        <f t="shared" si="57"/>
        <v>2864.5991023467532</v>
      </c>
      <c r="DL108" s="20">
        <f t="shared" si="57"/>
        <v>2754.8972887081445</v>
      </c>
      <c r="DM108" s="20">
        <f t="shared" si="57"/>
        <v>2562.4521760591583</v>
      </c>
      <c r="DN108" s="20">
        <f t="shared" si="57"/>
        <v>2552.6088759080162</v>
      </c>
      <c r="DO108" s="20">
        <f t="shared" si="57"/>
        <v>2453.5821058650235</v>
      </c>
      <c r="DP108" s="20">
        <f t="shared" si="57"/>
        <v>2685.2090658217412</v>
      </c>
      <c r="DQ108" s="20">
        <f t="shared" si="57"/>
        <v>2332.1361253625628</v>
      </c>
      <c r="DR108" s="20">
        <f t="shared" si="57"/>
        <v>2945.1555967330114</v>
      </c>
      <c r="DS108" s="20">
        <f t="shared" si="57"/>
        <v>2612.8166729738227</v>
      </c>
      <c r="DT108" s="20">
        <f t="shared" si="57"/>
        <v>2817.7800047369078</v>
      </c>
      <c r="DU108" s="20">
        <f t="shared" si="57"/>
        <v>2886.7657879710819</v>
      </c>
      <c r="DV108" s="20">
        <f t="shared" si="57"/>
        <v>2996.2785218235394</v>
      </c>
      <c r="DW108" s="20">
        <f t="shared" si="57"/>
        <v>2730.3230491147037</v>
      </c>
      <c r="DX108" s="20">
        <f t="shared" si="57"/>
        <v>2525.652994702612</v>
      </c>
      <c r="DY108" s="20">
        <f t="shared" si="57"/>
        <v>2732.2869411680499</v>
      </c>
      <c r="DZ108" s="20">
        <f t="shared" si="57"/>
        <v>2674.7865608840434</v>
      </c>
      <c r="EA108" s="20">
        <f t="shared" si="57"/>
        <v>2527.2488807698078</v>
      </c>
      <c r="EB108" s="20">
        <f t="shared" si="57"/>
        <v>2446.8222065235846</v>
      </c>
      <c r="EC108" s="20">
        <f t="shared" si="57"/>
        <v>2891.0793010723792</v>
      </c>
      <c r="ED108" s="20">
        <f t="shared" si="57"/>
        <v>2630.8525092340974</v>
      </c>
      <c r="EE108" s="20">
        <f t="shared" si="57"/>
        <v>2698.4425032384793</v>
      </c>
      <c r="EF108" s="20">
        <f t="shared" si="57"/>
        <v>2860.1892743848034</v>
      </c>
      <c r="EG108" s="20">
        <f t="shared" si="57"/>
        <v>2847.7268255159411</v>
      </c>
      <c r="EH108" s="20">
        <f t="shared" si="57"/>
        <v>2557.7457056074795</v>
      </c>
      <c r="EI108" s="20">
        <f t="shared" si="57"/>
        <v>2543.9134719099366</v>
      </c>
      <c r="EJ108" s="20">
        <f t="shared" si="57"/>
        <v>2579.9436993652071</v>
      </c>
      <c r="EK108" s="20">
        <f t="shared" si="57"/>
        <v>2769.3868236543667</v>
      </c>
      <c r="EL108" s="20">
        <f t="shared" si="57"/>
        <v>2921.3485843292437</v>
      </c>
      <c r="EM108" s="20">
        <f t="shared" si="57"/>
        <v>2237.7220282854682</v>
      </c>
      <c r="EN108" s="20">
        <f t="shared" si="57"/>
        <v>2593.2786039450016</v>
      </c>
      <c r="EO108" s="20">
        <f t="shared" si="57"/>
        <v>2910.3198141758112</v>
      </c>
      <c r="EP108" s="20">
        <f t="shared" si="57"/>
        <v>2703.2731967874379</v>
      </c>
      <c r="EQ108" s="20">
        <f t="shared" si="57"/>
        <v>3083.9731670218803</v>
      </c>
      <c r="ER108" s="20">
        <f t="shared" si="57"/>
        <v>3058.4084895422711</v>
      </c>
      <c r="ES108" s="20">
        <f t="shared" si="57"/>
        <v>2655.5304162065258</v>
      </c>
      <c r="ET108" s="20">
        <f t="shared" si="57"/>
        <v>2527.3405585663868</v>
      </c>
      <c r="EU108" s="20">
        <f t="shared" si="57"/>
        <v>2984.1795047482683</v>
      </c>
      <c r="EV108" s="20">
        <f t="shared" si="57"/>
        <v>2613.3133224910448</v>
      </c>
      <c r="EW108" s="20">
        <f t="shared" si="57"/>
        <v>3351.9517689123954</v>
      </c>
      <c r="EX108" s="20">
        <f t="shared" si="57"/>
        <v>3025.8646635450327</v>
      </c>
      <c r="EY108" s="20">
        <f t="shared" si="57"/>
        <v>2982.4904838700713</v>
      </c>
      <c r="EZ108" s="20">
        <f t="shared" si="57"/>
        <v>3419.01571674052</v>
      </c>
      <c r="FA108" s="20">
        <f t="shared" si="57"/>
        <v>2880.6862171086868</v>
      </c>
      <c r="FB108" s="20">
        <f t="shared" si="57"/>
        <v>2982.4104743592034</v>
      </c>
      <c r="FC108" s="20">
        <f t="shared" si="57"/>
        <v>2541.8497043462116</v>
      </c>
      <c r="FD108" s="20">
        <f t="shared" si="57"/>
        <v>2743.9762111970358</v>
      </c>
      <c r="FE108" s="20">
        <f t="shared" si="57"/>
        <v>2938.376394979563</v>
      </c>
      <c r="FF108" s="20">
        <f t="shared" si="57"/>
        <v>2844.2792110574333</v>
      </c>
      <c r="FG108" s="20">
        <f t="shared" si="57"/>
        <v>3630.7182359231415</v>
      </c>
      <c r="FH108" s="20">
        <f t="shared" si="57"/>
        <v>2688.8525125229171</v>
      </c>
      <c r="FI108" s="20">
        <f t="shared" si="57"/>
        <v>2813.5662998894268</v>
      </c>
      <c r="FJ108" s="20">
        <f t="shared" si="57"/>
        <v>3136.0952390387533</v>
      </c>
      <c r="FK108" s="20">
        <f t="shared" si="57"/>
        <v>3056.3631312025746</v>
      </c>
      <c r="FL108" s="20">
        <f t="shared" si="57"/>
        <v>3099.8593559876022</v>
      </c>
      <c r="FM108" s="20">
        <f t="shared" si="57"/>
        <v>2314.1880060062999</v>
      </c>
      <c r="FN108" s="20">
        <f t="shared" si="57"/>
        <v>3352.5166906902855</v>
      </c>
      <c r="FO108" s="20">
        <f t="shared" si="57"/>
        <v>3777.7543929697954</v>
      </c>
      <c r="FP108" s="20">
        <f t="shared" si="57"/>
        <v>3464.7934040462496</v>
      </c>
      <c r="FQ108" s="20">
        <f t="shared" si="57"/>
        <v>4247.4715367346844</v>
      </c>
      <c r="FR108" s="20">
        <f t="shared" si="57"/>
        <v>2747.4301601872762</v>
      </c>
      <c r="FS108" s="20">
        <f t="shared" ref="FS108:HA108" si="58">IFERROR(BS107*$DD108,"")</f>
        <v>3355.7033647860767</v>
      </c>
      <c r="FT108" s="20">
        <f t="shared" si="58"/>
        <v>2639.0832815048648</v>
      </c>
      <c r="FU108" s="20">
        <f t="shared" si="58"/>
        <v>3227.6507813797434</v>
      </c>
      <c r="FV108" s="20">
        <f t="shared" si="58"/>
        <v>2560.8228622155534</v>
      </c>
      <c r="FW108" s="20">
        <f t="shared" si="58"/>
        <v>2669.8259489605553</v>
      </c>
      <c r="FX108" s="20">
        <f t="shared" si="58"/>
        <v>3945.4433903025756</v>
      </c>
      <c r="FY108" s="20">
        <f t="shared" si="58"/>
        <v>3562.1903949354605</v>
      </c>
      <c r="FZ108" s="20">
        <f t="shared" si="58"/>
        <v>4592.9056577664487</v>
      </c>
      <c r="GA108" s="20">
        <f t="shared" si="58"/>
        <v>3524.8414755283088</v>
      </c>
      <c r="GB108" s="20">
        <f t="shared" si="58"/>
        <v>2867.0518181242137</v>
      </c>
      <c r="GC108" s="20">
        <f t="shared" si="58"/>
        <v>3833.6343882865972</v>
      </c>
      <c r="GD108" s="20">
        <f t="shared" si="58"/>
        <v>3257.8791165309726</v>
      </c>
      <c r="GE108" s="20">
        <f t="shared" si="58"/>
        <v>5657.549960601199</v>
      </c>
      <c r="GF108" s="20">
        <f t="shared" si="58"/>
        <v>5016.5874424687936</v>
      </c>
      <c r="GG108" s="20">
        <f t="shared" si="58"/>
        <v>3322.3927152392448</v>
      </c>
      <c r="GH108" s="20">
        <f t="shared" si="58"/>
        <v>3729.898206069216</v>
      </c>
      <c r="GI108" s="20">
        <f t="shared" si="58"/>
        <v>6921.4167304731491</v>
      </c>
      <c r="GJ108" s="20">
        <f t="shared" si="58"/>
        <v>6763.2015205671878</v>
      </c>
      <c r="GK108" s="20">
        <f t="shared" si="58"/>
        <v>3380.7559257569874</v>
      </c>
      <c r="GL108" s="20">
        <f t="shared" si="58"/>
        <v>3613.3459945215891</v>
      </c>
      <c r="GM108" s="20">
        <f t="shared" si="58"/>
        <v>6625.5923690659274</v>
      </c>
      <c r="GN108" s="20">
        <f t="shared" si="58"/>
        <v>4515.0282239231628</v>
      </c>
      <c r="GO108" s="20">
        <f t="shared" si="58"/>
        <v>7158.4504444528002</v>
      </c>
      <c r="GP108" s="20">
        <f t="shared" si="58"/>
        <v>4248.2610934069053</v>
      </c>
      <c r="GQ108" s="20">
        <f t="shared" si="58"/>
        <v>4949.8253722912932</v>
      </c>
      <c r="GR108" s="20">
        <f t="shared" si="58"/>
        <v>7072.5958385611921</v>
      </c>
      <c r="GS108" s="20">
        <f t="shared" si="58"/>
        <v>12175.07134347094</v>
      </c>
      <c r="GT108" s="20">
        <f t="shared" si="58"/>
        <v>6408.1746189247006</v>
      </c>
      <c r="GU108" s="20">
        <f t="shared" si="58"/>
        <v>9143.2962300801701</v>
      </c>
      <c r="GV108" s="20">
        <f t="shared" si="58"/>
        <v>9639.223211726774</v>
      </c>
      <c r="GW108" s="20">
        <f t="shared" si="58"/>
        <v>6757.313350375247</v>
      </c>
      <c r="GX108" s="20">
        <f t="shared" si="58"/>
        <v>13010.811747979293</v>
      </c>
      <c r="GY108" s="20">
        <f t="shared" si="58"/>
        <v>8502.0300044736196</v>
      </c>
      <c r="GZ108" s="20">
        <f t="shared" si="58"/>
        <v>12287.702543351554</v>
      </c>
      <c r="HA108" s="20">
        <f t="shared" si="58"/>
        <v>24912.474014851177</v>
      </c>
      <c r="HB108" s="21">
        <f t="shared" si="39"/>
        <v>400237.00000000012</v>
      </c>
    </row>
    <row r="109" spans="2:210" x14ac:dyDescent="0.3">
      <c r="B109" s="6">
        <v>69801</v>
      </c>
      <c r="C109" s="9" t="s">
        <v>215</v>
      </c>
      <c r="D109" s="9">
        <v>106</v>
      </c>
      <c r="E109" s="9" t="str">
        <f t="shared" si="36"/>
        <v>S</v>
      </c>
      <c r="F109" s="24">
        <f>IFERROR('POF 08-09 | despesa (SCN124)'!F108/'POF 08-09 | despesa (SCN124)'!$DB108,"")</f>
        <v>3.9789873779838428E-3</v>
      </c>
      <c r="G109" s="24">
        <f>IFERROR('POF 08-09 | despesa (SCN124)'!G108/'POF 08-09 | despesa (SCN124)'!$DB108,"")</f>
        <v>2.0729637993686756E-3</v>
      </c>
      <c r="H109" s="24">
        <f>IFERROR('POF 08-09 | despesa (SCN124)'!H108/'POF 08-09 | despesa (SCN124)'!$DB108,"")</f>
        <v>2.7781491153896446E-3</v>
      </c>
      <c r="I109" s="24">
        <f>IFERROR('POF 08-09 | despesa (SCN124)'!I108/'POF 08-09 | despesa (SCN124)'!$DB108,"")</f>
        <v>2.3964339020414154E-3</v>
      </c>
      <c r="J109" s="24">
        <f>IFERROR('POF 08-09 | despesa (SCN124)'!J108/'POF 08-09 | despesa (SCN124)'!$DB108,"")</f>
        <v>3.8572262007117411E-3</v>
      </c>
      <c r="K109" s="24">
        <f>IFERROR('POF 08-09 | despesa (SCN124)'!K108/'POF 08-09 | despesa (SCN124)'!$DB108,"")</f>
        <v>1.8175537076693228E-3</v>
      </c>
      <c r="L109" s="24">
        <f>IFERROR('POF 08-09 | despesa (SCN124)'!L108/'POF 08-09 | despesa (SCN124)'!$DB108,"")</f>
        <v>7.1569134871649299E-3</v>
      </c>
      <c r="M109" s="24">
        <f>IFERROR('POF 08-09 | despesa (SCN124)'!M108/'POF 08-09 | despesa (SCN124)'!$DB108,"")</f>
        <v>4.2720901899170821E-3</v>
      </c>
      <c r="N109" s="24">
        <f>IFERROR('POF 08-09 | despesa (SCN124)'!N108/'POF 08-09 | despesa (SCN124)'!$DB108,"")</f>
        <v>1.7197590745964427E-3</v>
      </c>
      <c r="O109" s="24">
        <f>IFERROR('POF 08-09 | despesa (SCN124)'!O108/'POF 08-09 | despesa (SCN124)'!$DB108,"")</f>
        <v>4.8435183904604077E-3</v>
      </c>
      <c r="P109" s="24">
        <f>IFERROR('POF 08-09 | despesa (SCN124)'!P108/'POF 08-09 | despesa (SCN124)'!$DB108,"")</f>
        <v>3.8582704953910546E-3</v>
      </c>
      <c r="Q109" s="24">
        <f>IFERROR('POF 08-09 | despesa (SCN124)'!Q108/'POF 08-09 | despesa (SCN124)'!$DB108,"")</f>
        <v>1.2363692166511885E-3</v>
      </c>
      <c r="R109" s="24">
        <f>IFERROR('POF 08-09 | despesa (SCN124)'!R108/'POF 08-09 | despesa (SCN124)'!$DB108,"")</f>
        <v>3.2504995819867813E-3</v>
      </c>
      <c r="S109" s="24">
        <f>IFERROR('POF 08-09 | despesa (SCN124)'!S108/'POF 08-09 | despesa (SCN124)'!$DB108,"")</f>
        <v>1.4723562147540307E-3</v>
      </c>
      <c r="T109" s="24">
        <f>IFERROR('POF 08-09 | despesa (SCN124)'!T108/'POF 08-09 | despesa (SCN124)'!$DB108,"")</f>
        <v>2.7783594162736321E-3</v>
      </c>
      <c r="U109" s="24">
        <f>IFERROR('POF 08-09 | despesa (SCN124)'!U108/'POF 08-09 | despesa (SCN124)'!$DB108,"")</f>
        <v>4.4008780381595289E-3</v>
      </c>
      <c r="V109" s="24">
        <f>IFERROR('POF 08-09 | despesa (SCN124)'!V108/'POF 08-09 | despesa (SCN124)'!$DB108,"")</f>
        <v>4.9881598834342726E-3</v>
      </c>
      <c r="W109" s="24">
        <f>IFERROR('POF 08-09 | despesa (SCN124)'!W108/'POF 08-09 | despesa (SCN124)'!$DB108,"")</f>
        <v>2.4137631544500862E-3</v>
      </c>
      <c r="X109" s="24">
        <f>IFERROR('POF 08-09 | despesa (SCN124)'!X108/'POF 08-09 | despesa (SCN124)'!$DB108,"")</f>
        <v>4.6367565868968355E-3</v>
      </c>
      <c r="Y109" s="24">
        <f>IFERROR('POF 08-09 | despesa (SCN124)'!Y108/'POF 08-09 | despesa (SCN124)'!$DB108,"")</f>
        <v>2.6474641305529304E-3</v>
      </c>
      <c r="Z109" s="24">
        <f>IFERROR('POF 08-09 | despesa (SCN124)'!Z108/'POF 08-09 | despesa (SCN124)'!$DB108,"")</f>
        <v>3.470047219282481E-3</v>
      </c>
      <c r="AA109" s="24">
        <f>IFERROR('POF 08-09 | despesa (SCN124)'!AA108/'POF 08-09 | despesa (SCN124)'!$DB108,"")</f>
        <v>9.9984992460841332E-3</v>
      </c>
      <c r="AB109" s="24">
        <f>IFERROR('POF 08-09 | despesa (SCN124)'!AB108/'POF 08-09 | despesa (SCN124)'!$DB108,"")</f>
        <v>5.8110463585473431E-3</v>
      </c>
      <c r="AC109" s="24">
        <f>IFERROR('POF 08-09 | despesa (SCN124)'!AC108/'POF 08-09 | despesa (SCN124)'!$DB108,"")</f>
        <v>3.1882630271425406E-3</v>
      </c>
      <c r="AD109" s="24">
        <f>IFERROR('POF 08-09 | despesa (SCN124)'!AD108/'POF 08-09 | despesa (SCN124)'!$DB108,"")</f>
        <v>4.1330374118987842E-3</v>
      </c>
      <c r="AE109" s="24">
        <f>IFERROR('POF 08-09 | despesa (SCN124)'!AE108/'POF 08-09 | despesa (SCN124)'!$DB108,"")</f>
        <v>4.9560715101565397E-3</v>
      </c>
      <c r="AF109" s="24">
        <f>IFERROR('POF 08-09 | despesa (SCN124)'!AF108/'POF 08-09 | despesa (SCN124)'!$DB108,"")</f>
        <v>6.736242714221569E-3</v>
      </c>
      <c r="AG109" s="24">
        <f>IFERROR('POF 08-09 | despesa (SCN124)'!AG108/'POF 08-09 | despesa (SCN124)'!$DB108,"")</f>
        <v>8.5173527355698799E-3</v>
      </c>
      <c r="AH109" s="24">
        <f>IFERROR('POF 08-09 | despesa (SCN124)'!AH108/'POF 08-09 | despesa (SCN124)'!$DB108,"")</f>
        <v>4.8357427962527318E-3</v>
      </c>
      <c r="AI109" s="24">
        <f>IFERROR('POF 08-09 | despesa (SCN124)'!AI108/'POF 08-09 | despesa (SCN124)'!$DB108,"")</f>
        <v>4.5466691486379185E-3</v>
      </c>
      <c r="AJ109" s="24">
        <f>IFERROR('POF 08-09 | despesa (SCN124)'!AJ108/'POF 08-09 | despesa (SCN124)'!$DB108,"")</f>
        <v>9.1543653933774914E-3</v>
      </c>
      <c r="AK109" s="24">
        <f>IFERROR('POF 08-09 | despesa (SCN124)'!AK108/'POF 08-09 | despesa (SCN124)'!$DB108,"")</f>
        <v>5.2500904065302173E-3</v>
      </c>
      <c r="AL109" s="24">
        <f>IFERROR('POF 08-09 | despesa (SCN124)'!AL108/'POF 08-09 | despesa (SCN124)'!$DB108,"")</f>
        <v>5.7883331036217523E-3</v>
      </c>
      <c r="AM109" s="24">
        <f>IFERROR('POF 08-09 | despesa (SCN124)'!AM108/'POF 08-09 | despesa (SCN124)'!$DB108,"")</f>
        <v>8.0734266308242538E-3</v>
      </c>
      <c r="AN109" s="24">
        <f>IFERROR('POF 08-09 | despesa (SCN124)'!AN108/'POF 08-09 | despesa (SCN124)'!$DB108,"")</f>
        <v>7.4136041225414178E-3</v>
      </c>
      <c r="AO109" s="24">
        <f>IFERROR('POF 08-09 | despesa (SCN124)'!AO108/'POF 08-09 | despesa (SCN124)'!$DB108,"")</f>
        <v>4.3277879925260965E-3</v>
      </c>
      <c r="AP109" s="24">
        <f>IFERROR('POF 08-09 | despesa (SCN124)'!AP108/'POF 08-09 | despesa (SCN124)'!$DB108,"")</f>
        <v>4.1193877817304299E-3</v>
      </c>
      <c r="AQ109" s="24">
        <f>IFERROR('POF 08-09 | despesa (SCN124)'!AQ108/'POF 08-09 | despesa (SCN124)'!$DB108,"")</f>
        <v>4.8987307035238976E-3</v>
      </c>
      <c r="AR109" s="24">
        <f>IFERROR('POF 08-09 | despesa (SCN124)'!AR108/'POF 08-09 | despesa (SCN124)'!$DB108,"")</f>
        <v>5.9015189823846508E-3</v>
      </c>
      <c r="AS109" s="24">
        <f>IFERROR('POF 08-09 | despesa (SCN124)'!AS108/'POF 08-09 | despesa (SCN124)'!$DB108,"")</f>
        <v>9.3100744871968833E-3</v>
      </c>
      <c r="AT109" s="24">
        <f>IFERROR('POF 08-09 | despesa (SCN124)'!AT108/'POF 08-09 | despesa (SCN124)'!$DB108,"")</f>
        <v>8.3393025870814701E-3</v>
      </c>
      <c r="AU109" s="24">
        <f>IFERROR('POF 08-09 | despesa (SCN124)'!AU108/'POF 08-09 | despesa (SCN124)'!$DB108,"")</f>
        <v>1.2915178063716046E-2</v>
      </c>
      <c r="AV109" s="24">
        <f>IFERROR('POF 08-09 | despesa (SCN124)'!AV108/'POF 08-09 | despesa (SCN124)'!$DB108,"")</f>
        <v>7.6696564151424278E-3</v>
      </c>
      <c r="AW109" s="24">
        <f>IFERROR('POF 08-09 | despesa (SCN124)'!AW108/'POF 08-09 | despesa (SCN124)'!$DB108,"")</f>
        <v>7.5202031475392886E-3</v>
      </c>
      <c r="AX109" s="24">
        <f>IFERROR('POF 08-09 | despesa (SCN124)'!AX108/'POF 08-09 | despesa (SCN124)'!$DB108,"")</f>
        <v>4.3294070255629306E-3</v>
      </c>
      <c r="AY109" s="24">
        <f>IFERROR('POF 08-09 | despesa (SCN124)'!AY108/'POF 08-09 | despesa (SCN124)'!$DB108,"")</f>
        <v>8.7050048114401951E-3</v>
      </c>
      <c r="AZ109" s="24">
        <f>IFERROR('POF 08-09 | despesa (SCN124)'!AZ108/'POF 08-09 | despesa (SCN124)'!$DB108,"")</f>
        <v>5.5266537815991676E-3</v>
      </c>
      <c r="BA109" s="24">
        <f>IFERROR('POF 08-09 | despesa (SCN124)'!BA108/'POF 08-09 | despesa (SCN124)'!$DB108,"")</f>
        <v>7.1168596274280406E-3</v>
      </c>
      <c r="BB109" s="24">
        <f>IFERROR('POF 08-09 | despesa (SCN124)'!BB108/'POF 08-09 | despesa (SCN124)'!$DB108,"")</f>
        <v>5.4549755953565687E-3</v>
      </c>
      <c r="BC109" s="24">
        <f>IFERROR('POF 08-09 | despesa (SCN124)'!BC108/'POF 08-09 | despesa (SCN124)'!$DB108,"")</f>
        <v>4.9644853658718496E-3</v>
      </c>
      <c r="BD109" s="24">
        <f>IFERROR('POF 08-09 | despesa (SCN124)'!BD108/'POF 08-09 | despesa (SCN124)'!$DB108,"")</f>
        <v>9.8270287575905647E-3</v>
      </c>
      <c r="BE109" s="24">
        <f>IFERROR('POF 08-09 | despesa (SCN124)'!BE108/'POF 08-09 | despesa (SCN124)'!$DB108,"")</f>
        <v>7.9055504248200584E-3</v>
      </c>
      <c r="BF109" s="24">
        <f>IFERROR('POF 08-09 | despesa (SCN124)'!BF108/'POF 08-09 | despesa (SCN124)'!$DB108,"")</f>
        <v>7.9085676059677031E-3</v>
      </c>
      <c r="BG109" s="24">
        <f>IFERROR('POF 08-09 | despesa (SCN124)'!BG108/'POF 08-09 | despesa (SCN124)'!$DB108,"")</f>
        <v>9.2724705109717889E-3</v>
      </c>
      <c r="BH109" s="24">
        <f>IFERROR('POF 08-09 | despesa (SCN124)'!BH108/'POF 08-09 | despesa (SCN124)'!$DB108,"")</f>
        <v>8.3092756092687601E-3</v>
      </c>
      <c r="BI109" s="24">
        <f>IFERROR('POF 08-09 | despesa (SCN124)'!BI108/'POF 08-09 | despesa (SCN124)'!$DB108,"")</f>
        <v>9.6206336402606257E-3</v>
      </c>
      <c r="BJ109" s="24">
        <f>IFERROR('POF 08-09 | despesa (SCN124)'!BJ108/'POF 08-09 | despesa (SCN124)'!$DB108,"")</f>
        <v>9.2560493135445728E-3</v>
      </c>
      <c r="BK109" s="24">
        <f>IFERROR('POF 08-09 | despesa (SCN124)'!BK108/'POF 08-09 | despesa (SCN124)'!$DB108,"")</f>
        <v>1.0587374276682805E-2</v>
      </c>
      <c r="BL109" s="24">
        <f>IFERROR('POF 08-09 | despesa (SCN124)'!BL108/'POF 08-09 | despesa (SCN124)'!$DB108,"")</f>
        <v>8.450876711986301E-3</v>
      </c>
      <c r="BM109" s="24">
        <f>IFERROR('POF 08-09 | despesa (SCN124)'!BM108/'POF 08-09 | despesa (SCN124)'!$DB108,"")</f>
        <v>6.7611476419796989E-3</v>
      </c>
      <c r="BN109" s="24">
        <f>IFERROR('POF 08-09 | despesa (SCN124)'!BN108/'POF 08-09 | despesa (SCN124)'!$DB108,"")</f>
        <v>1.2596300809865587E-2</v>
      </c>
      <c r="BO109" s="24">
        <f>IFERROR('POF 08-09 | despesa (SCN124)'!BO108/'POF 08-09 | despesa (SCN124)'!$DB108,"")</f>
        <v>1.2886131639024074E-2</v>
      </c>
      <c r="BP109" s="24">
        <f>IFERROR('POF 08-09 | despesa (SCN124)'!BP108/'POF 08-09 | despesa (SCN124)'!$DB108,"")</f>
        <v>1.0207983846114502E-2</v>
      </c>
      <c r="BQ109" s="24">
        <f>IFERROR('POF 08-09 | despesa (SCN124)'!BQ108/'POF 08-09 | despesa (SCN124)'!$DB108,"")</f>
        <v>7.735235475407571E-3</v>
      </c>
      <c r="BR109" s="24">
        <f>IFERROR('POF 08-09 | despesa (SCN124)'!BR108/'POF 08-09 | despesa (SCN124)'!$DB108,"")</f>
        <v>9.3278697263963137E-3</v>
      </c>
      <c r="BS109" s="24">
        <f>IFERROR('POF 08-09 | despesa (SCN124)'!BS108/'POF 08-09 | despesa (SCN124)'!$DB108,"")</f>
        <v>1.3964902502895176E-2</v>
      </c>
      <c r="BT109" s="24">
        <f>IFERROR('POF 08-09 | despesa (SCN124)'!BT108/'POF 08-09 | despesa (SCN124)'!$DB108,"")</f>
        <v>2.5300483972669943E-2</v>
      </c>
      <c r="BU109" s="24">
        <f>IFERROR('POF 08-09 | despesa (SCN124)'!BU108/'POF 08-09 | despesa (SCN124)'!$DB108,"")</f>
        <v>5.4185478805209358E-3</v>
      </c>
      <c r="BV109" s="24">
        <f>IFERROR('POF 08-09 | despesa (SCN124)'!BV108/'POF 08-09 | despesa (SCN124)'!$DB108,"")</f>
        <v>1.1527876679687138E-2</v>
      </c>
      <c r="BW109" s="24">
        <f>IFERROR('POF 08-09 | despesa (SCN124)'!BW108/'POF 08-09 | despesa (SCN124)'!$DB108,"")</f>
        <v>8.415434289355166E-3</v>
      </c>
      <c r="BX109" s="24">
        <f>IFERROR('POF 08-09 | despesa (SCN124)'!BX108/'POF 08-09 | despesa (SCN124)'!$DB108,"")</f>
        <v>7.8478396805977974E-3</v>
      </c>
      <c r="BY109" s="24">
        <f>IFERROR('POF 08-09 | despesa (SCN124)'!BY108/'POF 08-09 | despesa (SCN124)'!$DB108,"")</f>
        <v>2.0248193028645715E-2</v>
      </c>
      <c r="BZ109" s="24">
        <f>IFERROR('POF 08-09 | despesa (SCN124)'!BZ108/'POF 08-09 | despesa (SCN124)'!$DB108,"")</f>
        <v>1.4002724853051759E-2</v>
      </c>
      <c r="CA109" s="24">
        <f>IFERROR('POF 08-09 | despesa (SCN124)'!CA108/'POF 08-09 | despesa (SCN124)'!$DB108,"")</f>
        <v>1.7388026211011605E-2</v>
      </c>
      <c r="CB109" s="24">
        <f>IFERROR('POF 08-09 | despesa (SCN124)'!CB108/'POF 08-09 | despesa (SCN124)'!$DB108,"")</f>
        <v>1.3431572356845146E-2</v>
      </c>
      <c r="CC109" s="24">
        <f>IFERROR('POF 08-09 | despesa (SCN124)'!CC108/'POF 08-09 | despesa (SCN124)'!$DB108,"")</f>
        <v>1.3166349351345297E-2</v>
      </c>
      <c r="CD109" s="24">
        <f>IFERROR('POF 08-09 | despesa (SCN124)'!CD108/'POF 08-09 | despesa (SCN124)'!$DB108,"")</f>
        <v>1.5560942839940127E-2</v>
      </c>
      <c r="CE109" s="24">
        <f>IFERROR('POF 08-09 | despesa (SCN124)'!CE108/'POF 08-09 | despesa (SCN124)'!$DB108,"")</f>
        <v>8.7230128752083334E-3</v>
      </c>
      <c r="CF109" s="24">
        <f>IFERROR('POF 08-09 | despesa (SCN124)'!CF108/'POF 08-09 | despesa (SCN124)'!$DB108,"")</f>
        <v>1.3445248773826133E-2</v>
      </c>
      <c r="CG109" s="24">
        <f>IFERROR('POF 08-09 | despesa (SCN124)'!CG108/'POF 08-09 | despesa (SCN124)'!$DB108,"")</f>
        <v>1.3214838592481791E-2</v>
      </c>
      <c r="CH109" s="24">
        <f>IFERROR('POF 08-09 | despesa (SCN124)'!CH108/'POF 08-09 | despesa (SCN124)'!$DB108,"")</f>
        <v>1.421969012400257E-2</v>
      </c>
      <c r="CI109" s="24">
        <f>IFERROR('POF 08-09 | despesa (SCN124)'!CI108/'POF 08-09 | despesa (SCN124)'!$DB108,"")</f>
        <v>1.0036981014750137E-2</v>
      </c>
      <c r="CJ109" s="24">
        <f>IFERROR('POF 08-09 | despesa (SCN124)'!CJ108/'POF 08-09 | despesa (SCN124)'!$DB108,"")</f>
        <v>1.7515373108125985E-2</v>
      </c>
      <c r="CK109" s="24">
        <f>IFERROR('POF 08-09 | despesa (SCN124)'!CK108/'POF 08-09 | despesa (SCN124)'!$DB108,"")</f>
        <v>1.2849340626118972E-2</v>
      </c>
      <c r="CL109" s="24">
        <f>IFERROR('POF 08-09 | despesa (SCN124)'!CL108/'POF 08-09 | despesa (SCN124)'!$DB108,"")</f>
        <v>2.3227171555673144E-2</v>
      </c>
      <c r="CM109" s="24">
        <f>IFERROR('POF 08-09 | despesa (SCN124)'!CM108/'POF 08-09 | despesa (SCN124)'!$DB108,"")</f>
        <v>1.419781995700313E-2</v>
      </c>
      <c r="CN109" s="24">
        <f>IFERROR('POF 08-09 | despesa (SCN124)'!CN108/'POF 08-09 | despesa (SCN124)'!$DB108,"")</f>
        <v>1.4667824092248934E-2</v>
      </c>
      <c r="CO109" s="24">
        <f>IFERROR('POF 08-09 | despesa (SCN124)'!CO108/'POF 08-09 | despesa (SCN124)'!$DB108,"")</f>
        <v>2.2174408520178518E-2</v>
      </c>
      <c r="CP109" s="24">
        <f>IFERROR('POF 08-09 | despesa (SCN124)'!CP108/'POF 08-09 | despesa (SCN124)'!$DB108,"")</f>
        <v>1.6547620439271628E-2</v>
      </c>
      <c r="CQ109" s="24">
        <f>IFERROR('POF 08-09 | despesa (SCN124)'!CQ108/'POF 08-09 | despesa (SCN124)'!$DB108,"")</f>
        <v>1.4168448568637948E-2</v>
      </c>
      <c r="CR109" s="24">
        <f>IFERROR('POF 08-09 | despesa (SCN124)'!CR108/'POF 08-09 | despesa (SCN124)'!$DB108,"")</f>
        <v>2.4292080703987022E-2</v>
      </c>
      <c r="CS109" s="24">
        <f>IFERROR('POF 08-09 | despesa (SCN124)'!CS108/'POF 08-09 | despesa (SCN124)'!$DB108,"")</f>
        <v>2.1101274559896327E-2</v>
      </c>
      <c r="CT109" s="24">
        <f>IFERROR('POF 08-09 | despesa (SCN124)'!CT108/'POF 08-09 | despesa (SCN124)'!$DB108,"")</f>
        <v>1.3671011696670041E-2</v>
      </c>
      <c r="CU109" s="24">
        <f>IFERROR('POF 08-09 | despesa (SCN124)'!CU108/'POF 08-09 | despesa (SCN124)'!$DB108,"")</f>
        <v>2.3115126447353026E-2</v>
      </c>
      <c r="CV109" s="24">
        <f>IFERROR('POF 08-09 | despesa (SCN124)'!CV108/'POF 08-09 | despesa (SCN124)'!$DB108,"")</f>
        <v>1.9709797895632652E-2</v>
      </c>
      <c r="CW109" s="24">
        <f>IFERROR('POF 08-09 | despesa (SCN124)'!CW108/'POF 08-09 | despesa (SCN124)'!$DB108,"")</f>
        <v>2.1720106487915031E-2</v>
      </c>
      <c r="CX109" s="24">
        <f>IFERROR('POF 08-09 | despesa (SCN124)'!CX108/'POF 08-09 | despesa (SCN124)'!$DB108,"")</f>
        <v>2.6478149158514035E-2</v>
      </c>
      <c r="CY109" s="24">
        <f>IFERROR('POF 08-09 | despesa (SCN124)'!CY108/'POF 08-09 | despesa (SCN124)'!$DB108,"")</f>
        <v>2.5744447909328883E-2</v>
      </c>
      <c r="CZ109" s="24">
        <f>IFERROR('POF 08-09 | despesa (SCN124)'!CZ108/'POF 08-09 | despesa (SCN124)'!$DB108,"")</f>
        <v>2.9228418867997551E-2</v>
      </c>
      <c r="DA109" s="25">
        <f>IFERROR('POF 08-09 | despesa (SCN124)'!DA108/'POF 08-09 | despesa (SCN124)'!$DB108,"")</f>
        <v>3.3477928232088706E-2</v>
      </c>
      <c r="DB109" s="25">
        <f>IFERROR('POF 08-09 | despesa (SCN124)'!DB108/'POF 08-09 | despesa (SCN124)'!$DB108,"")</f>
        <v>1</v>
      </c>
      <c r="DD109" s="28">
        <v>13743</v>
      </c>
      <c r="DF109" s="37">
        <f t="shared" si="49"/>
        <v>54.683223535631953</v>
      </c>
      <c r="DG109" s="20">
        <f t="shared" si="49"/>
        <v>28.488741494723708</v>
      </c>
      <c r="DH109" s="20">
        <f t="shared" si="49"/>
        <v>38.180103292799885</v>
      </c>
      <c r="DI109" s="20">
        <f t="shared" si="49"/>
        <v>32.934191115755169</v>
      </c>
      <c r="DJ109" s="20">
        <f t="shared" si="49"/>
        <v>53.00985967638146</v>
      </c>
      <c r="DK109" s="20">
        <f t="shared" si="49"/>
        <v>24.978640604499503</v>
      </c>
      <c r="DL109" s="20">
        <f t="shared" si="49"/>
        <v>98.357462054107629</v>
      </c>
      <c r="DM109" s="20">
        <f t="shared" si="49"/>
        <v>58.711335480030463</v>
      </c>
      <c r="DN109" s="20">
        <f t="shared" si="49"/>
        <v>23.634648962178911</v>
      </c>
      <c r="DO109" s="20">
        <f t="shared" si="49"/>
        <v>66.564473240097385</v>
      </c>
      <c r="DP109" s="20">
        <f t="shared" si="49"/>
        <v>53.024211418159261</v>
      </c>
      <c r="DQ109" s="20">
        <f t="shared" si="49"/>
        <v>16.991422144437283</v>
      </c>
      <c r="DR109" s="20">
        <f t="shared" si="56"/>
        <v>44.671615755244332</v>
      </c>
      <c r="DS109" s="20">
        <f t="shared" si="56"/>
        <v>20.234591459364644</v>
      </c>
      <c r="DT109" s="20">
        <f t="shared" si="56"/>
        <v>38.182993457848525</v>
      </c>
      <c r="DU109" s="20">
        <f t="shared" si="56"/>
        <v>60.481266878426403</v>
      </c>
      <c r="DV109" s="20">
        <f t="shared" si="56"/>
        <v>68.552281278037213</v>
      </c>
      <c r="DW109" s="20">
        <f t="shared" si="53"/>
        <v>33.172347031607536</v>
      </c>
      <c r="DX109" s="20">
        <f t="shared" si="53"/>
        <v>63.722945773723211</v>
      </c>
      <c r="DY109" s="20">
        <f t="shared" si="53"/>
        <v>36.384099546188921</v>
      </c>
      <c r="DZ109" s="20">
        <f t="shared" si="53"/>
        <v>47.688858934599139</v>
      </c>
      <c r="EA109" s="20">
        <f t="shared" si="52"/>
        <v>137.40937513893425</v>
      </c>
      <c r="EB109" s="20">
        <f t="shared" si="52"/>
        <v>79.861210105516136</v>
      </c>
      <c r="EC109" s="20">
        <f t="shared" si="52"/>
        <v>43.816298782019935</v>
      </c>
      <c r="ED109" s="20">
        <f t="shared" si="52"/>
        <v>56.800333151724992</v>
      </c>
      <c r="EE109" s="20">
        <f t="shared" si="52"/>
        <v>68.111290764081318</v>
      </c>
      <c r="EF109" s="20">
        <f t="shared" si="52"/>
        <v>92.576183621547017</v>
      </c>
      <c r="EG109" s="20">
        <f t="shared" si="52"/>
        <v>117.05397864493686</v>
      </c>
      <c r="EH109" s="20">
        <f t="shared" si="52"/>
        <v>66.457613248901296</v>
      </c>
      <c r="EI109" s="20">
        <f t="shared" si="52"/>
        <v>62.484874109730917</v>
      </c>
      <c r="EJ109" s="20">
        <f t="shared" si="52"/>
        <v>125.80844360118687</v>
      </c>
      <c r="EK109" s="20">
        <f t="shared" si="52"/>
        <v>72.151992456944782</v>
      </c>
      <c r="EL109" s="20">
        <f t="shared" si="52"/>
        <v>79.549061843073744</v>
      </c>
      <c r="EM109" s="20">
        <f t="shared" si="52"/>
        <v>110.95310218741773</v>
      </c>
      <c r="EN109" s="20">
        <f t="shared" si="52"/>
        <v>101.88516145608671</v>
      </c>
      <c r="EO109" s="20">
        <f t="shared" si="52"/>
        <v>59.476790381286143</v>
      </c>
      <c r="EP109" s="20">
        <f t="shared" si="52"/>
        <v>56.612746284321297</v>
      </c>
      <c r="EQ109" s="20">
        <f t="shared" si="54"/>
        <v>67.323256058528926</v>
      </c>
      <c r="ER109" s="20">
        <f t="shared" si="54"/>
        <v>81.104575374912258</v>
      </c>
      <c r="ES109" s="20">
        <f t="shared" si="54"/>
        <v>127.94835367754676</v>
      </c>
      <c r="ET109" s="20">
        <f t="shared" si="54"/>
        <v>114.60703545426064</v>
      </c>
      <c r="EU109" s="20">
        <f t="shared" si="54"/>
        <v>177.4932921296496</v>
      </c>
      <c r="EV109" s="20">
        <f t="shared" si="50"/>
        <v>105.40408811330238</v>
      </c>
      <c r="EW109" s="20">
        <f t="shared" si="50"/>
        <v>103.35015185663244</v>
      </c>
      <c r="EX109" s="20">
        <f t="shared" si="50"/>
        <v>59.499040752311359</v>
      </c>
      <c r="EY109" s="20">
        <f t="shared" si="50"/>
        <v>119.6328811236226</v>
      </c>
      <c r="EZ109" s="20">
        <f t="shared" si="50"/>
        <v>75.952802920517357</v>
      </c>
      <c r="FA109" s="20">
        <f t="shared" si="44"/>
        <v>97.807001859743565</v>
      </c>
      <c r="FB109" s="20">
        <f t="shared" si="44"/>
        <v>74.96772960698533</v>
      </c>
      <c r="FC109" s="20">
        <f t="shared" si="44"/>
        <v>68.226922383176827</v>
      </c>
      <c r="FD109" s="20">
        <f t="shared" si="44"/>
        <v>135.05285621556712</v>
      </c>
      <c r="FE109" s="20">
        <f t="shared" si="44"/>
        <v>108.64597948830206</v>
      </c>
      <c r="FF109" s="20">
        <f t="shared" si="44"/>
        <v>108.68744460881415</v>
      </c>
      <c r="FG109" s="20">
        <f t="shared" si="44"/>
        <v>127.43156223228529</v>
      </c>
      <c r="FH109" s="20">
        <f t="shared" si="44"/>
        <v>114.19437469818057</v>
      </c>
      <c r="FI109" s="20">
        <f t="shared" si="44"/>
        <v>132.21636811810177</v>
      </c>
      <c r="FJ109" s="20">
        <f t="shared" si="44"/>
        <v>127.20588571604307</v>
      </c>
      <c r="FK109" s="20">
        <f t="shared" si="44"/>
        <v>145.50228468445178</v>
      </c>
      <c r="FL109" s="20">
        <f t="shared" si="44"/>
        <v>116.14039865282774</v>
      </c>
      <c r="FM109" s="20">
        <f t="shared" si="44"/>
        <v>92.918452043727001</v>
      </c>
      <c r="FN109" s="20">
        <f t="shared" si="44"/>
        <v>173.11096202998277</v>
      </c>
      <c r="FO109" s="20">
        <f t="shared" si="44"/>
        <v>177.09410711510785</v>
      </c>
      <c r="FP109" s="20">
        <f t="shared" si="44"/>
        <v>140.2883219971516</v>
      </c>
      <c r="FQ109" s="20">
        <f t="shared" si="51"/>
        <v>106.30534113852625</v>
      </c>
      <c r="FR109" s="20">
        <f t="shared" si="48"/>
        <v>128.19291364986455</v>
      </c>
      <c r="FS109" s="20">
        <f t="shared" si="48"/>
        <v>191.9196550972884</v>
      </c>
      <c r="FT109" s="20">
        <f t="shared" si="48"/>
        <v>347.70455123640301</v>
      </c>
      <c r="FU109" s="20">
        <f t="shared" si="48"/>
        <v>74.467103521999221</v>
      </c>
      <c r="FV109" s="20">
        <f t="shared" si="48"/>
        <v>158.42760920894034</v>
      </c>
      <c r="FW109" s="20">
        <f t="shared" si="48"/>
        <v>115.65331343860805</v>
      </c>
      <c r="FX109" s="20">
        <f t="shared" si="48"/>
        <v>107.85286073045553</v>
      </c>
      <c r="FY109" s="20">
        <f t="shared" si="48"/>
        <v>278.27091679267807</v>
      </c>
      <c r="FZ109" s="20">
        <f t="shared" si="48"/>
        <v>192.43944765549031</v>
      </c>
      <c r="GA109" s="20">
        <f t="shared" si="48"/>
        <v>238.96364421793248</v>
      </c>
      <c r="GB109" s="20">
        <f t="shared" si="48"/>
        <v>184.59009890012285</v>
      </c>
      <c r="GC109" s="20">
        <f t="shared" si="48"/>
        <v>180.94513913553843</v>
      </c>
      <c r="GD109" s="20">
        <f t="shared" si="55"/>
        <v>213.85403744929718</v>
      </c>
      <c r="GE109" s="20">
        <f t="shared" si="55"/>
        <v>119.88036594398812</v>
      </c>
      <c r="GF109" s="20">
        <f t="shared" si="55"/>
        <v>184.77805389869255</v>
      </c>
      <c r="GG109" s="20">
        <f t="shared" si="55"/>
        <v>181.61152677647726</v>
      </c>
      <c r="GH109" s="20">
        <f t="shared" si="55"/>
        <v>195.42120137416734</v>
      </c>
      <c r="GI109" s="20">
        <f t="shared" si="55"/>
        <v>137.93823008571113</v>
      </c>
      <c r="GJ109" s="20">
        <f t="shared" si="46"/>
        <v>240.71377262497541</v>
      </c>
      <c r="GK109" s="20">
        <f t="shared" si="46"/>
        <v>176.58848822475304</v>
      </c>
      <c r="GL109" s="20">
        <f t="shared" si="46"/>
        <v>319.21101868961603</v>
      </c>
      <c r="GM109" s="20">
        <f t="shared" si="46"/>
        <v>195.120639669094</v>
      </c>
      <c r="GN109" s="20">
        <f t="shared" si="46"/>
        <v>201.57990649977708</v>
      </c>
      <c r="GO109" s="20">
        <f t="shared" si="35"/>
        <v>304.74289629281338</v>
      </c>
      <c r="GP109" s="20">
        <f t="shared" si="35"/>
        <v>227.41394769690999</v>
      </c>
      <c r="GQ109" s="20">
        <f t="shared" si="35"/>
        <v>194.71698867879132</v>
      </c>
      <c r="GR109" s="20">
        <f t="shared" si="35"/>
        <v>333.84606511489363</v>
      </c>
      <c r="GS109" s="20">
        <f t="shared" si="30"/>
        <v>289.99481627665523</v>
      </c>
      <c r="GT109" s="20">
        <f t="shared" si="30"/>
        <v>187.88071374733639</v>
      </c>
      <c r="GU109" s="20">
        <f t="shared" si="30"/>
        <v>317.67118276597262</v>
      </c>
      <c r="GV109" s="20">
        <f t="shared" si="30"/>
        <v>270.87175247967957</v>
      </c>
      <c r="GW109" s="20">
        <f t="shared" si="30"/>
        <v>298.49942346341629</v>
      </c>
      <c r="GX109" s="20">
        <f t="shared" si="30"/>
        <v>363.88920388545836</v>
      </c>
      <c r="GY109" s="20">
        <f t="shared" si="30"/>
        <v>353.80594761790684</v>
      </c>
      <c r="GZ109" s="20">
        <f t="shared" si="30"/>
        <v>401.68616050289035</v>
      </c>
      <c r="HA109" s="20">
        <f t="shared" si="30"/>
        <v>460.08716769359512</v>
      </c>
      <c r="HB109" s="21">
        <f t="shared" si="39"/>
        <v>13743</v>
      </c>
    </row>
    <row r="110" spans="2:210" x14ac:dyDescent="0.3">
      <c r="B110" s="6">
        <v>71801</v>
      </c>
      <c r="C110" s="9" t="s">
        <v>216</v>
      </c>
      <c r="D110" s="9">
        <v>107</v>
      </c>
      <c r="E110" s="9" t="str">
        <f t="shared" si="36"/>
        <v>N</v>
      </c>
      <c r="F110" s="24" t="str">
        <f>IFERROR('POF 08-09 | despesa (SCN124)'!F109/'POF 08-09 | despesa (SCN124)'!$DB109,"")</f>
        <v/>
      </c>
      <c r="G110" s="24" t="str">
        <f>IFERROR('POF 08-09 | despesa (SCN124)'!G109/'POF 08-09 | despesa (SCN124)'!$DB109,"")</f>
        <v/>
      </c>
      <c r="H110" s="24" t="str">
        <f>IFERROR('POF 08-09 | despesa (SCN124)'!H109/'POF 08-09 | despesa (SCN124)'!$DB109,"")</f>
        <v/>
      </c>
      <c r="I110" s="24" t="str">
        <f>IFERROR('POF 08-09 | despesa (SCN124)'!I109/'POF 08-09 | despesa (SCN124)'!$DB109,"")</f>
        <v/>
      </c>
      <c r="J110" s="24" t="str">
        <f>IFERROR('POF 08-09 | despesa (SCN124)'!J109/'POF 08-09 | despesa (SCN124)'!$DB109,"")</f>
        <v/>
      </c>
      <c r="K110" s="24" t="str">
        <f>IFERROR('POF 08-09 | despesa (SCN124)'!K109/'POF 08-09 | despesa (SCN124)'!$DB109,"")</f>
        <v/>
      </c>
      <c r="L110" s="24" t="str">
        <f>IFERROR('POF 08-09 | despesa (SCN124)'!L109/'POF 08-09 | despesa (SCN124)'!$DB109,"")</f>
        <v/>
      </c>
      <c r="M110" s="24" t="str">
        <f>IFERROR('POF 08-09 | despesa (SCN124)'!M109/'POF 08-09 | despesa (SCN124)'!$DB109,"")</f>
        <v/>
      </c>
      <c r="N110" s="24" t="str">
        <f>IFERROR('POF 08-09 | despesa (SCN124)'!N109/'POF 08-09 | despesa (SCN124)'!$DB109,"")</f>
        <v/>
      </c>
      <c r="O110" s="24" t="str">
        <f>IFERROR('POF 08-09 | despesa (SCN124)'!O109/'POF 08-09 | despesa (SCN124)'!$DB109,"")</f>
        <v/>
      </c>
      <c r="P110" s="24" t="str">
        <f>IFERROR('POF 08-09 | despesa (SCN124)'!P109/'POF 08-09 | despesa (SCN124)'!$DB109,"")</f>
        <v/>
      </c>
      <c r="Q110" s="24" t="str">
        <f>IFERROR('POF 08-09 | despesa (SCN124)'!Q109/'POF 08-09 | despesa (SCN124)'!$DB109,"")</f>
        <v/>
      </c>
      <c r="R110" s="24" t="str">
        <f>IFERROR('POF 08-09 | despesa (SCN124)'!R109/'POF 08-09 | despesa (SCN124)'!$DB109,"")</f>
        <v/>
      </c>
      <c r="S110" s="24" t="str">
        <f>IFERROR('POF 08-09 | despesa (SCN124)'!S109/'POF 08-09 | despesa (SCN124)'!$DB109,"")</f>
        <v/>
      </c>
      <c r="T110" s="24" t="str">
        <f>IFERROR('POF 08-09 | despesa (SCN124)'!T109/'POF 08-09 | despesa (SCN124)'!$DB109,"")</f>
        <v/>
      </c>
      <c r="U110" s="24" t="str">
        <f>IFERROR('POF 08-09 | despesa (SCN124)'!U109/'POF 08-09 | despesa (SCN124)'!$DB109,"")</f>
        <v/>
      </c>
      <c r="V110" s="24" t="str">
        <f>IFERROR('POF 08-09 | despesa (SCN124)'!V109/'POF 08-09 | despesa (SCN124)'!$DB109,"")</f>
        <v/>
      </c>
      <c r="W110" s="24" t="str">
        <f>IFERROR('POF 08-09 | despesa (SCN124)'!W109/'POF 08-09 | despesa (SCN124)'!$DB109,"")</f>
        <v/>
      </c>
      <c r="X110" s="24" t="str">
        <f>IFERROR('POF 08-09 | despesa (SCN124)'!X109/'POF 08-09 | despesa (SCN124)'!$DB109,"")</f>
        <v/>
      </c>
      <c r="Y110" s="24" t="str">
        <f>IFERROR('POF 08-09 | despesa (SCN124)'!Y109/'POF 08-09 | despesa (SCN124)'!$DB109,"")</f>
        <v/>
      </c>
      <c r="Z110" s="24" t="str">
        <f>IFERROR('POF 08-09 | despesa (SCN124)'!Z109/'POF 08-09 | despesa (SCN124)'!$DB109,"")</f>
        <v/>
      </c>
      <c r="AA110" s="24" t="str">
        <f>IFERROR('POF 08-09 | despesa (SCN124)'!AA109/'POF 08-09 | despesa (SCN124)'!$DB109,"")</f>
        <v/>
      </c>
      <c r="AB110" s="24" t="str">
        <f>IFERROR('POF 08-09 | despesa (SCN124)'!AB109/'POF 08-09 | despesa (SCN124)'!$DB109,"")</f>
        <v/>
      </c>
      <c r="AC110" s="24" t="str">
        <f>IFERROR('POF 08-09 | despesa (SCN124)'!AC109/'POF 08-09 | despesa (SCN124)'!$DB109,"")</f>
        <v/>
      </c>
      <c r="AD110" s="24" t="str">
        <f>IFERROR('POF 08-09 | despesa (SCN124)'!AD109/'POF 08-09 | despesa (SCN124)'!$DB109,"")</f>
        <v/>
      </c>
      <c r="AE110" s="24" t="str">
        <f>IFERROR('POF 08-09 | despesa (SCN124)'!AE109/'POF 08-09 | despesa (SCN124)'!$DB109,"")</f>
        <v/>
      </c>
      <c r="AF110" s="24" t="str">
        <f>IFERROR('POF 08-09 | despesa (SCN124)'!AF109/'POF 08-09 | despesa (SCN124)'!$DB109,"")</f>
        <v/>
      </c>
      <c r="AG110" s="24" t="str">
        <f>IFERROR('POF 08-09 | despesa (SCN124)'!AG109/'POF 08-09 | despesa (SCN124)'!$DB109,"")</f>
        <v/>
      </c>
      <c r="AH110" s="24" t="str">
        <f>IFERROR('POF 08-09 | despesa (SCN124)'!AH109/'POF 08-09 | despesa (SCN124)'!$DB109,"")</f>
        <v/>
      </c>
      <c r="AI110" s="24" t="str">
        <f>IFERROR('POF 08-09 | despesa (SCN124)'!AI109/'POF 08-09 | despesa (SCN124)'!$DB109,"")</f>
        <v/>
      </c>
      <c r="AJ110" s="24" t="str">
        <f>IFERROR('POF 08-09 | despesa (SCN124)'!AJ109/'POF 08-09 | despesa (SCN124)'!$DB109,"")</f>
        <v/>
      </c>
      <c r="AK110" s="24" t="str">
        <f>IFERROR('POF 08-09 | despesa (SCN124)'!AK109/'POF 08-09 | despesa (SCN124)'!$DB109,"")</f>
        <v/>
      </c>
      <c r="AL110" s="24" t="str">
        <f>IFERROR('POF 08-09 | despesa (SCN124)'!AL109/'POF 08-09 | despesa (SCN124)'!$DB109,"")</f>
        <v/>
      </c>
      <c r="AM110" s="24" t="str">
        <f>IFERROR('POF 08-09 | despesa (SCN124)'!AM109/'POF 08-09 | despesa (SCN124)'!$DB109,"")</f>
        <v/>
      </c>
      <c r="AN110" s="24" t="str">
        <f>IFERROR('POF 08-09 | despesa (SCN124)'!AN109/'POF 08-09 | despesa (SCN124)'!$DB109,"")</f>
        <v/>
      </c>
      <c r="AO110" s="24" t="str">
        <f>IFERROR('POF 08-09 | despesa (SCN124)'!AO109/'POF 08-09 | despesa (SCN124)'!$DB109,"")</f>
        <v/>
      </c>
      <c r="AP110" s="24" t="str">
        <f>IFERROR('POF 08-09 | despesa (SCN124)'!AP109/'POF 08-09 | despesa (SCN124)'!$DB109,"")</f>
        <v/>
      </c>
      <c r="AQ110" s="24" t="str">
        <f>IFERROR('POF 08-09 | despesa (SCN124)'!AQ109/'POF 08-09 | despesa (SCN124)'!$DB109,"")</f>
        <v/>
      </c>
      <c r="AR110" s="24" t="str">
        <f>IFERROR('POF 08-09 | despesa (SCN124)'!AR109/'POF 08-09 | despesa (SCN124)'!$DB109,"")</f>
        <v/>
      </c>
      <c r="AS110" s="24" t="str">
        <f>IFERROR('POF 08-09 | despesa (SCN124)'!AS109/'POF 08-09 | despesa (SCN124)'!$DB109,"")</f>
        <v/>
      </c>
      <c r="AT110" s="24" t="str">
        <f>IFERROR('POF 08-09 | despesa (SCN124)'!AT109/'POF 08-09 | despesa (SCN124)'!$DB109,"")</f>
        <v/>
      </c>
      <c r="AU110" s="24" t="str">
        <f>IFERROR('POF 08-09 | despesa (SCN124)'!AU109/'POF 08-09 | despesa (SCN124)'!$DB109,"")</f>
        <v/>
      </c>
      <c r="AV110" s="24" t="str">
        <f>IFERROR('POF 08-09 | despesa (SCN124)'!AV109/'POF 08-09 | despesa (SCN124)'!$DB109,"")</f>
        <v/>
      </c>
      <c r="AW110" s="24" t="str">
        <f>IFERROR('POF 08-09 | despesa (SCN124)'!AW109/'POF 08-09 | despesa (SCN124)'!$DB109,"")</f>
        <v/>
      </c>
      <c r="AX110" s="24" t="str">
        <f>IFERROR('POF 08-09 | despesa (SCN124)'!AX109/'POF 08-09 | despesa (SCN124)'!$DB109,"")</f>
        <v/>
      </c>
      <c r="AY110" s="24" t="str">
        <f>IFERROR('POF 08-09 | despesa (SCN124)'!AY109/'POF 08-09 | despesa (SCN124)'!$DB109,"")</f>
        <v/>
      </c>
      <c r="AZ110" s="24" t="str">
        <f>IFERROR('POF 08-09 | despesa (SCN124)'!AZ109/'POF 08-09 | despesa (SCN124)'!$DB109,"")</f>
        <v/>
      </c>
      <c r="BA110" s="24" t="str">
        <f>IFERROR('POF 08-09 | despesa (SCN124)'!BA109/'POF 08-09 | despesa (SCN124)'!$DB109,"")</f>
        <v/>
      </c>
      <c r="BB110" s="24" t="str">
        <f>IFERROR('POF 08-09 | despesa (SCN124)'!BB109/'POF 08-09 | despesa (SCN124)'!$DB109,"")</f>
        <v/>
      </c>
      <c r="BC110" s="24" t="str">
        <f>IFERROR('POF 08-09 | despesa (SCN124)'!BC109/'POF 08-09 | despesa (SCN124)'!$DB109,"")</f>
        <v/>
      </c>
      <c r="BD110" s="24" t="str">
        <f>IFERROR('POF 08-09 | despesa (SCN124)'!BD109/'POF 08-09 | despesa (SCN124)'!$DB109,"")</f>
        <v/>
      </c>
      <c r="BE110" s="24" t="str">
        <f>IFERROR('POF 08-09 | despesa (SCN124)'!BE109/'POF 08-09 | despesa (SCN124)'!$DB109,"")</f>
        <v/>
      </c>
      <c r="BF110" s="24" t="str">
        <f>IFERROR('POF 08-09 | despesa (SCN124)'!BF109/'POF 08-09 | despesa (SCN124)'!$DB109,"")</f>
        <v/>
      </c>
      <c r="BG110" s="24" t="str">
        <f>IFERROR('POF 08-09 | despesa (SCN124)'!BG109/'POF 08-09 | despesa (SCN124)'!$DB109,"")</f>
        <v/>
      </c>
      <c r="BH110" s="24" t="str">
        <f>IFERROR('POF 08-09 | despesa (SCN124)'!BH109/'POF 08-09 | despesa (SCN124)'!$DB109,"")</f>
        <v/>
      </c>
      <c r="BI110" s="24" t="str">
        <f>IFERROR('POF 08-09 | despesa (SCN124)'!BI109/'POF 08-09 | despesa (SCN124)'!$DB109,"")</f>
        <v/>
      </c>
      <c r="BJ110" s="24" t="str">
        <f>IFERROR('POF 08-09 | despesa (SCN124)'!BJ109/'POF 08-09 | despesa (SCN124)'!$DB109,"")</f>
        <v/>
      </c>
      <c r="BK110" s="24" t="str">
        <f>IFERROR('POF 08-09 | despesa (SCN124)'!BK109/'POF 08-09 | despesa (SCN124)'!$DB109,"")</f>
        <v/>
      </c>
      <c r="BL110" s="24" t="str">
        <f>IFERROR('POF 08-09 | despesa (SCN124)'!BL109/'POF 08-09 | despesa (SCN124)'!$DB109,"")</f>
        <v/>
      </c>
      <c r="BM110" s="24" t="str">
        <f>IFERROR('POF 08-09 | despesa (SCN124)'!BM109/'POF 08-09 | despesa (SCN124)'!$DB109,"")</f>
        <v/>
      </c>
      <c r="BN110" s="24" t="str">
        <f>IFERROR('POF 08-09 | despesa (SCN124)'!BN109/'POF 08-09 | despesa (SCN124)'!$DB109,"")</f>
        <v/>
      </c>
      <c r="BO110" s="24" t="str">
        <f>IFERROR('POF 08-09 | despesa (SCN124)'!BO109/'POF 08-09 | despesa (SCN124)'!$DB109,"")</f>
        <v/>
      </c>
      <c r="BP110" s="24" t="str">
        <f>IFERROR('POF 08-09 | despesa (SCN124)'!BP109/'POF 08-09 | despesa (SCN124)'!$DB109,"")</f>
        <v/>
      </c>
      <c r="BQ110" s="24" t="str">
        <f>IFERROR('POF 08-09 | despesa (SCN124)'!BQ109/'POF 08-09 | despesa (SCN124)'!$DB109,"")</f>
        <v/>
      </c>
      <c r="BR110" s="24" t="str">
        <f>IFERROR('POF 08-09 | despesa (SCN124)'!BR109/'POF 08-09 | despesa (SCN124)'!$DB109,"")</f>
        <v/>
      </c>
      <c r="BS110" s="24" t="str">
        <f>IFERROR('POF 08-09 | despesa (SCN124)'!BS109/'POF 08-09 | despesa (SCN124)'!$DB109,"")</f>
        <v/>
      </c>
      <c r="BT110" s="24" t="str">
        <f>IFERROR('POF 08-09 | despesa (SCN124)'!BT109/'POF 08-09 | despesa (SCN124)'!$DB109,"")</f>
        <v/>
      </c>
      <c r="BU110" s="24" t="str">
        <f>IFERROR('POF 08-09 | despesa (SCN124)'!BU109/'POF 08-09 | despesa (SCN124)'!$DB109,"")</f>
        <v/>
      </c>
      <c r="BV110" s="24" t="str">
        <f>IFERROR('POF 08-09 | despesa (SCN124)'!BV109/'POF 08-09 | despesa (SCN124)'!$DB109,"")</f>
        <v/>
      </c>
      <c r="BW110" s="24" t="str">
        <f>IFERROR('POF 08-09 | despesa (SCN124)'!BW109/'POF 08-09 | despesa (SCN124)'!$DB109,"")</f>
        <v/>
      </c>
      <c r="BX110" s="24" t="str">
        <f>IFERROR('POF 08-09 | despesa (SCN124)'!BX109/'POF 08-09 | despesa (SCN124)'!$DB109,"")</f>
        <v/>
      </c>
      <c r="BY110" s="24" t="str">
        <f>IFERROR('POF 08-09 | despesa (SCN124)'!BY109/'POF 08-09 | despesa (SCN124)'!$DB109,"")</f>
        <v/>
      </c>
      <c r="BZ110" s="24" t="str">
        <f>IFERROR('POF 08-09 | despesa (SCN124)'!BZ109/'POF 08-09 | despesa (SCN124)'!$DB109,"")</f>
        <v/>
      </c>
      <c r="CA110" s="24" t="str">
        <f>IFERROR('POF 08-09 | despesa (SCN124)'!CA109/'POF 08-09 | despesa (SCN124)'!$DB109,"")</f>
        <v/>
      </c>
      <c r="CB110" s="24" t="str">
        <f>IFERROR('POF 08-09 | despesa (SCN124)'!CB109/'POF 08-09 | despesa (SCN124)'!$DB109,"")</f>
        <v/>
      </c>
      <c r="CC110" s="24" t="str">
        <f>IFERROR('POF 08-09 | despesa (SCN124)'!CC109/'POF 08-09 | despesa (SCN124)'!$DB109,"")</f>
        <v/>
      </c>
      <c r="CD110" s="24" t="str">
        <f>IFERROR('POF 08-09 | despesa (SCN124)'!CD109/'POF 08-09 | despesa (SCN124)'!$DB109,"")</f>
        <v/>
      </c>
      <c r="CE110" s="24" t="str">
        <f>IFERROR('POF 08-09 | despesa (SCN124)'!CE109/'POF 08-09 | despesa (SCN124)'!$DB109,"")</f>
        <v/>
      </c>
      <c r="CF110" s="24" t="str">
        <f>IFERROR('POF 08-09 | despesa (SCN124)'!CF109/'POF 08-09 | despesa (SCN124)'!$DB109,"")</f>
        <v/>
      </c>
      <c r="CG110" s="24" t="str">
        <f>IFERROR('POF 08-09 | despesa (SCN124)'!CG109/'POF 08-09 | despesa (SCN124)'!$DB109,"")</f>
        <v/>
      </c>
      <c r="CH110" s="24" t="str">
        <f>IFERROR('POF 08-09 | despesa (SCN124)'!CH109/'POF 08-09 | despesa (SCN124)'!$DB109,"")</f>
        <v/>
      </c>
      <c r="CI110" s="24" t="str">
        <f>IFERROR('POF 08-09 | despesa (SCN124)'!CI109/'POF 08-09 | despesa (SCN124)'!$DB109,"")</f>
        <v/>
      </c>
      <c r="CJ110" s="24" t="str">
        <f>IFERROR('POF 08-09 | despesa (SCN124)'!CJ109/'POF 08-09 | despesa (SCN124)'!$DB109,"")</f>
        <v/>
      </c>
      <c r="CK110" s="24" t="str">
        <f>IFERROR('POF 08-09 | despesa (SCN124)'!CK109/'POF 08-09 | despesa (SCN124)'!$DB109,"")</f>
        <v/>
      </c>
      <c r="CL110" s="24" t="str">
        <f>IFERROR('POF 08-09 | despesa (SCN124)'!CL109/'POF 08-09 | despesa (SCN124)'!$DB109,"")</f>
        <v/>
      </c>
      <c r="CM110" s="24" t="str">
        <f>IFERROR('POF 08-09 | despesa (SCN124)'!CM109/'POF 08-09 | despesa (SCN124)'!$DB109,"")</f>
        <v/>
      </c>
      <c r="CN110" s="24" t="str">
        <f>IFERROR('POF 08-09 | despesa (SCN124)'!CN109/'POF 08-09 | despesa (SCN124)'!$DB109,"")</f>
        <v/>
      </c>
      <c r="CO110" s="24" t="str">
        <f>IFERROR('POF 08-09 | despesa (SCN124)'!CO109/'POF 08-09 | despesa (SCN124)'!$DB109,"")</f>
        <v/>
      </c>
      <c r="CP110" s="24" t="str">
        <f>IFERROR('POF 08-09 | despesa (SCN124)'!CP109/'POF 08-09 | despesa (SCN124)'!$DB109,"")</f>
        <v/>
      </c>
      <c r="CQ110" s="24" t="str">
        <f>IFERROR('POF 08-09 | despesa (SCN124)'!CQ109/'POF 08-09 | despesa (SCN124)'!$DB109,"")</f>
        <v/>
      </c>
      <c r="CR110" s="24" t="str">
        <f>IFERROR('POF 08-09 | despesa (SCN124)'!CR109/'POF 08-09 | despesa (SCN124)'!$DB109,"")</f>
        <v/>
      </c>
      <c r="CS110" s="24" t="str">
        <f>IFERROR('POF 08-09 | despesa (SCN124)'!CS109/'POF 08-09 | despesa (SCN124)'!$DB109,"")</f>
        <v/>
      </c>
      <c r="CT110" s="24" t="str">
        <f>IFERROR('POF 08-09 | despesa (SCN124)'!CT109/'POF 08-09 | despesa (SCN124)'!$DB109,"")</f>
        <v/>
      </c>
      <c r="CU110" s="24" t="str">
        <f>IFERROR('POF 08-09 | despesa (SCN124)'!CU109/'POF 08-09 | despesa (SCN124)'!$DB109,"")</f>
        <v/>
      </c>
      <c r="CV110" s="24" t="str">
        <f>IFERROR('POF 08-09 | despesa (SCN124)'!CV109/'POF 08-09 | despesa (SCN124)'!$DB109,"")</f>
        <v/>
      </c>
      <c r="CW110" s="24" t="str">
        <f>IFERROR('POF 08-09 | despesa (SCN124)'!CW109/'POF 08-09 | despesa (SCN124)'!$DB109,"")</f>
        <v/>
      </c>
      <c r="CX110" s="24" t="str">
        <f>IFERROR('POF 08-09 | despesa (SCN124)'!CX109/'POF 08-09 | despesa (SCN124)'!$DB109,"")</f>
        <v/>
      </c>
      <c r="CY110" s="24" t="str">
        <f>IFERROR('POF 08-09 | despesa (SCN124)'!CY109/'POF 08-09 | despesa (SCN124)'!$DB109,"")</f>
        <v/>
      </c>
      <c r="CZ110" s="24" t="str">
        <f>IFERROR('POF 08-09 | despesa (SCN124)'!CZ109/'POF 08-09 | despesa (SCN124)'!$DB109,"")</f>
        <v/>
      </c>
      <c r="DA110" s="25" t="str">
        <f>IFERROR('POF 08-09 | despesa (SCN124)'!DA109/'POF 08-09 | despesa (SCN124)'!$DB109,"")</f>
        <v/>
      </c>
      <c r="DB110" s="25" t="str">
        <f>IFERROR('POF 08-09 | despesa (SCN124)'!DB109/'POF 08-09 | despesa (SCN124)'!$DB109,"")</f>
        <v/>
      </c>
      <c r="DD110" s="28">
        <v>0</v>
      </c>
      <c r="DF110" s="37" t="str">
        <f t="shared" si="49"/>
        <v/>
      </c>
      <c r="DG110" s="20" t="str">
        <f t="shared" si="49"/>
        <v/>
      </c>
      <c r="DH110" s="20" t="str">
        <f t="shared" si="49"/>
        <v/>
      </c>
      <c r="DI110" s="20" t="str">
        <f t="shared" si="49"/>
        <v/>
      </c>
      <c r="DJ110" s="20" t="str">
        <f t="shared" si="49"/>
        <v/>
      </c>
      <c r="DK110" s="20" t="str">
        <f t="shared" si="49"/>
        <v/>
      </c>
      <c r="DL110" s="20" t="str">
        <f t="shared" si="49"/>
        <v/>
      </c>
      <c r="DM110" s="20" t="str">
        <f t="shared" si="49"/>
        <v/>
      </c>
      <c r="DN110" s="20" t="str">
        <f t="shared" si="49"/>
        <v/>
      </c>
      <c r="DO110" s="20" t="str">
        <f t="shared" si="49"/>
        <v/>
      </c>
      <c r="DP110" s="20" t="str">
        <f t="shared" si="49"/>
        <v/>
      </c>
      <c r="DQ110" s="20" t="str">
        <f t="shared" si="49"/>
        <v/>
      </c>
      <c r="DR110" s="20" t="str">
        <f t="shared" si="56"/>
        <v/>
      </c>
      <c r="DS110" s="20" t="str">
        <f t="shared" si="56"/>
        <v/>
      </c>
      <c r="DT110" s="20" t="str">
        <f t="shared" si="56"/>
        <v/>
      </c>
      <c r="DU110" s="20" t="str">
        <f t="shared" si="56"/>
        <v/>
      </c>
      <c r="DV110" s="20" t="str">
        <f t="shared" si="56"/>
        <v/>
      </c>
      <c r="DW110" s="20" t="str">
        <f t="shared" si="53"/>
        <v/>
      </c>
      <c r="DX110" s="20" t="str">
        <f t="shared" si="53"/>
        <v/>
      </c>
      <c r="DY110" s="20" t="str">
        <f t="shared" si="53"/>
        <v/>
      </c>
      <c r="DZ110" s="20" t="str">
        <f t="shared" si="53"/>
        <v/>
      </c>
      <c r="EA110" s="20" t="str">
        <f t="shared" si="52"/>
        <v/>
      </c>
      <c r="EB110" s="20" t="str">
        <f t="shared" si="52"/>
        <v/>
      </c>
      <c r="EC110" s="20" t="str">
        <f t="shared" si="52"/>
        <v/>
      </c>
      <c r="ED110" s="20" t="str">
        <f t="shared" si="52"/>
        <v/>
      </c>
      <c r="EE110" s="20" t="str">
        <f t="shared" si="52"/>
        <v/>
      </c>
      <c r="EF110" s="20" t="str">
        <f t="shared" si="52"/>
        <v/>
      </c>
      <c r="EG110" s="20" t="str">
        <f t="shared" si="52"/>
        <v/>
      </c>
      <c r="EH110" s="20" t="str">
        <f t="shared" si="52"/>
        <v/>
      </c>
      <c r="EI110" s="20" t="str">
        <f t="shared" si="52"/>
        <v/>
      </c>
      <c r="EJ110" s="20" t="str">
        <f t="shared" si="52"/>
        <v/>
      </c>
      <c r="EK110" s="20" t="str">
        <f t="shared" si="52"/>
        <v/>
      </c>
      <c r="EL110" s="20" t="str">
        <f t="shared" si="52"/>
        <v/>
      </c>
      <c r="EM110" s="20" t="str">
        <f t="shared" si="52"/>
        <v/>
      </c>
      <c r="EN110" s="20" t="str">
        <f t="shared" si="52"/>
        <v/>
      </c>
      <c r="EO110" s="20" t="str">
        <f t="shared" si="52"/>
        <v/>
      </c>
      <c r="EP110" s="20" t="str">
        <f t="shared" si="52"/>
        <v/>
      </c>
      <c r="EQ110" s="20" t="str">
        <f t="shared" si="54"/>
        <v/>
      </c>
      <c r="ER110" s="20" t="str">
        <f t="shared" si="54"/>
        <v/>
      </c>
      <c r="ES110" s="20" t="str">
        <f t="shared" si="54"/>
        <v/>
      </c>
      <c r="ET110" s="20" t="str">
        <f t="shared" si="54"/>
        <v/>
      </c>
      <c r="EU110" s="20" t="str">
        <f t="shared" si="54"/>
        <v/>
      </c>
      <c r="EV110" s="20" t="str">
        <f t="shared" si="50"/>
        <v/>
      </c>
      <c r="EW110" s="20" t="str">
        <f t="shared" si="50"/>
        <v/>
      </c>
      <c r="EX110" s="20" t="str">
        <f t="shared" si="50"/>
        <v/>
      </c>
      <c r="EY110" s="20" t="str">
        <f t="shared" si="50"/>
        <v/>
      </c>
      <c r="EZ110" s="20" t="str">
        <f t="shared" si="50"/>
        <v/>
      </c>
      <c r="FA110" s="20" t="str">
        <f t="shared" si="44"/>
        <v/>
      </c>
      <c r="FB110" s="20" t="str">
        <f t="shared" si="44"/>
        <v/>
      </c>
      <c r="FC110" s="20" t="str">
        <f t="shared" si="44"/>
        <v/>
      </c>
      <c r="FD110" s="20" t="str">
        <f t="shared" si="44"/>
        <v/>
      </c>
      <c r="FE110" s="20" t="str">
        <f t="shared" si="44"/>
        <v/>
      </c>
      <c r="FF110" s="20" t="str">
        <f t="shared" si="44"/>
        <v/>
      </c>
      <c r="FG110" s="20" t="str">
        <f t="shared" si="44"/>
        <v/>
      </c>
      <c r="FH110" s="20" t="str">
        <f t="shared" si="44"/>
        <v/>
      </c>
      <c r="FI110" s="20" t="str">
        <f t="shared" si="44"/>
        <v/>
      </c>
      <c r="FJ110" s="20" t="str">
        <f t="shared" si="44"/>
        <v/>
      </c>
      <c r="FK110" s="20" t="str">
        <f t="shared" ref="FK110:FP127" si="59">IFERROR(BK110*$DD110,"")</f>
        <v/>
      </c>
      <c r="FL110" s="20" t="str">
        <f t="shared" si="59"/>
        <v/>
      </c>
      <c r="FM110" s="20" t="str">
        <f t="shared" si="59"/>
        <v/>
      </c>
      <c r="FN110" s="20" t="str">
        <f t="shared" si="59"/>
        <v/>
      </c>
      <c r="FO110" s="20" t="str">
        <f t="shared" si="59"/>
        <v/>
      </c>
      <c r="FP110" s="20" t="str">
        <f t="shared" si="59"/>
        <v/>
      </c>
      <c r="FQ110" s="20" t="str">
        <f t="shared" si="51"/>
        <v/>
      </c>
      <c r="FR110" s="20" t="str">
        <f t="shared" si="48"/>
        <v/>
      </c>
      <c r="FS110" s="20" t="str">
        <f t="shared" si="48"/>
        <v/>
      </c>
      <c r="FT110" s="20" t="str">
        <f t="shared" si="48"/>
        <v/>
      </c>
      <c r="FU110" s="20" t="str">
        <f t="shared" si="48"/>
        <v/>
      </c>
      <c r="FV110" s="20" t="str">
        <f t="shared" si="48"/>
        <v/>
      </c>
      <c r="FW110" s="20" t="str">
        <f t="shared" si="48"/>
        <v/>
      </c>
      <c r="FX110" s="20" t="str">
        <f t="shared" si="48"/>
        <v/>
      </c>
      <c r="FY110" s="20" t="str">
        <f t="shared" si="48"/>
        <v/>
      </c>
      <c r="FZ110" s="20" t="str">
        <f t="shared" si="48"/>
        <v/>
      </c>
      <c r="GA110" s="20" t="str">
        <f t="shared" si="48"/>
        <v/>
      </c>
      <c r="GB110" s="20" t="str">
        <f t="shared" si="48"/>
        <v/>
      </c>
      <c r="GC110" s="20" t="str">
        <f t="shared" si="48"/>
        <v/>
      </c>
      <c r="GD110" s="20" t="str">
        <f t="shared" si="55"/>
        <v/>
      </c>
      <c r="GE110" s="20" t="str">
        <f t="shared" si="55"/>
        <v/>
      </c>
      <c r="GF110" s="20" t="str">
        <f t="shared" si="55"/>
        <v/>
      </c>
      <c r="GG110" s="20" t="str">
        <f t="shared" si="55"/>
        <v/>
      </c>
      <c r="GH110" s="20" t="str">
        <f t="shared" si="55"/>
        <v/>
      </c>
      <c r="GI110" s="20" t="str">
        <f t="shared" si="55"/>
        <v/>
      </c>
      <c r="GJ110" s="20" t="str">
        <f t="shared" si="46"/>
        <v/>
      </c>
      <c r="GK110" s="20" t="str">
        <f t="shared" si="46"/>
        <v/>
      </c>
      <c r="GL110" s="20" t="str">
        <f t="shared" si="46"/>
        <v/>
      </c>
      <c r="GM110" s="20" t="str">
        <f t="shared" si="46"/>
        <v/>
      </c>
      <c r="GN110" s="20" t="str">
        <f t="shared" si="46"/>
        <v/>
      </c>
      <c r="GO110" s="20" t="str">
        <f t="shared" si="35"/>
        <v/>
      </c>
      <c r="GP110" s="20" t="str">
        <f t="shared" si="35"/>
        <v/>
      </c>
      <c r="GQ110" s="20" t="str">
        <f t="shared" si="35"/>
        <v/>
      </c>
      <c r="GR110" s="20" t="str">
        <f t="shared" si="35"/>
        <v/>
      </c>
      <c r="GS110" s="20" t="str">
        <f t="shared" si="30"/>
        <v/>
      </c>
      <c r="GT110" s="20" t="str">
        <f t="shared" si="30"/>
        <v/>
      </c>
      <c r="GU110" s="20" t="str">
        <f t="shared" si="30"/>
        <v/>
      </c>
      <c r="GV110" s="20" t="str">
        <f t="shared" si="30"/>
        <v/>
      </c>
      <c r="GW110" s="20" t="str">
        <f t="shared" si="30"/>
        <v/>
      </c>
      <c r="GX110" s="20" t="str">
        <f t="shared" si="30"/>
        <v/>
      </c>
      <c r="GY110" s="20" t="str">
        <f t="shared" si="30"/>
        <v/>
      </c>
      <c r="GZ110" s="20" t="str">
        <f t="shared" si="30"/>
        <v/>
      </c>
      <c r="HA110" s="20" t="str">
        <f t="shared" si="30"/>
        <v/>
      </c>
      <c r="HB110" s="21">
        <f t="shared" si="39"/>
        <v>0</v>
      </c>
    </row>
    <row r="111" spans="2:210" x14ac:dyDescent="0.3">
      <c r="B111" s="6">
        <v>71802</v>
      </c>
      <c r="C111" s="9" t="s">
        <v>217</v>
      </c>
      <c r="D111" s="9">
        <v>108</v>
      </c>
      <c r="E111" s="9" t="str">
        <f t="shared" si="36"/>
        <v>S</v>
      </c>
      <c r="F111" s="24">
        <f>IFERROR('POF 08-09 | despesa (SCN124)'!F110/'POF 08-09 | despesa (SCN124)'!$DB110,"")</f>
        <v>0</v>
      </c>
      <c r="G111" s="24">
        <f>IFERROR('POF 08-09 | despesa (SCN124)'!G110/'POF 08-09 | despesa (SCN124)'!$DB110,"")</f>
        <v>0</v>
      </c>
      <c r="H111" s="24">
        <f>IFERROR('POF 08-09 | despesa (SCN124)'!H110/'POF 08-09 | despesa (SCN124)'!$DB110,"")</f>
        <v>0</v>
      </c>
      <c r="I111" s="24">
        <f>IFERROR('POF 08-09 | despesa (SCN124)'!I110/'POF 08-09 | despesa (SCN124)'!$DB110,"")</f>
        <v>0</v>
      </c>
      <c r="J111" s="24">
        <f>IFERROR('POF 08-09 | despesa (SCN124)'!J110/'POF 08-09 | despesa (SCN124)'!$DB110,"")</f>
        <v>0</v>
      </c>
      <c r="K111" s="24">
        <f>IFERROR('POF 08-09 | despesa (SCN124)'!K110/'POF 08-09 | despesa (SCN124)'!$DB110,"")</f>
        <v>0</v>
      </c>
      <c r="L111" s="24">
        <f>IFERROR('POF 08-09 | despesa (SCN124)'!L110/'POF 08-09 | despesa (SCN124)'!$DB110,"")</f>
        <v>0</v>
      </c>
      <c r="M111" s="24">
        <f>IFERROR('POF 08-09 | despesa (SCN124)'!M110/'POF 08-09 | despesa (SCN124)'!$DB110,"")</f>
        <v>0</v>
      </c>
      <c r="N111" s="24">
        <f>IFERROR('POF 08-09 | despesa (SCN124)'!N110/'POF 08-09 | despesa (SCN124)'!$DB110,"")</f>
        <v>0</v>
      </c>
      <c r="O111" s="24">
        <f>IFERROR('POF 08-09 | despesa (SCN124)'!O110/'POF 08-09 | despesa (SCN124)'!$DB110,"")</f>
        <v>0</v>
      </c>
      <c r="P111" s="24">
        <f>IFERROR('POF 08-09 | despesa (SCN124)'!P110/'POF 08-09 | despesa (SCN124)'!$DB110,"")</f>
        <v>0</v>
      </c>
      <c r="Q111" s="24">
        <f>IFERROR('POF 08-09 | despesa (SCN124)'!Q110/'POF 08-09 | despesa (SCN124)'!$DB110,"")</f>
        <v>0</v>
      </c>
      <c r="R111" s="24">
        <f>IFERROR('POF 08-09 | despesa (SCN124)'!R110/'POF 08-09 | despesa (SCN124)'!$DB110,"")</f>
        <v>0</v>
      </c>
      <c r="S111" s="24">
        <f>IFERROR('POF 08-09 | despesa (SCN124)'!S110/'POF 08-09 | despesa (SCN124)'!$DB110,"")</f>
        <v>0</v>
      </c>
      <c r="T111" s="24">
        <f>IFERROR('POF 08-09 | despesa (SCN124)'!T110/'POF 08-09 | despesa (SCN124)'!$DB110,"")</f>
        <v>0</v>
      </c>
      <c r="U111" s="24">
        <f>IFERROR('POF 08-09 | despesa (SCN124)'!U110/'POF 08-09 | despesa (SCN124)'!$DB110,"")</f>
        <v>0</v>
      </c>
      <c r="V111" s="24">
        <f>IFERROR('POF 08-09 | despesa (SCN124)'!V110/'POF 08-09 | despesa (SCN124)'!$DB110,"")</f>
        <v>0</v>
      </c>
      <c r="W111" s="24">
        <f>IFERROR('POF 08-09 | despesa (SCN124)'!W110/'POF 08-09 | despesa (SCN124)'!$DB110,"")</f>
        <v>0</v>
      </c>
      <c r="X111" s="24">
        <f>IFERROR('POF 08-09 | despesa (SCN124)'!X110/'POF 08-09 | despesa (SCN124)'!$DB110,"")</f>
        <v>0</v>
      </c>
      <c r="Y111" s="24">
        <f>IFERROR('POF 08-09 | despesa (SCN124)'!Y110/'POF 08-09 | despesa (SCN124)'!$DB110,"")</f>
        <v>0</v>
      </c>
      <c r="Z111" s="24">
        <f>IFERROR('POF 08-09 | despesa (SCN124)'!Z110/'POF 08-09 | despesa (SCN124)'!$DB110,"")</f>
        <v>0</v>
      </c>
      <c r="AA111" s="24">
        <f>IFERROR('POF 08-09 | despesa (SCN124)'!AA110/'POF 08-09 | despesa (SCN124)'!$DB110,"")</f>
        <v>0</v>
      </c>
      <c r="AB111" s="24">
        <f>IFERROR('POF 08-09 | despesa (SCN124)'!AB110/'POF 08-09 | despesa (SCN124)'!$DB110,"")</f>
        <v>0</v>
      </c>
      <c r="AC111" s="24">
        <f>IFERROR('POF 08-09 | despesa (SCN124)'!AC110/'POF 08-09 | despesa (SCN124)'!$DB110,"")</f>
        <v>0</v>
      </c>
      <c r="AD111" s="24">
        <f>IFERROR('POF 08-09 | despesa (SCN124)'!AD110/'POF 08-09 | despesa (SCN124)'!$DB110,"")</f>
        <v>0</v>
      </c>
      <c r="AE111" s="24">
        <f>IFERROR('POF 08-09 | despesa (SCN124)'!AE110/'POF 08-09 | despesa (SCN124)'!$DB110,"")</f>
        <v>0</v>
      </c>
      <c r="AF111" s="24">
        <f>IFERROR('POF 08-09 | despesa (SCN124)'!AF110/'POF 08-09 | despesa (SCN124)'!$DB110,"")</f>
        <v>0</v>
      </c>
      <c r="AG111" s="24">
        <f>IFERROR('POF 08-09 | despesa (SCN124)'!AG110/'POF 08-09 | despesa (SCN124)'!$DB110,"")</f>
        <v>0</v>
      </c>
      <c r="AH111" s="24">
        <f>IFERROR('POF 08-09 | despesa (SCN124)'!AH110/'POF 08-09 | despesa (SCN124)'!$DB110,"")</f>
        <v>0</v>
      </c>
      <c r="AI111" s="24">
        <f>IFERROR('POF 08-09 | despesa (SCN124)'!AI110/'POF 08-09 | despesa (SCN124)'!$DB110,"")</f>
        <v>0</v>
      </c>
      <c r="AJ111" s="24">
        <f>IFERROR('POF 08-09 | despesa (SCN124)'!AJ110/'POF 08-09 | despesa (SCN124)'!$DB110,"")</f>
        <v>0</v>
      </c>
      <c r="AK111" s="24">
        <f>IFERROR('POF 08-09 | despesa (SCN124)'!AK110/'POF 08-09 | despesa (SCN124)'!$DB110,"")</f>
        <v>2.3884510974919924E-2</v>
      </c>
      <c r="AL111" s="24">
        <f>IFERROR('POF 08-09 | despesa (SCN124)'!AL110/'POF 08-09 | despesa (SCN124)'!$DB110,"")</f>
        <v>0</v>
      </c>
      <c r="AM111" s="24">
        <f>IFERROR('POF 08-09 | despesa (SCN124)'!AM110/'POF 08-09 | despesa (SCN124)'!$DB110,"")</f>
        <v>0</v>
      </c>
      <c r="AN111" s="24">
        <f>IFERROR('POF 08-09 | despesa (SCN124)'!AN110/'POF 08-09 | despesa (SCN124)'!$DB110,"")</f>
        <v>0</v>
      </c>
      <c r="AO111" s="24">
        <f>IFERROR('POF 08-09 | despesa (SCN124)'!AO110/'POF 08-09 | despesa (SCN124)'!$DB110,"")</f>
        <v>0</v>
      </c>
      <c r="AP111" s="24">
        <f>IFERROR('POF 08-09 | despesa (SCN124)'!AP110/'POF 08-09 | despesa (SCN124)'!$DB110,"")</f>
        <v>0</v>
      </c>
      <c r="AQ111" s="24">
        <f>IFERROR('POF 08-09 | despesa (SCN124)'!AQ110/'POF 08-09 | despesa (SCN124)'!$DB110,"")</f>
        <v>0</v>
      </c>
      <c r="AR111" s="24">
        <f>IFERROR('POF 08-09 | despesa (SCN124)'!AR110/'POF 08-09 | despesa (SCN124)'!$DB110,"")</f>
        <v>0</v>
      </c>
      <c r="AS111" s="24">
        <f>IFERROR('POF 08-09 | despesa (SCN124)'!AS110/'POF 08-09 | despesa (SCN124)'!$DB110,"")</f>
        <v>3.71937359320642E-3</v>
      </c>
      <c r="AT111" s="24">
        <f>IFERROR('POF 08-09 | despesa (SCN124)'!AT110/'POF 08-09 | despesa (SCN124)'!$DB110,"")</f>
        <v>3.7060806908842101E-3</v>
      </c>
      <c r="AU111" s="24">
        <f>IFERROR('POF 08-09 | despesa (SCN124)'!AU110/'POF 08-09 | despesa (SCN124)'!$DB110,"")</f>
        <v>0</v>
      </c>
      <c r="AV111" s="24">
        <f>IFERROR('POF 08-09 | despesa (SCN124)'!AV110/'POF 08-09 | despesa (SCN124)'!$DB110,"")</f>
        <v>0</v>
      </c>
      <c r="AW111" s="24">
        <f>IFERROR('POF 08-09 | despesa (SCN124)'!AW110/'POF 08-09 | despesa (SCN124)'!$DB110,"")</f>
        <v>3.2702246218908396E-3</v>
      </c>
      <c r="AX111" s="24">
        <f>IFERROR('POF 08-09 | despesa (SCN124)'!AX110/'POF 08-09 | despesa (SCN124)'!$DB110,"")</f>
        <v>0</v>
      </c>
      <c r="AY111" s="24">
        <f>IFERROR('POF 08-09 | despesa (SCN124)'!AY110/'POF 08-09 | despesa (SCN124)'!$DB110,"")</f>
        <v>7.3325618424209147E-3</v>
      </c>
      <c r="AZ111" s="24">
        <f>IFERROR('POF 08-09 | despesa (SCN124)'!AZ110/'POF 08-09 | despesa (SCN124)'!$DB110,"")</f>
        <v>4.5994014051565736E-3</v>
      </c>
      <c r="BA111" s="24">
        <f>IFERROR('POF 08-09 | despesa (SCN124)'!BA110/'POF 08-09 | despesa (SCN124)'!$DB110,"")</f>
        <v>0</v>
      </c>
      <c r="BB111" s="24">
        <f>IFERROR('POF 08-09 | despesa (SCN124)'!BB110/'POF 08-09 | despesa (SCN124)'!$DB110,"")</f>
        <v>0</v>
      </c>
      <c r="BC111" s="24">
        <f>IFERROR('POF 08-09 | despesa (SCN124)'!BC110/'POF 08-09 | despesa (SCN124)'!$DB110,"")</f>
        <v>1.6729925736401332E-2</v>
      </c>
      <c r="BD111" s="24">
        <f>IFERROR('POF 08-09 | despesa (SCN124)'!BD110/'POF 08-09 | despesa (SCN124)'!$DB110,"")</f>
        <v>5.0597626336315081E-3</v>
      </c>
      <c r="BE111" s="24">
        <f>IFERROR('POF 08-09 | despesa (SCN124)'!BE110/'POF 08-09 | despesa (SCN124)'!$DB110,"")</f>
        <v>1.9552808856339695E-2</v>
      </c>
      <c r="BF111" s="24">
        <f>IFERROR('POF 08-09 | despesa (SCN124)'!BF110/'POF 08-09 | despesa (SCN124)'!$DB110,"")</f>
        <v>9.2742075887482081E-2</v>
      </c>
      <c r="BG111" s="24">
        <f>IFERROR('POF 08-09 | despesa (SCN124)'!BG110/'POF 08-09 | despesa (SCN124)'!$DB110,"")</f>
        <v>2.4713617940565973E-2</v>
      </c>
      <c r="BH111" s="24">
        <f>IFERROR('POF 08-09 | despesa (SCN124)'!BH110/'POF 08-09 | despesa (SCN124)'!$DB110,"")</f>
        <v>1.8316916944274675E-2</v>
      </c>
      <c r="BI111" s="24">
        <f>IFERROR('POF 08-09 | despesa (SCN124)'!BI110/'POF 08-09 | despesa (SCN124)'!$DB110,"")</f>
        <v>5.0007924425867333E-3</v>
      </c>
      <c r="BJ111" s="24">
        <f>IFERROR('POF 08-09 | despesa (SCN124)'!BJ110/'POF 08-09 | despesa (SCN124)'!$DB110,"")</f>
        <v>0</v>
      </c>
      <c r="BK111" s="24">
        <f>IFERROR('POF 08-09 | despesa (SCN124)'!BK110/'POF 08-09 | despesa (SCN124)'!$DB110,"")</f>
        <v>0</v>
      </c>
      <c r="BL111" s="24">
        <f>IFERROR('POF 08-09 | despesa (SCN124)'!BL110/'POF 08-09 | despesa (SCN124)'!$DB110,"")</f>
        <v>0</v>
      </c>
      <c r="BM111" s="24">
        <f>IFERROR('POF 08-09 | despesa (SCN124)'!BM110/'POF 08-09 | despesa (SCN124)'!$DB110,"")</f>
        <v>2.7022465046059513E-2</v>
      </c>
      <c r="BN111" s="24">
        <f>IFERROR('POF 08-09 | despesa (SCN124)'!BN110/'POF 08-09 | despesa (SCN124)'!$DB110,"")</f>
        <v>0</v>
      </c>
      <c r="BO111" s="24">
        <f>IFERROR('POF 08-09 | despesa (SCN124)'!BO110/'POF 08-09 | despesa (SCN124)'!$DB110,"")</f>
        <v>0</v>
      </c>
      <c r="BP111" s="24">
        <f>IFERROR('POF 08-09 | despesa (SCN124)'!BP110/'POF 08-09 | despesa (SCN124)'!$DB110,"")</f>
        <v>2.6756637968774654E-2</v>
      </c>
      <c r="BQ111" s="24">
        <f>IFERROR('POF 08-09 | despesa (SCN124)'!BQ110/'POF 08-09 | despesa (SCN124)'!$DB110,"")</f>
        <v>1.5165207194742403E-2</v>
      </c>
      <c r="BR111" s="24">
        <f>IFERROR('POF 08-09 | despesa (SCN124)'!BR110/'POF 08-09 | despesa (SCN124)'!$DB110,"")</f>
        <v>2.6678352860922634E-2</v>
      </c>
      <c r="BS111" s="24">
        <f>IFERROR('POF 08-09 | despesa (SCN124)'!BS110/'POF 08-09 | despesa (SCN124)'!$DB110,"")</f>
        <v>0</v>
      </c>
      <c r="BT111" s="24">
        <f>IFERROR('POF 08-09 | despesa (SCN124)'!BT110/'POF 08-09 | despesa (SCN124)'!$DB110,"")</f>
        <v>5.6537261630742758E-3</v>
      </c>
      <c r="BU111" s="24">
        <f>IFERROR('POF 08-09 | despesa (SCN124)'!BU110/'POF 08-09 | despesa (SCN124)'!$DB110,"")</f>
        <v>2.0928142867670484E-2</v>
      </c>
      <c r="BV111" s="24">
        <f>IFERROR('POF 08-09 | despesa (SCN124)'!BV110/'POF 08-09 | despesa (SCN124)'!$DB110,"")</f>
        <v>9.765936746201527E-2</v>
      </c>
      <c r="BW111" s="24">
        <f>IFERROR('POF 08-09 | despesa (SCN124)'!BW110/'POF 08-09 | despesa (SCN124)'!$DB110,"")</f>
        <v>0</v>
      </c>
      <c r="BX111" s="24">
        <f>IFERROR('POF 08-09 | despesa (SCN124)'!BX110/'POF 08-09 | despesa (SCN124)'!$DB110,"")</f>
        <v>3.4175982132865282E-2</v>
      </c>
      <c r="BY111" s="24">
        <f>IFERROR('POF 08-09 | despesa (SCN124)'!BY110/'POF 08-09 | despesa (SCN124)'!$DB110,"")</f>
        <v>3.5124854995793255E-3</v>
      </c>
      <c r="BZ111" s="24">
        <f>IFERROR('POF 08-09 | despesa (SCN124)'!BZ110/'POF 08-09 | despesa (SCN124)'!$DB110,"")</f>
        <v>0</v>
      </c>
      <c r="CA111" s="24">
        <f>IFERROR('POF 08-09 | despesa (SCN124)'!CA110/'POF 08-09 | despesa (SCN124)'!$DB110,"")</f>
        <v>0</v>
      </c>
      <c r="CB111" s="24">
        <f>IFERROR('POF 08-09 | despesa (SCN124)'!CB110/'POF 08-09 | despesa (SCN124)'!$DB110,"")</f>
        <v>1.9707562923389418E-2</v>
      </c>
      <c r="CC111" s="24">
        <f>IFERROR('POF 08-09 | despesa (SCN124)'!CC110/'POF 08-09 | despesa (SCN124)'!$DB110,"")</f>
        <v>3.290411778494088E-2</v>
      </c>
      <c r="CD111" s="24">
        <f>IFERROR('POF 08-09 | despesa (SCN124)'!CD110/'POF 08-09 | despesa (SCN124)'!$DB110,"")</f>
        <v>0</v>
      </c>
      <c r="CE111" s="24">
        <f>IFERROR('POF 08-09 | despesa (SCN124)'!CE110/'POF 08-09 | despesa (SCN124)'!$DB110,"")</f>
        <v>0</v>
      </c>
      <c r="CF111" s="24">
        <f>IFERROR('POF 08-09 | despesa (SCN124)'!CF110/'POF 08-09 | despesa (SCN124)'!$DB110,"")</f>
        <v>3.0173706474498813E-2</v>
      </c>
      <c r="CG111" s="24">
        <f>IFERROR('POF 08-09 | despesa (SCN124)'!CG110/'POF 08-09 | despesa (SCN124)'!$DB110,"")</f>
        <v>2.2867814114775873E-2</v>
      </c>
      <c r="CH111" s="24">
        <f>IFERROR('POF 08-09 | despesa (SCN124)'!CH110/'POF 08-09 | despesa (SCN124)'!$DB110,"")</f>
        <v>0</v>
      </c>
      <c r="CI111" s="24">
        <f>IFERROR('POF 08-09 | despesa (SCN124)'!CI110/'POF 08-09 | despesa (SCN124)'!$DB110,"")</f>
        <v>8.1443055136781496E-3</v>
      </c>
      <c r="CJ111" s="24">
        <f>IFERROR('POF 08-09 | despesa (SCN124)'!CJ110/'POF 08-09 | despesa (SCN124)'!$DB110,"")</f>
        <v>0</v>
      </c>
      <c r="CK111" s="24">
        <f>IFERROR('POF 08-09 | despesa (SCN124)'!CK110/'POF 08-09 | despesa (SCN124)'!$DB110,"")</f>
        <v>5.8234804380020107E-2</v>
      </c>
      <c r="CL111" s="24">
        <f>IFERROR('POF 08-09 | despesa (SCN124)'!CL110/'POF 08-09 | despesa (SCN124)'!$DB110,"")</f>
        <v>1.6573203905145377E-2</v>
      </c>
      <c r="CM111" s="24">
        <f>IFERROR('POF 08-09 | despesa (SCN124)'!CM110/'POF 08-09 | despesa (SCN124)'!$DB110,"")</f>
        <v>2.9897728286483922E-2</v>
      </c>
      <c r="CN111" s="24">
        <f>IFERROR('POF 08-09 | despesa (SCN124)'!CN110/'POF 08-09 | despesa (SCN124)'!$DB110,"")</f>
        <v>3.9000659771360302E-2</v>
      </c>
      <c r="CO111" s="24">
        <f>IFERROR('POF 08-09 | despesa (SCN124)'!CO110/'POF 08-09 | despesa (SCN124)'!$DB110,"")</f>
        <v>5.7726357296042068E-3</v>
      </c>
      <c r="CP111" s="24">
        <f>IFERROR('POF 08-09 | despesa (SCN124)'!CP110/'POF 08-09 | despesa (SCN124)'!$DB110,"")</f>
        <v>0</v>
      </c>
      <c r="CQ111" s="24">
        <f>IFERROR('POF 08-09 | despesa (SCN124)'!CQ110/'POF 08-09 | despesa (SCN124)'!$DB110,"")</f>
        <v>0</v>
      </c>
      <c r="CR111" s="24">
        <f>IFERROR('POF 08-09 | despesa (SCN124)'!CR110/'POF 08-09 | despesa (SCN124)'!$DB110,"")</f>
        <v>0</v>
      </c>
      <c r="CS111" s="24">
        <f>IFERROR('POF 08-09 | despesa (SCN124)'!CS110/'POF 08-09 | despesa (SCN124)'!$DB110,"")</f>
        <v>8.8353873769908917E-3</v>
      </c>
      <c r="CT111" s="24">
        <f>IFERROR('POF 08-09 | despesa (SCN124)'!CT110/'POF 08-09 | despesa (SCN124)'!$DB110,"")</f>
        <v>0</v>
      </c>
      <c r="CU111" s="24">
        <f>IFERROR('POF 08-09 | despesa (SCN124)'!CU110/'POF 08-09 | despesa (SCN124)'!$DB110,"")</f>
        <v>0</v>
      </c>
      <c r="CV111" s="24">
        <f>IFERROR('POF 08-09 | despesa (SCN124)'!CV110/'POF 08-09 | despesa (SCN124)'!$DB110,"")</f>
        <v>9.3151010464878146E-3</v>
      </c>
      <c r="CW111" s="24">
        <f>IFERROR('POF 08-09 | despesa (SCN124)'!CW110/'POF 08-09 | despesa (SCN124)'!$DB110,"")</f>
        <v>4.3786338906947032E-2</v>
      </c>
      <c r="CX111" s="24">
        <f>IFERROR('POF 08-09 | despesa (SCN124)'!CX110/'POF 08-09 | despesa (SCN124)'!$DB110,"")</f>
        <v>1.5069860192838911E-2</v>
      </c>
      <c r="CY111" s="24">
        <f>IFERROR('POF 08-09 | despesa (SCN124)'!CY110/'POF 08-09 | despesa (SCN124)'!$DB110,"")</f>
        <v>9.1367669702604112E-2</v>
      </c>
      <c r="CZ111" s="24">
        <f>IFERROR('POF 08-09 | despesa (SCN124)'!CZ110/'POF 08-09 | despesa (SCN124)'!$DB110,"")</f>
        <v>5.0038903717013195E-2</v>
      </c>
      <c r="DA111" s="25">
        <f>IFERROR('POF 08-09 | despesa (SCN124)'!DA110/'POF 08-09 | despesa (SCN124)'!$DB110,"")</f>
        <v>3.2129779407756423E-2</v>
      </c>
      <c r="DB111" s="25">
        <f>IFERROR('POF 08-09 | despesa (SCN124)'!DB110/'POF 08-09 | despesa (SCN124)'!$DB110,"")</f>
        <v>1</v>
      </c>
      <c r="DD111" s="28">
        <v>481</v>
      </c>
      <c r="DF111" s="37">
        <f t="shared" si="49"/>
        <v>0</v>
      </c>
      <c r="DG111" s="20">
        <f t="shared" si="49"/>
        <v>0</v>
      </c>
      <c r="DH111" s="20">
        <f t="shared" si="49"/>
        <v>0</v>
      </c>
      <c r="DI111" s="20">
        <f t="shared" si="49"/>
        <v>0</v>
      </c>
      <c r="DJ111" s="20">
        <f t="shared" si="49"/>
        <v>0</v>
      </c>
      <c r="DK111" s="20">
        <f t="shared" si="49"/>
        <v>0</v>
      </c>
      <c r="DL111" s="20">
        <f t="shared" si="49"/>
        <v>0</v>
      </c>
      <c r="DM111" s="20">
        <f t="shared" si="49"/>
        <v>0</v>
      </c>
      <c r="DN111" s="20">
        <f t="shared" si="49"/>
        <v>0</v>
      </c>
      <c r="DO111" s="20">
        <f t="shared" si="49"/>
        <v>0</v>
      </c>
      <c r="DP111" s="20">
        <f t="shared" si="49"/>
        <v>0</v>
      </c>
      <c r="DQ111" s="20">
        <f t="shared" si="49"/>
        <v>0</v>
      </c>
      <c r="DR111" s="20">
        <f t="shared" si="56"/>
        <v>0</v>
      </c>
      <c r="DS111" s="20">
        <f t="shared" si="56"/>
        <v>0</v>
      </c>
      <c r="DT111" s="20">
        <f t="shared" si="56"/>
        <v>0</v>
      </c>
      <c r="DU111" s="20">
        <f t="shared" si="56"/>
        <v>0</v>
      </c>
      <c r="DV111" s="20">
        <f t="shared" si="56"/>
        <v>0</v>
      </c>
      <c r="DW111" s="20">
        <f t="shared" si="53"/>
        <v>0</v>
      </c>
      <c r="DX111" s="20">
        <f t="shared" si="53"/>
        <v>0</v>
      </c>
      <c r="DY111" s="20">
        <f t="shared" si="53"/>
        <v>0</v>
      </c>
      <c r="DZ111" s="20">
        <f t="shared" si="53"/>
        <v>0</v>
      </c>
      <c r="EA111" s="20">
        <f t="shared" si="52"/>
        <v>0</v>
      </c>
      <c r="EB111" s="20">
        <f t="shared" si="52"/>
        <v>0</v>
      </c>
      <c r="EC111" s="20">
        <f t="shared" si="52"/>
        <v>0</v>
      </c>
      <c r="ED111" s="20">
        <f t="shared" si="52"/>
        <v>0</v>
      </c>
      <c r="EE111" s="20">
        <f t="shared" si="52"/>
        <v>0</v>
      </c>
      <c r="EF111" s="20">
        <f t="shared" si="52"/>
        <v>0</v>
      </c>
      <c r="EG111" s="20">
        <f t="shared" si="52"/>
        <v>0</v>
      </c>
      <c r="EH111" s="20">
        <f t="shared" si="52"/>
        <v>0</v>
      </c>
      <c r="EI111" s="20">
        <f t="shared" si="52"/>
        <v>0</v>
      </c>
      <c r="EJ111" s="20">
        <f t="shared" si="52"/>
        <v>0</v>
      </c>
      <c r="EK111" s="20">
        <f t="shared" si="52"/>
        <v>11.488449778936483</v>
      </c>
      <c r="EL111" s="20">
        <f t="shared" si="52"/>
        <v>0</v>
      </c>
      <c r="EM111" s="20">
        <f t="shared" si="52"/>
        <v>0</v>
      </c>
      <c r="EN111" s="20">
        <f t="shared" si="52"/>
        <v>0</v>
      </c>
      <c r="EO111" s="20">
        <f t="shared" si="52"/>
        <v>0</v>
      </c>
      <c r="EP111" s="20">
        <f t="shared" si="52"/>
        <v>0</v>
      </c>
      <c r="EQ111" s="20">
        <f t="shared" si="54"/>
        <v>0</v>
      </c>
      <c r="ER111" s="20">
        <f t="shared" si="54"/>
        <v>0</v>
      </c>
      <c r="ES111" s="20">
        <f t="shared" si="54"/>
        <v>1.789018698332288</v>
      </c>
      <c r="ET111" s="20">
        <f t="shared" si="54"/>
        <v>1.782624812315305</v>
      </c>
      <c r="EU111" s="20">
        <f t="shared" si="54"/>
        <v>0</v>
      </c>
      <c r="EV111" s="20">
        <f t="shared" si="50"/>
        <v>0</v>
      </c>
      <c r="EW111" s="20">
        <f t="shared" si="50"/>
        <v>1.5729780431294937</v>
      </c>
      <c r="EX111" s="20">
        <f t="shared" si="50"/>
        <v>0</v>
      </c>
      <c r="EY111" s="20">
        <f t="shared" si="50"/>
        <v>3.5269622462044601</v>
      </c>
      <c r="EZ111" s="20">
        <f t="shared" si="50"/>
        <v>2.2123120758803121</v>
      </c>
      <c r="FA111" s="20">
        <f t="shared" si="50"/>
        <v>0</v>
      </c>
      <c r="FB111" s="20">
        <f t="shared" si="50"/>
        <v>0</v>
      </c>
      <c r="FC111" s="20">
        <f t="shared" si="50"/>
        <v>8.0470942792090412</v>
      </c>
      <c r="FD111" s="20">
        <f t="shared" si="50"/>
        <v>2.4337458267767555</v>
      </c>
      <c r="FE111" s="20">
        <f t="shared" si="50"/>
        <v>9.4049010598993927</v>
      </c>
      <c r="FF111" s="20">
        <f t="shared" si="50"/>
        <v>44.608938501878882</v>
      </c>
      <c r="FG111" s="20">
        <f t="shared" si="50"/>
        <v>11.887250229412233</v>
      </c>
      <c r="FH111" s="20">
        <f t="shared" si="50"/>
        <v>8.8104370501961178</v>
      </c>
      <c r="FI111" s="20">
        <f t="shared" si="50"/>
        <v>2.4053811648842189</v>
      </c>
      <c r="FJ111" s="20">
        <f t="shared" si="50"/>
        <v>0</v>
      </c>
      <c r="FK111" s="20">
        <f t="shared" si="59"/>
        <v>0</v>
      </c>
      <c r="FL111" s="20">
        <f t="shared" si="59"/>
        <v>0</v>
      </c>
      <c r="FM111" s="20">
        <f t="shared" si="59"/>
        <v>12.997805687154626</v>
      </c>
      <c r="FN111" s="20">
        <f t="shared" si="59"/>
        <v>0</v>
      </c>
      <c r="FO111" s="20">
        <f t="shared" si="59"/>
        <v>0</v>
      </c>
      <c r="FP111" s="20">
        <f t="shared" si="59"/>
        <v>12.869942862980608</v>
      </c>
      <c r="FQ111" s="20">
        <f t="shared" si="51"/>
        <v>7.2944646606710961</v>
      </c>
      <c r="FR111" s="20">
        <f t="shared" si="48"/>
        <v>12.832287726103788</v>
      </c>
      <c r="FS111" s="20">
        <f t="shared" si="48"/>
        <v>0</v>
      </c>
      <c r="FT111" s="20">
        <f t="shared" si="48"/>
        <v>2.7194422844387267</v>
      </c>
      <c r="FU111" s="20">
        <f t="shared" si="48"/>
        <v>10.066436719349502</v>
      </c>
      <c r="FV111" s="20">
        <f t="shared" si="48"/>
        <v>46.974155749229347</v>
      </c>
      <c r="FW111" s="20">
        <f t="shared" si="48"/>
        <v>0</v>
      </c>
      <c r="FX111" s="20">
        <f t="shared" si="48"/>
        <v>16.438647405908199</v>
      </c>
      <c r="FY111" s="20">
        <f t="shared" si="48"/>
        <v>1.6895055252976556</v>
      </c>
      <c r="FZ111" s="20">
        <f t="shared" si="48"/>
        <v>0</v>
      </c>
      <c r="GA111" s="20">
        <f t="shared" si="48"/>
        <v>0</v>
      </c>
      <c r="GB111" s="20">
        <f t="shared" si="48"/>
        <v>9.4793377661503104</v>
      </c>
      <c r="GC111" s="20">
        <f t="shared" si="48"/>
        <v>15.826880654556563</v>
      </c>
      <c r="GD111" s="20">
        <f t="shared" si="55"/>
        <v>0</v>
      </c>
      <c r="GE111" s="20">
        <f t="shared" si="55"/>
        <v>0</v>
      </c>
      <c r="GF111" s="20">
        <f t="shared" si="55"/>
        <v>14.513552814233929</v>
      </c>
      <c r="GG111" s="20">
        <f t="shared" si="55"/>
        <v>10.999418589207195</v>
      </c>
      <c r="GH111" s="20">
        <f t="shared" si="55"/>
        <v>0</v>
      </c>
      <c r="GI111" s="20">
        <f t="shared" si="55"/>
        <v>3.91741095207919</v>
      </c>
      <c r="GJ111" s="20">
        <f t="shared" si="46"/>
        <v>0</v>
      </c>
      <c r="GK111" s="20">
        <f t="shared" si="46"/>
        <v>28.010940906789671</v>
      </c>
      <c r="GL111" s="20">
        <f t="shared" si="46"/>
        <v>7.9717110783749261</v>
      </c>
      <c r="GM111" s="20">
        <f t="shared" si="46"/>
        <v>14.380807305798767</v>
      </c>
      <c r="GN111" s="20">
        <f t="shared" si="46"/>
        <v>18.759317350024304</v>
      </c>
      <c r="GO111" s="20">
        <f t="shared" si="35"/>
        <v>2.7766377859396236</v>
      </c>
      <c r="GP111" s="20">
        <f t="shared" si="35"/>
        <v>0</v>
      </c>
      <c r="GQ111" s="20">
        <f t="shared" si="35"/>
        <v>0</v>
      </c>
      <c r="GR111" s="20">
        <f t="shared" si="35"/>
        <v>0</v>
      </c>
      <c r="GS111" s="20">
        <f t="shared" si="30"/>
        <v>4.2498213283326187</v>
      </c>
      <c r="GT111" s="20">
        <f t="shared" si="30"/>
        <v>0</v>
      </c>
      <c r="GU111" s="20">
        <f t="shared" si="30"/>
        <v>0</v>
      </c>
      <c r="GV111" s="20">
        <f t="shared" si="30"/>
        <v>4.4805636033606389</v>
      </c>
      <c r="GW111" s="20">
        <f t="shared" si="30"/>
        <v>21.061229014241523</v>
      </c>
      <c r="GX111" s="20">
        <f t="shared" si="30"/>
        <v>7.2486027527555157</v>
      </c>
      <c r="GY111" s="20">
        <f t="shared" si="30"/>
        <v>43.947849126952576</v>
      </c>
      <c r="GZ111" s="20">
        <f t="shared" si="30"/>
        <v>24.068712687883348</v>
      </c>
      <c r="HA111" s="20">
        <f t="shared" si="30"/>
        <v>15.454423895130839</v>
      </c>
      <c r="HB111" s="21">
        <f t="shared" si="39"/>
        <v>481.00000000000023</v>
      </c>
    </row>
    <row r="112" spans="2:210" x14ac:dyDescent="0.3">
      <c r="B112" s="6">
        <v>73801</v>
      </c>
      <c r="C112" s="9" t="s">
        <v>218</v>
      </c>
      <c r="D112" s="9">
        <v>109</v>
      </c>
      <c r="E112" s="9" t="str">
        <f t="shared" si="36"/>
        <v>S</v>
      </c>
      <c r="F112" s="24">
        <f>IFERROR('POF 08-09 | despesa (SCN124)'!F111/'POF 08-09 | despesa (SCN124)'!$DB111,"")</f>
        <v>5.3887965401713481E-3</v>
      </c>
      <c r="G112" s="24">
        <f>IFERROR('POF 08-09 | despesa (SCN124)'!G111/'POF 08-09 | despesa (SCN124)'!$DB111,"")</f>
        <v>4.0272899338408127E-3</v>
      </c>
      <c r="H112" s="24">
        <f>IFERROR('POF 08-09 | despesa (SCN124)'!H111/'POF 08-09 | despesa (SCN124)'!$DB111,"")</f>
        <v>4.9387772124042479E-3</v>
      </c>
      <c r="I112" s="24">
        <f>IFERROR('POF 08-09 | despesa (SCN124)'!I111/'POF 08-09 | despesa (SCN124)'!$DB111,"")</f>
        <v>5.2822209734904105E-3</v>
      </c>
      <c r="J112" s="24">
        <f>IFERROR('POF 08-09 | despesa (SCN124)'!J111/'POF 08-09 | despesa (SCN124)'!$DB111,"")</f>
        <v>5.0759425140948222E-3</v>
      </c>
      <c r="K112" s="24">
        <f>IFERROR('POF 08-09 | despesa (SCN124)'!K111/'POF 08-09 | despesa (SCN124)'!$DB111,"")</f>
        <v>4.0926535011087161E-3</v>
      </c>
      <c r="L112" s="24">
        <f>IFERROR('POF 08-09 | despesa (SCN124)'!L111/'POF 08-09 | despesa (SCN124)'!$DB111,"")</f>
        <v>5.2577816844832734E-3</v>
      </c>
      <c r="M112" s="24">
        <f>IFERROR('POF 08-09 | despesa (SCN124)'!M111/'POF 08-09 | despesa (SCN124)'!$DB111,"")</f>
        <v>5.4337618527424917E-3</v>
      </c>
      <c r="N112" s="24">
        <f>IFERROR('POF 08-09 | despesa (SCN124)'!N111/'POF 08-09 | despesa (SCN124)'!$DB111,"")</f>
        <v>5.1061674256761246E-3</v>
      </c>
      <c r="O112" s="24">
        <f>IFERROR('POF 08-09 | despesa (SCN124)'!O111/'POF 08-09 | despesa (SCN124)'!$DB111,"")</f>
        <v>6.7309518133662413E-3</v>
      </c>
      <c r="P112" s="24">
        <f>IFERROR('POF 08-09 | despesa (SCN124)'!P111/'POF 08-09 | despesa (SCN124)'!$DB111,"")</f>
        <v>6.3191062327726125E-3</v>
      </c>
      <c r="Q112" s="24">
        <f>IFERROR('POF 08-09 | despesa (SCN124)'!Q111/'POF 08-09 | despesa (SCN124)'!$DB111,"")</f>
        <v>6.0740970458726638E-3</v>
      </c>
      <c r="R112" s="24">
        <f>IFERROR('POF 08-09 | despesa (SCN124)'!R111/'POF 08-09 | despesa (SCN124)'!$DB111,"")</f>
        <v>4.6213976621715044E-3</v>
      </c>
      <c r="S112" s="24">
        <f>IFERROR('POF 08-09 | despesa (SCN124)'!S111/'POF 08-09 | despesa (SCN124)'!$DB111,"")</f>
        <v>6.7772899319606863E-3</v>
      </c>
      <c r="T112" s="24">
        <f>IFERROR('POF 08-09 | despesa (SCN124)'!T111/'POF 08-09 | despesa (SCN124)'!$DB111,"")</f>
        <v>6.2700639357822271E-3</v>
      </c>
      <c r="U112" s="24">
        <f>IFERROR('POF 08-09 | despesa (SCN124)'!U111/'POF 08-09 | despesa (SCN124)'!$DB111,"")</f>
        <v>7.0135216277830573E-3</v>
      </c>
      <c r="V112" s="24">
        <f>IFERROR('POF 08-09 | despesa (SCN124)'!V111/'POF 08-09 | despesa (SCN124)'!$DB111,"")</f>
        <v>6.4663471525523283E-3</v>
      </c>
      <c r="W112" s="24">
        <f>IFERROR('POF 08-09 | despesa (SCN124)'!W111/'POF 08-09 | despesa (SCN124)'!$DB111,"")</f>
        <v>7.260387985226319E-3</v>
      </c>
      <c r="X112" s="24">
        <f>IFERROR('POF 08-09 | despesa (SCN124)'!X111/'POF 08-09 | despesa (SCN124)'!$DB111,"")</f>
        <v>5.5505223356441327E-3</v>
      </c>
      <c r="Y112" s="24">
        <f>IFERROR('POF 08-09 | despesa (SCN124)'!Y111/'POF 08-09 | despesa (SCN124)'!$DB111,"")</f>
        <v>6.1547054144404541E-3</v>
      </c>
      <c r="Z112" s="24">
        <f>IFERROR('POF 08-09 | despesa (SCN124)'!Z111/'POF 08-09 | despesa (SCN124)'!$DB111,"")</f>
        <v>8.9964273988836635E-3</v>
      </c>
      <c r="AA112" s="24">
        <f>IFERROR('POF 08-09 | despesa (SCN124)'!AA111/'POF 08-09 | despesa (SCN124)'!$DB111,"")</f>
        <v>7.2009385192638954E-3</v>
      </c>
      <c r="AB112" s="24">
        <f>IFERROR('POF 08-09 | despesa (SCN124)'!AB111/'POF 08-09 | despesa (SCN124)'!$DB111,"")</f>
        <v>7.4053989993855358E-3</v>
      </c>
      <c r="AC112" s="24">
        <f>IFERROR('POF 08-09 | despesa (SCN124)'!AC111/'POF 08-09 | despesa (SCN124)'!$DB111,"")</f>
        <v>8.3481410266443828E-3</v>
      </c>
      <c r="AD112" s="24">
        <f>IFERROR('POF 08-09 | despesa (SCN124)'!AD111/'POF 08-09 | despesa (SCN124)'!$DB111,"")</f>
        <v>6.1759598238581301E-3</v>
      </c>
      <c r="AE112" s="24">
        <f>IFERROR('POF 08-09 | despesa (SCN124)'!AE111/'POF 08-09 | despesa (SCN124)'!$DB111,"")</f>
        <v>7.857790810154355E-3</v>
      </c>
      <c r="AF112" s="24">
        <f>IFERROR('POF 08-09 | despesa (SCN124)'!AF111/'POF 08-09 | despesa (SCN124)'!$DB111,"")</f>
        <v>7.6154391739014313E-3</v>
      </c>
      <c r="AG112" s="24">
        <f>IFERROR('POF 08-09 | despesa (SCN124)'!AG111/'POF 08-09 | despesa (SCN124)'!$DB111,"")</f>
        <v>7.5680243464852975E-3</v>
      </c>
      <c r="AH112" s="24">
        <f>IFERROR('POF 08-09 | despesa (SCN124)'!AH111/'POF 08-09 | despesa (SCN124)'!$DB111,"")</f>
        <v>7.8828832124813088E-3</v>
      </c>
      <c r="AI112" s="24">
        <f>IFERROR('POF 08-09 | despesa (SCN124)'!AI111/'POF 08-09 | despesa (SCN124)'!$DB111,"")</f>
        <v>7.5936828695984532E-3</v>
      </c>
      <c r="AJ112" s="24">
        <f>IFERROR('POF 08-09 | despesa (SCN124)'!AJ111/'POF 08-09 | despesa (SCN124)'!$DB111,"")</f>
        <v>8.1881336085747117E-3</v>
      </c>
      <c r="AK112" s="24">
        <f>IFERROR('POF 08-09 | despesa (SCN124)'!AK111/'POF 08-09 | despesa (SCN124)'!$DB111,"")</f>
        <v>5.9227408219200079E-3</v>
      </c>
      <c r="AL112" s="24">
        <f>IFERROR('POF 08-09 | despesa (SCN124)'!AL111/'POF 08-09 | despesa (SCN124)'!$DB111,"")</f>
        <v>7.4697609524413565E-3</v>
      </c>
      <c r="AM112" s="24">
        <f>IFERROR('POF 08-09 | despesa (SCN124)'!AM111/'POF 08-09 | despesa (SCN124)'!$DB111,"")</f>
        <v>6.3962687547018315E-3</v>
      </c>
      <c r="AN112" s="24">
        <f>IFERROR('POF 08-09 | despesa (SCN124)'!AN111/'POF 08-09 | despesa (SCN124)'!$DB111,"")</f>
        <v>7.3565644178194261E-3</v>
      </c>
      <c r="AO112" s="24">
        <f>IFERROR('POF 08-09 | despesa (SCN124)'!AO111/'POF 08-09 | despesa (SCN124)'!$DB111,"")</f>
        <v>8.3022924874375514E-3</v>
      </c>
      <c r="AP112" s="24">
        <f>IFERROR('POF 08-09 | despesa (SCN124)'!AP111/'POF 08-09 | despesa (SCN124)'!$DB111,"")</f>
        <v>8.0906514545778623E-3</v>
      </c>
      <c r="AQ112" s="24">
        <f>IFERROR('POF 08-09 | despesa (SCN124)'!AQ111/'POF 08-09 | despesa (SCN124)'!$DB111,"")</f>
        <v>7.5787386017245207E-3</v>
      </c>
      <c r="AR112" s="24">
        <f>IFERROR('POF 08-09 | despesa (SCN124)'!AR111/'POF 08-09 | despesa (SCN124)'!$DB111,"")</f>
        <v>9.6254509660881182E-3</v>
      </c>
      <c r="AS112" s="24">
        <f>IFERROR('POF 08-09 | despesa (SCN124)'!AS111/'POF 08-09 | despesa (SCN124)'!$DB111,"")</f>
        <v>7.5270102356606522E-3</v>
      </c>
      <c r="AT112" s="24">
        <f>IFERROR('POF 08-09 | despesa (SCN124)'!AT111/'POF 08-09 | despesa (SCN124)'!$DB111,"")</f>
        <v>1.1320608848037558E-2</v>
      </c>
      <c r="AU112" s="24">
        <f>IFERROR('POF 08-09 | despesa (SCN124)'!AU111/'POF 08-09 | despesa (SCN124)'!$DB111,"")</f>
        <v>9.1226615493433857E-3</v>
      </c>
      <c r="AV112" s="24">
        <f>IFERROR('POF 08-09 | despesa (SCN124)'!AV111/'POF 08-09 | despesa (SCN124)'!$DB111,"")</f>
        <v>9.6580929471236036E-3</v>
      </c>
      <c r="AW112" s="24">
        <f>IFERROR('POF 08-09 | despesa (SCN124)'!AW111/'POF 08-09 | despesa (SCN124)'!$DB111,"")</f>
        <v>9.8554320342678203E-3</v>
      </c>
      <c r="AX112" s="24">
        <f>IFERROR('POF 08-09 | despesa (SCN124)'!AX111/'POF 08-09 | despesa (SCN124)'!$DB111,"")</f>
        <v>1.0265166317667124E-2</v>
      </c>
      <c r="AY112" s="24">
        <f>IFERROR('POF 08-09 | despesa (SCN124)'!AY111/'POF 08-09 | despesa (SCN124)'!$DB111,"")</f>
        <v>1.0505097776605901E-2</v>
      </c>
      <c r="AZ112" s="24">
        <f>IFERROR('POF 08-09 | despesa (SCN124)'!AZ111/'POF 08-09 | despesa (SCN124)'!$DB111,"")</f>
        <v>8.8709682659604584E-3</v>
      </c>
      <c r="BA112" s="24">
        <f>IFERROR('POF 08-09 | despesa (SCN124)'!BA111/'POF 08-09 | despesa (SCN124)'!$DB111,"")</f>
        <v>9.6598208365397138E-3</v>
      </c>
      <c r="BB112" s="24">
        <f>IFERROR('POF 08-09 | despesa (SCN124)'!BB111/'POF 08-09 | despesa (SCN124)'!$DB111,"")</f>
        <v>9.1872982266112159E-3</v>
      </c>
      <c r="BC112" s="24">
        <f>IFERROR('POF 08-09 | despesa (SCN124)'!BC111/'POF 08-09 | despesa (SCN124)'!$DB111,"")</f>
        <v>9.3192497321888113E-3</v>
      </c>
      <c r="BD112" s="24">
        <f>IFERROR('POF 08-09 | despesa (SCN124)'!BD111/'POF 08-09 | despesa (SCN124)'!$DB111,"")</f>
        <v>1.0830021385651374E-2</v>
      </c>
      <c r="BE112" s="24">
        <f>IFERROR('POF 08-09 | despesa (SCN124)'!BE111/'POF 08-09 | despesa (SCN124)'!$DB111,"")</f>
        <v>8.8669217775318113E-3</v>
      </c>
      <c r="BF112" s="24">
        <f>IFERROR('POF 08-09 | despesa (SCN124)'!BF111/'POF 08-09 | despesa (SCN124)'!$DB111,"")</f>
        <v>8.3007894625447207E-3</v>
      </c>
      <c r="BG112" s="24">
        <f>IFERROR('POF 08-09 | despesa (SCN124)'!BG111/'POF 08-09 | despesa (SCN124)'!$DB111,"")</f>
        <v>1.5322526615637332E-2</v>
      </c>
      <c r="BH112" s="24">
        <f>IFERROR('POF 08-09 | despesa (SCN124)'!BH111/'POF 08-09 | despesa (SCN124)'!$DB111,"")</f>
        <v>9.9981410068613902E-3</v>
      </c>
      <c r="BI112" s="24">
        <f>IFERROR('POF 08-09 | despesa (SCN124)'!BI111/'POF 08-09 | despesa (SCN124)'!$DB111,"")</f>
        <v>9.2889497711244953E-3</v>
      </c>
      <c r="BJ112" s="24">
        <f>IFERROR('POF 08-09 | despesa (SCN124)'!BJ111/'POF 08-09 | despesa (SCN124)'!$DB111,"")</f>
        <v>1.0289803835626166E-2</v>
      </c>
      <c r="BK112" s="24">
        <f>IFERROR('POF 08-09 | despesa (SCN124)'!BK111/'POF 08-09 | despesa (SCN124)'!$DB111,"")</f>
        <v>1.0976525605344798E-2</v>
      </c>
      <c r="BL112" s="24">
        <f>IFERROR('POF 08-09 | despesa (SCN124)'!BL111/'POF 08-09 | despesa (SCN124)'!$DB111,"")</f>
        <v>8.618541363982414E-3</v>
      </c>
      <c r="BM112" s="24">
        <f>IFERROR('POF 08-09 | despesa (SCN124)'!BM111/'POF 08-09 | despesa (SCN124)'!$DB111,"")</f>
        <v>8.9279337004849781E-3</v>
      </c>
      <c r="BN112" s="24">
        <f>IFERROR('POF 08-09 | despesa (SCN124)'!BN111/'POF 08-09 | despesa (SCN124)'!$DB111,"")</f>
        <v>1.0717921736931039E-2</v>
      </c>
      <c r="BO112" s="24">
        <f>IFERROR('POF 08-09 | despesa (SCN124)'!BO111/'POF 08-09 | despesa (SCN124)'!$DB111,"")</f>
        <v>1.3266452408610538E-2</v>
      </c>
      <c r="BP112" s="24">
        <f>IFERROR('POF 08-09 | despesa (SCN124)'!BP111/'POF 08-09 | despesa (SCN124)'!$DB111,"")</f>
        <v>1.1917759135728566E-2</v>
      </c>
      <c r="BQ112" s="24">
        <f>IFERROR('POF 08-09 | despesa (SCN124)'!BQ111/'POF 08-09 | despesa (SCN124)'!$DB111,"")</f>
        <v>1.0575750848872198E-2</v>
      </c>
      <c r="BR112" s="24">
        <f>IFERROR('POF 08-09 | despesa (SCN124)'!BR111/'POF 08-09 | despesa (SCN124)'!$DB111,"")</f>
        <v>1.2027404062124427E-2</v>
      </c>
      <c r="BS112" s="24">
        <f>IFERROR('POF 08-09 | despesa (SCN124)'!BS111/'POF 08-09 | despesa (SCN124)'!$DB111,"")</f>
        <v>1.3347613016125677E-2</v>
      </c>
      <c r="BT112" s="24">
        <f>IFERROR('POF 08-09 | despesa (SCN124)'!BT111/'POF 08-09 | despesa (SCN124)'!$DB111,"")</f>
        <v>1.2112603547537107E-2</v>
      </c>
      <c r="BU112" s="24">
        <f>IFERROR('POF 08-09 | despesa (SCN124)'!BU111/'POF 08-09 | despesa (SCN124)'!$DB111,"")</f>
        <v>8.6237576454105281E-3</v>
      </c>
      <c r="BV112" s="24">
        <f>IFERROR('POF 08-09 | despesa (SCN124)'!BV111/'POF 08-09 | despesa (SCN124)'!$DB111,"")</f>
        <v>8.9464186594564298E-3</v>
      </c>
      <c r="BW112" s="24">
        <f>IFERROR('POF 08-09 | despesa (SCN124)'!BW111/'POF 08-09 | despesa (SCN124)'!$DB111,"")</f>
        <v>1.0609340448344873E-2</v>
      </c>
      <c r="BX112" s="24">
        <f>IFERROR('POF 08-09 | despesa (SCN124)'!BX111/'POF 08-09 | despesa (SCN124)'!$DB111,"")</f>
        <v>1.2425291152520519E-2</v>
      </c>
      <c r="BY112" s="24">
        <f>IFERROR('POF 08-09 | despesa (SCN124)'!BY111/'POF 08-09 | despesa (SCN124)'!$DB111,"")</f>
        <v>1.2045435129621921E-2</v>
      </c>
      <c r="BZ112" s="24">
        <f>IFERROR('POF 08-09 | despesa (SCN124)'!BZ111/'POF 08-09 | despesa (SCN124)'!$DB111,"")</f>
        <v>1.1794024390788495E-2</v>
      </c>
      <c r="CA112" s="24">
        <f>IFERROR('POF 08-09 | despesa (SCN124)'!CA111/'POF 08-09 | despesa (SCN124)'!$DB111,"")</f>
        <v>9.0943674242755165E-3</v>
      </c>
      <c r="CB112" s="24">
        <f>IFERROR('POF 08-09 | despesa (SCN124)'!CB111/'POF 08-09 | despesa (SCN124)'!$DB111,"")</f>
        <v>1.1614785725527731E-2</v>
      </c>
      <c r="CC112" s="24">
        <f>IFERROR('POF 08-09 | despesa (SCN124)'!CC111/'POF 08-09 | despesa (SCN124)'!$DB111,"")</f>
        <v>1.2487288031708534E-2</v>
      </c>
      <c r="CD112" s="24">
        <f>IFERROR('POF 08-09 | despesa (SCN124)'!CD111/'POF 08-09 | despesa (SCN124)'!$DB111,"")</f>
        <v>9.4679266418378726E-3</v>
      </c>
      <c r="CE112" s="24">
        <f>IFERROR('POF 08-09 | despesa (SCN124)'!CE111/'POF 08-09 | despesa (SCN124)'!$DB111,"")</f>
        <v>1.2227365717413613E-2</v>
      </c>
      <c r="CF112" s="24">
        <f>IFERROR('POF 08-09 | despesa (SCN124)'!CF111/'POF 08-09 | despesa (SCN124)'!$DB111,"")</f>
        <v>1.5858390063217365E-2</v>
      </c>
      <c r="CG112" s="24">
        <f>IFERROR('POF 08-09 | despesa (SCN124)'!CG111/'POF 08-09 | despesa (SCN124)'!$DB111,"")</f>
        <v>1.7283261190683664E-2</v>
      </c>
      <c r="CH112" s="24">
        <f>IFERROR('POF 08-09 | despesa (SCN124)'!CH111/'POF 08-09 | despesa (SCN124)'!$DB111,"")</f>
        <v>1.1128058592533654E-2</v>
      </c>
      <c r="CI112" s="24">
        <f>IFERROR('POF 08-09 | despesa (SCN124)'!CI111/'POF 08-09 | despesa (SCN124)'!$DB111,"")</f>
        <v>1.205524552628762E-2</v>
      </c>
      <c r="CJ112" s="24">
        <f>IFERROR('POF 08-09 | despesa (SCN124)'!CJ111/'POF 08-09 | despesa (SCN124)'!$DB111,"")</f>
        <v>1.6599463394546338E-2</v>
      </c>
      <c r="CK112" s="24">
        <f>IFERROR('POF 08-09 | despesa (SCN124)'!CK111/'POF 08-09 | despesa (SCN124)'!$DB111,"")</f>
        <v>1.1180268002672043E-2</v>
      </c>
      <c r="CL112" s="24">
        <f>IFERROR('POF 08-09 | despesa (SCN124)'!CL111/'POF 08-09 | despesa (SCN124)'!$DB111,"")</f>
        <v>9.1306714831839962E-3</v>
      </c>
      <c r="CM112" s="24">
        <f>IFERROR('POF 08-09 | despesa (SCN124)'!CM111/'POF 08-09 | despesa (SCN124)'!$DB111,"")</f>
        <v>1.2377701592661897E-2</v>
      </c>
      <c r="CN112" s="24">
        <f>IFERROR('POF 08-09 | despesa (SCN124)'!CN111/'POF 08-09 | despesa (SCN124)'!$DB111,"")</f>
        <v>1.7722542285216136E-2</v>
      </c>
      <c r="CO112" s="24">
        <f>IFERROR('POF 08-09 | despesa (SCN124)'!CO111/'POF 08-09 | despesa (SCN124)'!$DB111,"")</f>
        <v>1.5375526096179905E-2</v>
      </c>
      <c r="CP112" s="24">
        <f>IFERROR('POF 08-09 | despesa (SCN124)'!CP111/'POF 08-09 | despesa (SCN124)'!$DB111,"")</f>
        <v>2.0203393414687749E-2</v>
      </c>
      <c r="CQ112" s="24">
        <f>IFERROR('POF 08-09 | despesa (SCN124)'!CQ111/'POF 08-09 | despesa (SCN124)'!$DB111,"")</f>
        <v>1.4923932786747444E-2</v>
      </c>
      <c r="CR112" s="24">
        <f>IFERROR('POF 08-09 | despesa (SCN124)'!CR111/'POF 08-09 | despesa (SCN124)'!$DB111,"")</f>
        <v>1.7566732768751252E-2</v>
      </c>
      <c r="CS112" s="24">
        <f>IFERROR('POF 08-09 | despesa (SCN124)'!CS111/'POF 08-09 | despesa (SCN124)'!$DB111,"")</f>
        <v>1.2587912741032166E-2</v>
      </c>
      <c r="CT112" s="24">
        <f>IFERROR('POF 08-09 | despesa (SCN124)'!CT111/'POF 08-09 | despesa (SCN124)'!$DB111,"")</f>
        <v>1.1096815873709963E-2</v>
      </c>
      <c r="CU112" s="24">
        <f>IFERROR('POF 08-09 | despesa (SCN124)'!CU111/'POF 08-09 | despesa (SCN124)'!$DB111,"")</f>
        <v>1.6771543628311417E-2</v>
      </c>
      <c r="CV112" s="24">
        <f>IFERROR('POF 08-09 | despesa (SCN124)'!CV111/'POF 08-09 | despesa (SCN124)'!$DB111,"")</f>
        <v>1.2270815328127932E-2</v>
      </c>
      <c r="CW112" s="24">
        <f>IFERROR('POF 08-09 | despesa (SCN124)'!CW111/'POF 08-09 | despesa (SCN124)'!$DB111,"")</f>
        <v>1.282357805695712E-2</v>
      </c>
      <c r="CX112" s="24">
        <f>IFERROR('POF 08-09 | despesa (SCN124)'!CX111/'POF 08-09 | despesa (SCN124)'!$DB111,"")</f>
        <v>1.6071222082082025E-2</v>
      </c>
      <c r="CY112" s="24">
        <f>IFERROR('POF 08-09 | despesa (SCN124)'!CY111/'POF 08-09 | despesa (SCN124)'!$DB111,"")</f>
        <v>1.6434910771077799E-2</v>
      </c>
      <c r="CZ112" s="24">
        <f>IFERROR('POF 08-09 | despesa (SCN124)'!CZ111/'POF 08-09 | despesa (SCN124)'!$DB111,"")</f>
        <v>2.0598839673082955E-2</v>
      </c>
      <c r="DA112" s="25">
        <f>IFERROR('POF 08-09 | despesa (SCN124)'!DA111/'POF 08-09 | despesa (SCN124)'!$DB111,"")</f>
        <v>2.0509036609092E-2</v>
      </c>
      <c r="DB112" s="25">
        <f>IFERROR('POF 08-09 | despesa (SCN124)'!DB111/'POF 08-09 | despesa (SCN124)'!$DB111,"")</f>
        <v>1</v>
      </c>
      <c r="DD112" s="28">
        <v>1620</v>
      </c>
      <c r="DF112" s="37">
        <f t="shared" si="49"/>
        <v>8.7298503950775839</v>
      </c>
      <c r="DG112" s="20">
        <f t="shared" si="49"/>
        <v>6.5242096928221169</v>
      </c>
      <c r="DH112" s="20">
        <f t="shared" si="49"/>
        <v>8.0008190840948821</v>
      </c>
      <c r="DI112" s="20">
        <f t="shared" si="49"/>
        <v>8.5571979770544644</v>
      </c>
      <c r="DJ112" s="20">
        <f t="shared" si="49"/>
        <v>8.2230268728336124</v>
      </c>
      <c r="DK112" s="20">
        <f t="shared" si="49"/>
        <v>6.6300986717961203</v>
      </c>
      <c r="DL112" s="20">
        <f t="shared" si="49"/>
        <v>8.5176063288629038</v>
      </c>
      <c r="DM112" s="20">
        <f t="shared" si="49"/>
        <v>8.8026942014428364</v>
      </c>
      <c r="DN112" s="20">
        <f t="shared" si="49"/>
        <v>8.2719912295953222</v>
      </c>
      <c r="DO112" s="20">
        <f t="shared" si="49"/>
        <v>10.904141937653311</v>
      </c>
      <c r="DP112" s="20">
        <f t="shared" si="49"/>
        <v>10.236952097091633</v>
      </c>
      <c r="DQ112" s="20">
        <f t="shared" si="49"/>
        <v>9.8400372143137158</v>
      </c>
      <c r="DR112" s="20">
        <f t="shared" si="56"/>
        <v>7.4866642127178373</v>
      </c>
      <c r="DS112" s="20">
        <f t="shared" si="56"/>
        <v>10.979209689776312</v>
      </c>
      <c r="DT112" s="20">
        <f t="shared" si="56"/>
        <v>10.157503575967208</v>
      </c>
      <c r="DU112" s="20">
        <f t="shared" si="56"/>
        <v>11.361905037008553</v>
      </c>
      <c r="DV112" s="20">
        <f t="shared" si="56"/>
        <v>10.475482387134772</v>
      </c>
      <c r="DW112" s="20">
        <f t="shared" si="53"/>
        <v>11.761828536066638</v>
      </c>
      <c r="DX112" s="20">
        <f t="shared" si="53"/>
        <v>8.9918461837434958</v>
      </c>
      <c r="DY112" s="20">
        <f t="shared" si="53"/>
        <v>9.9706227713935363</v>
      </c>
      <c r="DZ112" s="20">
        <f t="shared" si="53"/>
        <v>14.574212386191535</v>
      </c>
      <c r="EA112" s="20">
        <f t="shared" si="52"/>
        <v>11.665520401207511</v>
      </c>
      <c r="EB112" s="20">
        <f t="shared" si="52"/>
        <v>11.996746379004568</v>
      </c>
      <c r="EC112" s="20">
        <f t="shared" si="52"/>
        <v>13.523988463163899</v>
      </c>
      <c r="ED112" s="20">
        <f t="shared" si="52"/>
        <v>10.00505491465017</v>
      </c>
      <c r="EE112" s="20">
        <f t="shared" si="52"/>
        <v>12.729621112450054</v>
      </c>
      <c r="EF112" s="20">
        <f t="shared" si="52"/>
        <v>12.337011461720319</v>
      </c>
      <c r="EG112" s="20">
        <f t="shared" si="52"/>
        <v>12.260199441306183</v>
      </c>
      <c r="EH112" s="20">
        <f t="shared" si="52"/>
        <v>12.77027080421972</v>
      </c>
      <c r="EI112" s="20">
        <f t="shared" si="52"/>
        <v>12.301766248749495</v>
      </c>
      <c r="EJ112" s="20">
        <f t="shared" si="52"/>
        <v>13.264776445891034</v>
      </c>
      <c r="EK112" s="20">
        <f t="shared" si="52"/>
        <v>9.5948401315104128</v>
      </c>
      <c r="EL112" s="20">
        <f t="shared" si="52"/>
        <v>12.101012742954998</v>
      </c>
      <c r="EM112" s="20">
        <f t="shared" si="52"/>
        <v>10.361955382616967</v>
      </c>
      <c r="EN112" s="20">
        <f t="shared" si="52"/>
        <v>11.91763435686747</v>
      </c>
      <c r="EO112" s="20">
        <f t="shared" si="52"/>
        <v>13.449713829648834</v>
      </c>
      <c r="EP112" s="20">
        <f t="shared" si="52"/>
        <v>13.106855356416137</v>
      </c>
      <c r="EQ112" s="20">
        <f t="shared" si="54"/>
        <v>12.277556534793723</v>
      </c>
      <c r="ER112" s="20">
        <f t="shared" si="54"/>
        <v>15.593230565062752</v>
      </c>
      <c r="ES112" s="20">
        <f t="shared" si="54"/>
        <v>12.193756581770257</v>
      </c>
      <c r="ET112" s="20">
        <f t="shared" si="54"/>
        <v>18.339386333820844</v>
      </c>
      <c r="EU112" s="20">
        <f t="shared" si="54"/>
        <v>14.778711709936285</v>
      </c>
      <c r="EV112" s="20">
        <f t="shared" si="50"/>
        <v>15.646110574340238</v>
      </c>
      <c r="EW112" s="20">
        <f t="shared" si="50"/>
        <v>15.965799895513868</v>
      </c>
      <c r="EX112" s="20">
        <f t="shared" si="50"/>
        <v>16.629569434620741</v>
      </c>
      <c r="EY112" s="20">
        <f t="shared" si="50"/>
        <v>17.018258398101558</v>
      </c>
      <c r="EZ112" s="20">
        <f t="shared" si="50"/>
        <v>14.370968590855943</v>
      </c>
      <c r="FA112" s="20">
        <f t="shared" si="50"/>
        <v>15.648909755194337</v>
      </c>
      <c r="FB112" s="20">
        <f t="shared" si="50"/>
        <v>14.88342312711017</v>
      </c>
      <c r="FC112" s="20">
        <f t="shared" si="50"/>
        <v>15.097184566145874</v>
      </c>
      <c r="FD112" s="20">
        <f t="shared" si="50"/>
        <v>17.544634644755227</v>
      </c>
      <c r="FE112" s="20">
        <f t="shared" si="50"/>
        <v>14.364413279601534</v>
      </c>
      <c r="FF112" s="20">
        <f t="shared" si="50"/>
        <v>13.447278929322447</v>
      </c>
      <c r="FG112" s="20">
        <f t="shared" si="50"/>
        <v>24.822493117332478</v>
      </c>
      <c r="FH112" s="20">
        <f t="shared" si="50"/>
        <v>16.196988431115454</v>
      </c>
      <c r="FI112" s="20">
        <f t="shared" si="50"/>
        <v>15.048098629221682</v>
      </c>
      <c r="FJ112" s="20">
        <f t="shared" si="50"/>
        <v>16.669482213714389</v>
      </c>
      <c r="FK112" s="20">
        <f t="shared" si="59"/>
        <v>17.781971480658573</v>
      </c>
      <c r="FL112" s="20">
        <f t="shared" si="59"/>
        <v>13.96203700965151</v>
      </c>
      <c r="FM112" s="20">
        <f t="shared" si="59"/>
        <v>14.463252594785665</v>
      </c>
      <c r="FN112" s="20">
        <f t="shared" si="59"/>
        <v>17.363033213828285</v>
      </c>
      <c r="FO112" s="20">
        <f t="shared" si="59"/>
        <v>21.49165290194907</v>
      </c>
      <c r="FP112" s="20">
        <f t="shared" si="59"/>
        <v>19.306769799880275</v>
      </c>
      <c r="FQ112" s="20">
        <f t="shared" si="51"/>
        <v>17.132716375172961</v>
      </c>
      <c r="FR112" s="20">
        <f t="shared" si="48"/>
        <v>19.484394580641574</v>
      </c>
      <c r="FS112" s="20">
        <f t="shared" si="48"/>
        <v>21.623133086123595</v>
      </c>
      <c r="FT112" s="20">
        <f t="shared" si="48"/>
        <v>19.622417747010115</v>
      </c>
      <c r="FU112" s="20">
        <f t="shared" si="48"/>
        <v>13.970487385565056</v>
      </c>
      <c r="FV112" s="20">
        <f t="shared" si="48"/>
        <v>14.493198228319416</v>
      </c>
      <c r="FW112" s="20">
        <f t="shared" si="48"/>
        <v>17.187131526318694</v>
      </c>
      <c r="FX112" s="20">
        <f t="shared" si="48"/>
        <v>20.128971667083238</v>
      </c>
      <c r="FY112" s="20">
        <f t="shared" si="48"/>
        <v>19.513604909987514</v>
      </c>
      <c r="FZ112" s="20">
        <f t="shared" si="48"/>
        <v>19.106319513077363</v>
      </c>
      <c r="GA112" s="20">
        <f t="shared" si="48"/>
        <v>14.732875227326337</v>
      </c>
      <c r="GB112" s="20">
        <f t="shared" si="48"/>
        <v>18.815952875354924</v>
      </c>
      <c r="GC112" s="20">
        <f t="shared" si="48"/>
        <v>20.229406611367825</v>
      </c>
      <c r="GD112" s="20">
        <f t="shared" si="55"/>
        <v>15.338041159777353</v>
      </c>
      <c r="GE112" s="20">
        <f t="shared" si="55"/>
        <v>19.808332462210053</v>
      </c>
      <c r="GF112" s="20">
        <f t="shared" si="55"/>
        <v>25.69059190241213</v>
      </c>
      <c r="GG112" s="20">
        <f t="shared" si="55"/>
        <v>27.998883128907536</v>
      </c>
      <c r="GH112" s="20">
        <f t="shared" si="55"/>
        <v>18.027454919904518</v>
      </c>
      <c r="GI112" s="20">
        <f t="shared" si="55"/>
        <v>19.529497752585947</v>
      </c>
      <c r="GJ112" s="20">
        <f t="shared" si="46"/>
        <v>26.891130699165068</v>
      </c>
      <c r="GK112" s="20">
        <f t="shared" si="46"/>
        <v>18.112034164328708</v>
      </c>
      <c r="GL112" s="20">
        <f t="shared" si="46"/>
        <v>14.791687802758075</v>
      </c>
      <c r="GM112" s="20">
        <f t="shared" si="46"/>
        <v>20.051876580112271</v>
      </c>
      <c r="GN112" s="20">
        <f t="shared" si="46"/>
        <v>28.710518502050142</v>
      </c>
      <c r="GO112" s="20">
        <f t="shared" si="35"/>
        <v>24.908352275811446</v>
      </c>
      <c r="GP112" s="20">
        <f t="shared" si="35"/>
        <v>32.729497331794157</v>
      </c>
      <c r="GQ112" s="20">
        <f t="shared" si="35"/>
        <v>24.176771114530858</v>
      </c>
      <c r="GR112" s="20">
        <f t="shared" si="35"/>
        <v>28.458107085377026</v>
      </c>
      <c r="GS112" s="20">
        <f t="shared" si="30"/>
        <v>20.392418640472108</v>
      </c>
      <c r="GT112" s="20">
        <f t="shared" si="30"/>
        <v>17.976841715410142</v>
      </c>
      <c r="GU112" s="20">
        <f t="shared" si="30"/>
        <v>27.169900677864494</v>
      </c>
      <c r="GV112" s="20">
        <f t="shared" si="30"/>
        <v>19.87872083156725</v>
      </c>
      <c r="GW112" s="20">
        <f t="shared" si="30"/>
        <v>20.774196452270534</v>
      </c>
      <c r="GX112" s="20">
        <f t="shared" si="30"/>
        <v>26.035379772972881</v>
      </c>
      <c r="GY112" s="20">
        <f t="shared" si="30"/>
        <v>26.624555449146033</v>
      </c>
      <c r="GZ112" s="20">
        <f t="shared" si="30"/>
        <v>33.370120270394388</v>
      </c>
      <c r="HA112" s="20">
        <f t="shared" si="30"/>
        <v>33.224639306729038</v>
      </c>
      <c r="HB112" s="21">
        <f t="shared" si="39"/>
        <v>1619.9999999999998</v>
      </c>
    </row>
    <row r="113" spans="2:210" x14ac:dyDescent="0.3">
      <c r="B113" s="6">
        <v>77001</v>
      </c>
      <c r="C113" s="9" t="s">
        <v>219</v>
      </c>
      <c r="D113" s="9">
        <v>110</v>
      </c>
      <c r="E113" s="9" t="str">
        <f t="shared" si="36"/>
        <v>S</v>
      </c>
      <c r="F113" s="24">
        <f>IFERROR('POF 08-09 | despesa (SCN124)'!F112/'POF 08-09 | despesa (SCN124)'!$DB112,"")</f>
        <v>2.9736343680255317E-3</v>
      </c>
      <c r="G113" s="24">
        <f>IFERROR('POF 08-09 | despesa (SCN124)'!G112/'POF 08-09 | despesa (SCN124)'!$DB112,"")</f>
        <v>2.8225484583069929E-3</v>
      </c>
      <c r="H113" s="24">
        <f>IFERROR('POF 08-09 | despesa (SCN124)'!H112/'POF 08-09 | despesa (SCN124)'!$DB112,"")</f>
        <v>2.4477374090604203E-3</v>
      </c>
      <c r="I113" s="24">
        <f>IFERROR('POF 08-09 | despesa (SCN124)'!I112/'POF 08-09 | despesa (SCN124)'!$DB112,"")</f>
        <v>3.4194697222819444E-3</v>
      </c>
      <c r="J113" s="24">
        <f>IFERROR('POF 08-09 | despesa (SCN124)'!J112/'POF 08-09 | despesa (SCN124)'!$DB112,"")</f>
        <v>4.1446434569340721E-3</v>
      </c>
      <c r="K113" s="24">
        <f>IFERROR('POF 08-09 | despesa (SCN124)'!K112/'POF 08-09 | despesa (SCN124)'!$DB112,"")</f>
        <v>2.9709554676015512E-3</v>
      </c>
      <c r="L113" s="24">
        <f>IFERROR('POF 08-09 | despesa (SCN124)'!L112/'POF 08-09 | despesa (SCN124)'!$DB112,"")</f>
        <v>4.0948304833002399E-3</v>
      </c>
      <c r="M113" s="24">
        <f>IFERROR('POF 08-09 | despesa (SCN124)'!M112/'POF 08-09 | despesa (SCN124)'!$DB112,"")</f>
        <v>2.9918238710013446E-3</v>
      </c>
      <c r="N113" s="24">
        <f>IFERROR('POF 08-09 | despesa (SCN124)'!N112/'POF 08-09 | despesa (SCN124)'!$DB112,"")</f>
        <v>5.1244728363347937E-3</v>
      </c>
      <c r="O113" s="24">
        <f>IFERROR('POF 08-09 | despesa (SCN124)'!O112/'POF 08-09 | despesa (SCN124)'!$DB112,"")</f>
        <v>3.7546894893605619E-3</v>
      </c>
      <c r="P113" s="24">
        <f>IFERROR('POF 08-09 | despesa (SCN124)'!P112/'POF 08-09 | despesa (SCN124)'!$DB112,"")</f>
        <v>4.3825586215928752E-3</v>
      </c>
      <c r="Q113" s="24">
        <f>IFERROR('POF 08-09 | despesa (SCN124)'!Q112/'POF 08-09 | despesa (SCN124)'!$DB112,"")</f>
        <v>5.5749481625329148E-3</v>
      </c>
      <c r="R113" s="24">
        <f>IFERROR('POF 08-09 | despesa (SCN124)'!R112/'POF 08-09 | despesa (SCN124)'!$DB112,"")</f>
        <v>4.1697102999568615E-3</v>
      </c>
      <c r="S113" s="24">
        <f>IFERROR('POF 08-09 | despesa (SCN124)'!S112/'POF 08-09 | despesa (SCN124)'!$DB112,"")</f>
        <v>3.8838755265751214E-3</v>
      </c>
      <c r="T113" s="24">
        <f>IFERROR('POF 08-09 | despesa (SCN124)'!T112/'POF 08-09 | despesa (SCN124)'!$DB112,"")</f>
        <v>4.4580767520161664E-3</v>
      </c>
      <c r="U113" s="24">
        <f>IFERROR('POF 08-09 | despesa (SCN124)'!U112/'POF 08-09 | despesa (SCN124)'!$DB112,"")</f>
        <v>5.384103973128016E-3</v>
      </c>
      <c r="V113" s="24">
        <f>IFERROR('POF 08-09 | despesa (SCN124)'!V112/'POF 08-09 | despesa (SCN124)'!$DB112,"")</f>
        <v>6.7274882843943442E-3</v>
      </c>
      <c r="W113" s="24">
        <f>IFERROR('POF 08-09 | despesa (SCN124)'!W112/'POF 08-09 | despesa (SCN124)'!$DB112,"")</f>
        <v>5.8916425798262546E-3</v>
      </c>
      <c r="X113" s="24">
        <f>IFERROR('POF 08-09 | despesa (SCN124)'!X112/'POF 08-09 | despesa (SCN124)'!$DB112,"")</f>
        <v>8.4246485546661462E-3</v>
      </c>
      <c r="Y113" s="24">
        <f>IFERROR('POF 08-09 | despesa (SCN124)'!Y112/'POF 08-09 | despesa (SCN124)'!$DB112,"")</f>
        <v>6.736174733679239E-3</v>
      </c>
      <c r="Z113" s="24">
        <f>IFERROR('POF 08-09 | despesa (SCN124)'!Z112/'POF 08-09 | despesa (SCN124)'!$DB112,"")</f>
        <v>9.4633654192891083E-3</v>
      </c>
      <c r="AA113" s="24">
        <f>IFERROR('POF 08-09 | despesa (SCN124)'!AA112/'POF 08-09 | despesa (SCN124)'!$DB112,"")</f>
        <v>6.1824345357494367E-3</v>
      </c>
      <c r="AB113" s="24">
        <f>IFERROR('POF 08-09 | despesa (SCN124)'!AB112/'POF 08-09 | despesa (SCN124)'!$DB112,"")</f>
        <v>6.1970050956308914E-3</v>
      </c>
      <c r="AC113" s="24">
        <f>IFERROR('POF 08-09 | despesa (SCN124)'!AC112/'POF 08-09 | despesa (SCN124)'!$DB112,"")</f>
        <v>5.5829822688299212E-3</v>
      </c>
      <c r="AD113" s="24">
        <f>IFERROR('POF 08-09 | despesa (SCN124)'!AD112/'POF 08-09 | despesa (SCN124)'!$DB112,"")</f>
        <v>8.3468697574790481E-3</v>
      </c>
      <c r="AE113" s="24">
        <f>IFERROR('POF 08-09 | despesa (SCN124)'!AE112/'POF 08-09 | despesa (SCN124)'!$DB112,"")</f>
        <v>5.8098917918181303E-3</v>
      </c>
      <c r="AF113" s="24">
        <f>IFERROR('POF 08-09 | despesa (SCN124)'!AF112/'POF 08-09 | despesa (SCN124)'!$DB112,"")</f>
        <v>6.7230594483767081E-3</v>
      </c>
      <c r="AG113" s="24">
        <f>IFERROR('POF 08-09 | despesa (SCN124)'!AG112/'POF 08-09 | despesa (SCN124)'!$DB112,"")</f>
        <v>5.6360314232297643E-3</v>
      </c>
      <c r="AH113" s="24">
        <f>IFERROR('POF 08-09 | despesa (SCN124)'!AH112/'POF 08-09 | despesa (SCN124)'!$DB112,"")</f>
        <v>7.7785402861238247E-3</v>
      </c>
      <c r="AI113" s="24">
        <f>IFERROR('POF 08-09 | despesa (SCN124)'!AI112/'POF 08-09 | despesa (SCN124)'!$DB112,"")</f>
        <v>6.5476544593221168E-3</v>
      </c>
      <c r="AJ113" s="24">
        <f>IFERROR('POF 08-09 | despesa (SCN124)'!AJ112/'POF 08-09 | despesa (SCN124)'!$DB112,"")</f>
        <v>9.6250763078826549E-3</v>
      </c>
      <c r="AK113" s="24">
        <f>IFERROR('POF 08-09 | despesa (SCN124)'!AK112/'POF 08-09 | despesa (SCN124)'!$DB112,"")</f>
        <v>5.626709093990153E-3</v>
      </c>
      <c r="AL113" s="24">
        <f>IFERROR('POF 08-09 | despesa (SCN124)'!AL112/'POF 08-09 | despesa (SCN124)'!$DB112,"")</f>
        <v>8.5880783893461324E-3</v>
      </c>
      <c r="AM113" s="24">
        <f>IFERROR('POF 08-09 | despesa (SCN124)'!AM112/'POF 08-09 | despesa (SCN124)'!$DB112,"")</f>
        <v>6.5544137980755113E-3</v>
      </c>
      <c r="AN113" s="24">
        <f>IFERROR('POF 08-09 | despesa (SCN124)'!AN112/'POF 08-09 | despesa (SCN124)'!$DB112,"")</f>
        <v>8.3844929660226823E-3</v>
      </c>
      <c r="AO113" s="24">
        <f>IFERROR('POF 08-09 | despesa (SCN124)'!AO112/'POF 08-09 | despesa (SCN124)'!$DB112,"")</f>
        <v>6.7678232162710177E-3</v>
      </c>
      <c r="AP113" s="24">
        <f>IFERROR('POF 08-09 | despesa (SCN124)'!AP112/'POF 08-09 | despesa (SCN124)'!$DB112,"")</f>
        <v>7.7538872741216344E-3</v>
      </c>
      <c r="AQ113" s="24">
        <f>IFERROR('POF 08-09 | despesa (SCN124)'!AQ112/'POF 08-09 | despesa (SCN124)'!$DB112,"")</f>
        <v>7.9194867322684489E-3</v>
      </c>
      <c r="AR113" s="24">
        <f>IFERROR('POF 08-09 | despesa (SCN124)'!AR112/'POF 08-09 | despesa (SCN124)'!$DB112,"")</f>
        <v>6.7345001655147356E-3</v>
      </c>
      <c r="AS113" s="24">
        <f>IFERROR('POF 08-09 | despesa (SCN124)'!AS112/'POF 08-09 | despesa (SCN124)'!$DB112,"")</f>
        <v>8.4191534056821237E-3</v>
      </c>
      <c r="AT113" s="24">
        <f>IFERROR('POF 08-09 | despesa (SCN124)'!AT112/'POF 08-09 | despesa (SCN124)'!$DB112,"")</f>
        <v>1.0326728986225379E-2</v>
      </c>
      <c r="AU113" s="24">
        <f>IFERROR('POF 08-09 | despesa (SCN124)'!AU112/'POF 08-09 | despesa (SCN124)'!$DB112,"")</f>
        <v>8.0501707660922042E-3</v>
      </c>
      <c r="AV113" s="24">
        <f>IFERROR('POF 08-09 | despesa (SCN124)'!AV112/'POF 08-09 | despesa (SCN124)'!$DB112,"")</f>
        <v>5.939747239249075E-3</v>
      </c>
      <c r="AW113" s="24">
        <f>IFERROR('POF 08-09 | despesa (SCN124)'!AW112/'POF 08-09 | despesa (SCN124)'!$DB112,"")</f>
        <v>7.8263216957085349E-3</v>
      </c>
      <c r="AX113" s="24">
        <f>IFERROR('POF 08-09 | despesa (SCN124)'!AX112/'POF 08-09 | despesa (SCN124)'!$DB112,"")</f>
        <v>8.9951744045027818E-3</v>
      </c>
      <c r="AY113" s="24">
        <f>IFERROR('POF 08-09 | despesa (SCN124)'!AY112/'POF 08-09 | despesa (SCN124)'!$DB112,"")</f>
        <v>7.8914863585417931E-3</v>
      </c>
      <c r="AZ113" s="24">
        <f>IFERROR('POF 08-09 | despesa (SCN124)'!AZ112/'POF 08-09 | despesa (SCN124)'!$DB112,"")</f>
        <v>7.3296607610508274E-3</v>
      </c>
      <c r="BA113" s="24">
        <f>IFERROR('POF 08-09 | despesa (SCN124)'!BA112/'POF 08-09 | despesa (SCN124)'!$DB112,"")</f>
        <v>8.3971823396871877E-3</v>
      </c>
      <c r="BB113" s="24">
        <f>IFERROR('POF 08-09 | despesa (SCN124)'!BB112/'POF 08-09 | despesa (SCN124)'!$DB112,"")</f>
        <v>1.0260287838743481E-2</v>
      </c>
      <c r="BC113" s="24">
        <f>IFERROR('POF 08-09 | despesa (SCN124)'!BC112/'POF 08-09 | despesa (SCN124)'!$DB112,"")</f>
        <v>1.3216718438787684E-2</v>
      </c>
      <c r="BD113" s="24">
        <f>IFERROR('POF 08-09 | despesa (SCN124)'!BD112/'POF 08-09 | despesa (SCN124)'!$DB112,"")</f>
        <v>8.938913682774486E-3</v>
      </c>
      <c r="BE113" s="24">
        <f>IFERROR('POF 08-09 | despesa (SCN124)'!BE112/'POF 08-09 | despesa (SCN124)'!$DB112,"")</f>
        <v>7.1301739018217623E-3</v>
      </c>
      <c r="BF113" s="24">
        <f>IFERROR('POF 08-09 | despesa (SCN124)'!BF112/'POF 08-09 | despesa (SCN124)'!$DB112,"")</f>
        <v>9.7582962827032042E-3</v>
      </c>
      <c r="BG113" s="24">
        <f>IFERROR('POF 08-09 | despesa (SCN124)'!BG112/'POF 08-09 | despesa (SCN124)'!$DB112,"")</f>
        <v>8.4791940252158943E-3</v>
      </c>
      <c r="BH113" s="24">
        <f>IFERROR('POF 08-09 | despesa (SCN124)'!BH112/'POF 08-09 | despesa (SCN124)'!$DB112,"")</f>
        <v>1.1523857389807726E-2</v>
      </c>
      <c r="BI113" s="24">
        <f>IFERROR('POF 08-09 | despesa (SCN124)'!BI112/'POF 08-09 | despesa (SCN124)'!$DB112,"")</f>
        <v>8.7224829128487707E-3</v>
      </c>
      <c r="BJ113" s="24">
        <f>IFERROR('POF 08-09 | despesa (SCN124)'!BJ112/'POF 08-09 | despesa (SCN124)'!$DB112,"")</f>
        <v>1.0206921507301266E-2</v>
      </c>
      <c r="BK113" s="24">
        <f>IFERROR('POF 08-09 | despesa (SCN124)'!BK112/'POF 08-09 | despesa (SCN124)'!$DB112,"")</f>
        <v>1.0865347841268554E-2</v>
      </c>
      <c r="BL113" s="24">
        <f>IFERROR('POF 08-09 | despesa (SCN124)'!BL112/'POF 08-09 | despesa (SCN124)'!$DB112,"")</f>
        <v>9.8767629576519862E-3</v>
      </c>
      <c r="BM113" s="24">
        <f>IFERROR('POF 08-09 | despesa (SCN124)'!BM112/'POF 08-09 | despesa (SCN124)'!$DB112,"")</f>
        <v>8.4244870063371093E-3</v>
      </c>
      <c r="BN113" s="24">
        <f>IFERROR('POF 08-09 | despesa (SCN124)'!BN112/'POF 08-09 | despesa (SCN124)'!$DB112,"")</f>
        <v>1.025452266782694E-2</v>
      </c>
      <c r="BO113" s="24">
        <f>IFERROR('POF 08-09 | despesa (SCN124)'!BO112/'POF 08-09 | despesa (SCN124)'!$DB112,"")</f>
        <v>9.8157725916323078E-3</v>
      </c>
      <c r="BP113" s="24">
        <f>IFERROR('POF 08-09 | despesa (SCN124)'!BP112/'POF 08-09 | despesa (SCN124)'!$DB112,"")</f>
        <v>8.6342460228325865E-3</v>
      </c>
      <c r="BQ113" s="24">
        <f>IFERROR('POF 08-09 | despesa (SCN124)'!BQ112/'POF 08-09 | despesa (SCN124)'!$DB112,"")</f>
        <v>1.2636630009804292E-2</v>
      </c>
      <c r="BR113" s="24">
        <f>IFERROR('POF 08-09 | despesa (SCN124)'!BR112/'POF 08-09 | despesa (SCN124)'!$DB112,"")</f>
        <v>1.1463195586871297E-2</v>
      </c>
      <c r="BS113" s="24">
        <f>IFERROR('POF 08-09 | despesa (SCN124)'!BS112/'POF 08-09 | despesa (SCN124)'!$DB112,"")</f>
        <v>1.2950445823870891E-2</v>
      </c>
      <c r="BT113" s="24">
        <f>IFERROR('POF 08-09 | despesa (SCN124)'!BT112/'POF 08-09 | despesa (SCN124)'!$DB112,"")</f>
        <v>9.0901023930233978E-3</v>
      </c>
      <c r="BU113" s="24">
        <f>IFERROR('POF 08-09 | despesa (SCN124)'!BU112/'POF 08-09 | despesa (SCN124)'!$DB112,"")</f>
        <v>9.5973679596009533E-3</v>
      </c>
      <c r="BV113" s="24">
        <f>IFERROR('POF 08-09 | despesa (SCN124)'!BV112/'POF 08-09 | despesa (SCN124)'!$DB112,"")</f>
        <v>1.1683192277697168E-2</v>
      </c>
      <c r="BW113" s="24">
        <f>IFERROR('POF 08-09 | despesa (SCN124)'!BW112/'POF 08-09 | despesa (SCN124)'!$DB112,"")</f>
        <v>1.2193864547562949E-2</v>
      </c>
      <c r="BX113" s="24">
        <f>IFERROR('POF 08-09 | despesa (SCN124)'!BX112/'POF 08-09 | despesa (SCN124)'!$DB112,"")</f>
        <v>9.475897396218326E-3</v>
      </c>
      <c r="BY113" s="24">
        <f>IFERROR('POF 08-09 | despesa (SCN124)'!BY112/'POF 08-09 | despesa (SCN124)'!$DB112,"")</f>
        <v>1.1355273220796517E-2</v>
      </c>
      <c r="BZ113" s="24">
        <f>IFERROR('POF 08-09 | despesa (SCN124)'!BZ112/'POF 08-09 | despesa (SCN124)'!$DB112,"")</f>
        <v>1.0169821247194078E-2</v>
      </c>
      <c r="CA113" s="24">
        <f>IFERROR('POF 08-09 | despesa (SCN124)'!CA112/'POF 08-09 | despesa (SCN124)'!$DB112,"")</f>
        <v>1.6274397871389741E-2</v>
      </c>
      <c r="CB113" s="24">
        <f>IFERROR('POF 08-09 | despesa (SCN124)'!CB112/'POF 08-09 | despesa (SCN124)'!$DB112,"")</f>
        <v>1.2419513122528132E-2</v>
      </c>
      <c r="CC113" s="24">
        <f>IFERROR('POF 08-09 | despesa (SCN124)'!CC112/'POF 08-09 | despesa (SCN124)'!$DB112,"")</f>
        <v>1.167323599342091E-2</v>
      </c>
      <c r="CD113" s="24">
        <f>IFERROR('POF 08-09 | despesa (SCN124)'!CD112/'POF 08-09 | despesa (SCN124)'!$DB112,"")</f>
        <v>1.4697389413508531E-2</v>
      </c>
      <c r="CE113" s="24">
        <f>IFERROR('POF 08-09 | despesa (SCN124)'!CE112/'POF 08-09 | despesa (SCN124)'!$DB112,"")</f>
        <v>1.0947935097301673E-2</v>
      </c>
      <c r="CF113" s="24">
        <f>IFERROR('POF 08-09 | despesa (SCN124)'!CF112/'POF 08-09 | despesa (SCN124)'!$DB112,"")</f>
        <v>1.3993799921424188E-2</v>
      </c>
      <c r="CG113" s="24">
        <f>IFERROR('POF 08-09 | despesa (SCN124)'!CG112/'POF 08-09 | despesa (SCN124)'!$DB112,"")</f>
        <v>1.4128969396539527E-2</v>
      </c>
      <c r="CH113" s="24">
        <f>IFERROR('POF 08-09 | despesa (SCN124)'!CH112/'POF 08-09 | despesa (SCN124)'!$DB112,"")</f>
        <v>1.4440465165341825E-2</v>
      </c>
      <c r="CI113" s="24">
        <f>IFERROR('POF 08-09 | despesa (SCN124)'!CI112/'POF 08-09 | despesa (SCN124)'!$DB112,"")</f>
        <v>1.2573645321413918E-2</v>
      </c>
      <c r="CJ113" s="24">
        <f>IFERROR('POF 08-09 | despesa (SCN124)'!CJ112/'POF 08-09 | despesa (SCN124)'!$DB112,"")</f>
        <v>1.7504424205353086E-2</v>
      </c>
      <c r="CK113" s="24">
        <f>IFERROR('POF 08-09 | despesa (SCN124)'!CK112/'POF 08-09 | despesa (SCN124)'!$DB112,"")</f>
        <v>1.6623573872448692E-2</v>
      </c>
      <c r="CL113" s="24">
        <f>IFERROR('POF 08-09 | despesa (SCN124)'!CL112/'POF 08-09 | despesa (SCN124)'!$DB112,"")</f>
        <v>1.5201976718641224E-2</v>
      </c>
      <c r="CM113" s="24">
        <f>IFERROR('POF 08-09 | despesa (SCN124)'!CM112/'POF 08-09 | despesa (SCN124)'!$DB112,"")</f>
        <v>1.5051095647130388E-2</v>
      </c>
      <c r="CN113" s="24">
        <f>IFERROR('POF 08-09 | despesa (SCN124)'!CN112/'POF 08-09 | despesa (SCN124)'!$DB112,"")</f>
        <v>1.7880128288968355E-2</v>
      </c>
      <c r="CO113" s="24">
        <f>IFERROR('POF 08-09 | despesa (SCN124)'!CO112/'POF 08-09 | despesa (SCN124)'!$DB112,"")</f>
        <v>1.7637425690569992E-2</v>
      </c>
      <c r="CP113" s="24">
        <f>IFERROR('POF 08-09 | despesa (SCN124)'!CP112/'POF 08-09 | despesa (SCN124)'!$DB112,"")</f>
        <v>1.4171593257112871E-2</v>
      </c>
      <c r="CQ113" s="24">
        <f>IFERROR('POF 08-09 | despesa (SCN124)'!CQ112/'POF 08-09 | despesa (SCN124)'!$DB112,"")</f>
        <v>1.7793391089649644E-2</v>
      </c>
      <c r="CR113" s="24">
        <f>IFERROR('POF 08-09 | despesa (SCN124)'!CR112/'POF 08-09 | despesa (SCN124)'!$DB112,"")</f>
        <v>1.8797656838159753E-2</v>
      </c>
      <c r="CS113" s="24">
        <f>IFERROR('POF 08-09 | despesa (SCN124)'!CS112/'POF 08-09 | despesa (SCN124)'!$DB112,"")</f>
        <v>1.6010278558479033E-2</v>
      </c>
      <c r="CT113" s="24">
        <f>IFERROR('POF 08-09 | despesa (SCN124)'!CT112/'POF 08-09 | despesa (SCN124)'!$DB112,"")</f>
        <v>1.9246246919158275E-2</v>
      </c>
      <c r="CU113" s="24">
        <f>IFERROR('POF 08-09 | despesa (SCN124)'!CU112/'POF 08-09 | despesa (SCN124)'!$DB112,"")</f>
        <v>1.4161795041085987E-2</v>
      </c>
      <c r="CV113" s="24">
        <f>IFERROR('POF 08-09 | despesa (SCN124)'!CV112/'POF 08-09 | despesa (SCN124)'!$DB112,"")</f>
        <v>1.4793350864551996E-2</v>
      </c>
      <c r="CW113" s="24">
        <f>IFERROR('POF 08-09 | despesa (SCN124)'!CW112/'POF 08-09 | despesa (SCN124)'!$DB112,"")</f>
        <v>1.858689918744022E-2</v>
      </c>
      <c r="CX113" s="24">
        <f>IFERROR('POF 08-09 | despesa (SCN124)'!CX112/'POF 08-09 | despesa (SCN124)'!$DB112,"")</f>
        <v>2.2122921339344497E-2</v>
      </c>
      <c r="CY113" s="24">
        <f>IFERROR('POF 08-09 | despesa (SCN124)'!CY112/'POF 08-09 | despesa (SCN124)'!$DB112,"")</f>
        <v>2.7264294566491418E-2</v>
      </c>
      <c r="CZ113" s="24">
        <f>IFERROR('POF 08-09 | despesa (SCN124)'!CZ112/'POF 08-09 | despesa (SCN124)'!$DB112,"")</f>
        <v>2.1762778080465707E-2</v>
      </c>
      <c r="DA113" s="25">
        <f>IFERROR('POF 08-09 | despesa (SCN124)'!DA112/'POF 08-09 | despesa (SCN124)'!$DB112,"")</f>
        <v>1.7741081565229438E-2</v>
      </c>
      <c r="DB113" s="25">
        <f>IFERROR('POF 08-09 | despesa (SCN124)'!DB112/'POF 08-09 | despesa (SCN124)'!$DB112,"")</f>
        <v>1</v>
      </c>
      <c r="DD113" s="28">
        <v>2933</v>
      </c>
      <c r="DF113" s="37">
        <f t="shared" si="49"/>
        <v>8.7216696014188848</v>
      </c>
      <c r="DG113" s="20">
        <f t="shared" si="49"/>
        <v>8.2785346282144108</v>
      </c>
      <c r="DH113" s="20">
        <f t="shared" si="49"/>
        <v>7.1792138207742129</v>
      </c>
      <c r="DI113" s="20">
        <f t="shared" si="49"/>
        <v>10.029304695452943</v>
      </c>
      <c r="DJ113" s="20">
        <f t="shared" si="49"/>
        <v>12.156239259187634</v>
      </c>
      <c r="DK113" s="20">
        <f t="shared" si="49"/>
        <v>8.7138123864753503</v>
      </c>
      <c r="DL113" s="20">
        <f t="shared" si="49"/>
        <v>12.010137807519603</v>
      </c>
      <c r="DM113" s="20">
        <f t="shared" si="49"/>
        <v>8.7750194136469446</v>
      </c>
      <c r="DN113" s="20">
        <f t="shared" si="49"/>
        <v>15.03007882896995</v>
      </c>
      <c r="DO113" s="20">
        <f t="shared" si="49"/>
        <v>11.012504272294528</v>
      </c>
      <c r="DP113" s="20">
        <f t="shared" si="49"/>
        <v>12.854044437131902</v>
      </c>
      <c r="DQ113" s="20">
        <f t="shared" si="49"/>
        <v>16.351322960709037</v>
      </c>
      <c r="DR113" s="20">
        <f t="shared" si="56"/>
        <v>12.229760309773475</v>
      </c>
      <c r="DS113" s="20">
        <f t="shared" si="56"/>
        <v>11.391406919444831</v>
      </c>
      <c r="DT113" s="20">
        <f t="shared" si="56"/>
        <v>13.075539113663416</v>
      </c>
      <c r="DU113" s="20">
        <f t="shared" si="56"/>
        <v>15.791576953184471</v>
      </c>
      <c r="DV113" s="20">
        <f t="shared" si="56"/>
        <v>19.731723138128611</v>
      </c>
      <c r="DW113" s="20">
        <f t="shared" si="53"/>
        <v>17.280187686630406</v>
      </c>
      <c r="DX113" s="20">
        <f t="shared" si="53"/>
        <v>24.709494210835807</v>
      </c>
      <c r="DY113" s="20">
        <f t="shared" si="53"/>
        <v>19.757200493881207</v>
      </c>
      <c r="DZ113" s="20">
        <f t="shared" si="53"/>
        <v>27.756050774774955</v>
      </c>
      <c r="EA113" s="20">
        <f t="shared" si="52"/>
        <v>18.133080493353098</v>
      </c>
      <c r="EB113" s="20">
        <f t="shared" si="52"/>
        <v>18.175815945485404</v>
      </c>
      <c r="EC113" s="20">
        <f t="shared" si="52"/>
        <v>16.37488699447816</v>
      </c>
      <c r="ED113" s="20">
        <f t="shared" si="52"/>
        <v>24.481368998686047</v>
      </c>
      <c r="EE113" s="20">
        <f t="shared" si="52"/>
        <v>17.040412625402578</v>
      </c>
      <c r="EF113" s="20">
        <f t="shared" si="52"/>
        <v>19.718733362088884</v>
      </c>
      <c r="EG113" s="20">
        <f t="shared" si="52"/>
        <v>16.5304801643329</v>
      </c>
      <c r="EH113" s="20">
        <f t="shared" si="52"/>
        <v>22.814458659201179</v>
      </c>
      <c r="EI113" s="20">
        <f t="shared" si="52"/>
        <v>19.204270529191767</v>
      </c>
      <c r="EJ113" s="20">
        <f t="shared" si="52"/>
        <v>28.230348811019827</v>
      </c>
      <c r="EK113" s="20">
        <f t="shared" si="52"/>
        <v>16.503137772673117</v>
      </c>
      <c r="EL113" s="20">
        <f t="shared" si="52"/>
        <v>25.188833915952205</v>
      </c>
      <c r="EM113" s="20">
        <f t="shared" si="52"/>
        <v>19.224095669755474</v>
      </c>
      <c r="EN113" s="20">
        <f t="shared" si="52"/>
        <v>24.591717869344528</v>
      </c>
      <c r="EO113" s="20">
        <f t="shared" si="52"/>
        <v>19.850025493322896</v>
      </c>
      <c r="EP113" s="20">
        <f t="shared" si="52"/>
        <v>22.742151374998752</v>
      </c>
      <c r="EQ113" s="20">
        <f t="shared" si="54"/>
        <v>23.227854585743362</v>
      </c>
      <c r="ER113" s="20">
        <f t="shared" si="54"/>
        <v>19.752288985454719</v>
      </c>
      <c r="ES113" s="20">
        <f t="shared" si="54"/>
        <v>24.693376938865669</v>
      </c>
      <c r="ET113" s="20">
        <f t="shared" si="54"/>
        <v>30.288296116599039</v>
      </c>
      <c r="EU113" s="20">
        <f t="shared" si="54"/>
        <v>23.611150856948434</v>
      </c>
      <c r="EV113" s="20">
        <f t="shared" si="50"/>
        <v>17.421278652717536</v>
      </c>
      <c r="EW113" s="20">
        <f t="shared" si="50"/>
        <v>22.954601533513134</v>
      </c>
      <c r="EX113" s="20">
        <f t="shared" si="50"/>
        <v>26.38284652840666</v>
      </c>
      <c r="EY113" s="20">
        <f t="shared" si="50"/>
        <v>23.145729489603081</v>
      </c>
      <c r="EZ113" s="20">
        <f t="shared" si="50"/>
        <v>21.497895012162076</v>
      </c>
      <c r="FA113" s="20">
        <f t="shared" si="50"/>
        <v>24.628935802302522</v>
      </c>
      <c r="FB113" s="20">
        <f t="shared" si="50"/>
        <v>30.093424231034628</v>
      </c>
      <c r="FC113" s="20">
        <f t="shared" si="50"/>
        <v>38.764635180964277</v>
      </c>
      <c r="FD113" s="20">
        <f t="shared" si="50"/>
        <v>26.217833831577568</v>
      </c>
      <c r="FE113" s="20">
        <f t="shared" si="50"/>
        <v>20.912800054043228</v>
      </c>
      <c r="FF113" s="20">
        <f t="shared" si="50"/>
        <v>28.621082997168497</v>
      </c>
      <c r="FG113" s="20">
        <f t="shared" si="50"/>
        <v>24.869476075958218</v>
      </c>
      <c r="FH113" s="20">
        <f t="shared" si="50"/>
        <v>33.799473724306061</v>
      </c>
      <c r="FI113" s="20">
        <f t="shared" si="50"/>
        <v>25.583042383385443</v>
      </c>
      <c r="FJ113" s="20">
        <f t="shared" si="50"/>
        <v>29.936900780914613</v>
      </c>
      <c r="FK113" s="20">
        <f t="shared" si="59"/>
        <v>31.86806521844067</v>
      </c>
      <c r="FL113" s="20">
        <f t="shared" si="59"/>
        <v>28.968545754793276</v>
      </c>
      <c r="FM113" s="20">
        <f t="shared" si="59"/>
        <v>24.70902038958674</v>
      </c>
      <c r="FN113" s="20">
        <f t="shared" si="59"/>
        <v>30.076514984736416</v>
      </c>
      <c r="FO113" s="20">
        <f t="shared" si="59"/>
        <v>28.789661011257557</v>
      </c>
      <c r="FP113" s="20">
        <f t="shared" si="59"/>
        <v>25.324243584967977</v>
      </c>
      <c r="FQ113" s="20">
        <f t="shared" si="51"/>
        <v>37.063235818755992</v>
      </c>
      <c r="FR113" s="20">
        <f t="shared" si="48"/>
        <v>33.621552656293517</v>
      </c>
      <c r="FS113" s="20">
        <f t="shared" si="48"/>
        <v>37.983657601413327</v>
      </c>
      <c r="FT113" s="20">
        <f t="shared" si="48"/>
        <v>26.661270318737625</v>
      </c>
      <c r="FU113" s="20">
        <f t="shared" si="48"/>
        <v>28.149080225509596</v>
      </c>
      <c r="FV113" s="20">
        <f t="shared" si="48"/>
        <v>34.26680295048579</v>
      </c>
      <c r="FW113" s="20">
        <f t="shared" si="48"/>
        <v>35.764604718002126</v>
      </c>
      <c r="FX113" s="20">
        <f t="shared" si="48"/>
        <v>27.792807063108349</v>
      </c>
      <c r="FY113" s="20">
        <f t="shared" si="48"/>
        <v>33.305016356596184</v>
      </c>
      <c r="FZ113" s="20">
        <f t="shared" si="48"/>
        <v>29.828085718020233</v>
      </c>
      <c r="GA113" s="20">
        <f t="shared" si="48"/>
        <v>47.732808956786108</v>
      </c>
      <c r="GB113" s="20">
        <f t="shared" si="48"/>
        <v>36.426431988375008</v>
      </c>
      <c r="GC113" s="20">
        <f t="shared" si="48"/>
        <v>34.237601168703527</v>
      </c>
      <c r="GD113" s="20">
        <f t="shared" si="55"/>
        <v>43.107443149820519</v>
      </c>
      <c r="GE113" s="20">
        <f t="shared" si="55"/>
        <v>32.110293640385805</v>
      </c>
      <c r="GF113" s="20">
        <f t="shared" si="55"/>
        <v>41.043815169537147</v>
      </c>
      <c r="GG113" s="20">
        <f t="shared" si="55"/>
        <v>41.440267240050431</v>
      </c>
      <c r="GH113" s="20">
        <f t="shared" si="55"/>
        <v>42.353884329947576</v>
      </c>
      <c r="GI113" s="20">
        <f t="shared" si="55"/>
        <v>36.878501727707018</v>
      </c>
      <c r="GJ113" s="20">
        <f t="shared" si="46"/>
        <v>51.340476194300599</v>
      </c>
      <c r="GK113" s="20">
        <f t="shared" si="46"/>
        <v>48.756942167892014</v>
      </c>
      <c r="GL113" s="20">
        <f t="shared" si="46"/>
        <v>44.587397715774706</v>
      </c>
      <c r="GM113" s="20">
        <f t="shared" si="46"/>
        <v>44.14486353303343</v>
      </c>
      <c r="GN113" s="20">
        <f t="shared" si="46"/>
        <v>52.442416271544182</v>
      </c>
      <c r="GO113" s="20">
        <f t="shared" si="35"/>
        <v>51.730569550441786</v>
      </c>
      <c r="GP113" s="20">
        <f t="shared" si="35"/>
        <v>41.565283023112052</v>
      </c>
      <c r="GQ113" s="20">
        <f t="shared" si="35"/>
        <v>52.188016065942406</v>
      </c>
      <c r="GR113" s="20">
        <f t="shared" si="35"/>
        <v>55.133527506322558</v>
      </c>
      <c r="GS113" s="20">
        <f t="shared" si="35"/>
        <v>46.958147012019005</v>
      </c>
      <c r="GT113" s="20">
        <f t="shared" si="35"/>
        <v>56.449242213891225</v>
      </c>
      <c r="GU113" s="20">
        <f t="shared" si="35"/>
        <v>41.536544855505198</v>
      </c>
      <c r="GV113" s="20">
        <f t="shared" si="35"/>
        <v>43.388898085731007</v>
      </c>
      <c r="GW113" s="20">
        <f t="shared" si="35"/>
        <v>54.515375316762167</v>
      </c>
      <c r="GX113" s="20">
        <f t="shared" si="35"/>
        <v>64.886528288297413</v>
      </c>
      <c r="GY113" s="20">
        <f t="shared" si="35"/>
        <v>79.966175963519333</v>
      </c>
      <c r="GZ113" s="20">
        <f t="shared" si="35"/>
        <v>63.830228110005919</v>
      </c>
      <c r="HA113" s="20">
        <f t="shared" si="35"/>
        <v>52.034592230817942</v>
      </c>
      <c r="HB113" s="21">
        <f t="shared" si="39"/>
        <v>2932.9999999999991</v>
      </c>
    </row>
    <row r="114" spans="2:210" x14ac:dyDescent="0.3">
      <c r="B114" s="6">
        <v>78801</v>
      </c>
      <c r="C114" s="9" t="s">
        <v>220</v>
      </c>
      <c r="D114" s="9">
        <v>111</v>
      </c>
      <c r="E114" s="9" t="str">
        <f t="shared" si="36"/>
        <v>S</v>
      </c>
      <c r="F114" s="24">
        <f>IFERROR('POF 08-09 | despesa (SCN124)'!F113/'POF 08-09 | despesa (SCN124)'!$DB113,"")</f>
        <v>3.1417807804933282E-3</v>
      </c>
      <c r="G114" s="24">
        <f>IFERROR('POF 08-09 | despesa (SCN124)'!G113/'POF 08-09 | despesa (SCN124)'!$DB113,"")</f>
        <v>1.3766958384363861E-3</v>
      </c>
      <c r="H114" s="24">
        <f>IFERROR('POF 08-09 | despesa (SCN124)'!H113/'POF 08-09 | despesa (SCN124)'!$DB113,"")</f>
        <v>2.3410373862352775E-3</v>
      </c>
      <c r="I114" s="24">
        <f>IFERROR('POF 08-09 | despesa (SCN124)'!I113/'POF 08-09 | despesa (SCN124)'!$DB113,"")</f>
        <v>2.9892863419999829E-3</v>
      </c>
      <c r="J114" s="24">
        <f>IFERROR('POF 08-09 | despesa (SCN124)'!J113/'POF 08-09 | despesa (SCN124)'!$DB113,"")</f>
        <v>1.078294200383578E-3</v>
      </c>
      <c r="K114" s="24">
        <f>IFERROR('POF 08-09 | despesa (SCN124)'!K113/'POF 08-09 | despesa (SCN124)'!$DB113,"")</f>
        <v>1.7787177304142325E-3</v>
      </c>
      <c r="L114" s="24">
        <f>IFERROR('POF 08-09 | despesa (SCN124)'!L113/'POF 08-09 | despesa (SCN124)'!$DB113,"")</f>
        <v>2.1739504035285166E-3</v>
      </c>
      <c r="M114" s="24">
        <f>IFERROR('POF 08-09 | despesa (SCN124)'!M113/'POF 08-09 | despesa (SCN124)'!$DB113,"")</f>
        <v>4.9492328479896633E-3</v>
      </c>
      <c r="N114" s="24">
        <f>IFERROR('POF 08-09 | despesa (SCN124)'!N113/'POF 08-09 | despesa (SCN124)'!$DB113,"")</f>
        <v>3.217501689699255E-3</v>
      </c>
      <c r="O114" s="24">
        <f>IFERROR('POF 08-09 | despesa (SCN124)'!O113/'POF 08-09 | despesa (SCN124)'!$DB113,"")</f>
        <v>2.5628223203748015E-3</v>
      </c>
      <c r="P114" s="24">
        <f>IFERROR('POF 08-09 | despesa (SCN124)'!P113/'POF 08-09 | despesa (SCN124)'!$DB113,"")</f>
        <v>1.9729886073586826E-3</v>
      </c>
      <c r="Q114" s="24">
        <f>IFERROR('POF 08-09 | despesa (SCN124)'!Q113/'POF 08-09 | despesa (SCN124)'!$DB113,"")</f>
        <v>2.4690611308798389E-3</v>
      </c>
      <c r="R114" s="24">
        <f>IFERROR('POF 08-09 | despesa (SCN124)'!R113/'POF 08-09 | despesa (SCN124)'!$DB113,"")</f>
        <v>3.5399068435119484E-3</v>
      </c>
      <c r="S114" s="24">
        <f>IFERROR('POF 08-09 | despesa (SCN124)'!S113/'POF 08-09 | despesa (SCN124)'!$DB113,"")</f>
        <v>1.4003264390641599E-3</v>
      </c>
      <c r="T114" s="24">
        <f>IFERROR('POF 08-09 | despesa (SCN124)'!T113/'POF 08-09 | despesa (SCN124)'!$DB113,"")</f>
        <v>3.087384829481862E-3</v>
      </c>
      <c r="U114" s="24">
        <f>IFERROR('POF 08-09 | despesa (SCN124)'!U113/'POF 08-09 | despesa (SCN124)'!$DB113,"")</f>
        <v>2.9111524984604866E-3</v>
      </c>
      <c r="V114" s="24">
        <f>IFERROR('POF 08-09 | despesa (SCN124)'!V113/'POF 08-09 | despesa (SCN124)'!$DB113,"")</f>
        <v>3.3354811609095391E-3</v>
      </c>
      <c r="W114" s="24">
        <f>IFERROR('POF 08-09 | despesa (SCN124)'!W113/'POF 08-09 | despesa (SCN124)'!$DB113,"")</f>
        <v>2.5344186531058967E-3</v>
      </c>
      <c r="X114" s="24">
        <f>IFERROR('POF 08-09 | despesa (SCN124)'!X113/'POF 08-09 | despesa (SCN124)'!$DB113,"")</f>
        <v>3.4893568034071944E-3</v>
      </c>
      <c r="Y114" s="24">
        <f>IFERROR('POF 08-09 | despesa (SCN124)'!Y113/'POF 08-09 | despesa (SCN124)'!$DB113,"")</f>
        <v>3.1228620367210482E-3</v>
      </c>
      <c r="Z114" s="24">
        <f>IFERROR('POF 08-09 | despesa (SCN124)'!Z113/'POF 08-09 | despesa (SCN124)'!$DB113,"")</f>
        <v>3.4242277308819263E-3</v>
      </c>
      <c r="AA114" s="24">
        <f>IFERROR('POF 08-09 | despesa (SCN124)'!AA113/'POF 08-09 | despesa (SCN124)'!$DB113,"")</f>
        <v>2.6256084369331955E-3</v>
      </c>
      <c r="AB114" s="24">
        <f>IFERROR('POF 08-09 | despesa (SCN124)'!AB113/'POF 08-09 | despesa (SCN124)'!$DB113,"")</f>
        <v>3.3116041175876667E-3</v>
      </c>
      <c r="AC114" s="24">
        <f>IFERROR('POF 08-09 | despesa (SCN124)'!AC113/'POF 08-09 | despesa (SCN124)'!$DB113,"")</f>
        <v>2.5521366994611392E-3</v>
      </c>
      <c r="AD114" s="24">
        <f>IFERROR('POF 08-09 | despesa (SCN124)'!AD113/'POF 08-09 | despesa (SCN124)'!$DB113,"")</f>
        <v>2.4280907213240551E-3</v>
      </c>
      <c r="AE114" s="24">
        <f>IFERROR('POF 08-09 | despesa (SCN124)'!AE113/'POF 08-09 | despesa (SCN124)'!$DB113,"")</f>
        <v>3.2803309311759785E-3</v>
      </c>
      <c r="AF114" s="24">
        <f>IFERROR('POF 08-09 | despesa (SCN124)'!AF113/'POF 08-09 | despesa (SCN124)'!$DB113,"")</f>
        <v>2.7418958917357979E-3</v>
      </c>
      <c r="AG114" s="24">
        <f>IFERROR('POF 08-09 | despesa (SCN124)'!AG113/'POF 08-09 | despesa (SCN124)'!$DB113,"")</f>
        <v>2.536352791819105E-3</v>
      </c>
      <c r="AH114" s="24">
        <f>IFERROR('POF 08-09 | despesa (SCN124)'!AH113/'POF 08-09 | despesa (SCN124)'!$DB113,"")</f>
        <v>4.6833854223077113E-3</v>
      </c>
      <c r="AI114" s="24">
        <f>IFERROR('POF 08-09 | despesa (SCN124)'!AI113/'POF 08-09 | despesa (SCN124)'!$DB113,"")</f>
        <v>2.3126825386007278E-3</v>
      </c>
      <c r="AJ114" s="24">
        <f>IFERROR('POF 08-09 | despesa (SCN124)'!AJ113/'POF 08-09 | despesa (SCN124)'!$DB113,"")</f>
        <v>3.4963088230113033E-3</v>
      </c>
      <c r="AK114" s="24">
        <f>IFERROR('POF 08-09 | despesa (SCN124)'!AK113/'POF 08-09 | despesa (SCN124)'!$DB113,"")</f>
        <v>3.9115778635422935E-3</v>
      </c>
      <c r="AL114" s="24">
        <f>IFERROR('POF 08-09 | despesa (SCN124)'!AL113/'POF 08-09 | despesa (SCN124)'!$DB113,"")</f>
        <v>4.2765387004781814E-3</v>
      </c>
      <c r="AM114" s="24">
        <f>IFERROR('POF 08-09 | despesa (SCN124)'!AM113/'POF 08-09 | despesa (SCN124)'!$DB113,"")</f>
        <v>4.0071655721006967E-3</v>
      </c>
      <c r="AN114" s="24">
        <f>IFERROR('POF 08-09 | despesa (SCN124)'!AN113/'POF 08-09 | despesa (SCN124)'!$DB113,"")</f>
        <v>4.1245215869417798E-3</v>
      </c>
      <c r="AO114" s="24">
        <f>IFERROR('POF 08-09 | despesa (SCN124)'!AO113/'POF 08-09 | despesa (SCN124)'!$DB113,"")</f>
        <v>2.4492175738380865E-3</v>
      </c>
      <c r="AP114" s="24">
        <f>IFERROR('POF 08-09 | despesa (SCN124)'!AP113/'POF 08-09 | despesa (SCN124)'!$DB113,"")</f>
        <v>2.5705754042879194E-3</v>
      </c>
      <c r="AQ114" s="24">
        <f>IFERROR('POF 08-09 | despesa (SCN124)'!AQ113/'POF 08-09 | despesa (SCN124)'!$DB113,"")</f>
        <v>5.8443324847957901E-3</v>
      </c>
      <c r="AR114" s="24">
        <f>IFERROR('POF 08-09 | despesa (SCN124)'!AR113/'POF 08-09 | despesa (SCN124)'!$DB113,"")</f>
        <v>4.3246326375487691E-3</v>
      </c>
      <c r="AS114" s="24">
        <f>IFERROR('POF 08-09 | despesa (SCN124)'!AS113/'POF 08-09 | despesa (SCN124)'!$DB113,"")</f>
        <v>4.1001300840137625E-3</v>
      </c>
      <c r="AT114" s="24">
        <f>IFERROR('POF 08-09 | despesa (SCN124)'!AT113/'POF 08-09 | despesa (SCN124)'!$DB113,"")</f>
        <v>9.8205141409496888E-4</v>
      </c>
      <c r="AU114" s="24">
        <f>IFERROR('POF 08-09 | despesa (SCN124)'!AU113/'POF 08-09 | despesa (SCN124)'!$DB113,"")</f>
        <v>4.8549630818363288E-3</v>
      </c>
      <c r="AV114" s="24">
        <f>IFERROR('POF 08-09 | despesa (SCN124)'!AV113/'POF 08-09 | despesa (SCN124)'!$DB113,"")</f>
        <v>3.6900170772000769E-3</v>
      </c>
      <c r="AW114" s="24">
        <f>IFERROR('POF 08-09 | despesa (SCN124)'!AW113/'POF 08-09 | despesa (SCN124)'!$DB113,"")</f>
        <v>5.4102423784674484E-3</v>
      </c>
      <c r="AX114" s="24">
        <f>IFERROR('POF 08-09 | despesa (SCN124)'!AX113/'POF 08-09 | despesa (SCN124)'!$DB113,"")</f>
        <v>3.9238758972607989E-3</v>
      </c>
      <c r="AY114" s="24">
        <f>IFERROR('POF 08-09 | despesa (SCN124)'!AY113/'POF 08-09 | despesa (SCN124)'!$DB113,"")</f>
        <v>7.179730938594941E-3</v>
      </c>
      <c r="AZ114" s="24">
        <f>IFERROR('POF 08-09 | despesa (SCN124)'!AZ113/'POF 08-09 | despesa (SCN124)'!$DB113,"")</f>
        <v>5.0096770631163183E-3</v>
      </c>
      <c r="BA114" s="24">
        <f>IFERROR('POF 08-09 | despesa (SCN124)'!BA113/'POF 08-09 | despesa (SCN124)'!$DB113,"")</f>
        <v>6.3919625544824974E-3</v>
      </c>
      <c r="BB114" s="24">
        <f>IFERROR('POF 08-09 | despesa (SCN124)'!BB113/'POF 08-09 | despesa (SCN124)'!$DB113,"")</f>
        <v>4.6451327944801524E-3</v>
      </c>
      <c r="BC114" s="24">
        <f>IFERROR('POF 08-09 | despesa (SCN124)'!BC113/'POF 08-09 | despesa (SCN124)'!$DB113,"")</f>
        <v>5.926336940850859E-3</v>
      </c>
      <c r="BD114" s="24">
        <f>IFERROR('POF 08-09 | despesa (SCN124)'!BD113/'POF 08-09 | despesa (SCN124)'!$DB113,"")</f>
        <v>4.7869535895630885E-3</v>
      </c>
      <c r="BE114" s="24">
        <f>IFERROR('POF 08-09 | despesa (SCN124)'!BE113/'POF 08-09 | despesa (SCN124)'!$DB113,"")</f>
        <v>6.3581933819803482E-3</v>
      </c>
      <c r="BF114" s="24">
        <f>IFERROR('POF 08-09 | despesa (SCN124)'!BF113/'POF 08-09 | despesa (SCN124)'!$DB113,"")</f>
        <v>7.8110654449394931E-3</v>
      </c>
      <c r="BG114" s="24">
        <f>IFERROR('POF 08-09 | despesa (SCN124)'!BG113/'POF 08-09 | despesa (SCN124)'!$DB113,"")</f>
        <v>6.1144908839967545E-3</v>
      </c>
      <c r="BH114" s="24">
        <f>IFERROR('POF 08-09 | despesa (SCN124)'!BH113/'POF 08-09 | despesa (SCN124)'!$DB113,"")</f>
        <v>7.3563200706468117E-3</v>
      </c>
      <c r="BI114" s="24">
        <f>IFERROR('POF 08-09 | despesa (SCN124)'!BI113/'POF 08-09 | despesa (SCN124)'!$DB113,"")</f>
        <v>5.1950778750221097E-3</v>
      </c>
      <c r="BJ114" s="24">
        <f>IFERROR('POF 08-09 | despesa (SCN124)'!BJ113/'POF 08-09 | despesa (SCN124)'!$DB113,"")</f>
        <v>6.6983467340876526E-3</v>
      </c>
      <c r="BK114" s="24">
        <f>IFERROR('POF 08-09 | despesa (SCN124)'!BK113/'POF 08-09 | despesa (SCN124)'!$DB113,"")</f>
        <v>6.1526915793205135E-3</v>
      </c>
      <c r="BL114" s="24">
        <f>IFERROR('POF 08-09 | despesa (SCN124)'!BL113/'POF 08-09 | despesa (SCN124)'!$DB113,"")</f>
        <v>6.5004516015054904E-3</v>
      </c>
      <c r="BM114" s="24">
        <f>IFERROR('POF 08-09 | despesa (SCN124)'!BM113/'POF 08-09 | despesa (SCN124)'!$DB113,"")</f>
        <v>6.4521894687292504E-3</v>
      </c>
      <c r="BN114" s="24">
        <f>IFERROR('POF 08-09 | despesa (SCN124)'!BN113/'POF 08-09 | despesa (SCN124)'!$DB113,"")</f>
        <v>7.9568992310482135E-3</v>
      </c>
      <c r="BO114" s="24">
        <f>IFERROR('POF 08-09 | despesa (SCN124)'!BO113/'POF 08-09 | despesa (SCN124)'!$DB113,"")</f>
        <v>9.4625817120488082E-3</v>
      </c>
      <c r="BP114" s="24">
        <f>IFERROR('POF 08-09 | despesa (SCN124)'!BP113/'POF 08-09 | despesa (SCN124)'!$DB113,"")</f>
        <v>5.8345398449372145E-3</v>
      </c>
      <c r="BQ114" s="24">
        <f>IFERROR('POF 08-09 | despesa (SCN124)'!BQ113/'POF 08-09 | despesa (SCN124)'!$DB113,"")</f>
        <v>9.5782278589292454E-3</v>
      </c>
      <c r="BR114" s="24">
        <f>IFERROR('POF 08-09 | despesa (SCN124)'!BR113/'POF 08-09 | despesa (SCN124)'!$DB113,"")</f>
        <v>6.5884103118200822E-3</v>
      </c>
      <c r="BS114" s="24">
        <f>IFERROR('POF 08-09 | despesa (SCN124)'!BS113/'POF 08-09 | despesa (SCN124)'!$DB113,"")</f>
        <v>8.1210647227744764E-3</v>
      </c>
      <c r="BT114" s="24">
        <f>IFERROR('POF 08-09 | despesa (SCN124)'!BT113/'POF 08-09 | despesa (SCN124)'!$DB113,"")</f>
        <v>7.1581603277301818E-3</v>
      </c>
      <c r="BU114" s="24">
        <f>IFERROR('POF 08-09 | despesa (SCN124)'!BU113/'POF 08-09 | despesa (SCN124)'!$DB113,"")</f>
        <v>1.3811572195883538E-2</v>
      </c>
      <c r="BV114" s="24">
        <f>IFERROR('POF 08-09 | despesa (SCN124)'!BV113/'POF 08-09 | despesa (SCN124)'!$DB113,"")</f>
        <v>8.9426227156520609E-3</v>
      </c>
      <c r="BW114" s="24">
        <f>IFERROR('POF 08-09 | despesa (SCN124)'!BW113/'POF 08-09 | despesa (SCN124)'!$DB113,"")</f>
        <v>8.9126757023956348E-3</v>
      </c>
      <c r="BX114" s="24">
        <f>IFERROR('POF 08-09 | despesa (SCN124)'!BX113/'POF 08-09 | despesa (SCN124)'!$DB113,"")</f>
        <v>1.042758200809767E-2</v>
      </c>
      <c r="BY114" s="24">
        <f>IFERROR('POF 08-09 | despesa (SCN124)'!BY113/'POF 08-09 | despesa (SCN124)'!$DB113,"")</f>
        <v>1.2243395922271312E-2</v>
      </c>
      <c r="BZ114" s="24">
        <f>IFERROR('POF 08-09 | despesa (SCN124)'!BZ113/'POF 08-09 | despesa (SCN124)'!$DB113,"")</f>
        <v>1.0936445874132927E-2</v>
      </c>
      <c r="CA114" s="24">
        <f>IFERROR('POF 08-09 | despesa (SCN124)'!CA113/'POF 08-09 | despesa (SCN124)'!$DB113,"")</f>
        <v>1.1376291733718701E-2</v>
      </c>
      <c r="CB114" s="24">
        <f>IFERROR('POF 08-09 | despesa (SCN124)'!CB113/'POF 08-09 | despesa (SCN124)'!$DB113,"")</f>
        <v>1.1064770269568043E-2</v>
      </c>
      <c r="CC114" s="24">
        <f>IFERROR('POF 08-09 | despesa (SCN124)'!CC113/'POF 08-09 | despesa (SCN124)'!$DB113,"")</f>
        <v>1.1575331602216223E-2</v>
      </c>
      <c r="CD114" s="24">
        <f>IFERROR('POF 08-09 | despesa (SCN124)'!CD113/'POF 08-09 | despesa (SCN124)'!$DB113,"")</f>
        <v>1.3072673280042317E-2</v>
      </c>
      <c r="CE114" s="24">
        <f>IFERROR('POF 08-09 | despesa (SCN124)'!CE113/'POF 08-09 | despesa (SCN124)'!$DB113,"")</f>
        <v>1.3048618751744061E-2</v>
      </c>
      <c r="CF114" s="24">
        <f>IFERROR('POF 08-09 | despesa (SCN124)'!CF113/'POF 08-09 | despesa (SCN124)'!$DB113,"")</f>
        <v>1.6389619122808782E-2</v>
      </c>
      <c r="CG114" s="24">
        <f>IFERROR('POF 08-09 | despesa (SCN124)'!CG113/'POF 08-09 | despesa (SCN124)'!$DB113,"")</f>
        <v>1.7497831932826335E-2</v>
      </c>
      <c r="CH114" s="24">
        <f>IFERROR('POF 08-09 | despesa (SCN124)'!CH113/'POF 08-09 | despesa (SCN124)'!$DB113,"")</f>
        <v>1.3634187900920119E-2</v>
      </c>
      <c r="CI114" s="24">
        <f>IFERROR('POF 08-09 | despesa (SCN124)'!CI113/'POF 08-09 | despesa (SCN124)'!$DB113,"")</f>
        <v>1.9324033728426629E-2</v>
      </c>
      <c r="CJ114" s="24">
        <f>IFERROR('POF 08-09 | despesa (SCN124)'!CJ113/'POF 08-09 | despesa (SCN124)'!$DB113,"")</f>
        <v>1.6289031841887378E-2</v>
      </c>
      <c r="CK114" s="24">
        <f>IFERROR('POF 08-09 | despesa (SCN124)'!CK113/'POF 08-09 | despesa (SCN124)'!$DB113,"")</f>
        <v>1.8183099921434128E-2</v>
      </c>
      <c r="CL114" s="24">
        <f>IFERROR('POF 08-09 | despesa (SCN124)'!CL113/'POF 08-09 | despesa (SCN124)'!$DB113,"")</f>
        <v>1.9989284039852635E-2</v>
      </c>
      <c r="CM114" s="24">
        <f>IFERROR('POF 08-09 | despesa (SCN124)'!CM113/'POF 08-09 | despesa (SCN124)'!$DB113,"")</f>
        <v>1.5735551619543185E-2</v>
      </c>
      <c r="CN114" s="24">
        <f>IFERROR('POF 08-09 | despesa (SCN124)'!CN113/'POF 08-09 | despesa (SCN124)'!$DB113,"")</f>
        <v>1.6007667368901957E-2</v>
      </c>
      <c r="CO114" s="24">
        <f>IFERROR('POF 08-09 | despesa (SCN124)'!CO113/'POF 08-09 | despesa (SCN124)'!$DB113,"")</f>
        <v>2.4224962567908549E-2</v>
      </c>
      <c r="CP114" s="24">
        <f>IFERROR('POF 08-09 | despesa (SCN124)'!CP113/'POF 08-09 | despesa (SCN124)'!$DB113,"")</f>
        <v>2.2834083085029495E-2</v>
      </c>
      <c r="CQ114" s="24">
        <f>IFERROR('POF 08-09 | despesa (SCN124)'!CQ113/'POF 08-09 | despesa (SCN124)'!$DB113,"")</f>
        <v>2.8028916789607436E-2</v>
      </c>
      <c r="CR114" s="24">
        <f>IFERROR('POF 08-09 | despesa (SCN124)'!CR113/'POF 08-09 | despesa (SCN124)'!$DB113,"")</f>
        <v>2.6396053450297181E-2</v>
      </c>
      <c r="CS114" s="24">
        <f>IFERROR('POF 08-09 | despesa (SCN124)'!CS113/'POF 08-09 | despesa (SCN124)'!$DB113,"")</f>
        <v>2.7040626872475809E-2</v>
      </c>
      <c r="CT114" s="24">
        <f>IFERROR('POF 08-09 | despesa (SCN124)'!CT113/'POF 08-09 | despesa (SCN124)'!$DB113,"")</f>
        <v>3.3890878002726478E-2</v>
      </c>
      <c r="CU114" s="24">
        <f>IFERROR('POF 08-09 | despesa (SCN124)'!CU113/'POF 08-09 | despesa (SCN124)'!$DB113,"")</f>
        <v>3.5034670926999974E-2</v>
      </c>
      <c r="CV114" s="24">
        <f>IFERROR('POF 08-09 | despesa (SCN124)'!CV113/'POF 08-09 | despesa (SCN124)'!$DB113,"")</f>
        <v>3.5467389336290157E-2</v>
      </c>
      <c r="CW114" s="24">
        <f>IFERROR('POF 08-09 | despesa (SCN124)'!CW113/'POF 08-09 | despesa (SCN124)'!$DB113,"")</f>
        <v>3.0681235468011825E-2</v>
      </c>
      <c r="CX114" s="24">
        <f>IFERROR('POF 08-09 | despesa (SCN124)'!CX113/'POF 08-09 | despesa (SCN124)'!$DB113,"")</f>
        <v>3.5361217698046718E-2</v>
      </c>
      <c r="CY114" s="24">
        <f>IFERROR('POF 08-09 | despesa (SCN124)'!CY113/'POF 08-09 | despesa (SCN124)'!$DB113,"")</f>
        <v>3.6596974984523203E-2</v>
      </c>
      <c r="CZ114" s="24">
        <f>IFERROR('POF 08-09 | despesa (SCN124)'!CZ113/'POF 08-09 | despesa (SCN124)'!$DB113,"")</f>
        <v>5.1485057602962507E-2</v>
      </c>
      <c r="DA114" s="25">
        <f>IFERROR('POF 08-09 | despesa (SCN124)'!DA113/'POF 08-09 | despesa (SCN124)'!$DB113,"")</f>
        <v>4.5882416348491571E-2</v>
      </c>
      <c r="DB114" s="25">
        <f>IFERROR('POF 08-09 | despesa (SCN124)'!DB113/'POF 08-09 | despesa (SCN124)'!$DB113,"")</f>
        <v>1</v>
      </c>
      <c r="DD114" s="28">
        <v>29938</v>
      </c>
      <c r="DF114" s="37">
        <f t="shared" si="49"/>
        <v>94.058633006409266</v>
      </c>
      <c r="DG114" s="20">
        <f t="shared" si="49"/>
        <v>41.215520011108531</v>
      </c>
      <c r="DH114" s="20">
        <f t="shared" si="49"/>
        <v>70.085977269111737</v>
      </c>
      <c r="DI114" s="20">
        <f t="shared" si="49"/>
        <v>89.493254506795481</v>
      </c>
      <c r="DJ114" s="20">
        <f t="shared" si="49"/>
        <v>32.281971771083562</v>
      </c>
      <c r="DK114" s="20">
        <f t="shared" si="49"/>
        <v>53.251251413141297</v>
      </c>
      <c r="DL114" s="20">
        <f t="shared" si="49"/>
        <v>65.083727180836732</v>
      </c>
      <c r="DM114" s="20">
        <f t="shared" si="49"/>
        <v>148.17013300311453</v>
      </c>
      <c r="DN114" s="20">
        <f t="shared" si="49"/>
        <v>96.3255655862163</v>
      </c>
      <c r="DO114" s="20">
        <f t="shared" si="49"/>
        <v>76.725774627380815</v>
      </c>
      <c r="DP114" s="20">
        <f t="shared" si="49"/>
        <v>59.067332927104239</v>
      </c>
      <c r="DQ114" s="20">
        <f t="shared" si="49"/>
        <v>73.918752136280617</v>
      </c>
      <c r="DR114" s="20">
        <f t="shared" si="56"/>
        <v>105.97773108106071</v>
      </c>
      <c r="DS114" s="20">
        <f t="shared" si="56"/>
        <v>41.92297293270282</v>
      </c>
      <c r="DT114" s="20">
        <f t="shared" si="56"/>
        <v>92.430127025027986</v>
      </c>
      <c r="DU114" s="20">
        <f t="shared" si="56"/>
        <v>87.154083498910055</v>
      </c>
      <c r="DV114" s="20">
        <f t="shared" si="56"/>
        <v>99.85763499530978</v>
      </c>
      <c r="DW114" s="20">
        <f t="shared" si="53"/>
        <v>75.875425636684341</v>
      </c>
      <c r="DX114" s="20">
        <f t="shared" si="53"/>
        <v>104.46436398040458</v>
      </c>
      <c r="DY114" s="20">
        <f t="shared" si="53"/>
        <v>93.492243655354741</v>
      </c>
      <c r="DZ114" s="20">
        <f t="shared" si="53"/>
        <v>102.51452980714311</v>
      </c>
      <c r="EA114" s="20">
        <f t="shared" si="52"/>
        <v>78.605465384906012</v>
      </c>
      <c r="EB114" s="20">
        <f t="shared" si="52"/>
        <v>99.142804072339572</v>
      </c>
      <c r="EC114" s="20">
        <f t="shared" si="52"/>
        <v>76.405868508467591</v>
      </c>
      <c r="ED114" s="20">
        <f t="shared" si="52"/>
        <v>72.692180014999565</v>
      </c>
      <c r="EE114" s="20">
        <f t="shared" si="52"/>
        <v>98.206547417546446</v>
      </c>
      <c r="EF114" s="20">
        <f t="shared" si="52"/>
        <v>82.086879206786321</v>
      </c>
      <c r="EG114" s="20">
        <f t="shared" si="52"/>
        <v>75.933329881480361</v>
      </c>
      <c r="EH114" s="20">
        <f t="shared" si="52"/>
        <v>140.21119277304825</v>
      </c>
      <c r="EI114" s="20">
        <f t="shared" si="52"/>
        <v>69.237089840628585</v>
      </c>
      <c r="EJ114" s="20">
        <f t="shared" si="52"/>
        <v>104.6724935433124</v>
      </c>
      <c r="EK114" s="20">
        <f t="shared" si="52"/>
        <v>117.10481807872918</v>
      </c>
      <c r="EL114" s="20">
        <f t="shared" si="52"/>
        <v>128.03101561491579</v>
      </c>
      <c r="EM114" s="20">
        <f t="shared" si="52"/>
        <v>119.96652289755066</v>
      </c>
      <c r="EN114" s="20">
        <f t="shared" si="52"/>
        <v>123.479927269863</v>
      </c>
      <c r="EO114" s="20">
        <f t="shared" si="52"/>
        <v>73.324675725564632</v>
      </c>
      <c r="EP114" s="20">
        <f t="shared" si="52"/>
        <v>76.957886453571732</v>
      </c>
      <c r="EQ114" s="20">
        <f t="shared" si="54"/>
        <v>174.96762592981636</v>
      </c>
      <c r="ER114" s="20">
        <f t="shared" si="54"/>
        <v>129.47085190293504</v>
      </c>
      <c r="ES114" s="20">
        <f t="shared" si="54"/>
        <v>122.74969445520402</v>
      </c>
      <c r="ET114" s="20">
        <f t="shared" si="54"/>
        <v>29.400655235175179</v>
      </c>
      <c r="EU114" s="20">
        <f t="shared" si="54"/>
        <v>145.347884744016</v>
      </c>
      <c r="EV114" s="20">
        <f t="shared" si="50"/>
        <v>110.47173125721591</v>
      </c>
      <c r="EW114" s="20">
        <f t="shared" si="50"/>
        <v>161.97183632655847</v>
      </c>
      <c r="EX114" s="20">
        <f t="shared" si="50"/>
        <v>117.4729966121938</v>
      </c>
      <c r="EY114" s="20">
        <f t="shared" si="50"/>
        <v>214.94678483965535</v>
      </c>
      <c r="EZ114" s="20">
        <f t="shared" si="50"/>
        <v>149.97971191557633</v>
      </c>
      <c r="FA114" s="20">
        <f t="shared" si="50"/>
        <v>191.36257495609701</v>
      </c>
      <c r="FB114" s="20">
        <f t="shared" si="50"/>
        <v>139.06598560114679</v>
      </c>
      <c r="FC114" s="20">
        <f t="shared" si="50"/>
        <v>177.42267533519302</v>
      </c>
      <c r="FD114" s="20">
        <f t="shared" si="50"/>
        <v>143.31181656433975</v>
      </c>
      <c r="FE114" s="20">
        <f t="shared" si="50"/>
        <v>190.35159346972767</v>
      </c>
      <c r="FF114" s="20">
        <f t="shared" si="50"/>
        <v>233.84767729059854</v>
      </c>
      <c r="FG114" s="20">
        <f t="shared" si="50"/>
        <v>183.05562808509484</v>
      </c>
      <c r="FH114" s="20">
        <f t="shared" si="50"/>
        <v>220.23351027502426</v>
      </c>
      <c r="FI114" s="20">
        <f t="shared" si="50"/>
        <v>155.53024142241193</v>
      </c>
      <c r="FJ114" s="20">
        <f t="shared" si="50"/>
        <v>200.53510452511614</v>
      </c>
      <c r="FK114" s="20">
        <f t="shared" si="59"/>
        <v>184.19928050169753</v>
      </c>
      <c r="FL114" s="20">
        <f t="shared" si="59"/>
        <v>194.61052004587137</v>
      </c>
      <c r="FM114" s="20">
        <f t="shared" si="59"/>
        <v>193.16564831481631</v>
      </c>
      <c r="FN114" s="20">
        <f t="shared" si="59"/>
        <v>238.2136491791214</v>
      </c>
      <c r="FO114" s="20">
        <f t="shared" si="59"/>
        <v>283.2907712953172</v>
      </c>
      <c r="FP114" s="20">
        <f t="shared" si="59"/>
        <v>174.67445387773031</v>
      </c>
      <c r="FQ114" s="20">
        <f t="shared" si="51"/>
        <v>286.75298564062376</v>
      </c>
      <c r="FR114" s="20">
        <f t="shared" si="48"/>
        <v>197.24382791526963</v>
      </c>
      <c r="FS114" s="20">
        <f t="shared" si="48"/>
        <v>243.12843567042228</v>
      </c>
      <c r="FT114" s="20">
        <f t="shared" si="48"/>
        <v>214.30100389158619</v>
      </c>
      <c r="FU114" s="20">
        <f t="shared" si="48"/>
        <v>413.49084840036136</v>
      </c>
      <c r="FV114" s="20">
        <f t="shared" si="48"/>
        <v>267.7242388611914</v>
      </c>
      <c r="FW114" s="20">
        <f t="shared" si="48"/>
        <v>266.82768517832051</v>
      </c>
      <c r="FX114" s="20">
        <f t="shared" si="48"/>
        <v>312.180950158428</v>
      </c>
      <c r="FY114" s="20">
        <f t="shared" si="48"/>
        <v>366.54278712095856</v>
      </c>
      <c r="FZ114" s="20">
        <f t="shared" si="48"/>
        <v>327.41531657979158</v>
      </c>
      <c r="GA114" s="20">
        <f t="shared" si="48"/>
        <v>340.58342192407048</v>
      </c>
      <c r="GB114" s="20">
        <f t="shared" si="48"/>
        <v>331.25709233032808</v>
      </c>
      <c r="GC114" s="20">
        <f t="shared" si="48"/>
        <v>346.54227750714927</v>
      </c>
      <c r="GD114" s="20">
        <f t="shared" si="55"/>
        <v>391.36969265790691</v>
      </c>
      <c r="GE114" s="20">
        <f t="shared" si="55"/>
        <v>390.6495481897137</v>
      </c>
      <c r="GF114" s="20">
        <f t="shared" si="55"/>
        <v>490.67241729864929</v>
      </c>
      <c r="GG114" s="20">
        <f t="shared" si="55"/>
        <v>523.85009240495481</v>
      </c>
      <c r="GH114" s="20">
        <f t="shared" si="55"/>
        <v>408.18031737774652</v>
      </c>
      <c r="GI114" s="20">
        <f t="shared" si="55"/>
        <v>578.52292176163644</v>
      </c>
      <c r="GJ114" s="20">
        <f t="shared" si="46"/>
        <v>487.66103528242434</v>
      </c>
      <c r="GK114" s="20">
        <f t="shared" si="46"/>
        <v>544.36564544789496</v>
      </c>
      <c r="GL114" s="20">
        <f t="shared" si="46"/>
        <v>598.43918558510813</v>
      </c>
      <c r="GM114" s="20">
        <f t="shared" si="46"/>
        <v>471.09094438588386</v>
      </c>
      <c r="GN114" s="20">
        <f t="shared" si="46"/>
        <v>479.23754569018678</v>
      </c>
      <c r="GO114" s="20">
        <f t="shared" si="35"/>
        <v>725.24692935804615</v>
      </c>
      <c r="GP114" s="20">
        <f t="shared" si="35"/>
        <v>683.60677939961306</v>
      </c>
      <c r="GQ114" s="20">
        <f t="shared" si="35"/>
        <v>839.12971084726746</v>
      </c>
      <c r="GR114" s="20">
        <f t="shared" si="35"/>
        <v>790.24504819499703</v>
      </c>
      <c r="GS114" s="20">
        <f t="shared" si="35"/>
        <v>809.54228730818079</v>
      </c>
      <c r="GT114" s="20">
        <f t="shared" si="35"/>
        <v>1014.6251056456254</v>
      </c>
      <c r="GU114" s="20">
        <f t="shared" si="35"/>
        <v>1048.8679782125253</v>
      </c>
      <c r="GV114" s="20">
        <f t="shared" si="35"/>
        <v>1061.8227019498547</v>
      </c>
      <c r="GW114" s="20">
        <f t="shared" si="35"/>
        <v>918.53482744133805</v>
      </c>
      <c r="GX114" s="20">
        <f t="shared" si="35"/>
        <v>1058.6441354441226</v>
      </c>
      <c r="GY114" s="20">
        <f t="shared" si="35"/>
        <v>1095.6402370866556</v>
      </c>
      <c r="GZ114" s="20">
        <f t="shared" si="35"/>
        <v>1541.3596545174914</v>
      </c>
      <c r="HA114" s="20">
        <f t="shared" si="35"/>
        <v>1373.6277806411406</v>
      </c>
      <c r="HB114" s="21">
        <f t="shared" si="39"/>
        <v>29938.000000000007</v>
      </c>
    </row>
    <row r="115" spans="2:210" x14ac:dyDescent="0.3">
      <c r="B115" s="6">
        <v>78802</v>
      </c>
      <c r="C115" s="9" t="s">
        <v>221</v>
      </c>
      <c r="D115" s="9">
        <v>112</v>
      </c>
      <c r="E115" s="9" t="str">
        <f t="shared" si="36"/>
        <v>S</v>
      </c>
      <c r="F115" s="24">
        <f>IFERROR('POF 08-09 | despesa (SCN124)'!F114/'POF 08-09 | despesa (SCN124)'!$DB114,"")</f>
        <v>3.775075937561679E-3</v>
      </c>
      <c r="G115" s="24">
        <f>IFERROR('POF 08-09 | despesa (SCN124)'!G114/'POF 08-09 | despesa (SCN124)'!$DB114,"")</f>
        <v>3.4344927229669779E-3</v>
      </c>
      <c r="H115" s="24">
        <f>IFERROR('POF 08-09 | despesa (SCN124)'!H114/'POF 08-09 | despesa (SCN124)'!$DB114,"")</f>
        <v>3.8734644617302097E-3</v>
      </c>
      <c r="I115" s="24">
        <f>IFERROR('POF 08-09 | despesa (SCN124)'!I114/'POF 08-09 | despesa (SCN124)'!$DB114,"")</f>
        <v>3.839195590817795E-3</v>
      </c>
      <c r="J115" s="24">
        <f>IFERROR('POF 08-09 | despesa (SCN124)'!J114/'POF 08-09 | despesa (SCN124)'!$DB114,"")</f>
        <v>4.3655434684140484E-3</v>
      </c>
      <c r="K115" s="24">
        <f>IFERROR('POF 08-09 | despesa (SCN124)'!K114/'POF 08-09 | despesa (SCN124)'!$DB114,"")</f>
        <v>4.305853708765876E-3</v>
      </c>
      <c r="L115" s="24">
        <f>IFERROR('POF 08-09 | despesa (SCN124)'!L114/'POF 08-09 | despesa (SCN124)'!$DB114,"")</f>
        <v>4.3649944678776217E-3</v>
      </c>
      <c r="M115" s="24">
        <f>IFERROR('POF 08-09 | despesa (SCN124)'!M114/'POF 08-09 | despesa (SCN124)'!$DB114,"")</f>
        <v>4.8098046868656702E-3</v>
      </c>
      <c r="N115" s="24">
        <f>IFERROR('POF 08-09 | despesa (SCN124)'!N114/'POF 08-09 | despesa (SCN124)'!$DB114,"")</f>
        <v>4.3852412672608617E-3</v>
      </c>
      <c r="O115" s="24">
        <f>IFERROR('POF 08-09 | despesa (SCN124)'!O114/'POF 08-09 | despesa (SCN124)'!$DB114,"")</f>
        <v>5.1905573319042005E-3</v>
      </c>
      <c r="P115" s="24">
        <f>IFERROR('POF 08-09 | despesa (SCN124)'!P114/'POF 08-09 | despesa (SCN124)'!$DB114,"")</f>
        <v>4.6782663465539933E-3</v>
      </c>
      <c r="Q115" s="24">
        <f>IFERROR('POF 08-09 | despesa (SCN124)'!Q114/'POF 08-09 | despesa (SCN124)'!$DB114,"")</f>
        <v>4.7469226069209577E-3</v>
      </c>
      <c r="R115" s="24">
        <f>IFERROR('POF 08-09 | despesa (SCN124)'!R114/'POF 08-09 | despesa (SCN124)'!$DB114,"")</f>
        <v>4.7632771178610445E-3</v>
      </c>
      <c r="S115" s="24">
        <f>IFERROR('POF 08-09 | despesa (SCN124)'!S114/'POF 08-09 | despesa (SCN124)'!$DB114,"")</f>
        <v>5.6067145486981378E-3</v>
      </c>
      <c r="T115" s="24">
        <f>IFERROR('POF 08-09 | despesa (SCN124)'!T114/'POF 08-09 | despesa (SCN124)'!$DB114,"")</f>
        <v>5.2055126747991868E-3</v>
      </c>
      <c r="U115" s="24">
        <f>IFERROR('POF 08-09 | despesa (SCN124)'!U114/'POF 08-09 | despesa (SCN124)'!$DB114,"")</f>
        <v>5.997305347074754E-3</v>
      </c>
      <c r="V115" s="24">
        <f>IFERROR('POF 08-09 | despesa (SCN124)'!V114/'POF 08-09 | despesa (SCN124)'!$DB114,"")</f>
        <v>5.923788069314791E-3</v>
      </c>
      <c r="W115" s="24">
        <f>IFERROR('POF 08-09 | despesa (SCN124)'!W114/'POF 08-09 | despesa (SCN124)'!$DB114,"")</f>
        <v>6.1080035535571002E-3</v>
      </c>
      <c r="X115" s="24">
        <f>IFERROR('POF 08-09 | despesa (SCN124)'!X114/'POF 08-09 | despesa (SCN124)'!$DB114,"")</f>
        <v>5.2759971805612848E-3</v>
      </c>
      <c r="Y115" s="24">
        <f>IFERROR('POF 08-09 | despesa (SCN124)'!Y114/'POF 08-09 | despesa (SCN124)'!$DB114,"")</f>
        <v>5.5949916310489983E-3</v>
      </c>
      <c r="Z115" s="24">
        <f>IFERROR('POF 08-09 | despesa (SCN124)'!Z114/'POF 08-09 | despesa (SCN124)'!$DB114,"")</f>
        <v>5.3423448261266382E-3</v>
      </c>
      <c r="AA115" s="24">
        <f>IFERROR('POF 08-09 | despesa (SCN124)'!AA114/'POF 08-09 | despesa (SCN124)'!$DB114,"")</f>
        <v>5.5636796756260822E-3</v>
      </c>
      <c r="AB115" s="24">
        <f>IFERROR('POF 08-09 | despesa (SCN124)'!AB114/'POF 08-09 | despesa (SCN124)'!$DB114,"")</f>
        <v>5.6085464761065967E-3</v>
      </c>
      <c r="AC115" s="24">
        <f>IFERROR('POF 08-09 | despesa (SCN124)'!AC114/'POF 08-09 | despesa (SCN124)'!$DB114,"")</f>
        <v>6.0668623879687276E-3</v>
      </c>
      <c r="AD115" s="24">
        <f>IFERROR('POF 08-09 | despesa (SCN124)'!AD114/'POF 08-09 | despesa (SCN124)'!$DB114,"")</f>
        <v>6.315052416869112E-3</v>
      </c>
      <c r="AE115" s="24">
        <f>IFERROR('POF 08-09 | despesa (SCN124)'!AE114/'POF 08-09 | despesa (SCN124)'!$DB114,"")</f>
        <v>6.7886005452009795E-3</v>
      </c>
      <c r="AF115" s="24">
        <f>IFERROR('POF 08-09 | despesa (SCN124)'!AF114/'POF 08-09 | despesa (SCN124)'!$DB114,"")</f>
        <v>5.9013139264106774E-3</v>
      </c>
      <c r="AG115" s="24">
        <f>IFERROR('POF 08-09 | despesa (SCN124)'!AG114/'POF 08-09 | despesa (SCN124)'!$DB114,"")</f>
        <v>5.8217581830226593E-3</v>
      </c>
      <c r="AH115" s="24">
        <f>IFERROR('POF 08-09 | despesa (SCN124)'!AH114/'POF 08-09 | despesa (SCN124)'!$DB114,"")</f>
        <v>6.5759865480893159E-3</v>
      </c>
      <c r="AI115" s="24">
        <f>IFERROR('POF 08-09 | despesa (SCN124)'!AI114/'POF 08-09 | despesa (SCN124)'!$DB114,"")</f>
        <v>6.0494600765528799E-3</v>
      </c>
      <c r="AJ115" s="24">
        <f>IFERROR('POF 08-09 | despesa (SCN124)'!AJ114/'POF 08-09 | despesa (SCN124)'!$DB114,"")</f>
        <v>6.1240113229100099E-3</v>
      </c>
      <c r="AK115" s="24">
        <f>IFERROR('POF 08-09 | despesa (SCN124)'!AK114/'POF 08-09 | despesa (SCN124)'!$DB114,"")</f>
        <v>6.543148205523726E-3</v>
      </c>
      <c r="AL115" s="24">
        <f>IFERROR('POF 08-09 | despesa (SCN124)'!AL114/'POF 08-09 | despesa (SCN124)'!$DB114,"")</f>
        <v>7.1958134405335382E-3</v>
      </c>
      <c r="AM115" s="24">
        <f>IFERROR('POF 08-09 | despesa (SCN124)'!AM114/'POF 08-09 | despesa (SCN124)'!$DB114,"")</f>
        <v>5.9116510524158559E-3</v>
      </c>
      <c r="AN115" s="24">
        <f>IFERROR('POF 08-09 | despesa (SCN124)'!AN114/'POF 08-09 | despesa (SCN124)'!$DB114,"")</f>
        <v>6.5905801347103431E-3</v>
      </c>
      <c r="AO115" s="24">
        <f>IFERROR('POF 08-09 | despesa (SCN124)'!AO114/'POF 08-09 | despesa (SCN124)'!$DB114,"")</f>
        <v>7.1238901655211696E-3</v>
      </c>
      <c r="AP115" s="24">
        <f>IFERROR('POF 08-09 | despesa (SCN124)'!AP114/'POF 08-09 | despesa (SCN124)'!$DB114,"")</f>
        <v>6.8446422964381862E-3</v>
      </c>
      <c r="AQ115" s="24">
        <f>IFERROR('POF 08-09 | despesa (SCN124)'!AQ114/'POF 08-09 | despesa (SCN124)'!$DB114,"")</f>
        <v>5.9229366289899818E-3</v>
      </c>
      <c r="AR115" s="24">
        <f>IFERROR('POF 08-09 | despesa (SCN124)'!AR114/'POF 08-09 | despesa (SCN124)'!$DB114,"")</f>
        <v>7.0813164514884046E-3</v>
      </c>
      <c r="AS115" s="24">
        <f>IFERROR('POF 08-09 | despesa (SCN124)'!AS114/'POF 08-09 | despesa (SCN124)'!$DB114,"")</f>
        <v>7.4721317150084517E-3</v>
      </c>
      <c r="AT115" s="24">
        <f>IFERROR('POF 08-09 | despesa (SCN124)'!AT114/'POF 08-09 | despesa (SCN124)'!$DB114,"")</f>
        <v>7.2119474363525607E-3</v>
      </c>
      <c r="AU115" s="24">
        <f>IFERROR('POF 08-09 | despesa (SCN124)'!AU114/'POF 08-09 | despesa (SCN124)'!$DB114,"")</f>
        <v>6.4976013264799893E-3</v>
      </c>
      <c r="AV115" s="24">
        <f>IFERROR('POF 08-09 | despesa (SCN124)'!AV114/'POF 08-09 | despesa (SCN124)'!$DB114,"")</f>
        <v>7.5037745626658388E-3</v>
      </c>
      <c r="AW115" s="24">
        <f>IFERROR('POF 08-09 | despesa (SCN124)'!AW114/'POF 08-09 | despesa (SCN124)'!$DB114,"")</f>
        <v>7.9925866064791788E-3</v>
      </c>
      <c r="AX115" s="24">
        <f>IFERROR('POF 08-09 | despesa (SCN124)'!AX114/'POF 08-09 | despesa (SCN124)'!$DB114,"")</f>
        <v>7.1599519551581092E-3</v>
      </c>
      <c r="AY115" s="24">
        <f>IFERROR('POF 08-09 | despesa (SCN124)'!AY114/'POF 08-09 | despesa (SCN124)'!$DB114,"")</f>
        <v>7.9243350751486159E-3</v>
      </c>
      <c r="AZ115" s="24">
        <f>IFERROR('POF 08-09 | despesa (SCN124)'!AZ114/'POF 08-09 | despesa (SCN124)'!$DB114,"")</f>
        <v>7.8129346295100488E-3</v>
      </c>
      <c r="BA115" s="24">
        <f>IFERROR('POF 08-09 | despesa (SCN124)'!BA114/'POF 08-09 | despesa (SCN124)'!$DB114,"")</f>
        <v>7.2070395887935913E-3</v>
      </c>
      <c r="BB115" s="24">
        <f>IFERROR('POF 08-09 | despesa (SCN124)'!BB114/'POF 08-09 | despesa (SCN124)'!$DB114,"")</f>
        <v>7.4720849535135732E-3</v>
      </c>
      <c r="BC115" s="24">
        <f>IFERROR('POF 08-09 | despesa (SCN124)'!BC114/'POF 08-09 | despesa (SCN124)'!$DB114,"")</f>
        <v>7.0103904030661265E-3</v>
      </c>
      <c r="BD115" s="24">
        <f>IFERROR('POF 08-09 | despesa (SCN124)'!BD114/'POF 08-09 | despesa (SCN124)'!$DB114,"")</f>
        <v>8.1187042945167938E-3</v>
      </c>
      <c r="BE115" s="24">
        <f>IFERROR('POF 08-09 | despesa (SCN124)'!BE114/'POF 08-09 | despesa (SCN124)'!$DB114,"")</f>
        <v>7.1897136875470873E-3</v>
      </c>
      <c r="BF115" s="24">
        <f>IFERROR('POF 08-09 | despesa (SCN124)'!BF114/'POF 08-09 | despesa (SCN124)'!$DB114,"")</f>
        <v>7.7635730760723482E-3</v>
      </c>
      <c r="BG115" s="24">
        <f>IFERROR('POF 08-09 | despesa (SCN124)'!BG114/'POF 08-09 | despesa (SCN124)'!$DB114,"")</f>
        <v>8.6573965060797835E-3</v>
      </c>
      <c r="BH115" s="24">
        <f>IFERROR('POF 08-09 | despesa (SCN124)'!BH114/'POF 08-09 | despesa (SCN124)'!$DB114,"")</f>
        <v>7.9693046806573308E-3</v>
      </c>
      <c r="BI115" s="24">
        <f>IFERROR('POF 08-09 | despesa (SCN124)'!BI114/'POF 08-09 | despesa (SCN124)'!$DB114,"")</f>
        <v>7.6417586553268416E-3</v>
      </c>
      <c r="BJ115" s="24">
        <f>IFERROR('POF 08-09 | despesa (SCN124)'!BJ114/'POF 08-09 | despesa (SCN124)'!$DB114,"")</f>
        <v>8.6542930822904821E-3</v>
      </c>
      <c r="BK115" s="24">
        <f>IFERROR('POF 08-09 | despesa (SCN124)'!BK114/'POF 08-09 | despesa (SCN124)'!$DB114,"")</f>
        <v>8.8260994901116652E-3</v>
      </c>
      <c r="BL115" s="24">
        <f>IFERROR('POF 08-09 | despesa (SCN124)'!BL114/'POF 08-09 | despesa (SCN124)'!$DB114,"")</f>
        <v>9.5855772876051546E-3</v>
      </c>
      <c r="BM115" s="24">
        <f>IFERROR('POF 08-09 | despesa (SCN124)'!BM114/'POF 08-09 | despesa (SCN124)'!$DB114,"")</f>
        <v>8.301153032698072E-3</v>
      </c>
      <c r="BN115" s="24">
        <f>IFERROR('POF 08-09 | despesa (SCN124)'!BN114/'POF 08-09 | despesa (SCN124)'!$DB114,"")</f>
        <v>8.2706936073422659E-3</v>
      </c>
      <c r="BO115" s="24">
        <f>IFERROR('POF 08-09 | despesa (SCN124)'!BO114/'POF 08-09 | despesa (SCN124)'!$DB114,"")</f>
        <v>1.1809772884325104E-2</v>
      </c>
      <c r="BP115" s="24">
        <f>IFERROR('POF 08-09 | despesa (SCN124)'!BP114/'POF 08-09 | despesa (SCN124)'!$DB114,"")</f>
        <v>1.1683738308774743E-2</v>
      </c>
      <c r="BQ115" s="24">
        <f>IFERROR('POF 08-09 | despesa (SCN124)'!BQ114/'POF 08-09 | despesa (SCN124)'!$DB114,"")</f>
        <v>8.5926194923852672E-3</v>
      </c>
      <c r="BR115" s="24">
        <f>IFERROR('POF 08-09 | despesa (SCN124)'!BR114/'POF 08-09 | despesa (SCN124)'!$DB114,"")</f>
        <v>9.4604011131415866E-3</v>
      </c>
      <c r="BS115" s="24">
        <f>IFERROR('POF 08-09 | despesa (SCN124)'!BS114/'POF 08-09 | despesa (SCN124)'!$DB114,"")</f>
        <v>9.663584670960141E-3</v>
      </c>
      <c r="BT115" s="24">
        <f>IFERROR('POF 08-09 | despesa (SCN124)'!BT114/'POF 08-09 | despesa (SCN124)'!$DB114,"")</f>
        <v>9.5675602042509279E-3</v>
      </c>
      <c r="BU115" s="24">
        <f>IFERROR('POF 08-09 | despesa (SCN124)'!BU114/'POF 08-09 | despesa (SCN124)'!$DB114,"")</f>
        <v>8.5661936856997502E-3</v>
      </c>
      <c r="BV115" s="24">
        <f>IFERROR('POF 08-09 | despesa (SCN124)'!BV114/'POF 08-09 | despesa (SCN124)'!$DB114,"")</f>
        <v>9.2949784045561912E-3</v>
      </c>
      <c r="BW115" s="24">
        <f>IFERROR('POF 08-09 | despesa (SCN124)'!BW114/'POF 08-09 | despesa (SCN124)'!$DB114,"")</f>
        <v>8.8856512214384835E-3</v>
      </c>
      <c r="BX115" s="24">
        <f>IFERROR('POF 08-09 | despesa (SCN124)'!BX114/'POF 08-09 | despesa (SCN124)'!$DB114,"")</f>
        <v>1.0133074691002872E-2</v>
      </c>
      <c r="BY115" s="24">
        <f>IFERROR('POF 08-09 | despesa (SCN124)'!BY114/'POF 08-09 | despesa (SCN124)'!$DB114,"")</f>
        <v>1.1518424678225619E-2</v>
      </c>
      <c r="BZ115" s="24">
        <f>IFERROR('POF 08-09 | despesa (SCN124)'!BZ114/'POF 08-09 | despesa (SCN124)'!$DB114,"")</f>
        <v>1.0725664329199103E-2</v>
      </c>
      <c r="CA115" s="24">
        <f>IFERROR('POF 08-09 | despesa (SCN124)'!CA114/'POF 08-09 | despesa (SCN124)'!$DB114,"")</f>
        <v>9.2348988454058947E-3</v>
      </c>
      <c r="CB115" s="24">
        <f>IFERROR('POF 08-09 | despesa (SCN124)'!CB114/'POF 08-09 | despesa (SCN124)'!$DB114,"")</f>
        <v>1.1585673589037863E-2</v>
      </c>
      <c r="CC115" s="24">
        <f>IFERROR('POF 08-09 | despesa (SCN124)'!CC114/'POF 08-09 | despesa (SCN124)'!$DB114,"")</f>
        <v>1.0104243672637967E-2</v>
      </c>
      <c r="CD115" s="24">
        <f>IFERROR('POF 08-09 | despesa (SCN124)'!CD114/'POF 08-09 | despesa (SCN124)'!$DB114,"")</f>
        <v>1.1908070195565491E-2</v>
      </c>
      <c r="CE115" s="24">
        <f>IFERROR('POF 08-09 | despesa (SCN124)'!CE114/'POF 08-09 | despesa (SCN124)'!$DB114,"")</f>
        <v>1.1834379742018852E-2</v>
      </c>
      <c r="CF115" s="24">
        <f>IFERROR('POF 08-09 | despesa (SCN124)'!CF114/'POF 08-09 | despesa (SCN124)'!$DB114,"")</f>
        <v>1.3791835415674454E-2</v>
      </c>
      <c r="CG115" s="24">
        <f>IFERROR('POF 08-09 | despesa (SCN124)'!CG114/'POF 08-09 | despesa (SCN124)'!$DB114,"")</f>
        <v>1.0673515118751425E-2</v>
      </c>
      <c r="CH115" s="24">
        <f>IFERROR('POF 08-09 | despesa (SCN124)'!CH114/'POF 08-09 | despesa (SCN124)'!$DB114,"")</f>
        <v>1.3047655773088099E-2</v>
      </c>
      <c r="CI115" s="24">
        <f>IFERROR('POF 08-09 | despesa (SCN124)'!CI114/'POF 08-09 | despesa (SCN124)'!$DB114,"")</f>
        <v>1.2494379075918983E-2</v>
      </c>
      <c r="CJ115" s="24">
        <f>IFERROR('POF 08-09 | despesa (SCN124)'!CJ114/'POF 08-09 | despesa (SCN124)'!$DB114,"")</f>
        <v>1.4969367375382837E-2</v>
      </c>
      <c r="CK115" s="24">
        <f>IFERROR('POF 08-09 | despesa (SCN124)'!CK114/'POF 08-09 | despesa (SCN124)'!$DB114,"")</f>
        <v>1.3540017903795035E-2</v>
      </c>
      <c r="CL115" s="24">
        <f>IFERROR('POF 08-09 | despesa (SCN124)'!CL114/'POF 08-09 | despesa (SCN124)'!$DB114,"")</f>
        <v>9.8644750721536001E-3</v>
      </c>
      <c r="CM115" s="24">
        <f>IFERROR('POF 08-09 | despesa (SCN124)'!CM114/'POF 08-09 | despesa (SCN124)'!$DB114,"")</f>
        <v>1.4826858746739153E-2</v>
      </c>
      <c r="CN115" s="24">
        <f>IFERROR('POF 08-09 | despesa (SCN124)'!CN114/'POF 08-09 | despesa (SCN124)'!$DB114,"")</f>
        <v>1.617904491553139E-2</v>
      </c>
      <c r="CO115" s="24">
        <f>IFERROR('POF 08-09 | despesa (SCN124)'!CO114/'POF 08-09 | despesa (SCN124)'!$DB114,"")</f>
        <v>1.6265668535822533E-2</v>
      </c>
      <c r="CP115" s="24">
        <f>IFERROR('POF 08-09 | despesa (SCN124)'!CP114/'POF 08-09 | despesa (SCN124)'!$DB114,"")</f>
        <v>1.6762868552438605E-2</v>
      </c>
      <c r="CQ115" s="24">
        <f>IFERROR('POF 08-09 | despesa (SCN124)'!CQ114/'POF 08-09 | despesa (SCN124)'!$DB114,"")</f>
        <v>1.5335464621472471E-2</v>
      </c>
      <c r="CR115" s="24">
        <f>IFERROR('POF 08-09 | despesa (SCN124)'!CR114/'POF 08-09 | despesa (SCN124)'!$DB114,"")</f>
        <v>1.6606685653198294E-2</v>
      </c>
      <c r="CS115" s="24">
        <f>IFERROR('POF 08-09 | despesa (SCN124)'!CS114/'POF 08-09 | despesa (SCN124)'!$DB114,"")</f>
        <v>2.2093230768051472E-2</v>
      </c>
      <c r="CT115" s="24">
        <f>IFERROR('POF 08-09 | despesa (SCN124)'!CT114/'POF 08-09 | despesa (SCN124)'!$DB114,"")</f>
        <v>2.0724016246982269E-2</v>
      </c>
      <c r="CU115" s="24">
        <f>IFERROR('POF 08-09 | despesa (SCN124)'!CU114/'POF 08-09 | despesa (SCN124)'!$DB114,"")</f>
        <v>2.0869401483950847E-2</v>
      </c>
      <c r="CV115" s="24">
        <f>IFERROR('POF 08-09 | despesa (SCN124)'!CV114/'POF 08-09 | despesa (SCN124)'!$DB114,"")</f>
        <v>2.0822467597664228E-2</v>
      </c>
      <c r="CW115" s="24">
        <f>IFERROR('POF 08-09 | despesa (SCN124)'!CW114/'POF 08-09 | despesa (SCN124)'!$DB114,"")</f>
        <v>2.1957930117058065E-2</v>
      </c>
      <c r="CX115" s="24">
        <f>IFERROR('POF 08-09 | despesa (SCN124)'!CX114/'POF 08-09 | despesa (SCN124)'!$DB114,"")</f>
        <v>2.7056776867721587E-2</v>
      </c>
      <c r="CY115" s="24">
        <f>IFERROR('POF 08-09 | despesa (SCN124)'!CY114/'POF 08-09 | despesa (SCN124)'!$DB114,"")</f>
        <v>3.8583327586757858E-2</v>
      </c>
      <c r="CZ115" s="24">
        <f>IFERROR('POF 08-09 | despesa (SCN124)'!CZ114/'POF 08-09 | despesa (SCN124)'!$DB114,"")</f>
        <v>3.7056553303545292E-2</v>
      </c>
      <c r="DA115" s="25">
        <f>IFERROR('POF 08-09 | despesa (SCN124)'!DA114/'POF 08-09 | despesa (SCN124)'!$DB114,"")</f>
        <v>4.4049886406191535E-2</v>
      </c>
      <c r="DB115" s="25">
        <f>IFERROR('POF 08-09 | despesa (SCN124)'!DB114/'POF 08-09 | despesa (SCN124)'!$DB114,"")</f>
        <v>1</v>
      </c>
      <c r="DD115" s="28">
        <v>8008</v>
      </c>
      <c r="DF115" s="37">
        <f t="shared" si="49"/>
        <v>30.230808107993926</v>
      </c>
      <c r="DG115" s="20">
        <f t="shared" si="49"/>
        <v>27.503417725519558</v>
      </c>
      <c r="DH115" s="20">
        <f t="shared" si="49"/>
        <v>31.018703409535519</v>
      </c>
      <c r="DI115" s="20">
        <f t="shared" si="49"/>
        <v>30.744278291268902</v>
      </c>
      <c r="DJ115" s="20">
        <f t="shared" si="49"/>
        <v>34.959272095059703</v>
      </c>
      <c r="DK115" s="20">
        <f t="shared" si="49"/>
        <v>34.481276499797133</v>
      </c>
      <c r="DL115" s="20">
        <f t="shared" si="49"/>
        <v>34.954875698763992</v>
      </c>
      <c r="DM115" s="20">
        <f t="shared" si="49"/>
        <v>38.516915932420289</v>
      </c>
      <c r="DN115" s="20">
        <f t="shared" si="49"/>
        <v>35.11701206822498</v>
      </c>
      <c r="DO115" s="20">
        <f t="shared" si="49"/>
        <v>41.565983113888841</v>
      </c>
      <c r="DP115" s="20">
        <f t="shared" si="49"/>
        <v>37.463556903204378</v>
      </c>
      <c r="DQ115" s="20">
        <f t="shared" si="49"/>
        <v>38.013356236223032</v>
      </c>
      <c r="DR115" s="20">
        <f t="shared" si="56"/>
        <v>38.144323159831245</v>
      </c>
      <c r="DS115" s="20">
        <f t="shared" si="56"/>
        <v>44.898570105974684</v>
      </c>
      <c r="DT115" s="20">
        <f t="shared" si="56"/>
        <v>41.685745499791885</v>
      </c>
      <c r="DU115" s="20">
        <f t="shared" si="56"/>
        <v>48.026421219374633</v>
      </c>
      <c r="DV115" s="20">
        <f t="shared" si="56"/>
        <v>47.437694859072849</v>
      </c>
      <c r="DW115" s="20">
        <f t="shared" si="53"/>
        <v>48.91289245688526</v>
      </c>
      <c r="DX115" s="20">
        <f t="shared" si="53"/>
        <v>42.250185421934766</v>
      </c>
      <c r="DY115" s="20">
        <f t="shared" si="53"/>
        <v>44.804692981440375</v>
      </c>
      <c r="DZ115" s="20">
        <f t="shared" si="53"/>
        <v>42.781497367622116</v>
      </c>
      <c r="EA115" s="20">
        <f t="shared" si="52"/>
        <v>44.553946842413666</v>
      </c>
      <c r="EB115" s="20">
        <f t="shared" si="52"/>
        <v>44.913240180661624</v>
      </c>
      <c r="EC115" s="20">
        <f t="shared" si="52"/>
        <v>48.583434002853572</v>
      </c>
      <c r="ED115" s="20">
        <f t="shared" si="52"/>
        <v>50.570939754287849</v>
      </c>
      <c r="EE115" s="20">
        <f t="shared" si="52"/>
        <v>54.363113165969445</v>
      </c>
      <c r="EF115" s="20">
        <f t="shared" si="52"/>
        <v>47.257721922696703</v>
      </c>
      <c r="EG115" s="20">
        <f t="shared" si="52"/>
        <v>46.620639529645459</v>
      </c>
      <c r="EH115" s="20">
        <f t="shared" si="52"/>
        <v>52.660500277099239</v>
      </c>
      <c r="EI115" s="20">
        <f t="shared" si="52"/>
        <v>48.444076293035465</v>
      </c>
      <c r="EJ115" s="20">
        <f t="shared" si="52"/>
        <v>49.041082673863357</v>
      </c>
      <c r="EK115" s="20">
        <f t="shared" si="52"/>
        <v>52.397530829833997</v>
      </c>
      <c r="EL115" s="20">
        <f t="shared" si="52"/>
        <v>57.624074031792574</v>
      </c>
      <c r="EM115" s="20">
        <f t="shared" si="52"/>
        <v>47.340501627746171</v>
      </c>
      <c r="EN115" s="20">
        <f t="shared" si="52"/>
        <v>52.777365718760429</v>
      </c>
      <c r="EO115" s="20">
        <f t="shared" si="52"/>
        <v>57.048112445493523</v>
      </c>
      <c r="EP115" s="20">
        <f t="shared" si="52"/>
        <v>54.811895509876997</v>
      </c>
      <c r="EQ115" s="20">
        <f t="shared" si="54"/>
        <v>47.430876524951778</v>
      </c>
      <c r="ER115" s="20">
        <f t="shared" si="54"/>
        <v>56.707182143519141</v>
      </c>
      <c r="ES115" s="20">
        <f t="shared" si="54"/>
        <v>59.836830773787682</v>
      </c>
      <c r="ET115" s="20">
        <f t="shared" si="54"/>
        <v>57.753275070311304</v>
      </c>
      <c r="EU115" s="20">
        <f t="shared" si="54"/>
        <v>52.032791422451751</v>
      </c>
      <c r="EV115" s="20">
        <f t="shared" si="50"/>
        <v>60.090226697828037</v>
      </c>
      <c r="EW115" s="20">
        <f t="shared" si="50"/>
        <v>64.004633544685262</v>
      </c>
      <c r="EX115" s="20">
        <f t="shared" si="50"/>
        <v>57.336895256906139</v>
      </c>
      <c r="EY115" s="20">
        <f t="shared" si="50"/>
        <v>63.458075281790116</v>
      </c>
      <c r="EZ115" s="20">
        <f t="shared" si="50"/>
        <v>62.565980513116472</v>
      </c>
      <c r="FA115" s="20">
        <f t="shared" si="50"/>
        <v>57.713973027059076</v>
      </c>
      <c r="FB115" s="20">
        <f t="shared" si="50"/>
        <v>59.836456307736697</v>
      </c>
      <c r="FC115" s="20">
        <f t="shared" si="50"/>
        <v>56.139206347753543</v>
      </c>
      <c r="FD115" s="20">
        <f t="shared" si="50"/>
        <v>65.014583990490479</v>
      </c>
      <c r="FE115" s="20">
        <f t="shared" si="50"/>
        <v>57.575227209877077</v>
      </c>
      <c r="FF115" s="20">
        <f t="shared" si="50"/>
        <v>62.170693193187368</v>
      </c>
      <c r="FG115" s="20">
        <f t="shared" si="50"/>
        <v>69.328431220686909</v>
      </c>
      <c r="FH115" s="20">
        <f t="shared" si="50"/>
        <v>63.818191882703907</v>
      </c>
      <c r="FI115" s="20">
        <f t="shared" si="50"/>
        <v>61.195203311857348</v>
      </c>
      <c r="FJ115" s="20">
        <f t="shared" si="50"/>
        <v>69.303579002982175</v>
      </c>
      <c r="FK115" s="20">
        <f t="shared" si="59"/>
        <v>70.679404716814219</v>
      </c>
      <c r="FL115" s="20">
        <f t="shared" si="59"/>
        <v>76.761302919142082</v>
      </c>
      <c r="FM115" s="20">
        <f t="shared" si="59"/>
        <v>66.47563348584616</v>
      </c>
      <c r="FN115" s="20">
        <f t="shared" si="59"/>
        <v>66.231714407596868</v>
      </c>
      <c r="FO115" s="20">
        <f t="shared" si="59"/>
        <v>94.572661257675435</v>
      </c>
      <c r="FP115" s="20">
        <f t="shared" si="59"/>
        <v>93.563376376668145</v>
      </c>
      <c r="FQ115" s="20">
        <f t="shared" si="51"/>
        <v>68.809696895021219</v>
      </c>
      <c r="FR115" s="20">
        <f t="shared" si="48"/>
        <v>75.75889211403782</v>
      </c>
      <c r="FS115" s="20">
        <f t="shared" si="48"/>
        <v>77.38598604504881</v>
      </c>
      <c r="FT115" s="20">
        <f t="shared" si="48"/>
        <v>76.617022115641433</v>
      </c>
      <c r="FU115" s="20">
        <f t="shared" si="48"/>
        <v>68.5980790350836</v>
      </c>
      <c r="FV115" s="20">
        <f t="shared" si="48"/>
        <v>74.434187063685982</v>
      </c>
      <c r="FW115" s="20">
        <f t="shared" si="48"/>
        <v>71.156294981279373</v>
      </c>
      <c r="FX115" s="20">
        <f t="shared" si="48"/>
        <v>81.145662125550999</v>
      </c>
      <c r="FY115" s="20">
        <f t="shared" si="48"/>
        <v>92.239544823230759</v>
      </c>
      <c r="FZ115" s="20">
        <f t="shared" si="48"/>
        <v>85.891119948226418</v>
      </c>
      <c r="GA115" s="20">
        <f t="shared" si="48"/>
        <v>73.953069954010402</v>
      </c>
      <c r="GB115" s="20">
        <f t="shared" si="48"/>
        <v>92.778074101015207</v>
      </c>
      <c r="GC115" s="20">
        <f t="shared" si="48"/>
        <v>80.914783330484838</v>
      </c>
      <c r="GD115" s="20">
        <f t="shared" si="55"/>
        <v>95.35982612608845</v>
      </c>
      <c r="GE115" s="20">
        <f t="shared" si="55"/>
        <v>94.769712974086957</v>
      </c>
      <c r="GF115" s="20">
        <f t="shared" si="55"/>
        <v>110.44501800872102</v>
      </c>
      <c r="GG115" s="20">
        <f t="shared" si="55"/>
        <v>85.473509070961413</v>
      </c>
      <c r="GH115" s="20">
        <f t="shared" si="55"/>
        <v>104.48562743088949</v>
      </c>
      <c r="GI115" s="20">
        <f t="shared" si="55"/>
        <v>100.05498763995921</v>
      </c>
      <c r="GJ115" s="20">
        <f t="shared" si="46"/>
        <v>119.87469394206576</v>
      </c>
      <c r="GK115" s="20">
        <f t="shared" si="46"/>
        <v>108.42846337359065</v>
      </c>
      <c r="GL115" s="20">
        <f t="shared" si="46"/>
        <v>78.994716377806029</v>
      </c>
      <c r="GM115" s="20">
        <f t="shared" si="46"/>
        <v>118.73348484388714</v>
      </c>
      <c r="GN115" s="20">
        <f t="shared" si="46"/>
        <v>129.56179168357536</v>
      </c>
      <c r="GO115" s="20">
        <f t="shared" si="35"/>
        <v>130.25547363486683</v>
      </c>
      <c r="GP115" s="20">
        <f t="shared" si="35"/>
        <v>134.23705136792836</v>
      </c>
      <c r="GQ115" s="20">
        <f t="shared" si="35"/>
        <v>122.80640068875155</v>
      </c>
      <c r="GR115" s="20">
        <f t="shared" si="35"/>
        <v>132.98633871081194</v>
      </c>
      <c r="GS115" s="20">
        <f t="shared" si="35"/>
        <v>176.92259199055619</v>
      </c>
      <c r="GT115" s="20">
        <f t="shared" si="35"/>
        <v>165.957922105834</v>
      </c>
      <c r="GU115" s="20">
        <f t="shared" si="35"/>
        <v>167.12216708347839</v>
      </c>
      <c r="GV115" s="20">
        <f t="shared" si="35"/>
        <v>166.74632052209515</v>
      </c>
      <c r="GW115" s="20">
        <f t="shared" si="35"/>
        <v>175.83910437740099</v>
      </c>
      <c r="GX115" s="20">
        <f t="shared" si="35"/>
        <v>216.67066915671447</v>
      </c>
      <c r="GY115" s="20">
        <f t="shared" si="35"/>
        <v>308.97528731475694</v>
      </c>
      <c r="GZ115" s="20">
        <f t="shared" si="35"/>
        <v>296.74887885479069</v>
      </c>
      <c r="HA115" s="20">
        <f t="shared" si="35"/>
        <v>352.7514903407818</v>
      </c>
      <c r="HB115" s="21">
        <f t="shared" si="39"/>
        <v>8007.9999999999973</v>
      </c>
    </row>
    <row r="116" spans="2:210" x14ac:dyDescent="0.3">
      <c r="B116" s="6">
        <v>80001</v>
      </c>
      <c r="C116" s="9" t="s">
        <v>222</v>
      </c>
      <c r="D116" s="9">
        <v>113</v>
      </c>
      <c r="E116" s="9" t="str">
        <f t="shared" si="36"/>
        <v>S</v>
      </c>
      <c r="F116" s="24">
        <f>IFERROR('POF 08-09 | despesa (SCN124)'!F115/'POF 08-09 | despesa (SCN124)'!$DB115,"")</f>
        <v>6.7344129144449798E-4</v>
      </c>
      <c r="G116" s="24">
        <f>IFERROR('POF 08-09 | despesa (SCN124)'!G115/'POF 08-09 | despesa (SCN124)'!$DB115,"")</f>
        <v>2.1892913712311638E-3</v>
      </c>
      <c r="H116" s="24">
        <f>IFERROR('POF 08-09 | despesa (SCN124)'!H115/'POF 08-09 | despesa (SCN124)'!$DB115,"")</f>
        <v>0</v>
      </c>
      <c r="I116" s="24">
        <f>IFERROR('POF 08-09 | despesa (SCN124)'!I115/'POF 08-09 | despesa (SCN124)'!$DB115,"")</f>
        <v>6.7332622318968681E-4</v>
      </c>
      <c r="J116" s="24">
        <f>IFERROR('POF 08-09 | despesa (SCN124)'!J115/'POF 08-09 | despesa (SCN124)'!$DB115,"")</f>
        <v>0</v>
      </c>
      <c r="K116" s="24">
        <f>IFERROR('POF 08-09 | despesa (SCN124)'!K115/'POF 08-09 | despesa (SCN124)'!$DB115,"")</f>
        <v>2.7784327610932873E-3</v>
      </c>
      <c r="L116" s="24">
        <f>IFERROR('POF 08-09 | despesa (SCN124)'!L115/'POF 08-09 | despesa (SCN124)'!$DB115,"")</f>
        <v>0</v>
      </c>
      <c r="M116" s="24">
        <f>IFERROR('POF 08-09 | despesa (SCN124)'!M115/'POF 08-09 | despesa (SCN124)'!$DB115,"")</f>
        <v>3.8280253035824006E-3</v>
      </c>
      <c r="N116" s="24">
        <f>IFERROR('POF 08-09 | despesa (SCN124)'!N115/'POF 08-09 | despesa (SCN124)'!$DB115,"")</f>
        <v>2.5845687167587519E-3</v>
      </c>
      <c r="O116" s="24">
        <f>IFERROR('POF 08-09 | despesa (SCN124)'!O115/'POF 08-09 | despesa (SCN124)'!$DB115,"")</f>
        <v>4.0416771578614969E-3</v>
      </c>
      <c r="P116" s="24">
        <f>IFERROR('POF 08-09 | despesa (SCN124)'!P115/'POF 08-09 | despesa (SCN124)'!$DB115,"")</f>
        <v>5.6211354206643959E-3</v>
      </c>
      <c r="Q116" s="24">
        <f>IFERROR('POF 08-09 | despesa (SCN124)'!Q115/'POF 08-09 | despesa (SCN124)'!$DB115,"")</f>
        <v>4.9114968760818343E-3</v>
      </c>
      <c r="R116" s="24">
        <f>IFERROR('POF 08-09 | despesa (SCN124)'!R115/'POF 08-09 | despesa (SCN124)'!$DB115,"")</f>
        <v>2.2607907150367741E-3</v>
      </c>
      <c r="S116" s="24">
        <f>IFERROR('POF 08-09 | despesa (SCN124)'!S115/'POF 08-09 | despesa (SCN124)'!$DB115,"")</f>
        <v>7.4896416507697107E-3</v>
      </c>
      <c r="T116" s="24">
        <f>IFERROR('POF 08-09 | despesa (SCN124)'!T115/'POF 08-09 | despesa (SCN124)'!$DB115,"")</f>
        <v>2.1437911059198553E-3</v>
      </c>
      <c r="U116" s="24">
        <f>IFERROR('POF 08-09 | despesa (SCN124)'!U115/'POF 08-09 | despesa (SCN124)'!$DB115,"")</f>
        <v>2.2162966791536027E-3</v>
      </c>
      <c r="V116" s="24">
        <f>IFERROR('POF 08-09 | despesa (SCN124)'!V115/'POF 08-09 | despesa (SCN124)'!$DB115,"")</f>
        <v>2.8827192560941014E-3</v>
      </c>
      <c r="W116" s="24">
        <f>IFERROR('POF 08-09 | despesa (SCN124)'!W115/'POF 08-09 | despesa (SCN124)'!$DB115,"")</f>
        <v>6.3873809236592667E-4</v>
      </c>
      <c r="X116" s="24">
        <f>IFERROR('POF 08-09 | despesa (SCN124)'!X115/'POF 08-09 | despesa (SCN124)'!$DB115,"")</f>
        <v>2.0422959776804661E-3</v>
      </c>
      <c r="Y116" s="24">
        <f>IFERROR('POF 08-09 | despesa (SCN124)'!Y115/'POF 08-09 | despesa (SCN124)'!$DB115,"")</f>
        <v>0</v>
      </c>
      <c r="Z116" s="24">
        <f>IFERROR('POF 08-09 | despesa (SCN124)'!Z115/'POF 08-09 | despesa (SCN124)'!$DB115,"")</f>
        <v>1.6821129736452531E-3</v>
      </c>
      <c r="AA116" s="24">
        <f>IFERROR('POF 08-09 | despesa (SCN124)'!AA115/'POF 08-09 | despesa (SCN124)'!$DB115,"")</f>
        <v>1.1988552695989889E-3</v>
      </c>
      <c r="AB116" s="24">
        <f>IFERROR('POF 08-09 | despesa (SCN124)'!AB115/'POF 08-09 | despesa (SCN124)'!$DB115,"")</f>
        <v>4.4487501860335362E-3</v>
      </c>
      <c r="AC116" s="24">
        <f>IFERROR('POF 08-09 | despesa (SCN124)'!AC115/'POF 08-09 | despesa (SCN124)'!$DB115,"")</f>
        <v>6.1575383645096253E-3</v>
      </c>
      <c r="AD116" s="24">
        <f>IFERROR('POF 08-09 | despesa (SCN124)'!AD115/'POF 08-09 | despesa (SCN124)'!$DB115,"")</f>
        <v>5.864261577569055E-3</v>
      </c>
      <c r="AE116" s="24">
        <f>IFERROR('POF 08-09 | despesa (SCN124)'!AE115/'POF 08-09 | despesa (SCN124)'!$DB115,"")</f>
        <v>5.1950511457358843E-4</v>
      </c>
      <c r="AF116" s="24">
        <f>IFERROR('POF 08-09 | despesa (SCN124)'!AF115/'POF 08-09 | despesa (SCN124)'!$DB115,"")</f>
        <v>0</v>
      </c>
      <c r="AG116" s="24">
        <f>IFERROR('POF 08-09 | despesa (SCN124)'!AG115/'POF 08-09 | despesa (SCN124)'!$DB115,"")</f>
        <v>3.8058448080588495E-3</v>
      </c>
      <c r="AH116" s="24">
        <f>IFERROR('POF 08-09 | despesa (SCN124)'!AH115/'POF 08-09 | despesa (SCN124)'!$DB115,"")</f>
        <v>2.0549557154160326E-3</v>
      </c>
      <c r="AI116" s="24">
        <f>IFERROR('POF 08-09 | despesa (SCN124)'!AI115/'POF 08-09 | despesa (SCN124)'!$DB115,"")</f>
        <v>1.8274279891956765E-3</v>
      </c>
      <c r="AJ116" s="24">
        <f>IFERROR('POF 08-09 | despesa (SCN124)'!AJ115/'POF 08-09 | despesa (SCN124)'!$DB115,"")</f>
        <v>8.3094111047941933E-3</v>
      </c>
      <c r="AK116" s="24">
        <f>IFERROR('POF 08-09 | despesa (SCN124)'!AK115/'POF 08-09 | despesa (SCN124)'!$DB115,"")</f>
        <v>4.0192808388521016E-3</v>
      </c>
      <c r="AL116" s="24">
        <f>IFERROR('POF 08-09 | despesa (SCN124)'!AL115/'POF 08-09 | despesa (SCN124)'!$DB115,"")</f>
        <v>3.2713427721639634E-3</v>
      </c>
      <c r="AM116" s="24">
        <f>IFERROR('POF 08-09 | despesa (SCN124)'!AM115/'POF 08-09 | despesa (SCN124)'!$DB115,"")</f>
        <v>3.167933694569737E-4</v>
      </c>
      <c r="AN116" s="24">
        <f>IFERROR('POF 08-09 | despesa (SCN124)'!AN115/'POF 08-09 | despesa (SCN124)'!$DB115,"")</f>
        <v>1.9147727168596944E-3</v>
      </c>
      <c r="AO116" s="24">
        <f>IFERROR('POF 08-09 | despesa (SCN124)'!AO115/'POF 08-09 | despesa (SCN124)'!$DB115,"")</f>
        <v>2.1929078868957968E-3</v>
      </c>
      <c r="AP116" s="24">
        <f>IFERROR('POF 08-09 | despesa (SCN124)'!AP115/'POF 08-09 | despesa (SCN124)'!$DB115,"")</f>
        <v>3.3053255623121062E-3</v>
      </c>
      <c r="AQ116" s="24">
        <f>IFERROR('POF 08-09 | despesa (SCN124)'!AQ115/'POF 08-09 | despesa (SCN124)'!$DB115,"")</f>
        <v>0</v>
      </c>
      <c r="AR116" s="24">
        <f>IFERROR('POF 08-09 | despesa (SCN124)'!AR115/'POF 08-09 | despesa (SCN124)'!$DB115,"")</f>
        <v>1.0782057402542306E-2</v>
      </c>
      <c r="AS116" s="24">
        <f>IFERROR('POF 08-09 | despesa (SCN124)'!AS115/'POF 08-09 | despesa (SCN124)'!$DB115,"")</f>
        <v>1.2548059167763243E-2</v>
      </c>
      <c r="AT116" s="24">
        <f>IFERROR('POF 08-09 | despesa (SCN124)'!AT115/'POF 08-09 | despesa (SCN124)'!$DB115,"")</f>
        <v>6.9052199185270207E-3</v>
      </c>
      <c r="AU116" s="24">
        <f>IFERROR('POF 08-09 | despesa (SCN124)'!AU115/'POF 08-09 | despesa (SCN124)'!$DB115,"")</f>
        <v>2.9397017124416598E-3</v>
      </c>
      <c r="AV116" s="24">
        <f>IFERROR('POF 08-09 | despesa (SCN124)'!AV115/'POF 08-09 | despesa (SCN124)'!$DB115,"")</f>
        <v>1.5486985192686229E-3</v>
      </c>
      <c r="AW116" s="24">
        <f>IFERROR('POF 08-09 | despesa (SCN124)'!AW115/'POF 08-09 | despesa (SCN124)'!$DB115,"")</f>
        <v>7.0128709978779886E-3</v>
      </c>
      <c r="AX116" s="24">
        <f>IFERROR('POF 08-09 | despesa (SCN124)'!AX115/'POF 08-09 | despesa (SCN124)'!$DB115,"")</f>
        <v>5.1354942886542134E-3</v>
      </c>
      <c r="AY116" s="24">
        <f>IFERROR('POF 08-09 | despesa (SCN124)'!AY115/'POF 08-09 | despesa (SCN124)'!$DB115,"")</f>
        <v>4.1773784361158386E-3</v>
      </c>
      <c r="AZ116" s="24">
        <f>IFERROR('POF 08-09 | despesa (SCN124)'!AZ115/'POF 08-09 | despesa (SCN124)'!$DB115,"")</f>
        <v>2.1233979095312784E-3</v>
      </c>
      <c r="BA116" s="24">
        <f>IFERROR('POF 08-09 | despesa (SCN124)'!BA115/'POF 08-09 | despesa (SCN124)'!$DB115,"")</f>
        <v>5.6161140723910838E-3</v>
      </c>
      <c r="BB116" s="24">
        <f>IFERROR('POF 08-09 | despesa (SCN124)'!BB115/'POF 08-09 | despesa (SCN124)'!$DB115,"")</f>
        <v>5.3480936807632625E-3</v>
      </c>
      <c r="BC116" s="24">
        <f>IFERROR('POF 08-09 | despesa (SCN124)'!BC115/'POF 08-09 | despesa (SCN124)'!$DB115,"")</f>
        <v>1.2673351944367686E-3</v>
      </c>
      <c r="BD116" s="24">
        <f>IFERROR('POF 08-09 | despesa (SCN124)'!BD115/'POF 08-09 | despesa (SCN124)'!$DB115,"")</f>
        <v>1.9313732720415957E-3</v>
      </c>
      <c r="BE116" s="24">
        <f>IFERROR('POF 08-09 | despesa (SCN124)'!BE115/'POF 08-09 | despesa (SCN124)'!$DB115,"")</f>
        <v>5.6813581525223273E-3</v>
      </c>
      <c r="BF116" s="24">
        <f>IFERROR('POF 08-09 | despesa (SCN124)'!BF115/'POF 08-09 | despesa (SCN124)'!$DB115,"")</f>
        <v>3.3522060309365342E-4</v>
      </c>
      <c r="BG116" s="24">
        <f>IFERROR('POF 08-09 | despesa (SCN124)'!BG115/'POF 08-09 | despesa (SCN124)'!$DB115,"")</f>
        <v>7.105684639631433E-3</v>
      </c>
      <c r="BH116" s="24">
        <f>IFERROR('POF 08-09 | despesa (SCN124)'!BH115/'POF 08-09 | despesa (SCN124)'!$DB115,"")</f>
        <v>1.1184171432807777E-3</v>
      </c>
      <c r="BI116" s="24">
        <f>IFERROR('POF 08-09 | despesa (SCN124)'!BI115/'POF 08-09 | despesa (SCN124)'!$DB115,"")</f>
        <v>1.3620310494744135E-2</v>
      </c>
      <c r="BJ116" s="24">
        <f>IFERROR('POF 08-09 | despesa (SCN124)'!BJ115/'POF 08-09 | despesa (SCN124)'!$DB115,"")</f>
        <v>1.3941743852329398E-2</v>
      </c>
      <c r="BK116" s="24">
        <f>IFERROR('POF 08-09 | despesa (SCN124)'!BK115/'POF 08-09 | despesa (SCN124)'!$DB115,"")</f>
        <v>1.4319619611445207E-2</v>
      </c>
      <c r="BL116" s="24">
        <f>IFERROR('POF 08-09 | despesa (SCN124)'!BL115/'POF 08-09 | despesa (SCN124)'!$DB115,"")</f>
        <v>0</v>
      </c>
      <c r="BM116" s="24">
        <f>IFERROR('POF 08-09 | despesa (SCN124)'!BM115/'POF 08-09 | despesa (SCN124)'!$DB115,"")</f>
        <v>1.9907286290317266E-3</v>
      </c>
      <c r="BN116" s="24">
        <f>IFERROR('POF 08-09 | despesa (SCN124)'!BN115/'POF 08-09 | despesa (SCN124)'!$DB115,"")</f>
        <v>7.4957630206919585E-3</v>
      </c>
      <c r="BO116" s="24">
        <f>IFERROR('POF 08-09 | despesa (SCN124)'!BO115/'POF 08-09 | despesa (SCN124)'!$DB115,"")</f>
        <v>5.3949566946122005E-3</v>
      </c>
      <c r="BP116" s="24">
        <f>IFERROR('POF 08-09 | despesa (SCN124)'!BP115/'POF 08-09 | despesa (SCN124)'!$DB115,"")</f>
        <v>1.4265951208949726E-2</v>
      </c>
      <c r="BQ116" s="24">
        <f>IFERROR('POF 08-09 | despesa (SCN124)'!BQ115/'POF 08-09 | despesa (SCN124)'!$DB115,"")</f>
        <v>1.0406666890154173E-2</v>
      </c>
      <c r="BR116" s="24">
        <f>IFERROR('POF 08-09 | despesa (SCN124)'!BR115/'POF 08-09 | despesa (SCN124)'!$DB115,"")</f>
        <v>1.9001652896713679E-3</v>
      </c>
      <c r="BS116" s="24">
        <f>IFERROR('POF 08-09 | despesa (SCN124)'!BS115/'POF 08-09 | despesa (SCN124)'!$DB115,"")</f>
        <v>3.6980229732574556E-3</v>
      </c>
      <c r="BT116" s="24">
        <f>IFERROR('POF 08-09 | despesa (SCN124)'!BT115/'POF 08-09 | despesa (SCN124)'!$DB115,"")</f>
        <v>4.7927157652850553E-3</v>
      </c>
      <c r="BU116" s="24">
        <f>IFERROR('POF 08-09 | despesa (SCN124)'!BU115/'POF 08-09 | despesa (SCN124)'!$DB115,"")</f>
        <v>5.4787890075384286E-3</v>
      </c>
      <c r="BV116" s="24">
        <f>IFERROR('POF 08-09 | despesa (SCN124)'!BV115/'POF 08-09 | despesa (SCN124)'!$DB115,"")</f>
        <v>4.6082386786663277E-3</v>
      </c>
      <c r="BW116" s="24">
        <f>IFERROR('POF 08-09 | despesa (SCN124)'!BW115/'POF 08-09 | despesa (SCN124)'!$DB115,"")</f>
        <v>1.6436820065148135E-2</v>
      </c>
      <c r="BX116" s="24">
        <f>IFERROR('POF 08-09 | despesa (SCN124)'!BX115/'POF 08-09 | despesa (SCN124)'!$DB115,"")</f>
        <v>5.9263965022217611E-3</v>
      </c>
      <c r="BY116" s="24">
        <f>IFERROR('POF 08-09 | despesa (SCN124)'!BY115/'POF 08-09 | despesa (SCN124)'!$DB115,"")</f>
        <v>1.7283234004677357E-2</v>
      </c>
      <c r="BZ116" s="24">
        <f>IFERROR('POF 08-09 | despesa (SCN124)'!BZ115/'POF 08-09 | despesa (SCN124)'!$DB115,"")</f>
        <v>4.5670417790415084E-3</v>
      </c>
      <c r="CA116" s="24">
        <f>IFERROR('POF 08-09 | despesa (SCN124)'!CA115/'POF 08-09 | despesa (SCN124)'!$DB115,"")</f>
        <v>1.4565267174744432E-2</v>
      </c>
      <c r="CB116" s="24">
        <f>IFERROR('POF 08-09 | despesa (SCN124)'!CB115/'POF 08-09 | despesa (SCN124)'!$DB115,"")</f>
        <v>2.7121258657185093E-2</v>
      </c>
      <c r="CC116" s="24">
        <f>IFERROR('POF 08-09 | despesa (SCN124)'!CC115/'POF 08-09 | despesa (SCN124)'!$DB115,"")</f>
        <v>2.1202468087151718E-2</v>
      </c>
      <c r="CD116" s="24">
        <f>IFERROR('POF 08-09 | despesa (SCN124)'!CD115/'POF 08-09 | despesa (SCN124)'!$DB115,"")</f>
        <v>1.8509537196858033E-2</v>
      </c>
      <c r="CE116" s="24">
        <f>IFERROR('POF 08-09 | despesa (SCN124)'!CE115/'POF 08-09 | despesa (SCN124)'!$DB115,"")</f>
        <v>1.5886274604945454E-2</v>
      </c>
      <c r="CF116" s="24">
        <f>IFERROR('POF 08-09 | despesa (SCN124)'!CF115/'POF 08-09 | despesa (SCN124)'!$DB115,"")</f>
        <v>9.8137741984490635E-3</v>
      </c>
      <c r="CG116" s="24">
        <f>IFERROR('POF 08-09 | despesa (SCN124)'!CG115/'POF 08-09 | despesa (SCN124)'!$DB115,"")</f>
        <v>2.0005145619768263E-2</v>
      </c>
      <c r="CH116" s="24">
        <f>IFERROR('POF 08-09 | despesa (SCN124)'!CH115/'POF 08-09 | despesa (SCN124)'!$DB115,"")</f>
        <v>1.3093971481321412E-3</v>
      </c>
      <c r="CI116" s="24">
        <f>IFERROR('POF 08-09 | despesa (SCN124)'!CI115/'POF 08-09 | despesa (SCN124)'!$DB115,"")</f>
        <v>2.933559050547007E-2</v>
      </c>
      <c r="CJ116" s="24">
        <f>IFERROR('POF 08-09 | despesa (SCN124)'!CJ115/'POF 08-09 | despesa (SCN124)'!$DB115,"")</f>
        <v>2.5342708133763103E-2</v>
      </c>
      <c r="CK116" s="24">
        <f>IFERROR('POF 08-09 | despesa (SCN124)'!CK115/'POF 08-09 | despesa (SCN124)'!$DB115,"")</f>
        <v>3.6594828196622825E-2</v>
      </c>
      <c r="CL116" s="24">
        <f>IFERROR('POF 08-09 | despesa (SCN124)'!CL115/'POF 08-09 | despesa (SCN124)'!$DB115,"")</f>
        <v>1.2005173239764636E-2</v>
      </c>
      <c r="CM116" s="24">
        <f>IFERROR('POF 08-09 | despesa (SCN124)'!CM115/'POF 08-09 | despesa (SCN124)'!$DB115,"")</f>
        <v>2.4070025155273001E-2</v>
      </c>
      <c r="CN116" s="24">
        <f>IFERROR('POF 08-09 | despesa (SCN124)'!CN115/'POF 08-09 | despesa (SCN124)'!$DB115,"")</f>
        <v>2.9675735361481301E-2</v>
      </c>
      <c r="CO116" s="24">
        <f>IFERROR('POF 08-09 | despesa (SCN124)'!CO115/'POF 08-09 | despesa (SCN124)'!$DB115,"")</f>
        <v>4.7466542567587096E-2</v>
      </c>
      <c r="CP116" s="24">
        <f>IFERROR('POF 08-09 | despesa (SCN124)'!CP115/'POF 08-09 | despesa (SCN124)'!$DB115,"")</f>
        <v>1.6049657718514784E-2</v>
      </c>
      <c r="CQ116" s="24">
        <f>IFERROR('POF 08-09 | despesa (SCN124)'!CQ115/'POF 08-09 | despesa (SCN124)'!$DB115,"")</f>
        <v>2.6693282812397169E-2</v>
      </c>
      <c r="CR116" s="24">
        <f>IFERROR('POF 08-09 | despesa (SCN124)'!CR115/'POF 08-09 | despesa (SCN124)'!$DB115,"")</f>
        <v>1.7916940677866859E-2</v>
      </c>
      <c r="CS116" s="24">
        <f>IFERROR('POF 08-09 | despesa (SCN124)'!CS115/'POF 08-09 | despesa (SCN124)'!$DB115,"")</f>
        <v>5.6822507799097399E-3</v>
      </c>
      <c r="CT116" s="24">
        <f>IFERROR('POF 08-09 | despesa (SCN124)'!CT115/'POF 08-09 | despesa (SCN124)'!$DB115,"")</f>
        <v>1.2653606319164517E-2</v>
      </c>
      <c r="CU116" s="24">
        <f>IFERROR('POF 08-09 | despesa (SCN124)'!CU115/'POF 08-09 | despesa (SCN124)'!$DB115,"")</f>
        <v>2.1181851870879877E-2</v>
      </c>
      <c r="CV116" s="24">
        <f>IFERROR('POF 08-09 | despesa (SCN124)'!CV115/'POF 08-09 | despesa (SCN124)'!$DB115,"")</f>
        <v>6.0613852421380725E-2</v>
      </c>
      <c r="CW116" s="24">
        <f>IFERROR('POF 08-09 | despesa (SCN124)'!CW115/'POF 08-09 | despesa (SCN124)'!$DB115,"")</f>
        <v>3.5341727786987326E-2</v>
      </c>
      <c r="CX116" s="24">
        <f>IFERROR('POF 08-09 | despesa (SCN124)'!CX115/'POF 08-09 | despesa (SCN124)'!$DB115,"")</f>
        <v>3.3781812760983514E-2</v>
      </c>
      <c r="CY116" s="24">
        <f>IFERROR('POF 08-09 | despesa (SCN124)'!CY115/'POF 08-09 | despesa (SCN124)'!$DB115,"")</f>
        <v>4.0601880888600894E-2</v>
      </c>
      <c r="CZ116" s="24">
        <f>IFERROR('POF 08-09 | despesa (SCN124)'!CZ115/'POF 08-09 | despesa (SCN124)'!$DB115,"")</f>
        <v>4.2992423667009755E-2</v>
      </c>
      <c r="DA116" s="25">
        <f>IFERROR('POF 08-09 | despesa (SCN124)'!DA115/'POF 08-09 | despesa (SCN124)'!$DB115,"")</f>
        <v>2.8018592021896188E-2</v>
      </c>
      <c r="DB116" s="25">
        <f>IFERROR('POF 08-09 | despesa (SCN124)'!DB115/'POF 08-09 | despesa (SCN124)'!$DB115,"")</f>
        <v>1</v>
      </c>
      <c r="DD116" s="28">
        <v>411</v>
      </c>
      <c r="DF116" s="37">
        <f t="shared" si="49"/>
        <v>0.27678437078368867</v>
      </c>
      <c r="DG116" s="20">
        <f t="shared" si="49"/>
        <v>0.89979875357600836</v>
      </c>
      <c r="DH116" s="20">
        <f t="shared" si="49"/>
        <v>0</v>
      </c>
      <c r="DI116" s="20">
        <f t="shared" si="49"/>
        <v>0.27673707773096129</v>
      </c>
      <c r="DJ116" s="20">
        <f t="shared" si="49"/>
        <v>0</v>
      </c>
      <c r="DK116" s="20">
        <f t="shared" si="49"/>
        <v>1.1419358648093412</v>
      </c>
      <c r="DL116" s="20">
        <f t="shared" si="49"/>
        <v>0</v>
      </c>
      <c r="DM116" s="20">
        <f t="shared" si="49"/>
        <v>1.5733183997723668</v>
      </c>
      <c r="DN116" s="20">
        <f t="shared" si="49"/>
        <v>1.062257742587847</v>
      </c>
      <c r="DO116" s="20">
        <f t="shared" si="49"/>
        <v>1.6611293118810753</v>
      </c>
      <c r="DP116" s="20">
        <f t="shared" si="49"/>
        <v>2.3102866578930668</v>
      </c>
      <c r="DQ116" s="20">
        <f t="shared" si="49"/>
        <v>2.0186252160696339</v>
      </c>
      <c r="DR116" s="20">
        <f t="shared" si="56"/>
        <v>0.92918498388011417</v>
      </c>
      <c r="DS116" s="20">
        <f t="shared" si="56"/>
        <v>3.0782427184663512</v>
      </c>
      <c r="DT116" s="20">
        <f t="shared" si="56"/>
        <v>0.88109814453306057</v>
      </c>
      <c r="DU116" s="20">
        <f t="shared" si="56"/>
        <v>0.91089793513213069</v>
      </c>
      <c r="DV116" s="20">
        <f t="shared" si="56"/>
        <v>1.1847976142546757</v>
      </c>
      <c r="DW116" s="20">
        <f t="shared" si="53"/>
        <v>0.26252135596239584</v>
      </c>
      <c r="DX116" s="20">
        <f t="shared" si="53"/>
        <v>0.83938364682667155</v>
      </c>
      <c r="DY116" s="20">
        <f t="shared" si="53"/>
        <v>0</v>
      </c>
      <c r="DZ116" s="20">
        <f t="shared" si="53"/>
        <v>0.69134843216819908</v>
      </c>
      <c r="EA116" s="20">
        <f t="shared" si="53"/>
        <v>0.49272951580518448</v>
      </c>
      <c r="EB116" s="20">
        <f t="shared" si="53"/>
        <v>1.8284363264597834</v>
      </c>
      <c r="EC116" s="20">
        <f t="shared" si="53"/>
        <v>2.5307482678134559</v>
      </c>
      <c r="ED116" s="20">
        <f t="shared" si="53"/>
        <v>2.4102115083808817</v>
      </c>
      <c r="EE116" s="20">
        <f t="shared" si="53"/>
        <v>0.21351660208974485</v>
      </c>
      <c r="EF116" s="20">
        <f t="shared" si="53"/>
        <v>0</v>
      </c>
      <c r="EG116" s="20">
        <f t="shared" si="53"/>
        <v>1.5642022161121871</v>
      </c>
      <c r="EH116" s="20">
        <f t="shared" si="53"/>
        <v>0.84458679903598943</v>
      </c>
      <c r="EI116" s="20">
        <f t="shared" si="53"/>
        <v>0.75107290355942302</v>
      </c>
      <c r="EJ116" s="20">
        <f t="shared" si="53"/>
        <v>3.4151679640704136</v>
      </c>
      <c r="EK116" s="20">
        <f t="shared" si="53"/>
        <v>1.6519244247682137</v>
      </c>
      <c r="EL116" s="20">
        <f t="shared" si="53"/>
        <v>1.3445218793593889</v>
      </c>
      <c r="EM116" s="20">
        <f t="shared" ref="EM116:EP127" si="60">IFERROR(AM116*$DD116,"")</f>
        <v>0.1302020748468162</v>
      </c>
      <c r="EN116" s="20">
        <f t="shared" si="60"/>
        <v>0.78697158662933442</v>
      </c>
      <c r="EO116" s="20">
        <f t="shared" si="60"/>
        <v>0.90128514151417249</v>
      </c>
      <c r="EP116" s="20">
        <f t="shared" si="60"/>
        <v>1.3584888061102756</v>
      </c>
      <c r="EQ116" s="20">
        <f t="shared" si="54"/>
        <v>0</v>
      </c>
      <c r="ER116" s="20">
        <f t="shared" si="54"/>
        <v>4.4314255924448878</v>
      </c>
      <c r="ES116" s="20">
        <f t="shared" si="54"/>
        <v>5.1572523179506931</v>
      </c>
      <c r="ET116" s="20">
        <f t="shared" si="54"/>
        <v>2.8380453865146054</v>
      </c>
      <c r="EU116" s="20">
        <f t="shared" si="54"/>
        <v>1.2082174038135223</v>
      </c>
      <c r="EV116" s="20">
        <f t="shared" si="50"/>
        <v>0.63651509141940399</v>
      </c>
      <c r="EW116" s="20">
        <f t="shared" si="50"/>
        <v>2.8822899801278532</v>
      </c>
      <c r="EX116" s="20">
        <f t="shared" si="50"/>
        <v>2.1106881526368815</v>
      </c>
      <c r="EY116" s="20">
        <f t="shared" si="50"/>
        <v>1.7169025372436097</v>
      </c>
      <c r="EZ116" s="20">
        <f t="shared" si="50"/>
        <v>0.87271654081735539</v>
      </c>
      <c r="FA116" s="20">
        <f t="shared" si="50"/>
        <v>2.3082228837527352</v>
      </c>
      <c r="FB116" s="20">
        <f t="shared" si="50"/>
        <v>2.1980665027937007</v>
      </c>
      <c r="FC116" s="20">
        <f t="shared" si="50"/>
        <v>0.52087476491351192</v>
      </c>
      <c r="FD116" s="20">
        <f t="shared" si="50"/>
        <v>0.79379441480909585</v>
      </c>
      <c r="FE116" s="20">
        <f t="shared" si="50"/>
        <v>2.3350382006866766</v>
      </c>
      <c r="FF116" s="20">
        <f t="shared" si="50"/>
        <v>0.13777566787149156</v>
      </c>
      <c r="FG116" s="20">
        <f t="shared" si="50"/>
        <v>2.920436386888519</v>
      </c>
      <c r="FH116" s="20">
        <f t="shared" si="50"/>
        <v>0.45966944588839964</v>
      </c>
      <c r="FI116" s="20">
        <f t="shared" si="50"/>
        <v>5.5979476133398389</v>
      </c>
      <c r="FJ116" s="20">
        <f t="shared" si="50"/>
        <v>5.7300567233073822</v>
      </c>
      <c r="FK116" s="20">
        <f t="shared" si="59"/>
        <v>5.8853636603039803</v>
      </c>
      <c r="FL116" s="20">
        <f t="shared" si="59"/>
        <v>0</v>
      </c>
      <c r="FM116" s="20">
        <f t="shared" si="59"/>
        <v>0.81818946653203961</v>
      </c>
      <c r="FN116" s="20">
        <f t="shared" si="59"/>
        <v>3.0807586015043951</v>
      </c>
      <c r="FO116" s="20">
        <f t="shared" si="59"/>
        <v>2.2173272014856145</v>
      </c>
      <c r="FP116" s="20">
        <f t="shared" si="59"/>
        <v>5.8633059468783371</v>
      </c>
      <c r="FQ116" s="20">
        <f t="shared" si="51"/>
        <v>4.2771400918533651</v>
      </c>
      <c r="FR116" s="20">
        <f t="shared" si="48"/>
        <v>0.78096793405493226</v>
      </c>
      <c r="FS116" s="20">
        <f t="shared" si="48"/>
        <v>1.5198874420088142</v>
      </c>
      <c r="FT116" s="20">
        <f t="shared" si="48"/>
        <v>1.9698061795321578</v>
      </c>
      <c r="FU116" s="20">
        <f t="shared" si="48"/>
        <v>2.251782282098294</v>
      </c>
      <c r="FV116" s="20">
        <f t="shared" si="48"/>
        <v>1.8939860969318607</v>
      </c>
      <c r="FW116" s="20">
        <f t="shared" si="48"/>
        <v>6.7555330467758834</v>
      </c>
      <c r="FX116" s="20">
        <f t="shared" si="48"/>
        <v>2.4357489624131436</v>
      </c>
      <c r="FY116" s="20">
        <f t="shared" si="48"/>
        <v>7.1034091759223941</v>
      </c>
      <c r="FZ116" s="20">
        <f t="shared" si="48"/>
        <v>1.87705417118606</v>
      </c>
      <c r="GA116" s="20">
        <f t="shared" si="48"/>
        <v>5.9863248088199619</v>
      </c>
      <c r="GB116" s="20">
        <f t="shared" si="48"/>
        <v>11.146837308103073</v>
      </c>
      <c r="GC116" s="20">
        <f t="shared" si="48"/>
        <v>8.7142143838193569</v>
      </c>
      <c r="GD116" s="20">
        <f t="shared" si="55"/>
        <v>7.6074197879086514</v>
      </c>
      <c r="GE116" s="20">
        <f t="shared" si="55"/>
        <v>6.5292588626325818</v>
      </c>
      <c r="GF116" s="20">
        <f t="shared" si="55"/>
        <v>4.0334611955625652</v>
      </c>
      <c r="GG116" s="20">
        <f t="shared" si="55"/>
        <v>8.2221148497247558</v>
      </c>
      <c r="GH116" s="20">
        <f t="shared" si="55"/>
        <v>0.53816222788231005</v>
      </c>
      <c r="GI116" s="20">
        <f t="shared" si="55"/>
        <v>12.056927697748199</v>
      </c>
      <c r="GJ116" s="20">
        <f t="shared" si="46"/>
        <v>10.415853042976636</v>
      </c>
      <c r="GK116" s="20">
        <f t="shared" si="46"/>
        <v>15.040474388811981</v>
      </c>
      <c r="GL116" s="20">
        <f t="shared" si="46"/>
        <v>4.9341262015432656</v>
      </c>
      <c r="GM116" s="20">
        <f t="shared" si="46"/>
        <v>9.8927803388172038</v>
      </c>
      <c r="GN116" s="20">
        <f t="shared" si="46"/>
        <v>12.196727233568815</v>
      </c>
      <c r="GO116" s="20">
        <f t="shared" si="35"/>
        <v>19.508748995278296</v>
      </c>
      <c r="GP116" s="20">
        <f t="shared" si="35"/>
        <v>6.5964093223095768</v>
      </c>
      <c r="GQ116" s="20">
        <f t="shared" si="35"/>
        <v>10.970939235895237</v>
      </c>
      <c r="GR116" s="20">
        <f t="shared" si="35"/>
        <v>7.363862618603279</v>
      </c>
      <c r="GS116" s="20">
        <f t="shared" si="35"/>
        <v>2.3354050705429032</v>
      </c>
      <c r="GT116" s="20">
        <f t="shared" si="35"/>
        <v>5.200632197176617</v>
      </c>
      <c r="GU116" s="20">
        <f t="shared" si="35"/>
        <v>8.7057411189316287</v>
      </c>
      <c r="GV116" s="20">
        <f t="shared" si="35"/>
        <v>24.912293345187479</v>
      </c>
      <c r="GW116" s="20">
        <f t="shared" si="35"/>
        <v>14.52545012045179</v>
      </c>
      <c r="GX116" s="20">
        <f t="shared" si="35"/>
        <v>13.884325044764225</v>
      </c>
      <c r="GY116" s="20">
        <f t="shared" si="35"/>
        <v>16.687373045214969</v>
      </c>
      <c r="GZ116" s="20">
        <f t="shared" si="35"/>
        <v>17.669886127141009</v>
      </c>
      <c r="HA116" s="20">
        <f t="shared" si="35"/>
        <v>11.515641320999332</v>
      </c>
      <c r="HB116" s="21">
        <f t="shared" si="39"/>
        <v>411.00000000000006</v>
      </c>
    </row>
    <row r="117" spans="2:210" x14ac:dyDescent="0.3">
      <c r="B117" s="6">
        <v>84001</v>
      </c>
      <c r="C117" s="9" t="s">
        <v>223</v>
      </c>
      <c r="D117" s="9">
        <v>114</v>
      </c>
      <c r="E117" s="9" t="str">
        <f t="shared" si="36"/>
        <v>S</v>
      </c>
      <c r="F117" s="24">
        <f>IFERROR('POF 08-09 | despesa (SCN124)'!F116/'POF 08-09 | despesa (SCN124)'!$DB116,"")</f>
        <v>3.2215721862246015E-3</v>
      </c>
      <c r="G117" s="24">
        <f>IFERROR('POF 08-09 | despesa (SCN124)'!G116/'POF 08-09 | despesa (SCN124)'!$DB116,"")</f>
        <v>7.8259842785195401E-3</v>
      </c>
      <c r="H117" s="24">
        <f>IFERROR('POF 08-09 | despesa (SCN124)'!H116/'POF 08-09 | despesa (SCN124)'!$DB116,"")</f>
        <v>6.2255911984299191E-3</v>
      </c>
      <c r="I117" s="24">
        <f>IFERROR('POF 08-09 | despesa (SCN124)'!I116/'POF 08-09 | despesa (SCN124)'!$DB116,"")</f>
        <v>8.2267500052174095E-3</v>
      </c>
      <c r="J117" s="24">
        <f>IFERROR('POF 08-09 | despesa (SCN124)'!J116/'POF 08-09 | despesa (SCN124)'!$DB116,"")</f>
        <v>7.0763334277234111E-3</v>
      </c>
      <c r="K117" s="24">
        <f>IFERROR('POF 08-09 | despesa (SCN124)'!K116/'POF 08-09 | despesa (SCN124)'!$DB116,"")</f>
        <v>1.2738233925865166E-2</v>
      </c>
      <c r="L117" s="24">
        <f>IFERROR('POF 08-09 | despesa (SCN124)'!L116/'POF 08-09 | despesa (SCN124)'!$DB116,"")</f>
        <v>6.102018050655798E-3</v>
      </c>
      <c r="M117" s="24">
        <f>IFERROR('POF 08-09 | despesa (SCN124)'!M116/'POF 08-09 | despesa (SCN124)'!$DB116,"")</f>
        <v>9.02780309592594E-3</v>
      </c>
      <c r="N117" s="24">
        <f>IFERROR('POF 08-09 | despesa (SCN124)'!N116/'POF 08-09 | despesa (SCN124)'!$DB116,"")</f>
        <v>9.3582415536147233E-3</v>
      </c>
      <c r="O117" s="24">
        <f>IFERROR('POF 08-09 | despesa (SCN124)'!O116/'POF 08-09 | despesa (SCN124)'!$DB116,"")</f>
        <v>9.2725711760615441E-3</v>
      </c>
      <c r="P117" s="24">
        <f>IFERROR('POF 08-09 | despesa (SCN124)'!P116/'POF 08-09 | despesa (SCN124)'!$DB116,"")</f>
        <v>8.8434264892340818E-3</v>
      </c>
      <c r="Q117" s="24">
        <f>IFERROR('POF 08-09 | despesa (SCN124)'!Q116/'POF 08-09 | despesa (SCN124)'!$DB116,"")</f>
        <v>6.9337017378029312E-3</v>
      </c>
      <c r="R117" s="24">
        <f>IFERROR('POF 08-09 | despesa (SCN124)'!R116/'POF 08-09 | despesa (SCN124)'!$DB116,"")</f>
        <v>1.0355580055552092E-2</v>
      </c>
      <c r="S117" s="24">
        <f>IFERROR('POF 08-09 | despesa (SCN124)'!S116/'POF 08-09 | despesa (SCN124)'!$DB116,"")</f>
        <v>1.0880158511135397E-2</v>
      </c>
      <c r="T117" s="24">
        <f>IFERROR('POF 08-09 | despesa (SCN124)'!T116/'POF 08-09 | despesa (SCN124)'!$DB116,"")</f>
        <v>9.1724222490951832E-3</v>
      </c>
      <c r="U117" s="24">
        <f>IFERROR('POF 08-09 | despesa (SCN124)'!U116/'POF 08-09 | despesa (SCN124)'!$DB116,"")</f>
        <v>1.0551208139929704E-2</v>
      </c>
      <c r="V117" s="24">
        <f>IFERROR('POF 08-09 | despesa (SCN124)'!V116/'POF 08-09 | despesa (SCN124)'!$DB116,"")</f>
        <v>1.0081971044765976E-2</v>
      </c>
      <c r="W117" s="24">
        <f>IFERROR('POF 08-09 | despesa (SCN124)'!W116/'POF 08-09 | despesa (SCN124)'!$DB116,"")</f>
        <v>8.7023867527804069E-3</v>
      </c>
      <c r="X117" s="24">
        <f>IFERROR('POF 08-09 | despesa (SCN124)'!X116/'POF 08-09 | despesa (SCN124)'!$DB116,"")</f>
        <v>7.4060396450003601E-3</v>
      </c>
      <c r="Y117" s="24">
        <f>IFERROR('POF 08-09 | despesa (SCN124)'!Y116/'POF 08-09 | despesa (SCN124)'!$DB116,"")</f>
        <v>1.2352686992010442E-2</v>
      </c>
      <c r="Z117" s="24">
        <f>IFERROR('POF 08-09 | despesa (SCN124)'!Z116/'POF 08-09 | despesa (SCN124)'!$DB116,"")</f>
        <v>9.5156100858480898E-3</v>
      </c>
      <c r="AA117" s="24">
        <f>IFERROR('POF 08-09 | despesa (SCN124)'!AA116/'POF 08-09 | despesa (SCN124)'!$DB116,"")</f>
        <v>9.1448770702276996E-3</v>
      </c>
      <c r="AB117" s="24">
        <f>IFERROR('POF 08-09 | despesa (SCN124)'!AB116/'POF 08-09 | despesa (SCN124)'!$DB116,"")</f>
        <v>7.7690700617017482E-3</v>
      </c>
      <c r="AC117" s="24">
        <f>IFERROR('POF 08-09 | despesa (SCN124)'!AC116/'POF 08-09 | despesa (SCN124)'!$DB116,"")</f>
        <v>9.9508109002509511E-3</v>
      </c>
      <c r="AD117" s="24">
        <f>IFERROR('POF 08-09 | despesa (SCN124)'!AD116/'POF 08-09 | despesa (SCN124)'!$DB116,"")</f>
        <v>1.2441527736878028E-2</v>
      </c>
      <c r="AE117" s="24">
        <f>IFERROR('POF 08-09 | despesa (SCN124)'!AE116/'POF 08-09 | despesa (SCN124)'!$DB116,"")</f>
        <v>1.0817993680327345E-2</v>
      </c>
      <c r="AF117" s="24">
        <f>IFERROR('POF 08-09 | despesa (SCN124)'!AF116/'POF 08-09 | despesa (SCN124)'!$DB116,"")</f>
        <v>9.7482302694529288E-3</v>
      </c>
      <c r="AG117" s="24">
        <f>IFERROR('POF 08-09 | despesa (SCN124)'!AG116/'POF 08-09 | despesa (SCN124)'!$DB116,"")</f>
        <v>1.3013040360848873E-2</v>
      </c>
      <c r="AH117" s="24">
        <f>IFERROR('POF 08-09 | despesa (SCN124)'!AH116/'POF 08-09 | despesa (SCN124)'!$DB116,"")</f>
        <v>1.2065551285112448E-2</v>
      </c>
      <c r="AI117" s="24">
        <f>IFERROR('POF 08-09 | despesa (SCN124)'!AI116/'POF 08-09 | despesa (SCN124)'!$DB116,"")</f>
        <v>8.3147100192236603E-3</v>
      </c>
      <c r="AJ117" s="24">
        <f>IFERROR('POF 08-09 | despesa (SCN124)'!AJ116/'POF 08-09 | despesa (SCN124)'!$DB116,"")</f>
        <v>1.1121556882199447E-2</v>
      </c>
      <c r="AK117" s="24">
        <f>IFERROR('POF 08-09 | despesa (SCN124)'!AK116/'POF 08-09 | despesa (SCN124)'!$DB116,"")</f>
        <v>1.0730234593768579E-2</v>
      </c>
      <c r="AL117" s="24">
        <f>IFERROR('POF 08-09 | despesa (SCN124)'!AL116/'POF 08-09 | despesa (SCN124)'!$DB116,"")</f>
        <v>9.8005035232835609E-3</v>
      </c>
      <c r="AM117" s="24">
        <f>IFERROR('POF 08-09 | despesa (SCN124)'!AM116/'POF 08-09 | despesa (SCN124)'!$DB116,"")</f>
        <v>7.699770914587031E-3</v>
      </c>
      <c r="AN117" s="24">
        <f>IFERROR('POF 08-09 | despesa (SCN124)'!AN116/'POF 08-09 | despesa (SCN124)'!$DB116,"")</f>
        <v>1.1935286101224633E-2</v>
      </c>
      <c r="AO117" s="24">
        <f>IFERROR('POF 08-09 | despesa (SCN124)'!AO116/'POF 08-09 | despesa (SCN124)'!$DB116,"")</f>
        <v>1.2526296270508759E-2</v>
      </c>
      <c r="AP117" s="24">
        <f>IFERROR('POF 08-09 | despesa (SCN124)'!AP116/'POF 08-09 | despesa (SCN124)'!$DB116,"")</f>
        <v>1.1173196260910952E-2</v>
      </c>
      <c r="AQ117" s="24">
        <f>IFERROR('POF 08-09 | despesa (SCN124)'!AQ116/'POF 08-09 | despesa (SCN124)'!$DB116,"")</f>
        <v>9.7625815878924927E-3</v>
      </c>
      <c r="AR117" s="24">
        <f>IFERROR('POF 08-09 | despesa (SCN124)'!AR116/'POF 08-09 | despesa (SCN124)'!$DB116,"")</f>
        <v>9.651862798240653E-3</v>
      </c>
      <c r="AS117" s="24">
        <f>IFERROR('POF 08-09 | despesa (SCN124)'!AS116/'POF 08-09 | despesa (SCN124)'!$DB116,"")</f>
        <v>8.3064346773524741E-3</v>
      </c>
      <c r="AT117" s="24">
        <f>IFERROR('POF 08-09 | despesa (SCN124)'!AT116/'POF 08-09 | despesa (SCN124)'!$DB116,"")</f>
        <v>1.127940906688551E-2</v>
      </c>
      <c r="AU117" s="24">
        <f>IFERROR('POF 08-09 | despesa (SCN124)'!AU116/'POF 08-09 | despesa (SCN124)'!$DB116,"")</f>
        <v>1.0405127635090989E-2</v>
      </c>
      <c r="AV117" s="24">
        <f>IFERROR('POF 08-09 | despesa (SCN124)'!AV116/'POF 08-09 | despesa (SCN124)'!$DB116,"")</f>
        <v>1.0543556556448765E-2</v>
      </c>
      <c r="AW117" s="24">
        <f>IFERROR('POF 08-09 | despesa (SCN124)'!AW116/'POF 08-09 | despesa (SCN124)'!$DB116,"")</f>
        <v>1.2017197351671467E-2</v>
      </c>
      <c r="AX117" s="24">
        <f>IFERROR('POF 08-09 | despesa (SCN124)'!AX116/'POF 08-09 | despesa (SCN124)'!$DB116,"")</f>
        <v>1.1920492772054793E-2</v>
      </c>
      <c r="AY117" s="24">
        <f>IFERROR('POF 08-09 | despesa (SCN124)'!AY116/'POF 08-09 | despesa (SCN124)'!$DB116,"")</f>
        <v>1.0060261225025943E-2</v>
      </c>
      <c r="AZ117" s="24">
        <f>IFERROR('POF 08-09 | despesa (SCN124)'!AZ116/'POF 08-09 | despesa (SCN124)'!$DB116,"")</f>
        <v>1.5746662653066023E-2</v>
      </c>
      <c r="BA117" s="24">
        <f>IFERROR('POF 08-09 | despesa (SCN124)'!BA116/'POF 08-09 | despesa (SCN124)'!$DB116,"")</f>
        <v>1.1685525483956266E-2</v>
      </c>
      <c r="BB117" s="24">
        <f>IFERROR('POF 08-09 | despesa (SCN124)'!BB116/'POF 08-09 | despesa (SCN124)'!$DB116,"")</f>
        <v>9.933497696905191E-3</v>
      </c>
      <c r="BC117" s="24">
        <f>IFERROR('POF 08-09 | despesa (SCN124)'!BC116/'POF 08-09 | despesa (SCN124)'!$DB116,"")</f>
        <v>9.558414887461052E-3</v>
      </c>
      <c r="BD117" s="24">
        <f>IFERROR('POF 08-09 | despesa (SCN124)'!BD116/'POF 08-09 | despesa (SCN124)'!$DB116,"")</f>
        <v>1.3108296291225924E-2</v>
      </c>
      <c r="BE117" s="24">
        <f>IFERROR('POF 08-09 | despesa (SCN124)'!BE116/'POF 08-09 | despesa (SCN124)'!$DB116,"")</f>
        <v>1.1295344193965945E-2</v>
      </c>
      <c r="BF117" s="24">
        <f>IFERROR('POF 08-09 | despesa (SCN124)'!BF116/'POF 08-09 | despesa (SCN124)'!$DB116,"")</f>
        <v>1.2042705824358494E-2</v>
      </c>
      <c r="BG117" s="24">
        <f>IFERROR('POF 08-09 | despesa (SCN124)'!BG116/'POF 08-09 | despesa (SCN124)'!$DB116,"")</f>
        <v>1.298648149366712E-2</v>
      </c>
      <c r="BH117" s="24">
        <f>IFERROR('POF 08-09 | despesa (SCN124)'!BH116/'POF 08-09 | despesa (SCN124)'!$DB116,"")</f>
        <v>1.3267750243928301E-2</v>
      </c>
      <c r="BI117" s="24">
        <f>IFERROR('POF 08-09 | despesa (SCN124)'!BI116/'POF 08-09 | despesa (SCN124)'!$DB116,"")</f>
        <v>1.1464848811472616E-2</v>
      </c>
      <c r="BJ117" s="24">
        <f>IFERROR('POF 08-09 | despesa (SCN124)'!BJ116/'POF 08-09 | despesa (SCN124)'!$DB116,"")</f>
        <v>1.1965904147519545E-2</v>
      </c>
      <c r="BK117" s="24">
        <f>IFERROR('POF 08-09 | despesa (SCN124)'!BK116/'POF 08-09 | despesa (SCN124)'!$DB116,"")</f>
        <v>9.7564402921455386E-3</v>
      </c>
      <c r="BL117" s="24">
        <f>IFERROR('POF 08-09 | despesa (SCN124)'!BL116/'POF 08-09 | despesa (SCN124)'!$DB116,"")</f>
        <v>1.0973118764293301E-2</v>
      </c>
      <c r="BM117" s="24">
        <f>IFERROR('POF 08-09 | despesa (SCN124)'!BM116/'POF 08-09 | despesa (SCN124)'!$DB116,"")</f>
        <v>1.2749490955228702E-2</v>
      </c>
      <c r="BN117" s="24">
        <f>IFERROR('POF 08-09 | despesa (SCN124)'!BN116/'POF 08-09 | despesa (SCN124)'!$DB116,"")</f>
        <v>1.0138048714212786E-2</v>
      </c>
      <c r="BO117" s="24">
        <f>IFERROR('POF 08-09 | despesa (SCN124)'!BO116/'POF 08-09 | despesa (SCN124)'!$DB116,"")</f>
        <v>1.3712516034567884E-2</v>
      </c>
      <c r="BP117" s="24">
        <f>IFERROR('POF 08-09 | despesa (SCN124)'!BP116/'POF 08-09 | despesa (SCN124)'!$DB116,"")</f>
        <v>1.1422927028323142E-2</v>
      </c>
      <c r="BQ117" s="24">
        <f>IFERROR('POF 08-09 | despesa (SCN124)'!BQ116/'POF 08-09 | despesa (SCN124)'!$DB116,"")</f>
        <v>8.300406001271278E-3</v>
      </c>
      <c r="BR117" s="24">
        <f>IFERROR('POF 08-09 | despesa (SCN124)'!BR116/'POF 08-09 | despesa (SCN124)'!$DB116,"")</f>
        <v>1.2140565264340078E-2</v>
      </c>
      <c r="BS117" s="24">
        <f>IFERROR('POF 08-09 | despesa (SCN124)'!BS116/'POF 08-09 | despesa (SCN124)'!$DB116,"")</f>
        <v>1.0424468063123023E-2</v>
      </c>
      <c r="BT117" s="24">
        <f>IFERROR('POF 08-09 | despesa (SCN124)'!BT116/'POF 08-09 | despesa (SCN124)'!$DB116,"")</f>
        <v>1.1115169510209364E-2</v>
      </c>
      <c r="BU117" s="24">
        <f>IFERROR('POF 08-09 | despesa (SCN124)'!BU116/'POF 08-09 | despesa (SCN124)'!$DB116,"")</f>
        <v>1.1104473186864661E-2</v>
      </c>
      <c r="BV117" s="24">
        <f>IFERROR('POF 08-09 | despesa (SCN124)'!BV116/'POF 08-09 | despesa (SCN124)'!$DB116,"")</f>
        <v>1.2662210299364061E-2</v>
      </c>
      <c r="BW117" s="24">
        <f>IFERROR('POF 08-09 | despesa (SCN124)'!BW116/'POF 08-09 | despesa (SCN124)'!$DB116,"")</f>
        <v>9.1030930414993036E-3</v>
      </c>
      <c r="BX117" s="24">
        <f>IFERROR('POF 08-09 | despesa (SCN124)'!BX116/'POF 08-09 | despesa (SCN124)'!$DB116,"")</f>
        <v>1.1896014152049501E-2</v>
      </c>
      <c r="BY117" s="24">
        <f>IFERROR('POF 08-09 | despesa (SCN124)'!BY116/'POF 08-09 | despesa (SCN124)'!$DB116,"")</f>
        <v>9.5090118180042264E-3</v>
      </c>
      <c r="BZ117" s="24">
        <f>IFERROR('POF 08-09 | despesa (SCN124)'!BZ116/'POF 08-09 | despesa (SCN124)'!$DB116,"")</f>
        <v>7.4763868100836068E-3</v>
      </c>
      <c r="CA117" s="24">
        <f>IFERROR('POF 08-09 | despesa (SCN124)'!CA116/'POF 08-09 | despesa (SCN124)'!$DB116,"")</f>
        <v>8.0297071503964649E-3</v>
      </c>
      <c r="CB117" s="24">
        <f>IFERROR('POF 08-09 | despesa (SCN124)'!CB116/'POF 08-09 | despesa (SCN124)'!$DB116,"")</f>
        <v>1.0564733475397499E-2</v>
      </c>
      <c r="CC117" s="24">
        <f>IFERROR('POF 08-09 | despesa (SCN124)'!CC116/'POF 08-09 | despesa (SCN124)'!$DB116,"")</f>
        <v>7.9217184763582891E-3</v>
      </c>
      <c r="CD117" s="24">
        <f>IFERROR('POF 08-09 | despesa (SCN124)'!CD116/'POF 08-09 | despesa (SCN124)'!$DB116,"")</f>
        <v>1.1181933883414735E-2</v>
      </c>
      <c r="CE117" s="24">
        <f>IFERROR('POF 08-09 | despesa (SCN124)'!CE116/'POF 08-09 | despesa (SCN124)'!$DB116,"")</f>
        <v>9.6073209290417766E-3</v>
      </c>
      <c r="CF117" s="24">
        <f>IFERROR('POF 08-09 | despesa (SCN124)'!CF116/'POF 08-09 | despesa (SCN124)'!$DB116,"")</f>
        <v>1.1818422844283449E-2</v>
      </c>
      <c r="CG117" s="24">
        <f>IFERROR('POF 08-09 | despesa (SCN124)'!CG116/'POF 08-09 | despesa (SCN124)'!$DB116,"")</f>
        <v>1.1363993348663129E-2</v>
      </c>
      <c r="CH117" s="24">
        <f>IFERROR('POF 08-09 | despesa (SCN124)'!CH116/'POF 08-09 | despesa (SCN124)'!$DB116,"")</f>
        <v>1.0135057172352857E-2</v>
      </c>
      <c r="CI117" s="24">
        <f>IFERROR('POF 08-09 | despesa (SCN124)'!CI116/'POF 08-09 | despesa (SCN124)'!$DB116,"")</f>
        <v>9.4665790602520786E-3</v>
      </c>
      <c r="CJ117" s="24">
        <f>IFERROR('POF 08-09 | despesa (SCN124)'!CJ116/'POF 08-09 | despesa (SCN124)'!$DB116,"")</f>
        <v>1.4005210108303441E-2</v>
      </c>
      <c r="CK117" s="24">
        <f>IFERROR('POF 08-09 | despesa (SCN124)'!CK116/'POF 08-09 | despesa (SCN124)'!$DB116,"")</f>
        <v>1.0190908246898955E-2</v>
      </c>
      <c r="CL117" s="24">
        <f>IFERROR('POF 08-09 | despesa (SCN124)'!CL116/'POF 08-09 | despesa (SCN124)'!$DB116,"")</f>
        <v>7.9013253609824564E-3</v>
      </c>
      <c r="CM117" s="24">
        <f>IFERROR('POF 08-09 | despesa (SCN124)'!CM116/'POF 08-09 | despesa (SCN124)'!$DB116,"")</f>
        <v>1.1758507036028779E-2</v>
      </c>
      <c r="CN117" s="24">
        <f>IFERROR('POF 08-09 | despesa (SCN124)'!CN116/'POF 08-09 | despesa (SCN124)'!$DB116,"")</f>
        <v>7.0887995729553175E-3</v>
      </c>
      <c r="CO117" s="24">
        <f>IFERROR('POF 08-09 | despesa (SCN124)'!CO116/'POF 08-09 | despesa (SCN124)'!$DB116,"")</f>
        <v>9.1180730718240441E-3</v>
      </c>
      <c r="CP117" s="24">
        <f>IFERROR('POF 08-09 | despesa (SCN124)'!CP116/'POF 08-09 | despesa (SCN124)'!$DB116,"")</f>
        <v>9.1802504308178736E-3</v>
      </c>
      <c r="CQ117" s="24">
        <f>IFERROR('POF 08-09 | despesa (SCN124)'!CQ116/'POF 08-09 | despesa (SCN124)'!$DB116,"")</f>
        <v>1.142578727572398E-2</v>
      </c>
      <c r="CR117" s="24">
        <f>IFERROR('POF 08-09 | despesa (SCN124)'!CR116/'POF 08-09 | despesa (SCN124)'!$DB116,"")</f>
        <v>9.2457779635819054E-3</v>
      </c>
      <c r="CS117" s="24">
        <f>IFERROR('POF 08-09 | despesa (SCN124)'!CS116/'POF 08-09 | despesa (SCN124)'!$DB116,"")</f>
        <v>7.7229889228541525E-3</v>
      </c>
      <c r="CT117" s="24">
        <f>IFERROR('POF 08-09 | despesa (SCN124)'!CT116/'POF 08-09 | despesa (SCN124)'!$DB116,"")</f>
        <v>8.0230140154374466E-3</v>
      </c>
      <c r="CU117" s="24">
        <f>IFERROR('POF 08-09 | despesa (SCN124)'!CU116/'POF 08-09 | despesa (SCN124)'!$DB116,"")</f>
        <v>8.6530529884777732E-3</v>
      </c>
      <c r="CV117" s="24">
        <f>IFERROR('POF 08-09 | despesa (SCN124)'!CV116/'POF 08-09 | despesa (SCN124)'!$DB116,"")</f>
        <v>7.9602155715945942E-3</v>
      </c>
      <c r="CW117" s="24">
        <f>IFERROR('POF 08-09 | despesa (SCN124)'!CW116/'POF 08-09 | despesa (SCN124)'!$DB116,"")</f>
        <v>6.8872467606371224E-3</v>
      </c>
      <c r="CX117" s="24">
        <f>IFERROR('POF 08-09 | despesa (SCN124)'!CX116/'POF 08-09 | despesa (SCN124)'!$DB116,"")</f>
        <v>7.5811467739664799E-3</v>
      </c>
      <c r="CY117" s="24">
        <f>IFERROR('POF 08-09 | despesa (SCN124)'!CY116/'POF 08-09 | despesa (SCN124)'!$DB116,"")</f>
        <v>6.0627102463516516E-3</v>
      </c>
      <c r="CZ117" s="24">
        <f>IFERROR('POF 08-09 | despesa (SCN124)'!CZ116/'POF 08-09 | despesa (SCN124)'!$DB116,"")</f>
        <v>8.7484738869936258E-3</v>
      </c>
      <c r="DA117" s="25">
        <f>IFERROR('POF 08-09 | despesa (SCN124)'!DA116/'POF 08-09 | despesa (SCN124)'!$DB116,"")</f>
        <v>6.7474035607404314E-3</v>
      </c>
      <c r="DB117" s="25">
        <f>IFERROR('POF 08-09 | despesa (SCN124)'!DB116/'POF 08-09 | despesa (SCN124)'!$DB116,"")</f>
        <v>1</v>
      </c>
      <c r="DD117" s="28">
        <v>0</v>
      </c>
      <c r="DF117" s="37">
        <f t="shared" si="49"/>
        <v>0</v>
      </c>
      <c r="DG117" s="20">
        <f t="shared" si="49"/>
        <v>0</v>
      </c>
      <c r="DH117" s="20">
        <f t="shared" si="49"/>
        <v>0</v>
      </c>
      <c r="DI117" s="20">
        <f t="shared" si="49"/>
        <v>0</v>
      </c>
      <c r="DJ117" s="20">
        <f t="shared" si="49"/>
        <v>0</v>
      </c>
      <c r="DK117" s="20">
        <f t="shared" si="49"/>
        <v>0</v>
      </c>
      <c r="DL117" s="20">
        <f t="shared" si="49"/>
        <v>0</v>
      </c>
      <c r="DM117" s="20">
        <f t="shared" si="49"/>
        <v>0</v>
      </c>
      <c r="DN117" s="20">
        <f t="shared" si="49"/>
        <v>0</v>
      </c>
      <c r="DO117" s="20">
        <f t="shared" si="49"/>
        <v>0</v>
      </c>
      <c r="DP117" s="20">
        <f t="shared" si="49"/>
        <v>0</v>
      </c>
      <c r="DQ117" s="20">
        <f t="shared" si="49"/>
        <v>0</v>
      </c>
      <c r="DR117" s="20">
        <f t="shared" si="56"/>
        <v>0</v>
      </c>
      <c r="DS117" s="20">
        <f t="shared" si="56"/>
        <v>0</v>
      </c>
      <c r="DT117" s="20">
        <f t="shared" si="56"/>
        <v>0</v>
      </c>
      <c r="DU117" s="20">
        <f t="shared" si="56"/>
        <v>0</v>
      </c>
      <c r="DV117" s="20">
        <f t="shared" si="56"/>
        <v>0</v>
      </c>
      <c r="DW117" s="20">
        <f t="shared" si="53"/>
        <v>0</v>
      </c>
      <c r="DX117" s="20">
        <f t="shared" si="53"/>
        <v>0</v>
      </c>
      <c r="DY117" s="20">
        <f t="shared" si="53"/>
        <v>0</v>
      </c>
      <c r="DZ117" s="20">
        <f t="shared" si="53"/>
        <v>0</v>
      </c>
      <c r="EA117" s="20">
        <f t="shared" si="53"/>
        <v>0</v>
      </c>
      <c r="EB117" s="20">
        <f t="shared" si="53"/>
        <v>0</v>
      </c>
      <c r="EC117" s="20">
        <f t="shared" si="53"/>
        <v>0</v>
      </c>
      <c r="ED117" s="20">
        <f t="shared" si="53"/>
        <v>0</v>
      </c>
      <c r="EE117" s="20">
        <f t="shared" si="53"/>
        <v>0</v>
      </c>
      <c r="EF117" s="20">
        <f t="shared" si="53"/>
        <v>0</v>
      </c>
      <c r="EG117" s="20">
        <f t="shared" si="53"/>
        <v>0</v>
      </c>
      <c r="EH117" s="20">
        <f t="shared" si="53"/>
        <v>0</v>
      </c>
      <c r="EI117" s="20">
        <f t="shared" si="53"/>
        <v>0</v>
      </c>
      <c r="EJ117" s="20">
        <f t="shared" si="53"/>
        <v>0</v>
      </c>
      <c r="EK117" s="20">
        <f t="shared" si="53"/>
        <v>0</v>
      </c>
      <c r="EL117" s="20">
        <f t="shared" si="53"/>
        <v>0</v>
      </c>
      <c r="EM117" s="20">
        <f t="shared" si="60"/>
        <v>0</v>
      </c>
      <c r="EN117" s="20">
        <f t="shared" si="60"/>
        <v>0</v>
      </c>
      <c r="EO117" s="20">
        <f t="shared" si="60"/>
        <v>0</v>
      </c>
      <c r="EP117" s="20">
        <f t="shared" si="60"/>
        <v>0</v>
      </c>
      <c r="EQ117" s="20">
        <f t="shared" si="54"/>
        <v>0</v>
      </c>
      <c r="ER117" s="20">
        <f t="shared" si="54"/>
        <v>0</v>
      </c>
      <c r="ES117" s="20">
        <f t="shared" si="54"/>
        <v>0</v>
      </c>
      <c r="ET117" s="20">
        <f t="shared" si="54"/>
        <v>0</v>
      </c>
      <c r="EU117" s="20">
        <f t="shared" si="54"/>
        <v>0</v>
      </c>
      <c r="EV117" s="20">
        <f t="shared" si="50"/>
        <v>0</v>
      </c>
      <c r="EW117" s="20">
        <f t="shared" si="50"/>
        <v>0</v>
      </c>
      <c r="EX117" s="20">
        <f t="shared" si="50"/>
        <v>0</v>
      </c>
      <c r="EY117" s="20">
        <f t="shared" si="50"/>
        <v>0</v>
      </c>
      <c r="EZ117" s="20">
        <f t="shared" si="50"/>
        <v>0</v>
      </c>
      <c r="FA117" s="20">
        <f t="shared" si="50"/>
        <v>0</v>
      </c>
      <c r="FB117" s="20">
        <f t="shared" si="50"/>
        <v>0</v>
      </c>
      <c r="FC117" s="20">
        <f t="shared" si="50"/>
        <v>0</v>
      </c>
      <c r="FD117" s="20">
        <f t="shared" si="50"/>
        <v>0</v>
      </c>
      <c r="FE117" s="20">
        <f t="shared" si="50"/>
        <v>0</v>
      </c>
      <c r="FF117" s="20">
        <f t="shared" si="50"/>
        <v>0</v>
      </c>
      <c r="FG117" s="20">
        <f t="shared" si="50"/>
        <v>0</v>
      </c>
      <c r="FH117" s="20">
        <f t="shared" si="50"/>
        <v>0</v>
      </c>
      <c r="FI117" s="20">
        <f t="shared" si="50"/>
        <v>0</v>
      </c>
      <c r="FJ117" s="20">
        <f t="shared" si="50"/>
        <v>0</v>
      </c>
      <c r="FK117" s="20">
        <f t="shared" si="59"/>
        <v>0</v>
      </c>
      <c r="FL117" s="20">
        <f t="shared" si="59"/>
        <v>0</v>
      </c>
      <c r="FM117" s="20">
        <f t="shared" si="59"/>
        <v>0</v>
      </c>
      <c r="FN117" s="20">
        <f t="shared" si="59"/>
        <v>0</v>
      </c>
      <c r="FO117" s="20">
        <f t="shared" si="59"/>
        <v>0</v>
      </c>
      <c r="FP117" s="20">
        <f t="shared" si="59"/>
        <v>0</v>
      </c>
      <c r="FQ117" s="20">
        <f t="shared" si="51"/>
        <v>0</v>
      </c>
      <c r="FR117" s="20">
        <f t="shared" si="48"/>
        <v>0</v>
      </c>
      <c r="FS117" s="20">
        <f t="shared" si="48"/>
        <v>0</v>
      </c>
      <c r="FT117" s="20">
        <f t="shared" si="48"/>
        <v>0</v>
      </c>
      <c r="FU117" s="20">
        <f t="shared" si="48"/>
        <v>0</v>
      </c>
      <c r="FV117" s="20">
        <f t="shared" si="48"/>
        <v>0</v>
      </c>
      <c r="FW117" s="20">
        <f t="shared" si="48"/>
        <v>0</v>
      </c>
      <c r="FX117" s="20">
        <f t="shared" si="48"/>
        <v>0</v>
      </c>
      <c r="FY117" s="20">
        <f t="shared" si="48"/>
        <v>0</v>
      </c>
      <c r="FZ117" s="20">
        <f t="shared" si="48"/>
        <v>0</v>
      </c>
      <c r="GA117" s="20">
        <f t="shared" si="48"/>
        <v>0</v>
      </c>
      <c r="GB117" s="20">
        <f t="shared" si="48"/>
        <v>0</v>
      </c>
      <c r="GC117" s="20">
        <f t="shared" si="48"/>
        <v>0</v>
      </c>
      <c r="GD117" s="20">
        <f t="shared" si="55"/>
        <v>0</v>
      </c>
      <c r="GE117" s="20">
        <f t="shared" si="55"/>
        <v>0</v>
      </c>
      <c r="GF117" s="20">
        <f t="shared" si="55"/>
        <v>0</v>
      </c>
      <c r="GG117" s="20">
        <f t="shared" si="55"/>
        <v>0</v>
      </c>
      <c r="GH117" s="20">
        <f t="shared" si="55"/>
        <v>0</v>
      </c>
      <c r="GI117" s="20">
        <f t="shared" si="55"/>
        <v>0</v>
      </c>
      <c r="GJ117" s="20">
        <f t="shared" si="46"/>
        <v>0</v>
      </c>
      <c r="GK117" s="20">
        <f t="shared" si="46"/>
        <v>0</v>
      </c>
      <c r="GL117" s="20">
        <f t="shared" si="46"/>
        <v>0</v>
      </c>
      <c r="GM117" s="20">
        <f t="shared" si="46"/>
        <v>0</v>
      </c>
      <c r="GN117" s="20">
        <f t="shared" si="46"/>
        <v>0</v>
      </c>
      <c r="GO117" s="20">
        <f t="shared" si="35"/>
        <v>0</v>
      </c>
      <c r="GP117" s="20">
        <f t="shared" si="35"/>
        <v>0</v>
      </c>
      <c r="GQ117" s="20">
        <f t="shared" si="35"/>
        <v>0</v>
      </c>
      <c r="GR117" s="20">
        <f t="shared" si="35"/>
        <v>0</v>
      </c>
      <c r="GS117" s="20">
        <f t="shared" si="35"/>
        <v>0</v>
      </c>
      <c r="GT117" s="20">
        <f t="shared" si="35"/>
        <v>0</v>
      </c>
      <c r="GU117" s="20">
        <f t="shared" si="35"/>
        <v>0</v>
      </c>
      <c r="GV117" s="20">
        <f t="shared" si="35"/>
        <v>0</v>
      </c>
      <c r="GW117" s="20">
        <f t="shared" si="35"/>
        <v>0</v>
      </c>
      <c r="GX117" s="20">
        <f t="shared" si="35"/>
        <v>0</v>
      </c>
      <c r="GY117" s="20">
        <f t="shared" si="35"/>
        <v>0</v>
      </c>
      <c r="GZ117" s="20">
        <f t="shared" si="35"/>
        <v>0</v>
      </c>
      <c r="HA117" s="20">
        <f t="shared" si="35"/>
        <v>0</v>
      </c>
      <c r="HB117" s="21">
        <f t="shared" si="39"/>
        <v>0</v>
      </c>
    </row>
    <row r="118" spans="2:210" x14ac:dyDescent="0.3">
      <c r="B118" s="6">
        <v>84002</v>
      </c>
      <c r="C118" s="9" t="s">
        <v>224</v>
      </c>
      <c r="D118" s="9">
        <v>115</v>
      </c>
      <c r="E118" s="9" t="str">
        <f t="shared" si="36"/>
        <v>S</v>
      </c>
      <c r="F118" s="24">
        <f>IFERROR('POF 08-09 | despesa (SCN124)'!F117/'POF 08-09 | despesa (SCN124)'!$DB117,"")</f>
        <v>0</v>
      </c>
      <c r="G118" s="24">
        <f>IFERROR('POF 08-09 | despesa (SCN124)'!G117/'POF 08-09 | despesa (SCN124)'!$DB117,"")</f>
        <v>1.5971131873532182E-4</v>
      </c>
      <c r="H118" s="24">
        <f>IFERROR('POF 08-09 | despesa (SCN124)'!H117/'POF 08-09 | despesa (SCN124)'!$DB117,"")</f>
        <v>0</v>
      </c>
      <c r="I118" s="24">
        <f>IFERROR('POF 08-09 | despesa (SCN124)'!I117/'POF 08-09 | despesa (SCN124)'!$DB117,"")</f>
        <v>3.2186085432078966E-4</v>
      </c>
      <c r="J118" s="24">
        <f>IFERROR('POF 08-09 | despesa (SCN124)'!J117/'POF 08-09 | despesa (SCN124)'!$DB117,"")</f>
        <v>8.5709775516740736E-4</v>
      </c>
      <c r="K118" s="24">
        <f>IFERROR('POF 08-09 | despesa (SCN124)'!K117/'POF 08-09 | despesa (SCN124)'!$DB117,"")</f>
        <v>2.1062530704795299E-4</v>
      </c>
      <c r="L118" s="24">
        <f>IFERROR('POF 08-09 | despesa (SCN124)'!L117/'POF 08-09 | despesa (SCN124)'!$DB117,"")</f>
        <v>1.675613150075814E-3</v>
      </c>
      <c r="M118" s="24">
        <f>IFERROR('POF 08-09 | despesa (SCN124)'!M117/'POF 08-09 | despesa (SCN124)'!$DB117,"")</f>
        <v>3.3276578555879087E-4</v>
      </c>
      <c r="N118" s="24">
        <f>IFERROR('POF 08-09 | despesa (SCN124)'!N117/'POF 08-09 | despesa (SCN124)'!$DB117,"")</f>
        <v>1.1882571035478797E-4</v>
      </c>
      <c r="O118" s="24">
        <f>IFERROR('POF 08-09 | despesa (SCN124)'!O117/'POF 08-09 | despesa (SCN124)'!$DB117,"")</f>
        <v>3.2081639470500021E-4</v>
      </c>
      <c r="P118" s="24">
        <f>IFERROR('POF 08-09 | despesa (SCN124)'!P117/'POF 08-09 | despesa (SCN124)'!$DB117,"")</f>
        <v>2.0963308879068093E-3</v>
      </c>
      <c r="Q118" s="24">
        <f>IFERROR('POF 08-09 | despesa (SCN124)'!Q117/'POF 08-09 | despesa (SCN124)'!$DB117,"")</f>
        <v>9.8935267022820864E-4</v>
      </c>
      <c r="R118" s="24">
        <f>IFERROR('POF 08-09 | despesa (SCN124)'!R117/'POF 08-09 | despesa (SCN124)'!$DB117,"")</f>
        <v>3.7537894729274067E-4</v>
      </c>
      <c r="S118" s="24">
        <f>IFERROR('POF 08-09 | despesa (SCN124)'!S117/'POF 08-09 | despesa (SCN124)'!$DB117,"")</f>
        <v>1.5345827141850047E-4</v>
      </c>
      <c r="T118" s="24">
        <f>IFERROR('POF 08-09 | despesa (SCN124)'!T117/'POF 08-09 | despesa (SCN124)'!$DB117,"")</f>
        <v>1.3140002468514985E-3</v>
      </c>
      <c r="U118" s="24">
        <f>IFERROR('POF 08-09 | despesa (SCN124)'!U117/'POF 08-09 | despesa (SCN124)'!$DB117,"")</f>
        <v>3.1334546053294807E-4</v>
      </c>
      <c r="V118" s="24">
        <f>IFERROR('POF 08-09 | despesa (SCN124)'!V117/'POF 08-09 | despesa (SCN124)'!$DB117,"")</f>
        <v>1.70398135910351E-3</v>
      </c>
      <c r="W118" s="24">
        <f>IFERROR('POF 08-09 | despesa (SCN124)'!W117/'POF 08-09 | despesa (SCN124)'!$DB117,"")</f>
        <v>1.1430722741292995E-3</v>
      </c>
      <c r="X118" s="24">
        <f>IFERROR('POF 08-09 | despesa (SCN124)'!X117/'POF 08-09 | despesa (SCN124)'!$DB117,"")</f>
        <v>1.9167087718494043E-3</v>
      </c>
      <c r="Y118" s="24">
        <f>IFERROR('POF 08-09 | despesa (SCN124)'!Y117/'POF 08-09 | despesa (SCN124)'!$DB117,"")</f>
        <v>2.079243943489675E-3</v>
      </c>
      <c r="Z118" s="24">
        <f>IFERROR('POF 08-09 | despesa (SCN124)'!Z117/'POF 08-09 | despesa (SCN124)'!$DB117,"")</f>
        <v>6.3777598146857746E-4</v>
      </c>
      <c r="AA118" s="24">
        <f>IFERROR('POF 08-09 | despesa (SCN124)'!AA117/'POF 08-09 | despesa (SCN124)'!$DB117,"")</f>
        <v>1.1155320699991892E-3</v>
      </c>
      <c r="AB118" s="24">
        <f>IFERROR('POF 08-09 | despesa (SCN124)'!AB117/'POF 08-09 | despesa (SCN124)'!$DB117,"")</f>
        <v>4.4097845419398214E-4</v>
      </c>
      <c r="AC118" s="24">
        <f>IFERROR('POF 08-09 | despesa (SCN124)'!AC117/'POF 08-09 | despesa (SCN124)'!$DB117,"")</f>
        <v>1.5084037579883554E-3</v>
      </c>
      <c r="AD118" s="24">
        <f>IFERROR('POF 08-09 | despesa (SCN124)'!AD117/'POF 08-09 | despesa (SCN124)'!$DB117,"")</f>
        <v>2.1468256112021217E-3</v>
      </c>
      <c r="AE118" s="24">
        <f>IFERROR('POF 08-09 | despesa (SCN124)'!AE117/'POF 08-09 | despesa (SCN124)'!$DB117,"")</f>
        <v>7.8244292944130186E-4</v>
      </c>
      <c r="AF118" s="24">
        <f>IFERROR('POF 08-09 | despesa (SCN124)'!AF117/'POF 08-09 | despesa (SCN124)'!$DB117,"")</f>
        <v>1.6810680633305708E-3</v>
      </c>
      <c r="AG118" s="24">
        <f>IFERROR('POF 08-09 | despesa (SCN124)'!AG117/'POF 08-09 | despesa (SCN124)'!$DB117,"")</f>
        <v>1.0068847863847932E-3</v>
      </c>
      <c r="AH118" s="24">
        <f>IFERROR('POF 08-09 | despesa (SCN124)'!AH117/'POF 08-09 | despesa (SCN124)'!$DB117,"")</f>
        <v>1.4996140191188508E-3</v>
      </c>
      <c r="AI118" s="24">
        <f>IFERROR('POF 08-09 | despesa (SCN124)'!AI117/'POF 08-09 | despesa (SCN124)'!$DB117,"")</f>
        <v>2.9198689750750441E-3</v>
      </c>
      <c r="AJ118" s="24">
        <f>IFERROR('POF 08-09 | despesa (SCN124)'!AJ117/'POF 08-09 | despesa (SCN124)'!$DB117,"")</f>
        <v>1.4707262449222937E-3</v>
      </c>
      <c r="AK118" s="24">
        <f>IFERROR('POF 08-09 | despesa (SCN124)'!AK117/'POF 08-09 | despesa (SCN124)'!$DB117,"")</f>
        <v>2.6240182779393223E-3</v>
      </c>
      <c r="AL118" s="24">
        <f>IFERROR('POF 08-09 | despesa (SCN124)'!AL117/'POF 08-09 | despesa (SCN124)'!$DB117,"")</f>
        <v>8.4338526755056774E-4</v>
      </c>
      <c r="AM118" s="24">
        <f>IFERROR('POF 08-09 | despesa (SCN124)'!AM117/'POF 08-09 | despesa (SCN124)'!$DB117,"")</f>
        <v>1.0042649998433441E-3</v>
      </c>
      <c r="AN118" s="24">
        <f>IFERROR('POF 08-09 | despesa (SCN124)'!AN117/'POF 08-09 | despesa (SCN124)'!$DB117,"")</f>
        <v>4.42723353476677E-3</v>
      </c>
      <c r="AO118" s="24">
        <f>IFERROR('POF 08-09 | despesa (SCN124)'!AO117/'POF 08-09 | despesa (SCN124)'!$DB117,"")</f>
        <v>1.6193998716239342E-3</v>
      </c>
      <c r="AP118" s="24">
        <f>IFERROR('POF 08-09 | despesa (SCN124)'!AP117/'POF 08-09 | despesa (SCN124)'!$DB117,"")</f>
        <v>2.315330736866998E-3</v>
      </c>
      <c r="AQ118" s="24">
        <f>IFERROR('POF 08-09 | despesa (SCN124)'!AQ117/'POF 08-09 | despesa (SCN124)'!$DB117,"")</f>
        <v>1.1603428217115748E-3</v>
      </c>
      <c r="AR118" s="24">
        <f>IFERROR('POF 08-09 | despesa (SCN124)'!AR117/'POF 08-09 | despesa (SCN124)'!$DB117,"")</f>
        <v>1.0474604627709056E-3</v>
      </c>
      <c r="AS118" s="24">
        <f>IFERROR('POF 08-09 | despesa (SCN124)'!AS117/'POF 08-09 | despesa (SCN124)'!$DB117,"")</f>
        <v>2.1067299690965217E-3</v>
      </c>
      <c r="AT118" s="24">
        <f>IFERROR('POF 08-09 | despesa (SCN124)'!AT117/'POF 08-09 | despesa (SCN124)'!$DB117,"")</f>
        <v>1.9936249916272753E-3</v>
      </c>
      <c r="AU118" s="24">
        <f>IFERROR('POF 08-09 | despesa (SCN124)'!AU117/'POF 08-09 | despesa (SCN124)'!$DB117,"")</f>
        <v>3.1473284736229321E-3</v>
      </c>
      <c r="AV118" s="24">
        <f>IFERROR('POF 08-09 | despesa (SCN124)'!AV117/'POF 08-09 | despesa (SCN124)'!$DB117,"")</f>
        <v>2.249467577501876E-3</v>
      </c>
      <c r="AW118" s="24">
        <f>IFERROR('POF 08-09 | despesa (SCN124)'!AW117/'POF 08-09 | despesa (SCN124)'!$DB117,"")</f>
        <v>4.9946657921362981E-3</v>
      </c>
      <c r="AX118" s="24">
        <f>IFERROR('POF 08-09 | despesa (SCN124)'!AX117/'POF 08-09 | despesa (SCN124)'!$DB117,"")</f>
        <v>6.7572786849965944E-3</v>
      </c>
      <c r="AY118" s="24">
        <f>IFERROR('POF 08-09 | despesa (SCN124)'!AY117/'POF 08-09 | despesa (SCN124)'!$DB117,"")</f>
        <v>3.5946156728552899E-3</v>
      </c>
      <c r="AZ118" s="24">
        <f>IFERROR('POF 08-09 | despesa (SCN124)'!AZ117/'POF 08-09 | despesa (SCN124)'!$DB117,"")</f>
        <v>3.419108574052033E-3</v>
      </c>
      <c r="BA118" s="24">
        <f>IFERROR('POF 08-09 | despesa (SCN124)'!BA117/'POF 08-09 | despesa (SCN124)'!$DB117,"")</f>
        <v>1.9650004111007417E-3</v>
      </c>
      <c r="BB118" s="24">
        <f>IFERROR('POF 08-09 | despesa (SCN124)'!BB117/'POF 08-09 | despesa (SCN124)'!$DB117,"")</f>
        <v>3.4793494366462921E-3</v>
      </c>
      <c r="BC118" s="24">
        <f>IFERROR('POF 08-09 | despesa (SCN124)'!BC117/'POF 08-09 | despesa (SCN124)'!$DB117,"")</f>
        <v>5.2527437797754363E-4</v>
      </c>
      <c r="BD118" s="24">
        <f>IFERROR('POF 08-09 | despesa (SCN124)'!BD117/'POF 08-09 | despesa (SCN124)'!$DB117,"")</f>
        <v>5.4639531233418208E-3</v>
      </c>
      <c r="BE118" s="24">
        <f>IFERROR('POF 08-09 | despesa (SCN124)'!BE117/'POF 08-09 | despesa (SCN124)'!$DB117,"")</f>
        <v>2.0261161584514626E-3</v>
      </c>
      <c r="BF118" s="24">
        <f>IFERROR('POF 08-09 | despesa (SCN124)'!BF117/'POF 08-09 | despesa (SCN124)'!$DB117,"")</f>
        <v>8.8060693254443691E-3</v>
      </c>
      <c r="BG118" s="24">
        <f>IFERROR('POF 08-09 | despesa (SCN124)'!BG117/'POF 08-09 | despesa (SCN124)'!$DB117,"")</f>
        <v>4.0301944715448908E-3</v>
      </c>
      <c r="BH118" s="24">
        <f>IFERROR('POF 08-09 | despesa (SCN124)'!BH117/'POF 08-09 | despesa (SCN124)'!$DB117,"")</f>
        <v>6.8672111723607557E-3</v>
      </c>
      <c r="BI118" s="24">
        <f>IFERROR('POF 08-09 | despesa (SCN124)'!BI117/'POF 08-09 | despesa (SCN124)'!$DB117,"")</f>
        <v>3.3361390350389276E-3</v>
      </c>
      <c r="BJ118" s="24">
        <f>IFERROR('POF 08-09 | despesa (SCN124)'!BJ117/'POF 08-09 | despesa (SCN124)'!$DB117,"")</f>
        <v>1.7514244455513756E-3</v>
      </c>
      <c r="BK118" s="24">
        <f>IFERROR('POF 08-09 | despesa (SCN124)'!BK117/'POF 08-09 | despesa (SCN124)'!$DB117,"")</f>
        <v>5.1437498075299452E-3</v>
      </c>
      <c r="BL118" s="24">
        <f>IFERROR('POF 08-09 | despesa (SCN124)'!BL117/'POF 08-09 | despesa (SCN124)'!$DB117,"")</f>
        <v>5.4848757765640285E-3</v>
      </c>
      <c r="BM118" s="24">
        <f>IFERROR('POF 08-09 | despesa (SCN124)'!BM117/'POF 08-09 | despesa (SCN124)'!$DB117,"")</f>
        <v>1.3186670116224834E-4</v>
      </c>
      <c r="BN118" s="24">
        <f>IFERROR('POF 08-09 | despesa (SCN124)'!BN117/'POF 08-09 | despesa (SCN124)'!$DB117,"")</f>
        <v>7.7590704387214549E-3</v>
      </c>
      <c r="BO118" s="24">
        <f>IFERROR('POF 08-09 | despesa (SCN124)'!BO117/'POF 08-09 | despesa (SCN124)'!$DB117,"")</f>
        <v>8.9573403774371643E-3</v>
      </c>
      <c r="BP118" s="24">
        <f>IFERROR('POF 08-09 | despesa (SCN124)'!BP117/'POF 08-09 | despesa (SCN124)'!$DB117,"")</f>
        <v>7.9588151882985288E-3</v>
      </c>
      <c r="BQ118" s="24">
        <f>IFERROR('POF 08-09 | despesa (SCN124)'!BQ117/'POF 08-09 | despesa (SCN124)'!$DB117,"")</f>
        <v>3.6178412725978194E-3</v>
      </c>
      <c r="BR118" s="24">
        <f>IFERROR('POF 08-09 | despesa (SCN124)'!BR117/'POF 08-09 | despesa (SCN124)'!$DB117,"")</f>
        <v>4.7382909340814372E-3</v>
      </c>
      <c r="BS118" s="24">
        <f>IFERROR('POF 08-09 | despesa (SCN124)'!BS117/'POF 08-09 | despesa (SCN124)'!$DB117,"")</f>
        <v>5.4964053338049535E-3</v>
      </c>
      <c r="BT118" s="24">
        <f>IFERROR('POF 08-09 | despesa (SCN124)'!BT117/'POF 08-09 | despesa (SCN124)'!$DB117,"")</f>
        <v>1.2165595701349858E-2</v>
      </c>
      <c r="BU118" s="24">
        <f>IFERROR('POF 08-09 | despesa (SCN124)'!BU117/'POF 08-09 | despesa (SCN124)'!$DB117,"")</f>
        <v>6.9271099126013355E-3</v>
      </c>
      <c r="BV118" s="24">
        <f>IFERROR('POF 08-09 | despesa (SCN124)'!BV117/'POF 08-09 | despesa (SCN124)'!$DB117,"")</f>
        <v>5.28518468522895E-3</v>
      </c>
      <c r="BW118" s="24">
        <f>IFERROR('POF 08-09 | despesa (SCN124)'!BW117/'POF 08-09 | despesa (SCN124)'!$DB117,"")</f>
        <v>3.938313256706117E-3</v>
      </c>
      <c r="BX118" s="24">
        <f>IFERROR('POF 08-09 | despesa (SCN124)'!BX117/'POF 08-09 | despesa (SCN124)'!$DB117,"")</f>
        <v>5.9299761652693746E-3</v>
      </c>
      <c r="BY118" s="24">
        <f>IFERROR('POF 08-09 | despesa (SCN124)'!BY117/'POF 08-09 | despesa (SCN124)'!$DB117,"")</f>
        <v>4.9925409276432532E-3</v>
      </c>
      <c r="BZ118" s="24">
        <f>IFERROR('POF 08-09 | despesa (SCN124)'!BZ117/'POF 08-09 | despesa (SCN124)'!$DB117,"")</f>
        <v>8.325407674336217E-3</v>
      </c>
      <c r="CA118" s="24">
        <f>IFERROR('POF 08-09 | despesa (SCN124)'!CA117/'POF 08-09 | despesa (SCN124)'!$DB117,"")</f>
        <v>1.0568575134109503E-2</v>
      </c>
      <c r="CB118" s="24">
        <f>IFERROR('POF 08-09 | despesa (SCN124)'!CB117/'POF 08-09 | despesa (SCN124)'!$DB117,"")</f>
        <v>6.0121981895836169E-3</v>
      </c>
      <c r="CC118" s="24">
        <f>IFERROR('POF 08-09 | despesa (SCN124)'!CC117/'POF 08-09 | despesa (SCN124)'!$DB117,"")</f>
        <v>1.0349324059855402E-2</v>
      </c>
      <c r="CD118" s="24">
        <f>IFERROR('POF 08-09 | despesa (SCN124)'!CD117/'POF 08-09 | despesa (SCN124)'!$DB117,"")</f>
        <v>1.1246694711127752E-2</v>
      </c>
      <c r="CE118" s="24">
        <f>IFERROR('POF 08-09 | despesa (SCN124)'!CE117/'POF 08-09 | despesa (SCN124)'!$DB117,"")</f>
        <v>3.8903973743794206E-3</v>
      </c>
      <c r="CF118" s="24">
        <f>IFERROR('POF 08-09 | despesa (SCN124)'!CF117/'POF 08-09 | despesa (SCN124)'!$DB117,"")</f>
        <v>1.6132926343447145E-2</v>
      </c>
      <c r="CG118" s="24">
        <f>IFERROR('POF 08-09 | despesa (SCN124)'!CG117/'POF 08-09 | despesa (SCN124)'!$DB117,"")</f>
        <v>9.7423083036140209E-3</v>
      </c>
      <c r="CH118" s="24">
        <f>IFERROR('POF 08-09 | despesa (SCN124)'!CH117/'POF 08-09 | despesa (SCN124)'!$DB117,"")</f>
        <v>1.6541982827917374E-2</v>
      </c>
      <c r="CI118" s="24">
        <f>IFERROR('POF 08-09 | despesa (SCN124)'!CI117/'POF 08-09 | despesa (SCN124)'!$DB117,"")</f>
        <v>1.3309588331106131E-2</v>
      </c>
      <c r="CJ118" s="24">
        <f>IFERROR('POF 08-09 | despesa (SCN124)'!CJ117/'POF 08-09 | despesa (SCN124)'!$DB117,"")</f>
        <v>1.5727100241766101E-2</v>
      </c>
      <c r="CK118" s="24">
        <f>IFERROR('POF 08-09 | despesa (SCN124)'!CK117/'POF 08-09 | despesa (SCN124)'!$DB117,"")</f>
        <v>1.6290285771788472E-2</v>
      </c>
      <c r="CL118" s="24">
        <f>IFERROR('POF 08-09 | despesa (SCN124)'!CL117/'POF 08-09 | despesa (SCN124)'!$DB117,"")</f>
        <v>2.7429797432081467E-2</v>
      </c>
      <c r="CM118" s="24">
        <f>IFERROR('POF 08-09 | despesa (SCN124)'!CM117/'POF 08-09 | despesa (SCN124)'!$DB117,"")</f>
        <v>1.9180729407199126E-2</v>
      </c>
      <c r="CN118" s="24">
        <f>IFERROR('POF 08-09 | despesa (SCN124)'!CN117/'POF 08-09 | despesa (SCN124)'!$DB117,"")</f>
        <v>9.2409603625340075E-3</v>
      </c>
      <c r="CO118" s="24">
        <f>IFERROR('POF 08-09 | despesa (SCN124)'!CO117/'POF 08-09 | despesa (SCN124)'!$DB117,"")</f>
        <v>2.1028618889048844E-2</v>
      </c>
      <c r="CP118" s="24">
        <f>IFERROR('POF 08-09 | despesa (SCN124)'!CP117/'POF 08-09 | despesa (SCN124)'!$DB117,"")</f>
        <v>2.2012496193635336E-2</v>
      </c>
      <c r="CQ118" s="24">
        <f>IFERROR('POF 08-09 | despesa (SCN124)'!CQ117/'POF 08-09 | despesa (SCN124)'!$DB117,"")</f>
        <v>3.0281672744906438E-2</v>
      </c>
      <c r="CR118" s="24">
        <f>IFERROR('POF 08-09 | despesa (SCN124)'!CR117/'POF 08-09 | despesa (SCN124)'!$DB117,"")</f>
        <v>2.4361721464321265E-2</v>
      </c>
      <c r="CS118" s="24">
        <f>IFERROR('POF 08-09 | despesa (SCN124)'!CS117/'POF 08-09 | despesa (SCN124)'!$DB117,"")</f>
        <v>4.1206335748147672E-2</v>
      </c>
      <c r="CT118" s="24">
        <f>IFERROR('POF 08-09 | despesa (SCN124)'!CT117/'POF 08-09 | despesa (SCN124)'!$DB117,"")</f>
        <v>4.4138468626631115E-2</v>
      </c>
      <c r="CU118" s="24">
        <f>IFERROR('POF 08-09 | despesa (SCN124)'!CU117/'POF 08-09 | despesa (SCN124)'!$DB117,"")</f>
        <v>3.7106512743936601E-2</v>
      </c>
      <c r="CV118" s="24">
        <f>IFERROR('POF 08-09 | despesa (SCN124)'!CV117/'POF 08-09 | despesa (SCN124)'!$DB117,"")</f>
        <v>4.187449511741767E-2</v>
      </c>
      <c r="CW118" s="24">
        <f>IFERROR('POF 08-09 | despesa (SCN124)'!CW117/'POF 08-09 | despesa (SCN124)'!$DB117,"")</f>
        <v>4.5664570236984593E-2</v>
      </c>
      <c r="CX118" s="24">
        <f>IFERROR('POF 08-09 | despesa (SCN124)'!CX117/'POF 08-09 | despesa (SCN124)'!$DB117,"")</f>
        <v>6.0713522170551128E-2</v>
      </c>
      <c r="CY118" s="24">
        <f>IFERROR('POF 08-09 | despesa (SCN124)'!CY117/'POF 08-09 | despesa (SCN124)'!$DB117,"")</f>
        <v>7.6707013544147176E-2</v>
      </c>
      <c r="CZ118" s="24">
        <f>IFERROR('POF 08-09 | despesa (SCN124)'!CZ117/'POF 08-09 | despesa (SCN124)'!$DB117,"")</f>
        <v>4.6251554235762486E-2</v>
      </c>
      <c r="DA118" s="25">
        <f>IFERROR('POF 08-09 | despesa (SCN124)'!DA117/'POF 08-09 | despesa (SCN124)'!$DB117,"")</f>
        <v>0.11329046797235337</v>
      </c>
      <c r="DB118" s="25">
        <f>IFERROR('POF 08-09 | despesa (SCN124)'!DB117/'POF 08-09 | despesa (SCN124)'!$DB117,"")</f>
        <v>1</v>
      </c>
      <c r="DD118" s="28">
        <v>0</v>
      </c>
      <c r="DF118" s="37">
        <f t="shared" si="49"/>
        <v>0</v>
      </c>
      <c r="DG118" s="20">
        <f t="shared" si="49"/>
        <v>0</v>
      </c>
      <c r="DH118" s="20">
        <f t="shared" si="49"/>
        <v>0</v>
      </c>
      <c r="DI118" s="20">
        <f t="shared" si="49"/>
        <v>0</v>
      </c>
      <c r="DJ118" s="20">
        <f t="shared" si="49"/>
        <v>0</v>
      </c>
      <c r="DK118" s="20">
        <f t="shared" si="49"/>
        <v>0</v>
      </c>
      <c r="DL118" s="20">
        <f t="shared" si="49"/>
        <v>0</v>
      </c>
      <c r="DM118" s="20">
        <f t="shared" si="49"/>
        <v>0</v>
      </c>
      <c r="DN118" s="20">
        <f t="shared" si="49"/>
        <v>0</v>
      </c>
      <c r="DO118" s="20">
        <f t="shared" si="49"/>
        <v>0</v>
      </c>
      <c r="DP118" s="20">
        <f t="shared" si="49"/>
        <v>0</v>
      </c>
      <c r="DQ118" s="20">
        <f t="shared" si="49"/>
        <v>0</v>
      </c>
      <c r="DR118" s="20">
        <f t="shared" si="56"/>
        <v>0</v>
      </c>
      <c r="DS118" s="20">
        <f t="shared" si="56"/>
        <v>0</v>
      </c>
      <c r="DT118" s="20">
        <f t="shared" si="56"/>
        <v>0</v>
      </c>
      <c r="DU118" s="20">
        <f t="shared" si="56"/>
        <v>0</v>
      </c>
      <c r="DV118" s="20">
        <f t="shared" si="56"/>
        <v>0</v>
      </c>
      <c r="DW118" s="20">
        <f t="shared" si="53"/>
        <v>0</v>
      </c>
      <c r="DX118" s="20">
        <f t="shared" si="53"/>
        <v>0</v>
      </c>
      <c r="DY118" s="20">
        <f t="shared" si="53"/>
        <v>0</v>
      </c>
      <c r="DZ118" s="20">
        <f t="shared" si="53"/>
        <v>0</v>
      </c>
      <c r="EA118" s="20">
        <f t="shared" si="53"/>
        <v>0</v>
      </c>
      <c r="EB118" s="20">
        <f t="shared" si="53"/>
        <v>0</v>
      </c>
      <c r="EC118" s="20">
        <f t="shared" si="53"/>
        <v>0</v>
      </c>
      <c r="ED118" s="20">
        <f t="shared" si="53"/>
        <v>0</v>
      </c>
      <c r="EE118" s="20">
        <f t="shared" si="53"/>
        <v>0</v>
      </c>
      <c r="EF118" s="20">
        <f t="shared" si="53"/>
        <v>0</v>
      </c>
      <c r="EG118" s="20">
        <f t="shared" si="53"/>
        <v>0</v>
      </c>
      <c r="EH118" s="20">
        <f t="shared" si="53"/>
        <v>0</v>
      </c>
      <c r="EI118" s="20">
        <f t="shared" si="53"/>
        <v>0</v>
      </c>
      <c r="EJ118" s="20">
        <f t="shared" si="53"/>
        <v>0</v>
      </c>
      <c r="EK118" s="20">
        <f t="shared" si="53"/>
        <v>0</v>
      </c>
      <c r="EL118" s="20">
        <f t="shared" si="53"/>
        <v>0</v>
      </c>
      <c r="EM118" s="20">
        <f t="shared" si="60"/>
        <v>0</v>
      </c>
      <c r="EN118" s="20">
        <f t="shared" si="60"/>
        <v>0</v>
      </c>
      <c r="EO118" s="20">
        <f t="shared" si="60"/>
        <v>0</v>
      </c>
      <c r="EP118" s="20">
        <f t="shared" si="60"/>
        <v>0</v>
      </c>
      <c r="EQ118" s="20">
        <f t="shared" si="54"/>
        <v>0</v>
      </c>
      <c r="ER118" s="20">
        <f t="shared" si="54"/>
        <v>0</v>
      </c>
      <c r="ES118" s="20">
        <f t="shared" si="54"/>
        <v>0</v>
      </c>
      <c r="ET118" s="20">
        <f t="shared" si="54"/>
        <v>0</v>
      </c>
      <c r="EU118" s="20">
        <f t="shared" si="54"/>
        <v>0</v>
      </c>
      <c r="EV118" s="20">
        <f t="shared" si="50"/>
        <v>0</v>
      </c>
      <c r="EW118" s="20">
        <f t="shared" si="50"/>
        <v>0</v>
      </c>
      <c r="EX118" s="20">
        <f t="shared" si="50"/>
        <v>0</v>
      </c>
      <c r="EY118" s="20">
        <f t="shared" si="50"/>
        <v>0</v>
      </c>
      <c r="EZ118" s="20">
        <f t="shared" si="50"/>
        <v>0</v>
      </c>
      <c r="FA118" s="20">
        <f t="shared" si="50"/>
        <v>0</v>
      </c>
      <c r="FB118" s="20">
        <f t="shared" si="50"/>
        <v>0</v>
      </c>
      <c r="FC118" s="20">
        <f t="shared" si="50"/>
        <v>0</v>
      </c>
      <c r="FD118" s="20">
        <f t="shared" si="50"/>
        <v>0</v>
      </c>
      <c r="FE118" s="20">
        <f t="shared" si="50"/>
        <v>0</v>
      </c>
      <c r="FF118" s="20">
        <f t="shared" si="50"/>
        <v>0</v>
      </c>
      <c r="FG118" s="20">
        <f t="shared" si="50"/>
        <v>0</v>
      </c>
      <c r="FH118" s="20">
        <f t="shared" si="50"/>
        <v>0</v>
      </c>
      <c r="FI118" s="20">
        <f t="shared" si="50"/>
        <v>0</v>
      </c>
      <c r="FJ118" s="20">
        <f t="shared" si="50"/>
        <v>0</v>
      </c>
      <c r="FK118" s="20">
        <f t="shared" si="59"/>
        <v>0</v>
      </c>
      <c r="FL118" s="20">
        <f t="shared" si="59"/>
        <v>0</v>
      </c>
      <c r="FM118" s="20">
        <f t="shared" si="59"/>
        <v>0</v>
      </c>
      <c r="FN118" s="20">
        <f t="shared" si="59"/>
        <v>0</v>
      </c>
      <c r="FO118" s="20">
        <f t="shared" si="59"/>
        <v>0</v>
      </c>
      <c r="FP118" s="20">
        <f t="shared" si="59"/>
        <v>0</v>
      </c>
      <c r="FQ118" s="20">
        <f t="shared" si="51"/>
        <v>0</v>
      </c>
      <c r="FR118" s="20">
        <f t="shared" si="48"/>
        <v>0</v>
      </c>
      <c r="FS118" s="20">
        <f t="shared" si="48"/>
        <v>0</v>
      </c>
      <c r="FT118" s="20">
        <f t="shared" si="48"/>
        <v>0</v>
      </c>
      <c r="FU118" s="20">
        <f t="shared" si="48"/>
        <v>0</v>
      </c>
      <c r="FV118" s="20">
        <f t="shared" si="48"/>
        <v>0</v>
      </c>
      <c r="FW118" s="20">
        <f t="shared" si="48"/>
        <v>0</v>
      </c>
      <c r="FX118" s="20">
        <f t="shared" si="48"/>
        <v>0</v>
      </c>
      <c r="FY118" s="20">
        <f t="shared" si="48"/>
        <v>0</v>
      </c>
      <c r="FZ118" s="20">
        <f t="shared" si="48"/>
        <v>0</v>
      </c>
      <c r="GA118" s="20">
        <f t="shared" si="48"/>
        <v>0</v>
      </c>
      <c r="GB118" s="20">
        <f t="shared" si="48"/>
        <v>0</v>
      </c>
      <c r="GC118" s="20">
        <f t="shared" si="48"/>
        <v>0</v>
      </c>
      <c r="GD118" s="20">
        <f t="shared" si="55"/>
        <v>0</v>
      </c>
      <c r="GE118" s="20">
        <f t="shared" si="55"/>
        <v>0</v>
      </c>
      <c r="GF118" s="20">
        <f t="shared" si="55"/>
        <v>0</v>
      </c>
      <c r="GG118" s="20">
        <f t="shared" si="55"/>
        <v>0</v>
      </c>
      <c r="GH118" s="20">
        <f t="shared" si="55"/>
        <v>0</v>
      </c>
      <c r="GI118" s="20">
        <f t="shared" si="55"/>
        <v>0</v>
      </c>
      <c r="GJ118" s="20">
        <f t="shared" si="46"/>
        <v>0</v>
      </c>
      <c r="GK118" s="20">
        <f t="shared" si="46"/>
        <v>0</v>
      </c>
      <c r="GL118" s="20">
        <f t="shared" si="46"/>
        <v>0</v>
      </c>
      <c r="GM118" s="20">
        <f t="shared" si="46"/>
        <v>0</v>
      </c>
      <c r="GN118" s="20">
        <f t="shared" si="46"/>
        <v>0</v>
      </c>
      <c r="GO118" s="20">
        <f t="shared" si="35"/>
        <v>0</v>
      </c>
      <c r="GP118" s="20">
        <f t="shared" si="35"/>
        <v>0</v>
      </c>
      <c r="GQ118" s="20">
        <f t="shared" si="35"/>
        <v>0</v>
      </c>
      <c r="GR118" s="20">
        <f t="shared" si="35"/>
        <v>0</v>
      </c>
      <c r="GS118" s="20">
        <f t="shared" si="35"/>
        <v>0</v>
      </c>
      <c r="GT118" s="20">
        <f t="shared" si="35"/>
        <v>0</v>
      </c>
      <c r="GU118" s="20">
        <f t="shared" si="35"/>
        <v>0</v>
      </c>
      <c r="GV118" s="20">
        <f t="shared" si="35"/>
        <v>0</v>
      </c>
      <c r="GW118" s="20">
        <f t="shared" si="35"/>
        <v>0</v>
      </c>
      <c r="GX118" s="20">
        <f t="shared" si="35"/>
        <v>0</v>
      </c>
      <c r="GY118" s="20">
        <f t="shared" si="35"/>
        <v>0</v>
      </c>
      <c r="GZ118" s="20">
        <f t="shared" si="35"/>
        <v>0</v>
      </c>
      <c r="HA118" s="20">
        <f t="shared" si="35"/>
        <v>0</v>
      </c>
      <c r="HB118" s="21">
        <f t="shared" si="39"/>
        <v>0</v>
      </c>
    </row>
    <row r="119" spans="2:210" x14ac:dyDescent="0.3">
      <c r="B119" s="6">
        <v>85911</v>
      </c>
      <c r="C119" s="9" t="s">
        <v>225</v>
      </c>
      <c r="D119" s="9">
        <v>116</v>
      </c>
      <c r="E119" s="9" t="str">
        <f t="shared" si="36"/>
        <v>N</v>
      </c>
      <c r="F119" s="24" t="str">
        <f>IFERROR('POF 08-09 | despesa (SCN124)'!F118/'POF 08-09 | despesa (SCN124)'!$DB118,"")</f>
        <v/>
      </c>
      <c r="G119" s="24" t="str">
        <f>IFERROR('POF 08-09 | despesa (SCN124)'!G118/'POF 08-09 | despesa (SCN124)'!$DB118,"")</f>
        <v/>
      </c>
      <c r="H119" s="24" t="str">
        <f>IFERROR('POF 08-09 | despesa (SCN124)'!H118/'POF 08-09 | despesa (SCN124)'!$DB118,"")</f>
        <v/>
      </c>
      <c r="I119" s="24" t="str">
        <f>IFERROR('POF 08-09 | despesa (SCN124)'!I118/'POF 08-09 | despesa (SCN124)'!$DB118,"")</f>
        <v/>
      </c>
      <c r="J119" s="24" t="str">
        <f>IFERROR('POF 08-09 | despesa (SCN124)'!J118/'POF 08-09 | despesa (SCN124)'!$DB118,"")</f>
        <v/>
      </c>
      <c r="K119" s="24" t="str">
        <f>IFERROR('POF 08-09 | despesa (SCN124)'!K118/'POF 08-09 | despesa (SCN124)'!$DB118,"")</f>
        <v/>
      </c>
      <c r="L119" s="24" t="str">
        <f>IFERROR('POF 08-09 | despesa (SCN124)'!L118/'POF 08-09 | despesa (SCN124)'!$DB118,"")</f>
        <v/>
      </c>
      <c r="M119" s="24" t="str">
        <f>IFERROR('POF 08-09 | despesa (SCN124)'!M118/'POF 08-09 | despesa (SCN124)'!$DB118,"")</f>
        <v/>
      </c>
      <c r="N119" s="24" t="str">
        <f>IFERROR('POF 08-09 | despesa (SCN124)'!N118/'POF 08-09 | despesa (SCN124)'!$DB118,"")</f>
        <v/>
      </c>
      <c r="O119" s="24" t="str">
        <f>IFERROR('POF 08-09 | despesa (SCN124)'!O118/'POF 08-09 | despesa (SCN124)'!$DB118,"")</f>
        <v/>
      </c>
      <c r="P119" s="24" t="str">
        <f>IFERROR('POF 08-09 | despesa (SCN124)'!P118/'POF 08-09 | despesa (SCN124)'!$DB118,"")</f>
        <v/>
      </c>
      <c r="Q119" s="24" t="str">
        <f>IFERROR('POF 08-09 | despesa (SCN124)'!Q118/'POF 08-09 | despesa (SCN124)'!$DB118,"")</f>
        <v/>
      </c>
      <c r="R119" s="24" t="str">
        <f>IFERROR('POF 08-09 | despesa (SCN124)'!R118/'POF 08-09 | despesa (SCN124)'!$DB118,"")</f>
        <v/>
      </c>
      <c r="S119" s="24" t="str">
        <f>IFERROR('POF 08-09 | despesa (SCN124)'!S118/'POF 08-09 | despesa (SCN124)'!$DB118,"")</f>
        <v/>
      </c>
      <c r="T119" s="24" t="str">
        <f>IFERROR('POF 08-09 | despesa (SCN124)'!T118/'POF 08-09 | despesa (SCN124)'!$DB118,"")</f>
        <v/>
      </c>
      <c r="U119" s="24" t="str">
        <f>IFERROR('POF 08-09 | despesa (SCN124)'!U118/'POF 08-09 | despesa (SCN124)'!$DB118,"")</f>
        <v/>
      </c>
      <c r="V119" s="24" t="str">
        <f>IFERROR('POF 08-09 | despesa (SCN124)'!V118/'POF 08-09 | despesa (SCN124)'!$DB118,"")</f>
        <v/>
      </c>
      <c r="W119" s="24" t="str">
        <f>IFERROR('POF 08-09 | despesa (SCN124)'!W118/'POF 08-09 | despesa (SCN124)'!$DB118,"")</f>
        <v/>
      </c>
      <c r="X119" s="24" t="str">
        <f>IFERROR('POF 08-09 | despesa (SCN124)'!X118/'POF 08-09 | despesa (SCN124)'!$DB118,"")</f>
        <v/>
      </c>
      <c r="Y119" s="24" t="str">
        <f>IFERROR('POF 08-09 | despesa (SCN124)'!Y118/'POF 08-09 | despesa (SCN124)'!$DB118,"")</f>
        <v/>
      </c>
      <c r="Z119" s="24" t="str">
        <f>IFERROR('POF 08-09 | despesa (SCN124)'!Z118/'POF 08-09 | despesa (SCN124)'!$DB118,"")</f>
        <v/>
      </c>
      <c r="AA119" s="24" t="str">
        <f>IFERROR('POF 08-09 | despesa (SCN124)'!AA118/'POF 08-09 | despesa (SCN124)'!$DB118,"")</f>
        <v/>
      </c>
      <c r="AB119" s="24" t="str">
        <f>IFERROR('POF 08-09 | despesa (SCN124)'!AB118/'POF 08-09 | despesa (SCN124)'!$DB118,"")</f>
        <v/>
      </c>
      <c r="AC119" s="24" t="str">
        <f>IFERROR('POF 08-09 | despesa (SCN124)'!AC118/'POF 08-09 | despesa (SCN124)'!$DB118,"")</f>
        <v/>
      </c>
      <c r="AD119" s="24" t="str">
        <f>IFERROR('POF 08-09 | despesa (SCN124)'!AD118/'POF 08-09 | despesa (SCN124)'!$DB118,"")</f>
        <v/>
      </c>
      <c r="AE119" s="24" t="str">
        <f>IFERROR('POF 08-09 | despesa (SCN124)'!AE118/'POF 08-09 | despesa (SCN124)'!$DB118,"")</f>
        <v/>
      </c>
      <c r="AF119" s="24" t="str">
        <f>IFERROR('POF 08-09 | despesa (SCN124)'!AF118/'POF 08-09 | despesa (SCN124)'!$DB118,"")</f>
        <v/>
      </c>
      <c r="AG119" s="24" t="str">
        <f>IFERROR('POF 08-09 | despesa (SCN124)'!AG118/'POF 08-09 | despesa (SCN124)'!$DB118,"")</f>
        <v/>
      </c>
      <c r="AH119" s="24" t="str">
        <f>IFERROR('POF 08-09 | despesa (SCN124)'!AH118/'POF 08-09 | despesa (SCN124)'!$DB118,"")</f>
        <v/>
      </c>
      <c r="AI119" s="24" t="str">
        <f>IFERROR('POF 08-09 | despesa (SCN124)'!AI118/'POF 08-09 | despesa (SCN124)'!$DB118,"")</f>
        <v/>
      </c>
      <c r="AJ119" s="24" t="str">
        <f>IFERROR('POF 08-09 | despesa (SCN124)'!AJ118/'POF 08-09 | despesa (SCN124)'!$DB118,"")</f>
        <v/>
      </c>
      <c r="AK119" s="24" t="str">
        <f>IFERROR('POF 08-09 | despesa (SCN124)'!AK118/'POF 08-09 | despesa (SCN124)'!$DB118,"")</f>
        <v/>
      </c>
      <c r="AL119" s="24" t="str">
        <f>IFERROR('POF 08-09 | despesa (SCN124)'!AL118/'POF 08-09 | despesa (SCN124)'!$DB118,"")</f>
        <v/>
      </c>
      <c r="AM119" s="24" t="str">
        <f>IFERROR('POF 08-09 | despesa (SCN124)'!AM118/'POF 08-09 | despesa (SCN124)'!$DB118,"")</f>
        <v/>
      </c>
      <c r="AN119" s="24" t="str">
        <f>IFERROR('POF 08-09 | despesa (SCN124)'!AN118/'POF 08-09 | despesa (SCN124)'!$DB118,"")</f>
        <v/>
      </c>
      <c r="AO119" s="24" t="str">
        <f>IFERROR('POF 08-09 | despesa (SCN124)'!AO118/'POF 08-09 | despesa (SCN124)'!$DB118,"")</f>
        <v/>
      </c>
      <c r="AP119" s="24" t="str">
        <f>IFERROR('POF 08-09 | despesa (SCN124)'!AP118/'POF 08-09 | despesa (SCN124)'!$DB118,"")</f>
        <v/>
      </c>
      <c r="AQ119" s="24" t="str">
        <f>IFERROR('POF 08-09 | despesa (SCN124)'!AQ118/'POF 08-09 | despesa (SCN124)'!$DB118,"")</f>
        <v/>
      </c>
      <c r="AR119" s="24" t="str">
        <f>IFERROR('POF 08-09 | despesa (SCN124)'!AR118/'POF 08-09 | despesa (SCN124)'!$DB118,"")</f>
        <v/>
      </c>
      <c r="AS119" s="24" t="str">
        <f>IFERROR('POF 08-09 | despesa (SCN124)'!AS118/'POF 08-09 | despesa (SCN124)'!$DB118,"")</f>
        <v/>
      </c>
      <c r="AT119" s="24" t="str">
        <f>IFERROR('POF 08-09 | despesa (SCN124)'!AT118/'POF 08-09 | despesa (SCN124)'!$DB118,"")</f>
        <v/>
      </c>
      <c r="AU119" s="24" t="str">
        <f>IFERROR('POF 08-09 | despesa (SCN124)'!AU118/'POF 08-09 | despesa (SCN124)'!$DB118,"")</f>
        <v/>
      </c>
      <c r="AV119" s="24" t="str">
        <f>IFERROR('POF 08-09 | despesa (SCN124)'!AV118/'POF 08-09 | despesa (SCN124)'!$DB118,"")</f>
        <v/>
      </c>
      <c r="AW119" s="24" t="str">
        <f>IFERROR('POF 08-09 | despesa (SCN124)'!AW118/'POF 08-09 | despesa (SCN124)'!$DB118,"")</f>
        <v/>
      </c>
      <c r="AX119" s="24" t="str">
        <f>IFERROR('POF 08-09 | despesa (SCN124)'!AX118/'POF 08-09 | despesa (SCN124)'!$DB118,"")</f>
        <v/>
      </c>
      <c r="AY119" s="24" t="str">
        <f>IFERROR('POF 08-09 | despesa (SCN124)'!AY118/'POF 08-09 | despesa (SCN124)'!$DB118,"")</f>
        <v/>
      </c>
      <c r="AZ119" s="24" t="str">
        <f>IFERROR('POF 08-09 | despesa (SCN124)'!AZ118/'POF 08-09 | despesa (SCN124)'!$DB118,"")</f>
        <v/>
      </c>
      <c r="BA119" s="24" t="str">
        <f>IFERROR('POF 08-09 | despesa (SCN124)'!BA118/'POF 08-09 | despesa (SCN124)'!$DB118,"")</f>
        <v/>
      </c>
      <c r="BB119" s="24" t="str">
        <f>IFERROR('POF 08-09 | despesa (SCN124)'!BB118/'POF 08-09 | despesa (SCN124)'!$DB118,"")</f>
        <v/>
      </c>
      <c r="BC119" s="24" t="str">
        <f>IFERROR('POF 08-09 | despesa (SCN124)'!BC118/'POF 08-09 | despesa (SCN124)'!$DB118,"")</f>
        <v/>
      </c>
      <c r="BD119" s="24" t="str">
        <f>IFERROR('POF 08-09 | despesa (SCN124)'!BD118/'POF 08-09 | despesa (SCN124)'!$DB118,"")</f>
        <v/>
      </c>
      <c r="BE119" s="24" t="str">
        <f>IFERROR('POF 08-09 | despesa (SCN124)'!BE118/'POF 08-09 | despesa (SCN124)'!$DB118,"")</f>
        <v/>
      </c>
      <c r="BF119" s="24" t="str">
        <f>IFERROR('POF 08-09 | despesa (SCN124)'!BF118/'POF 08-09 | despesa (SCN124)'!$DB118,"")</f>
        <v/>
      </c>
      <c r="BG119" s="24" t="str">
        <f>IFERROR('POF 08-09 | despesa (SCN124)'!BG118/'POF 08-09 | despesa (SCN124)'!$DB118,"")</f>
        <v/>
      </c>
      <c r="BH119" s="24" t="str">
        <f>IFERROR('POF 08-09 | despesa (SCN124)'!BH118/'POF 08-09 | despesa (SCN124)'!$DB118,"")</f>
        <v/>
      </c>
      <c r="BI119" s="24" t="str">
        <f>IFERROR('POF 08-09 | despesa (SCN124)'!BI118/'POF 08-09 | despesa (SCN124)'!$DB118,"")</f>
        <v/>
      </c>
      <c r="BJ119" s="24" t="str">
        <f>IFERROR('POF 08-09 | despesa (SCN124)'!BJ118/'POF 08-09 | despesa (SCN124)'!$DB118,"")</f>
        <v/>
      </c>
      <c r="BK119" s="24" t="str">
        <f>IFERROR('POF 08-09 | despesa (SCN124)'!BK118/'POF 08-09 | despesa (SCN124)'!$DB118,"")</f>
        <v/>
      </c>
      <c r="BL119" s="24" t="str">
        <f>IFERROR('POF 08-09 | despesa (SCN124)'!BL118/'POF 08-09 | despesa (SCN124)'!$DB118,"")</f>
        <v/>
      </c>
      <c r="BM119" s="24" t="str">
        <f>IFERROR('POF 08-09 | despesa (SCN124)'!BM118/'POF 08-09 | despesa (SCN124)'!$DB118,"")</f>
        <v/>
      </c>
      <c r="BN119" s="24" t="str">
        <f>IFERROR('POF 08-09 | despesa (SCN124)'!BN118/'POF 08-09 | despesa (SCN124)'!$DB118,"")</f>
        <v/>
      </c>
      <c r="BO119" s="24" t="str">
        <f>IFERROR('POF 08-09 | despesa (SCN124)'!BO118/'POF 08-09 | despesa (SCN124)'!$DB118,"")</f>
        <v/>
      </c>
      <c r="BP119" s="24" t="str">
        <f>IFERROR('POF 08-09 | despesa (SCN124)'!BP118/'POF 08-09 | despesa (SCN124)'!$DB118,"")</f>
        <v/>
      </c>
      <c r="BQ119" s="24" t="str">
        <f>IFERROR('POF 08-09 | despesa (SCN124)'!BQ118/'POF 08-09 | despesa (SCN124)'!$DB118,"")</f>
        <v/>
      </c>
      <c r="BR119" s="24" t="str">
        <f>IFERROR('POF 08-09 | despesa (SCN124)'!BR118/'POF 08-09 | despesa (SCN124)'!$DB118,"")</f>
        <v/>
      </c>
      <c r="BS119" s="24" t="str">
        <f>IFERROR('POF 08-09 | despesa (SCN124)'!BS118/'POF 08-09 | despesa (SCN124)'!$DB118,"")</f>
        <v/>
      </c>
      <c r="BT119" s="24" t="str">
        <f>IFERROR('POF 08-09 | despesa (SCN124)'!BT118/'POF 08-09 | despesa (SCN124)'!$DB118,"")</f>
        <v/>
      </c>
      <c r="BU119" s="24" t="str">
        <f>IFERROR('POF 08-09 | despesa (SCN124)'!BU118/'POF 08-09 | despesa (SCN124)'!$DB118,"")</f>
        <v/>
      </c>
      <c r="BV119" s="24" t="str">
        <f>IFERROR('POF 08-09 | despesa (SCN124)'!BV118/'POF 08-09 | despesa (SCN124)'!$DB118,"")</f>
        <v/>
      </c>
      <c r="BW119" s="24" t="str">
        <f>IFERROR('POF 08-09 | despesa (SCN124)'!BW118/'POF 08-09 | despesa (SCN124)'!$DB118,"")</f>
        <v/>
      </c>
      <c r="BX119" s="24" t="str">
        <f>IFERROR('POF 08-09 | despesa (SCN124)'!BX118/'POF 08-09 | despesa (SCN124)'!$DB118,"")</f>
        <v/>
      </c>
      <c r="BY119" s="24" t="str">
        <f>IFERROR('POF 08-09 | despesa (SCN124)'!BY118/'POF 08-09 | despesa (SCN124)'!$DB118,"")</f>
        <v/>
      </c>
      <c r="BZ119" s="24" t="str">
        <f>IFERROR('POF 08-09 | despesa (SCN124)'!BZ118/'POF 08-09 | despesa (SCN124)'!$DB118,"")</f>
        <v/>
      </c>
      <c r="CA119" s="24" t="str">
        <f>IFERROR('POF 08-09 | despesa (SCN124)'!CA118/'POF 08-09 | despesa (SCN124)'!$DB118,"")</f>
        <v/>
      </c>
      <c r="CB119" s="24" t="str">
        <f>IFERROR('POF 08-09 | despesa (SCN124)'!CB118/'POF 08-09 | despesa (SCN124)'!$DB118,"")</f>
        <v/>
      </c>
      <c r="CC119" s="24" t="str">
        <f>IFERROR('POF 08-09 | despesa (SCN124)'!CC118/'POF 08-09 | despesa (SCN124)'!$DB118,"")</f>
        <v/>
      </c>
      <c r="CD119" s="24" t="str">
        <f>IFERROR('POF 08-09 | despesa (SCN124)'!CD118/'POF 08-09 | despesa (SCN124)'!$DB118,"")</f>
        <v/>
      </c>
      <c r="CE119" s="24" t="str">
        <f>IFERROR('POF 08-09 | despesa (SCN124)'!CE118/'POF 08-09 | despesa (SCN124)'!$DB118,"")</f>
        <v/>
      </c>
      <c r="CF119" s="24" t="str">
        <f>IFERROR('POF 08-09 | despesa (SCN124)'!CF118/'POF 08-09 | despesa (SCN124)'!$DB118,"")</f>
        <v/>
      </c>
      <c r="CG119" s="24" t="str">
        <f>IFERROR('POF 08-09 | despesa (SCN124)'!CG118/'POF 08-09 | despesa (SCN124)'!$DB118,"")</f>
        <v/>
      </c>
      <c r="CH119" s="24" t="str">
        <f>IFERROR('POF 08-09 | despesa (SCN124)'!CH118/'POF 08-09 | despesa (SCN124)'!$DB118,"")</f>
        <v/>
      </c>
      <c r="CI119" s="24" t="str">
        <f>IFERROR('POF 08-09 | despesa (SCN124)'!CI118/'POF 08-09 | despesa (SCN124)'!$DB118,"")</f>
        <v/>
      </c>
      <c r="CJ119" s="24" t="str">
        <f>IFERROR('POF 08-09 | despesa (SCN124)'!CJ118/'POF 08-09 | despesa (SCN124)'!$DB118,"")</f>
        <v/>
      </c>
      <c r="CK119" s="24" t="str">
        <f>IFERROR('POF 08-09 | despesa (SCN124)'!CK118/'POF 08-09 | despesa (SCN124)'!$DB118,"")</f>
        <v/>
      </c>
      <c r="CL119" s="24" t="str">
        <f>IFERROR('POF 08-09 | despesa (SCN124)'!CL118/'POF 08-09 | despesa (SCN124)'!$DB118,"")</f>
        <v/>
      </c>
      <c r="CM119" s="24" t="str">
        <f>IFERROR('POF 08-09 | despesa (SCN124)'!CM118/'POF 08-09 | despesa (SCN124)'!$DB118,"")</f>
        <v/>
      </c>
      <c r="CN119" s="24" t="str">
        <f>IFERROR('POF 08-09 | despesa (SCN124)'!CN118/'POF 08-09 | despesa (SCN124)'!$DB118,"")</f>
        <v/>
      </c>
      <c r="CO119" s="24" t="str">
        <f>IFERROR('POF 08-09 | despesa (SCN124)'!CO118/'POF 08-09 | despesa (SCN124)'!$DB118,"")</f>
        <v/>
      </c>
      <c r="CP119" s="24" t="str">
        <f>IFERROR('POF 08-09 | despesa (SCN124)'!CP118/'POF 08-09 | despesa (SCN124)'!$DB118,"")</f>
        <v/>
      </c>
      <c r="CQ119" s="24" t="str">
        <f>IFERROR('POF 08-09 | despesa (SCN124)'!CQ118/'POF 08-09 | despesa (SCN124)'!$DB118,"")</f>
        <v/>
      </c>
      <c r="CR119" s="24" t="str">
        <f>IFERROR('POF 08-09 | despesa (SCN124)'!CR118/'POF 08-09 | despesa (SCN124)'!$DB118,"")</f>
        <v/>
      </c>
      <c r="CS119" s="24" t="str">
        <f>IFERROR('POF 08-09 | despesa (SCN124)'!CS118/'POF 08-09 | despesa (SCN124)'!$DB118,"")</f>
        <v/>
      </c>
      <c r="CT119" s="24" t="str">
        <f>IFERROR('POF 08-09 | despesa (SCN124)'!CT118/'POF 08-09 | despesa (SCN124)'!$DB118,"")</f>
        <v/>
      </c>
      <c r="CU119" s="24" t="str">
        <f>IFERROR('POF 08-09 | despesa (SCN124)'!CU118/'POF 08-09 | despesa (SCN124)'!$DB118,"")</f>
        <v/>
      </c>
      <c r="CV119" s="24" t="str">
        <f>IFERROR('POF 08-09 | despesa (SCN124)'!CV118/'POF 08-09 | despesa (SCN124)'!$DB118,"")</f>
        <v/>
      </c>
      <c r="CW119" s="24" t="str">
        <f>IFERROR('POF 08-09 | despesa (SCN124)'!CW118/'POF 08-09 | despesa (SCN124)'!$DB118,"")</f>
        <v/>
      </c>
      <c r="CX119" s="24" t="str">
        <f>IFERROR('POF 08-09 | despesa (SCN124)'!CX118/'POF 08-09 | despesa (SCN124)'!$DB118,"")</f>
        <v/>
      </c>
      <c r="CY119" s="24" t="str">
        <f>IFERROR('POF 08-09 | despesa (SCN124)'!CY118/'POF 08-09 | despesa (SCN124)'!$DB118,"")</f>
        <v/>
      </c>
      <c r="CZ119" s="24" t="str">
        <f>IFERROR('POF 08-09 | despesa (SCN124)'!CZ118/'POF 08-09 | despesa (SCN124)'!$DB118,"")</f>
        <v/>
      </c>
      <c r="DA119" s="25" t="str">
        <f>IFERROR('POF 08-09 | despesa (SCN124)'!DA118/'POF 08-09 | despesa (SCN124)'!$DB118,"")</f>
        <v/>
      </c>
      <c r="DB119" s="25" t="str">
        <f>IFERROR('POF 08-09 | despesa (SCN124)'!DB118/'POF 08-09 | despesa (SCN124)'!$DB118,"")</f>
        <v/>
      </c>
      <c r="DD119" s="28">
        <v>0</v>
      </c>
      <c r="DF119" s="37" t="str">
        <f t="shared" si="49"/>
        <v/>
      </c>
      <c r="DG119" s="20" t="str">
        <f t="shared" si="49"/>
        <v/>
      </c>
      <c r="DH119" s="20" t="str">
        <f t="shared" si="49"/>
        <v/>
      </c>
      <c r="DI119" s="20" t="str">
        <f t="shared" si="49"/>
        <v/>
      </c>
      <c r="DJ119" s="20" t="str">
        <f t="shared" si="49"/>
        <v/>
      </c>
      <c r="DK119" s="20" t="str">
        <f t="shared" si="49"/>
        <v/>
      </c>
      <c r="DL119" s="20" t="str">
        <f t="shared" si="49"/>
        <v/>
      </c>
      <c r="DM119" s="20" t="str">
        <f t="shared" si="49"/>
        <v/>
      </c>
      <c r="DN119" s="20" t="str">
        <f t="shared" si="49"/>
        <v/>
      </c>
      <c r="DO119" s="20" t="str">
        <f t="shared" si="49"/>
        <v/>
      </c>
      <c r="DP119" s="20" t="str">
        <f t="shared" si="49"/>
        <v/>
      </c>
      <c r="DQ119" s="20" t="str">
        <f t="shared" si="49"/>
        <v/>
      </c>
      <c r="DR119" s="20" t="str">
        <f t="shared" si="56"/>
        <v/>
      </c>
      <c r="DS119" s="20" t="str">
        <f t="shared" si="56"/>
        <v/>
      </c>
      <c r="DT119" s="20" t="str">
        <f t="shared" si="56"/>
        <v/>
      </c>
      <c r="DU119" s="20" t="str">
        <f t="shared" si="56"/>
        <v/>
      </c>
      <c r="DV119" s="20" t="str">
        <f t="shared" si="56"/>
        <v/>
      </c>
      <c r="DW119" s="20" t="str">
        <f t="shared" si="53"/>
        <v/>
      </c>
      <c r="DX119" s="20" t="str">
        <f t="shared" si="53"/>
        <v/>
      </c>
      <c r="DY119" s="20" t="str">
        <f t="shared" si="53"/>
        <v/>
      </c>
      <c r="DZ119" s="20" t="str">
        <f t="shared" si="53"/>
        <v/>
      </c>
      <c r="EA119" s="20" t="str">
        <f t="shared" si="53"/>
        <v/>
      </c>
      <c r="EB119" s="20" t="str">
        <f t="shared" si="53"/>
        <v/>
      </c>
      <c r="EC119" s="20" t="str">
        <f t="shared" si="53"/>
        <v/>
      </c>
      <c r="ED119" s="20" t="str">
        <f t="shared" si="53"/>
        <v/>
      </c>
      <c r="EE119" s="20" t="str">
        <f t="shared" si="53"/>
        <v/>
      </c>
      <c r="EF119" s="20" t="str">
        <f t="shared" si="53"/>
        <v/>
      </c>
      <c r="EG119" s="20" t="str">
        <f t="shared" si="53"/>
        <v/>
      </c>
      <c r="EH119" s="20" t="str">
        <f t="shared" si="53"/>
        <v/>
      </c>
      <c r="EI119" s="20" t="str">
        <f t="shared" si="53"/>
        <v/>
      </c>
      <c r="EJ119" s="20" t="str">
        <f t="shared" si="53"/>
        <v/>
      </c>
      <c r="EK119" s="20" t="str">
        <f t="shared" si="53"/>
        <v/>
      </c>
      <c r="EL119" s="20" t="str">
        <f t="shared" si="53"/>
        <v/>
      </c>
      <c r="EM119" s="20" t="str">
        <f t="shared" si="60"/>
        <v/>
      </c>
      <c r="EN119" s="20" t="str">
        <f t="shared" si="60"/>
        <v/>
      </c>
      <c r="EO119" s="20" t="str">
        <f t="shared" si="60"/>
        <v/>
      </c>
      <c r="EP119" s="20" t="str">
        <f t="shared" si="60"/>
        <v/>
      </c>
      <c r="EQ119" s="20" t="str">
        <f t="shared" si="54"/>
        <v/>
      </c>
      <c r="ER119" s="20" t="str">
        <f t="shared" si="54"/>
        <v/>
      </c>
      <c r="ES119" s="20" t="str">
        <f t="shared" si="54"/>
        <v/>
      </c>
      <c r="ET119" s="20" t="str">
        <f t="shared" si="54"/>
        <v/>
      </c>
      <c r="EU119" s="20" t="str">
        <f t="shared" si="54"/>
        <v/>
      </c>
      <c r="EV119" s="20" t="str">
        <f t="shared" si="50"/>
        <v/>
      </c>
      <c r="EW119" s="20" t="str">
        <f t="shared" si="50"/>
        <v/>
      </c>
      <c r="EX119" s="20" t="str">
        <f t="shared" si="50"/>
        <v/>
      </c>
      <c r="EY119" s="20" t="str">
        <f t="shared" si="50"/>
        <v/>
      </c>
      <c r="EZ119" s="20" t="str">
        <f t="shared" si="50"/>
        <v/>
      </c>
      <c r="FA119" s="20" t="str">
        <f t="shared" si="50"/>
        <v/>
      </c>
      <c r="FB119" s="20" t="str">
        <f t="shared" si="50"/>
        <v/>
      </c>
      <c r="FC119" s="20" t="str">
        <f t="shared" si="50"/>
        <v/>
      </c>
      <c r="FD119" s="20" t="str">
        <f t="shared" si="50"/>
        <v/>
      </c>
      <c r="FE119" s="20" t="str">
        <f t="shared" si="50"/>
        <v/>
      </c>
      <c r="FF119" s="20" t="str">
        <f t="shared" si="50"/>
        <v/>
      </c>
      <c r="FG119" s="20" t="str">
        <f t="shared" si="50"/>
        <v/>
      </c>
      <c r="FH119" s="20" t="str">
        <f t="shared" si="50"/>
        <v/>
      </c>
      <c r="FI119" s="20" t="str">
        <f t="shared" si="50"/>
        <v/>
      </c>
      <c r="FJ119" s="20" t="str">
        <f t="shared" si="50"/>
        <v/>
      </c>
      <c r="FK119" s="20" t="str">
        <f t="shared" si="59"/>
        <v/>
      </c>
      <c r="FL119" s="20" t="str">
        <f t="shared" si="59"/>
        <v/>
      </c>
      <c r="FM119" s="20" t="str">
        <f t="shared" si="59"/>
        <v/>
      </c>
      <c r="FN119" s="20" t="str">
        <f t="shared" si="59"/>
        <v/>
      </c>
      <c r="FO119" s="20" t="str">
        <f t="shared" si="59"/>
        <v/>
      </c>
      <c r="FP119" s="20" t="str">
        <f t="shared" si="59"/>
        <v/>
      </c>
      <c r="FQ119" s="20" t="str">
        <f t="shared" si="51"/>
        <v/>
      </c>
      <c r="FR119" s="20" t="str">
        <f t="shared" si="48"/>
        <v/>
      </c>
      <c r="FS119" s="20" t="str">
        <f t="shared" si="48"/>
        <v/>
      </c>
      <c r="FT119" s="20" t="str">
        <f t="shared" si="48"/>
        <v/>
      </c>
      <c r="FU119" s="20" t="str">
        <f t="shared" si="48"/>
        <v/>
      </c>
      <c r="FV119" s="20" t="str">
        <f t="shared" si="48"/>
        <v/>
      </c>
      <c r="FW119" s="20" t="str">
        <f t="shared" si="48"/>
        <v/>
      </c>
      <c r="FX119" s="20" t="str">
        <f t="shared" si="48"/>
        <v/>
      </c>
      <c r="FY119" s="20" t="str">
        <f t="shared" si="48"/>
        <v/>
      </c>
      <c r="FZ119" s="20" t="str">
        <f t="shared" si="48"/>
        <v/>
      </c>
      <c r="GA119" s="20" t="str">
        <f t="shared" si="48"/>
        <v/>
      </c>
      <c r="GB119" s="20" t="str">
        <f t="shared" si="48"/>
        <v/>
      </c>
      <c r="GC119" s="20" t="str">
        <f t="shared" si="48"/>
        <v/>
      </c>
      <c r="GD119" s="20" t="str">
        <f t="shared" si="55"/>
        <v/>
      </c>
      <c r="GE119" s="20" t="str">
        <f t="shared" si="55"/>
        <v/>
      </c>
      <c r="GF119" s="20" t="str">
        <f t="shared" si="55"/>
        <v/>
      </c>
      <c r="GG119" s="20" t="str">
        <f t="shared" si="55"/>
        <v/>
      </c>
      <c r="GH119" s="20" t="str">
        <f t="shared" si="55"/>
        <v/>
      </c>
      <c r="GI119" s="20" t="str">
        <f t="shared" si="55"/>
        <v/>
      </c>
      <c r="GJ119" s="20" t="str">
        <f t="shared" si="46"/>
        <v/>
      </c>
      <c r="GK119" s="20" t="str">
        <f t="shared" si="46"/>
        <v/>
      </c>
      <c r="GL119" s="20" t="str">
        <f t="shared" si="46"/>
        <v/>
      </c>
      <c r="GM119" s="20" t="str">
        <f t="shared" si="46"/>
        <v/>
      </c>
      <c r="GN119" s="20" t="str">
        <f t="shared" si="46"/>
        <v/>
      </c>
      <c r="GO119" s="20" t="str">
        <f t="shared" si="35"/>
        <v/>
      </c>
      <c r="GP119" s="20" t="str">
        <f t="shared" si="35"/>
        <v/>
      </c>
      <c r="GQ119" s="20" t="str">
        <f t="shared" si="35"/>
        <v/>
      </c>
      <c r="GR119" s="20" t="str">
        <f t="shared" si="35"/>
        <v/>
      </c>
      <c r="GS119" s="20" t="str">
        <f t="shared" si="35"/>
        <v/>
      </c>
      <c r="GT119" s="20" t="str">
        <f t="shared" ref="GT119:HA127" si="61">IFERROR(CT119*$DD119,"")</f>
        <v/>
      </c>
      <c r="GU119" s="20" t="str">
        <f t="shared" si="61"/>
        <v/>
      </c>
      <c r="GV119" s="20" t="str">
        <f t="shared" si="61"/>
        <v/>
      </c>
      <c r="GW119" s="20" t="str">
        <f t="shared" si="61"/>
        <v/>
      </c>
      <c r="GX119" s="20" t="str">
        <f t="shared" si="61"/>
        <v/>
      </c>
      <c r="GY119" s="20" t="str">
        <f t="shared" si="61"/>
        <v/>
      </c>
      <c r="GZ119" s="20" t="str">
        <f t="shared" si="61"/>
        <v/>
      </c>
      <c r="HA119" s="20" t="str">
        <f t="shared" si="61"/>
        <v/>
      </c>
      <c r="HB119" s="21">
        <f t="shared" si="39"/>
        <v>0</v>
      </c>
    </row>
    <row r="120" spans="2:210" x14ac:dyDescent="0.3">
      <c r="B120" s="6">
        <v>85921</v>
      </c>
      <c r="C120" s="9" t="s">
        <v>226</v>
      </c>
      <c r="D120" s="9">
        <v>117</v>
      </c>
      <c r="E120" s="9" t="str">
        <f t="shared" si="36"/>
        <v>S</v>
      </c>
      <c r="F120" s="24">
        <f>IFERROR('POF 08-09 | despesa (SCN124)'!F119/'POF 08-09 | despesa (SCN124)'!$DB119,"")</f>
        <v>1.3409990404553045E-3</v>
      </c>
      <c r="G120" s="24">
        <f>IFERROR('POF 08-09 | despesa (SCN124)'!G119/'POF 08-09 | despesa (SCN124)'!$DB119,"")</f>
        <v>1.2235191757205503E-3</v>
      </c>
      <c r="H120" s="24">
        <f>IFERROR('POF 08-09 | despesa (SCN124)'!H119/'POF 08-09 | despesa (SCN124)'!$DB119,"")</f>
        <v>1.8322070386427175E-3</v>
      </c>
      <c r="I120" s="24">
        <f>IFERROR('POF 08-09 | despesa (SCN124)'!I119/'POF 08-09 | despesa (SCN124)'!$DB119,"")</f>
        <v>2.1165191980005616E-3</v>
      </c>
      <c r="J120" s="24">
        <f>IFERROR('POF 08-09 | despesa (SCN124)'!J119/'POF 08-09 | despesa (SCN124)'!$DB119,"")</f>
        <v>2.6320000520952467E-3</v>
      </c>
      <c r="K120" s="24">
        <f>IFERROR('POF 08-09 | despesa (SCN124)'!K119/'POF 08-09 | despesa (SCN124)'!$DB119,"")</f>
        <v>2.9877835070997176E-3</v>
      </c>
      <c r="L120" s="24">
        <f>IFERROR('POF 08-09 | despesa (SCN124)'!L119/'POF 08-09 | despesa (SCN124)'!$DB119,"")</f>
        <v>2.4520753249315927E-3</v>
      </c>
      <c r="M120" s="24">
        <f>IFERROR('POF 08-09 | despesa (SCN124)'!M119/'POF 08-09 | despesa (SCN124)'!$DB119,"")</f>
        <v>1.9679243829746878E-3</v>
      </c>
      <c r="N120" s="24">
        <f>IFERROR('POF 08-09 | despesa (SCN124)'!N119/'POF 08-09 | despesa (SCN124)'!$DB119,"")</f>
        <v>3.8884784530768832E-3</v>
      </c>
      <c r="O120" s="24">
        <f>IFERROR('POF 08-09 | despesa (SCN124)'!O119/'POF 08-09 | despesa (SCN124)'!$DB119,"")</f>
        <v>3.0396787359482239E-3</v>
      </c>
      <c r="P120" s="24">
        <f>IFERROR('POF 08-09 | despesa (SCN124)'!P119/'POF 08-09 | despesa (SCN124)'!$DB119,"")</f>
        <v>3.416247414081849E-3</v>
      </c>
      <c r="Q120" s="24">
        <f>IFERROR('POF 08-09 | despesa (SCN124)'!Q119/'POF 08-09 | despesa (SCN124)'!$DB119,"")</f>
        <v>3.3879655161294375E-3</v>
      </c>
      <c r="R120" s="24">
        <f>IFERROR('POF 08-09 | despesa (SCN124)'!R119/'POF 08-09 | despesa (SCN124)'!$DB119,"")</f>
        <v>3.1559593069780179E-3</v>
      </c>
      <c r="S120" s="24">
        <f>IFERROR('POF 08-09 | despesa (SCN124)'!S119/'POF 08-09 | despesa (SCN124)'!$DB119,"")</f>
        <v>3.0682997175726008E-3</v>
      </c>
      <c r="T120" s="24">
        <f>IFERROR('POF 08-09 | despesa (SCN124)'!T119/'POF 08-09 | despesa (SCN124)'!$DB119,"")</f>
        <v>3.2754386236760503E-3</v>
      </c>
      <c r="U120" s="24">
        <f>IFERROR('POF 08-09 | despesa (SCN124)'!U119/'POF 08-09 | despesa (SCN124)'!$DB119,"")</f>
        <v>3.6581998294405158E-3</v>
      </c>
      <c r="V120" s="24">
        <f>IFERROR('POF 08-09 | despesa (SCN124)'!V119/'POF 08-09 | despesa (SCN124)'!$DB119,"")</f>
        <v>4.6778569227619452E-3</v>
      </c>
      <c r="W120" s="24">
        <f>IFERROR('POF 08-09 | despesa (SCN124)'!W119/'POF 08-09 | despesa (SCN124)'!$DB119,"")</f>
        <v>3.4788326472643236E-3</v>
      </c>
      <c r="X120" s="24">
        <f>IFERROR('POF 08-09 | despesa (SCN124)'!X119/'POF 08-09 | despesa (SCN124)'!$DB119,"")</f>
        <v>3.8487444259550883E-3</v>
      </c>
      <c r="Y120" s="24">
        <f>IFERROR('POF 08-09 | despesa (SCN124)'!Y119/'POF 08-09 | despesa (SCN124)'!$DB119,"")</f>
        <v>4.2459120269235156E-3</v>
      </c>
      <c r="Z120" s="24">
        <f>IFERROR('POF 08-09 | despesa (SCN124)'!Z119/'POF 08-09 | despesa (SCN124)'!$DB119,"")</f>
        <v>3.8498974266779739E-3</v>
      </c>
      <c r="AA120" s="24">
        <f>IFERROR('POF 08-09 | despesa (SCN124)'!AA119/'POF 08-09 | despesa (SCN124)'!$DB119,"")</f>
        <v>3.9562003152278811E-3</v>
      </c>
      <c r="AB120" s="24">
        <f>IFERROR('POF 08-09 | despesa (SCN124)'!AB119/'POF 08-09 | despesa (SCN124)'!$DB119,"")</f>
        <v>4.0333023088583971E-3</v>
      </c>
      <c r="AC120" s="24">
        <f>IFERROR('POF 08-09 | despesa (SCN124)'!AC119/'POF 08-09 | despesa (SCN124)'!$DB119,"")</f>
        <v>5.2217071886778814E-3</v>
      </c>
      <c r="AD120" s="24">
        <f>IFERROR('POF 08-09 | despesa (SCN124)'!AD119/'POF 08-09 | despesa (SCN124)'!$DB119,"")</f>
        <v>5.5203142767999243E-3</v>
      </c>
      <c r="AE120" s="24">
        <f>IFERROR('POF 08-09 | despesa (SCN124)'!AE119/'POF 08-09 | despesa (SCN124)'!$DB119,"")</f>
        <v>5.4621881566641892E-3</v>
      </c>
      <c r="AF120" s="24">
        <f>IFERROR('POF 08-09 | despesa (SCN124)'!AF119/'POF 08-09 | despesa (SCN124)'!$DB119,"")</f>
        <v>5.7468233944330616E-3</v>
      </c>
      <c r="AG120" s="24">
        <f>IFERROR('POF 08-09 | despesa (SCN124)'!AG119/'POF 08-09 | despesa (SCN124)'!$DB119,"")</f>
        <v>5.4450671477459939E-3</v>
      </c>
      <c r="AH120" s="24">
        <f>IFERROR('POF 08-09 | despesa (SCN124)'!AH119/'POF 08-09 | despesa (SCN124)'!$DB119,"")</f>
        <v>5.2874967320123015E-3</v>
      </c>
      <c r="AI120" s="24">
        <f>IFERROR('POF 08-09 | despesa (SCN124)'!AI119/'POF 08-09 | despesa (SCN124)'!$DB119,"")</f>
        <v>6.5098324649230906E-3</v>
      </c>
      <c r="AJ120" s="24">
        <f>IFERROR('POF 08-09 | despesa (SCN124)'!AJ119/'POF 08-09 | despesa (SCN124)'!$DB119,"")</f>
        <v>5.7326305039805672E-3</v>
      </c>
      <c r="AK120" s="24">
        <f>IFERROR('POF 08-09 | despesa (SCN124)'!AK119/'POF 08-09 | despesa (SCN124)'!$DB119,"")</f>
        <v>6.1700671698701123E-3</v>
      </c>
      <c r="AL120" s="24">
        <f>IFERROR('POF 08-09 | despesa (SCN124)'!AL119/'POF 08-09 | despesa (SCN124)'!$DB119,"")</f>
        <v>6.0990731200697181E-3</v>
      </c>
      <c r="AM120" s="24">
        <f>IFERROR('POF 08-09 | despesa (SCN124)'!AM119/'POF 08-09 | despesa (SCN124)'!$DB119,"")</f>
        <v>5.3262382083693396E-3</v>
      </c>
      <c r="AN120" s="24">
        <f>IFERROR('POF 08-09 | despesa (SCN124)'!AN119/'POF 08-09 | despesa (SCN124)'!$DB119,"")</f>
        <v>5.8808874846438099E-3</v>
      </c>
      <c r="AO120" s="24">
        <f>IFERROR('POF 08-09 | despesa (SCN124)'!AO119/'POF 08-09 | despesa (SCN124)'!$DB119,"")</f>
        <v>6.6242259305775656E-3</v>
      </c>
      <c r="AP120" s="24">
        <f>IFERROR('POF 08-09 | despesa (SCN124)'!AP119/'POF 08-09 | despesa (SCN124)'!$DB119,"")</f>
        <v>5.1682657685350134E-3</v>
      </c>
      <c r="AQ120" s="24">
        <f>IFERROR('POF 08-09 | despesa (SCN124)'!AQ119/'POF 08-09 | despesa (SCN124)'!$DB119,"")</f>
        <v>5.8785053167316921E-3</v>
      </c>
      <c r="AR120" s="24">
        <f>IFERROR('POF 08-09 | despesa (SCN124)'!AR119/'POF 08-09 | despesa (SCN124)'!$DB119,"")</f>
        <v>5.7916997270140557E-3</v>
      </c>
      <c r="AS120" s="24">
        <f>IFERROR('POF 08-09 | despesa (SCN124)'!AS119/'POF 08-09 | despesa (SCN124)'!$DB119,"")</f>
        <v>6.380720450449782E-3</v>
      </c>
      <c r="AT120" s="24">
        <f>IFERROR('POF 08-09 | despesa (SCN124)'!AT119/'POF 08-09 | despesa (SCN124)'!$DB119,"")</f>
        <v>5.9395249183094561E-3</v>
      </c>
      <c r="AU120" s="24">
        <f>IFERROR('POF 08-09 | despesa (SCN124)'!AU119/'POF 08-09 | despesa (SCN124)'!$DB119,"")</f>
        <v>5.6736482875530325E-3</v>
      </c>
      <c r="AV120" s="24">
        <f>IFERROR('POF 08-09 | despesa (SCN124)'!AV119/'POF 08-09 | despesa (SCN124)'!$DB119,"")</f>
        <v>6.4559659277678687E-3</v>
      </c>
      <c r="AW120" s="24">
        <f>IFERROR('POF 08-09 | despesa (SCN124)'!AW119/'POF 08-09 | despesa (SCN124)'!$DB119,"")</f>
        <v>8.022059564344635E-3</v>
      </c>
      <c r="AX120" s="24">
        <f>IFERROR('POF 08-09 | despesa (SCN124)'!AX119/'POF 08-09 | despesa (SCN124)'!$DB119,"")</f>
        <v>6.022637463593601E-3</v>
      </c>
      <c r="AY120" s="24">
        <f>IFERROR('POF 08-09 | despesa (SCN124)'!AY119/'POF 08-09 | despesa (SCN124)'!$DB119,"")</f>
        <v>8.1233031219690791E-3</v>
      </c>
      <c r="AZ120" s="24">
        <f>IFERROR('POF 08-09 | despesa (SCN124)'!AZ119/'POF 08-09 | despesa (SCN124)'!$DB119,"")</f>
        <v>7.4084396172333184E-3</v>
      </c>
      <c r="BA120" s="24">
        <f>IFERROR('POF 08-09 | despesa (SCN124)'!BA119/'POF 08-09 | despesa (SCN124)'!$DB119,"")</f>
        <v>8.4221049840868759E-3</v>
      </c>
      <c r="BB120" s="24">
        <f>IFERROR('POF 08-09 | despesa (SCN124)'!BB119/'POF 08-09 | despesa (SCN124)'!$DB119,"")</f>
        <v>8.0489653017139749E-3</v>
      </c>
      <c r="BC120" s="24">
        <f>IFERROR('POF 08-09 | despesa (SCN124)'!BC119/'POF 08-09 | despesa (SCN124)'!$DB119,"")</f>
        <v>7.2490375629817756E-3</v>
      </c>
      <c r="BD120" s="24">
        <f>IFERROR('POF 08-09 | despesa (SCN124)'!BD119/'POF 08-09 | despesa (SCN124)'!$DB119,"")</f>
        <v>7.4632290288397015E-3</v>
      </c>
      <c r="BE120" s="24">
        <f>IFERROR('POF 08-09 | despesa (SCN124)'!BE119/'POF 08-09 | despesa (SCN124)'!$DB119,"")</f>
        <v>7.7645191006186897E-3</v>
      </c>
      <c r="BF120" s="24">
        <f>IFERROR('POF 08-09 | despesa (SCN124)'!BF119/'POF 08-09 | despesa (SCN124)'!$DB119,"")</f>
        <v>8.8762098141139684E-3</v>
      </c>
      <c r="BG120" s="24">
        <f>IFERROR('POF 08-09 | despesa (SCN124)'!BG119/'POF 08-09 | despesa (SCN124)'!$DB119,"")</f>
        <v>8.4419699057303784E-3</v>
      </c>
      <c r="BH120" s="24">
        <f>IFERROR('POF 08-09 | despesa (SCN124)'!BH119/'POF 08-09 | despesa (SCN124)'!$DB119,"")</f>
        <v>7.9079823089758632E-3</v>
      </c>
      <c r="BI120" s="24">
        <f>IFERROR('POF 08-09 | despesa (SCN124)'!BI119/'POF 08-09 | despesa (SCN124)'!$DB119,"")</f>
        <v>9.3719503312780419E-3</v>
      </c>
      <c r="BJ120" s="24">
        <f>IFERROR('POF 08-09 | despesa (SCN124)'!BJ119/'POF 08-09 | despesa (SCN124)'!$DB119,"")</f>
        <v>9.0954777962518763E-3</v>
      </c>
      <c r="BK120" s="24">
        <f>IFERROR('POF 08-09 | despesa (SCN124)'!BK119/'POF 08-09 | despesa (SCN124)'!$DB119,"")</f>
        <v>9.0575358518969855E-3</v>
      </c>
      <c r="BL120" s="24">
        <f>IFERROR('POF 08-09 | despesa (SCN124)'!BL119/'POF 08-09 | despesa (SCN124)'!$DB119,"")</f>
        <v>1.0449856164541667E-2</v>
      </c>
      <c r="BM120" s="24">
        <f>IFERROR('POF 08-09 | despesa (SCN124)'!BM119/'POF 08-09 | despesa (SCN124)'!$DB119,"")</f>
        <v>9.4533714527168817E-3</v>
      </c>
      <c r="BN120" s="24">
        <f>IFERROR('POF 08-09 | despesa (SCN124)'!BN119/'POF 08-09 | despesa (SCN124)'!$DB119,"")</f>
        <v>1.06234526157797E-2</v>
      </c>
      <c r="BO120" s="24">
        <f>IFERROR('POF 08-09 | despesa (SCN124)'!BO119/'POF 08-09 | despesa (SCN124)'!$DB119,"")</f>
        <v>1.1753928505616478E-2</v>
      </c>
      <c r="BP120" s="24">
        <f>IFERROR('POF 08-09 | despesa (SCN124)'!BP119/'POF 08-09 | despesa (SCN124)'!$DB119,"")</f>
        <v>8.6962762723791324E-3</v>
      </c>
      <c r="BQ120" s="24">
        <f>IFERROR('POF 08-09 | despesa (SCN124)'!BQ119/'POF 08-09 | despesa (SCN124)'!$DB119,"")</f>
        <v>9.7998135498398621E-3</v>
      </c>
      <c r="BR120" s="24">
        <f>IFERROR('POF 08-09 | despesa (SCN124)'!BR119/'POF 08-09 | despesa (SCN124)'!$DB119,"")</f>
        <v>1.2187414871652065E-2</v>
      </c>
      <c r="BS120" s="24">
        <f>IFERROR('POF 08-09 | despesa (SCN124)'!BS119/'POF 08-09 | despesa (SCN124)'!$DB119,"")</f>
        <v>1.3372245064782429E-2</v>
      </c>
      <c r="BT120" s="24">
        <f>IFERROR('POF 08-09 | despesa (SCN124)'!BT119/'POF 08-09 | despesa (SCN124)'!$DB119,"")</f>
        <v>1.0695022171701195E-2</v>
      </c>
      <c r="BU120" s="24">
        <f>IFERROR('POF 08-09 | despesa (SCN124)'!BU119/'POF 08-09 | despesa (SCN124)'!$DB119,"")</f>
        <v>1.1015041789020619E-2</v>
      </c>
      <c r="BV120" s="24">
        <f>IFERROR('POF 08-09 | despesa (SCN124)'!BV119/'POF 08-09 | despesa (SCN124)'!$DB119,"")</f>
        <v>1.1189197718468352E-2</v>
      </c>
      <c r="BW120" s="24">
        <f>IFERROR('POF 08-09 | despesa (SCN124)'!BW119/'POF 08-09 | despesa (SCN124)'!$DB119,"")</f>
        <v>1.2140750836365267E-2</v>
      </c>
      <c r="BX120" s="24">
        <f>IFERROR('POF 08-09 | despesa (SCN124)'!BX119/'POF 08-09 | despesa (SCN124)'!$DB119,"")</f>
        <v>1.1442760943411618E-2</v>
      </c>
      <c r="BY120" s="24">
        <f>IFERROR('POF 08-09 | despesa (SCN124)'!BY119/'POF 08-09 | despesa (SCN124)'!$DB119,"")</f>
        <v>1.1641703836864754E-2</v>
      </c>
      <c r="BZ120" s="24">
        <f>IFERROR('POF 08-09 | despesa (SCN124)'!BZ119/'POF 08-09 | despesa (SCN124)'!$DB119,"")</f>
        <v>1.148593611920176E-2</v>
      </c>
      <c r="CA120" s="24">
        <f>IFERROR('POF 08-09 | despesa (SCN124)'!CA119/'POF 08-09 | despesa (SCN124)'!$DB119,"")</f>
        <v>1.0123616973259041E-2</v>
      </c>
      <c r="CB120" s="24">
        <f>IFERROR('POF 08-09 | despesa (SCN124)'!CB119/'POF 08-09 | despesa (SCN124)'!$DB119,"")</f>
        <v>1.549310808406049E-2</v>
      </c>
      <c r="CC120" s="24">
        <f>IFERROR('POF 08-09 | despesa (SCN124)'!CC119/'POF 08-09 | despesa (SCN124)'!$DB119,"")</f>
        <v>1.2746750639874377E-2</v>
      </c>
      <c r="CD120" s="24">
        <f>IFERROR('POF 08-09 | despesa (SCN124)'!CD119/'POF 08-09 | despesa (SCN124)'!$DB119,"")</f>
        <v>1.5638372300756567E-2</v>
      </c>
      <c r="CE120" s="24">
        <f>IFERROR('POF 08-09 | despesa (SCN124)'!CE119/'POF 08-09 | despesa (SCN124)'!$DB119,"")</f>
        <v>1.6868499022715089E-2</v>
      </c>
      <c r="CF120" s="24">
        <f>IFERROR('POF 08-09 | despesa (SCN124)'!CF119/'POF 08-09 | despesa (SCN124)'!$DB119,"")</f>
        <v>1.7257116125830883E-2</v>
      </c>
      <c r="CG120" s="24">
        <f>IFERROR('POF 08-09 | despesa (SCN124)'!CG119/'POF 08-09 | despesa (SCN124)'!$DB119,"")</f>
        <v>1.5524355231373991E-2</v>
      </c>
      <c r="CH120" s="24">
        <f>IFERROR('POF 08-09 | despesa (SCN124)'!CH119/'POF 08-09 | despesa (SCN124)'!$DB119,"")</f>
        <v>1.9143332264149361E-2</v>
      </c>
      <c r="CI120" s="24">
        <f>IFERROR('POF 08-09 | despesa (SCN124)'!CI119/'POF 08-09 | despesa (SCN124)'!$DB119,"")</f>
        <v>1.7148869847008513E-2</v>
      </c>
      <c r="CJ120" s="24">
        <f>IFERROR('POF 08-09 | despesa (SCN124)'!CJ119/'POF 08-09 | despesa (SCN124)'!$DB119,"")</f>
        <v>1.7104567227160583E-2</v>
      </c>
      <c r="CK120" s="24">
        <f>IFERROR('POF 08-09 | despesa (SCN124)'!CK119/'POF 08-09 | despesa (SCN124)'!$DB119,"")</f>
        <v>1.7857366223577763E-2</v>
      </c>
      <c r="CL120" s="24">
        <f>IFERROR('POF 08-09 | despesa (SCN124)'!CL119/'POF 08-09 | despesa (SCN124)'!$DB119,"")</f>
        <v>1.9270083522864537E-2</v>
      </c>
      <c r="CM120" s="24">
        <f>IFERROR('POF 08-09 | despesa (SCN124)'!CM119/'POF 08-09 | despesa (SCN124)'!$DB119,"")</f>
        <v>1.9189459992708172E-2</v>
      </c>
      <c r="CN120" s="24">
        <f>IFERROR('POF 08-09 | despesa (SCN124)'!CN119/'POF 08-09 | despesa (SCN124)'!$DB119,"")</f>
        <v>2.0572463722523446E-2</v>
      </c>
      <c r="CO120" s="24">
        <f>IFERROR('POF 08-09 | despesa (SCN124)'!CO119/'POF 08-09 | despesa (SCN124)'!$DB119,"")</f>
        <v>2.2365758070835566E-2</v>
      </c>
      <c r="CP120" s="24">
        <f>IFERROR('POF 08-09 | despesa (SCN124)'!CP119/'POF 08-09 | despesa (SCN124)'!$DB119,"")</f>
        <v>1.6425174576836257E-2</v>
      </c>
      <c r="CQ120" s="24">
        <f>IFERROR('POF 08-09 | despesa (SCN124)'!CQ119/'POF 08-09 | despesa (SCN124)'!$DB119,"")</f>
        <v>2.2673468863845615E-2</v>
      </c>
      <c r="CR120" s="24">
        <f>IFERROR('POF 08-09 | despesa (SCN124)'!CR119/'POF 08-09 | despesa (SCN124)'!$DB119,"")</f>
        <v>2.3431947935162577E-2</v>
      </c>
      <c r="CS120" s="24">
        <f>IFERROR('POF 08-09 | despesa (SCN124)'!CS119/'POF 08-09 | despesa (SCN124)'!$DB119,"")</f>
        <v>2.3517128027684613E-2</v>
      </c>
      <c r="CT120" s="24">
        <f>IFERROR('POF 08-09 | despesa (SCN124)'!CT119/'POF 08-09 | despesa (SCN124)'!$DB119,"")</f>
        <v>2.2785653005167539E-2</v>
      </c>
      <c r="CU120" s="24">
        <f>IFERROR('POF 08-09 | despesa (SCN124)'!CU119/'POF 08-09 | despesa (SCN124)'!$DB119,"")</f>
        <v>1.8997200643258497E-2</v>
      </c>
      <c r="CV120" s="24">
        <f>IFERROR('POF 08-09 | despesa (SCN124)'!CV119/'POF 08-09 | despesa (SCN124)'!$DB119,"")</f>
        <v>2.565443580965392E-2</v>
      </c>
      <c r="CW120" s="24">
        <f>IFERROR('POF 08-09 | despesa (SCN124)'!CW119/'POF 08-09 | despesa (SCN124)'!$DB119,"")</f>
        <v>2.1617499758969833E-2</v>
      </c>
      <c r="CX120" s="24">
        <f>IFERROR('POF 08-09 | despesa (SCN124)'!CX119/'POF 08-09 | despesa (SCN124)'!$DB119,"")</f>
        <v>2.4772705265442962E-2</v>
      </c>
      <c r="CY120" s="24">
        <f>IFERROR('POF 08-09 | despesa (SCN124)'!CY119/'POF 08-09 | despesa (SCN124)'!$DB119,"")</f>
        <v>2.180084471744272E-2</v>
      </c>
      <c r="CZ120" s="24">
        <f>IFERROR('POF 08-09 | despesa (SCN124)'!CZ119/'POF 08-09 | despesa (SCN124)'!$DB119,"")</f>
        <v>2.4002487072678848E-2</v>
      </c>
      <c r="DA120" s="25">
        <f>IFERROR('POF 08-09 | despesa (SCN124)'!DA119/'POF 08-09 | despesa (SCN124)'!$DB119,"")</f>
        <v>2.2946617843566122E-2</v>
      </c>
      <c r="DB120" s="25">
        <f>IFERROR('POF 08-09 | despesa (SCN124)'!DB119/'POF 08-09 | despesa (SCN124)'!$DB119,"")</f>
        <v>1</v>
      </c>
      <c r="DD120" s="28">
        <v>101242</v>
      </c>
      <c r="DF120" s="37">
        <f t="shared" si="49"/>
        <v>135.76542485377595</v>
      </c>
      <c r="DG120" s="20">
        <f t="shared" si="49"/>
        <v>123.87152838829995</v>
      </c>
      <c r="DH120" s="20">
        <f t="shared" si="49"/>
        <v>185.496305006266</v>
      </c>
      <c r="DI120" s="20">
        <f t="shared" si="49"/>
        <v>214.28063664397285</v>
      </c>
      <c r="DJ120" s="20">
        <f t="shared" si="49"/>
        <v>266.46894927422699</v>
      </c>
      <c r="DK120" s="20">
        <f t="shared" si="49"/>
        <v>302.48917782578962</v>
      </c>
      <c r="DL120" s="20">
        <f t="shared" si="49"/>
        <v>248.25301004672431</v>
      </c>
      <c r="DM120" s="20">
        <f t="shared" si="49"/>
        <v>199.23660038112334</v>
      </c>
      <c r="DN120" s="20">
        <f t="shared" si="49"/>
        <v>393.67733554640984</v>
      </c>
      <c r="DO120" s="20">
        <f t="shared" si="49"/>
        <v>307.74315458487007</v>
      </c>
      <c r="DP120" s="20">
        <f t="shared" si="49"/>
        <v>345.86772069647458</v>
      </c>
      <c r="DQ120" s="20">
        <f t="shared" si="49"/>
        <v>343.0044047839765</v>
      </c>
      <c r="DR120" s="20">
        <f t="shared" si="56"/>
        <v>319.51563215706847</v>
      </c>
      <c r="DS120" s="20">
        <f t="shared" si="56"/>
        <v>310.64080000648522</v>
      </c>
      <c r="DT120" s="20">
        <f t="shared" si="56"/>
        <v>331.6119571382107</v>
      </c>
      <c r="DU120" s="20">
        <f t="shared" si="56"/>
        <v>370.36346713221673</v>
      </c>
      <c r="DV120" s="20">
        <f t="shared" si="56"/>
        <v>473.59559057426486</v>
      </c>
      <c r="DW120" s="20">
        <f t="shared" si="53"/>
        <v>352.20397487433468</v>
      </c>
      <c r="DX120" s="20">
        <f t="shared" si="53"/>
        <v>389.65458317254507</v>
      </c>
      <c r="DY120" s="20">
        <f t="shared" si="53"/>
        <v>429.86462542979058</v>
      </c>
      <c r="DZ120" s="20">
        <f t="shared" si="53"/>
        <v>389.77131527173145</v>
      </c>
      <c r="EA120" s="20">
        <f t="shared" si="53"/>
        <v>400.53363231430114</v>
      </c>
      <c r="EB120" s="20">
        <f t="shared" si="53"/>
        <v>408.33959235344184</v>
      </c>
      <c r="EC120" s="20">
        <f t="shared" si="53"/>
        <v>528.65607919612603</v>
      </c>
      <c r="ED120" s="20">
        <f t="shared" si="53"/>
        <v>558.88765801177794</v>
      </c>
      <c r="EE120" s="20">
        <f t="shared" si="53"/>
        <v>553.00285335699584</v>
      </c>
      <c r="EF120" s="20">
        <f t="shared" si="53"/>
        <v>581.81989409919197</v>
      </c>
      <c r="EG120" s="20">
        <f t="shared" si="53"/>
        <v>551.26948817209995</v>
      </c>
      <c r="EH120" s="20">
        <f t="shared" si="53"/>
        <v>535.31674414238944</v>
      </c>
      <c r="EI120" s="20">
        <f t="shared" si="53"/>
        <v>659.06845841374354</v>
      </c>
      <c r="EJ120" s="20">
        <f t="shared" si="53"/>
        <v>580.38297748400055</v>
      </c>
      <c r="EK120" s="20">
        <f t="shared" si="53"/>
        <v>624.66994041198996</v>
      </c>
      <c r="EL120" s="20">
        <f t="shared" si="53"/>
        <v>617.48236082209837</v>
      </c>
      <c r="EM120" s="20">
        <f t="shared" si="60"/>
        <v>539.23900869172871</v>
      </c>
      <c r="EN120" s="20">
        <f t="shared" si="60"/>
        <v>595.3928107203086</v>
      </c>
      <c r="EO120" s="20">
        <f t="shared" si="60"/>
        <v>670.64988166353385</v>
      </c>
      <c r="EP120" s="20">
        <f t="shared" si="60"/>
        <v>523.24556293802186</v>
      </c>
      <c r="EQ120" s="20">
        <f t="shared" si="54"/>
        <v>595.15163527655</v>
      </c>
      <c r="ER120" s="20">
        <f t="shared" si="54"/>
        <v>586.36326376235706</v>
      </c>
      <c r="ES120" s="20">
        <f t="shared" si="54"/>
        <v>645.99689984443683</v>
      </c>
      <c r="ET120" s="20">
        <f t="shared" si="54"/>
        <v>601.32938177948597</v>
      </c>
      <c r="EU120" s="20">
        <f t="shared" si="54"/>
        <v>574.41149992844407</v>
      </c>
      <c r="EV120" s="20">
        <f t="shared" si="50"/>
        <v>653.61490245907453</v>
      </c>
      <c r="EW120" s="20">
        <f t="shared" si="50"/>
        <v>812.16935441337955</v>
      </c>
      <c r="EX120" s="20">
        <f t="shared" si="50"/>
        <v>609.74386208914336</v>
      </c>
      <c r="EY120" s="20">
        <f t="shared" si="50"/>
        <v>822.41945467439348</v>
      </c>
      <c r="EZ120" s="20">
        <f t="shared" si="50"/>
        <v>750.0452437279356</v>
      </c>
      <c r="FA120" s="20">
        <f t="shared" si="50"/>
        <v>852.67075279892344</v>
      </c>
      <c r="FB120" s="20">
        <f t="shared" si="50"/>
        <v>814.89334507612625</v>
      </c>
      <c r="FC120" s="20">
        <f t="shared" si="50"/>
        <v>733.90706095140092</v>
      </c>
      <c r="FD120" s="20">
        <f t="shared" si="50"/>
        <v>755.59223333778903</v>
      </c>
      <c r="FE120" s="20">
        <f t="shared" si="50"/>
        <v>786.09544278483736</v>
      </c>
      <c r="FF120" s="20">
        <f t="shared" si="50"/>
        <v>898.64523400052644</v>
      </c>
      <c r="FG120" s="20">
        <f t="shared" si="50"/>
        <v>854.68191719595495</v>
      </c>
      <c r="FH120" s="20">
        <f t="shared" si="50"/>
        <v>800.61994492533438</v>
      </c>
      <c r="FI120" s="20">
        <f t="shared" si="50"/>
        <v>948.83499543925154</v>
      </c>
      <c r="FJ120" s="20">
        <f t="shared" si="50"/>
        <v>920.84436304813244</v>
      </c>
      <c r="FK120" s="20">
        <f t="shared" si="59"/>
        <v>917.00304471775462</v>
      </c>
      <c r="FL120" s="20">
        <f t="shared" si="59"/>
        <v>1057.9643378105275</v>
      </c>
      <c r="FM120" s="20">
        <f t="shared" si="59"/>
        <v>957.07823261596252</v>
      </c>
      <c r="FN120" s="20">
        <f t="shared" si="59"/>
        <v>1075.5395897267683</v>
      </c>
      <c r="FO120" s="20">
        <f t="shared" si="59"/>
        <v>1189.9912297656235</v>
      </c>
      <c r="FP120" s="20">
        <f t="shared" si="59"/>
        <v>880.42840236820814</v>
      </c>
      <c r="FQ120" s="20">
        <f t="shared" si="51"/>
        <v>992.15272341288733</v>
      </c>
      <c r="FR120" s="20">
        <f t="shared" si="48"/>
        <v>1233.8782564357984</v>
      </c>
      <c r="FS120" s="20">
        <f t="shared" si="48"/>
        <v>1353.8328348487028</v>
      </c>
      <c r="FT120" s="20">
        <f t="shared" si="48"/>
        <v>1082.7854347073724</v>
      </c>
      <c r="FU120" s="20">
        <f t="shared" si="48"/>
        <v>1115.1848608040254</v>
      </c>
      <c r="FV120" s="20">
        <f t="shared" si="48"/>
        <v>1132.8167554131728</v>
      </c>
      <c r="FW120" s="20">
        <f t="shared" si="48"/>
        <v>1229.1538961752924</v>
      </c>
      <c r="FX120" s="20">
        <f t="shared" si="48"/>
        <v>1158.4880034328789</v>
      </c>
      <c r="FY120" s="20">
        <f t="shared" si="48"/>
        <v>1178.6293798518614</v>
      </c>
      <c r="FZ120" s="20">
        <f t="shared" si="48"/>
        <v>1162.8591445802247</v>
      </c>
      <c r="GA120" s="20">
        <f t="shared" si="48"/>
        <v>1024.9352296066918</v>
      </c>
      <c r="GB120" s="20">
        <f t="shared" si="48"/>
        <v>1568.5532486464522</v>
      </c>
      <c r="GC120" s="20">
        <f t="shared" si="48"/>
        <v>1290.5065282821618</v>
      </c>
      <c r="GD120" s="20">
        <f t="shared" si="55"/>
        <v>1583.2600884731962</v>
      </c>
      <c r="GE120" s="20">
        <f t="shared" si="55"/>
        <v>1707.8005780577209</v>
      </c>
      <c r="GF120" s="20">
        <f t="shared" si="55"/>
        <v>1747.1449508113703</v>
      </c>
      <c r="GG120" s="20">
        <f t="shared" si="55"/>
        <v>1571.7167723347657</v>
      </c>
      <c r="GH120" s="20">
        <f t="shared" si="55"/>
        <v>1938.1092450870096</v>
      </c>
      <c r="GI120" s="20">
        <f t="shared" si="55"/>
        <v>1736.1858810508359</v>
      </c>
      <c r="GJ120" s="20">
        <f t="shared" si="46"/>
        <v>1731.7005952121917</v>
      </c>
      <c r="GK120" s="20">
        <f t="shared" si="46"/>
        <v>1807.9154712074599</v>
      </c>
      <c r="GL120" s="20">
        <f t="shared" si="46"/>
        <v>1950.9417960218514</v>
      </c>
      <c r="GM120" s="20">
        <f t="shared" si="46"/>
        <v>1942.7793085817607</v>
      </c>
      <c r="GN120" s="20">
        <f t="shared" si="46"/>
        <v>2082.7973721957187</v>
      </c>
      <c r="GO120" s="20">
        <f t="shared" si="46"/>
        <v>2264.3540786075346</v>
      </c>
      <c r="GP120" s="20">
        <f t="shared" si="46"/>
        <v>1662.9175245080562</v>
      </c>
      <c r="GQ120" s="20">
        <f t="shared" si="46"/>
        <v>2295.5073347134576</v>
      </c>
      <c r="GR120" s="20">
        <f t="shared" si="46"/>
        <v>2372.2972728517298</v>
      </c>
      <c r="GS120" s="20">
        <f t="shared" si="46"/>
        <v>2380.9210757788455</v>
      </c>
      <c r="GT120" s="20">
        <f t="shared" si="61"/>
        <v>2306.8650815491719</v>
      </c>
      <c r="GU120" s="20">
        <f t="shared" si="61"/>
        <v>1923.3145875247767</v>
      </c>
      <c r="GV120" s="20">
        <f t="shared" si="61"/>
        <v>2597.3063902409822</v>
      </c>
      <c r="GW120" s="20">
        <f t="shared" si="61"/>
        <v>2188.5989105976237</v>
      </c>
      <c r="GX120" s="20">
        <f t="shared" si="61"/>
        <v>2508.0382264839764</v>
      </c>
      <c r="GY120" s="20">
        <f t="shared" si="61"/>
        <v>2207.161120883336</v>
      </c>
      <c r="GZ120" s="20">
        <f t="shared" si="61"/>
        <v>2430.0597962121519</v>
      </c>
      <c r="HA120" s="20">
        <f t="shared" si="61"/>
        <v>2323.1614837183215</v>
      </c>
      <c r="HB120" s="21">
        <f t="shared" si="39"/>
        <v>101241.99999999999</v>
      </c>
    </row>
    <row r="121" spans="2:210" x14ac:dyDescent="0.3">
      <c r="B121" s="6">
        <v>86911</v>
      </c>
      <c r="C121" s="9" t="s">
        <v>227</v>
      </c>
      <c r="D121" s="9">
        <v>118</v>
      </c>
      <c r="E121" s="9" t="str">
        <f t="shared" si="36"/>
        <v>N</v>
      </c>
      <c r="F121" s="24" t="str">
        <f>IFERROR('POF 08-09 | despesa (SCN124)'!F120/'POF 08-09 | despesa (SCN124)'!$DB120,"")</f>
        <v/>
      </c>
      <c r="G121" s="24" t="str">
        <f>IFERROR('POF 08-09 | despesa (SCN124)'!G120/'POF 08-09 | despesa (SCN124)'!$DB120,"")</f>
        <v/>
      </c>
      <c r="H121" s="24" t="str">
        <f>IFERROR('POF 08-09 | despesa (SCN124)'!H120/'POF 08-09 | despesa (SCN124)'!$DB120,"")</f>
        <v/>
      </c>
      <c r="I121" s="24" t="str">
        <f>IFERROR('POF 08-09 | despesa (SCN124)'!I120/'POF 08-09 | despesa (SCN124)'!$DB120,"")</f>
        <v/>
      </c>
      <c r="J121" s="24" t="str">
        <f>IFERROR('POF 08-09 | despesa (SCN124)'!J120/'POF 08-09 | despesa (SCN124)'!$DB120,"")</f>
        <v/>
      </c>
      <c r="K121" s="24" t="str">
        <f>IFERROR('POF 08-09 | despesa (SCN124)'!K120/'POF 08-09 | despesa (SCN124)'!$DB120,"")</f>
        <v/>
      </c>
      <c r="L121" s="24" t="str">
        <f>IFERROR('POF 08-09 | despesa (SCN124)'!L120/'POF 08-09 | despesa (SCN124)'!$DB120,"")</f>
        <v/>
      </c>
      <c r="M121" s="24" t="str">
        <f>IFERROR('POF 08-09 | despesa (SCN124)'!M120/'POF 08-09 | despesa (SCN124)'!$DB120,"")</f>
        <v/>
      </c>
      <c r="N121" s="24" t="str">
        <f>IFERROR('POF 08-09 | despesa (SCN124)'!N120/'POF 08-09 | despesa (SCN124)'!$DB120,"")</f>
        <v/>
      </c>
      <c r="O121" s="24" t="str">
        <f>IFERROR('POF 08-09 | despesa (SCN124)'!O120/'POF 08-09 | despesa (SCN124)'!$DB120,"")</f>
        <v/>
      </c>
      <c r="P121" s="24" t="str">
        <f>IFERROR('POF 08-09 | despesa (SCN124)'!P120/'POF 08-09 | despesa (SCN124)'!$DB120,"")</f>
        <v/>
      </c>
      <c r="Q121" s="24" t="str">
        <f>IFERROR('POF 08-09 | despesa (SCN124)'!Q120/'POF 08-09 | despesa (SCN124)'!$DB120,"")</f>
        <v/>
      </c>
      <c r="R121" s="24" t="str">
        <f>IFERROR('POF 08-09 | despesa (SCN124)'!R120/'POF 08-09 | despesa (SCN124)'!$DB120,"")</f>
        <v/>
      </c>
      <c r="S121" s="24" t="str">
        <f>IFERROR('POF 08-09 | despesa (SCN124)'!S120/'POF 08-09 | despesa (SCN124)'!$DB120,"")</f>
        <v/>
      </c>
      <c r="T121" s="24" t="str">
        <f>IFERROR('POF 08-09 | despesa (SCN124)'!T120/'POF 08-09 | despesa (SCN124)'!$DB120,"")</f>
        <v/>
      </c>
      <c r="U121" s="24" t="str">
        <f>IFERROR('POF 08-09 | despesa (SCN124)'!U120/'POF 08-09 | despesa (SCN124)'!$DB120,"")</f>
        <v/>
      </c>
      <c r="V121" s="24" t="str">
        <f>IFERROR('POF 08-09 | despesa (SCN124)'!V120/'POF 08-09 | despesa (SCN124)'!$DB120,"")</f>
        <v/>
      </c>
      <c r="W121" s="24" t="str">
        <f>IFERROR('POF 08-09 | despesa (SCN124)'!W120/'POF 08-09 | despesa (SCN124)'!$DB120,"")</f>
        <v/>
      </c>
      <c r="X121" s="24" t="str">
        <f>IFERROR('POF 08-09 | despesa (SCN124)'!X120/'POF 08-09 | despesa (SCN124)'!$DB120,"")</f>
        <v/>
      </c>
      <c r="Y121" s="24" t="str">
        <f>IFERROR('POF 08-09 | despesa (SCN124)'!Y120/'POF 08-09 | despesa (SCN124)'!$DB120,"")</f>
        <v/>
      </c>
      <c r="Z121" s="24" t="str">
        <f>IFERROR('POF 08-09 | despesa (SCN124)'!Z120/'POF 08-09 | despesa (SCN124)'!$DB120,"")</f>
        <v/>
      </c>
      <c r="AA121" s="24" t="str">
        <f>IFERROR('POF 08-09 | despesa (SCN124)'!AA120/'POF 08-09 | despesa (SCN124)'!$DB120,"")</f>
        <v/>
      </c>
      <c r="AB121" s="24" t="str">
        <f>IFERROR('POF 08-09 | despesa (SCN124)'!AB120/'POF 08-09 | despesa (SCN124)'!$DB120,"")</f>
        <v/>
      </c>
      <c r="AC121" s="24" t="str">
        <f>IFERROR('POF 08-09 | despesa (SCN124)'!AC120/'POF 08-09 | despesa (SCN124)'!$DB120,"")</f>
        <v/>
      </c>
      <c r="AD121" s="24" t="str">
        <f>IFERROR('POF 08-09 | despesa (SCN124)'!AD120/'POF 08-09 | despesa (SCN124)'!$DB120,"")</f>
        <v/>
      </c>
      <c r="AE121" s="24" t="str">
        <f>IFERROR('POF 08-09 | despesa (SCN124)'!AE120/'POF 08-09 | despesa (SCN124)'!$DB120,"")</f>
        <v/>
      </c>
      <c r="AF121" s="24" t="str">
        <f>IFERROR('POF 08-09 | despesa (SCN124)'!AF120/'POF 08-09 | despesa (SCN124)'!$DB120,"")</f>
        <v/>
      </c>
      <c r="AG121" s="24" t="str">
        <f>IFERROR('POF 08-09 | despesa (SCN124)'!AG120/'POF 08-09 | despesa (SCN124)'!$DB120,"")</f>
        <v/>
      </c>
      <c r="AH121" s="24" t="str">
        <f>IFERROR('POF 08-09 | despesa (SCN124)'!AH120/'POF 08-09 | despesa (SCN124)'!$DB120,"")</f>
        <v/>
      </c>
      <c r="AI121" s="24" t="str">
        <f>IFERROR('POF 08-09 | despesa (SCN124)'!AI120/'POF 08-09 | despesa (SCN124)'!$DB120,"")</f>
        <v/>
      </c>
      <c r="AJ121" s="24" t="str">
        <f>IFERROR('POF 08-09 | despesa (SCN124)'!AJ120/'POF 08-09 | despesa (SCN124)'!$DB120,"")</f>
        <v/>
      </c>
      <c r="AK121" s="24" t="str">
        <f>IFERROR('POF 08-09 | despesa (SCN124)'!AK120/'POF 08-09 | despesa (SCN124)'!$DB120,"")</f>
        <v/>
      </c>
      <c r="AL121" s="24" t="str">
        <f>IFERROR('POF 08-09 | despesa (SCN124)'!AL120/'POF 08-09 | despesa (SCN124)'!$DB120,"")</f>
        <v/>
      </c>
      <c r="AM121" s="24" t="str">
        <f>IFERROR('POF 08-09 | despesa (SCN124)'!AM120/'POF 08-09 | despesa (SCN124)'!$DB120,"")</f>
        <v/>
      </c>
      <c r="AN121" s="24" t="str">
        <f>IFERROR('POF 08-09 | despesa (SCN124)'!AN120/'POF 08-09 | despesa (SCN124)'!$DB120,"")</f>
        <v/>
      </c>
      <c r="AO121" s="24" t="str">
        <f>IFERROR('POF 08-09 | despesa (SCN124)'!AO120/'POF 08-09 | despesa (SCN124)'!$DB120,"")</f>
        <v/>
      </c>
      <c r="AP121" s="24" t="str">
        <f>IFERROR('POF 08-09 | despesa (SCN124)'!AP120/'POF 08-09 | despesa (SCN124)'!$DB120,"")</f>
        <v/>
      </c>
      <c r="AQ121" s="24" t="str">
        <f>IFERROR('POF 08-09 | despesa (SCN124)'!AQ120/'POF 08-09 | despesa (SCN124)'!$DB120,"")</f>
        <v/>
      </c>
      <c r="AR121" s="24" t="str">
        <f>IFERROR('POF 08-09 | despesa (SCN124)'!AR120/'POF 08-09 | despesa (SCN124)'!$DB120,"")</f>
        <v/>
      </c>
      <c r="AS121" s="24" t="str">
        <f>IFERROR('POF 08-09 | despesa (SCN124)'!AS120/'POF 08-09 | despesa (SCN124)'!$DB120,"")</f>
        <v/>
      </c>
      <c r="AT121" s="24" t="str">
        <f>IFERROR('POF 08-09 | despesa (SCN124)'!AT120/'POF 08-09 | despesa (SCN124)'!$DB120,"")</f>
        <v/>
      </c>
      <c r="AU121" s="24" t="str">
        <f>IFERROR('POF 08-09 | despesa (SCN124)'!AU120/'POF 08-09 | despesa (SCN124)'!$DB120,"")</f>
        <v/>
      </c>
      <c r="AV121" s="24" t="str">
        <f>IFERROR('POF 08-09 | despesa (SCN124)'!AV120/'POF 08-09 | despesa (SCN124)'!$DB120,"")</f>
        <v/>
      </c>
      <c r="AW121" s="24" t="str">
        <f>IFERROR('POF 08-09 | despesa (SCN124)'!AW120/'POF 08-09 | despesa (SCN124)'!$DB120,"")</f>
        <v/>
      </c>
      <c r="AX121" s="24" t="str">
        <f>IFERROR('POF 08-09 | despesa (SCN124)'!AX120/'POF 08-09 | despesa (SCN124)'!$DB120,"")</f>
        <v/>
      </c>
      <c r="AY121" s="24" t="str">
        <f>IFERROR('POF 08-09 | despesa (SCN124)'!AY120/'POF 08-09 | despesa (SCN124)'!$DB120,"")</f>
        <v/>
      </c>
      <c r="AZ121" s="24" t="str">
        <f>IFERROR('POF 08-09 | despesa (SCN124)'!AZ120/'POF 08-09 | despesa (SCN124)'!$DB120,"")</f>
        <v/>
      </c>
      <c r="BA121" s="24" t="str">
        <f>IFERROR('POF 08-09 | despesa (SCN124)'!BA120/'POF 08-09 | despesa (SCN124)'!$DB120,"")</f>
        <v/>
      </c>
      <c r="BB121" s="24" t="str">
        <f>IFERROR('POF 08-09 | despesa (SCN124)'!BB120/'POF 08-09 | despesa (SCN124)'!$DB120,"")</f>
        <v/>
      </c>
      <c r="BC121" s="24" t="str">
        <f>IFERROR('POF 08-09 | despesa (SCN124)'!BC120/'POF 08-09 | despesa (SCN124)'!$DB120,"")</f>
        <v/>
      </c>
      <c r="BD121" s="24" t="str">
        <f>IFERROR('POF 08-09 | despesa (SCN124)'!BD120/'POF 08-09 | despesa (SCN124)'!$DB120,"")</f>
        <v/>
      </c>
      <c r="BE121" s="24" t="str">
        <f>IFERROR('POF 08-09 | despesa (SCN124)'!BE120/'POF 08-09 | despesa (SCN124)'!$DB120,"")</f>
        <v/>
      </c>
      <c r="BF121" s="24" t="str">
        <f>IFERROR('POF 08-09 | despesa (SCN124)'!BF120/'POF 08-09 | despesa (SCN124)'!$DB120,"")</f>
        <v/>
      </c>
      <c r="BG121" s="24" t="str">
        <f>IFERROR('POF 08-09 | despesa (SCN124)'!BG120/'POF 08-09 | despesa (SCN124)'!$DB120,"")</f>
        <v/>
      </c>
      <c r="BH121" s="24" t="str">
        <f>IFERROR('POF 08-09 | despesa (SCN124)'!BH120/'POF 08-09 | despesa (SCN124)'!$DB120,"")</f>
        <v/>
      </c>
      <c r="BI121" s="24" t="str">
        <f>IFERROR('POF 08-09 | despesa (SCN124)'!BI120/'POF 08-09 | despesa (SCN124)'!$DB120,"")</f>
        <v/>
      </c>
      <c r="BJ121" s="24" t="str">
        <f>IFERROR('POF 08-09 | despesa (SCN124)'!BJ120/'POF 08-09 | despesa (SCN124)'!$DB120,"")</f>
        <v/>
      </c>
      <c r="BK121" s="24" t="str">
        <f>IFERROR('POF 08-09 | despesa (SCN124)'!BK120/'POF 08-09 | despesa (SCN124)'!$DB120,"")</f>
        <v/>
      </c>
      <c r="BL121" s="24" t="str">
        <f>IFERROR('POF 08-09 | despesa (SCN124)'!BL120/'POF 08-09 | despesa (SCN124)'!$DB120,"")</f>
        <v/>
      </c>
      <c r="BM121" s="24" t="str">
        <f>IFERROR('POF 08-09 | despesa (SCN124)'!BM120/'POF 08-09 | despesa (SCN124)'!$DB120,"")</f>
        <v/>
      </c>
      <c r="BN121" s="24" t="str">
        <f>IFERROR('POF 08-09 | despesa (SCN124)'!BN120/'POF 08-09 | despesa (SCN124)'!$DB120,"")</f>
        <v/>
      </c>
      <c r="BO121" s="24" t="str">
        <f>IFERROR('POF 08-09 | despesa (SCN124)'!BO120/'POF 08-09 | despesa (SCN124)'!$DB120,"")</f>
        <v/>
      </c>
      <c r="BP121" s="24" t="str">
        <f>IFERROR('POF 08-09 | despesa (SCN124)'!BP120/'POF 08-09 | despesa (SCN124)'!$DB120,"")</f>
        <v/>
      </c>
      <c r="BQ121" s="24" t="str">
        <f>IFERROR('POF 08-09 | despesa (SCN124)'!BQ120/'POF 08-09 | despesa (SCN124)'!$DB120,"")</f>
        <v/>
      </c>
      <c r="BR121" s="24" t="str">
        <f>IFERROR('POF 08-09 | despesa (SCN124)'!BR120/'POF 08-09 | despesa (SCN124)'!$DB120,"")</f>
        <v/>
      </c>
      <c r="BS121" s="24" t="str">
        <f>IFERROR('POF 08-09 | despesa (SCN124)'!BS120/'POF 08-09 | despesa (SCN124)'!$DB120,"")</f>
        <v/>
      </c>
      <c r="BT121" s="24" t="str">
        <f>IFERROR('POF 08-09 | despesa (SCN124)'!BT120/'POF 08-09 | despesa (SCN124)'!$DB120,"")</f>
        <v/>
      </c>
      <c r="BU121" s="24" t="str">
        <f>IFERROR('POF 08-09 | despesa (SCN124)'!BU120/'POF 08-09 | despesa (SCN124)'!$DB120,"")</f>
        <v/>
      </c>
      <c r="BV121" s="24" t="str">
        <f>IFERROR('POF 08-09 | despesa (SCN124)'!BV120/'POF 08-09 | despesa (SCN124)'!$DB120,"")</f>
        <v/>
      </c>
      <c r="BW121" s="24" t="str">
        <f>IFERROR('POF 08-09 | despesa (SCN124)'!BW120/'POF 08-09 | despesa (SCN124)'!$DB120,"")</f>
        <v/>
      </c>
      <c r="BX121" s="24" t="str">
        <f>IFERROR('POF 08-09 | despesa (SCN124)'!BX120/'POF 08-09 | despesa (SCN124)'!$DB120,"")</f>
        <v/>
      </c>
      <c r="BY121" s="24" t="str">
        <f>IFERROR('POF 08-09 | despesa (SCN124)'!BY120/'POF 08-09 | despesa (SCN124)'!$DB120,"")</f>
        <v/>
      </c>
      <c r="BZ121" s="24" t="str">
        <f>IFERROR('POF 08-09 | despesa (SCN124)'!BZ120/'POF 08-09 | despesa (SCN124)'!$DB120,"")</f>
        <v/>
      </c>
      <c r="CA121" s="24" t="str">
        <f>IFERROR('POF 08-09 | despesa (SCN124)'!CA120/'POF 08-09 | despesa (SCN124)'!$DB120,"")</f>
        <v/>
      </c>
      <c r="CB121" s="24" t="str">
        <f>IFERROR('POF 08-09 | despesa (SCN124)'!CB120/'POF 08-09 | despesa (SCN124)'!$DB120,"")</f>
        <v/>
      </c>
      <c r="CC121" s="24" t="str">
        <f>IFERROR('POF 08-09 | despesa (SCN124)'!CC120/'POF 08-09 | despesa (SCN124)'!$DB120,"")</f>
        <v/>
      </c>
      <c r="CD121" s="24" t="str">
        <f>IFERROR('POF 08-09 | despesa (SCN124)'!CD120/'POF 08-09 | despesa (SCN124)'!$DB120,"")</f>
        <v/>
      </c>
      <c r="CE121" s="24" t="str">
        <f>IFERROR('POF 08-09 | despesa (SCN124)'!CE120/'POF 08-09 | despesa (SCN124)'!$DB120,"")</f>
        <v/>
      </c>
      <c r="CF121" s="24" t="str">
        <f>IFERROR('POF 08-09 | despesa (SCN124)'!CF120/'POF 08-09 | despesa (SCN124)'!$DB120,"")</f>
        <v/>
      </c>
      <c r="CG121" s="24" t="str">
        <f>IFERROR('POF 08-09 | despesa (SCN124)'!CG120/'POF 08-09 | despesa (SCN124)'!$DB120,"")</f>
        <v/>
      </c>
      <c r="CH121" s="24" t="str">
        <f>IFERROR('POF 08-09 | despesa (SCN124)'!CH120/'POF 08-09 | despesa (SCN124)'!$DB120,"")</f>
        <v/>
      </c>
      <c r="CI121" s="24" t="str">
        <f>IFERROR('POF 08-09 | despesa (SCN124)'!CI120/'POF 08-09 | despesa (SCN124)'!$DB120,"")</f>
        <v/>
      </c>
      <c r="CJ121" s="24" t="str">
        <f>IFERROR('POF 08-09 | despesa (SCN124)'!CJ120/'POF 08-09 | despesa (SCN124)'!$DB120,"")</f>
        <v/>
      </c>
      <c r="CK121" s="24" t="str">
        <f>IFERROR('POF 08-09 | despesa (SCN124)'!CK120/'POF 08-09 | despesa (SCN124)'!$DB120,"")</f>
        <v/>
      </c>
      <c r="CL121" s="24" t="str">
        <f>IFERROR('POF 08-09 | despesa (SCN124)'!CL120/'POF 08-09 | despesa (SCN124)'!$DB120,"")</f>
        <v/>
      </c>
      <c r="CM121" s="24" t="str">
        <f>IFERROR('POF 08-09 | despesa (SCN124)'!CM120/'POF 08-09 | despesa (SCN124)'!$DB120,"")</f>
        <v/>
      </c>
      <c r="CN121" s="24" t="str">
        <f>IFERROR('POF 08-09 | despesa (SCN124)'!CN120/'POF 08-09 | despesa (SCN124)'!$DB120,"")</f>
        <v/>
      </c>
      <c r="CO121" s="24" t="str">
        <f>IFERROR('POF 08-09 | despesa (SCN124)'!CO120/'POF 08-09 | despesa (SCN124)'!$DB120,"")</f>
        <v/>
      </c>
      <c r="CP121" s="24" t="str">
        <f>IFERROR('POF 08-09 | despesa (SCN124)'!CP120/'POF 08-09 | despesa (SCN124)'!$DB120,"")</f>
        <v/>
      </c>
      <c r="CQ121" s="24" t="str">
        <f>IFERROR('POF 08-09 | despesa (SCN124)'!CQ120/'POF 08-09 | despesa (SCN124)'!$DB120,"")</f>
        <v/>
      </c>
      <c r="CR121" s="24" t="str">
        <f>IFERROR('POF 08-09 | despesa (SCN124)'!CR120/'POF 08-09 | despesa (SCN124)'!$DB120,"")</f>
        <v/>
      </c>
      <c r="CS121" s="24" t="str">
        <f>IFERROR('POF 08-09 | despesa (SCN124)'!CS120/'POF 08-09 | despesa (SCN124)'!$DB120,"")</f>
        <v/>
      </c>
      <c r="CT121" s="24" t="str">
        <f>IFERROR('POF 08-09 | despesa (SCN124)'!CT120/'POF 08-09 | despesa (SCN124)'!$DB120,"")</f>
        <v/>
      </c>
      <c r="CU121" s="24" t="str">
        <f>IFERROR('POF 08-09 | despesa (SCN124)'!CU120/'POF 08-09 | despesa (SCN124)'!$DB120,"")</f>
        <v/>
      </c>
      <c r="CV121" s="24" t="str">
        <f>IFERROR('POF 08-09 | despesa (SCN124)'!CV120/'POF 08-09 | despesa (SCN124)'!$DB120,"")</f>
        <v/>
      </c>
      <c r="CW121" s="24" t="str">
        <f>IFERROR('POF 08-09 | despesa (SCN124)'!CW120/'POF 08-09 | despesa (SCN124)'!$DB120,"")</f>
        <v/>
      </c>
      <c r="CX121" s="24" t="str">
        <f>IFERROR('POF 08-09 | despesa (SCN124)'!CX120/'POF 08-09 | despesa (SCN124)'!$DB120,"")</f>
        <v/>
      </c>
      <c r="CY121" s="24" t="str">
        <f>IFERROR('POF 08-09 | despesa (SCN124)'!CY120/'POF 08-09 | despesa (SCN124)'!$DB120,"")</f>
        <v/>
      </c>
      <c r="CZ121" s="24" t="str">
        <f>IFERROR('POF 08-09 | despesa (SCN124)'!CZ120/'POF 08-09 | despesa (SCN124)'!$DB120,"")</f>
        <v/>
      </c>
      <c r="DA121" s="25" t="str">
        <f>IFERROR('POF 08-09 | despesa (SCN124)'!DA120/'POF 08-09 | despesa (SCN124)'!$DB120,"")</f>
        <v/>
      </c>
      <c r="DB121" s="25" t="str">
        <f>IFERROR('POF 08-09 | despesa (SCN124)'!DB120/'POF 08-09 | despesa (SCN124)'!$DB120,"")</f>
        <v/>
      </c>
      <c r="DD121" s="28">
        <v>0</v>
      </c>
      <c r="DF121" s="37" t="str">
        <f t="shared" si="49"/>
        <v/>
      </c>
      <c r="DG121" s="20" t="str">
        <f t="shared" si="49"/>
        <v/>
      </c>
      <c r="DH121" s="20" t="str">
        <f t="shared" si="49"/>
        <v/>
      </c>
      <c r="DI121" s="20" t="str">
        <f t="shared" si="49"/>
        <v/>
      </c>
      <c r="DJ121" s="20" t="str">
        <f t="shared" si="49"/>
        <v/>
      </c>
      <c r="DK121" s="20" t="str">
        <f t="shared" si="49"/>
        <v/>
      </c>
      <c r="DL121" s="20" t="str">
        <f t="shared" si="49"/>
        <v/>
      </c>
      <c r="DM121" s="20" t="str">
        <f t="shared" si="49"/>
        <v/>
      </c>
      <c r="DN121" s="20" t="str">
        <f t="shared" si="49"/>
        <v/>
      </c>
      <c r="DO121" s="20" t="str">
        <f t="shared" si="49"/>
        <v/>
      </c>
      <c r="DP121" s="20" t="str">
        <f t="shared" si="49"/>
        <v/>
      </c>
      <c r="DQ121" s="20" t="str">
        <f t="shared" si="49"/>
        <v/>
      </c>
      <c r="DR121" s="20" t="str">
        <f t="shared" si="56"/>
        <v/>
      </c>
      <c r="DS121" s="20" t="str">
        <f t="shared" si="56"/>
        <v/>
      </c>
      <c r="DT121" s="20" t="str">
        <f t="shared" si="56"/>
        <v/>
      </c>
      <c r="DU121" s="20" t="str">
        <f t="shared" si="56"/>
        <v/>
      </c>
      <c r="DV121" s="20" t="str">
        <f t="shared" si="56"/>
        <v/>
      </c>
      <c r="DW121" s="20" t="str">
        <f t="shared" si="53"/>
        <v/>
      </c>
      <c r="DX121" s="20" t="str">
        <f t="shared" si="53"/>
        <v/>
      </c>
      <c r="DY121" s="20" t="str">
        <f t="shared" si="53"/>
        <v/>
      </c>
      <c r="DZ121" s="20" t="str">
        <f t="shared" si="53"/>
        <v/>
      </c>
      <c r="EA121" s="20" t="str">
        <f t="shared" si="53"/>
        <v/>
      </c>
      <c r="EB121" s="20" t="str">
        <f t="shared" si="53"/>
        <v/>
      </c>
      <c r="EC121" s="20" t="str">
        <f t="shared" si="53"/>
        <v/>
      </c>
      <c r="ED121" s="20" t="str">
        <f t="shared" si="53"/>
        <v/>
      </c>
      <c r="EE121" s="20" t="str">
        <f t="shared" si="53"/>
        <v/>
      </c>
      <c r="EF121" s="20" t="str">
        <f t="shared" si="53"/>
        <v/>
      </c>
      <c r="EG121" s="20" t="str">
        <f t="shared" si="53"/>
        <v/>
      </c>
      <c r="EH121" s="20" t="str">
        <f t="shared" si="53"/>
        <v/>
      </c>
      <c r="EI121" s="20" t="str">
        <f t="shared" si="53"/>
        <v/>
      </c>
      <c r="EJ121" s="20" t="str">
        <f t="shared" si="53"/>
        <v/>
      </c>
      <c r="EK121" s="20" t="str">
        <f t="shared" si="53"/>
        <v/>
      </c>
      <c r="EL121" s="20" t="str">
        <f t="shared" si="53"/>
        <v/>
      </c>
      <c r="EM121" s="20" t="str">
        <f t="shared" si="60"/>
        <v/>
      </c>
      <c r="EN121" s="20" t="str">
        <f t="shared" si="60"/>
        <v/>
      </c>
      <c r="EO121" s="20" t="str">
        <f t="shared" si="60"/>
        <v/>
      </c>
      <c r="EP121" s="20" t="str">
        <f t="shared" si="60"/>
        <v/>
      </c>
      <c r="EQ121" s="20" t="str">
        <f t="shared" si="54"/>
        <v/>
      </c>
      <c r="ER121" s="20" t="str">
        <f t="shared" si="54"/>
        <v/>
      </c>
      <c r="ES121" s="20" t="str">
        <f t="shared" si="54"/>
        <v/>
      </c>
      <c r="ET121" s="20" t="str">
        <f t="shared" si="54"/>
        <v/>
      </c>
      <c r="EU121" s="20" t="str">
        <f t="shared" si="54"/>
        <v/>
      </c>
      <c r="EV121" s="20" t="str">
        <f t="shared" si="54"/>
        <v/>
      </c>
      <c r="EW121" s="20" t="str">
        <f t="shared" si="54"/>
        <v/>
      </c>
      <c r="EX121" s="20" t="str">
        <f t="shared" si="54"/>
        <v/>
      </c>
      <c r="EY121" s="20" t="str">
        <f t="shared" si="54"/>
        <v/>
      </c>
      <c r="EZ121" s="20" t="str">
        <f t="shared" si="54"/>
        <v/>
      </c>
      <c r="FA121" s="20" t="str">
        <f t="shared" si="54"/>
        <v/>
      </c>
      <c r="FB121" s="20" t="str">
        <f t="shared" si="54"/>
        <v/>
      </c>
      <c r="FC121" s="20" t="str">
        <f t="shared" si="54"/>
        <v/>
      </c>
      <c r="FD121" s="20" t="str">
        <f t="shared" si="54"/>
        <v/>
      </c>
      <c r="FE121" s="20" t="str">
        <f t="shared" si="54"/>
        <v/>
      </c>
      <c r="FF121" s="20" t="str">
        <f t="shared" si="54"/>
        <v/>
      </c>
      <c r="FG121" s="20" t="str">
        <f t="shared" ref="FG121:FJ127" si="62">IFERROR(BG121*$DD121,"")</f>
        <v/>
      </c>
      <c r="FH121" s="20" t="str">
        <f t="shared" si="62"/>
        <v/>
      </c>
      <c r="FI121" s="20" t="str">
        <f t="shared" si="62"/>
        <v/>
      </c>
      <c r="FJ121" s="20" t="str">
        <f t="shared" si="62"/>
        <v/>
      </c>
      <c r="FK121" s="20" t="str">
        <f t="shared" si="59"/>
        <v/>
      </c>
      <c r="FL121" s="20" t="str">
        <f t="shared" si="59"/>
        <v/>
      </c>
      <c r="FM121" s="20" t="str">
        <f t="shared" si="59"/>
        <v/>
      </c>
      <c r="FN121" s="20" t="str">
        <f t="shared" si="59"/>
        <v/>
      </c>
      <c r="FO121" s="20" t="str">
        <f t="shared" si="59"/>
        <v/>
      </c>
      <c r="FP121" s="20" t="str">
        <f t="shared" si="59"/>
        <v/>
      </c>
      <c r="FQ121" s="20" t="str">
        <f t="shared" si="51"/>
        <v/>
      </c>
      <c r="FR121" s="20" t="str">
        <f t="shared" si="48"/>
        <v/>
      </c>
      <c r="FS121" s="20" t="str">
        <f t="shared" si="48"/>
        <v/>
      </c>
      <c r="FT121" s="20" t="str">
        <f t="shared" si="48"/>
        <v/>
      </c>
      <c r="FU121" s="20" t="str">
        <f t="shared" si="48"/>
        <v/>
      </c>
      <c r="FV121" s="20" t="str">
        <f t="shared" si="48"/>
        <v/>
      </c>
      <c r="FW121" s="20" t="str">
        <f t="shared" si="48"/>
        <v/>
      </c>
      <c r="FX121" s="20" t="str">
        <f t="shared" si="48"/>
        <v/>
      </c>
      <c r="FY121" s="20" t="str">
        <f t="shared" ref="FY121:GC127" si="63">IFERROR(BY121*$DD121,"")</f>
        <v/>
      </c>
      <c r="FZ121" s="20" t="str">
        <f t="shared" si="63"/>
        <v/>
      </c>
      <c r="GA121" s="20" t="str">
        <f t="shared" si="63"/>
        <v/>
      </c>
      <c r="GB121" s="20" t="str">
        <f t="shared" si="63"/>
        <v/>
      </c>
      <c r="GC121" s="20" t="str">
        <f t="shared" si="63"/>
        <v/>
      </c>
      <c r="GD121" s="20" t="str">
        <f t="shared" si="55"/>
        <v/>
      </c>
      <c r="GE121" s="20" t="str">
        <f t="shared" si="55"/>
        <v/>
      </c>
      <c r="GF121" s="20" t="str">
        <f t="shared" si="55"/>
        <v/>
      </c>
      <c r="GG121" s="20" t="str">
        <f t="shared" si="55"/>
        <v/>
      </c>
      <c r="GH121" s="20" t="str">
        <f t="shared" si="55"/>
        <v/>
      </c>
      <c r="GI121" s="20" t="str">
        <f t="shared" si="55"/>
        <v/>
      </c>
      <c r="GJ121" s="20" t="str">
        <f t="shared" si="46"/>
        <v/>
      </c>
      <c r="GK121" s="20" t="str">
        <f t="shared" si="46"/>
        <v/>
      </c>
      <c r="GL121" s="20" t="str">
        <f t="shared" si="46"/>
        <v/>
      </c>
      <c r="GM121" s="20" t="str">
        <f t="shared" si="46"/>
        <v/>
      </c>
      <c r="GN121" s="20" t="str">
        <f t="shared" si="46"/>
        <v/>
      </c>
      <c r="GO121" s="20" t="str">
        <f t="shared" si="46"/>
        <v/>
      </c>
      <c r="GP121" s="20" t="str">
        <f t="shared" si="46"/>
        <v/>
      </c>
      <c r="GQ121" s="20" t="str">
        <f t="shared" si="46"/>
        <v/>
      </c>
      <c r="GR121" s="20" t="str">
        <f t="shared" si="46"/>
        <v/>
      </c>
      <c r="GS121" s="20" t="str">
        <f t="shared" si="46"/>
        <v/>
      </c>
      <c r="GT121" s="20" t="str">
        <f t="shared" si="61"/>
        <v/>
      </c>
      <c r="GU121" s="20" t="str">
        <f t="shared" si="61"/>
        <v/>
      </c>
      <c r="GV121" s="20" t="str">
        <f t="shared" si="61"/>
        <v/>
      </c>
      <c r="GW121" s="20" t="str">
        <f t="shared" si="61"/>
        <v/>
      </c>
      <c r="GX121" s="20" t="str">
        <f t="shared" si="61"/>
        <v/>
      </c>
      <c r="GY121" s="20" t="str">
        <f t="shared" si="61"/>
        <v/>
      </c>
      <c r="GZ121" s="20" t="str">
        <f t="shared" si="61"/>
        <v/>
      </c>
      <c r="HA121" s="20" t="str">
        <f t="shared" si="61"/>
        <v/>
      </c>
      <c r="HB121" s="21">
        <f t="shared" si="39"/>
        <v>0</v>
      </c>
    </row>
    <row r="122" spans="2:210" x14ac:dyDescent="0.3">
      <c r="B122" s="6">
        <v>86921</v>
      </c>
      <c r="C122" s="9" t="s">
        <v>228</v>
      </c>
      <c r="D122" s="9">
        <v>119</v>
      </c>
      <c r="E122" s="9" t="str">
        <f t="shared" si="36"/>
        <v>S</v>
      </c>
      <c r="F122" s="24">
        <f>IFERROR('POF 08-09 | despesa (SCN124)'!F121/'POF 08-09 | despesa (SCN124)'!$DB121,"")</f>
        <v>3.1979355557727662E-3</v>
      </c>
      <c r="G122" s="24">
        <f>IFERROR('POF 08-09 | despesa (SCN124)'!G121/'POF 08-09 | despesa (SCN124)'!$DB121,"")</f>
        <v>1.7994008962337721E-3</v>
      </c>
      <c r="H122" s="24">
        <f>IFERROR('POF 08-09 | despesa (SCN124)'!H121/'POF 08-09 | despesa (SCN124)'!$DB121,"")</f>
        <v>2.1241121549750615E-3</v>
      </c>
      <c r="I122" s="24">
        <f>IFERROR('POF 08-09 | despesa (SCN124)'!I121/'POF 08-09 | despesa (SCN124)'!$DB121,"")</f>
        <v>2.5175085098076344E-3</v>
      </c>
      <c r="J122" s="24">
        <f>IFERROR('POF 08-09 | despesa (SCN124)'!J121/'POF 08-09 | despesa (SCN124)'!$DB121,"")</f>
        <v>2.9537212992075406E-3</v>
      </c>
      <c r="K122" s="24">
        <f>IFERROR('POF 08-09 | despesa (SCN124)'!K121/'POF 08-09 | despesa (SCN124)'!$DB121,"")</f>
        <v>2.2397098376692854E-3</v>
      </c>
      <c r="L122" s="24">
        <f>IFERROR('POF 08-09 | despesa (SCN124)'!L121/'POF 08-09 | despesa (SCN124)'!$DB121,"")</f>
        <v>3.8489632440354103E-3</v>
      </c>
      <c r="M122" s="24">
        <f>IFERROR('POF 08-09 | despesa (SCN124)'!M121/'POF 08-09 | despesa (SCN124)'!$DB121,"")</f>
        <v>2.9285902280177215E-3</v>
      </c>
      <c r="N122" s="24">
        <f>IFERROR('POF 08-09 | despesa (SCN124)'!N121/'POF 08-09 | despesa (SCN124)'!$DB121,"")</f>
        <v>3.5199516695816049E-3</v>
      </c>
      <c r="O122" s="24">
        <f>IFERROR('POF 08-09 | despesa (SCN124)'!O121/'POF 08-09 | despesa (SCN124)'!$DB121,"")</f>
        <v>3.8454156657618368E-3</v>
      </c>
      <c r="P122" s="24">
        <f>IFERROR('POF 08-09 | despesa (SCN124)'!P121/'POF 08-09 | despesa (SCN124)'!$DB121,"")</f>
        <v>4.0802462038572879E-3</v>
      </c>
      <c r="Q122" s="24">
        <f>IFERROR('POF 08-09 | despesa (SCN124)'!Q121/'POF 08-09 | despesa (SCN124)'!$DB121,"")</f>
        <v>4.3664152026552392E-3</v>
      </c>
      <c r="R122" s="24">
        <f>IFERROR('POF 08-09 | despesa (SCN124)'!R121/'POF 08-09 | despesa (SCN124)'!$DB121,"")</f>
        <v>3.7523581032074607E-3</v>
      </c>
      <c r="S122" s="24">
        <f>IFERROR('POF 08-09 | despesa (SCN124)'!S121/'POF 08-09 | despesa (SCN124)'!$DB121,"")</f>
        <v>4.240698661583114E-3</v>
      </c>
      <c r="T122" s="24">
        <f>IFERROR('POF 08-09 | despesa (SCN124)'!T121/'POF 08-09 | despesa (SCN124)'!$DB121,"")</f>
        <v>3.9496694543570071E-3</v>
      </c>
      <c r="U122" s="24">
        <f>IFERROR('POF 08-09 | despesa (SCN124)'!U121/'POF 08-09 | despesa (SCN124)'!$DB121,"")</f>
        <v>5.4077762490693836E-3</v>
      </c>
      <c r="V122" s="24">
        <f>IFERROR('POF 08-09 | despesa (SCN124)'!V121/'POF 08-09 | despesa (SCN124)'!$DB121,"")</f>
        <v>4.8667819209386939E-3</v>
      </c>
      <c r="W122" s="24">
        <f>IFERROR('POF 08-09 | despesa (SCN124)'!W121/'POF 08-09 | despesa (SCN124)'!$DB121,"")</f>
        <v>4.6320895604182863E-3</v>
      </c>
      <c r="X122" s="24">
        <f>IFERROR('POF 08-09 | despesa (SCN124)'!X121/'POF 08-09 | despesa (SCN124)'!$DB121,"")</f>
        <v>4.2652832134199656E-3</v>
      </c>
      <c r="Y122" s="24">
        <f>IFERROR('POF 08-09 | despesa (SCN124)'!Y121/'POF 08-09 | despesa (SCN124)'!$DB121,"")</f>
        <v>4.8620916819046654E-3</v>
      </c>
      <c r="Z122" s="24">
        <f>IFERROR('POF 08-09 | despesa (SCN124)'!Z121/'POF 08-09 | despesa (SCN124)'!$DB121,"")</f>
        <v>4.8351726969748602E-3</v>
      </c>
      <c r="AA122" s="24">
        <f>IFERROR('POF 08-09 | despesa (SCN124)'!AA121/'POF 08-09 | despesa (SCN124)'!$DB121,"")</f>
        <v>4.3728545271379746E-3</v>
      </c>
      <c r="AB122" s="24">
        <f>IFERROR('POF 08-09 | despesa (SCN124)'!AB121/'POF 08-09 | despesa (SCN124)'!$DB121,"")</f>
        <v>4.843766612858888E-3</v>
      </c>
      <c r="AC122" s="24">
        <f>IFERROR('POF 08-09 | despesa (SCN124)'!AC121/'POF 08-09 | despesa (SCN124)'!$DB121,"")</f>
        <v>4.3527181997822387E-3</v>
      </c>
      <c r="AD122" s="24">
        <f>IFERROR('POF 08-09 | despesa (SCN124)'!AD121/'POF 08-09 | despesa (SCN124)'!$DB121,"")</f>
        <v>4.7131238022626249E-3</v>
      </c>
      <c r="AE122" s="24">
        <f>IFERROR('POF 08-09 | despesa (SCN124)'!AE121/'POF 08-09 | despesa (SCN124)'!$DB121,"")</f>
        <v>5.9350953972175198E-3</v>
      </c>
      <c r="AF122" s="24">
        <f>IFERROR('POF 08-09 | despesa (SCN124)'!AF121/'POF 08-09 | despesa (SCN124)'!$DB121,"")</f>
        <v>5.3471373446642807E-3</v>
      </c>
      <c r="AG122" s="24">
        <f>IFERROR('POF 08-09 | despesa (SCN124)'!AG121/'POF 08-09 | despesa (SCN124)'!$DB121,"")</f>
        <v>5.2700666230425085E-3</v>
      </c>
      <c r="AH122" s="24">
        <f>IFERROR('POF 08-09 | despesa (SCN124)'!AH121/'POF 08-09 | despesa (SCN124)'!$DB121,"")</f>
        <v>6.1626088467804374E-3</v>
      </c>
      <c r="AI122" s="24">
        <f>IFERROR('POF 08-09 | despesa (SCN124)'!AI121/'POF 08-09 | despesa (SCN124)'!$DB121,"")</f>
        <v>5.0926877704954828E-3</v>
      </c>
      <c r="AJ122" s="24">
        <f>IFERROR('POF 08-09 | despesa (SCN124)'!AJ121/'POF 08-09 | despesa (SCN124)'!$DB121,"")</f>
        <v>6.8749872601441345E-3</v>
      </c>
      <c r="AK122" s="24">
        <f>IFERROR('POF 08-09 | despesa (SCN124)'!AK121/'POF 08-09 | despesa (SCN124)'!$DB121,"")</f>
        <v>5.6762233281392807E-3</v>
      </c>
      <c r="AL122" s="24">
        <f>IFERROR('POF 08-09 | despesa (SCN124)'!AL121/'POF 08-09 | despesa (SCN124)'!$DB121,"")</f>
        <v>5.947319091248523E-3</v>
      </c>
      <c r="AM122" s="24">
        <f>IFERROR('POF 08-09 | despesa (SCN124)'!AM121/'POF 08-09 | despesa (SCN124)'!$DB121,"")</f>
        <v>5.4919701626415848E-3</v>
      </c>
      <c r="AN122" s="24">
        <f>IFERROR('POF 08-09 | despesa (SCN124)'!AN121/'POF 08-09 | despesa (SCN124)'!$DB121,"")</f>
        <v>5.7667064994256986E-3</v>
      </c>
      <c r="AO122" s="24">
        <f>IFERROR('POF 08-09 | despesa (SCN124)'!AO121/'POF 08-09 | despesa (SCN124)'!$DB121,"")</f>
        <v>6.3624241848976061E-3</v>
      </c>
      <c r="AP122" s="24">
        <f>IFERROR('POF 08-09 | despesa (SCN124)'!AP121/'POF 08-09 | despesa (SCN124)'!$DB121,"")</f>
        <v>6.2232513858883187E-3</v>
      </c>
      <c r="AQ122" s="24">
        <f>IFERROR('POF 08-09 | despesa (SCN124)'!AQ121/'POF 08-09 | despesa (SCN124)'!$DB121,"")</f>
        <v>5.5793211642415482E-3</v>
      </c>
      <c r="AR122" s="24">
        <f>IFERROR('POF 08-09 | despesa (SCN124)'!AR121/'POF 08-09 | despesa (SCN124)'!$DB121,"")</f>
        <v>6.2037150096930661E-3</v>
      </c>
      <c r="AS122" s="24">
        <f>IFERROR('POF 08-09 | despesa (SCN124)'!AS121/'POF 08-09 | despesa (SCN124)'!$DB121,"")</f>
        <v>6.3390513833611987E-3</v>
      </c>
      <c r="AT122" s="24">
        <f>IFERROR('POF 08-09 | despesa (SCN124)'!AT121/'POF 08-09 | despesa (SCN124)'!$DB121,"")</f>
        <v>7.0618624964177961E-3</v>
      </c>
      <c r="AU122" s="24">
        <f>IFERROR('POF 08-09 | despesa (SCN124)'!AU121/'POF 08-09 | despesa (SCN124)'!$DB121,"")</f>
        <v>6.5191563466798098E-3</v>
      </c>
      <c r="AV122" s="24">
        <f>IFERROR('POF 08-09 | despesa (SCN124)'!AV121/'POF 08-09 | despesa (SCN124)'!$DB121,"")</f>
        <v>8.5098199127560826E-3</v>
      </c>
      <c r="AW122" s="24">
        <f>IFERROR('POF 08-09 | despesa (SCN124)'!AW121/'POF 08-09 | despesa (SCN124)'!$DB121,"")</f>
        <v>7.9464654981483834E-3</v>
      </c>
      <c r="AX122" s="24">
        <f>IFERROR('POF 08-09 | despesa (SCN124)'!AX121/'POF 08-09 | despesa (SCN124)'!$DB121,"")</f>
        <v>7.1132097701254839E-3</v>
      </c>
      <c r="AY122" s="24">
        <f>IFERROR('POF 08-09 | despesa (SCN124)'!AY121/'POF 08-09 | despesa (SCN124)'!$DB121,"")</f>
        <v>7.2403945901865496E-3</v>
      </c>
      <c r="AZ122" s="24">
        <f>IFERROR('POF 08-09 | despesa (SCN124)'!AZ121/'POF 08-09 | despesa (SCN124)'!$DB121,"")</f>
        <v>9.8719931296863024E-3</v>
      </c>
      <c r="BA122" s="24">
        <f>IFERROR('POF 08-09 | despesa (SCN124)'!BA121/'POF 08-09 | despesa (SCN124)'!$DB121,"")</f>
        <v>7.828599749047831E-3</v>
      </c>
      <c r="BB122" s="24">
        <f>IFERROR('POF 08-09 | despesa (SCN124)'!BB121/'POF 08-09 | despesa (SCN124)'!$DB121,"")</f>
        <v>8.12112025603994E-3</v>
      </c>
      <c r="BC122" s="24">
        <f>IFERROR('POF 08-09 | despesa (SCN124)'!BC121/'POF 08-09 | despesa (SCN124)'!$DB121,"")</f>
        <v>7.8700803485346436E-3</v>
      </c>
      <c r="BD122" s="24">
        <f>IFERROR('POF 08-09 | despesa (SCN124)'!BD121/'POF 08-09 | despesa (SCN124)'!$DB121,"")</f>
        <v>9.0063858056374773E-3</v>
      </c>
      <c r="BE122" s="24">
        <f>IFERROR('POF 08-09 | despesa (SCN124)'!BE121/'POF 08-09 | despesa (SCN124)'!$DB121,"")</f>
        <v>8.8403266198960172E-3</v>
      </c>
      <c r="BF122" s="24">
        <f>IFERROR('POF 08-09 | despesa (SCN124)'!BF121/'POF 08-09 | despesa (SCN124)'!$DB121,"")</f>
        <v>8.995895312584266E-3</v>
      </c>
      <c r="BG122" s="24">
        <f>IFERROR('POF 08-09 | despesa (SCN124)'!BG121/'POF 08-09 | despesa (SCN124)'!$DB121,"")</f>
        <v>9.1233903102015297E-3</v>
      </c>
      <c r="BH122" s="24">
        <f>IFERROR('POF 08-09 | despesa (SCN124)'!BH121/'POF 08-09 | despesa (SCN124)'!$DB121,"")</f>
        <v>7.9275732499818376E-3</v>
      </c>
      <c r="BI122" s="24">
        <f>IFERROR('POF 08-09 | despesa (SCN124)'!BI121/'POF 08-09 | despesa (SCN124)'!$DB121,"")</f>
        <v>1.0445505524817079E-2</v>
      </c>
      <c r="BJ122" s="24">
        <f>IFERROR('POF 08-09 | despesa (SCN124)'!BJ121/'POF 08-09 | despesa (SCN124)'!$DB121,"")</f>
        <v>9.2186661682162087E-3</v>
      </c>
      <c r="BK122" s="24">
        <f>IFERROR('POF 08-09 | despesa (SCN124)'!BK121/'POF 08-09 | despesa (SCN124)'!$DB121,"")</f>
        <v>8.2756757268112116E-3</v>
      </c>
      <c r="BL122" s="24">
        <f>IFERROR('POF 08-09 | despesa (SCN124)'!BL121/'POF 08-09 | despesa (SCN124)'!$DB121,"")</f>
        <v>1.0054953033799089E-2</v>
      </c>
      <c r="BM122" s="24">
        <f>IFERROR('POF 08-09 | despesa (SCN124)'!BM121/'POF 08-09 | despesa (SCN124)'!$DB121,"")</f>
        <v>1.0629694030611125E-2</v>
      </c>
      <c r="BN122" s="24">
        <f>IFERROR('POF 08-09 | despesa (SCN124)'!BN121/'POF 08-09 | despesa (SCN124)'!$DB121,"")</f>
        <v>9.0493960467347145E-3</v>
      </c>
      <c r="BO122" s="24">
        <f>IFERROR('POF 08-09 | despesa (SCN124)'!BO121/'POF 08-09 | despesa (SCN124)'!$DB121,"")</f>
        <v>1.1537555005723709E-2</v>
      </c>
      <c r="BP122" s="24">
        <f>IFERROR('POF 08-09 | despesa (SCN124)'!BP121/'POF 08-09 | despesa (SCN124)'!$DB121,"")</f>
        <v>1.1359368136120629E-2</v>
      </c>
      <c r="BQ122" s="24">
        <f>IFERROR('POF 08-09 | despesa (SCN124)'!BQ121/'POF 08-09 | despesa (SCN124)'!$DB121,"")</f>
        <v>9.6358617663535439E-3</v>
      </c>
      <c r="BR122" s="24">
        <f>IFERROR('POF 08-09 | despesa (SCN124)'!BR121/'POF 08-09 | despesa (SCN124)'!$DB121,"")</f>
        <v>1.0688993348546243E-2</v>
      </c>
      <c r="BS122" s="24">
        <f>IFERROR('POF 08-09 | despesa (SCN124)'!BS121/'POF 08-09 | despesa (SCN124)'!$DB121,"")</f>
        <v>1.1154005937244398E-2</v>
      </c>
      <c r="BT122" s="24">
        <f>IFERROR('POF 08-09 | despesa (SCN124)'!BT121/'POF 08-09 | despesa (SCN124)'!$DB121,"")</f>
        <v>1.085565765881885E-2</v>
      </c>
      <c r="BU122" s="24">
        <f>IFERROR('POF 08-09 | despesa (SCN124)'!BU121/'POF 08-09 | despesa (SCN124)'!$DB121,"")</f>
        <v>1.0908931271114988E-2</v>
      </c>
      <c r="BV122" s="24">
        <f>IFERROR('POF 08-09 | despesa (SCN124)'!BV121/'POF 08-09 | despesa (SCN124)'!$DB121,"")</f>
        <v>1.1132057340607265E-2</v>
      </c>
      <c r="BW122" s="24">
        <f>IFERROR('POF 08-09 | despesa (SCN124)'!BW121/'POF 08-09 | despesa (SCN124)'!$DB121,"")</f>
        <v>1.1176202085962971E-2</v>
      </c>
      <c r="BX122" s="24">
        <f>IFERROR('POF 08-09 | despesa (SCN124)'!BX121/'POF 08-09 | despesa (SCN124)'!$DB121,"")</f>
        <v>1.0776555616089581E-2</v>
      </c>
      <c r="BY122" s="24">
        <f>IFERROR('POF 08-09 | despesa (SCN124)'!BY121/'POF 08-09 | despesa (SCN124)'!$DB121,"")</f>
        <v>1.1239436825866228E-2</v>
      </c>
      <c r="BZ122" s="24">
        <f>IFERROR('POF 08-09 | despesa (SCN124)'!BZ121/'POF 08-09 | despesa (SCN124)'!$DB121,"")</f>
        <v>1.1558725193984352E-2</v>
      </c>
      <c r="CA122" s="24">
        <f>IFERROR('POF 08-09 | despesa (SCN124)'!CA121/'POF 08-09 | despesa (SCN124)'!$DB121,"")</f>
        <v>1.3170971764173941E-2</v>
      </c>
      <c r="CB122" s="24">
        <f>IFERROR('POF 08-09 | despesa (SCN124)'!CB121/'POF 08-09 | despesa (SCN124)'!$DB121,"")</f>
        <v>1.2207147378855338E-2</v>
      </c>
      <c r="CC122" s="24">
        <f>IFERROR('POF 08-09 | despesa (SCN124)'!CC121/'POF 08-09 | despesa (SCN124)'!$DB121,"")</f>
        <v>1.1473736456925997E-2</v>
      </c>
      <c r="CD122" s="24">
        <f>IFERROR('POF 08-09 | despesa (SCN124)'!CD121/'POF 08-09 | despesa (SCN124)'!$DB121,"")</f>
        <v>1.2844326525615037E-2</v>
      </c>
      <c r="CE122" s="24">
        <f>IFERROR('POF 08-09 | despesa (SCN124)'!CE121/'POF 08-09 | despesa (SCN124)'!$DB121,"")</f>
        <v>1.2908988105153296E-2</v>
      </c>
      <c r="CF122" s="24">
        <f>IFERROR('POF 08-09 | despesa (SCN124)'!CF121/'POF 08-09 | despesa (SCN124)'!$DB121,"")</f>
        <v>1.4071665475486864E-2</v>
      </c>
      <c r="CG122" s="24">
        <f>IFERROR('POF 08-09 | despesa (SCN124)'!CG121/'POF 08-09 | despesa (SCN124)'!$DB121,"")</f>
        <v>1.5530683675098873E-2</v>
      </c>
      <c r="CH122" s="24">
        <f>IFERROR('POF 08-09 | despesa (SCN124)'!CH121/'POF 08-09 | despesa (SCN124)'!$DB121,"")</f>
        <v>1.3833264747241291E-2</v>
      </c>
      <c r="CI122" s="24">
        <f>IFERROR('POF 08-09 | despesa (SCN124)'!CI121/'POF 08-09 | despesa (SCN124)'!$DB121,"")</f>
        <v>1.8178540720833004E-2</v>
      </c>
      <c r="CJ122" s="24">
        <f>IFERROR('POF 08-09 | despesa (SCN124)'!CJ121/'POF 08-09 | despesa (SCN124)'!$DB121,"")</f>
        <v>1.5272943378182054E-2</v>
      </c>
      <c r="CK122" s="24">
        <f>IFERROR('POF 08-09 | despesa (SCN124)'!CK121/'POF 08-09 | despesa (SCN124)'!$DB121,"")</f>
        <v>1.3696215317322378E-2</v>
      </c>
      <c r="CL122" s="24">
        <f>IFERROR('POF 08-09 | despesa (SCN124)'!CL121/'POF 08-09 | despesa (SCN124)'!$DB121,"")</f>
        <v>1.4774330003547879E-2</v>
      </c>
      <c r="CM122" s="24">
        <f>IFERROR('POF 08-09 | despesa (SCN124)'!CM121/'POF 08-09 | despesa (SCN124)'!$DB121,"")</f>
        <v>1.7463533573591709E-2</v>
      </c>
      <c r="CN122" s="24">
        <f>IFERROR('POF 08-09 | despesa (SCN124)'!CN121/'POF 08-09 | despesa (SCN124)'!$DB121,"")</f>
        <v>1.6498681542096414E-2</v>
      </c>
      <c r="CO122" s="24">
        <f>IFERROR('POF 08-09 | despesa (SCN124)'!CO121/'POF 08-09 | despesa (SCN124)'!$DB121,"")</f>
        <v>2.0525834497274943E-2</v>
      </c>
      <c r="CP122" s="24">
        <f>IFERROR('POF 08-09 | despesa (SCN124)'!CP121/'POF 08-09 | despesa (SCN124)'!$DB121,"")</f>
        <v>1.9084762169639301E-2</v>
      </c>
      <c r="CQ122" s="24">
        <f>IFERROR('POF 08-09 | despesa (SCN124)'!CQ121/'POF 08-09 | despesa (SCN124)'!$DB121,"")</f>
        <v>2.1746412235607263E-2</v>
      </c>
      <c r="CR122" s="24">
        <f>IFERROR('POF 08-09 | despesa (SCN124)'!CR121/'POF 08-09 | despesa (SCN124)'!$DB121,"")</f>
        <v>1.8877905163576163E-2</v>
      </c>
      <c r="CS122" s="24">
        <f>IFERROR('POF 08-09 | despesa (SCN124)'!CS121/'POF 08-09 | despesa (SCN124)'!$DB121,"")</f>
        <v>2.256288649922901E-2</v>
      </c>
      <c r="CT122" s="24">
        <f>IFERROR('POF 08-09 | despesa (SCN124)'!CT121/'POF 08-09 | despesa (SCN124)'!$DB121,"")</f>
        <v>2.2097585414073261E-2</v>
      </c>
      <c r="CU122" s="24">
        <f>IFERROR('POF 08-09 | despesa (SCN124)'!CU121/'POF 08-09 | despesa (SCN124)'!$DB121,"")</f>
        <v>2.1734572156039928E-2</v>
      </c>
      <c r="CV122" s="24">
        <f>IFERROR('POF 08-09 | despesa (SCN124)'!CV121/'POF 08-09 | despesa (SCN124)'!$DB121,"")</f>
        <v>1.9768085753611039E-2</v>
      </c>
      <c r="CW122" s="24">
        <f>IFERROR('POF 08-09 | despesa (SCN124)'!CW121/'POF 08-09 | despesa (SCN124)'!$DB121,"")</f>
        <v>2.3354069577568397E-2</v>
      </c>
      <c r="CX122" s="24">
        <f>IFERROR('POF 08-09 | despesa (SCN124)'!CX121/'POF 08-09 | despesa (SCN124)'!$DB121,"")</f>
        <v>2.6326957462866538E-2</v>
      </c>
      <c r="CY122" s="24">
        <f>IFERROR('POF 08-09 | despesa (SCN124)'!CY121/'POF 08-09 | despesa (SCN124)'!$DB121,"")</f>
        <v>2.6650101055210269E-2</v>
      </c>
      <c r="CZ122" s="24">
        <f>IFERROR('POF 08-09 | despesa (SCN124)'!CZ121/'POF 08-09 | despesa (SCN124)'!$DB121,"")</f>
        <v>2.639412071079715E-2</v>
      </c>
      <c r="DA122" s="25">
        <f>IFERROR('POF 08-09 | despesa (SCN124)'!DA121/'POF 08-09 | despesa (SCN124)'!$DB121,"")</f>
        <v>3.248924392366502E-2</v>
      </c>
      <c r="DB122" s="25">
        <f>IFERROR('POF 08-09 | despesa (SCN124)'!DB121/'POF 08-09 | despesa (SCN124)'!$DB121,"")</f>
        <v>1</v>
      </c>
      <c r="DD122" s="28">
        <v>168455</v>
      </c>
      <c r="DF122" s="37">
        <f t="shared" si="49"/>
        <v>538.70823404770135</v>
      </c>
      <c r="DG122" s="20">
        <f t="shared" si="49"/>
        <v>303.11807797506009</v>
      </c>
      <c r="DH122" s="20">
        <f t="shared" si="49"/>
        <v>357.817313066324</v>
      </c>
      <c r="DI122" s="20">
        <f t="shared" si="49"/>
        <v>424.08689601964505</v>
      </c>
      <c r="DJ122" s="20">
        <f t="shared" si="49"/>
        <v>497.56912145800624</v>
      </c>
      <c r="DK122" s="20">
        <f t="shared" si="49"/>
        <v>377.29032070457947</v>
      </c>
      <c r="DL122" s="20">
        <f t="shared" si="49"/>
        <v>648.37710327398509</v>
      </c>
      <c r="DM122" s="20">
        <f t="shared" si="49"/>
        <v>493.33566686072527</v>
      </c>
      <c r="DN122" s="20">
        <f t="shared" si="49"/>
        <v>592.95345849936928</v>
      </c>
      <c r="DO122" s="20">
        <f t="shared" si="49"/>
        <v>647.77949597591021</v>
      </c>
      <c r="DP122" s="20">
        <f t="shared" si="49"/>
        <v>687.33787427077948</v>
      </c>
      <c r="DQ122" s="20">
        <f t="shared" si="49"/>
        <v>735.54447296328829</v>
      </c>
      <c r="DR122" s="20">
        <f t="shared" si="56"/>
        <v>632.10348427581278</v>
      </c>
      <c r="DS122" s="20">
        <f t="shared" si="56"/>
        <v>714.36689303698347</v>
      </c>
      <c r="DT122" s="20">
        <f t="shared" si="56"/>
        <v>665.3415679337096</v>
      </c>
      <c r="DU122" s="20">
        <f t="shared" si="56"/>
        <v>910.96694803698301</v>
      </c>
      <c r="DV122" s="20">
        <f t="shared" si="56"/>
        <v>819.83374849172765</v>
      </c>
      <c r="DW122" s="20">
        <f t="shared" si="53"/>
        <v>780.29864690026238</v>
      </c>
      <c r="DX122" s="20">
        <f t="shared" si="53"/>
        <v>718.50828371666034</v>
      </c>
      <c r="DY122" s="20">
        <f t="shared" si="53"/>
        <v>819.04365427525045</v>
      </c>
      <c r="DZ122" s="20">
        <f t="shared" si="53"/>
        <v>814.50901666890013</v>
      </c>
      <c r="EA122" s="20">
        <f t="shared" si="53"/>
        <v>736.62920936902754</v>
      </c>
      <c r="EB122" s="20">
        <f t="shared" si="53"/>
        <v>815.95670476914393</v>
      </c>
      <c r="EC122" s="20">
        <f t="shared" si="53"/>
        <v>733.23714434431702</v>
      </c>
      <c r="ED122" s="20">
        <f t="shared" si="53"/>
        <v>793.94927011015045</v>
      </c>
      <c r="EE122" s="20">
        <f t="shared" si="53"/>
        <v>999.79649513827724</v>
      </c>
      <c r="EF122" s="20">
        <f t="shared" si="53"/>
        <v>900.75202139542137</v>
      </c>
      <c r="EG122" s="20">
        <f t="shared" si="53"/>
        <v>887.76907298462572</v>
      </c>
      <c r="EH122" s="20">
        <f t="shared" si="53"/>
        <v>1038.1222732843985</v>
      </c>
      <c r="EI122" s="20">
        <f t="shared" si="53"/>
        <v>857.88871837881652</v>
      </c>
      <c r="EJ122" s="20">
        <f t="shared" si="53"/>
        <v>1158.1259789075802</v>
      </c>
      <c r="EK122" s="20">
        <f t="shared" si="53"/>
        <v>956.18820074170253</v>
      </c>
      <c r="EL122" s="20">
        <f t="shared" si="53"/>
        <v>1001.8556375162699</v>
      </c>
      <c r="EM122" s="20">
        <f t="shared" si="60"/>
        <v>925.14983374778819</v>
      </c>
      <c r="EN122" s="20">
        <f t="shared" si="60"/>
        <v>971.43054336075602</v>
      </c>
      <c r="EO122" s="20">
        <f t="shared" si="60"/>
        <v>1071.7821660669263</v>
      </c>
      <c r="EP122" s="20">
        <f t="shared" si="60"/>
        <v>1048.3378122098168</v>
      </c>
      <c r="EQ122" s="20">
        <f t="shared" si="54"/>
        <v>939.86454672231002</v>
      </c>
      <c r="ER122" s="20">
        <f t="shared" si="54"/>
        <v>1045.0468119578454</v>
      </c>
      <c r="ES122" s="20">
        <f t="shared" si="54"/>
        <v>1067.8449007841107</v>
      </c>
      <c r="ET122" s="20">
        <f t="shared" si="54"/>
        <v>1189.60604683406</v>
      </c>
      <c r="EU122" s="20">
        <f t="shared" si="54"/>
        <v>1098.1844823799474</v>
      </c>
      <c r="EV122" s="20">
        <f t="shared" si="54"/>
        <v>1433.521713403326</v>
      </c>
      <c r="EW122" s="20">
        <f t="shared" si="54"/>
        <v>1338.6218454905859</v>
      </c>
      <c r="EX122" s="20">
        <f t="shared" si="54"/>
        <v>1198.2557518264884</v>
      </c>
      <c r="EY122" s="20">
        <f t="shared" si="54"/>
        <v>1219.6806706898751</v>
      </c>
      <c r="EZ122" s="20">
        <f t="shared" si="54"/>
        <v>1662.9866026613061</v>
      </c>
      <c r="FA122" s="20">
        <f t="shared" si="54"/>
        <v>1318.7667707258524</v>
      </c>
      <c r="FB122" s="20">
        <f t="shared" si="54"/>
        <v>1368.0433127312081</v>
      </c>
      <c r="FC122" s="20">
        <f t="shared" si="54"/>
        <v>1325.7543851124035</v>
      </c>
      <c r="FD122" s="20">
        <f t="shared" si="54"/>
        <v>1517.1707208886612</v>
      </c>
      <c r="FE122" s="20">
        <f t="shared" si="54"/>
        <v>1489.1972207545837</v>
      </c>
      <c r="FF122" s="20">
        <f t="shared" si="54"/>
        <v>1515.4035448813825</v>
      </c>
      <c r="FG122" s="20">
        <f t="shared" si="62"/>
        <v>1536.8807147049986</v>
      </c>
      <c r="FH122" s="20">
        <f t="shared" si="62"/>
        <v>1335.4393518256904</v>
      </c>
      <c r="FI122" s="20">
        <f t="shared" si="62"/>
        <v>1759.5976331830611</v>
      </c>
      <c r="FJ122" s="20">
        <f t="shared" si="62"/>
        <v>1552.9304093668613</v>
      </c>
      <c r="FK122" s="20">
        <f t="shared" si="59"/>
        <v>1394.0789545599825</v>
      </c>
      <c r="FL122" s="20">
        <f t="shared" si="59"/>
        <v>1693.8071133086255</v>
      </c>
      <c r="FM122" s="20">
        <f t="shared" si="59"/>
        <v>1790.6251079265971</v>
      </c>
      <c r="FN122" s="20">
        <f t="shared" si="59"/>
        <v>1524.4160110526964</v>
      </c>
      <c r="FO122" s="20">
        <f t="shared" si="59"/>
        <v>1943.5588284891874</v>
      </c>
      <c r="FP122" s="20">
        <f t="shared" si="59"/>
        <v>1913.5423593702005</v>
      </c>
      <c r="FQ122" s="20">
        <f t="shared" si="51"/>
        <v>1623.2090938510862</v>
      </c>
      <c r="FR122" s="20">
        <f t="shared" si="51"/>
        <v>1800.6143745293573</v>
      </c>
      <c r="FS122" s="20">
        <f t="shared" si="51"/>
        <v>1878.9480701585051</v>
      </c>
      <c r="FT122" s="20">
        <f t="shared" si="51"/>
        <v>1828.6898109163294</v>
      </c>
      <c r="FU122" s="20">
        <f t="shared" si="51"/>
        <v>1837.6640172756754</v>
      </c>
      <c r="FV122" s="20">
        <f t="shared" si="51"/>
        <v>1875.2507193119968</v>
      </c>
      <c r="FW122" s="20">
        <f t="shared" si="51"/>
        <v>1882.6871223908922</v>
      </c>
      <c r="FX122" s="20">
        <f t="shared" si="51"/>
        <v>1815.3646763083702</v>
      </c>
      <c r="FY122" s="20">
        <f t="shared" si="63"/>
        <v>1893.3393305012955</v>
      </c>
      <c r="FZ122" s="20">
        <f t="shared" si="63"/>
        <v>1947.1250525526339</v>
      </c>
      <c r="GA122" s="20">
        <f t="shared" si="63"/>
        <v>2218.7160485339214</v>
      </c>
      <c r="GB122" s="20">
        <f t="shared" si="63"/>
        <v>2056.3550117050759</v>
      </c>
      <c r="GC122" s="20">
        <f t="shared" si="63"/>
        <v>1932.8082748514689</v>
      </c>
      <c r="GD122" s="20">
        <f t="shared" si="55"/>
        <v>2163.6910248724812</v>
      </c>
      <c r="GE122" s="20">
        <f t="shared" si="55"/>
        <v>2174.5835912535986</v>
      </c>
      <c r="GF122" s="20">
        <f t="shared" si="55"/>
        <v>2370.4424076731398</v>
      </c>
      <c r="GG122" s="20">
        <f t="shared" si="55"/>
        <v>2616.2213184887805</v>
      </c>
      <c r="GH122" s="20">
        <f t="shared" si="55"/>
        <v>2330.2826129965315</v>
      </c>
      <c r="GI122" s="20">
        <f t="shared" si="55"/>
        <v>3062.2660771279238</v>
      </c>
      <c r="GJ122" s="20">
        <f t="shared" si="46"/>
        <v>2572.803676771658</v>
      </c>
      <c r="GK122" s="20">
        <f t="shared" si="46"/>
        <v>2307.1959512795411</v>
      </c>
      <c r="GL122" s="20">
        <f t="shared" si="46"/>
        <v>2488.8097607476579</v>
      </c>
      <c r="GM122" s="20">
        <f t="shared" si="46"/>
        <v>2941.8195481393914</v>
      </c>
      <c r="GN122" s="20">
        <f t="shared" si="46"/>
        <v>2779.2853991738516</v>
      </c>
      <c r="GO122" s="20">
        <f t="shared" si="46"/>
        <v>3457.6794502384505</v>
      </c>
      <c r="GP122" s="20">
        <f t="shared" si="46"/>
        <v>3214.9236112865883</v>
      </c>
      <c r="GQ122" s="20">
        <f t="shared" si="46"/>
        <v>3663.2918731492214</v>
      </c>
      <c r="GR122" s="20">
        <f t="shared" si="46"/>
        <v>3180.0775143302226</v>
      </c>
      <c r="GS122" s="20">
        <f t="shared" si="46"/>
        <v>3800.8310452276228</v>
      </c>
      <c r="GT122" s="20">
        <f t="shared" si="61"/>
        <v>3722.4487509277114</v>
      </c>
      <c r="GU122" s="20">
        <f t="shared" si="61"/>
        <v>3661.297352545706</v>
      </c>
      <c r="GV122" s="20">
        <f t="shared" si="61"/>
        <v>3330.0328856245478</v>
      </c>
      <c r="GW122" s="20">
        <f t="shared" si="61"/>
        <v>3934.1097906892842</v>
      </c>
      <c r="GX122" s="20">
        <f t="shared" si="61"/>
        <v>4434.9076194071831</v>
      </c>
      <c r="GY122" s="20">
        <f t="shared" si="61"/>
        <v>4489.3427732554455</v>
      </c>
      <c r="GZ122" s="20">
        <f t="shared" si="61"/>
        <v>4446.2216043373337</v>
      </c>
      <c r="HA122" s="20">
        <f t="shared" si="61"/>
        <v>5472.9755851609907</v>
      </c>
      <c r="HB122" s="21">
        <f t="shared" si="39"/>
        <v>168455.00000000003</v>
      </c>
    </row>
    <row r="123" spans="2:210" x14ac:dyDescent="0.3">
      <c r="B123" s="6">
        <v>90801</v>
      </c>
      <c r="C123" s="9" t="s">
        <v>229</v>
      </c>
      <c r="D123" s="9">
        <v>120</v>
      </c>
      <c r="E123" s="9" t="str">
        <f t="shared" si="36"/>
        <v>S</v>
      </c>
      <c r="F123" s="24">
        <f>IFERROR('POF 08-09 | despesa (SCN124)'!F122/'POF 08-09 | despesa (SCN124)'!$DB122,"")</f>
        <v>3.754391781492688E-3</v>
      </c>
      <c r="G123" s="24">
        <f>IFERROR('POF 08-09 | despesa (SCN124)'!G122/'POF 08-09 | despesa (SCN124)'!$DB122,"")</f>
        <v>3.956740103902315E-3</v>
      </c>
      <c r="H123" s="24">
        <f>IFERROR('POF 08-09 | despesa (SCN124)'!H122/'POF 08-09 | despesa (SCN124)'!$DB122,"")</f>
        <v>5.0118936288714496E-3</v>
      </c>
      <c r="I123" s="24">
        <f>IFERROR('POF 08-09 | despesa (SCN124)'!I122/'POF 08-09 | despesa (SCN124)'!$DB122,"")</f>
        <v>5.0043735771344942E-3</v>
      </c>
      <c r="J123" s="24">
        <f>IFERROR('POF 08-09 | despesa (SCN124)'!J122/'POF 08-09 | despesa (SCN124)'!$DB122,"")</f>
        <v>5.9018021711422603E-3</v>
      </c>
      <c r="K123" s="24">
        <f>IFERROR('POF 08-09 | despesa (SCN124)'!K122/'POF 08-09 | despesa (SCN124)'!$DB122,"")</f>
        <v>6.0524236797013164E-3</v>
      </c>
      <c r="L123" s="24">
        <f>IFERROR('POF 08-09 | despesa (SCN124)'!L122/'POF 08-09 | despesa (SCN124)'!$DB122,"")</f>
        <v>5.5628737614006746E-3</v>
      </c>
      <c r="M123" s="24">
        <f>IFERROR('POF 08-09 | despesa (SCN124)'!M122/'POF 08-09 | despesa (SCN124)'!$DB122,"")</f>
        <v>5.7724647541743E-3</v>
      </c>
      <c r="N123" s="24">
        <f>IFERROR('POF 08-09 | despesa (SCN124)'!N122/'POF 08-09 | despesa (SCN124)'!$DB122,"")</f>
        <v>6.0735084664605369E-3</v>
      </c>
      <c r="O123" s="24">
        <f>IFERROR('POF 08-09 | despesa (SCN124)'!O122/'POF 08-09 | despesa (SCN124)'!$DB122,"")</f>
        <v>5.9270290199533327E-3</v>
      </c>
      <c r="P123" s="24">
        <f>IFERROR('POF 08-09 | despesa (SCN124)'!P122/'POF 08-09 | despesa (SCN124)'!$DB122,"")</f>
        <v>6.2787616477760089E-3</v>
      </c>
      <c r="Q123" s="24">
        <f>IFERROR('POF 08-09 | despesa (SCN124)'!Q122/'POF 08-09 | despesa (SCN124)'!$DB122,"")</f>
        <v>5.5983553246861835E-3</v>
      </c>
      <c r="R123" s="24">
        <f>IFERROR('POF 08-09 | despesa (SCN124)'!R122/'POF 08-09 | despesa (SCN124)'!$DB122,"")</f>
        <v>6.0143985761782672E-3</v>
      </c>
      <c r="S123" s="24">
        <f>IFERROR('POF 08-09 | despesa (SCN124)'!S122/'POF 08-09 | despesa (SCN124)'!$DB122,"")</f>
        <v>6.7179376606075212E-3</v>
      </c>
      <c r="T123" s="24">
        <f>IFERROR('POF 08-09 | despesa (SCN124)'!T122/'POF 08-09 | despesa (SCN124)'!$DB122,"")</f>
        <v>6.5359964455048479E-3</v>
      </c>
      <c r="U123" s="24">
        <f>IFERROR('POF 08-09 | despesa (SCN124)'!U122/'POF 08-09 | despesa (SCN124)'!$DB122,"")</f>
        <v>7.2482026395250211E-3</v>
      </c>
      <c r="V123" s="24">
        <f>IFERROR('POF 08-09 | despesa (SCN124)'!V122/'POF 08-09 | despesa (SCN124)'!$DB122,"")</f>
        <v>7.1711821279459706E-3</v>
      </c>
      <c r="W123" s="24">
        <f>IFERROR('POF 08-09 | despesa (SCN124)'!W122/'POF 08-09 | despesa (SCN124)'!$DB122,"")</f>
        <v>7.2960777366001357E-3</v>
      </c>
      <c r="X123" s="24">
        <f>IFERROR('POF 08-09 | despesa (SCN124)'!X122/'POF 08-09 | despesa (SCN124)'!$DB122,"")</f>
        <v>7.4044349715282733E-3</v>
      </c>
      <c r="Y123" s="24">
        <f>IFERROR('POF 08-09 | despesa (SCN124)'!Y122/'POF 08-09 | despesa (SCN124)'!$DB122,"")</f>
        <v>7.6968973235777101E-3</v>
      </c>
      <c r="Z123" s="24">
        <f>IFERROR('POF 08-09 | despesa (SCN124)'!Z122/'POF 08-09 | despesa (SCN124)'!$DB122,"")</f>
        <v>7.6887921119547127E-3</v>
      </c>
      <c r="AA123" s="24">
        <f>IFERROR('POF 08-09 | despesa (SCN124)'!AA122/'POF 08-09 | despesa (SCN124)'!$DB122,"")</f>
        <v>7.245081244915328E-3</v>
      </c>
      <c r="AB123" s="24">
        <f>IFERROR('POF 08-09 | despesa (SCN124)'!AB122/'POF 08-09 | despesa (SCN124)'!$DB122,"")</f>
        <v>8.0168030635289593E-3</v>
      </c>
      <c r="AC123" s="24">
        <f>IFERROR('POF 08-09 | despesa (SCN124)'!AC122/'POF 08-09 | despesa (SCN124)'!$DB122,"")</f>
        <v>7.5880471103922488E-3</v>
      </c>
      <c r="AD123" s="24">
        <f>IFERROR('POF 08-09 | despesa (SCN124)'!AD122/'POF 08-09 | despesa (SCN124)'!$DB122,"")</f>
        <v>7.1599653975331383E-3</v>
      </c>
      <c r="AE123" s="24">
        <f>IFERROR('POF 08-09 | despesa (SCN124)'!AE122/'POF 08-09 | despesa (SCN124)'!$DB122,"")</f>
        <v>6.9048854010960508E-3</v>
      </c>
      <c r="AF123" s="24">
        <f>IFERROR('POF 08-09 | despesa (SCN124)'!AF122/'POF 08-09 | despesa (SCN124)'!$DB122,"")</f>
        <v>7.2773916376363329E-3</v>
      </c>
      <c r="AG123" s="24">
        <f>IFERROR('POF 08-09 | despesa (SCN124)'!AG122/'POF 08-09 | despesa (SCN124)'!$DB122,"")</f>
        <v>7.9435832785255452E-3</v>
      </c>
      <c r="AH123" s="24">
        <f>IFERROR('POF 08-09 | despesa (SCN124)'!AH122/'POF 08-09 | despesa (SCN124)'!$DB122,"")</f>
        <v>8.2953373614074212E-3</v>
      </c>
      <c r="AI123" s="24">
        <f>IFERROR('POF 08-09 | despesa (SCN124)'!AI122/'POF 08-09 | despesa (SCN124)'!$DB122,"")</f>
        <v>9.1222019207143658E-3</v>
      </c>
      <c r="AJ123" s="24">
        <f>IFERROR('POF 08-09 | despesa (SCN124)'!AJ122/'POF 08-09 | despesa (SCN124)'!$DB122,"")</f>
        <v>6.9783192889351026E-3</v>
      </c>
      <c r="AK123" s="24">
        <f>IFERROR('POF 08-09 | despesa (SCN124)'!AK122/'POF 08-09 | despesa (SCN124)'!$DB122,"")</f>
        <v>9.1470718725802837E-3</v>
      </c>
      <c r="AL123" s="24">
        <f>IFERROR('POF 08-09 | despesa (SCN124)'!AL122/'POF 08-09 | despesa (SCN124)'!$DB122,"")</f>
        <v>8.5633857922387153E-3</v>
      </c>
      <c r="AM123" s="24">
        <f>IFERROR('POF 08-09 | despesa (SCN124)'!AM122/'POF 08-09 | despesa (SCN124)'!$DB122,"")</f>
        <v>9.3385756569463133E-3</v>
      </c>
      <c r="AN123" s="24">
        <f>IFERROR('POF 08-09 | despesa (SCN124)'!AN122/'POF 08-09 | despesa (SCN124)'!$DB122,"")</f>
        <v>8.1540547309478777E-3</v>
      </c>
      <c r="AO123" s="24">
        <f>IFERROR('POF 08-09 | despesa (SCN124)'!AO122/'POF 08-09 | despesa (SCN124)'!$DB122,"")</f>
        <v>8.8069950150491474E-3</v>
      </c>
      <c r="AP123" s="24">
        <f>IFERROR('POF 08-09 | despesa (SCN124)'!AP122/'POF 08-09 | despesa (SCN124)'!$DB122,"")</f>
        <v>9.0716714291778789E-3</v>
      </c>
      <c r="AQ123" s="24">
        <f>IFERROR('POF 08-09 | despesa (SCN124)'!AQ122/'POF 08-09 | despesa (SCN124)'!$DB122,"")</f>
        <v>7.7114393865918658E-3</v>
      </c>
      <c r="AR123" s="24">
        <f>IFERROR('POF 08-09 | despesa (SCN124)'!AR122/'POF 08-09 | despesa (SCN124)'!$DB122,"")</f>
        <v>8.0221741008076452E-3</v>
      </c>
      <c r="AS123" s="24">
        <f>IFERROR('POF 08-09 | despesa (SCN124)'!AS122/'POF 08-09 | despesa (SCN124)'!$DB122,"")</f>
        <v>8.526355348599312E-3</v>
      </c>
      <c r="AT123" s="24">
        <f>IFERROR('POF 08-09 | despesa (SCN124)'!AT122/'POF 08-09 | despesa (SCN124)'!$DB122,"")</f>
        <v>9.4512552043791546E-3</v>
      </c>
      <c r="AU123" s="24">
        <f>IFERROR('POF 08-09 | despesa (SCN124)'!AU122/'POF 08-09 | despesa (SCN124)'!$DB122,"")</f>
        <v>8.7677867339731302E-3</v>
      </c>
      <c r="AV123" s="24">
        <f>IFERROR('POF 08-09 | despesa (SCN124)'!AV122/'POF 08-09 | despesa (SCN124)'!$DB122,"")</f>
        <v>9.0598790833235267E-3</v>
      </c>
      <c r="AW123" s="24">
        <f>IFERROR('POF 08-09 | despesa (SCN124)'!AW122/'POF 08-09 | despesa (SCN124)'!$DB122,"")</f>
        <v>9.0129469242445567E-3</v>
      </c>
      <c r="AX123" s="24">
        <f>IFERROR('POF 08-09 | despesa (SCN124)'!AX122/'POF 08-09 | despesa (SCN124)'!$DB122,"")</f>
        <v>8.4318570504350963E-3</v>
      </c>
      <c r="AY123" s="24">
        <f>IFERROR('POF 08-09 | despesa (SCN124)'!AY122/'POF 08-09 | despesa (SCN124)'!$DB122,"")</f>
        <v>8.6699149926153588E-3</v>
      </c>
      <c r="AZ123" s="24">
        <f>IFERROR('POF 08-09 | despesa (SCN124)'!AZ122/'POF 08-09 | despesa (SCN124)'!$DB122,"")</f>
        <v>9.6491337234931515E-3</v>
      </c>
      <c r="BA123" s="24">
        <f>IFERROR('POF 08-09 | despesa (SCN124)'!BA122/'POF 08-09 | despesa (SCN124)'!$DB122,"")</f>
        <v>8.7454710614562545E-3</v>
      </c>
      <c r="BB123" s="24">
        <f>IFERROR('POF 08-09 | despesa (SCN124)'!BB122/'POF 08-09 | despesa (SCN124)'!$DB122,"")</f>
        <v>9.7680557333938607E-3</v>
      </c>
      <c r="BC123" s="24">
        <f>IFERROR('POF 08-09 | despesa (SCN124)'!BC122/'POF 08-09 | despesa (SCN124)'!$DB122,"")</f>
        <v>1.011454243894124E-2</v>
      </c>
      <c r="BD123" s="24">
        <f>IFERROR('POF 08-09 | despesa (SCN124)'!BD122/'POF 08-09 | despesa (SCN124)'!$DB122,"")</f>
        <v>9.4208148487544639E-3</v>
      </c>
      <c r="BE123" s="24">
        <f>IFERROR('POF 08-09 | despesa (SCN124)'!BE122/'POF 08-09 | despesa (SCN124)'!$DB122,"")</f>
        <v>8.8220251762709395E-3</v>
      </c>
      <c r="BF123" s="24">
        <f>IFERROR('POF 08-09 | despesa (SCN124)'!BF122/'POF 08-09 | despesa (SCN124)'!$DB122,"")</f>
        <v>9.5769038394460815E-3</v>
      </c>
      <c r="BG123" s="24">
        <f>IFERROR('POF 08-09 | despesa (SCN124)'!BG122/'POF 08-09 | despesa (SCN124)'!$DB122,"")</f>
        <v>8.6137380360253347E-3</v>
      </c>
      <c r="BH123" s="24">
        <f>IFERROR('POF 08-09 | despesa (SCN124)'!BH122/'POF 08-09 | despesa (SCN124)'!$DB122,"")</f>
        <v>1.0124318793757692E-2</v>
      </c>
      <c r="BI123" s="24">
        <f>IFERROR('POF 08-09 | despesa (SCN124)'!BI122/'POF 08-09 | despesa (SCN124)'!$DB122,"")</f>
        <v>1.0801919463558881E-2</v>
      </c>
      <c r="BJ123" s="24">
        <f>IFERROR('POF 08-09 | despesa (SCN124)'!BJ122/'POF 08-09 | despesa (SCN124)'!$DB122,"")</f>
        <v>1.0624044601910276E-2</v>
      </c>
      <c r="BK123" s="24">
        <f>IFERROR('POF 08-09 | despesa (SCN124)'!BK122/'POF 08-09 | despesa (SCN124)'!$DB122,"")</f>
        <v>1.072862270949647E-2</v>
      </c>
      <c r="BL123" s="24">
        <f>IFERROR('POF 08-09 | despesa (SCN124)'!BL122/'POF 08-09 | despesa (SCN124)'!$DB122,"")</f>
        <v>1.0649935589979819E-2</v>
      </c>
      <c r="BM123" s="24">
        <f>IFERROR('POF 08-09 | despesa (SCN124)'!BM122/'POF 08-09 | despesa (SCN124)'!$DB122,"")</f>
        <v>9.5820005949032519E-3</v>
      </c>
      <c r="BN123" s="24">
        <f>IFERROR('POF 08-09 | despesa (SCN124)'!BN122/'POF 08-09 | despesa (SCN124)'!$DB122,"")</f>
        <v>9.6854707914540861E-3</v>
      </c>
      <c r="BO123" s="24">
        <f>IFERROR('POF 08-09 | despesa (SCN124)'!BO122/'POF 08-09 | despesa (SCN124)'!$DB122,"")</f>
        <v>1.061105627372092E-2</v>
      </c>
      <c r="BP123" s="24">
        <f>IFERROR('POF 08-09 | despesa (SCN124)'!BP122/'POF 08-09 | despesa (SCN124)'!$DB122,"")</f>
        <v>9.9946027095695611E-3</v>
      </c>
      <c r="BQ123" s="24">
        <f>IFERROR('POF 08-09 | despesa (SCN124)'!BQ122/'POF 08-09 | despesa (SCN124)'!$DB122,"")</f>
        <v>1.0346676503945317E-2</v>
      </c>
      <c r="BR123" s="24">
        <f>IFERROR('POF 08-09 | despesa (SCN124)'!BR122/'POF 08-09 | despesa (SCN124)'!$DB122,"")</f>
        <v>1.2227385700680299E-2</v>
      </c>
      <c r="BS123" s="24">
        <f>IFERROR('POF 08-09 | despesa (SCN124)'!BS122/'POF 08-09 | despesa (SCN124)'!$DB122,"")</f>
        <v>1.1867226269211344E-2</v>
      </c>
      <c r="BT123" s="24">
        <f>IFERROR('POF 08-09 | despesa (SCN124)'!BT122/'POF 08-09 | despesa (SCN124)'!$DB122,"")</f>
        <v>1.0183990214944127E-2</v>
      </c>
      <c r="BU123" s="24">
        <f>IFERROR('POF 08-09 | despesa (SCN124)'!BU122/'POF 08-09 | despesa (SCN124)'!$DB122,"")</f>
        <v>9.7249662844441712E-3</v>
      </c>
      <c r="BV123" s="24">
        <f>IFERROR('POF 08-09 | despesa (SCN124)'!BV122/'POF 08-09 | despesa (SCN124)'!$DB122,"")</f>
        <v>1.0846029454408629E-2</v>
      </c>
      <c r="BW123" s="24">
        <f>IFERROR('POF 08-09 | despesa (SCN124)'!BW122/'POF 08-09 | despesa (SCN124)'!$DB122,"")</f>
        <v>1.0403702627383247E-2</v>
      </c>
      <c r="BX123" s="24">
        <f>IFERROR('POF 08-09 | despesa (SCN124)'!BX122/'POF 08-09 | despesa (SCN124)'!$DB122,"")</f>
        <v>9.745114206992013E-3</v>
      </c>
      <c r="BY123" s="24">
        <f>IFERROR('POF 08-09 | despesa (SCN124)'!BY122/'POF 08-09 | despesa (SCN124)'!$DB122,"")</f>
        <v>1.0300974721048959E-2</v>
      </c>
      <c r="BZ123" s="24">
        <f>IFERROR('POF 08-09 | despesa (SCN124)'!BZ122/'POF 08-09 | despesa (SCN124)'!$DB122,"")</f>
        <v>1.1261822195234051E-2</v>
      </c>
      <c r="CA123" s="24">
        <f>IFERROR('POF 08-09 | despesa (SCN124)'!CA122/'POF 08-09 | despesa (SCN124)'!$DB122,"")</f>
        <v>1.1225641294976748E-2</v>
      </c>
      <c r="CB123" s="24">
        <f>IFERROR('POF 08-09 | despesa (SCN124)'!CB122/'POF 08-09 | despesa (SCN124)'!$DB122,"")</f>
        <v>1.1170186420380923E-2</v>
      </c>
      <c r="CC123" s="24">
        <f>IFERROR('POF 08-09 | despesa (SCN124)'!CC122/'POF 08-09 | despesa (SCN124)'!$DB122,"")</f>
        <v>1.0937717975411184E-2</v>
      </c>
      <c r="CD123" s="24">
        <f>IFERROR('POF 08-09 | despesa (SCN124)'!CD122/'POF 08-09 | despesa (SCN124)'!$DB122,"")</f>
        <v>1.1859285908210695E-2</v>
      </c>
      <c r="CE123" s="24">
        <f>IFERROR('POF 08-09 | despesa (SCN124)'!CE122/'POF 08-09 | despesa (SCN124)'!$DB122,"")</f>
        <v>1.1615365506820035E-2</v>
      </c>
      <c r="CF123" s="24">
        <f>IFERROR('POF 08-09 | despesa (SCN124)'!CF122/'POF 08-09 | despesa (SCN124)'!$DB122,"")</f>
        <v>1.2203105890768161E-2</v>
      </c>
      <c r="CG123" s="24">
        <f>IFERROR('POF 08-09 | despesa (SCN124)'!CG122/'POF 08-09 | despesa (SCN124)'!$DB122,"")</f>
        <v>1.1515491185628005E-2</v>
      </c>
      <c r="CH123" s="24">
        <f>IFERROR('POF 08-09 | despesa (SCN124)'!CH122/'POF 08-09 | despesa (SCN124)'!$DB122,"")</f>
        <v>1.2996871722988974E-2</v>
      </c>
      <c r="CI123" s="24">
        <f>IFERROR('POF 08-09 | despesa (SCN124)'!CI122/'POF 08-09 | despesa (SCN124)'!$DB122,"")</f>
        <v>1.4835080186732682E-2</v>
      </c>
      <c r="CJ123" s="24">
        <f>IFERROR('POF 08-09 | despesa (SCN124)'!CJ122/'POF 08-09 | despesa (SCN124)'!$DB122,"")</f>
        <v>1.3871045332493719E-2</v>
      </c>
      <c r="CK123" s="24">
        <f>IFERROR('POF 08-09 | despesa (SCN124)'!CK122/'POF 08-09 | despesa (SCN124)'!$DB122,"")</f>
        <v>1.1325557845952393E-2</v>
      </c>
      <c r="CL123" s="24">
        <f>IFERROR('POF 08-09 | despesa (SCN124)'!CL122/'POF 08-09 | despesa (SCN124)'!$DB122,"")</f>
        <v>1.4470608829990525E-2</v>
      </c>
      <c r="CM123" s="24">
        <f>IFERROR('POF 08-09 | despesa (SCN124)'!CM122/'POF 08-09 | despesa (SCN124)'!$DB122,"")</f>
        <v>1.3818807061911477E-2</v>
      </c>
      <c r="CN123" s="24">
        <f>IFERROR('POF 08-09 | despesa (SCN124)'!CN122/'POF 08-09 | despesa (SCN124)'!$DB122,"")</f>
        <v>1.1803673744175538E-2</v>
      </c>
      <c r="CO123" s="24">
        <f>IFERROR('POF 08-09 | despesa (SCN124)'!CO122/'POF 08-09 | despesa (SCN124)'!$DB122,"")</f>
        <v>1.5473972933547808E-2</v>
      </c>
      <c r="CP123" s="24">
        <f>IFERROR('POF 08-09 | despesa (SCN124)'!CP122/'POF 08-09 | despesa (SCN124)'!$DB122,"")</f>
        <v>1.3339840970665578E-2</v>
      </c>
      <c r="CQ123" s="24">
        <f>IFERROR('POF 08-09 | despesa (SCN124)'!CQ122/'POF 08-09 | despesa (SCN124)'!$DB122,"")</f>
        <v>1.4852212614102104E-2</v>
      </c>
      <c r="CR123" s="24">
        <f>IFERROR('POF 08-09 | despesa (SCN124)'!CR122/'POF 08-09 | despesa (SCN124)'!$DB122,"")</f>
        <v>1.3363263245192382E-2</v>
      </c>
      <c r="CS123" s="24">
        <f>IFERROR('POF 08-09 | despesa (SCN124)'!CS122/'POF 08-09 | despesa (SCN124)'!$DB122,"")</f>
        <v>1.5156914349799107E-2</v>
      </c>
      <c r="CT123" s="24">
        <f>IFERROR('POF 08-09 | despesa (SCN124)'!CT122/'POF 08-09 | despesa (SCN124)'!$DB122,"")</f>
        <v>1.750194161873327E-2</v>
      </c>
      <c r="CU123" s="24">
        <f>IFERROR('POF 08-09 | despesa (SCN124)'!CU122/'POF 08-09 | despesa (SCN124)'!$DB122,"")</f>
        <v>1.61165046497634E-2</v>
      </c>
      <c r="CV123" s="24">
        <f>IFERROR('POF 08-09 | despesa (SCN124)'!CV122/'POF 08-09 | despesa (SCN124)'!$DB122,"")</f>
        <v>1.5864952365082476E-2</v>
      </c>
      <c r="CW123" s="24">
        <f>IFERROR('POF 08-09 | despesa (SCN124)'!CW122/'POF 08-09 | despesa (SCN124)'!$DB122,"")</f>
        <v>1.6983356952026078E-2</v>
      </c>
      <c r="CX123" s="24">
        <f>IFERROR('POF 08-09 | despesa (SCN124)'!CX122/'POF 08-09 | despesa (SCN124)'!$DB122,"")</f>
        <v>1.8554394641381162E-2</v>
      </c>
      <c r="CY123" s="24">
        <f>IFERROR('POF 08-09 | despesa (SCN124)'!CY122/'POF 08-09 | despesa (SCN124)'!$DB122,"")</f>
        <v>1.9110572788396767E-2</v>
      </c>
      <c r="CZ123" s="24">
        <f>IFERROR('POF 08-09 | despesa (SCN124)'!CZ122/'POF 08-09 | despesa (SCN124)'!$DB122,"")</f>
        <v>1.9841467943947502E-2</v>
      </c>
      <c r="DA123" s="25">
        <f>IFERROR('POF 08-09 | despesa (SCN124)'!DA122/'POF 08-09 | despesa (SCN124)'!$DB122,"")</f>
        <v>1.9836104919784332E-2</v>
      </c>
      <c r="DB123" s="25">
        <f>IFERROR('POF 08-09 | despesa (SCN124)'!DB122/'POF 08-09 | despesa (SCN124)'!$DB122,"")</f>
        <v>1</v>
      </c>
      <c r="DD123" s="28">
        <v>26077</v>
      </c>
      <c r="DF123" s="37">
        <f t="shared" si="49"/>
        <v>97.903274485984824</v>
      </c>
      <c r="DG123" s="20">
        <f t="shared" si="49"/>
        <v>103.17991168946067</v>
      </c>
      <c r="DH123" s="20">
        <f t="shared" si="49"/>
        <v>130.6951501600808</v>
      </c>
      <c r="DI123" s="20">
        <f t="shared" si="49"/>
        <v>130.49904977093621</v>
      </c>
      <c r="DJ123" s="20">
        <f t="shared" si="49"/>
        <v>153.90129521687672</v>
      </c>
      <c r="DK123" s="20">
        <f t="shared" si="49"/>
        <v>157.82905229557122</v>
      </c>
      <c r="DL123" s="20">
        <f t="shared" si="49"/>
        <v>145.06305907604539</v>
      </c>
      <c r="DM123" s="20">
        <f t="shared" si="49"/>
        <v>150.52856339460322</v>
      </c>
      <c r="DN123" s="20">
        <f t="shared" si="49"/>
        <v>158.37888027989143</v>
      </c>
      <c r="DO123" s="20">
        <f t="shared" si="49"/>
        <v>154.55913575332306</v>
      </c>
      <c r="DP123" s="20">
        <f t="shared" si="49"/>
        <v>163.73126748905497</v>
      </c>
      <c r="DQ123" s="20">
        <f t="shared" ref="DQ123:DQ127" si="64">IFERROR(Q123*$DD123,"")</f>
        <v>145.9883118018416</v>
      </c>
      <c r="DR123" s="20">
        <f t="shared" si="56"/>
        <v>156.83747167100069</v>
      </c>
      <c r="DS123" s="20">
        <f t="shared" si="56"/>
        <v>175.18366037566233</v>
      </c>
      <c r="DT123" s="20">
        <f t="shared" si="56"/>
        <v>170.43917930942993</v>
      </c>
      <c r="DU123" s="20">
        <f t="shared" si="56"/>
        <v>189.01138023089396</v>
      </c>
      <c r="DV123" s="20">
        <f t="shared" si="56"/>
        <v>187.00291635044707</v>
      </c>
      <c r="DW123" s="20">
        <f t="shared" si="53"/>
        <v>190.25981913732173</v>
      </c>
      <c r="DX123" s="20">
        <f t="shared" si="53"/>
        <v>193.08545075254278</v>
      </c>
      <c r="DY123" s="20">
        <f t="shared" si="53"/>
        <v>200.71199150693593</v>
      </c>
      <c r="DZ123" s="20">
        <f t="shared" si="53"/>
        <v>200.50063190344304</v>
      </c>
      <c r="EA123" s="20">
        <f t="shared" si="53"/>
        <v>188.92998362365702</v>
      </c>
      <c r="EB123" s="20">
        <f t="shared" si="53"/>
        <v>209.05417348764468</v>
      </c>
      <c r="EC123" s="20">
        <f t="shared" si="53"/>
        <v>197.87350449769866</v>
      </c>
      <c r="ED123" s="20">
        <f t="shared" si="53"/>
        <v>186.71041767147165</v>
      </c>
      <c r="EE123" s="20">
        <f t="shared" si="53"/>
        <v>180.05869660438171</v>
      </c>
      <c r="EF123" s="20">
        <f t="shared" si="53"/>
        <v>189.77254173464266</v>
      </c>
      <c r="EG123" s="20">
        <f t="shared" si="53"/>
        <v>207.14482115411064</v>
      </c>
      <c r="EH123" s="20">
        <f t="shared" si="53"/>
        <v>216.31751237342132</v>
      </c>
      <c r="EI123" s="20">
        <f t="shared" si="53"/>
        <v>237.87965948646851</v>
      </c>
      <c r="EJ123" s="20">
        <f t="shared" si="53"/>
        <v>181.97363209756068</v>
      </c>
      <c r="EK123" s="20">
        <f t="shared" si="53"/>
        <v>238.52819322127607</v>
      </c>
      <c r="EL123" s="20">
        <f t="shared" si="53"/>
        <v>223.30741130420898</v>
      </c>
      <c r="EM123" s="20">
        <f t="shared" si="60"/>
        <v>243.52203740618901</v>
      </c>
      <c r="EN123" s="20">
        <f t="shared" si="60"/>
        <v>212.6332852189278</v>
      </c>
      <c r="EO123" s="20">
        <f t="shared" si="60"/>
        <v>229.66000900743663</v>
      </c>
      <c r="EP123" s="20">
        <f t="shared" si="60"/>
        <v>236.56197585867156</v>
      </c>
      <c r="EQ123" s="20">
        <f t="shared" si="54"/>
        <v>201.09120488415607</v>
      </c>
      <c r="ER123" s="20">
        <f t="shared" si="54"/>
        <v>209.19423402676097</v>
      </c>
      <c r="ES123" s="20">
        <f t="shared" si="54"/>
        <v>222.34176842542425</v>
      </c>
      <c r="ET123" s="20">
        <f t="shared" si="54"/>
        <v>246.46038196459523</v>
      </c>
      <c r="EU123" s="20">
        <f t="shared" si="54"/>
        <v>228.63757466181733</v>
      </c>
      <c r="EV123" s="20">
        <f t="shared" si="54"/>
        <v>236.25446685582762</v>
      </c>
      <c r="EW123" s="20">
        <f t="shared" si="54"/>
        <v>235.0306169435253</v>
      </c>
      <c r="EX123" s="20">
        <f t="shared" si="54"/>
        <v>219.87753630419601</v>
      </c>
      <c r="EY123" s="20">
        <f t="shared" si="54"/>
        <v>226.08537326243072</v>
      </c>
      <c r="EZ123" s="20">
        <f t="shared" si="54"/>
        <v>251.6204601075309</v>
      </c>
      <c r="FA123" s="20">
        <f t="shared" si="54"/>
        <v>228.05564886959473</v>
      </c>
      <c r="FB123" s="20">
        <f t="shared" si="54"/>
        <v>254.72158935971171</v>
      </c>
      <c r="FC123" s="20">
        <f t="shared" si="54"/>
        <v>263.75692318027069</v>
      </c>
      <c r="FD123" s="20">
        <f t="shared" si="54"/>
        <v>245.66658881097015</v>
      </c>
      <c r="FE123" s="20">
        <f t="shared" si="54"/>
        <v>230.0519505216173</v>
      </c>
      <c r="FF123" s="20">
        <f t="shared" si="54"/>
        <v>249.73692142123548</v>
      </c>
      <c r="FG123" s="20">
        <f t="shared" si="62"/>
        <v>224.62044676543266</v>
      </c>
      <c r="FH123" s="20">
        <f t="shared" si="62"/>
        <v>264.01186118481934</v>
      </c>
      <c r="FI123" s="20">
        <f t="shared" si="62"/>
        <v>281.68165385122495</v>
      </c>
      <c r="FJ123" s="20">
        <f t="shared" si="62"/>
        <v>277.04321108401427</v>
      </c>
      <c r="FK123" s="20">
        <f t="shared" si="59"/>
        <v>279.77029439553945</v>
      </c>
      <c r="FL123" s="20">
        <f t="shared" si="59"/>
        <v>277.71837037990377</v>
      </c>
      <c r="FM123" s="20">
        <f t="shared" si="59"/>
        <v>249.8698295132921</v>
      </c>
      <c r="FN123" s="20">
        <f t="shared" si="59"/>
        <v>252.56802182874821</v>
      </c>
      <c r="FO123" s="20">
        <f t="shared" si="59"/>
        <v>276.70451444982041</v>
      </c>
      <c r="FP123" s="20">
        <f t="shared" si="59"/>
        <v>260.62925485744546</v>
      </c>
      <c r="FQ123" s="20">
        <f t="shared" si="51"/>
        <v>269.81028319338202</v>
      </c>
      <c r="FR123" s="20">
        <f t="shared" si="51"/>
        <v>318.85353691664017</v>
      </c>
      <c r="FS123" s="20">
        <f t="shared" si="51"/>
        <v>309.46165942222422</v>
      </c>
      <c r="FT123" s="20">
        <f t="shared" si="51"/>
        <v>265.56791283509801</v>
      </c>
      <c r="FU123" s="20">
        <f t="shared" si="51"/>
        <v>253.59794579945066</v>
      </c>
      <c r="FV123" s="20">
        <f t="shared" si="51"/>
        <v>282.83191008261383</v>
      </c>
      <c r="FW123" s="20">
        <f t="shared" si="51"/>
        <v>271.29735341427295</v>
      </c>
      <c r="FX123" s="20">
        <f t="shared" si="51"/>
        <v>254.12334317573072</v>
      </c>
      <c r="FY123" s="20">
        <f t="shared" si="63"/>
        <v>268.61851780079371</v>
      </c>
      <c r="FZ123" s="20">
        <f t="shared" si="63"/>
        <v>293.67453738511836</v>
      </c>
      <c r="GA123" s="20">
        <f t="shared" si="63"/>
        <v>292.73104804910867</v>
      </c>
      <c r="GB123" s="20">
        <f t="shared" si="63"/>
        <v>291.28495128427335</v>
      </c>
      <c r="GC123" s="20">
        <f t="shared" si="63"/>
        <v>285.22287164479746</v>
      </c>
      <c r="GD123" s="20">
        <f t="shared" si="55"/>
        <v>309.25459862841029</v>
      </c>
      <c r="GE123" s="20">
        <f t="shared" si="55"/>
        <v>302.89388632134603</v>
      </c>
      <c r="GF123" s="20">
        <f t="shared" si="55"/>
        <v>318.22039231356132</v>
      </c>
      <c r="GG123" s="20">
        <f t="shared" si="55"/>
        <v>300.28946364762152</v>
      </c>
      <c r="GH123" s="20">
        <f t="shared" si="55"/>
        <v>338.91942392038351</v>
      </c>
      <c r="GI123" s="20">
        <f t="shared" si="55"/>
        <v>386.85438602942816</v>
      </c>
      <c r="GJ123" s="20">
        <f t="shared" si="46"/>
        <v>361.71524913543868</v>
      </c>
      <c r="GK123" s="20">
        <f t="shared" si="46"/>
        <v>295.33657194890054</v>
      </c>
      <c r="GL123" s="20">
        <f t="shared" si="46"/>
        <v>377.35006645966291</v>
      </c>
      <c r="GM123" s="20">
        <f t="shared" si="46"/>
        <v>360.35303175346559</v>
      </c>
      <c r="GN123" s="20">
        <f t="shared" si="46"/>
        <v>307.80440022686548</v>
      </c>
      <c r="GO123" s="20">
        <f t="shared" si="46"/>
        <v>403.51479218812619</v>
      </c>
      <c r="GP123" s="20">
        <f t="shared" si="46"/>
        <v>347.86303299204627</v>
      </c>
      <c r="GQ123" s="20">
        <f t="shared" si="46"/>
        <v>387.30114833794056</v>
      </c>
      <c r="GR123" s="20">
        <f t="shared" si="46"/>
        <v>348.47381564488177</v>
      </c>
      <c r="GS123" s="20">
        <f t="shared" si="46"/>
        <v>395.24685549971133</v>
      </c>
      <c r="GT123" s="20">
        <f t="shared" si="61"/>
        <v>456.39813159170745</v>
      </c>
      <c r="GU123" s="20">
        <f t="shared" si="61"/>
        <v>420.27009175188016</v>
      </c>
      <c r="GV123" s="20">
        <f t="shared" si="61"/>
        <v>413.71036282425575</v>
      </c>
      <c r="GW123" s="20">
        <f t="shared" si="61"/>
        <v>442.87499923798401</v>
      </c>
      <c r="GX123" s="20">
        <f t="shared" si="61"/>
        <v>483.84294906329654</v>
      </c>
      <c r="GY123" s="20">
        <f t="shared" si="61"/>
        <v>498.3464066030225</v>
      </c>
      <c r="GZ123" s="20">
        <f t="shared" si="61"/>
        <v>517.40595957431901</v>
      </c>
      <c r="HA123" s="20">
        <f t="shared" si="61"/>
        <v>517.266107993216</v>
      </c>
      <c r="HB123" s="21">
        <f t="shared" si="39"/>
        <v>26076.999999999996</v>
      </c>
    </row>
    <row r="124" spans="2:210" x14ac:dyDescent="0.3">
      <c r="B124" s="6">
        <v>94801</v>
      </c>
      <c r="C124" s="9" t="s">
        <v>230</v>
      </c>
      <c r="D124" s="9">
        <v>121</v>
      </c>
      <c r="E124" s="9" t="str">
        <f t="shared" si="36"/>
        <v>S</v>
      </c>
      <c r="F124" s="24">
        <f>IFERROR('POF 08-09 | despesa (SCN124)'!F123/'POF 08-09 | despesa (SCN124)'!$DB123,"")</f>
        <v>4.3136517592609709E-3</v>
      </c>
      <c r="G124" s="24">
        <f>IFERROR('POF 08-09 | despesa (SCN124)'!G123/'POF 08-09 | despesa (SCN124)'!$DB123,"")</f>
        <v>5.3109873223303817E-3</v>
      </c>
      <c r="H124" s="24">
        <f>IFERROR('POF 08-09 | despesa (SCN124)'!H123/'POF 08-09 | despesa (SCN124)'!$DB123,"")</f>
        <v>4.3964475572156004E-3</v>
      </c>
      <c r="I124" s="24">
        <f>IFERROR('POF 08-09 | despesa (SCN124)'!I123/'POF 08-09 | despesa (SCN124)'!$DB123,"")</f>
        <v>3.4680674951744332E-3</v>
      </c>
      <c r="J124" s="24">
        <f>IFERROR('POF 08-09 | despesa (SCN124)'!J123/'POF 08-09 | despesa (SCN124)'!$DB123,"")</f>
        <v>3.8660311171090449E-3</v>
      </c>
      <c r="K124" s="24">
        <f>IFERROR('POF 08-09 | despesa (SCN124)'!K123/'POF 08-09 | despesa (SCN124)'!$DB123,"")</f>
        <v>4.4268749492625712E-3</v>
      </c>
      <c r="L124" s="24">
        <f>IFERROR('POF 08-09 | despesa (SCN124)'!L123/'POF 08-09 | despesa (SCN124)'!$DB123,"")</f>
        <v>6.7552291263595606E-3</v>
      </c>
      <c r="M124" s="24">
        <f>IFERROR('POF 08-09 | despesa (SCN124)'!M123/'POF 08-09 | despesa (SCN124)'!$DB123,"")</f>
        <v>4.4209754578856762E-3</v>
      </c>
      <c r="N124" s="24">
        <f>IFERROR('POF 08-09 | despesa (SCN124)'!N123/'POF 08-09 | despesa (SCN124)'!$DB123,"")</f>
        <v>5.7543742793193381E-3</v>
      </c>
      <c r="O124" s="24">
        <f>IFERROR('POF 08-09 | despesa (SCN124)'!O123/'POF 08-09 | despesa (SCN124)'!$DB123,"")</f>
        <v>7.3123258763628622E-3</v>
      </c>
      <c r="P124" s="24">
        <f>IFERROR('POF 08-09 | despesa (SCN124)'!P123/'POF 08-09 | despesa (SCN124)'!$DB123,"")</f>
        <v>4.0601520406789247E-3</v>
      </c>
      <c r="Q124" s="24">
        <f>IFERROR('POF 08-09 | despesa (SCN124)'!Q123/'POF 08-09 | despesa (SCN124)'!$DB123,"")</f>
        <v>6.5993687793275014E-3</v>
      </c>
      <c r="R124" s="24">
        <f>IFERROR('POF 08-09 | despesa (SCN124)'!R123/'POF 08-09 | despesa (SCN124)'!$DB123,"")</f>
        <v>5.3433891814257872E-3</v>
      </c>
      <c r="S124" s="24">
        <f>IFERROR('POF 08-09 | despesa (SCN124)'!S123/'POF 08-09 | despesa (SCN124)'!$DB123,"")</f>
        <v>4.1045737867731885E-3</v>
      </c>
      <c r="T124" s="24">
        <f>IFERROR('POF 08-09 | despesa (SCN124)'!T123/'POF 08-09 | despesa (SCN124)'!$DB123,"")</f>
        <v>5.1913466085193212E-3</v>
      </c>
      <c r="U124" s="24">
        <f>IFERROR('POF 08-09 | despesa (SCN124)'!U123/'POF 08-09 | despesa (SCN124)'!$DB123,"")</f>
        <v>8.4165108343466494E-3</v>
      </c>
      <c r="V124" s="24">
        <f>IFERROR('POF 08-09 | despesa (SCN124)'!V123/'POF 08-09 | despesa (SCN124)'!$DB123,"")</f>
        <v>5.9705297494427201E-3</v>
      </c>
      <c r="W124" s="24">
        <f>IFERROR('POF 08-09 | despesa (SCN124)'!W123/'POF 08-09 | despesa (SCN124)'!$DB123,"")</f>
        <v>3.5299681463132381E-3</v>
      </c>
      <c r="X124" s="24">
        <f>IFERROR('POF 08-09 | despesa (SCN124)'!X123/'POF 08-09 | despesa (SCN124)'!$DB123,"")</f>
        <v>5.1826616694933573E-3</v>
      </c>
      <c r="Y124" s="24">
        <f>IFERROR('POF 08-09 | despesa (SCN124)'!Y123/'POF 08-09 | despesa (SCN124)'!$DB123,"")</f>
        <v>6.7062773256490234E-3</v>
      </c>
      <c r="Z124" s="24">
        <f>IFERROR('POF 08-09 | despesa (SCN124)'!Z123/'POF 08-09 | despesa (SCN124)'!$DB123,"")</f>
        <v>3.815301954499078E-3</v>
      </c>
      <c r="AA124" s="24">
        <f>IFERROR('POF 08-09 | despesa (SCN124)'!AA123/'POF 08-09 | despesa (SCN124)'!$DB123,"")</f>
        <v>6.9638299127244545E-3</v>
      </c>
      <c r="AB124" s="24">
        <f>IFERROR('POF 08-09 | despesa (SCN124)'!AB123/'POF 08-09 | despesa (SCN124)'!$DB123,"")</f>
        <v>3.7426052493785547E-3</v>
      </c>
      <c r="AC124" s="24">
        <f>IFERROR('POF 08-09 | despesa (SCN124)'!AC123/'POF 08-09 | despesa (SCN124)'!$DB123,"")</f>
        <v>5.5534714690657367E-3</v>
      </c>
      <c r="AD124" s="24">
        <f>IFERROR('POF 08-09 | despesa (SCN124)'!AD123/'POF 08-09 | despesa (SCN124)'!$DB123,"")</f>
        <v>8.4687323361773842E-3</v>
      </c>
      <c r="AE124" s="24">
        <f>IFERROR('POF 08-09 | despesa (SCN124)'!AE123/'POF 08-09 | despesa (SCN124)'!$DB123,"")</f>
        <v>7.4922293013943778E-3</v>
      </c>
      <c r="AF124" s="24">
        <f>IFERROR('POF 08-09 | despesa (SCN124)'!AF123/'POF 08-09 | despesa (SCN124)'!$DB123,"")</f>
        <v>6.2891039806802296E-3</v>
      </c>
      <c r="AG124" s="24">
        <f>IFERROR('POF 08-09 | despesa (SCN124)'!AG123/'POF 08-09 | despesa (SCN124)'!$DB123,"")</f>
        <v>1.0321018859953627E-2</v>
      </c>
      <c r="AH124" s="24">
        <f>IFERROR('POF 08-09 | despesa (SCN124)'!AH123/'POF 08-09 | despesa (SCN124)'!$DB123,"")</f>
        <v>8.9378091949825818E-3</v>
      </c>
      <c r="AI124" s="24">
        <f>IFERROR('POF 08-09 | despesa (SCN124)'!AI123/'POF 08-09 | despesa (SCN124)'!$DB123,"")</f>
        <v>1.1368927015284981E-2</v>
      </c>
      <c r="AJ124" s="24">
        <f>IFERROR('POF 08-09 | despesa (SCN124)'!AJ123/'POF 08-09 | despesa (SCN124)'!$DB123,"")</f>
        <v>9.8662690996207704E-3</v>
      </c>
      <c r="AK124" s="24">
        <f>IFERROR('POF 08-09 | despesa (SCN124)'!AK123/'POF 08-09 | despesa (SCN124)'!$DB123,"")</f>
        <v>8.0635747906118767E-3</v>
      </c>
      <c r="AL124" s="24">
        <f>IFERROR('POF 08-09 | despesa (SCN124)'!AL123/'POF 08-09 | despesa (SCN124)'!$DB123,"")</f>
        <v>6.8432424584219179E-3</v>
      </c>
      <c r="AM124" s="24">
        <f>IFERROR('POF 08-09 | despesa (SCN124)'!AM123/'POF 08-09 | despesa (SCN124)'!$DB123,"")</f>
        <v>7.0197096169242607E-3</v>
      </c>
      <c r="AN124" s="24">
        <f>IFERROR('POF 08-09 | despesa (SCN124)'!AN123/'POF 08-09 | despesa (SCN124)'!$DB123,"")</f>
        <v>5.8098619732060578E-3</v>
      </c>
      <c r="AO124" s="24">
        <f>IFERROR('POF 08-09 | despesa (SCN124)'!AO123/'POF 08-09 | despesa (SCN124)'!$DB123,"")</f>
        <v>7.2882095164765485E-3</v>
      </c>
      <c r="AP124" s="24">
        <f>IFERROR('POF 08-09 | despesa (SCN124)'!AP123/'POF 08-09 | despesa (SCN124)'!$DB123,"")</f>
        <v>6.9601436139294917E-3</v>
      </c>
      <c r="AQ124" s="24">
        <f>IFERROR('POF 08-09 | despesa (SCN124)'!AQ123/'POF 08-09 | despesa (SCN124)'!$DB123,"")</f>
        <v>6.0465316598485074E-3</v>
      </c>
      <c r="AR124" s="24">
        <f>IFERROR('POF 08-09 | despesa (SCN124)'!AR123/'POF 08-09 | despesa (SCN124)'!$DB123,"")</f>
        <v>5.5874202611167238E-3</v>
      </c>
      <c r="AS124" s="24">
        <f>IFERROR('POF 08-09 | despesa (SCN124)'!AS123/'POF 08-09 | despesa (SCN124)'!$DB123,"")</f>
        <v>6.1580854804920504E-3</v>
      </c>
      <c r="AT124" s="24">
        <f>IFERROR('POF 08-09 | despesa (SCN124)'!AT123/'POF 08-09 | despesa (SCN124)'!$DB123,"")</f>
        <v>6.2672868931369519E-3</v>
      </c>
      <c r="AU124" s="24">
        <f>IFERROR('POF 08-09 | despesa (SCN124)'!AU123/'POF 08-09 | despesa (SCN124)'!$DB123,"")</f>
        <v>8.4950651896587865E-3</v>
      </c>
      <c r="AV124" s="24">
        <f>IFERROR('POF 08-09 | despesa (SCN124)'!AV123/'POF 08-09 | despesa (SCN124)'!$DB123,"")</f>
        <v>7.1272562731044074E-3</v>
      </c>
      <c r="AW124" s="24">
        <f>IFERROR('POF 08-09 | despesa (SCN124)'!AW123/'POF 08-09 | despesa (SCN124)'!$DB123,"")</f>
        <v>7.2032713511664256E-3</v>
      </c>
      <c r="AX124" s="24">
        <f>IFERROR('POF 08-09 | despesa (SCN124)'!AX123/'POF 08-09 | despesa (SCN124)'!$DB123,"")</f>
        <v>8.4377216915388787E-3</v>
      </c>
      <c r="AY124" s="24">
        <f>IFERROR('POF 08-09 | despesa (SCN124)'!AY123/'POF 08-09 | despesa (SCN124)'!$DB123,"")</f>
        <v>7.5143154135254913E-3</v>
      </c>
      <c r="AZ124" s="24">
        <f>IFERROR('POF 08-09 | despesa (SCN124)'!AZ123/'POF 08-09 | despesa (SCN124)'!$DB123,"")</f>
        <v>7.6216841513074068E-3</v>
      </c>
      <c r="BA124" s="24">
        <f>IFERROR('POF 08-09 | despesa (SCN124)'!BA123/'POF 08-09 | despesa (SCN124)'!$DB123,"")</f>
        <v>7.7379188468517423E-3</v>
      </c>
      <c r="BB124" s="24">
        <f>IFERROR('POF 08-09 | despesa (SCN124)'!BB123/'POF 08-09 | despesa (SCN124)'!$DB123,"")</f>
        <v>7.1752032639228877E-3</v>
      </c>
      <c r="BC124" s="24">
        <f>IFERROR('POF 08-09 | despesa (SCN124)'!BC123/'POF 08-09 | despesa (SCN124)'!$DB123,"")</f>
        <v>1.0787637812473388E-2</v>
      </c>
      <c r="BD124" s="24">
        <f>IFERROR('POF 08-09 | despesa (SCN124)'!BD123/'POF 08-09 | despesa (SCN124)'!$DB123,"")</f>
        <v>1.0322419248930327E-2</v>
      </c>
      <c r="BE124" s="24">
        <f>IFERROR('POF 08-09 | despesa (SCN124)'!BE123/'POF 08-09 | despesa (SCN124)'!$DB123,"")</f>
        <v>1.0613143140303042E-2</v>
      </c>
      <c r="BF124" s="24">
        <f>IFERROR('POF 08-09 | despesa (SCN124)'!BF123/'POF 08-09 | despesa (SCN124)'!$DB123,"")</f>
        <v>8.6174705773657545E-3</v>
      </c>
      <c r="BG124" s="24">
        <f>IFERROR('POF 08-09 | despesa (SCN124)'!BG123/'POF 08-09 | despesa (SCN124)'!$DB123,"")</f>
        <v>8.3867360468955088E-3</v>
      </c>
      <c r="BH124" s="24">
        <f>IFERROR('POF 08-09 | despesa (SCN124)'!BH123/'POF 08-09 | despesa (SCN124)'!$DB123,"")</f>
        <v>6.975818047944656E-3</v>
      </c>
      <c r="BI124" s="24">
        <f>IFERROR('POF 08-09 | despesa (SCN124)'!BI123/'POF 08-09 | despesa (SCN124)'!$DB123,"")</f>
        <v>8.4523833076093E-3</v>
      </c>
      <c r="BJ124" s="24">
        <f>IFERROR('POF 08-09 | despesa (SCN124)'!BJ123/'POF 08-09 | despesa (SCN124)'!$DB123,"")</f>
        <v>1.1245087581244245E-2</v>
      </c>
      <c r="BK124" s="24">
        <f>IFERROR('POF 08-09 | despesa (SCN124)'!BK123/'POF 08-09 | despesa (SCN124)'!$DB123,"")</f>
        <v>6.8642016195621753E-3</v>
      </c>
      <c r="BL124" s="24">
        <f>IFERROR('POF 08-09 | despesa (SCN124)'!BL123/'POF 08-09 | despesa (SCN124)'!$DB123,"")</f>
        <v>1.1014961676240522E-2</v>
      </c>
      <c r="BM124" s="24">
        <f>IFERROR('POF 08-09 | despesa (SCN124)'!BM123/'POF 08-09 | despesa (SCN124)'!$DB123,"")</f>
        <v>5.6681072897749813E-3</v>
      </c>
      <c r="BN124" s="24">
        <f>IFERROR('POF 08-09 | despesa (SCN124)'!BN123/'POF 08-09 | despesa (SCN124)'!$DB123,"")</f>
        <v>7.1948154256640728E-3</v>
      </c>
      <c r="BO124" s="24">
        <f>IFERROR('POF 08-09 | despesa (SCN124)'!BO123/'POF 08-09 | despesa (SCN124)'!$DB123,"")</f>
        <v>1.160114958242579E-2</v>
      </c>
      <c r="BP124" s="24">
        <f>IFERROR('POF 08-09 | despesa (SCN124)'!BP123/'POF 08-09 | despesa (SCN124)'!$DB123,"")</f>
        <v>6.3380319395948004E-3</v>
      </c>
      <c r="BQ124" s="24">
        <f>IFERROR('POF 08-09 | despesa (SCN124)'!BQ123/'POF 08-09 | despesa (SCN124)'!$DB123,"")</f>
        <v>1.1802188968086354E-2</v>
      </c>
      <c r="BR124" s="24">
        <f>IFERROR('POF 08-09 | despesa (SCN124)'!BR123/'POF 08-09 | despesa (SCN124)'!$DB123,"")</f>
        <v>1.0505548064891325E-2</v>
      </c>
      <c r="BS124" s="24">
        <f>IFERROR('POF 08-09 | despesa (SCN124)'!BS123/'POF 08-09 | despesa (SCN124)'!$DB123,"")</f>
        <v>1.0524237130123159E-2</v>
      </c>
      <c r="BT124" s="24">
        <f>IFERROR('POF 08-09 | despesa (SCN124)'!BT123/'POF 08-09 | despesa (SCN124)'!$DB123,"")</f>
        <v>1.0646258984824193E-2</v>
      </c>
      <c r="BU124" s="24">
        <f>IFERROR('POF 08-09 | despesa (SCN124)'!BU123/'POF 08-09 | despesa (SCN124)'!$DB123,"")</f>
        <v>9.063331366820148E-3</v>
      </c>
      <c r="BV124" s="24">
        <f>IFERROR('POF 08-09 | despesa (SCN124)'!BV123/'POF 08-09 | despesa (SCN124)'!$DB123,"")</f>
        <v>1.0527736060791871E-2</v>
      </c>
      <c r="BW124" s="24">
        <f>IFERROR('POF 08-09 | despesa (SCN124)'!BW123/'POF 08-09 | despesa (SCN124)'!$DB123,"")</f>
        <v>8.629875224816461E-3</v>
      </c>
      <c r="BX124" s="24">
        <f>IFERROR('POF 08-09 | despesa (SCN124)'!BX123/'POF 08-09 | despesa (SCN124)'!$DB123,"")</f>
        <v>1.1117585164523715E-2</v>
      </c>
      <c r="BY124" s="24">
        <f>IFERROR('POF 08-09 | despesa (SCN124)'!BY123/'POF 08-09 | despesa (SCN124)'!$DB123,"")</f>
        <v>1.0383966150252864E-2</v>
      </c>
      <c r="BZ124" s="24">
        <f>IFERROR('POF 08-09 | despesa (SCN124)'!BZ123/'POF 08-09 | despesa (SCN124)'!$DB123,"")</f>
        <v>1.2975026393117014E-2</v>
      </c>
      <c r="CA124" s="24">
        <f>IFERROR('POF 08-09 | despesa (SCN124)'!CA123/'POF 08-09 | despesa (SCN124)'!$DB123,"")</f>
        <v>1.0917413522119796E-2</v>
      </c>
      <c r="CB124" s="24">
        <f>IFERROR('POF 08-09 | despesa (SCN124)'!CB123/'POF 08-09 | despesa (SCN124)'!$DB123,"")</f>
        <v>1.042893204734672E-2</v>
      </c>
      <c r="CC124" s="24">
        <f>IFERROR('POF 08-09 | despesa (SCN124)'!CC123/'POF 08-09 | despesa (SCN124)'!$DB123,"")</f>
        <v>1.4512427104605935E-2</v>
      </c>
      <c r="CD124" s="24">
        <f>IFERROR('POF 08-09 | despesa (SCN124)'!CD123/'POF 08-09 | despesa (SCN124)'!$DB123,"")</f>
        <v>1.0020667620722833E-2</v>
      </c>
      <c r="CE124" s="24">
        <f>IFERROR('POF 08-09 | despesa (SCN124)'!CE123/'POF 08-09 | despesa (SCN124)'!$DB123,"")</f>
        <v>9.4698203042942134E-3</v>
      </c>
      <c r="CF124" s="24">
        <f>IFERROR('POF 08-09 | despesa (SCN124)'!CF123/'POF 08-09 | despesa (SCN124)'!$DB123,"")</f>
        <v>1.4410303872323711E-2</v>
      </c>
      <c r="CG124" s="24">
        <f>IFERROR('POF 08-09 | despesa (SCN124)'!CG123/'POF 08-09 | despesa (SCN124)'!$DB123,"")</f>
        <v>1.0786469083078568E-2</v>
      </c>
      <c r="CH124" s="24">
        <f>IFERROR('POF 08-09 | despesa (SCN124)'!CH123/'POF 08-09 | despesa (SCN124)'!$DB123,"")</f>
        <v>1.0510125327543897E-2</v>
      </c>
      <c r="CI124" s="24">
        <f>IFERROR('POF 08-09 | despesa (SCN124)'!CI123/'POF 08-09 | despesa (SCN124)'!$DB123,"")</f>
        <v>1.5681446098360585E-2</v>
      </c>
      <c r="CJ124" s="24">
        <f>IFERROR('POF 08-09 | despesa (SCN124)'!CJ123/'POF 08-09 | despesa (SCN124)'!$DB123,"")</f>
        <v>1.2212929263973396E-2</v>
      </c>
      <c r="CK124" s="24">
        <f>IFERROR('POF 08-09 | despesa (SCN124)'!CK123/'POF 08-09 | despesa (SCN124)'!$DB123,"")</f>
        <v>9.397353827236745E-3</v>
      </c>
      <c r="CL124" s="24">
        <f>IFERROR('POF 08-09 | despesa (SCN124)'!CL123/'POF 08-09 | despesa (SCN124)'!$DB123,"")</f>
        <v>1.6130283019622403E-2</v>
      </c>
      <c r="CM124" s="24">
        <f>IFERROR('POF 08-09 | despesa (SCN124)'!CM123/'POF 08-09 | despesa (SCN124)'!$DB123,"")</f>
        <v>1.3604693532174538E-2</v>
      </c>
      <c r="CN124" s="24">
        <f>IFERROR('POF 08-09 | despesa (SCN124)'!CN123/'POF 08-09 | despesa (SCN124)'!$DB123,"")</f>
        <v>1.0881433094481915E-2</v>
      </c>
      <c r="CO124" s="24">
        <f>IFERROR('POF 08-09 | despesa (SCN124)'!CO123/'POF 08-09 | despesa (SCN124)'!$DB123,"")</f>
        <v>1.4102948771962175E-2</v>
      </c>
      <c r="CP124" s="24">
        <f>IFERROR('POF 08-09 | despesa (SCN124)'!CP123/'POF 08-09 | despesa (SCN124)'!$DB123,"")</f>
        <v>1.9685817989760684E-2</v>
      </c>
      <c r="CQ124" s="24">
        <f>IFERROR('POF 08-09 | despesa (SCN124)'!CQ123/'POF 08-09 | despesa (SCN124)'!$DB123,"")</f>
        <v>1.5629677698214169E-2</v>
      </c>
      <c r="CR124" s="24">
        <f>IFERROR('POF 08-09 | despesa (SCN124)'!CR123/'POF 08-09 | despesa (SCN124)'!$DB123,"")</f>
        <v>1.2439239049103483E-2</v>
      </c>
      <c r="CS124" s="24">
        <f>IFERROR('POF 08-09 | despesa (SCN124)'!CS123/'POF 08-09 | despesa (SCN124)'!$DB123,"")</f>
        <v>1.5997577459430382E-2</v>
      </c>
      <c r="CT124" s="24">
        <f>IFERROR('POF 08-09 | despesa (SCN124)'!CT123/'POF 08-09 | despesa (SCN124)'!$DB123,"")</f>
        <v>1.6456064613172422E-2</v>
      </c>
      <c r="CU124" s="24">
        <f>IFERROR('POF 08-09 | despesa (SCN124)'!CU123/'POF 08-09 | despesa (SCN124)'!$DB123,"")</f>
        <v>2.0456702116815505E-2</v>
      </c>
      <c r="CV124" s="24">
        <f>IFERROR('POF 08-09 | despesa (SCN124)'!CV123/'POF 08-09 | despesa (SCN124)'!$DB123,"")</f>
        <v>2.4110857920696414E-2</v>
      </c>
      <c r="CW124" s="24">
        <f>IFERROR('POF 08-09 | despesa (SCN124)'!CW123/'POF 08-09 | despesa (SCN124)'!$DB123,"")</f>
        <v>2.590612742458059E-2</v>
      </c>
      <c r="CX124" s="24">
        <f>IFERROR('POF 08-09 | despesa (SCN124)'!CX123/'POF 08-09 | despesa (SCN124)'!$DB123,"")</f>
        <v>3.485407108105492E-2</v>
      </c>
      <c r="CY124" s="24">
        <f>IFERROR('POF 08-09 | despesa (SCN124)'!CY123/'POF 08-09 | despesa (SCN124)'!$DB123,"")</f>
        <v>1.9831425403791375E-2</v>
      </c>
      <c r="CZ124" s="24">
        <f>IFERROR('POF 08-09 | despesa (SCN124)'!CZ123/'POF 08-09 | despesa (SCN124)'!$DB123,"")</f>
        <v>2.6698139708930355E-2</v>
      </c>
      <c r="DA124" s="25">
        <f>IFERROR('POF 08-09 | despesa (SCN124)'!DA123/'POF 08-09 | despesa (SCN124)'!$DB123,"")</f>
        <v>3.9303792359074163E-2</v>
      </c>
      <c r="DB124" s="25">
        <f>IFERROR('POF 08-09 | despesa (SCN124)'!DB123/'POF 08-09 | despesa (SCN124)'!$DB123,"")</f>
        <v>1</v>
      </c>
      <c r="DD124" s="28">
        <v>77832</v>
      </c>
      <c r="DF124" s="37">
        <f t="shared" ref="DF124:DP127" si="65">IFERROR(F124*$DD124,"")</f>
        <v>335.74014372679989</v>
      </c>
      <c r="DG124" s="20">
        <f t="shared" si="65"/>
        <v>413.36476527161824</v>
      </c>
      <c r="DH124" s="20">
        <f t="shared" si="65"/>
        <v>342.18430627320464</v>
      </c>
      <c r="DI124" s="20">
        <f t="shared" si="65"/>
        <v>269.92662928441649</v>
      </c>
      <c r="DJ124" s="20">
        <f t="shared" si="65"/>
        <v>300.9009339068312</v>
      </c>
      <c r="DK124" s="20">
        <f t="shared" si="65"/>
        <v>344.55253105100445</v>
      </c>
      <c r="DL124" s="20">
        <f t="shared" si="65"/>
        <v>525.77299336281737</v>
      </c>
      <c r="DM124" s="20">
        <f t="shared" si="65"/>
        <v>344.09336183815793</v>
      </c>
      <c r="DN124" s="20">
        <f t="shared" si="65"/>
        <v>447.87445890798273</v>
      </c>
      <c r="DO124" s="20">
        <f t="shared" si="65"/>
        <v>569.13294760907434</v>
      </c>
      <c r="DP124" s="20">
        <f t="shared" si="65"/>
        <v>316.00975363012208</v>
      </c>
      <c r="DQ124" s="20">
        <f t="shared" si="64"/>
        <v>513.64207083261806</v>
      </c>
      <c r="DR124" s="20">
        <f t="shared" si="56"/>
        <v>415.88666676873186</v>
      </c>
      <c r="DS124" s="20">
        <f t="shared" si="56"/>
        <v>319.46718697213083</v>
      </c>
      <c r="DT124" s="20">
        <f t="shared" si="56"/>
        <v>404.05288923427582</v>
      </c>
      <c r="DU124" s="20">
        <f t="shared" si="56"/>
        <v>655.07387125886839</v>
      </c>
      <c r="DV124" s="20">
        <f t="shared" si="56"/>
        <v>464.69827145862581</v>
      </c>
      <c r="DW124" s="20">
        <f t="shared" si="53"/>
        <v>274.74448076385193</v>
      </c>
      <c r="DX124" s="20">
        <f t="shared" si="53"/>
        <v>403.37692306000696</v>
      </c>
      <c r="DY124" s="20">
        <f t="shared" si="53"/>
        <v>521.96297680991484</v>
      </c>
      <c r="DZ124" s="20">
        <f t="shared" si="53"/>
        <v>296.95258172257223</v>
      </c>
      <c r="EA124" s="20">
        <f t="shared" si="53"/>
        <v>542.00880976716974</v>
      </c>
      <c r="EB124" s="20">
        <f t="shared" si="53"/>
        <v>291.29445176963168</v>
      </c>
      <c r="EC124" s="20">
        <f t="shared" si="53"/>
        <v>432.23779138032444</v>
      </c>
      <c r="ED124" s="20">
        <f t="shared" si="53"/>
        <v>659.13837518935816</v>
      </c>
      <c r="EE124" s="20">
        <f t="shared" si="53"/>
        <v>583.13519098612721</v>
      </c>
      <c r="EF124" s="20">
        <f t="shared" si="53"/>
        <v>489.49354102430362</v>
      </c>
      <c r="EG124" s="20">
        <f t="shared" si="53"/>
        <v>803.30553990791066</v>
      </c>
      <c r="EH124" s="20">
        <f t="shared" si="53"/>
        <v>695.6475652638843</v>
      </c>
      <c r="EI124" s="20">
        <f t="shared" si="53"/>
        <v>884.86632745366057</v>
      </c>
      <c r="EJ124" s="20">
        <f t="shared" si="53"/>
        <v>767.91145656168385</v>
      </c>
      <c r="EK124" s="20">
        <f t="shared" si="53"/>
        <v>627.60415310290364</v>
      </c>
      <c r="EL124" s="20">
        <f t="shared" si="53"/>
        <v>532.62324702389469</v>
      </c>
      <c r="EM124" s="20">
        <f t="shared" si="60"/>
        <v>546.35803890444902</v>
      </c>
      <c r="EN124" s="20">
        <f t="shared" si="60"/>
        <v>452.19317709857387</v>
      </c>
      <c r="EO124" s="20">
        <f t="shared" si="60"/>
        <v>567.25592308640273</v>
      </c>
      <c r="EP124" s="20">
        <f t="shared" si="60"/>
        <v>541.72189775936022</v>
      </c>
      <c r="EQ124" s="20">
        <f t="shared" si="54"/>
        <v>470.61365214932903</v>
      </c>
      <c r="ER124" s="20">
        <f t="shared" si="54"/>
        <v>434.88009376323686</v>
      </c>
      <c r="ES124" s="20">
        <f t="shared" si="54"/>
        <v>479.29610911765729</v>
      </c>
      <c r="ET124" s="20">
        <f t="shared" si="54"/>
        <v>487.79547346663526</v>
      </c>
      <c r="EU124" s="20">
        <f t="shared" si="54"/>
        <v>661.18791384152269</v>
      </c>
      <c r="EV124" s="20">
        <f t="shared" si="54"/>
        <v>554.72861024826227</v>
      </c>
      <c r="EW124" s="20">
        <f t="shared" si="54"/>
        <v>560.64501580398519</v>
      </c>
      <c r="EX124" s="20">
        <f t="shared" si="54"/>
        <v>656.72475469585402</v>
      </c>
      <c r="EY124" s="20">
        <f t="shared" si="54"/>
        <v>584.85419726551606</v>
      </c>
      <c r="EZ124" s="20">
        <f t="shared" si="54"/>
        <v>593.21092086455803</v>
      </c>
      <c r="FA124" s="20">
        <f t="shared" si="54"/>
        <v>602.25769968816485</v>
      </c>
      <c r="FB124" s="20">
        <f t="shared" si="54"/>
        <v>558.46042043764623</v>
      </c>
      <c r="FC124" s="20">
        <f t="shared" si="54"/>
        <v>839.62342622042877</v>
      </c>
      <c r="FD124" s="20">
        <f t="shared" si="54"/>
        <v>803.41453498274518</v>
      </c>
      <c r="FE124" s="20">
        <f t="shared" si="54"/>
        <v>826.04215689606633</v>
      </c>
      <c r="FF124" s="20">
        <f t="shared" si="54"/>
        <v>670.71496997753138</v>
      </c>
      <c r="FG124" s="20">
        <f t="shared" si="62"/>
        <v>652.75644000197121</v>
      </c>
      <c r="FH124" s="20">
        <f t="shared" si="62"/>
        <v>542.94187030762851</v>
      </c>
      <c r="FI124" s="20">
        <f t="shared" si="62"/>
        <v>657.86589759784704</v>
      </c>
      <c r="FJ124" s="20">
        <f t="shared" si="62"/>
        <v>875.22765662340203</v>
      </c>
      <c r="FK124" s="20">
        <f t="shared" si="59"/>
        <v>534.25454045376318</v>
      </c>
      <c r="FL124" s="20">
        <f t="shared" si="59"/>
        <v>857.31649718515234</v>
      </c>
      <c r="FM124" s="20">
        <f t="shared" si="59"/>
        <v>441.16012657776633</v>
      </c>
      <c r="FN124" s="20">
        <f t="shared" si="59"/>
        <v>559.98687421028615</v>
      </c>
      <c r="FO124" s="20">
        <f t="shared" si="59"/>
        <v>902.9406742993641</v>
      </c>
      <c r="FP124" s="20">
        <f t="shared" si="59"/>
        <v>493.30170192254252</v>
      </c>
      <c r="FQ124" s="20">
        <f t="shared" si="51"/>
        <v>918.58797176409712</v>
      </c>
      <c r="FR124" s="20">
        <f t="shared" si="51"/>
        <v>817.66781698662157</v>
      </c>
      <c r="FS124" s="20">
        <f t="shared" si="51"/>
        <v>819.1224243117457</v>
      </c>
      <c r="FT124" s="20">
        <f t="shared" si="51"/>
        <v>828.6196293068366</v>
      </c>
      <c r="FU124" s="20">
        <f t="shared" si="51"/>
        <v>705.41720694234573</v>
      </c>
      <c r="FV124" s="20">
        <f t="shared" si="51"/>
        <v>819.39475308355293</v>
      </c>
      <c r="FW124" s="20">
        <f t="shared" si="51"/>
        <v>671.68044849791477</v>
      </c>
      <c r="FX124" s="20">
        <f t="shared" si="51"/>
        <v>865.3038885252098</v>
      </c>
      <c r="FY124" s="20">
        <f t="shared" si="63"/>
        <v>808.20485340648088</v>
      </c>
      <c r="FZ124" s="20">
        <f t="shared" si="63"/>
        <v>1009.8722542290834</v>
      </c>
      <c r="GA124" s="20">
        <f t="shared" si="63"/>
        <v>849.72412925362801</v>
      </c>
      <c r="GB124" s="20">
        <f t="shared" si="63"/>
        <v>811.70463910908995</v>
      </c>
      <c r="GC124" s="20">
        <f t="shared" si="63"/>
        <v>1129.531226405689</v>
      </c>
      <c r="GD124" s="20">
        <f t="shared" si="55"/>
        <v>779.92860225609957</v>
      </c>
      <c r="GE124" s="20">
        <f t="shared" si="55"/>
        <v>737.05505392382724</v>
      </c>
      <c r="GF124" s="20">
        <f t="shared" si="55"/>
        <v>1121.5827709906991</v>
      </c>
      <c r="GG124" s="20">
        <f t="shared" si="55"/>
        <v>839.53246167417115</v>
      </c>
      <c r="GH124" s="20">
        <f t="shared" si="55"/>
        <v>818.0240744933966</v>
      </c>
      <c r="GI124" s="20">
        <f t="shared" si="55"/>
        <v>1220.5183127276011</v>
      </c>
      <c r="GJ124" s="20">
        <f t="shared" si="46"/>
        <v>950.55671047357737</v>
      </c>
      <c r="GK124" s="20">
        <f t="shared" si="46"/>
        <v>731.41484308149029</v>
      </c>
      <c r="GL124" s="20">
        <f t="shared" si="46"/>
        <v>1255.452187983251</v>
      </c>
      <c r="GM124" s="20">
        <f t="shared" si="46"/>
        <v>1058.8805069962086</v>
      </c>
      <c r="GN124" s="20">
        <f t="shared" si="46"/>
        <v>846.92370060971643</v>
      </c>
      <c r="GO124" s="20">
        <f t="shared" si="46"/>
        <v>1097.66070881936</v>
      </c>
      <c r="GP124" s="20">
        <f t="shared" si="46"/>
        <v>1532.1865857790535</v>
      </c>
      <c r="GQ124" s="20">
        <f t="shared" si="46"/>
        <v>1216.4890746074052</v>
      </c>
      <c r="GR124" s="20">
        <f t="shared" si="46"/>
        <v>968.17085366982224</v>
      </c>
      <c r="GS124" s="20">
        <f t="shared" si="46"/>
        <v>1245.1234488223854</v>
      </c>
      <c r="GT124" s="20">
        <f t="shared" si="61"/>
        <v>1280.8084209724359</v>
      </c>
      <c r="GU124" s="20">
        <f t="shared" si="61"/>
        <v>1592.1860391559844</v>
      </c>
      <c r="GV124" s="20">
        <f t="shared" si="61"/>
        <v>1876.5962936836434</v>
      </c>
      <c r="GW124" s="20">
        <f t="shared" si="61"/>
        <v>2016.3257097099565</v>
      </c>
      <c r="GX124" s="20">
        <f t="shared" si="61"/>
        <v>2712.7620603806668</v>
      </c>
      <c r="GY124" s="20">
        <f t="shared" si="61"/>
        <v>1543.5195020278902</v>
      </c>
      <c r="GZ124" s="20">
        <f t="shared" si="61"/>
        <v>2077.9696098254672</v>
      </c>
      <c r="HA124" s="20">
        <f t="shared" si="61"/>
        <v>3059.0927668914601</v>
      </c>
      <c r="HB124" s="21">
        <f t="shared" si="39"/>
        <v>77832.000000000015</v>
      </c>
    </row>
    <row r="125" spans="2:210" x14ac:dyDescent="0.3">
      <c r="B125" s="6">
        <v>94802</v>
      </c>
      <c r="C125" s="9" t="s">
        <v>231</v>
      </c>
      <c r="D125" s="9">
        <v>122</v>
      </c>
      <c r="E125" s="9" t="str">
        <f t="shared" si="36"/>
        <v>S</v>
      </c>
      <c r="F125" s="24">
        <f>IFERROR('POF 08-09 | despesa (SCN124)'!F124/'POF 08-09 | despesa (SCN124)'!$DB124,"")</f>
        <v>6.0470495848564364E-3</v>
      </c>
      <c r="G125" s="24">
        <f>IFERROR('POF 08-09 | despesa (SCN124)'!G124/'POF 08-09 | despesa (SCN124)'!$DB124,"")</f>
        <v>9.006910384772613E-3</v>
      </c>
      <c r="H125" s="24">
        <f>IFERROR('POF 08-09 | despesa (SCN124)'!H124/'POF 08-09 | despesa (SCN124)'!$DB124,"")</f>
        <v>9.0056143046047619E-3</v>
      </c>
      <c r="I125" s="24">
        <f>IFERROR('POF 08-09 | despesa (SCN124)'!I124/'POF 08-09 | despesa (SCN124)'!$DB124,"")</f>
        <v>7.2229684747985006E-3</v>
      </c>
      <c r="J125" s="24">
        <f>IFERROR('POF 08-09 | despesa (SCN124)'!J124/'POF 08-09 | despesa (SCN124)'!$DB124,"")</f>
        <v>7.463181252918694E-3</v>
      </c>
      <c r="K125" s="24">
        <f>IFERROR('POF 08-09 | despesa (SCN124)'!K124/'POF 08-09 | despesa (SCN124)'!$DB124,"")</f>
        <v>7.552684013382438E-3</v>
      </c>
      <c r="L125" s="24">
        <f>IFERROR('POF 08-09 | despesa (SCN124)'!L124/'POF 08-09 | despesa (SCN124)'!$DB124,"")</f>
        <v>8.7769136213710353E-3</v>
      </c>
      <c r="M125" s="24">
        <f>IFERROR('POF 08-09 | despesa (SCN124)'!M124/'POF 08-09 | despesa (SCN124)'!$DB124,"")</f>
        <v>8.6075942552970991E-3</v>
      </c>
      <c r="N125" s="24">
        <f>IFERROR('POF 08-09 | despesa (SCN124)'!N124/'POF 08-09 | despesa (SCN124)'!$DB124,"")</f>
        <v>8.8679744608680285E-3</v>
      </c>
      <c r="O125" s="24">
        <f>IFERROR('POF 08-09 | despesa (SCN124)'!O124/'POF 08-09 | despesa (SCN124)'!$DB124,"")</f>
        <v>7.5436988322486525E-3</v>
      </c>
      <c r="P125" s="24">
        <f>IFERROR('POF 08-09 | despesa (SCN124)'!P124/'POF 08-09 | despesa (SCN124)'!$DB124,"")</f>
        <v>6.9981114261849272E-3</v>
      </c>
      <c r="Q125" s="24">
        <f>IFERROR('POF 08-09 | despesa (SCN124)'!Q124/'POF 08-09 | despesa (SCN124)'!$DB124,"")</f>
        <v>7.5490044916186674E-3</v>
      </c>
      <c r="R125" s="24">
        <f>IFERROR('POF 08-09 | despesa (SCN124)'!R124/'POF 08-09 | despesa (SCN124)'!$DB124,"")</f>
        <v>8.4920841846290607E-3</v>
      </c>
      <c r="S125" s="24">
        <f>IFERROR('POF 08-09 | despesa (SCN124)'!S124/'POF 08-09 | despesa (SCN124)'!$DB124,"")</f>
        <v>7.4496420268626937E-3</v>
      </c>
      <c r="T125" s="24">
        <f>IFERROR('POF 08-09 | despesa (SCN124)'!T124/'POF 08-09 | despesa (SCN124)'!$DB124,"")</f>
        <v>8.8797508217639751E-3</v>
      </c>
      <c r="U125" s="24">
        <f>IFERROR('POF 08-09 | despesa (SCN124)'!U124/'POF 08-09 | despesa (SCN124)'!$DB124,"")</f>
        <v>8.1041871751675373E-3</v>
      </c>
      <c r="V125" s="24">
        <f>IFERROR('POF 08-09 | despesa (SCN124)'!V124/'POF 08-09 | despesa (SCN124)'!$DB124,"")</f>
        <v>6.7772050812103983E-3</v>
      </c>
      <c r="W125" s="24">
        <f>IFERROR('POF 08-09 | despesa (SCN124)'!W124/'POF 08-09 | despesa (SCN124)'!$DB124,"")</f>
        <v>9.1248985887522113E-3</v>
      </c>
      <c r="X125" s="24">
        <f>IFERROR('POF 08-09 | despesa (SCN124)'!X124/'POF 08-09 | despesa (SCN124)'!$DB124,"")</f>
        <v>8.2785032146987566E-3</v>
      </c>
      <c r="Y125" s="24">
        <f>IFERROR('POF 08-09 | despesa (SCN124)'!Y124/'POF 08-09 | despesa (SCN124)'!$DB124,"")</f>
        <v>9.7628763653306461E-3</v>
      </c>
      <c r="Z125" s="24">
        <f>IFERROR('POF 08-09 | despesa (SCN124)'!Z124/'POF 08-09 | despesa (SCN124)'!$DB124,"")</f>
        <v>8.0685599137402149E-3</v>
      </c>
      <c r="AA125" s="24">
        <f>IFERROR('POF 08-09 | despesa (SCN124)'!AA124/'POF 08-09 | despesa (SCN124)'!$DB124,"")</f>
        <v>9.5269712131861063E-3</v>
      </c>
      <c r="AB125" s="24">
        <f>IFERROR('POF 08-09 | despesa (SCN124)'!AB124/'POF 08-09 | despesa (SCN124)'!$DB124,"")</f>
        <v>7.9748795362324827E-3</v>
      </c>
      <c r="AC125" s="24">
        <f>IFERROR('POF 08-09 | despesa (SCN124)'!AC124/'POF 08-09 | despesa (SCN124)'!$DB124,"")</f>
        <v>8.4292718049737616E-3</v>
      </c>
      <c r="AD125" s="24">
        <f>IFERROR('POF 08-09 | despesa (SCN124)'!AD124/'POF 08-09 | despesa (SCN124)'!$DB124,"")</f>
        <v>7.3905996981049145E-3</v>
      </c>
      <c r="AE125" s="24">
        <f>IFERROR('POF 08-09 | despesa (SCN124)'!AE124/'POF 08-09 | despesa (SCN124)'!$DB124,"")</f>
        <v>7.5077967468430646E-3</v>
      </c>
      <c r="AF125" s="24">
        <f>IFERROR('POF 08-09 | despesa (SCN124)'!AF124/'POF 08-09 | despesa (SCN124)'!$DB124,"")</f>
        <v>7.3094169920340686E-3</v>
      </c>
      <c r="AG125" s="24">
        <f>IFERROR('POF 08-09 | despesa (SCN124)'!AG124/'POF 08-09 | despesa (SCN124)'!$DB124,"")</f>
        <v>8.3840482695326183E-3</v>
      </c>
      <c r="AH125" s="24">
        <f>IFERROR('POF 08-09 | despesa (SCN124)'!AH124/'POF 08-09 | despesa (SCN124)'!$DB124,"")</f>
        <v>9.3302789954152424E-3</v>
      </c>
      <c r="AI125" s="24">
        <f>IFERROR('POF 08-09 | despesa (SCN124)'!AI124/'POF 08-09 | despesa (SCN124)'!$DB124,"")</f>
        <v>8.9709416274043711E-3</v>
      </c>
      <c r="AJ125" s="24">
        <f>IFERROR('POF 08-09 | despesa (SCN124)'!AJ124/'POF 08-09 | despesa (SCN124)'!$DB124,"")</f>
        <v>1.0130647394081541E-2</v>
      </c>
      <c r="AK125" s="24">
        <f>IFERROR('POF 08-09 | despesa (SCN124)'!AK124/'POF 08-09 | despesa (SCN124)'!$DB124,"")</f>
        <v>7.9301892314751366E-3</v>
      </c>
      <c r="AL125" s="24">
        <f>IFERROR('POF 08-09 | despesa (SCN124)'!AL124/'POF 08-09 | despesa (SCN124)'!$DB124,"")</f>
        <v>8.3284848934628841E-3</v>
      </c>
      <c r="AM125" s="24">
        <f>IFERROR('POF 08-09 | despesa (SCN124)'!AM124/'POF 08-09 | despesa (SCN124)'!$DB124,"")</f>
        <v>8.653429329963172E-3</v>
      </c>
      <c r="AN125" s="24">
        <f>IFERROR('POF 08-09 | despesa (SCN124)'!AN124/'POF 08-09 | despesa (SCN124)'!$DB124,"")</f>
        <v>8.6660164215868092E-3</v>
      </c>
      <c r="AO125" s="24">
        <f>IFERROR('POF 08-09 | despesa (SCN124)'!AO124/'POF 08-09 | despesa (SCN124)'!$DB124,"")</f>
        <v>1.0111322128982605E-2</v>
      </c>
      <c r="AP125" s="24">
        <f>IFERROR('POF 08-09 | despesa (SCN124)'!AP124/'POF 08-09 | despesa (SCN124)'!$DB124,"")</f>
        <v>1.0354730360256378E-2</v>
      </c>
      <c r="AQ125" s="24">
        <f>IFERROR('POF 08-09 | despesa (SCN124)'!AQ124/'POF 08-09 | despesa (SCN124)'!$DB124,"")</f>
        <v>5.830497826269548E-3</v>
      </c>
      <c r="AR125" s="24">
        <f>IFERROR('POF 08-09 | despesa (SCN124)'!AR124/'POF 08-09 | despesa (SCN124)'!$DB124,"")</f>
        <v>9.4400456530128619E-3</v>
      </c>
      <c r="AS125" s="24">
        <f>IFERROR('POF 08-09 | despesa (SCN124)'!AS124/'POF 08-09 | despesa (SCN124)'!$DB124,"")</f>
        <v>8.4229951793745785E-3</v>
      </c>
      <c r="AT125" s="24">
        <f>IFERROR('POF 08-09 | despesa (SCN124)'!AT124/'POF 08-09 | despesa (SCN124)'!$DB124,"")</f>
        <v>1.2392970577709618E-2</v>
      </c>
      <c r="AU125" s="24">
        <f>IFERROR('POF 08-09 | despesa (SCN124)'!AU124/'POF 08-09 | despesa (SCN124)'!$DB124,"")</f>
        <v>8.6518270627621435E-3</v>
      </c>
      <c r="AV125" s="24">
        <f>IFERROR('POF 08-09 | despesa (SCN124)'!AV124/'POF 08-09 | despesa (SCN124)'!$DB124,"")</f>
        <v>7.9964895208702296E-3</v>
      </c>
      <c r="AW125" s="24">
        <f>IFERROR('POF 08-09 | despesa (SCN124)'!AW124/'POF 08-09 | despesa (SCN124)'!$DB124,"")</f>
        <v>9.1394110344386222E-3</v>
      </c>
      <c r="AX125" s="24">
        <f>IFERROR('POF 08-09 | despesa (SCN124)'!AX124/'POF 08-09 | despesa (SCN124)'!$DB124,"")</f>
        <v>1.1588766418970758E-2</v>
      </c>
      <c r="AY125" s="24">
        <f>IFERROR('POF 08-09 | despesa (SCN124)'!AY124/'POF 08-09 | despesa (SCN124)'!$DB124,"")</f>
        <v>9.5734674489312485E-3</v>
      </c>
      <c r="AZ125" s="24">
        <f>IFERROR('POF 08-09 | despesa (SCN124)'!AZ124/'POF 08-09 | despesa (SCN124)'!$DB124,"")</f>
        <v>8.6657945925997393E-3</v>
      </c>
      <c r="BA125" s="24">
        <f>IFERROR('POF 08-09 | despesa (SCN124)'!BA124/'POF 08-09 | despesa (SCN124)'!$DB124,"")</f>
        <v>1.1558764483932475E-2</v>
      </c>
      <c r="BB125" s="24">
        <f>IFERROR('POF 08-09 | despesa (SCN124)'!BB124/'POF 08-09 | despesa (SCN124)'!$DB124,"")</f>
        <v>8.6466192795412958E-3</v>
      </c>
      <c r="BC125" s="24">
        <f>IFERROR('POF 08-09 | despesa (SCN124)'!BC124/'POF 08-09 | despesa (SCN124)'!$DB124,"")</f>
        <v>8.5598226368425682E-3</v>
      </c>
      <c r="BD125" s="24">
        <f>IFERROR('POF 08-09 | despesa (SCN124)'!BD124/'POF 08-09 | despesa (SCN124)'!$DB124,"")</f>
        <v>7.3972056709573656E-3</v>
      </c>
      <c r="BE125" s="24">
        <f>IFERROR('POF 08-09 | despesa (SCN124)'!BE124/'POF 08-09 | despesa (SCN124)'!$DB124,"")</f>
        <v>9.4402558493904554E-3</v>
      </c>
      <c r="BF125" s="24">
        <f>IFERROR('POF 08-09 | despesa (SCN124)'!BF124/'POF 08-09 | despesa (SCN124)'!$DB124,"")</f>
        <v>1.0873225618169849E-2</v>
      </c>
      <c r="BG125" s="24">
        <f>IFERROR('POF 08-09 | despesa (SCN124)'!BG124/'POF 08-09 | despesa (SCN124)'!$DB124,"")</f>
        <v>1.1750109781228858E-2</v>
      </c>
      <c r="BH125" s="24">
        <f>IFERROR('POF 08-09 | despesa (SCN124)'!BH124/'POF 08-09 | despesa (SCN124)'!$DB124,"")</f>
        <v>1.0699806088970506E-2</v>
      </c>
      <c r="BI125" s="24">
        <f>IFERROR('POF 08-09 | despesa (SCN124)'!BI124/'POF 08-09 | despesa (SCN124)'!$DB124,"")</f>
        <v>1.1165832706711162E-2</v>
      </c>
      <c r="BJ125" s="24">
        <f>IFERROR('POF 08-09 | despesa (SCN124)'!BJ124/'POF 08-09 | despesa (SCN124)'!$DB124,"")</f>
        <v>8.7043886500096455E-3</v>
      </c>
      <c r="BK125" s="24">
        <f>IFERROR('POF 08-09 | despesa (SCN124)'!BK124/'POF 08-09 | despesa (SCN124)'!$DB124,"")</f>
        <v>9.1353144485129163E-3</v>
      </c>
      <c r="BL125" s="24">
        <f>IFERROR('POF 08-09 | despesa (SCN124)'!BL124/'POF 08-09 | despesa (SCN124)'!$DB124,"")</f>
        <v>9.3819338415532215E-3</v>
      </c>
      <c r="BM125" s="24">
        <f>IFERROR('POF 08-09 | despesa (SCN124)'!BM124/'POF 08-09 | despesa (SCN124)'!$DB124,"")</f>
        <v>1.1076945758439318E-2</v>
      </c>
      <c r="BN125" s="24">
        <f>IFERROR('POF 08-09 | despesa (SCN124)'!BN124/'POF 08-09 | despesa (SCN124)'!$DB124,"")</f>
        <v>1.1103938120405336E-2</v>
      </c>
      <c r="BO125" s="24">
        <f>IFERROR('POF 08-09 | despesa (SCN124)'!BO124/'POF 08-09 | despesa (SCN124)'!$DB124,"")</f>
        <v>9.305044052722625E-3</v>
      </c>
      <c r="BP125" s="24">
        <f>IFERROR('POF 08-09 | despesa (SCN124)'!BP124/'POF 08-09 | despesa (SCN124)'!$DB124,"")</f>
        <v>9.4084506447680311E-3</v>
      </c>
      <c r="BQ125" s="24">
        <f>IFERROR('POF 08-09 | despesa (SCN124)'!BQ124/'POF 08-09 | despesa (SCN124)'!$DB124,"")</f>
        <v>1.153164820449162E-2</v>
      </c>
      <c r="BR125" s="24">
        <f>IFERROR('POF 08-09 | despesa (SCN124)'!BR124/'POF 08-09 | despesa (SCN124)'!$DB124,"")</f>
        <v>1.1138798397214707E-2</v>
      </c>
      <c r="BS125" s="24">
        <f>IFERROR('POF 08-09 | despesa (SCN124)'!BS124/'POF 08-09 | despesa (SCN124)'!$DB124,"")</f>
        <v>1.0153466517052963E-2</v>
      </c>
      <c r="BT125" s="24">
        <f>IFERROR('POF 08-09 | despesa (SCN124)'!BT124/'POF 08-09 | despesa (SCN124)'!$DB124,"")</f>
        <v>1.0166037083999024E-2</v>
      </c>
      <c r="BU125" s="24">
        <f>IFERROR('POF 08-09 | despesa (SCN124)'!BU124/'POF 08-09 | despesa (SCN124)'!$DB124,"")</f>
        <v>1.0906621337317481E-2</v>
      </c>
      <c r="BV125" s="24">
        <f>IFERROR('POF 08-09 | despesa (SCN124)'!BV124/'POF 08-09 | despesa (SCN124)'!$DB124,"")</f>
        <v>9.5573805605954007E-3</v>
      </c>
      <c r="BW125" s="24">
        <f>IFERROR('POF 08-09 | despesa (SCN124)'!BW124/'POF 08-09 | despesa (SCN124)'!$DB124,"")</f>
        <v>7.6276170470829978E-3</v>
      </c>
      <c r="BX125" s="24">
        <f>IFERROR('POF 08-09 | despesa (SCN124)'!BX124/'POF 08-09 | despesa (SCN124)'!$DB124,"")</f>
        <v>1.1950686464189937E-2</v>
      </c>
      <c r="BY125" s="24">
        <f>IFERROR('POF 08-09 | despesa (SCN124)'!BY124/'POF 08-09 | despesa (SCN124)'!$DB124,"")</f>
        <v>1.1622475131405604E-2</v>
      </c>
      <c r="BZ125" s="24">
        <f>IFERROR('POF 08-09 | despesa (SCN124)'!BZ124/'POF 08-09 | despesa (SCN124)'!$DB124,"")</f>
        <v>1.0816171354857974E-2</v>
      </c>
      <c r="CA125" s="24">
        <f>IFERROR('POF 08-09 | despesa (SCN124)'!CA124/'POF 08-09 | despesa (SCN124)'!$DB124,"")</f>
        <v>1.0177107987091491E-2</v>
      </c>
      <c r="CB125" s="24">
        <f>IFERROR('POF 08-09 | despesa (SCN124)'!CB124/'POF 08-09 | despesa (SCN124)'!$DB124,"")</f>
        <v>1.4393829714927833E-2</v>
      </c>
      <c r="CC125" s="24">
        <f>IFERROR('POF 08-09 | despesa (SCN124)'!CC124/'POF 08-09 | despesa (SCN124)'!$DB124,"")</f>
        <v>1.314337368994409E-2</v>
      </c>
      <c r="CD125" s="24">
        <f>IFERROR('POF 08-09 | despesa (SCN124)'!CD124/'POF 08-09 | despesa (SCN124)'!$DB124,"")</f>
        <v>8.7632589445308107E-3</v>
      </c>
      <c r="CE125" s="24">
        <f>IFERROR('POF 08-09 | despesa (SCN124)'!CE124/'POF 08-09 | despesa (SCN124)'!$DB124,"")</f>
        <v>9.4485517101093094E-3</v>
      </c>
      <c r="CF125" s="24">
        <f>IFERROR('POF 08-09 | despesa (SCN124)'!CF124/'POF 08-09 | despesa (SCN124)'!$DB124,"")</f>
        <v>1.2446447176884931E-2</v>
      </c>
      <c r="CG125" s="24">
        <f>IFERROR('POF 08-09 | despesa (SCN124)'!CG124/'POF 08-09 | despesa (SCN124)'!$DB124,"")</f>
        <v>1.4313788872443629E-2</v>
      </c>
      <c r="CH125" s="24">
        <f>IFERROR('POF 08-09 | despesa (SCN124)'!CH124/'POF 08-09 | despesa (SCN124)'!$DB124,"")</f>
        <v>1.2058823975168047E-2</v>
      </c>
      <c r="CI125" s="24">
        <f>IFERROR('POF 08-09 | despesa (SCN124)'!CI124/'POF 08-09 | despesa (SCN124)'!$DB124,"")</f>
        <v>1.2676124856635267E-2</v>
      </c>
      <c r="CJ125" s="24">
        <f>IFERROR('POF 08-09 | despesa (SCN124)'!CJ124/'POF 08-09 | despesa (SCN124)'!$DB124,"")</f>
        <v>1.1072169557635441E-2</v>
      </c>
      <c r="CK125" s="24">
        <f>IFERROR('POF 08-09 | despesa (SCN124)'!CK124/'POF 08-09 | despesa (SCN124)'!$DB124,"")</f>
        <v>1.1150323197164908E-2</v>
      </c>
      <c r="CL125" s="24">
        <f>IFERROR('POF 08-09 | despesa (SCN124)'!CL124/'POF 08-09 | despesa (SCN124)'!$DB124,"")</f>
        <v>1.2833800491655703E-2</v>
      </c>
      <c r="CM125" s="24">
        <f>IFERROR('POF 08-09 | despesa (SCN124)'!CM124/'POF 08-09 | despesa (SCN124)'!$DB124,"")</f>
        <v>1.1408352063101796E-2</v>
      </c>
      <c r="CN125" s="24">
        <f>IFERROR('POF 08-09 | despesa (SCN124)'!CN124/'POF 08-09 | despesa (SCN124)'!$DB124,"")</f>
        <v>1.3383556246263018E-2</v>
      </c>
      <c r="CO125" s="24">
        <f>IFERROR('POF 08-09 | despesa (SCN124)'!CO124/'POF 08-09 | despesa (SCN124)'!$DB124,"")</f>
        <v>1.2498364346430988E-2</v>
      </c>
      <c r="CP125" s="24">
        <f>IFERROR('POF 08-09 | despesa (SCN124)'!CP124/'POF 08-09 | despesa (SCN124)'!$DB124,"")</f>
        <v>8.7987259995586063E-3</v>
      </c>
      <c r="CQ125" s="24">
        <f>IFERROR('POF 08-09 | despesa (SCN124)'!CQ124/'POF 08-09 | despesa (SCN124)'!$DB124,"")</f>
        <v>1.3736736593422874E-2</v>
      </c>
      <c r="CR125" s="24">
        <f>IFERROR('POF 08-09 | despesa (SCN124)'!CR124/'POF 08-09 | despesa (SCN124)'!$DB124,"")</f>
        <v>1.1436992092217345E-2</v>
      </c>
      <c r="CS125" s="24">
        <f>IFERROR('POF 08-09 | despesa (SCN124)'!CS124/'POF 08-09 | despesa (SCN124)'!$DB124,"")</f>
        <v>1.0399420291171807E-2</v>
      </c>
      <c r="CT125" s="24">
        <f>IFERROR('POF 08-09 | despesa (SCN124)'!CT124/'POF 08-09 | despesa (SCN124)'!$DB124,"")</f>
        <v>1.2927521743432705E-2</v>
      </c>
      <c r="CU125" s="24">
        <f>IFERROR('POF 08-09 | despesa (SCN124)'!CU124/'POF 08-09 | despesa (SCN124)'!$DB124,"")</f>
        <v>1.6551610592439599E-2</v>
      </c>
      <c r="CV125" s="24">
        <f>IFERROR('POF 08-09 | despesa (SCN124)'!CV124/'POF 08-09 | despesa (SCN124)'!$DB124,"")</f>
        <v>1.4792764926797958E-2</v>
      </c>
      <c r="CW125" s="24">
        <f>IFERROR('POF 08-09 | despesa (SCN124)'!CW124/'POF 08-09 | despesa (SCN124)'!$DB124,"")</f>
        <v>1.1884798016619815E-2</v>
      </c>
      <c r="CX125" s="24">
        <f>IFERROR('POF 08-09 | despesa (SCN124)'!CX124/'POF 08-09 | despesa (SCN124)'!$DB124,"")</f>
        <v>1.3952798810015772E-2</v>
      </c>
      <c r="CY125" s="24">
        <f>IFERROR('POF 08-09 | despesa (SCN124)'!CY124/'POF 08-09 | despesa (SCN124)'!$DB124,"")</f>
        <v>1.5653753087913207E-2</v>
      </c>
      <c r="CZ125" s="24">
        <f>IFERROR('POF 08-09 | despesa (SCN124)'!CZ124/'POF 08-09 | despesa (SCN124)'!$DB124,"")</f>
        <v>1.4206993659751008E-2</v>
      </c>
      <c r="DA125" s="25">
        <f>IFERROR('POF 08-09 | despesa (SCN124)'!DA124/'POF 08-09 | despesa (SCN124)'!$DB124,"")</f>
        <v>1.1930749192757001E-2</v>
      </c>
      <c r="DB125" s="25">
        <f>IFERROR('POF 08-09 | despesa (SCN124)'!DB124/'POF 08-09 | despesa (SCN124)'!$DB124,"")</f>
        <v>1</v>
      </c>
      <c r="DD125" s="28">
        <v>9531</v>
      </c>
      <c r="DF125" s="37">
        <f t="shared" si="65"/>
        <v>57.634429593266695</v>
      </c>
      <c r="DG125" s="20">
        <f t="shared" si="65"/>
        <v>85.844862877267772</v>
      </c>
      <c r="DH125" s="20">
        <f t="shared" si="65"/>
        <v>85.832509937187979</v>
      </c>
      <c r="DI125" s="20">
        <f t="shared" si="65"/>
        <v>68.842112533304515</v>
      </c>
      <c r="DJ125" s="20">
        <f t="shared" si="65"/>
        <v>71.131580521568068</v>
      </c>
      <c r="DK125" s="20">
        <f t="shared" si="65"/>
        <v>71.984631331548016</v>
      </c>
      <c r="DL125" s="20">
        <f t="shared" si="65"/>
        <v>83.652763725287343</v>
      </c>
      <c r="DM125" s="20">
        <f t="shared" si="65"/>
        <v>82.038980847236658</v>
      </c>
      <c r="DN125" s="20">
        <f t="shared" si="65"/>
        <v>84.520664586533172</v>
      </c>
      <c r="DO125" s="20">
        <f t="shared" si="65"/>
        <v>71.898993570161906</v>
      </c>
      <c r="DP125" s="20">
        <f t="shared" si="65"/>
        <v>66.699000002968546</v>
      </c>
      <c r="DQ125" s="20">
        <f t="shared" si="64"/>
        <v>71.949561809617521</v>
      </c>
      <c r="DR125" s="20">
        <f t="shared" si="56"/>
        <v>80.938054363699578</v>
      </c>
      <c r="DS125" s="20">
        <f t="shared" si="56"/>
        <v>71.002538158028329</v>
      </c>
      <c r="DT125" s="20">
        <f t="shared" si="56"/>
        <v>84.63290508223244</v>
      </c>
      <c r="DU125" s="20">
        <f t="shared" si="56"/>
        <v>77.241007966521792</v>
      </c>
      <c r="DV125" s="20">
        <f t="shared" si="56"/>
        <v>64.5935416290163</v>
      </c>
      <c r="DW125" s="20">
        <f t="shared" si="53"/>
        <v>86.969408449397321</v>
      </c>
      <c r="DX125" s="20">
        <f t="shared" si="53"/>
        <v>78.902414139293853</v>
      </c>
      <c r="DY125" s="20">
        <f t="shared" si="53"/>
        <v>93.049974637966386</v>
      </c>
      <c r="DZ125" s="20">
        <f t="shared" si="53"/>
        <v>76.901444537857984</v>
      </c>
      <c r="EA125" s="20">
        <f t="shared" si="53"/>
        <v>90.801562632876781</v>
      </c>
      <c r="EB125" s="20">
        <f t="shared" si="53"/>
        <v>76.008576859831791</v>
      </c>
      <c r="EC125" s="20">
        <f t="shared" si="53"/>
        <v>80.339389573204926</v>
      </c>
      <c r="ED125" s="20">
        <f t="shared" si="53"/>
        <v>70.439805722637942</v>
      </c>
      <c r="EE125" s="20">
        <f t="shared" si="53"/>
        <v>71.556810794161251</v>
      </c>
      <c r="EF125" s="20">
        <f t="shared" si="53"/>
        <v>69.666053351076712</v>
      </c>
      <c r="EG125" s="20">
        <f t="shared" si="53"/>
        <v>79.908364056915389</v>
      </c>
      <c r="EH125" s="20">
        <f t="shared" si="53"/>
        <v>88.926889105302678</v>
      </c>
      <c r="EI125" s="20">
        <f t="shared" si="53"/>
        <v>85.502044650791063</v>
      </c>
      <c r="EJ125" s="20">
        <f t="shared" si="53"/>
        <v>96.555200312991175</v>
      </c>
      <c r="EK125" s="20">
        <f t="shared" si="53"/>
        <v>75.582633565189525</v>
      </c>
      <c r="EL125" s="20">
        <f t="shared" si="53"/>
        <v>79.378789519594747</v>
      </c>
      <c r="EM125" s="20">
        <f t="shared" si="60"/>
        <v>82.475834943878993</v>
      </c>
      <c r="EN125" s="20">
        <f t="shared" si="60"/>
        <v>82.595802514143884</v>
      </c>
      <c r="EO125" s="20">
        <f t="shared" si="60"/>
        <v>96.371011211333212</v>
      </c>
      <c r="EP125" s="20">
        <f t="shared" si="60"/>
        <v>98.690935063603533</v>
      </c>
      <c r="EQ125" s="20">
        <f t="shared" si="54"/>
        <v>55.570474782175062</v>
      </c>
      <c r="ER125" s="20">
        <f t="shared" si="54"/>
        <v>89.97307511886558</v>
      </c>
      <c r="ES125" s="20">
        <f t="shared" si="54"/>
        <v>80.279567054619108</v>
      </c>
      <c r="ET125" s="20">
        <f t="shared" si="54"/>
        <v>118.11740257615037</v>
      </c>
      <c r="EU125" s="20">
        <f t="shared" si="54"/>
        <v>82.460563735185985</v>
      </c>
      <c r="EV125" s="20">
        <f t="shared" si="54"/>
        <v>76.214541623414163</v>
      </c>
      <c r="EW125" s="20">
        <f t="shared" si="54"/>
        <v>87.107726569234501</v>
      </c>
      <c r="EX125" s="20">
        <f t="shared" si="54"/>
        <v>110.4525327392103</v>
      </c>
      <c r="EY125" s="20">
        <f t="shared" si="54"/>
        <v>91.244718255763729</v>
      </c>
      <c r="EZ125" s="20">
        <f t="shared" si="54"/>
        <v>82.593688262068113</v>
      </c>
      <c r="FA125" s="20">
        <f t="shared" si="54"/>
        <v>110.16658429636041</v>
      </c>
      <c r="FB125" s="20">
        <f t="shared" si="54"/>
        <v>82.410928353308094</v>
      </c>
      <c r="FC125" s="20">
        <f t="shared" si="54"/>
        <v>81.58366955174651</v>
      </c>
      <c r="FD125" s="20">
        <f t="shared" si="54"/>
        <v>70.502767249894646</v>
      </c>
      <c r="FE125" s="20">
        <f t="shared" si="54"/>
        <v>89.975078500540434</v>
      </c>
      <c r="FF125" s="20">
        <f t="shared" si="54"/>
        <v>103.63271336677683</v>
      </c>
      <c r="FG125" s="20">
        <f t="shared" si="62"/>
        <v>111.99029632489224</v>
      </c>
      <c r="FH125" s="20">
        <f t="shared" si="62"/>
        <v>101.97985183397789</v>
      </c>
      <c r="FI125" s="20">
        <f t="shared" si="62"/>
        <v>106.42155152766409</v>
      </c>
      <c r="FJ125" s="20">
        <f t="shared" si="62"/>
        <v>82.961528223241928</v>
      </c>
      <c r="FK125" s="20">
        <f t="shared" si="59"/>
        <v>87.068682008776605</v>
      </c>
      <c r="FL125" s="20">
        <f t="shared" si="59"/>
        <v>89.41921144384375</v>
      </c>
      <c r="FM125" s="20">
        <f t="shared" si="59"/>
        <v>105.57437002368513</v>
      </c>
      <c r="FN125" s="20">
        <f t="shared" si="59"/>
        <v>105.83163422558326</v>
      </c>
      <c r="FO125" s="20">
        <f t="shared" si="59"/>
        <v>88.686374866499335</v>
      </c>
      <c r="FP125" s="20">
        <f t="shared" si="59"/>
        <v>89.671943095284107</v>
      </c>
      <c r="FQ125" s="20">
        <f t="shared" si="51"/>
        <v>109.90813903700963</v>
      </c>
      <c r="FR125" s="20">
        <f t="shared" si="51"/>
        <v>106.16388752385338</v>
      </c>
      <c r="FS125" s="20">
        <f t="shared" si="51"/>
        <v>96.772689374031785</v>
      </c>
      <c r="FT125" s="20">
        <f t="shared" si="51"/>
        <v>96.892499447594702</v>
      </c>
      <c r="FU125" s="20">
        <f t="shared" si="51"/>
        <v>103.95100796597292</v>
      </c>
      <c r="FV125" s="20">
        <f t="shared" si="51"/>
        <v>91.09139412303476</v>
      </c>
      <c r="FW125" s="20">
        <f t="shared" si="51"/>
        <v>72.698818075748051</v>
      </c>
      <c r="FX125" s="20">
        <f t="shared" si="51"/>
        <v>113.90199269019429</v>
      </c>
      <c r="FY125" s="20">
        <f t="shared" si="63"/>
        <v>110.77381047742681</v>
      </c>
      <c r="FZ125" s="20">
        <f t="shared" si="63"/>
        <v>103.08892918315135</v>
      </c>
      <c r="GA125" s="20">
        <f t="shared" si="63"/>
        <v>96.998016224969007</v>
      </c>
      <c r="GB125" s="20">
        <f t="shared" si="63"/>
        <v>137.18759101297718</v>
      </c>
      <c r="GC125" s="20">
        <f t="shared" si="63"/>
        <v>125.26949463885711</v>
      </c>
      <c r="GD125" s="20">
        <f t="shared" si="55"/>
        <v>83.522621000323156</v>
      </c>
      <c r="GE125" s="20">
        <f t="shared" si="55"/>
        <v>90.054146349051834</v>
      </c>
      <c r="GF125" s="20">
        <f t="shared" si="55"/>
        <v>118.62708804289028</v>
      </c>
      <c r="GG125" s="20">
        <f t="shared" si="55"/>
        <v>136.42472174326022</v>
      </c>
      <c r="GH125" s="20">
        <f t="shared" si="55"/>
        <v>114.93265130732665</v>
      </c>
      <c r="GI125" s="20">
        <f t="shared" si="55"/>
        <v>120.81614600859072</v>
      </c>
      <c r="GJ125" s="20">
        <f t="shared" si="46"/>
        <v>105.5288480538234</v>
      </c>
      <c r="GK125" s="20">
        <f t="shared" si="46"/>
        <v>106.27373039217873</v>
      </c>
      <c r="GL125" s="20">
        <f t="shared" si="46"/>
        <v>122.31895248597051</v>
      </c>
      <c r="GM125" s="20">
        <f t="shared" si="46"/>
        <v>108.73300351342323</v>
      </c>
      <c r="GN125" s="20">
        <f t="shared" si="46"/>
        <v>127.55867458313283</v>
      </c>
      <c r="GO125" s="20">
        <f t="shared" si="46"/>
        <v>119.12191058583375</v>
      </c>
      <c r="GP125" s="20">
        <f t="shared" si="46"/>
        <v>83.860657501793071</v>
      </c>
      <c r="GQ125" s="20">
        <f t="shared" si="46"/>
        <v>130.92483647191341</v>
      </c>
      <c r="GR125" s="20">
        <f t="shared" si="46"/>
        <v>109.00597163092351</v>
      </c>
      <c r="GS125" s="20">
        <f t="shared" si="46"/>
        <v>99.116874795158495</v>
      </c>
      <c r="GT125" s="20">
        <f t="shared" si="61"/>
        <v>123.21220973665712</v>
      </c>
      <c r="GU125" s="20">
        <f t="shared" si="61"/>
        <v>157.75340055654181</v>
      </c>
      <c r="GV125" s="20">
        <f t="shared" si="61"/>
        <v>140.98984251731133</v>
      </c>
      <c r="GW125" s="20">
        <f t="shared" si="61"/>
        <v>113.27400989640346</v>
      </c>
      <c r="GX125" s="20">
        <f t="shared" si="61"/>
        <v>132.98412545826034</v>
      </c>
      <c r="GY125" s="20">
        <f t="shared" si="61"/>
        <v>149.19592068090077</v>
      </c>
      <c r="GZ125" s="20">
        <f t="shared" si="61"/>
        <v>135.40685657108685</v>
      </c>
      <c r="HA125" s="20">
        <f t="shared" si="61"/>
        <v>113.71197055616697</v>
      </c>
      <c r="HB125" s="21">
        <f t="shared" si="39"/>
        <v>9531.0000000000018</v>
      </c>
    </row>
    <row r="126" spans="2:210" x14ac:dyDescent="0.3">
      <c r="B126" s="6">
        <v>94803</v>
      </c>
      <c r="C126" s="9" t="s">
        <v>232</v>
      </c>
      <c r="D126" s="9">
        <v>123</v>
      </c>
      <c r="E126" s="9" t="str">
        <f t="shared" si="36"/>
        <v>S</v>
      </c>
      <c r="F126" s="24">
        <f>IFERROR('POF 08-09 | despesa (SCN124)'!F125/'POF 08-09 | despesa (SCN124)'!$DB125,"")</f>
        <v>9.1669365559382387E-3</v>
      </c>
      <c r="G126" s="24">
        <f>IFERROR('POF 08-09 | despesa (SCN124)'!G125/'POF 08-09 | despesa (SCN124)'!$DB125,"")</f>
        <v>8.8975686561311215E-3</v>
      </c>
      <c r="H126" s="24">
        <f>IFERROR('POF 08-09 | despesa (SCN124)'!H125/'POF 08-09 | despesa (SCN124)'!$DB125,"")</f>
        <v>9.1836986614411229E-3</v>
      </c>
      <c r="I126" s="24">
        <f>IFERROR('POF 08-09 | despesa (SCN124)'!I125/'POF 08-09 | despesa (SCN124)'!$DB125,"")</f>
        <v>8.5880118949046829E-3</v>
      </c>
      <c r="J126" s="24">
        <f>IFERROR('POF 08-09 | despesa (SCN124)'!J125/'POF 08-09 | despesa (SCN124)'!$DB125,"")</f>
        <v>9.4703614486009811E-3</v>
      </c>
      <c r="K126" s="24">
        <f>IFERROR('POF 08-09 | despesa (SCN124)'!K125/'POF 08-09 | despesa (SCN124)'!$DB125,"")</f>
        <v>9.3446979716274841E-3</v>
      </c>
      <c r="L126" s="24">
        <f>IFERROR('POF 08-09 | despesa (SCN124)'!L125/'POF 08-09 | despesa (SCN124)'!$DB125,"")</f>
        <v>9.0921462569206885E-3</v>
      </c>
      <c r="M126" s="24">
        <f>IFERROR('POF 08-09 | despesa (SCN124)'!M125/'POF 08-09 | despesa (SCN124)'!$DB125,"")</f>
        <v>9.5711613232912079E-3</v>
      </c>
      <c r="N126" s="24">
        <f>IFERROR('POF 08-09 | despesa (SCN124)'!N125/'POF 08-09 | despesa (SCN124)'!$DB125,"")</f>
        <v>9.3068340165091343E-3</v>
      </c>
      <c r="O126" s="24">
        <f>IFERROR('POF 08-09 | despesa (SCN124)'!O125/'POF 08-09 | despesa (SCN124)'!$DB125,"")</f>
        <v>9.0234180635220124E-3</v>
      </c>
      <c r="P126" s="24">
        <f>IFERROR('POF 08-09 | despesa (SCN124)'!P125/'POF 08-09 | despesa (SCN124)'!$DB125,"")</f>
        <v>9.6981637042214217E-3</v>
      </c>
      <c r="Q126" s="24">
        <f>IFERROR('POF 08-09 | despesa (SCN124)'!Q125/'POF 08-09 | despesa (SCN124)'!$DB125,"")</f>
        <v>8.6636935006505142E-3</v>
      </c>
      <c r="R126" s="24">
        <f>IFERROR('POF 08-09 | despesa (SCN124)'!R125/'POF 08-09 | despesa (SCN124)'!$DB125,"")</f>
        <v>9.6252532750050294E-3</v>
      </c>
      <c r="S126" s="24">
        <f>IFERROR('POF 08-09 | despesa (SCN124)'!S125/'POF 08-09 | despesa (SCN124)'!$DB125,"")</f>
        <v>9.8665971081244325E-3</v>
      </c>
      <c r="T126" s="24">
        <f>IFERROR('POF 08-09 | despesa (SCN124)'!T125/'POF 08-09 | despesa (SCN124)'!$DB125,"")</f>
        <v>9.4254775695673566E-3</v>
      </c>
      <c r="U126" s="24">
        <f>IFERROR('POF 08-09 | despesa (SCN124)'!U125/'POF 08-09 | despesa (SCN124)'!$DB125,"")</f>
        <v>9.3515306877972222E-3</v>
      </c>
      <c r="V126" s="24">
        <f>IFERROR('POF 08-09 | despesa (SCN124)'!V125/'POF 08-09 | despesa (SCN124)'!$DB125,"")</f>
        <v>9.5563118206296212E-3</v>
      </c>
      <c r="W126" s="24">
        <f>IFERROR('POF 08-09 | despesa (SCN124)'!W125/'POF 08-09 | despesa (SCN124)'!$DB125,"")</f>
        <v>9.8163709646630886E-3</v>
      </c>
      <c r="X126" s="24">
        <f>IFERROR('POF 08-09 | despesa (SCN124)'!X125/'POF 08-09 | despesa (SCN124)'!$DB125,"")</f>
        <v>9.492213954479781E-3</v>
      </c>
      <c r="Y126" s="24">
        <f>IFERROR('POF 08-09 | despesa (SCN124)'!Y125/'POF 08-09 | despesa (SCN124)'!$DB125,"")</f>
        <v>9.451799134258294E-3</v>
      </c>
      <c r="Z126" s="24">
        <f>IFERROR('POF 08-09 | despesa (SCN124)'!Z125/'POF 08-09 | despesa (SCN124)'!$DB125,"")</f>
        <v>1.0140991729714586E-2</v>
      </c>
      <c r="AA126" s="24">
        <f>IFERROR('POF 08-09 | despesa (SCN124)'!AA125/'POF 08-09 | despesa (SCN124)'!$DB125,"")</f>
        <v>9.1679329828886005E-3</v>
      </c>
      <c r="AB126" s="24">
        <f>IFERROR('POF 08-09 | despesa (SCN124)'!AB125/'POF 08-09 | despesa (SCN124)'!$DB125,"")</f>
        <v>9.364064562571198E-3</v>
      </c>
      <c r="AC126" s="24">
        <f>IFERROR('POF 08-09 | despesa (SCN124)'!AC125/'POF 08-09 | despesa (SCN124)'!$DB125,"")</f>
        <v>9.5432784440532461E-3</v>
      </c>
      <c r="AD126" s="24">
        <f>IFERROR('POF 08-09 | despesa (SCN124)'!AD125/'POF 08-09 | despesa (SCN124)'!$DB125,"")</f>
        <v>9.633174441059841E-3</v>
      </c>
      <c r="AE126" s="24">
        <f>IFERROR('POF 08-09 | despesa (SCN124)'!AE125/'POF 08-09 | despesa (SCN124)'!$DB125,"")</f>
        <v>1.0038139802177611E-2</v>
      </c>
      <c r="AF126" s="24">
        <f>IFERROR('POF 08-09 | despesa (SCN124)'!AF125/'POF 08-09 | despesa (SCN124)'!$DB125,"")</f>
        <v>9.829933937802229E-3</v>
      </c>
      <c r="AG126" s="24">
        <f>IFERROR('POF 08-09 | despesa (SCN124)'!AG125/'POF 08-09 | despesa (SCN124)'!$DB125,"")</f>
        <v>9.7291682309342872E-3</v>
      </c>
      <c r="AH126" s="24">
        <f>IFERROR('POF 08-09 | despesa (SCN124)'!AH125/'POF 08-09 | despesa (SCN124)'!$DB125,"")</f>
        <v>1.0196293449475235E-2</v>
      </c>
      <c r="AI126" s="24">
        <f>IFERROR('POF 08-09 | despesa (SCN124)'!AI125/'POF 08-09 | despesa (SCN124)'!$DB125,"")</f>
        <v>9.9972749782246059E-3</v>
      </c>
      <c r="AJ126" s="24">
        <f>IFERROR('POF 08-09 | despesa (SCN124)'!AJ125/'POF 08-09 | despesa (SCN124)'!$DB125,"")</f>
        <v>1.0268871046236094E-2</v>
      </c>
      <c r="AK126" s="24">
        <f>IFERROR('POF 08-09 | despesa (SCN124)'!AK125/'POF 08-09 | despesa (SCN124)'!$DB125,"")</f>
        <v>9.8797901850706284E-3</v>
      </c>
      <c r="AL126" s="24">
        <f>IFERROR('POF 08-09 | despesa (SCN124)'!AL125/'POF 08-09 | despesa (SCN124)'!$DB125,"")</f>
        <v>1.0234770748078867E-2</v>
      </c>
      <c r="AM126" s="24">
        <f>IFERROR('POF 08-09 | despesa (SCN124)'!AM125/'POF 08-09 | despesa (SCN124)'!$DB125,"")</f>
        <v>9.8077720208663444E-3</v>
      </c>
      <c r="AN126" s="24">
        <f>IFERROR('POF 08-09 | despesa (SCN124)'!AN125/'POF 08-09 | despesa (SCN124)'!$DB125,"")</f>
        <v>9.7730836630421196E-3</v>
      </c>
      <c r="AO126" s="24">
        <f>IFERROR('POF 08-09 | despesa (SCN124)'!AO125/'POF 08-09 | despesa (SCN124)'!$DB125,"")</f>
        <v>1.0269346561967237E-2</v>
      </c>
      <c r="AP126" s="24">
        <f>IFERROR('POF 08-09 | despesa (SCN124)'!AP125/'POF 08-09 | despesa (SCN124)'!$DB125,"")</f>
        <v>1.004037831204954E-2</v>
      </c>
      <c r="AQ126" s="24">
        <f>IFERROR('POF 08-09 | despesa (SCN124)'!AQ125/'POF 08-09 | despesa (SCN124)'!$DB125,"")</f>
        <v>9.3813709340728971E-3</v>
      </c>
      <c r="AR126" s="24">
        <f>IFERROR('POF 08-09 | despesa (SCN124)'!AR125/'POF 08-09 | despesa (SCN124)'!$DB125,"")</f>
        <v>1.060282063263291E-2</v>
      </c>
      <c r="AS126" s="24">
        <f>IFERROR('POF 08-09 | despesa (SCN124)'!AS125/'POF 08-09 | despesa (SCN124)'!$DB125,"")</f>
        <v>9.7757198986861901E-3</v>
      </c>
      <c r="AT126" s="24">
        <f>IFERROR('POF 08-09 | despesa (SCN124)'!AT125/'POF 08-09 | despesa (SCN124)'!$DB125,"")</f>
        <v>1.0242493172861994E-2</v>
      </c>
      <c r="AU126" s="24">
        <f>IFERROR('POF 08-09 | despesa (SCN124)'!AU125/'POF 08-09 | despesa (SCN124)'!$DB125,"")</f>
        <v>9.8597986909097768E-3</v>
      </c>
      <c r="AV126" s="24">
        <f>IFERROR('POF 08-09 | despesa (SCN124)'!AV125/'POF 08-09 | despesa (SCN124)'!$DB125,"")</f>
        <v>1.0181258067321623E-2</v>
      </c>
      <c r="AW126" s="24">
        <f>IFERROR('POF 08-09 | despesa (SCN124)'!AW125/'POF 08-09 | despesa (SCN124)'!$DB125,"")</f>
        <v>9.7716408718108941E-3</v>
      </c>
      <c r="AX126" s="24">
        <f>IFERROR('POF 08-09 | despesa (SCN124)'!AX125/'POF 08-09 | despesa (SCN124)'!$DB125,"")</f>
        <v>9.6583919228773601E-3</v>
      </c>
      <c r="AY126" s="24">
        <f>IFERROR('POF 08-09 | despesa (SCN124)'!AY125/'POF 08-09 | despesa (SCN124)'!$DB125,"")</f>
        <v>9.9575150137860367E-3</v>
      </c>
      <c r="AZ126" s="24">
        <f>IFERROR('POF 08-09 | despesa (SCN124)'!AZ125/'POF 08-09 | despesa (SCN124)'!$DB125,"")</f>
        <v>1.0034692696220794E-2</v>
      </c>
      <c r="BA126" s="24">
        <f>IFERROR('POF 08-09 | despesa (SCN124)'!BA125/'POF 08-09 | despesa (SCN124)'!$DB125,"")</f>
        <v>1.0234880819391274E-2</v>
      </c>
      <c r="BB126" s="24">
        <f>IFERROR('POF 08-09 | despesa (SCN124)'!BB125/'POF 08-09 | despesa (SCN124)'!$DB125,"")</f>
        <v>1.0147692965267843E-2</v>
      </c>
      <c r="BC126" s="24">
        <f>IFERROR('POF 08-09 | despesa (SCN124)'!BC125/'POF 08-09 | despesa (SCN124)'!$DB125,"")</f>
        <v>9.7990732912222895E-3</v>
      </c>
      <c r="BD126" s="24">
        <f>IFERROR('POF 08-09 | despesa (SCN124)'!BD125/'POF 08-09 | despesa (SCN124)'!$DB125,"")</f>
        <v>9.5867565067637422E-3</v>
      </c>
      <c r="BE126" s="24">
        <f>IFERROR('POF 08-09 | despesa (SCN124)'!BE125/'POF 08-09 | despesa (SCN124)'!$DB125,"")</f>
        <v>9.9419896229635454E-3</v>
      </c>
      <c r="BF126" s="24">
        <f>IFERROR('POF 08-09 | despesa (SCN124)'!BF125/'POF 08-09 | despesa (SCN124)'!$DB125,"")</f>
        <v>9.722301090390106E-3</v>
      </c>
      <c r="BG126" s="24">
        <f>IFERROR('POF 08-09 | despesa (SCN124)'!BG125/'POF 08-09 | despesa (SCN124)'!$DB125,"")</f>
        <v>9.8947381335412199E-3</v>
      </c>
      <c r="BH126" s="24">
        <f>IFERROR('POF 08-09 | despesa (SCN124)'!BH125/'POF 08-09 | despesa (SCN124)'!$DB125,"")</f>
        <v>9.7879019789578001E-3</v>
      </c>
      <c r="BI126" s="24">
        <f>IFERROR('POF 08-09 | despesa (SCN124)'!BI125/'POF 08-09 | despesa (SCN124)'!$DB125,"")</f>
        <v>1.0289653945283007E-2</v>
      </c>
      <c r="BJ126" s="24">
        <f>IFERROR('POF 08-09 | despesa (SCN124)'!BJ125/'POF 08-09 | despesa (SCN124)'!$DB125,"")</f>
        <v>1.0058207948746459E-2</v>
      </c>
      <c r="BK126" s="24">
        <f>IFERROR('POF 08-09 | despesa (SCN124)'!BK125/'POF 08-09 | despesa (SCN124)'!$DB125,"")</f>
        <v>1.0404201955468996E-2</v>
      </c>
      <c r="BL126" s="24">
        <f>IFERROR('POF 08-09 | despesa (SCN124)'!BL125/'POF 08-09 | despesa (SCN124)'!$DB125,"")</f>
        <v>1.0132486249518806E-2</v>
      </c>
      <c r="BM126" s="24">
        <f>IFERROR('POF 08-09 | despesa (SCN124)'!BM125/'POF 08-09 | despesa (SCN124)'!$DB125,"")</f>
        <v>9.387657478637252E-3</v>
      </c>
      <c r="BN126" s="24">
        <f>IFERROR('POF 08-09 | despesa (SCN124)'!BN125/'POF 08-09 | despesa (SCN124)'!$DB125,"")</f>
        <v>1.0311310735936025E-2</v>
      </c>
      <c r="BO126" s="24">
        <f>IFERROR('POF 08-09 | despesa (SCN124)'!BO125/'POF 08-09 | despesa (SCN124)'!$DB125,"")</f>
        <v>1.0147880070629819E-2</v>
      </c>
      <c r="BP126" s="24">
        <f>IFERROR('POF 08-09 | despesa (SCN124)'!BP125/'POF 08-09 | despesa (SCN124)'!$DB125,"")</f>
        <v>1.0384409074556579E-2</v>
      </c>
      <c r="BQ126" s="24">
        <f>IFERROR('POF 08-09 | despesa (SCN124)'!BQ125/'POF 08-09 | despesa (SCN124)'!$DB125,"")</f>
        <v>9.7292395787771883E-3</v>
      </c>
      <c r="BR126" s="24">
        <f>IFERROR('POF 08-09 | despesa (SCN124)'!BR125/'POF 08-09 | despesa (SCN124)'!$DB125,"")</f>
        <v>9.8579677325212386E-3</v>
      </c>
      <c r="BS126" s="24">
        <f>IFERROR('POF 08-09 | despesa (SCN124)'!BS125/'POF 08-09 | despesa (SCN124)'!$DB125,"")</f>
        <v>1.0392291968387228E-2</v>
      </c>
      <c r="BT126" s="24">
        <f>IFERROR('POF 08-09 | despesa (SCN124)'!BT125/'POF 08-09 | despesa (SCN124)'!$DB125,"")</f>
        <v>1.0063133433904749E-2</v>
      </c>
      <c r="BU126" s="24">
        <f>IFERROR('POF 08-09 | despesa (SCN124)'!BU125/'POF 08-09 | despesa (SCN124)'!$DB125,"")</f>
        <v>1.0084216029340363E-2</v>
      </c>
      <c r="BV126" s="24">
        <f>IFERROR('POF 08-09 | despesa (SCN124)'!BV125/'POF 08-09 | despesa (SCN124)'!$DB125,"")</f>
        <v>9.7165222831671547E-3</v>
      </c>
      <c r="BW126" s="24">
        <f>IFERROR('POF 08-09 | despesa (SCN124)'!BW125/'POF 08-09 | despesa (SCN124)'!$DB125,"")</f>
        <v>9.5837815209337714E-3</v>
      </c>
      <c r="BX126" s="24">
        <f>IFERROR('POF 08-09 | despesa (SCN124)'!BX125/'POF 08-09 | despesa (SCN124)'!$DB125,"")</f>
        <v>1.0081185919186346E-2</v>
      </c>
      <c r="BY126" s="24">
        <f>IFERROR('POF 08-09 | despesa (SCN124)'!BY125/'POF 08-09 | despesa (SCN124)'!$DB125,"")</f>
        <v>1.0018770102473316E-2</v>
      </c>
      <c r="BZ126" s="24">
        <f>IFERROR('POF 08-09 | despesa (SCN124)'!BZ125/'POF 08-09 | despesa (SCN124)'!$DB125,"")</f>
        <v>1.0436933917964726E-2</v>
      </c>
      <c r="CA126" s="24">
        <f>IFERROR('POF 08-09 | despesa (SCN124)'!CA125/'POF 08-09 | despesa (SCN124)'!$DB125,"")</f>
        <v>9.0959385528593516E-3</v>
      </c>
      <c r="CB126" s="24">
        <f>IFERROR('POF 08-09 | despesa (SCN124)'!CB125/'POF 08-09 | despesa (SCN124)'!$DB125,"")</f>
        <v>9.9862466945282048E-3</v>
      </c>
      <c r="CC126" s="24">
        <f>IFERROR('POF 08-09 | despesa (SCN124)'!CC125/'POF 08-09 | despesa (SCN124)'!$DB125,"")</f>
        <v>9.942315352580073E-3</v>
      </c>
      <c r="CD126" s="24">
        <f>IFERROR('POF 08-09 | despesa (SCN124)'!CD125/'POF 08-09 | despesa (SCN124)'!$DB125,"")</f>
        <v>1.0019106214955709E-2</v>
      </c>
      <c r="CE126" s="24">
        <f>IFERROR('POF 08-09 | despesa (SCN124)'!CE125/'POF 08-09 | despesa (SCN124)'!$DB125,"")</f>
        <v>1.0605802829402624E-2</v>
      </c>
      <c r="CF126" s="24">
        <f>IFERROR('POF 08-09 | despesa (SCN124)'!CF125/'POF 08-09 | despesa (SCN124)'!$DB125,"")</f>
        <v>1.0768744472873555E-2</v>
      </c>
      <c r="CG126" s="24">
        <f>IFERROR('POF 08-09 | despesa (SCN124)'!CG125/'POF 08-09 | despesa (SCN124)'!$DB125,"")</f>
        <v>1.0025349245258757E-2</v>
      </c>
      <c r="CH126" s="24">
        <f>IFERROR('POF 08-09 | despesa (SCN124)'!CH125/'POF 08-09 | despesa (SCN124)'!$DB125,"")</f>
        <v>1.0445145572594005E-2</v>
      </c>
      <c r="CI126" s="24">
        <f>IFERROR('POF 08-09 | despesa (SCN124)'!CI125/'POF 08-09 | despesa (SCN124)'!$DB125,"")</f>
        <v>1.0617389104139606E-2</v>
      </c>
      <c r="CJ126" s="24">
        <f>IFERROR('POF 08-09 | despesa (SCN124)'!CJ125/'POF 08-09 | despesa (SCN124)'!$DB125,"")</f>
        <v>1.0716377232773206E-2</v>
      </c>
      <c r="CK126" s="24">
        <f>IFERROR('POF 08-09 | despesa (SCN124)'!CK125/'POF 08-09 | despesa (SCN124)'!$DB125,"")</f>
        <v>1.0596022962876947E-2</v>
      </c>
      <c r="CL126" s="24">
        <f>IFERROR('POF 08-09 | despesa (SCN124)'!CL125/'POF 08-09 | despesa (SCN124)'!$DB125,"")</f>
        <v>9.6999331807404877E-3</v>
      </c>
      <c r="CM126" s="24">
        <f>IFERROR('POF 08-09 | despesa (SCN124)'!CM125/'POF 08-09 | despesa (SCN124)'!$DB125,"")</f>
        <v>1.0554912976957426E-2</v>
      </c>
      <c r="CN126" s="24">
        <f>IFERROR('POF 08-09 | despesa (SCN124)'!CN125/'POF 08-09 | despesa (SCN124)'!$DB125,"")</f>
        <v>1.0240161645009845E-2</v>
      </c>
      <c r="CO126" s="24">
        <f>IFERROR('POF 08-09 | despesa (SCN124)'!CO125/'POF 08-09 | despesa (SCN124)'!$DB125,"")</f>
        <v>1.0826477083082828E-2</v>
      </c>
      <c r="CP126" s="24">
        <f>IFERROR('POF 08-09 | despesa (SCN124)'!CP125/'POF 08-09 | despesa (SCN124)'!$DB125,"")</f>
        <v>1.0679036183761923E-2</v>
      </c>
      <c r="CQ126" s="24">
        <f>IFERROR('POF 08-09 | despesa (SCN124)'!CQ125/'POF 08-09 | despesa (SCN124)'!$DB125,"")</f>
        <v>1.0734334516257736E-2</v>
      </c>
      <c r="CR126" s="24">
        <f>IFERROR('POF 08-09 | despesa (SCN124)'!CR125/'POF 08-09 | despesa (SCN124)'!$DB125,"")</f>
        <v>1.0884031234972101E-2</v>
      </c>
      <c r="CS126" s="24">
        <f>IFERROR('POF 08-09 | despesa (SCN124)'!CS125/'POF 08-09 | despesa (SCN124)'!$DB125,"")</f>
        <v>1.047747073499455E-2</v>
      </c>
      <c r="CT126" s="24">
        <f>IFERROR('POF 08-09 | despesa (SCN124)'!CT125/'POF 08-09 | despesa (SCN124)'!$DB125,"")</f>
        <v>1.1305079024218324E-2</v>
      </c>
      <c r="CU126" s="24">
        <f>IFERROR('POF 08-09 | despesa (SCN124)'!CU125/'POF 08-09 | despesa (SCN124)'!$DB125,"")</f>
        <v>1.0678123759531503E-2</v>
      </c>
      <c r="CV126" s="24">
        <f>IFERROR('POF 08-09 | despesa (SCN124)'!CV125/'POF 08-09 | despesa (SCN124)'!$DB125,"")</f>
        <v>1.1196962326225756E-2</v>
      </c>
      <c r="CW126" s="24">
        <f>IFERROR('POF 08-09 | despesa (SCN124)'!CW125/'POF 08-09 | despesa (SCN124)'!$DB125,"")</f>
        <v>1.0749654912550177E-2</v>
      </c>
      <c r="CX126" s="24">
        <f>IFERROR('POF 08-09 | despesa (SCN124)'!CX125/'POF 08-09 | despesa (SCN124)'!$DB125,"")</f>
        <v>1.1691696423890282E-2</v>
      </c>
      <c r="CY126" s="24">
        <f>IFERROR('POF 08-09 | despesa (SCN124)'!CY125/'POF 08-09 | despesa (SCN124)'!$DB125,"")</f>
        <v>1.1038909041801818E-2</v>
      </c>
      <c r="CZ126" s="24">
        <f>IFERROR('POF 08-09 | despesa (SCN124)'!CZ125/'POF 08-09 | despesa (SCN124)'!$DB125,"")</f>
        <v>1.1571394260139818E-2</v>
      </c>
      <c r="DA126" s="25">
        <f>IFERROR('POF 08-09 | despesa (SCN124)'!DA125/'POF 08-09 | despesa (SCN124)'!$DB125,"")</f>
        <v>1.0685986541416276E-2</v>
      </c>
      <c r="DB126" s="25">
        <f>IFERROR('POF 08-09 | despesa (SCN124)'!DB125/'POF 08-09 | despesa (SCN124)'!$DB125,"")</f>
        <v>1</v>
      </c>
      <c r="DD126" s="28">
        <v>38664</v>
      </c>
      <c r="DF126" s="37">
        <f t="shared" si="65"/>
        <v>354.43043499879604</v>
      </c>
      <c r="DG126" s="20">
        <f t="shared" si="65"/>
        <v>344.01559452065368</v>
      </c>
      <c r="DH126" s="20">
        <f t="shared" si="65"/>
        <v>355.07852504595957</v>
      </c>
      <c r="DI126" s="20">
        <f t="shared" si="65"/>
        <v>332.04689190459464</v>
      </c>
      <c r="DJ126" s="20">
        <f t="shared" si="65"/>
        <v>366.16205504870834</v>
      </c>
      <c r="DK126" s="20">
        <f t="shared" si="65"/>
        <v>361.30340237500502</v>
      </c>
      <c r="DL126" s="20">
        <f t="shared" si="65"/>
        <v>351.53874287758151</v>
      </c>
      <c r="DM126" s="20">
        <f t="shared" si="65"/>
        <v>370.05938140373127</v>
      </c>
      <c r="DN126" s="20">
        <f t="shared" si="65"/>
        <v>359.83943041430916</v>
      </c>
      <c r="DO126" s="20">
        <f t="shared" si="65"/>
        <v>348.8814360080151</v>
      </c>
      <c r="DP126" s="20">
        <f t="shared" si="65"/>
        <v>374.96980146001704</v>
      </c>
      <c r="DQ126" s="20">
        <f t="shared" si="64"/>
        <v>334.97304550915146</v>
      </c>
      <c r="DR126" s="20">
        <f t="shared" si="56"/>
        <v>372.15079262479446</v>
      </c>
      <c r="DS126" s="20">
        <f t="shared" si="56"/>
        <v>381.48211058852308</v>
      </c>
      <c r="DT126" s="20">
        <f t="shared" si="56"/>
        <v>364.42666474975226</v>
      </c>
      <c r="DU126" s="20">
        <f t="shared" si="56"/>
        <v>361.56758251299181</v>
      </c>
      <c r="DV126" s="20">
        <f t="shared" si="56"/>
        <v>369.48524023282368</v>
      </c>
      <c r="DW126" s="20">
        <f t="shared" si="53"/>
        <v>379.54016697773363</v>
      </c>
      <c r="DX126" s="20">
        <f t="shared" si="53"/>
        <v>367.00696033600627</v>
      </c>
      <c r="DY126" s="20">
        <f t="shared" si="53"/>
        <v>365.44436172696265</v>
      </c>
      <c r="DZ126" s="20">
        <f t="shared" si="53"/>
        <v>392.09130423768477</v>
      </c>
      <c r="EA126" s="20">
        <f t="shared" si="53"/>
        <v>354.46896085040487</v>
      </c>
      <c r="EB126" s="20">
        <f t="shared" si="53"/>
        <v>362.05219224725278</v>
      </c>
      <c r="EC126" s="20">
        <f t="shared" si="53"/>
        <v>368.98131776087473</v>
      </c>
      <c r="ED126" s="20">
        <f t="shared" si="53"/>
        <v>372.45705658913766</v>
      </c>
      <c r="EE126" s="20">
        <f t="shared" si="53"/>
        <v>388.11463731139514</v>
      </c>
      <c r="EF126" s="20">
        <f t="shared" si="53"/>
        <v>380.06456577118536</v>
      </c>
      <c r="EG126" s="20">
        <f t="shared" si="53"/>
        <v>376.16856048084327</v>
      </c>
      <c r="EH126" s="20">
        <f t="shared" si="53"/>
        <v>394.22948993051051</v>
      </c>
      <c r="EI126" s="20">
        <f t="shared" si="53"/>
        <v>386.53463975807614</v>
      </c>
      <c r="EJ126" s="20">
        <f t="shared" si="53"/>
        <v>397.03563013167235</v>
      </c>
      <c r="EK126" s="20">
        <f t="shared" si="53"/>
        <v>381.99220771557077</v>
      </c>
      <c r="EL126" s="20">
        <f t="shared" si="53"/>
        <v>395.71717620372129</v>
      </c>
      <c r="EM126" s="20">
        <f t="shared" si="60"/>
        <v>379.20769741477636</v>
      </c>
      <c r="EN126" s="20">
        <f t="shared" si="60"/>
        <v>377.86650674786051</v>
      </c>
      <c r="EO126" s="20">
        <f t="shared" si="60"/>
        <v>397.05401547190127</v>
      </c>
      <c r="EP126" s="20">
        <f t="shared" si="60"/>
        <v>388.20118705708342</v>
      </c>
      <c r="EQ126" s="20">
        <f t="shared" si="54"/>
        <v>362.72132579499447</v>
      </c>
      <c r="ER126" s="20">
        <f t="shared" si="54"/>
        <v>409.94745694011885</v>
      </c>
      <c r="ES126" s="20">
        <f t="shared" si="54"/>
        <v>377.96843416280285</v>
      </c>
      <c r="ET126" s="20">
        <f t="shared" si="54"/>
        <v>396.01575603553613</v>
      </c>
      <c r="EU126" s="20">
        <f t="shared" si="54"/>
        <v>381.21925658533559</v>
      </c>
      <c r="EV126" s="20">
        <f t="shared" si="54"/>
        <v>393.64816191492321</v>
      </c>
      <c r="EW126" s="20">
        <f t="shared" si="54"/>
        <v>377.81072266769644</v>
      </c>
      <c r="EX126" s="20">
        <f t="shared" si="54"/>
        <v>373.43206530613026</v>
      </c>
      <c r="EY126" s="20">
        <f t="shared" si="54"/>
        <v>384.99736049302334</v>
      </c>
      <c r="EZ126" s="20">
        <f t="shared" si="54"/>
        <v>387.98135840668078</v>
      </c>
      <c r="FA126" s="20">
        <f t="shared" si="54"/>
        <v>395.72143200094422</v>
      </c>
      <c r="FB126" s="20">
        <f t="shared" si="54"/>
        <v>392.35040080911585</v>
      </c>
      <c r="FC126" s="20">
        <f t="shared" si="54"/>
        <v>378.87136973181862</v>
      </c>
      <c r="FD126" s="20">
        <f t="shared" si="54"/>
        <v>370.66235357751333</v>
      </c>
      <c r="FE126" s="20">
        <f t="shared" si="54"/>
        <v>384.39708678226253</v>
      </c>
      <c r="FF126" s="20">
        <f t="shared" si="54"/>
        <v>375.90304935884308</v>
      </c>
      <c r="FG126" s="20">
        <f t="shared" si="62"/>
        <v>382.5701551952377</v>
      </c>
      <c r="FH126" s="20">
        <f t="shared" si="62"/>
        <v>378.43944211442437</v>
      </c>
      <c r="FI126" s="20">
        <f t="shared" si="62"/>
        <v>397.83918014042217</v>
      </c>
      <c r="FJ126" s="20">
        <f t="shared" si="62"/>
        <v>388.89055213033311</v>
      </c>
      <c r="FK126" s="20">
        <f t="shared" si="59"/>
        <v>402.26806440625325</v>
      </c>
      <c r="FL126" s="20">
        <f t="shared" si="59"/>
        <v>391.76244835139511</v>
      </c>
      <c r="FM126" s="20">
        <f t="shared" si="59"/>
        <v>362.96438875403072</v>
      </c>
      <c r="FN126" s="20">
        <f t="shared" si="59"/>
        <v>398.67651829423045</v>
      </c>
      <c r="FO126" s="20">
        <f t="shared" si="59"/>
        <v>392.35763505083133</v>
      </c>
      <c r="FP126" s="20">
        <f t="shared" si="59"/>
        <v>401.50279245865556</v>
      </c>
      <c r="FQ126" s="20">
        <f t="shared" si="51"/>
        <v>376.17131907384123</v>
      </c>
      <c r="FR126" s="20">
        <f t="shared" si="51"/>
        <v>381.14846441020114</v>
      </c>
      <c r="FS126" s="20">
        <f t="shared" si="51"/>
        <v>401.80757666572379</v>
      </c>
      <c r="FT126" s="20">
        <f t="shared" si="51"/>
        <v>389.08099108849319</v>
      </c>
      <c r="FU126" s="20">
        <f t="shared" si="51"/>
        <v>389.8961285584158</v>
      </c>
      <c r="FV126" s="20">
        <f t="shared" si="51"/>
        <v>375.67961755637486</v>
      </c>
      <c r="FW126" s="20">
        <f t="shared" si="51"/>
        <v>370.54732872538335</v>
      </c>
      <c r="FX126" s="20">
        <f t="shared" si="51"/>
        <v>389.77897237942091</v>
      </c>
      <c r="FY126" s="20">
        <f t="shared" si="63"/>
        <v>387.3657272420283</v>
      </c>
      <c r="FZ126" s="20">
        <f t="shared" si="63"/>
        <v>403.53361300418817</v>
      </c>
      <c r="GA126" s="20">
        <f t="shared" si="63"/>
        <v>351.68536820775398</v>
      </c>
      <c r="GB126" s="20">
        <f t="shared" si="63"/>
        <v>386.1082421972385</v>
      </c>
      <c r="GC126" s="20">
        <f t="shared" si="63"/>
        <v>384.40968079215594</v>
      </c>
      <c r="GD126" s="20">
        <f t="shared" si="55"/>
        <v>387.37872269504754</v>
      </c>
      <c r="GE126" s="20">
        <f t="shared" si="55"/>
        <v>410.06276059602305</v>
      </c>
      <c r="GF126" s="20">
        <f t="shared" si="55"/>
        <v>416.3627362991831</v>
      </c>
      <c r="GG126" s="20">
        <f t="shared" si="55"/>
        <v>387.62010321868456</v>
      </c>
      <c r="GH126" s="20">
        <f t="shared" si="55"/>
        <v>403.85110841877457</v>
      </c>
      <c r="GI126" s="20">
        <f t="shared" si="55"/>
        <v>410.51073232245375</v>
      </c>
      <c r="GJ126" s="20">
        <f t="shared" si="46"/>
        <v>414.33800932794327</v>
      </c>
      <c r="GK126" s="20">
        <f t="shared" si="46"/>
        <v>409.68463183667427</v>
      </c>
      <c r="GL126" s="20">
        <f t="shared" si="46"/>
        <v>375.03821650015021</v>
      </c>
      <c r="GM126" s="20">
        <f t="shared" si="46"/>
        <v>408.09515534108192</v>
      </c>
      <c r="GN126" s="20">
        <f t="shared" si="46"/>
        <v>395.92560984266066</v>
      </c>
      <c r="GO126" s="20">
        <f t="shared" si="46"/>
        <v>418.59490994031444</v>
      </c>
      <c r="GP126" s="20">
        <f t="shared" si="46"/>
        <v>412.89425500897102</v>
      </c>
      <c r="GQ126" s="20">
        <f t="shared" si="46"/>
        <v>415.03230973658913</v>
      </c>
      <c r="GR126" s="20">
        <f t="shared" si="46"/>
        <v>420.82018366896131</v>
      </c>
      <c r="GS126" s="20">
        <f t="shared" si="46"/>
        <v>405.10092849782927</v>
      </c>
      <c r="GT126" s="20">
        <f t="shared" si="61"/>
        <v>437.09957539237729</v>
      </c>
      <c r="GU126" s="20">
        <f t="shared" si="61"/>
        <v>412.85897703852606</v>
      </c>
      <c r="GV126" s="20">
        <f t="shared" si="61"/>
        <v>432.91935138119266</v>
      </c>
      <c r="GW126" s="20">
        <f t="shared" si="61"/>
        <v>415.62465753884004</v>
      </c>
      <c r="GX126" s="20">
        <f t="shared" si="61"/>
        <v>452.04775053329388</v>
      </c>
      <c r="GY126" s="20">
        <f t="shared" si="61"/>
        <v>426.80837919222552</v>
      </c>
      <c r="GZ126" s="20">
        <f t="shared" si="61"/>
        <v>447.39638767404591</v>
      </c>
      <c r="HA126" s="20">
        <f t="shared" si="61"/>
        <v>413.16298363731892</v>
      </c>
      <c r="HB126" s="21">
        <f t="shared" si="39"/>
        <v>38663.999999999993</v>
      </c>
    </row>
    <row r="127" spans="2:210" x14ac:dyDescent="0.3">
      <c r="B127" s="6">
        <v>97001</v>
      </c>
      <c r="C127" s="40" t="s">
        <v>233</v>
      </c>
      <c r="D127" s="9">
        <v>124</v>
      </c>
      <c r="E127" s="9" t="str">
        <f t="shared" si="36"/>
        <v>S</v>
      </c>
      <c r="F127" s="24">
        <f>IFERROR('POF 08-09 | despesa (SCN124)'!F126/'POF 08-09 | despesa (SCN124)'!$DB126,"")</f>
        <v>9.204685011828137E-4</v>
      </c>
      <c r="G127" s="24">
        <f>IFERROR('POF 08-09 | despesa (SCN124)'!G126/'POF 08-09 | despesa (SCN124)'!$DB126,"")</f>
        <v>7.5257543278541093E-4</v>
      </c>
      <c r="H127" s="24">
        <f>IFERROR('POF 08-09 | despesa (SCN124)'!H126/'POF 08-09 | despesa (SCN124)'!$DB126,"")</f>
        <v>8.1989094751354146E-4</v>
      </c>
      <c r="I127" s="24">
        <f>IFERROR('POF 08-09 | despesa (SCN124)'!I126/'POF 08-09 | despesa (SCN124)'!$DB126,"")</f>
        <v>1.4597801481972201E-3</v>
      </c>
      <c r="J127" s="24">
        <f>IFERROR('POF 08-09 | despesa (SCN124)'!J126/'POF 08-09 | despesa (SCN124)'!$DB126,"")</f>
        <v>1.293394790102802E-3</v>
      </c>
      <c r="K127" s="24">
        <f>IFERROR('POF 08-09 | despesa (SCN124)'!K126/'POF 08-09 | despesa (SCN124)'!$DB126,"")</f>
        <v>1.3797011027890064E-3</v>
      </c>
      <c r="L127" s="24">
        <f>IFERROR('POF 08-09 | despesa (SCN124)'!L126/'POF 08-09 | despesa (SCN124)'!$DB126,"")</f>
        <v>1.3405763665122993E-3</v>
      </c>
      <c r="M127" s="24">
        <f>IFERROR('POF 08-09 | despesa (SCN124)'!M126/'POF 08-09 | despesa (SCN124)'!$DB126,"")</f>
        <v>1.966022835834112E-3</v>
      </c>
      <c r="N127" s="24">
        <f>IFERROR('POF 08-09 | despesa (SCN124)'!N126/'POF 08-09 | despesa (SCN124)'!$DB126,"")</f>
        <v>1.1954499140716182E-3</v>
      </c>
      <c r="O127" s="24">
        <f>IFERROR('POF 08-09 | despesa (SCN124)'!O126/'POF 08-09 | despesa (SCN124)'!$DB126,"")</f>
        <v>2.0963277984309067E-3</v>
      </c>
      <c r="P127" s="24">
        <f>IFERROR('POF 08-09 | despesa (SCN124)'!P126/'POF 08-09 | despesa (SCN124)'!$DB126,"")</f>
        <v>1.4485589766915414E-3</v>
      </c>
      <c r="Q127" s="24">
        <f>IFERROR('POF 08-09 | despesa (SCN124)'!Q126/'POF 08-09 | despesa (SCN124)'!$DB126,"")</f>
        <v>2.440210283709522E-3</v>
      </c>
      <c r="R127" s="24">
        <f>IFERROR('POF 08-09 | despesa (SCN124)'!R126/'POF 08-09 | despesa (SCN124)'!$DB126,"")</f>
        <v>1.7641645026617173E-3</v>
      </c>
      <c r="S127" s="24">
        <f>IFERROR('POF 08-09 | despesa (SCN124)'!S126/'POF 08-09 | despesa (SCN124)'!$DB126,"")</f>
        <v>1.8536640200873076E-3</v>
      </c>
      <c r="T127" s="24">
        <f>IFERROR('POF 08-09 | despesa (SCN124)'!T126/'POF 08-09 | despesa (SCN124)'!$DB126,"")</f>
        <v>2.1158566644160553E-3</v>
      </c>
      <c r="U127" s="24">
        <f>IFERROR('POF 08-09 | despesa (SCN124)'!U126/'POF 08-09 | despesa (SCN124)'!$DB126,"")</f>
        <v>2.4299326939477271E-3</v>
      </c>
      <c r="V127" s="24">
        <f>IFERROR('POF 08-09 | despesa (SCN124)'!V126/'POF 08-09 | despesa (SCN124)'!$DB126,"")</f>
        <v>2.7013167413953492E-3</v>
      </c>
      <c r="W127" s="24">
        <f>IFERROR('POF 08-09 | despesa (SCN124)'!W126/'POF 08-09 | despesa (SCN124)'!$DB126,"")</f>
        <v>1.554864855002065E-3</v>
      </c>
      <c r="X127" s="24">
        <f>IFERROR('POF 08-09 | despesa (SCN124)'!X126/'POF 08-09 | despesa (SCN124)'!$DB126,"")</f>
        <v>1.753232455901112E-3</v>
      </c>
      <c r="Y127" s="24">
        <f>IFERROR('POF 08-09 | despesa (SCN124)'!Y126/'POF 08-09 | despesa (SCN124)'!$DB126,"")</f>
        <v>2.7131498046701432E-3</v>
      </c>
      <c r="Z127" s="24">
        <f>IFERROR('POF 08-09 | despesa (SCN124)'!Z126/'POF 08-09 | despesa (SCN124)'!$DB126,"")</f>
        <v>3.8034170335493052E-3</v>
      </c>
      <c r="AA127" s="24">
        <f>IFERROR('POF 08-09 | despesa (SCN124)'!AA126/'POF 08-09 | despesa (SCN124)'!$DB126,"")</f>
        <v>2.1373760736649763E-3</v>
      </c>
      <c r="AB127" s="24">
        <f>IFERROR('POF 08-09 | despesa (SCN124)'!AB126/'POF 08-09 | despesa (SCN124)'!$DB126,"")</f>
        <v>2.8244975979598414E-3</v>
      </c>
      <c r="AC127" s="24">
        <f>IFERROR('POF 08-09 | despesa (SCN124)'!AC126/'POF 08-09 | despesa (SCN124)'!$DB126,"")</f>
        <v>3.2925187865153588E-3</v>
      </c>
      <c r="AD127" s="24">
        <f>IFERROR('POF 08-09 | despesa (SCN124)'!AD126/'POF 08-09 | despesa (SCN124)'!$DB126,"")</f>
        <v>3.2532434296725552E-3</v>
      </c>
      <c r="AE127" s="24">
        <f>IFERROR('POF 08-09 | despesa (SCN124)'!AE126/'POF 08-09 | despesa (SCN124)'!$DB126,"")</f>
        <v>2.9343900428671511E-3</v>
      </c>
      <c r="AF127" s="24">
        <f>IFERROR('POF 08-09 | despesa (SCN124)'!AF126/'POF 08-09 | despesa (SCN124)'!$DB126,"")</f>
        <v>3.0408972361109761E-3</v>
      </c>
      <c r="AG127" s="24">
        <f>IFERROR('POF 08-09 | despesa (SCN124)'!AG126/'POF 08-09 | despesa (SCN124)'!$DB126,"")</f>
        <v>3.3164539328195469E-3</v>
      </c>
      <c r="AH127" s="24">
        <f>IFERROR('POF 08-09 | despesa (SCN124)'!AH126/'POF 08-09 | despesa (SCN124)'!$DB126,"")</f>
        <v>3.4349110188180562E-3</v>
      </c>
      <c r="AI127" s="24">
        <f>IFERROR('POF 08-09 | despesa (SCN124)'!AI126/'POF 08-09 | despesa (SCN124)'!$DB126,"")</f>
        <v>3.8868741619112511E-3</v>
      </c>
      <c r="AJ127" s="24">
        <f>IFERROR('POF 08-09 | despesa (SCN124)'!AJ126/'POF 08-09 | despesa (SCN124)'!$DB126,"")</f>
        <v>3.1160071574850745E-3</v>
      </c>
      <c r="AK127" s="24">
        <f>IFERROR('POF 08-09 | despesa (SCN124)'!AK126/'POF 08-09 | despesa (SCN124)'!$DB126,"")</f>
        <v>3.3758951916939514E-3</v>
      </c>
      <c r="AL127" s="24">
        <f>IFERROR('POF 08-09 | despesa (SCN124)'!AL126/'POF 08-09 | despesa (SCN124)'!$DB126,"")</f>
        <v>3.7994731845573146E-3</v>
      </c>
      <c r="AM127" s="24">
        <f>IFERROR('POF 08-09 | despesa (SCN124)'!AM126/'POF 08-09 | despesa (SCN124)'!$DB126,"")</f>
        <v>4.7718750797306709E-3</v>
      </c>
      <c r="AN127" s="24">
        <f>IFERROR('POF 08-09 | despesa (SCN124)'!AN126/'POF 08-09 | despesa (SCN124)'!$DB126,"")</f>
        <v>4.2705656273099519E-3</v>
      </c>
      <c r="AO127" s="24">
        <f>IFERROR('POF 08-09 | despesa (SCN124)'!AO126/'POF 08-09 | despesa (SCN124)'!$DB126,"")</f>
        <v>4.0126699053503649E-3</v>
      </c>
      <c r="AP127" s="24">
        <f>IFERROR('POF 08-09 | despesa (SCN124)'!AP126/'POF 08-09 | despesa (SCN124)'!$DB126,"")</f>
        <v>3.8281508117786445E-3</v>
      </c>
      <c r="AQ127" s="24">
        <f>IFERROR('POF 08-09 | despesa (SCN124)'!AQ126/'POF 08-09 | despesa (SCN124)'!$DB126,"")</f>
        <v>7.3796318580693857E-3</v>
      </c>
      <c r="AR127" s="24">
        <f>IFERROR('POF 08-09 | despesa (SCN124)'!AR126/'POF 08-09 | despesa (SCN124)'!$DB126,"")</f>
        <v>4.7525922548151455E-3</v>
      </c>
      <c r="AS127" s="24">
        <f>IFERROR('POF 08-09 | despesa (SCN124)'!AS126/'POF 08-09 | despesa (SCN124)'!$DB126,"")</f>
        <v>5.1076043017213779E-3</v>
      </c>
      <c r="AT127" s="24">
        <f>IFERROR('POF 08-09 | despesa (SCN124)'!AT126/'POF 08-09 | despesa (SCN124)'!$DB126,"")</f>
        <v>5.5786112796303872E-3</v>
      </c>
      <c r="AU127" s="24">
        <f>IFERROR('POF 08-09 | despesa (SCN124)'!AU126/'POF 08-09 | despesa (SCN124)'!$DB126,"")</f>
        <v>5.8909313209315499E-3</v>
      </c>
      <c r="AV127" s="24">
        <f>IFERROR('POF 08-09 | despesa (SCN124)'!AV126/'POF 08-09 | despesa (SCN124)'!$DB126,"")</f>
        <v>5.8094504244495951E-3</v>
      </c>
      <c r="AW127" s="24">
        <f>IFERROR('POF 08-09 | despesa (SCN124)'!AW126/'POF 08-09 | despesa (SCN124)'!$DB126,"")</f>
        <v>7.2465937748658199E-3</v>
      </c>
      <c r="AX127" s="24">
        <f>IFERROR('POF 08-09 | despesa (SCN124)'!AX126/'POF 08-09 | despesa (SCN124)'!$DB126,"")</f>
        <v>6.5568254713889475E-3</v>
      </c>
      <c r="AY127" s="24">
        <f>IFERROR('POF 08-09 | despesa (SCN124)'!AY126/'POF 08-09 | despesa (SCN124)'!$DB126,"")</f>
        <v>5.8185751159833899E-3</v>
      </c>
      <c r="AZ127" s="24">
        <f>IFERROR('POF 08-09 | despesa (SCN124)'!AZ126/'POF 08-09 | despesa (SCN124)'!$DB126,"")</f>
        <v>5.1233346415767E-3</v>
      </c>
      <c r="BA127" s="24">
        <f>IFERROR('POF 08-09 | despesa (SCN124)'!BA126/'POF 08-09 | despesa (SCN124)'!$DB126,"")</f>
        <v>6.0916212695236683E-3</v>
      </c>
      <c r="BB127" s="24">
        <f>IFERROR('POF 08-09 | despesa (SCN124)'!BB126/'POF 08-09 | despesa (SCN124)'!$DB126,"")</f>
        <v>5.9749679148450368E-3</v>
      </c>
      <c r="BC127" s="24">
        <f>IFERROR('POF 08-09 | despesa (SCN124)'!BC126/'POF 08-09 | despesa (SCN124)'!$DB126,"")</f>
        <v>7.0923261003903457E-3</v>
      </c>
      <c r="BD127" s="24">
        <f>IFERROR('POF 08-09 | despesa (SCN124)'!BD126/'POF 08-09 | despesa (SCN124)'!$DB126,"")</f>
        <v>5.5559548833821687E-3</v>
      </c>
      <c r="BE127" s="24">
        <f>IFERROR('POF 08-09 | despesa (SCN124)'!BE126/'POF 08-09 | despesa (SCN124)'!$DB126,"")</f>
        <v>7.2500012605724992E-3</v>
      </c>
      <c r="BF127" s="24">
        <f>IFERROR('POF 08-09 | despesa (SCN124)'!BF126/'POF 08-09 | despesa (SCN124)'!$DB126,"")</f>
        <v>7.8224442510119313E-3</v>
      </c>
      <c r="BG127" s="24">
        <f>IFERROR('POF 08-09 | despesa (SCN124)'!BG126/'POF 08-09 | despesa (SCN124)'!$DB126,"")</f>
        <v>8.8501243461584032E-3</v>
      </c>
      <c r="BH127" s="24">
        <f>IFERROR('POF 08-09 | despesa (SCN124)'!BH126/'POF 08-09 | despesa (SCN124)'!$DB126,"")</f>
        <v>7.8140706397636026E-3</v>
      </c>
      <c r="BI127" s="24">
        <f>IFERROR('POF 08-09 | despesa (SCN124)'!BI126/'POF 08-09 | despesa (SCN124)'!$DB126,"")</f>
        <v>8.7965025285870902E-3</v>
      </c>
      <c r="BJ127" s="24">
        <f>IFERROR('POF 08-09 | despesa (SCN124)'!BJ126/'POF 08-09 | despesa (SCN124)'!$DB126,"")</f>
        <v>7.9564884329787738E-3</v>
      </c>
      <c r="BK127" s="24">
        <f>IFERROR('POF 08-09 | despesa (SCN124)'!BK126/'POF 08-09 | despesa (SCN124)'!$DB126,"")</f>
        <v>8.5180129262380066E-3</v>
      </c>
      <c r="BL127" s="24">
        <f>IFERROR('POF 08-09 | despesa (SCN124)'!BL126/'POF 08-09 | despesa (SCN124)'!$DB126,"")</f>
        <v>9.3018024159968599E-3</v>
      </c>
      <c r="BM127" s="24">
        <f>IFERROR('POF 08-09 | despesa (SCN124)'!BM126/'POF 08-09 | despesa (SCN124)'!$DB126,"")</f>
        <v>6.4205414743390404E-3</v>
      </c>
      <c r="BN127" s="24">
        <f>IFERROR('POF 08-09 | despesa (SCN124)'!BN126/'POF 08-09 | despesa (SCN124)'!$DB126,"")</f>
        <v>9.7942006528201099E-3</v>
      </c>
      <c r="BO127" s="24">
        <f>IFERROR('POF 08-09 | despesa (SCN124)'!BO126/'POF 08-09 | despesa (SCN124)'!$DB126,"")</f>
        <v>9.0306561094112021E-3</v>
      </c>
      <c r="BP127" s="24">
        <f>IFERROR('POF 08-09 | despesa (SCN124)'!BP126/'POF 08-09 | despesa (SCN124)'!$DB126,"")</f>
        <v>7.8822725004436336E-3</v>
      </c>
      <c r="BQ127" s="24">
        <f>IFERROR('POF 08-09 | despesa (SCN124)'!BQ126/'POF 08-09 | despesa (SCN124)'!$DB126,"")</f>
        <v>8.9300877693406066E-3</v>
      </c>
      <c r="BR127" s="24">
        <f>IFERROR('POF 08-09 | despesa (SCN124)'!BR126/'POF 08-09 | despesa (SCN124)'!$DB126,"")</f>
        <v>1.1130619446916366E-2</v>
      </c>
      <c r="BS127" s="24">
        <f>IFERROR('POF 08-09 | despesa (SCN124)'!BS126/'POF 08-09 | despesa (SCN124)'!$DB126,"")</f>
        <v>1.0439748448178484E-2</v>
      </c>
      <c r="BT127" s="24">
        <f>IFERROR('POF 08-09 | despesa (SCN124)'!BT126/'POF 08-09 | despesa (SCN124)'!$DB126,"")</f>
        <v>9.9497239490887266E-3</v>
      </c>
      <c r="BU127" s="24">
        <f>IFERROR('POF 08-09 | despesa (SCN124)'!BU126/'POF 08-09 | despesa (SCN124)'!$DB126,"")</f>
        <v>1.1722450651979471E-2</v>
      </c>
      <c r="BV127" s="24">
        <f>IFERROR('POF 08-09 | despesa (SCN124)'!BV126/'POF 08-09 | despesa (SCN124)'!$DB126,"")</f>
        <v>1.0558113066961852E-2</v>
      </c>
      <c r="BW127" s="24">
        <f>IFERROR('POF 08-09 | despesa (SCN124)'!BW126/'POF 08-09 | despesa (SCN124)'!$DB126,"")</f>
        <v>8.4072253349952008E-3</v>
      </c>
      <c r="BX127" s="24">
        <f>IFERROR('POF 08-09 | despesa (SCN124)'!BX126/'POF 08-09 | despesa (SCN124)'!$DB126,"")</f>
        <v>1.1619913999496094E-2</v>
      </c>
      <c r="BY127" s="24">
        <f>IFERROR('POF 08-09 | despesa (SCN124)'!BY126/'POF 08-09 | despesa (SCN124)'!$DB126,"")</f>
        <v>1.2350122719794696E-2</v>
      </c>
      <c r="BZ127" s="24">
        <f>IFERROR('POF 08-09 | despesa (SCN124)'!BZ126/'POF 08-09 | despesa (SCN124)'!$DB126,"")</f>
        <v>1.1323608135586987E-2</v>
      </c>
      <c r="CA127" s="24">
        <f>IFERROR('POF 08-09 | despesa (SCN124)'!CA126/'POF 08-09 | despesa (SCN124)'!$DB126,"")</f>
        <v>1.2333938105407017E-2</v>
      </c>
      <c r="CB127" s="24">
        <f>IFERROR('POF 08-09 | despesa (SCN124)'!CB126/'POF 08-09 | despesa (SCN124)'!$DB126,"")</f>
        <v>1.3730637086626174E-2</v>
      </c>
      <c r="CC127" s="24">
        <f>IFERROR('POF 08-09 | despesa (SCN124)'!CC126/'POF 08-09 | despesa (SCN124)'!$DB126,"")</f>
        <v>1.6800333387863329E-2</v>
      </c>
      <c r="CD127" s="24">
        <f>IFERROR('POF 08-09 | despesa (SCN124)'!CD126/'POF 08-09 | despesa (SCN124)'!$DB126,"")</f>
        <v>1.2636319095713396E-2</v>
      </c>
      <c r="CE127" s="24">
        <f>IFERROR('POF 08-09 | despesa (SCN124)'!CE126/'POF 08-09 | despesa (SCN124)'!$DB126,"")</f>
        <v>1.7789909860799202E-2</v>
      </c>
      <c r="CF127" s="24">
        <f>IFERROR('POF 08-09 | despesa (SCN124)'!CF126/'POF 08-09 | despesa (SCN124)'!$DB126,"")</f>
        <v>1.3675062851916581E-2</v>
      </c>
      <c r="CG127" s="24">
        <f>IFERROR('POF 08-09 | despesa (SCN124)'!CG126/'POF 08-09 | despesa (SCN124)'!$DB126,"")</f>
        <v>1.8629781652124405E-2</v>
      </c>
      <c r="CH127" s="24">
        <f>IFERROR('POF 08-09 | despesa (SCN124)'!CH126/'POF 08-09 | despesa (SCN124)'!$DB126,"")</f>
        <v>1.8630158186637696E-2</v>
      </c>
      <c r="CI127" s="24">
        <f>IFERROR('POF 08-09 | despesa (SCN124)'!CI126/'POF 08-09 | despesa (SCN124)'!$DB126,"")</f>
        <v>1.7625876817043633E-2</v>
      </c>
      <c r="CJ127" s="24">
        <f>IFERROR('POF 08-09 | despesa (SCN124)'!CJ126/'POF 08-09 | despesa (SCN124)'!$DB126,"")</f>
        <v>1.7188712560975573E-2</v>
      </c>
      <c r="CK127" s="24">
        <f>IFERROR('POF 08-09 | despesa (SCN124)'!CK126/'POF 08-09 | despesa (SCN124)'!$DB126,"")</f>
        <v>2.0555470039512583E-2</v>
      </c>
      <c r="CL127" s="24">
        <f>IFERROR('POF 08-09 | despesa (SCN124)'!CL126/'POF 08-09 | despesa (SCN124)'!$DB126,"")</f>
        <v>1.9660413477322686E-2</v>
      </c>
      <c r="CM127" s="24">
        <f>IFERROR('POF 08-09 | despesa (SCN124)'!CM126/'POF 08-09 | despesa (SCN124)'!$DB126,"")</f>
        <v>2.3340586525132982E-2</v>
      </c>
      <c r="CN127" s="24">
        <f>IFERROR('POF 08-09 | despesa (SCN124)'!CN126/'POF 08-09 | despesa (SCN124)'!$DB126,"")</f>
        <v>2.3978096727457092E-2</v>
      </c>
      <c r="CO127" s="24">
        <f>IFERROR('POF 08-09 | despesa (SCN124)'!CO126/'POF 08-09 | despesa (SCN124)'!$DB126,"")</f>
        <v>1.9573868735998919E-2</v>
      </c>
      <c r="CP127" s="24">
        <f>IFERROR('POF 08-09 | despesa (SCN124)'!CP126/'POF 08-09 | despesa (SCN124)'!$DB126,"")</f>
        <v>1.9552361707420061E-2</v>
      </c>
      <c r="CQ127" s="24">
        <f>IFERROR('POF 08-09 | despesa (SCN124)'!CQ126/'POF 08-09 | despesa (SCN124)'!$DB126,"")</f>
        <v>2.382558092611315E-2</v>
      </c>
      <c r="CR127" s="24">
        <f>IFERROR('POF 08-09 | despesa (SCN124)'!CR126/'POF 08-09 | despesa (SCN124)'!$DB126,"")</f>
        <v>2.5024342502580618E-2</v>
      </c>
      <c r="CS127" s="24">
        <f>IFERROR('POF 08-09 | despesa (SCN124)'!CS126/'POF 08-09 | despesa (SCN124)'!$DB126,"")</f>
        <v>2.7580130816354222E-2</v>
      </c>
      <c r="CT127" s="24">
        <f>IFERROR('POF 08-09 | despesa (SCN124)'!CT126/'POF 08-09 | despesa (SCN124)'!$DB126,"")</f>
        <v>2.7861670821367382E-2</v>
      </c>
      <c r="CU127" s="24">
        <f>IFERROR('POF 08-09 | despesa (SCN124)'!CU126/'POF 08-09 | despesa (SCN124)'!$DB126,"")</f>
        <v>2.6084216703057207E-2</v>
      </c>
      <c r="CV127" s="24">
        <f>IFERROR('POF 08-09 | despesa (SCN124)'!CV126/'POF 08-09 | despesa (SCN124)'!$DB126,"")</f>
        <v>2.8516950358908968E-2</v>
      </c>
      <c r="CW127" s="24">
        <f>IFERROR('POF 08-09 | despesa (SCN124)'!CW126/'POF 08-09 | despesa (SCN124)'!$DB126,"")</f>
        <v>2.8955476309389532E-2</v>
      </c>
      <c r="CX127" s="24">
        <f>IFERROR('POF 08-09 | despesa (SCN124)'!CX126/'POF 08-09 | despesa (SCN124)'!$DB126,"")</f>
        <v>3.3729896290964644E-2</v>
      </c>
      <c r="CY127" s="24">
        <f>IFERROR('POF 08-09 | despesa (SCN124)'!CY126/'POF 08-09 | despesa (SCN124)'!$DB126,"")</f>
        <v>3.4169132415551161E-2</v>
      </c>
      <c r="CZ127" s="24">
        <f>IFERROR('POF 08-09 | despesa (SCN124)'!CZ126/'POF 08-09 | despesa (SCN124)'!$DB126,"")</f>
        <v>3.7145904961745441E-2</v>
      </c>
      <c r="DA127" s="25">
        <f>IFERROR('POF 08-09 | despesa (SCN124)'!DA126/'POF 08-09 | despesa (SCN124)'!$DB126,"")</f>
        <v>3.8459064296086184E-2</v>
      </c>
      <c r="DB127" s="25">
        <f>IFERROR('POF 08-09 | despesa (SCN124)'!DB126/'POF 08-09 | despesa (SCN124)'!$DB126,"")</f>
        <v>1</v>
      </c>
      <c r="DD127" s="30">
        <v>61996</v>
      </c>
      <c r="DF127" s="45">
        <f t="shared" si="65"/>
        <v>57.065365199329719</v>
      </c>
      <c r="DG127" s="35">
        <f t="shared" si="65"/>
        <v>46.656666530964337</v>
      </c>
      <c r="DH127" s="35">
        <f t="shared" si="65"/>
        <v>50.829959182049514</v>
      </c>
      <c r="DI127" s="35">
        <f t="shared" si="65"/>
        <v>90.500530067634855</v>
      </c>
      <c r="DJ127" s="35">
        <f t="shared" si="65"/>
        <v>80.185303407213311</v>
      </c>
      <c r="DK127" s="35">
        <f t="shared" si="65"/>
        <v>85.535949568507235</v>
      </c>
      <c r="DL127" s="35">
        <f t="shared" si="65"/>
        <v>83.110372418296507</v>
      </c>
      <c r="DM127" s="35">
        <f t="shared" si="65"/>
        <v>121.8855517303716</v>
      </c>
      <c r="DN127" s="35">
        <f t="shared" si="65"/>
        <v>74.113112872784043</v>
      </c>
      <c r="DO127" s="35">
        <f t="shared" si="65"/>
        <v>129.96393819152249</v>
      </c>
      <c r="DP127" s="35">
        <f t="shared" si="65"/>
        <v>89.804862318968802</v>
      </c>
      <c r="DQ127" s="35">
        <f t="shared" si="64"/>
        <v>151.28327674885551</v>
      </c>
      <c r="DR127" s="35">
        <f t="shared" si="56"/>
        <v>109.37114250701582</v>
      </c>
      <c r="DS127" s="35">
        <f t="shared" si="56"/>
        <v>114.91975458933273</v>
      </c>
      <c r="DT127" s="35">
        <f t="shared" si="56"/>
        <v>131.17464976713777</v>
      </c>
      <c r="DU127" s="35">
        <f t="shared" si="56"/>
        <v>150.64610729398328</v>
      </c>
      <c r="DV127" s="35">
        <f t="shared" si="56"/>
        <v>167.47083269954607</v>
      </c>
      <c r="DW127" s="35">
        <f t="shared" si="53"/>
        <v>96.395401550708016</v>
      </c>
      <c r="DX127" s="35">
        <f t="shared" si="53"/>
        <v>108.69339933604533</v>
      </c>
      <c r="DY127" s="35">
        <f t="shared" si="53"/>
        <v>168.2044352903302</v>
      </c>
      <c r="DZ127" s="35">
        <f t="shared" si="53"/>
        <v>235.79664241192273</v>
      </c>
      <c r="EA127" s="35">
        <f t="shared" si="53"/>
        <v>132.50876706293388</v>
      </c>
      <c r="EB127" s="35">
        <f t="shared" si="53"/>
        <v>175.10755308311832</v>
      </c>
      <c r="EC127" s="35">
        <f t="shared" si="53"/>
        <v>204.12299468880619</v>
      </c>
      <c r="ED127" s="35">
        <f t="shared" si="53"/>
        <v>201.68807966597973</v>
      </c>
      <c r="EE127" s="35">
        <f t="shared" si="53"/>
        <v>181.92044509759191</v>
      </c>
      <c r="EF127" s="35">
        <f t="shared" si="53"/>
        <v>188.52346504993608</v>
      </c>
      <c r="EG127" s="35">
        <f t="shared" si="53"/>
        <v>205.60687801908063</v>
      </c>
      <c r="EH127" s="35">
        <f t="shared" ref="EH127:EL127" si="66">IFERROR(AH127*$DD127,"")</f>
        <v>212.95074352264422</v>
      </c>
      <c r="EI127" s="35">
        <f t="shared" si="66"/>
        <v>240.97065054184992</v>
      </c>
      <c r="EJ127" s="35">
        <f t="shared" si="66"/>
        <v>193.17997973544468</v>
      </c>
      <c r="EK127" s="35">
        <f t="shared" si="66"/>
        <v>209.29199830425821</v>
      </c>
      <c r="EL127" s="35">
        <f t="shared" si="66"/>
        <v>235.55213954981528</v>
      </c>
      <c r="EM127" s="35">
        <f t="shared" si="60"/>
        <v>295.83716744298266</v>
      </c>
      <c r="EN127" s="35">
        <f t="shared" si="60"/>
        <v>264.75798663070776</v>
      </c>
      <c r="EO127" s="35">
        <f t="shared" si="60"/>
        <v>248.76948345210121</v>
      </c>
      <c r="EP127" s="35">
        <f t="shared" si="60"/>
        <v>237.33003772702884</v>
      </c>
      <c r="EQ127" s="35">
        <f t="shared" si="54"/>
        <v>457.50765667286964</v>
      </c>
      <c r="ER127" s="35">
        <f t="shared" si="54"/>
        <v>294.64170942951978</v>
      </c>
      <c r="ES127" s="35">
        <f t="shared" si="54"/>
        <v>316.65103628951852</v>
      </c>
      <c r="ET127" s="35">
        <f t="shared" si="54"/>
        <v>345.8515848919655</v>
      </c>
      <c r="EU127" s="35">
        <f t="shared" si="54"/>
        <v>365.21417817247237</v>
      </c>
      <c r="EV127" s="35">
        <f t="shared" si="54"/>
        <v>360.16268851417709</v>
      </c>
      <c r="EW127" s="35">
        <f t="shared" si="54"/>
        <v>449.25982766658137</v>
      </c>
      <c r="EX127" s="35">
        <f t="shared" si="54"/>
        <v>406.49695192422917</v>
      </c>
      <c r="EY127" s="35">
        <f t="shared" si="54"/>
        <v>360.72838289050623</v>
      </c>
      <c r="EZ127" s="35">
        <f t="shared" si="54"/>
        <v>317.6262544391891</v>
      </c>
      <c r="FA127" s="35">
        <f t="shared" si="54"/>
        <v>377.65615222538935</v>
      </c>
      <c r="FB127" s="35">
        <f t="shared" si="54"/>
        <v>370.42411084873288</v>
      </c>
      <c r="FC127" s="35">
        <f t="shared" si="54"/>
        <v>439.69584891979986</v>
      </c>
      <c r="FD127" s="35">
        <f t="shared" si="54"/>
        <v>344.44697895016094</v>
      </c>
      <c r="FE127" s="35">
        <f t="shared" si="54"/>
        <v>449.47107815045268</v>
      </c>
      <c r="FF127" s="35">
        <f t="shared" si="54"/>
        <v>484.96025378573569</v>
      </c>
      <c r="FG127" s="35">
        <f t="shared" si="62"/>
        <v>548.67230896443641</v>
      </c>
      <c r="FH127" s="35">
        <f t="shared" si="62"/>
        <v>484.44112338278433</v>
      </c>
      <c r="FI127" s="35">
        <f t="shared" si="62"/>
        <v>545.34797076228529</v>
      </c>
      <c r="FJ127" s="35">
        <f t="shared" si="62"/>
        <v>493.27045689095206</v>
      </c>
      <c r="FK127" s="35">
        <f t="shared" si="59"/>
        <v>528.08272937505149</v>
      </c>
      <c r="FL127" s="35">
        <f t="shared" si="59"/>
        <v>576.67454258214127</v>
      </c>
      <c r="FM127" s="35">
        <f t="shared" si="59"/>
        <v>398.04788924312317</v>
      </c>
      <c r="FN127" s="35">
        <f t="shared" si="59"/>
        <v>607.20126367223554</v>
      </c>
      <c r="FO127" s="35">
        <f t="shared" si="59"/>
        <v>559.86455615905686</v>
      </c>
      <c r="FP127" s="35">
        <f t="shared" si="59"/>
        <v>488.66936593750353</v>
      </c>
      <c r="FQ127" s="35">
        <f t="shared" si="51"/>
        <v>553.62972134804022</v>
      </c>
      <c r="FR127" s="35">
        <f t="shared" si="51"/>
        <v>690.05388323102704</v>
      </c>
      <c r="FS127" s="35">
        <f t="shared" si="51"/>
        <v>647.22264479327328</v>
      </c>
      <c r="FT127" s="35">
        <f t="shared" si="51"/>
        <v>616.84308594770471</v>
      </c>
      <c r="FU127" s="35">
        <f t="shared" si="51"/>
        <v>726.74505062011929</v>
      </c>
      <c r="FV127" s="35">
        <f t="shared" si="51"/>
        <v>654.56077769936701</v>
      </c>
      <c r="FW127" s="35">
        <f t="shared" si="51"/>
        <v>521.21434186836245</v>
      </c>
      <c r="FX127" s="35">
        <f t="shared" si="51"/>
        <v>720.38818831275989</v>
      </c>
      <c r="FY127" s="35">
        <f t="shared" si="63"/>
        <v>765.65820813639198</v>
      </c>
      <c r="FZ127" s="35">
        <f t="shared" si="63"/>
        <v>702.01840997385079</v>
      </c>
      <c r="GA127" s="35">
        <f t="shared" si="63"/>
        <v>764.65482678281342</v>
      </c>
      <c r="GB127" s="35">
        <f t="shared" si="63"/>
        <v>851.24457682247623</v>
      </c>
      <c r="GC127" s="35">
        <f t="shared" si="63"/>
        <v>1041.553468713975</v>
      </c>
      <c r="GD127" s="35">
        <f t="shared" si="55"/>
        <v>783.40123865784767</v>
      </c>
      <c r="GE127" s="35">
        <f t="shared" si="55"/>
        <v>1102.9032517301073</v>
      </c>
      <c r="GF127" s="35">
        <f t="shared" si="55"/>
        <v>847.79919656742038</v>
      </c>
      <c r="GG127" s="35">
        <f t="shared" si="55"/>
        <v>1154.9719433051046</v>
      </c>
      <c r="GH127" s="35">
        <f t="shared" si="55"/>
        <v>1154.9952869387905</v>
      </c>
      <c r="GI127" s="35">
        <f t="shared" si="55"/>
        <v>1092.733859149437</v>
      </c>
      <c r="GJ127" s="35">
        <f t="shared" si="46"/>
        <v>1065.6314239302417</v>
      </c>
      <c r="GK127" s="35">
        <f t="shared" si="46"/>
        <v>1274.3569205696222</v>
      </c>
      <c r="GL127" s="35">
        <f t="shared" si="46"/>
        <v>1218.8669939400972</v>
      </c>
      <c r="GM127" s="35">
        <f t="shared" si="46"/>
        <v>1447.0230022121443</v>
      </c>
      <c r="GN127" s="35">
        <f t="shared" si="46"/>
        <v>1486.54608471543</v>
      </c>
      <c r="GO127" s="35">
        <f t="shared" si="46"/>
        <v>1213.5015661569889</v>
      </c>
      <c r="GP127" s="35">
        <f t="shared" si="46"/>
        <v>1212.1682164132142</v>
      </c>
      <c r="GQ127" s="35">
        <f t="shared" si="46"/>
        <v>1477.0907150953108</v>
      </c>
      <c r="GR127" s="35">
        <f t="shared" si="46"/>
        <v>1551.4091377899879</v>
      </c>
      <c r="GS127" s="35">
        <f t="shared" si="46"/>
        <v>1709.8577900906964</v>
      </c>
      <c r="GT127" s="35">
        <f t="shared" si="61"/>
        <v>1727.3121442414922</v>
      </c>
      <c r="GU127" s="35">
        <f t="shared" si="61"/>
        <v>1617.1170987227347</v>
      </c>
      <c r="GV127" s="35">
        <f t="shared" si="61"/>
        <v>1767.9368544509205</v>
      </c>
      <c r="GW127" s="35">
        <f t="shared" si="61"/>
        <v>1795.1237092769134</v>
      </c>
      <c r="GX127" s="35">
        <f t="shared" si="61"/>
        <v>2091.118650454644</v>
      </c>
      <c r="GY127" s="35">
        <f t="shared" si="61"/>
        <v>2118.3495332345096</v>
      </c>
      <c r="GZ127" s="35">
        <f t="shared" si="61"/>
        <v>2302.8975240083705</v>
      </c>
      <c r="HA127" s="35">
        <f t="shared" si="61"/>
        <v>2384.3081501001593</v>
      </c>
      <c r="HB127" s="21">
        <f t="shared" si="39"/>
        <v>61996.000000000036</v>
      </c>
    </row>
    <row r="128" spans="2:210" x14ac:dyDescent="0.3">
      <c r="B128" s="61" t="s">
        <v>104</v>
      </c>
      <c r="C128" s="62"/>
      <c r="D128" s="12">
        <f>COUNTA(D4:D127)</f>
        <v>124</v>
      </c>
      <c r="E128" s="13">
        <f>COUNTIF(E4:E127,"S")</f>
        <v>101</v>
      </c>
      <c r="F128" s="1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D128" s="38">
        <f>SUM(DD4:DD127)</f>
        <v>2744599</v>
      </c>
      <c r="DF128" s="36">
        <f>SUM(DF4:DF127)</f>
        <v>17451.114918225187</v>
      </c>
      <c r="DG128" s="13">
        <f t="shared" ref="DG128:FR128" si="67">SUM(DG4:DG127)</f>
        <v>16779.969842746632</v>
      </c>
      <c r="DH128" s="13">
        <f t="shared" si="67"/>
        <v>17446.242680758041</v>
      </c>
      <c r="DI128" s="13">
        <f t="shared" si="67"/>
        <v>17250.880913923163</v>
      </c>
      <c r="DJ128" s="13">
        <f t="shared" si="67"/>
        <v>17428.040131096717</v>
      </c>
      <c r="DK128" s="13">
        <f t="shared" si="67"/>
        <v>18329.79482026834</v>
      </c>
      <c r="DL128" s="13">
        <f t="shared" si="67"/>
        <v>18677.557730074786</v>
      </c>
      <c r="DM128" s="13">
        <f t="shared" si="67"/>
        <v>18418.994048882112</v>
      </c>
      <c r="DN128" s="13">
        <f t="shared" si="67"/>
        <v>18570.432449206062</v>
      </c>
      <c r="DO128" s="13">
        <f t="shared" si="67"/>
        <v>18674.868813111356</v>
      </c>
      <c r="DP128" s="13">
        <f t="shared" si="67"/>
        <v>18747.661452943728</v>
      </c>
      <c r="DQ128" s="13">
        <f t="shared" si="67"/>
        <v>18658.143294554749</v>
      </c>
      <c r="DR128" s="13">
        <f t="shared" si="67"/>
        <v>19414.957555061294</v>
      </c>
      <c r="DS128" s="13">
        <f t="shared" si="67"/>
        <v>19445.220826783676</v>
      </c>
      <c r="DT128" s="13">
        <f t="shared" si="67"/>
        <v>19937.204427463479</v>
      </c>
      <c r="DU128" s="13">
        <f t="shared" si="67"/>
        <v>20447.740913350499</v>
      </c>
      <c r="DV128" s="13">
        <f t="shared" si="67"/>
        <v>20315.108071231803</v>
      </c>
      <c r="DW128" s="13">
        <f t="shared" si="67"/>
        <v>19813.552504233547</v>
      </c>
      <c r="DX128" s="13">
        <f t="shared" si="67"/>
        <v>19539.663135920899</v>
      </c>
      <c r="DY128" s="13">
        <f t="shared" si="67"/>
        <v>20357.054829976554</v>
      </c>
      <c r="DZ128" s="13">
        <f t="shared" si="67"/>
        <v>20576.712436287602</v>
      </c>
      <c r="EA128" s="13">
        <f t="shared" si="67"/>
        <v>20107.618765559964</v>
      </c>
      <c r="EB128" s="13">
        <f t="shared" si="67"/>
        <v>20009.890596663998</v>
      </c>
      <c r="EC128" s="13">
        <f t="shared" si="67"/>
        <v>21025.186528629336</v>
      </c>
      <c r="ED128" s="13">
        <f t="shared" si="67"/>
        <v>20940.00652633901</v>
      </c>
      <c r="EE128" s="13">
        <f t="shared" si="67"/>
        <v>21448.006121397299</v>
      </c>
      <c r="EF128" s="13">
        <f t="shared" si="67"/>
        <v>21521.106534947256</v>
      </c>
      <c r="EG128" s="13">
        <f t="shared" si="67"/>
        <v>22177.674972896712</v>
      </c>
      <c r="EH128" s="13">
        <f t="shared" si="67"/>
        <v>22260.145279486402</v>
      </c>
      <c r="EI128" s="13">
        <f t="shared" si="67"/>
        <v>21780.045423669115</v>
      </c>
      <c r="EJ128" s="13">
        <f t="shared" si="67"/>
        <v>21976.379176303584</v>
      </c>
      <c r="EK128" s="13">
        <f t="shared" si="67"/>
        <v>22246.830181318077</v>
      </c>
      <c r="EL128" s="13">
        <f t="shared" si="67"/>
        <v>22309.138854630426</v>
      </c>
      <c r="EM128" s="13">
        <f t="shared" si="67"/>
        <v>20433.873702703466</v>
      </c>
      <c r="EN128" s="13">
        <f t="shared" si="67"/>
        <v>21818.990150744034</v>
      </c>
      <c r="EO128" s="13">
        <f t="shared" si="67"/>
        <v>22456.849746602828</v>
      </c>
      <c r="EP128" s="13">
        <f t="shared" si="67"/>
        <v>22215.855898572405</v>
      </c>
      <c r="EQ128" s="13">
        <f t="shared" si="67"/>
        <v>22072.401739295143</v>
      </c>
      <c r="ER128" s="13">
        <f t="shared" si="67"/>
        <v>22784.960416238366</v>
      </c>
      <c r="ES128" s="13">
        <f t="shared" si="67"/>
        <v>22163.022761359673</v>
      </c>
      <c r="ET128" s="13">
        <f t="shared" si="67"/>
        <v>22738.949478133498</v>
      </c>
      <c r="EU128" s="13">
        <f t="shared" si="67"/>
        <v>22882.723792940811</v>
      </c>
      <c r="EV128" s="13">
        <f t="shared" si="67"/>
        <v>23525.449532541523</v>
      </c>
      <c r="EW128" s="13">
        <f t="shared" si="67"/>
        <v>25357.709361279507</v>
      </c>
      <c r="EX128" s="13">
        <f t="shared" si="67"/>
        <v>22741.65676509446</v>
      </c>
      <c r="EY128" s="13">
        <f t="shared" si="67"/>
        <v>23712.838084491621</v>
      </c>
      <c r="EZ128" s="13">
        <f t="shared" si="67"/>
        <v>24707.602700511983</v>
      </c>
      <c r="FA128" s="13">
        <f t="shared" si="67"/>
        <v>23621.632458332289</v>
      </c>
      <c r="FB128" s="13">
        <f t="shared" si="67"/>
        <v>24318.089963499759</v>
      </c>
      <c r="FC128" s="13">
        <f t="shared" si="67"/>
        <v>23454.912766201</v>
      </c>
      <c r="FD128" s="13">
        <f t="shared" si="67"/>
        <v>23830.825842704791</v>
      </c>
      <c r="FE128" s="13">
        <f t="shared" si="67"/>
        <v>24128.647596134699</v>
      </c>
      <c r="FF128" s="13">
        <f t="shared" si="67"/>
        <v>24540.957518064646</v>
      </c>
      <c r="FG128" s="13">
        <f t="shared" si="67"/>
        <v>25649.607509561803</v>
      </c>
      <c r="FH128" s="13">
        <f t="shared" si="67"/>
        <v>23822.452513174077</v>
      </c>
      <c r="FI128" s="13">
        <f t="shared" si="67"/>
        <v>25297.399525898014</v>
      </c>
      <c r="FJ128" s="13">
        <f t="shared" si="67"/>
        <v>25564.66759819564</v>
      </c>
      <c r="FK128" s="13">
        <f t="shared" si="67"/>
        <v>25145.95571323148</v>
      </c>
      <c r="FL128" s="13">
        <f t="shared" si="67"/>
        <v>25680.068457399506</v>
      </c>
      <c r="FM128" s="13">
        <f t="shared" si="67"/>
        <v>24080.974850408878</v>
      </c>
      <c r="FN128" s="13">
        <f t="shared" si="67"/>
        <v>27148.030955578797</v>
      </c>
      <c r="FO128" s="13">
        <f t="shared" si="67"/>
        <v>29508.303182481832</v>
      </c>
      <c r="FP128" s="13">
        <f t="shared" si="67"/>
        <v>26456.768065403172</v>
      </c>
      <c r="FQ128" s="13">
        <f t="shared" si="67"/>
        <v>27170.183619854361</v>
      </c>
      <c r="FR128" s="13">
        <f t="shared" si="67"/>
        <v>26880.54181669297</v>
      </c>
      <c r="FS128" s="13">
        <f t="shared" ref="FS128:HB128" si="68">SUM(FS4:FS127)</f>
        <v>28002.885085462232</v>
      </c>
      <c r="FT128" s="13">
        <f t="shared" si="68"/>
        <v>26073.586959818716</v>
      </c>
      <c r="FU128" s="13">
        <f t="shared" si="68"/>
        <v>27212.462681648074</v>
      </c>
      <c r="FV128" s="13">
        <f t="shared" si="68"/>
        <v>26624.545121440016</v>
      </c>
      <c r="FW128" s="13">
        <f t="shared" si="68"/>
        <v>26646.19877292337</v>
      </c>
      <c r="FX128" s="13">
        <f t="shared" si="68"/>
        <v>28978.491328382352</v>
      </c>
      <c r="FY128" s="13">
        <f t="shared" si="68"/>
        <v>28156.034228663324</v>
      </c>
      <c r="FZ128" s="13">
        <f t="shared" si="68"/>
        <v>29853.570163660155</v>
      </c>
      <c r="GA128" s="13">
        <f t="shared" si="68"/>
        <v>28087.998080053829</v>
      </c>
      <c r="GB128" s="13">
        <f t="shared" si="68"/>
        <v>29069.425942062135</v>
      </c>
      <c r="GC128" s="13">
        <f t="shared" si="68"/>
        <v>29576.029377145012</v>
      </c>
      <c r="GD128" s="13">
        <f t="shared" si="68"/>
        <v>29953.599144917869</v>
      </c>
      <c r="GE128" s="13">
        <f t="shared" si="68"/>
        <v>34077.413439093907</v>
      </c>
      <c r="GF128" s="13">
        <f t="shared" si="68"/>
        <v>34129.18726671359</v>
      </c>
      <c r="GG128" s="13">
        <f t="shared" si="68"/>
        <v>31540.110591822155</v>
      </c>
      <c r="GH128" s="13">
        <f t="shared" si="68"/>
        <v>32459.614397168312</v>
      </c>
      <c r="GI128" s="13">
        <f t="shared" si="68"/>
        <v>37324.211218612814</v>
      </c>
      <c r="GJ128" s="13">
        <f t="shared" si="68"/>
        <v>38175.600425121826</v>
      </c>
      <c r="GK128" s="13">
        <f t="shared" si="68"/>
        <v>31991.834605336386</v>
      </c>
      <c r="GL128" s="13">
        <f t="shared" si="68"/>
        <v>32846.779545451922</v>
      </c>
      <c r="GM128" s="13">
        <f t="shared" si="68"/>
        <v>38039.341229799596</v>
      </c>
      <c r="GN128" s="13">
        <f t="shared" si="68"/>
        <v>35131.964400928024</v>
      </c>
      <c r="GO128" s="13">
        <f t="shared" si="68"/>
        <v>40958.550757613397</v>
      </c>
      <c r="GP128" s="13">
        <f t="shared" si="68"/>
        <v>36021.492687540907</v>
      </c>
      <c r="GQ128" s="13">
        <f t="shared" si="68"/>
        <v>38649.642982046709</v>
      </c>
      <c r="GR128" s="13">
        <f t="shared" si="68"/>
        <v>41524.42849375822</v>
      </c>
      <c r="GS128" s="13">
        <f t="shared" si="68"/>
        <v>49524.873708450854</v>
      </c>
      <c r="GT128" s="13">
        <f t="shared" si="68"/>
        <v>42868.855043562522</v>
      </c>
      <c r="GU128" s="13">
        <f t="shared" si="68"/>
        <v>45486.564181059672</v>
      </c>
      <c r="GV128" s="13">
        <f t="shared" si="68"/>
        <v>48977.164308252519</v>
      </c>
      <c r="GW128" s="13">
        <f t="shared" si="68"/>
        <v>44313.752851531659</v>
      </c>
      <c r="GX128" s="13">
        <f t="shared" si="68"/>
        <v>58478.860960076454</v>
      </c>
      <c r="GY128" s="13">
        <f t="shared" si="68"/>
        <v>50788.720145813095</v>
      </c>
      <c r="GZ128" s="13">
        <f t="shared" si="68"/>
        <v>57169.696739833329</v>
      </c>
      <c r="HA128" s="13">
        <f t="shared" si="68"/>
        <v>75889.66429296667</v>
      </c>
      <c r="HB128" s="48">
        <f t="shared" si="68"/>
        <v>2744599</v>
      </c>
    </row>
    <row r="129" spans="2:210" x14ac:dyDescent="0.3">
      <c r="B129" s="63" t="s">
        <v>105</v>
      </c>
      <c r="C129" s="64"/>
      <c r="D129" s="15">
        <f>D128/D128*100</f>
        <v>100</v>
      </c>
      <c r="E129" s="14">
        <f>E128/D128*100</f>
        <v>81.451612903225808</v>
      </c>
      <c r="F129" s="15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D129" s="11" t="s">
        <v>234</v>
      </c>
      <c r="DF129" s="17">
        <f>DF128/$HB$128*100</f>
        <v>0.63583477652747045</v>
      </c>
      <c r="DG129" s="14">
        <f t="shared" ref="DG129:FR129" si="69">DG128/$HB$128*100</f>
        <v>0.6113814747708729</v>
      </c>
      <c r="DH129" s="14">
        <f t="shared" si="69"/>
        <v>0.63565725560484576</v>
      </c>
      <c r="DI129" s="14">
        <f t="shared" si="69"/>
        <v>0.62853921151771763</v>
      </c>
      <c r="DJ129" s="14">
        <f t="shared" si="69"/>
        <v>0.63499404215685851</v>
      </c>
      <c r="DK129" s="14">
        <f t="shared" si="69"/>
        <v>0.6678496501772514</v>
      </c>
      <c r="DL129" s="14">
        <f t="shared" si="69"/>
        <v>0.68052045963999797</v>
      </c>
      <c r="DM129" s="14">
        <f t="shared" si="69"/>
        <v>0.67109964147338508</v>
      </c>
      <c r="DN129" s="14">
        <f t="shared" si="69"/>
        <v>0.67661732913281913</v>
      </c>
      <c r="DO129" s="14">
        <f t="shared" si="69"/>
        <v>0.68042248842586317</v>
      </c>
      <c r="DP129" s="14">
        <f t="shared" si="69"/>
        <v>0.68307470245903779</v>
      </c>
      <c r="DQ129" s="14">
        <f t="shared" si="69"/>
        <v>0.67981309089432551</v>
      </c>
      <c r="DR129" s="14">
        <f t="shared" si="69"/>
        <v>0.70738776612034371</v>
      </c>
      <c r="DS129" s="14">
        <f t="shared" si="69"/>
        <v>0.70849041432951321</v>
      </c>
      <c r="DT129" s="14">
        <f t="shared" si="69"/>
        <v>0.72641593279978167</v>
      </c>
      <c r="DU129" s="14">
        <f t="shared" si="69"/>
        <v>0.74501742926199777</v>
      </c>
      <c r="DV129" s="14">
        <f t="shared" si="69"/>
        <v>0.74018492578448813</v>
      </c>
      <c r="DW129" s="14">
        <f t="shared" si="69"/>
        <v>0.72191065085404271</v>
      </c>
      <c r="DX129" s="14">
        <f t="shared" si="69"/>
        <v>0.7119314382873746</v>
      </c>
      <c r="DY129" s="14">
        <f t="shared" si="69"/>
        <v>0.74171326412261152</v>
      </c>
      <c r="DZ129" s="14">
        <f t="shared" si="69"/>
        <v>0.74971653186085108</v>
      </c>
      <c r="EA129" s="14">
        <f t="shared" si="69"/>
        <v>0.73262501245391276</v>
      </c>
      <c r="EB129" s="14">
        <f t="shared" si="69"/>
        <v>0.72906426755471376</v>
      </c>
      <c r="EC129" s="14">
        <f t="shared" si="69"/>
        <v>0.76605677290669194</v>
      </c>
      <c r="ED129" s="14">
        <f t="shared" si="69"/>
        <v>0.76295322290575085</v>
      </c>
      <c r="EE129" s="14">
        <f t="shared" si="69"/>
        <v>0.78146228725570843</v>
      </c>
      <c r="EF129" s="14">
        <f t="shared" si="69"/>
        <v>0.78412571508432594</v>
      </c>
      <c r="EG129" s="14">
        <f t="shared" si="69"/>
        <v>0.80804791420884126</v>
      </c>
      <c r="EH129" s="14">
        <f t="shared" si="69"/>
        <v>0.81105273591830374</v>
      </c>
      <c r="EI129" s="14">
        <f t="shared" si="69"/>
        <v>0.79356020401046257</v>
      </c>
      <c r="EJ129" s="14">
        <f t="shared" si="69"/>
        <v>0.80071366258982046</v>
      </c>
      <c r="EK129" s="14">
        <f t="shared" si="69"/>
        <v>0.81056759771894094</v>
      </c>
      <c r="EL129" s="14">
        <f t="shared" si="69"/>
        <v>0.81283782638667534</v>
      </c>
      <c r="EM129" s="14">
        <f t="shared" si="69"/>
        <v>0.74451217473676357</v>
      </c>
      <c r="EN129" s="14">
        <f t="shared" si="69"/>
        <v>0.7949791627390389</v>
      </c>
      <c r="EO129" s="14">
        <f t="shared" si="69"/>
        <v>0.81821970155213297</v>
      </c>
      <c r="EP129" s="14">
        <f t="shared" si="69"/>
        <v>0.8094390436844292</v>
      </c>
      <c r="EQ129" s="14">
        <f t="shared" si="69"/>
        <v>0.80421226340515117</v>
      </c>
      <c r="ER129" s="14">
        <f t="shared" si="69"/>
        <v>0.83017447781036002</v>
      </c>
      <c r="ES129" s="14">
        <f t="shared" si="69"/>
        <v>0.80751405802303622</v>
      </c>
      <c r="ET129" s="14">
        <f t="shared" si="69"/>
        <v>0.82849806030438322</v>
      </c>
      <c r="EU129" s="14">
        <f t="shared" si="69"/>
        <v>0.83373650551285672</v>
      </c>
      <c r="EV129" s="14">
        <f t="shared" si="69"/>
        <v>0.85715434322250794</v>
      </c>
      <c r="EW129" s="14">
        <f t="shared" si="69"/>
        <v>0.92391308753225898</v>
      </c>
      <c r="EX129" s="14">
        <f t="shared" si="69"/>
        <v>0.82859670083296177</v>
      </c>
      <c r="EY129" s="14">
        <f t="shared" si="69"/>
        <v>0.86398188166984036</v>
      </c>
      <c r="EZ129" s="14">
        <f t="shared" si="69"/>
        <v>0.90022632451997475</v>
      </c>
      <c r="FA129" s="14">
        <f t="shared" si="69"/>
        <v>0.86065878688771258</v>
      </c>
      <c r="FB129" s="14">
        <f t="shared" si="69"/>
        <v>0.88603435195814606</v>
      </c>
      <c r="FC129" s="14">
        <f t="shared" si="69"/>
        <v>0.85458432238009996</v>
      </c>
      <c r="FD129" s="14">
        <f t="shared" si="69"/>
        <v>0.86828078865818992</v>
      </c>
      <c r="FE129" s="14">
        <f t="shared" si="69"/>
        <v>0.8791319823454975</v>
      </c>
      <c r="FF129" s="14">
        <f t="shared" si="69"/>
        <v>0.89415457478723281</v>
      </c>
      <c r="FG129" s="14">
        <f t="shared" si="69"/>
        <v>0.93454845351039639</v>
      </c>
      <c r="FH129" s="14">
        <f t="shared" si="69"/>
        <v>0.8679757047632124</v>
      </c>
      <c r="FI129" s="14">
        <f t="shared" si="69"/>
        <v>0.92171568691448247</v>
      </c>
      <c r="FJ129" s="14">
        <f t="shared" si="69"/>
        <v>0.93145365126911583</v>
      </c>
      <c r="FK129" s="14">
        <f t="shared" si="69"/>
        <v>0.91619780205529044</v>
      </c>
      <c r="FL129" s="14">
        <f t="shared" si="69"/>
        <v>0.93565830408739148</v>
      </c>
      <c r="FM129" s="14">
        <f t="shared" si="69"/>
        <v>0.87739501655465446</v>
      </c>
      <c r="FN129" s="14">
        <f t="shared" si="69"/>
        <v>0.989143804088641</v>
      </c>
      <c r="FO129" s="14">
        <f t="shared" si="69"/>
        <v>1.0751407831337778</v>
      </c>
      <c r="FP129" s="14">
        <f t="shared" si="69"/>
        <v>0.96395750582883599</v>
      </c>
      <c r="FQ129" s="14">
        <f t="shared" si="69"/>
        <v>0.9899509407332131</v>
      </c>
      <c r="FR129" s="14">
        <f t="shared" si="69"/>
        <v>0.9793977851297393</v>
      </c>
      <c r="FS129" s="14">
        <f t="shared" ref="FS129:HB129" si="70">FS128/$HB$128*100</f>
        <v>1.0202905810816894</v>
      </c>
      <c r="FT129" s="14">
        <f t="shared" si="70"/>
        <v>0.9499962274932956</v>
      </c>
      <c r="FU129" s="14">
        <f t="shared" si="70"/>
        <v>0.99149138659775338</v>
      </c>
      <c r="FV129" s="14">
        <f t="shared" si="70"/>
        <v>0.97007049559662517</v>
      </c>
      <c r="FW129" s="14">
        <f t="shared" si="70"/>
        <v>0.97085945061276235</v>
      </c>
      <c r="FX129" s="14">
        <f t="shared" si="70"/>
        <v>1.055836984870371</v>
      </c>
      <c r="FY129" s="14">
        <f t="shared" si="70"/>
        <v>1.0258705999915951</v>
      </c>
      <c r="FZ129" s="14">
        <f t="shared" si="70"/>
        <v>1.0877206529500358</v>
      </c>
      <c r="GA129" s="14">
        <f t="shared" si="70"/>
        <v>1.0233916896440547</v>
      </c>
      <c r="GB129" s="14">
        <f t="shared" si="70"/>
        <v>1.0591502052599355</v>
      </c>
      <c r="GC129" s="14">
        <f t="shared" si="70"/>
        <v>1.0776084002488164</v>
      </c>
      <c r="GD129" s="14">
        <f t="shared" si="70"/>
        <v>1.0913652283964932</v>
      </c>
      <c r="GE129" s="14">
        <f t="shared" si="70"/>
        <v>1.2416172067064772</v>
      </c>
      <c r="GF129" s="14">
        <f t="shared" si="70"/>
        <v>1.24350359621619</v>
      </c>
      <c r="GG129" s="14">
        <f t="shared" si="70"/>
        <v>1.1491700824718711</v>
      </c>
      <c r="GH129" s="14">
        <f t="shared" si="70"/>
        <v>1.1826723830027013</v>
      </c>
      <c r="GI129" s="14">
        <f t="shared" si="70"/>
        <v>1.3599149172105949</v>
      </c>
      <c r="GJ129" s="14">
        <f t="shared" si="70"/>
        <v>1.3909354490445354</v>
      </c>
      <c r="GK129" s="14">
        <f t="shared" si="70"/>
        <v>1.1656287350296486</v>
      </c>
      <c r="GL129" s="14">
        <f t="shared" si="70"/>
        <v>1.1967788207112193</v>
      </c>
      <c r="GM129" s="14">
        <f t="shared" si="70"/>
        <v>1.3859708186806015</v>
      </c>
      <c r="GN129" s="14">
        <f t="shared" si="70"/>
        <v>1.280039976729862</v>
      </c>
      <c r="GO129" s="14">
        <f t="shared" si="70"/>
        <v>1.492332787325704</v>
      </c>
      <c r="GP129" s="14">
        <f t="shared" si="70"/>
        <v>1.3124501133878177</v>
      </c>
      <c r="GQ129" s="14">
        <f t="shared" si="70"/>
        <v>1.4082072820855327</v>
      </c>
      <c r="GR129" s="14">
        <f t="shared" si="70"/>
        <v>1.5129506530374097</v>
      </c>
      <c r="GS129" s="14">
        <f t="shared" si="70"/>
        <v>1.804448435215886</v>
      </c>
      <c r="GT129" s="14">
        <f t="shared" si="70"/>
        <v>1.5619350966593852</v>
      </c>
      <c r="GU129" s="14">
        <f t="shared" si="70"/>
        <v>1.6573118397645585</v>
      </c>
      <c r="GV129" s="14">
        <f t="shared" si="70"/>
        <v>1.7844925363687925</v>
      </c>
      <c r="GW129" s="14">
        <f t="shared" si="70"/>
        <v>1.6145802301732115</v>
      </c>
      <c r="GX129" s="14">
        <f t="shared" si="70"/>
        <v>2.1306887075334671</v>
      </c>
      <c r="GY129" s="14">
        <f t="shared" si="70"/>
        <v>1.8504969267209195</v>
      </c>
      <c r="GZ129" s="14">
        <f t="shared" si="70"/>
        <v>2.0829890537682672</v>
      </c>
      <c r="HA129" s="14">
        <f t="shared" si="70"/>
        <v>2.765054723585</v>
      </c>
      <c r="HB129" s="15">
        <f t="shared" si="70"/>
        <v>100</v>
      </c>
    </row>
    <row r="130" spans="2:210" x14ac:dyDescent="0.3"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</row>
    <row r="131" spans="2:210" x14ac:dyDescent="0.3"/>
    <row r="132" spans="2:210" x14ac:dyDescent="0.3"/>
  </sheetData>
  <mergeCells count="2">
    <mergeCell ref="B128:C128"/>
    <mergeCell ref="B129:C129"/>
  </mergeCells>
  <conditionalFormatting sqref="E4:E127">
    <cfRule type="cellIs" dxfId="7" priority="1" operator="equal">
      <formula>"S"</formula>
    </cfRule>
    <cfRule type="cellIs" dxfId="6" priority="2" operator="equal">
      <formula>"N"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D885-B9F1-4346-BF2D-CE909A4FB479}">
  <dimension ref="A1:DC135"/>
  <sheetViews>
    <sheetView showGridLines="0" zoomScale="70" zoomScaleNormal="70" workbookViewId="0"/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2.21875" bestFit="1" customWidth="1"/>
    <col min="6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69</v>
      </c>
      <c r="BT2" s="4" t="s">
        <v>70</v>
      </c>
      <c r="BU2" s="4" t="s">
        <v>71</v>
      </c>
      <c r="BV2" s="4" t="s">
        <v>72</v>
      </c>
      <c r="BW2" s="4" t="s">
        <v>73</v>
      </c>
      <c r="BX2" s="4" t="s">
        <v>74</v>
      </c>
      <c r="BY2" s="4" t="s">
        <v>75</v>
      </c>
      <c r="BZ2" s="4" t="s">
        <v>76</v>
      </c>
      <c r="CA2" s="4" t="s">
        <v>77</v>
      </c>
      <c r="CB2" s="4" t="s">
        <v>78</v>
      </c>
      <c r="CC2" s="4" t="s">
        <v>79</v>
      </c>
      <c r="CD2" s="4" t="s">
        <v>80</v>
      </c>
      <c r="CE2" s="4" t="s">
        <v>81</v>
      </c>
      <c r="CF2" s="4" t="s">
        <v>82</v>
      </c>
      <c r="CG2" s="4" t="s">
        <v>83</v>
      </c>
      <c r="CH2" s="4" t="s">
        <v>84</v>
      </c>
      <c r="CI2" s="4" t="s">
        <v>85</v>
      </c>
      <c r="CJ2" s="4" t="s">
        <v>86</v>
      </c>
      <c r="CK2" s="4" t="s">
        <v>87</v>
      </c>
      <c r="CL2" s="4" t="s">
        <v>88</v>
      </c>
      <c r="CM2" s="4" t="s">
        <v>89</v>
      </c>
      <c r="CN2" s="4" t="s">
        <v>90</v>
      </c>
      <c r="CO2" s="4" t="s">
        <v>91</v>
      </c>
      <c r="CP2" s="4" t="s">
        <v>92</v>
      </c>
      <c r="CQ2" s="4" t="s">
        <v>93</v>
      </c>
      <c r="CR2" s="4" t="s">
        <v>94</v>
      </c>
      <c r="CS2" s="4" t="s">
        <v>95</v>
      </c>
      <c r="CT2" s="4" t="s">
        <v>96</v>
      </c>
      <c r="CU2" s="4" t="s">
        <v>97</v>
      </c>
      <c r="CV2" s="4" t="s">
        <v>98</v>
      </c>
      <c r="CW2" s="4" t="s">
        <v>99</v>
      </c>
      <c r="CX2" s="4" t="s">
        <v>100</v>
      </c>
      <c r="CY2" s="4" t="s">
        <v>101</v>
      </c>
      <c r="CZ2" s="4" t="s">
        <v>102</v>
      </c>
      <c r="DA2" s="4" t="s">
        <v>103</v>
      </c>
      <c r="DB2" s="5" t="s">
        <v>104</v>
      </c>
    </row>
    <row r="3" spans="2:106" x14ac:dyDescent="0.3">
      <c r="B3" s="6">
        <v>1911</v>
      </c>
      <c r="C3" s="8" t="s">
        <v>106</v>
      </c>
      <c r="D3" s="7">
        <v>1</v>
      </c>
      <c r="E3" s="7" t="str">
        <f t="shared" ref="E3:E66" si="0">IF(SUM(F3:DA3)=0,"N","S")</f>
        <v>S</v>
      </c>
      <c r="F3" s="7">
        <v>6012.1089440199994</v>
      </c>
      <c r="G3" s="7">
        <v>4334.8789266900003</v>
      </c>
      <c r="H3" s="7">
        <v>3133.0862839000001</v>
      </c>
      <c r="I3" s="7">
        <v>646.61025096000003</v>
      </c>
      <c r="J3" s="7">
        <v>10638.05657153</v>
      </c>
      <c r="K3" s="7">
        <v>8292.5484734399997</v>
      </c>
      <c r="L3" s="7">
        <v>5310.7129457000001</v>
      </c>
      <c r="M3" s="7">
        <v>2381.9168460300002</v>
      </c>
      <c r="N3" s="7">
        <v>10929.572516800001</v>
      </c>
      <c r="O3" s="7">
        <v>3132.0418850199999</v>
      </c>
      <c r="P3" s="7">
        <v>5590.2482629999986</v>
      </c>
      <c r="Q3" s="7">
        <v>5479.7943025799996</v>
      </c>
      <c r="R3" s="7">
        <v>4760.6477265499998</v>
      </c>
      <c r="S3" s="7">
        <v>5085.8332545800004</v>
      </c>
      <c r="T3" s="7">
        <v>3903.2750919300001</v>
      </c>
      <c r="U3" s="7">
        <v>3231.8625258799998</v>
      </c>
      <c r="V3" s="7">
        <v>5688.5454055700002</v>
      </c>
      <c r="W3" s="7">
        <v>1974.7019699699999</v>
      </c>
      <c r="X3" s="7">
        <v>3634.2903544699998</v>
      </c>
      <c r="Y3" s="7">
        <v>3423.48569241</v>
      </c>
      <c r="Z3" s="7">
        <v>2519.7573136800002</v>
      </c>
      <c r="AA3" s="7">
        <v>5165.76746404</v>
      </c>
      <c r="AB3" s="7">
        <v>8885.1975369200009</v>
      </c>
      <c r="AC3" s="7">
        <v>4342.5770801399995</v>
      </c>
      <c r="AD3" s="7"/>
      <c r="AE3" s="7">
        <v>1415.9988069200001</v>
      </c>
      <c r="AF3" s="7">
        <v>4796.2463191999996</v>
      </c>
      <c r="AG3" s="7">
        <v>6380.4800387200003</v>
      </c>
      <c r="AH3" s="7">
        <v>2598.8774221499998</v>
      </c>
      <c r="AI3" s="7">
        <v>2328.6495672000001</v>
      </c>
      <c r="AJ3" s="7">
        <v>3542.03266652</v>
      </c>
      <c r="AK3" s="7">
        <v>686.71497695999994</v>
      </c>
      <c r="AL3" s="7">
        <v>3227.7531244500001</v>
      </c>
      <c r="AM3" s="7">
        <v>5100.6701091499999</v>
      </c>
      <c r="AN3" s="7">
        <v>4164.5713516300002</v>
      </c>
      <c r="AO3" s="7">
        <v>3260.1069756799998</v>
      </c>
      <c r="AP3" s="7">
        <v>3720.9292488900001</v>
      </c>
      <c r="AQ3" s="7"/>
      <c r="AR3" s="7">
        <v>7520.6957073199992</v>
      </c>
      <c r="AS3" s="7">
        <v>985.00220647000003</v>
      </c>
      <c r="AT3" s="7">
        <v>3579.02920352</v>
      </c>
      <c r="AU3" s="7">
        <v>2552.5506749699998</v>
      </c>
      <c r="AV3" s="7">
        <v>4653.4210296499996</v>
      </c>
      <c r="AW3" s="7">
        <v>2873.4260515800001</v>
      </c>
      <c r="AX3" s="7">
        <v>4885.4724933500001</v>
      </c>
      <c r="AY3" s="7">
        <v>1645.23455018</v>
      </c>
      <c r="AZ3" s="7">
        <v>542.42493835000005</v>
      </c>
      <c r="BA3" s="7">
        <v>5851.12474621</v>
      </c>
      <c r="BB3" s="7">
        <v>634.3439138</v>
      </c>
      <c r="BC3" s="7">
        <v>2107.0120594300001</v>
      </c>
      <c r="BD3" s="7">
        <v>3744.8345728899999</v>
      </c>
      <c r="BE3" s="7">
        <v>314.98483938999999</v>
      </c>
      <c r="BF3" s="7">
        <v>4089.4032477300002</v>
      </c>
      <c r="BG3" s="7">
        <v>5791.3381034599997</v>
      </c>
      <c r="BH3" s="7">
        <v>6051.6655215300007</v>
      </c>
      <c r="BI3" s="7">
        <v>1764.3554554</v>
      </c>
      <c r="BJ3" s="7">
        <v>1232.4872758399999</v>
      </c>
      <c r="BK3" s="7">
        <v>2325.8539731800001</v>
      </c>
      <c r="BL3" s="7">
        <v>5335.7368473900005</v>
      </c>
      <c r="BM3" s="7">
        <v>4494.9187350299999</v>
      </c>
      <c r="BN3" s="7">
        <v>5696.8206092599994</v>
      </c>
      <c r="BO3" s="7">
        <v>6327.6781822700004</v>
      </c>
      <c r="BP3" s="7"/>
      <c r="BQ3" s="7">
        <v>8645.6762989700001</v>
      </c>
      <c r="BR3" s="7">
        <v>3030.5962005000001</v>
      </c>
      <c r="BS3" s="7">
        <v>3439.5253164699998</v>
      </c>
      <c r="BT3" s="7">
        <v>3478.0362747600002</v>
      </c>
      <c r="BU3" s="7">
        <v>4885.16917715</v>
      </c>
      <c r="BV3" s="7">
        <v>1459.26579169</v>
      </c>
      <c r="BW3" s="7">
        <v>1352.77168652</v>
      </c>
      <c r="BX3" s="7"/>
      <c r="BY3" s="7">
        <v>2904.5976405599999</v>
      </c>
      <c r="BZ3" s="7">
        <v>4215.2838475500002</v>
      </c>
      <c r="CA3" s="7">
        <v>4583.1715001399998</v>
      </c>
      <c r="CB3" s="7">
        <v>5406.7214858400002</v>
      </c>
      <c r="CC3" s="7">
        <v>1784.90141971</v>
      </c>
      <c r="CD3" s="7">
        <v>5236.9604916199996</v>
      </c>
      <c r="CE3" s="7">
        <v>1592.89018962</v>
      </c>
      <c r="CF3" s="7">
        <v>9678.6334059000001</v>
      </c>
      <c r="CG3" s="7">
        <v>1464.5893428700001</v>
      </c>
      <c r="CH3" s="7">
        <v>5226.1731836700001</v>
      </c>
      <c r="CI3" s="7">
        <v>2520.5950700499998</v>
      </c>
      <c r="CJ3" s="7">
        <v>1886.3309329599999</v>
      </c>
      <c r="CK3" s="7">
        <v>3217.9673008300001</v>
      </c>
      <c r="CL3" s="7">
        <v>3636.7796999699999</v>
      </c>
      <c r="CM3" s="7">
        <v>2105.6097559200002</v>
      </c>
      <c r="CN3" s="7">
        <v>6159.6678417700005</v>
      </c>
      <c r="CO3" s="7"/>
      <c r="CP3" s="7">
        <v>7825.5246008700014</v>
      </c>
      <c r="CQ3" s="7">
        <v>498.28382159</v>
      </c>
      <c r="CR3" s="7">
        <v>3194.2216228699999</v>
      </c>
      <c r="CS3" s="7">
        <v>1421.1986642300001</v>
      </c>
      <c r="CT3" s="7"/>
      <c r="CU3" s="7">
        <v>6313.0002920200004</v>
      </c>
      <c r="CV3" s="7"/>
      <c r="CW3" s="7">
        <v>5972.9078962599997</v>
      </c>
      <c r="CX3" s="7">
        <v>2506.96067988</v>
      </c>
      <c r="CY3" s="7">
        <v>4674.9992751600003</v>
      </c>
      <c r="CZ3" s="7">
        <v>1186.85210295</v>
      </c>
      <c r="DA3" s="7">
        <v>2338.3188290899998</v>
      </c>
      <c r="DB3" s="8">
        <f>SUM(F3:DA3)</f>
        <v>368564.54481143988</v>
      </c>
    </row>
    <row r="4" spans="2:106" x14ac:dyDescent="0.3">
      <c r="B4" s="6">
        <v>1912</v>
      </c>
      <c r="C4" s="10" t="s">
        <v>107</v>
      </c>
      <c r="D4" s="9">
        <v>2</v>
      </c>
      <c r="E4" s="9" t="str">
        <f t="shared" si="0"/>
        <v>S</v>
      </c>
      <c r="F4" s="9">
        <v>41734.24567479</v>
      </c>
      <c r="G4" s="9">
        <v>44273.057554660001</v>
      </c>
      <c r="H4" s="9">
        <v>66572.323877639996</v>
      </c>
      <c r="I4" s="9">
        <v>38587.31519265</v>
      </c>
      <c r="J4" s="9">
        <v>55457.423391169999</v>
      </c>
      <c r="K4" s="9">
        <v>41554.214965949999</v>
      </c>
      <c r="L4" s="9">
        <v>60638.482791349998</v>
      </c>
      <c r="M4" s="9">
        <v>40132.648042159999</v>
      </c>
      <c r="N4" s="9">
        <v>64680.333615039999</v>
      </c>
      <c r="O4" s="9">
        <v>38542.525483960002</v>
      </c>
      <c r="P4" s="9">
        <v>24970.9604187</v>
      </c>
      <c r="Q4" s="9">
        <v>42412.579796149999</v>
      </c>
      <c r="R4" s="9">
        <v>39642.893788690002</v>
      </c>
      <c r="S4" s="9">
        <v>38832.770346239988</v>
      </c>
      <c r="T4" s="9">
        <v>55105.846667470003</v>
      </c>
      <c r="U4" s="9">
        <v>39736.527325559997</v>
      </c>
      <c r="V4" s="9">
        <v>48161.511371120003</v>
      </c>
      <c r="W4" s="9">
        <v>40158.548430479997</v>
      </c>
      <c r="X4" s="9">
        <v>61039.899302810001</v>
      </c>
      <c r="Y4" s="9">
        <v>36989.454394879998</v>
      </c>
      <c r="Z4" s="9">
        <v>44246.97445034</v>
      </c>
      <c r="AA4" s="9">
        <v>29875.721494310001</v>
      </c>
      <c r="AB4" s="9">
        <v>57794.970199019997</v>
      </c>
      <c r="AC4" s="9">
        <v>48867.455121890001</v>
      </c>
      <c r="AD4" s="9">
        <v>43138.893678070002</v>
      </c>
      <c r="AE4" s="9">
        <v>42954.986338379997</v>
      </c>
      <c r="AF4" s="9">
        <v>45364.343909640003</v>
      </c>
      <c r="AG4" s="9">
        <v>38786.094166990013</v>
      </c>
      <c r="AH4" s="9">
        <v>31458.772347130001</v>
      </c>
      <c r="AI4" s="9">
        <v>52589.118397860002</v>
      </c>
      <c r="AJ4" s="9">
        <v>32674.645423149999</v>
      </c>
      <c r="AK4" s="9">
        <v>45107.971951090003</v>
      </c>
      <c r="AL4" s="9">
        <v>51397.169126160014</v>
      </c>
      <c r="AM4" s="9">
        <v>52697.979770759986</v>
      </c>
      <c r="AN4" s="9">
        <v>52584.104344559993</v>
      </c>
      <c r="AO4" s="9">
        <v>49013.303024830013</v>
      </c>
      <c r="AP4" s="9">
        <v>54094.427931459999</v>
      </c>
      <c r="AQ4" s="9">
        <v>30750.585756690001</v>
      </c>
      <c r="AR4" s="9">
        <v>29521.96107433</v>
      </c>
      <c r="AS4" s="9">
        <v>60191.859224439999</v>
      </c>
      <c r="AT4" s="9">
        <v>34083.069337380002</v>
      </c>
      <c r="AU4" s="9">
        <v>52809.199847950003</v>
      </c>
      <c r="AV4" s="9">
        <v>43420.02780656</v>
      </c>
      <c r="AW4" s="9">
        <v>38629.811680029998</v>
      </c>
      <c r="AX4" s="9">
        <v>37459.324618400002</v>
      </c>
      <c r="AY4" s="9">
        <v>39702.898923460001</v>
      </c>
      <c r="AZ4" s="9">
        <v>39810.455521830001</v>
      </c>
      <c r="BA4" s="9">
        <v>24645.311415889999</v>
      </c>
      <c r="BB4" s="9">
        <v>54417.398510020008</v>
      </c>
      <c r="BC4" s="9">
        <v>77040.538737220006</v>
      </c>
      <c r="BD4" s="9">
        <v>47323.151768869997</v>
      </c>
      <c r="BE4" s="9">
        <v>45495.576745819999</v>
      </c>
      <c r="BF4" s="9">
        <v>49559.753056689988</v>
      </c>
      <c r="BG4" s="9">
        <v>32824.500529869998</v>
      </c>
      <c r="BH4" s="9">
        <v>51224.382048539999</v>
      </c>
      <c r="BI4" s="9">
        <v>33823.325836060001</v>
      </c>
      <c r="BJ4" s="9">
        <v>50343.03121211</v>
      </c>
      <c r="BK4" s="9">
        <v>38327.195512359998</v>
      </c>
      <c r="BL4" s="9">
        <v>52975.44905838</v>
      </c>
      <c r="BM4" s="9">
        <v>36559.666149340002</v>
      </c>
      <c r="BN4" s="9">
        <v>42667.207740530001</v>
      </c>
      <c r="BO4" s="9">
        <v>42547.488674</v>
      </c>
      <c r="BP4" s="9">
        <v>43201.282074760013</v>
      </c>
      <c r="BQ4" s="9">
        <v>48820.986324539997</v>
      </c>
      <c r="BR4" s="9">
        <v>48393.962190329999</v>
      </c>
      <c r="BS4" s="9">
        <v>23887.798001039999</v>
      </c>
      <c r="BT4" s="9">
        <v>22819.93252631</v>
      </c>
      <c r="BU4" s="9">
        <v>24031.781606119999</v>
      </c>
      <c r="BV4" s="9">
        <v>48955.784190979997</v>
      </c>
      <c r="BW4" s="9">
        <v>50796.826793439999</v>
      </c>
      <c r="BX4" s="9">
        <v>39260.87232029</v>
      </c>
      <c r="BY4" s="9">
        <v>36521.83954393</v>
      </c>
      <c r="BZ4" s="9">
        <v>34866.497318130001</v>
      </c>
      <c r="CA4" s="9">
        <v>40691.287127310003</v>
      </c>
      <c r="CB4" s="9">
        <v>44216.589735649999</v>
      </c>
      <c r="CC4" s="9">
        <v>44257.327236060002</v>
      </c>
      <c r="CD4" s="9">
        <v>35938.676938899996</v>
      </c>
      <c r="CE4" s="9">
        <v>36132.469126169999</v>
      </c>
      <c r="CF4" s="9">
        <v>45187.026730270001</v>
      </c>
      <c r="CG4" s="9">
        <v>41683.285940169997</v>
      </c>
      <c r="CH4" s="9">
        <v>50977.500400550001</v>
      </c>
      <c r="CI4" s="9">
        <v>56119.113434889987</v>
      </c>
      <c r="CJ4" s="9">
        <v>26721.437692979998</v>
      </c>
      <c r="CK4" s="9">
        <v>57364.698398979999</v>
      </c>
      <c r="CL4" s="9">
        <v>33522.791739690001</v>
      </c>
      <c r="CM4" s="9">
        <v>56339.835978280003</v>
      </c>
      <c r="CN4" s="9">
        <v>47320.272660529998</v>
      </c>
      <c r="CO4" s="9">
        <v>30462.224693249998</v>
      </c>
      <c r="CP4" s="9">
        <v>45574.435511699987</v>
      </c>
      <c r="CQ4" s="9">
        <v>35620.685358700001</v>
      </c>
      <c r="CR4" s="9">
        <v>35174.870093609999</v>
      </c>
      <c r="CS4" s="9">
        <v>60935.944907789999</v>
      </c>
      <c r="CT4" s="9">
        <v>25069.083435249999</v>
      </c>
      <c r="CU4" s="9">
        <v>43727.884245560002</v>
      </c>
      <c r="CV4" s="9">
        <v>50576.897586480001</v>
      </c>
      <c r="CW4" s="9">
        <v>61889.330985970002</v>
      </c>
      <c r="CX4" s="9">
        <v>24565.314517570001</v>
      </c>
      <c r="CY4" s="9">
        <v>21982.649397919999</v>
      </c>
      <c r="CZ4" s="9">
        <v>26483.561878650002</v>
      </c>
      <c r="DA4" s="9">
        <v>19928.961196609998</v>
      </c>
      <c r="DB4" s="10">
        <f t="shared" ref="DB4:DB67" si="1">SUM(F4:DA4)</f>
        <v>4298045.3847332401</v>
      </c>
    </row>
    <row r="5" spans="2:106" x14ac:dyDescent="0.3">
      <c r="B5" s="6">
        <v>1913</v>
      </c>
      <c r="C5" s="10" t="s">
        <v>108</v>
      </c>
      <c r="D5" s="9">
        <v>3</v>
      </c>
      <c r="E5" s="9" t="str">
        <f t="shared" si="0"/>
        <v>S</v>
      </c>
      <c r="F5" s="9">
        <v>287.6353019</v>
      </c>
      <c r="G5" s="9"/>
      <c r="H5" s="9"/>
      <c r="I5" s="9"/>
      <c r="J5" s="9"/>
      <c r="K5" s="9"/>
      <c r="L5" s="9"/>
      <c r="M5" s="9"/>
      <c r="N5" s="9">
        <v>1197.4829215300001</v>
      </c>
      <c r="O5" s="9"/>
      <c r="P5" s="9"/>
      <c r="Q5" s="9">
        <v>1038.0415866999999</v>
      </c>
      <c r="R5" s="9"/>
      <c r="S5" s="9"/>
      <c r="T5" s="9"/>
      <c r="U5" s="9"/>
      <c r="V5" s="9"/>
      <c r="W5" s="9"/>
      <c r="X5" s="9"/>
      <c r="Y5" s="9"/>
      <c r="Z5" s="9"/>
      <c r="AA5" s="9"/>
      <c r="AB5" s="9">
        <v>494.46285912000002</v>
      </c>
      <c r="AC5" s="9"/>
      <c r="AD5" s="9"/>
      <c r="AE5" s="9"/>
      <c r="AF5" s="9"/>
      <c r="AG5" s="9">
        <v>403.13353841999998</v>
      </c>
      <c r="AH5" s="9"/>
      <c r="AI5" s="9">
        <v>356.38519646999998</v>
      </c>
      <c r="AJ5" s="9">
        <v>869.24764372000004</v>
      </c>
      <c r="AK5" s="9"/>
      <c r="AL5" s="9"/>
      <c r="AM5" s="9">
        <v>1044.32374359</v>
      </c>
      <c r="AN5" s="9">
        <v>7308.0443464499986</v>
      </c>
      <c r="AO5" s="9"/>
      <c r="AP5" s="9">
        <v>1782.40868806</v>
      </c>
      <c r="AQ5" s="9">
        <v>359.84536502999998</v>
      </c>
      <c r="AR5" s="9">
        <v>4297.0624462000014</v>
      </c>
      <c r="AS5" s="9"/>
      <c r="AT5" s="9">
        <v>2940.17296708</v>
      </c>
      <c r="AU5" s="9"/>
      <c r="AV5" s="9"/>
      <c r="AW5" s="9">
        <v>1987.1292378099999</v>
      </c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>
        <v>1058.7133498000001</v>
      </c>
      <c r="BM5" s="9"/>
      <c r="BN5" s="9"/>
      <c r="BO5" s="9"/>
      <c r="BP5" s="9"/>
      <c r="BQ5" s="9">
        <v>1999.71259955</v>
      </c>
      <c r="BR5" s="9"/>
      <c r="BS5" s="9">
        <v>759.83646939999994</v>
      </c>
      <c r="BT5" s="9"/>
      <c r="BU5" s="9"/>
      <c r="BV5" s="9">
        <v>790.45896664999998</v>
      </c>
      <c r="BW5" s="9">
        <v>1678.63108895</v>
      </c>
      <c r="BX5" s="9"/>
      <c r="BY5" s="9"/>
      <c r="BZ5" s="9"/>
      <c r="CA5" s="9">
        <v>1072.2576853800001</v>
      </c>
      <c r="CB5" s="9"/>
      <c r="CC5" s="9">
        <v>2518.0354323199999</v>
      </c>
      <c r="CD5" s="9">
        <v>848.26296341</v>
      </c>
      <c r="CE5" s="9"/>
      <c r="CF5" s="9"/>
      <c r="CG5" s="9"/>
      <c r="CH5" s="9"/>
      <c r="CI5" s="9"/>
      <c r="CJ5" s="9">
        <v>6687.7464174399993</v>
      </c>
      <c r="CK5" s="9"/>
      <c r="CL5" s="9"/>
      <c r="CM5" s="9"/>
      <c r="CN5" s="9"/>
      <c r="CO5" s="9">
        <v>1186.6116865199999</v>
      </c>
      <c r="CP5" s="9"/>
      <c r="CQ5" s="9"/>
      <c r="CR5" s="9">
        <v>1341.6933078</v>
      </c>
      <c r="CS5" s="9"/>
      <c r="CT5" s="9"/>
      <c r="CU5" s="9"/>
      <c r="CV5" s="9"/>
      <c r="CW5" s="9"/>
      <c r="CX5" s="9"/>
      <c r="CY5" s="9">
        <v>695.30911814000001</v>
      </c>
      <c r="CZ5" s="9">
        <v>912.25844726000003</v>
      </c>
      <c r="DA5" s="9"/>
      <c r="DB5" s="10">
        <f t="shared" si="1"/>
        <v>45914.903374700007</v>
      </c>
    </row>
    <row r="6" spans="2:106" x14ac:dyDescent="0.3">
      <c r="B6" s="6">
        <v>1914</v>
      </c>
      <c r="C6" s="10" t="s">
        <v>109</v>
      </c>
      <c r="D6" s="9">
        <v>4</v>
      </c>
      <c r="E6" s="9" t="str">
        <f t="shared" si="0"/>
        <v>S</v>
      </c>
      <c r="F6" s="9"/>
      <c r="G6" s="9"/>
      <c r="H6" s="9">
        <v>2387.9212631700002</v>
      </c>
      <c r="I6" s="9">
        <v>764.35897750000004</v>
      </c>
      <c r="J6" s="9"/>
      <c r="K6" s="9"/>
      <c r="L6" s="9">
        <v>3210.9654511600002</v>
      </c>
      <c r="M6" s="9"/>
      <c r="N6" s="9"/>
      <c r="O6" s="9"/>
      <c r="P6" s="9"/>
      <c r="Q6" s="9">
        <v>584.27089361999992</v>
      </c>
      <c r="R6" s="9"/>
      <c r="S6" s="9">
        <v>491.41116912000001</v>
      </c>
      <c r="T6" s="9"/>
      <c r="U6" s="9"/>
      <c r="V6" s="9"/>
      <c r="W6" s="9"/>
      <c r="X6" s="9"/>
      <c r="Y6" s="9"/>
      <c r="Z6" s="9"/>
      <c r="AA6" s="9">
        <v>761.75897750000001</v>
      </c>
      <c r="AB6" s="9"/>
      <c r="AC6" s="9"/>
      <c r="AD6" s="9"/>
      <c r="AE6" s="9">
        <v>1917.1062492599999</v>
      </c>
      <c r="AF6" s="9">
        <v>654.73710948999997</v>
      </c>
      <c r="AG6" s="9">
        <v>905.37710949000007</v>
      </c>
      <c r="AH6" s="9"/>
      <c r="AI6" s="9"/>
      <c r="AJ6" s="9">
        <v>514.15707885999996</v>
      </c>
      <c r="AK6" s="9"/>
      <c r="AL6" s="9">
        <v>348.31981807</v>
      </c>
      <c r="AM6" s="9">
        <v>1491.77236171</v>
      </c>
      <c r="AN6" s="9"/>
      <c r="AO6" s="9"/>
      <c r="AP6" s="9"/>
      <c r="AQ6" s="9">
        <v>443.04453260000003</v>
      </c>
      <c r="AR6" s="9"/>
      <c r="AS6" s="9"/>
      <c r="AT6" s="9"/>
      <c r="AU6" s="9"/>
      <c r="AV6" s="9"/>
      <c r="AW6" s="9">
        <v>671.17372045000002</v>
      </c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>
        <v>393.82269809000002</v>
      </c>
      <c r="BS6" s="9">
        <v>1494.1945031600001</v>
      </c>
      <c r="BT6" s="9">
        <v>2218.8926501599999</v>
      </c>
      <c r="BU6" s="9"/>
      <c r="BV6" s="9"/>
      <c r="BW6" s="9">
        <v>211.47771738</v>
      </c>
      <c r="BX6" s="9"/>
      <c r="BY6" s="9">
        <v>2450.3186706900001</v>
      </c>
      <c r="BZ6" s="9"/>
      <c r="CA6" s="9">
        <v>1909.3598180700001</v>
      </c>
      <c r="CB6" s="9"/>
      <c r="CC6" s="9"/>
      <c r="CD6" s="9"/>
      <c r="CE6" s="9"/>
      <c r="CF6" s="9"/>
      <c r="CG6" s="9"/>
      <c r="CH6" s="9">
        <v>791.25032495999994</v>
      </c>
      <c r="CI6" s="9"/>
      <c r="CJ6" s="9"/>
      <c r="CK6" s="9"/>
      <c r="CL6" s="9"/>
      <c r="CM6" s="9"/>
      <c r="CN6" s="9"/>
      <c r="CO6" s="9"/>
      <c r="CP6" s="9"/>
      <c r="CQ6" s="9"/>
      <c r="CR6" s="9"/>
      <c r="CS6" s="9">
        <v>2584.70485194</v>
      </c>
      <c r="CT6" s="9"/>
      <c r="CU6" s="9"/>
      <c r="CV6" s="9"/>
      <c r="CW6" s="9"/>
      <c r="CX6" s="9">
        <v>662.17530856000008</v>
      </c>
      <c r="CY6" s="9"/>
      <c r="CZ6" s="9"/>
      <c r="DA6" s="9"/>
      <c r="DB6" s="10">
        <f t="shared" si="1"/>
        <v>27862.571255010003</v>
      </c>
    </row>
    <row r="7" spans="2:106" x14ac:dyDescent="0.3">
      <c r="B7" s="6">
        <v>1915</v>
      </c>
      <c r="C7" s="10" t="s">
        <v>110</v>
      </c>
      <c r="D7" s="9">
        <v>5</v>
      </c>
      <c r="E7" s="9" t="str">
        <f t="shared" si="0"/>
        <v>S</v>
      </c>
      <c r="F7" s="9"/>
      <c r="G7" s="9"/>
      <c r="H7" s="9"/>
      <c r="I7" s="9"/>
      <c r="J7" s="9"/>
      <c r="K7" s="9"/>
      <c r="L7" s="9"/>
      <c r="M7" s="9"/>
      <c r="N7" s="9"/>
      <c r="O7" s="9">
        <v>659.18224077000002</v>
      </c>
      <c r="P7" s="9">
        <v>1454.08358376</v>
      </c>
      <c r="Q7" s="9"/>
      <c r="R7" s="9"/>
      <c r="S7" s="9"/>
      <c r="T7" s="9">
        <v>912.32857157000001</v>
      </c>
      <c r="U7" s="9">
        <v>913.73563432999993</v>
      </c>
      <c r="V7" s="9"/>
      <c r="W7" s="9"/>
      <c r="X7" s="9"/>
      <c r="Y7" s="9"/>
      <c r="Z7" s="9"/>
      <c r="AA7" s="9"/>
      <c r="AB7" s="9"/>
      <c r="AC7" s="9"/>
      <c r="AD7" s="9"/>
      <c r="AE7" s="9">
        <v>733.22752206999996</v>
      </c>
      <c r="AF7" s="9"/>
      <c r="AG7" s="9"/>
      <c r="AH7" s="9"/>
      <c r="AI7" s="9"/>
      <c r="AJ7" s="9"/>
      <c r="AK7" s="9"/>
      <c r="AL7" s="9"/>
      <c r="AM7" s="9"/>
      <c r="AN7" s="9"/>
      <c r="AO7" s="9"/>
      <c r="AP7" s="9">
        <v>2214.9211670200002</v>
      </c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>
        <v>644.77975519999995</v>
      </c>
      <c r="BE7" s="9">
        <v>3009.5930852400002</v>
      </c>
      <c r="BF7" s="9"/>
      <c r="BG7" s="9"/>
      <c r="BH7" s="9"/>
      <c r="BI7" s="9"/>
      <c r="BJ7" s="9"/>
      <c r="BK7" s="9"/>
      <c r="BL7" s="9"/>
      <c r="BM7" s="9"/>
      <c r="BN7" s="9"/>
      <c r="BO7" s="9"/>
      <c r="BP7" s="9">
        <v>1475.71167573</v>
      </c>
      <c r="BQ7" s="9"/>
      <c r="BR7" s="9">
        <v>540.93016295000007</v>
      </c>
      <c r="BS7" s="9"/>
      <c r="BT7" s="9"/>
      <c r="BU7" s="9">
        <v>1535.46186831</v>
      </c>
      <c r="BV7" s="9"/>
      <c r="BW7" s="9"/>
      <c r="BX7" s="9"/>
      <c r="BY7" s="9"/>
      <c r="BZ7" s="9"/>
      <c r="CA7" s="9">
        <v>1608.0569381600001</v>
      </c>
      <c r="CB7" s="9"/>
      <c r="CC7" s="9"/>
      <c r="CD7" s="9"/>
      <c r="CE7" s="9"/>
      <c r="CF7" s="9">
        <v>1694.7498912599999</v>
      </c>
      <c r="CG7" s="9"/>
      <c r="CH7" s="9"/>
      <c r="CI7" s="9"/>
      <c r="CJ7" s="9"/>
      <c r="CK7" s="9"/>
      <c r="CL7" s="9">
        <v>3110.39424865</v>
      </c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10">
        <f t="shared" si="1"/>
        <v>20507.156345019997</v>
      </c>
    </row>
    <row r="8" spans="2:106" x14ac:dyDescent="0.3">
      <c r="B8" s="6">
        <v>1916</v>
      </c>
      <c r="C8" s="10" t="s">
        <v>111</v>
      </c>
      <c r="D8" s="9">
        <v>6</v>
      </c>
      <c r="E8" s="9" t="str">
        <f t="shared" si="0"/>
        <v>S</v>
      </c>
      <c r="F8" s="9">
        <v>157180.13850110999</v>
      </c>
      <c r="G8" s="9">
        <v>140235.40563888999</v>
      </c>
      <c r="H8" s="9">
        <v>138217.05250895</v>
      </c>
      <c r="I8" s="9">
        <v>139720.77500433999</v>
      </c>
      <c r="J8" s="9">
        <v>127319.987262</v>
      </c>
      <c r="K8" s="9">
        <v>163230.73493348999</v>
      </c>
      <c r="L8" s="9">
        <v>151500.82465190999</v>
      </c>
      <c r="M8" s="9">
        <v>131508.60838329999</v>
      </c>
      <c r="N8" s="9">
        <v>121795.20571809</v>
      </c>
      <c r="O8" s="9">
        <v>125510.33567140999</v>
      </c>
      <c r="P8" s="9">
        <v>138579.12325753999</v>
      </c>
      <c r="Q8" s="9">
        <v>119464.96701787</v>
      </c>
      <c r="R8" s="9">
        <v>148459.91557365999</v>
      </c>
      <c r="S8" s="9">
        <v>114309.94399551</v>
      </c>
      <c r="T8" s="9">
        <v>114055.91079285</v>
      </c>
      <c r="U8" s="9">
        <v>135214.18236825999</v>
      </c>
      <c r="V8" s="9">
        <v>119789.29280665</v>
      </c>
      <c r="W8" s="9">
        <v>116748.23009367</v>
      </c>
      <c r="X8" s="9">
        <v>117025.91233368</v>
      </c>
      <c r="Y8" s="9">
        <v>119456.43032448999</v>
      </c>
      <c r="Z8" s="9">
        <v>121893.20037784</v>
      </c>
      <c r="AA8" s="9">
        <v>109186.68612699999</v>
      </c>
      <c r="AB8" s="9">
        <v>138112.98345549</v>
      </c>
      <c r="AC8" s="9">
        <v>76905.153752810002</v>
      </c>
      <c r="AD8" s="9">
        <v>106056.60440200999</v>
      </c>
      <c r="AE8" s="9">
        <v>88674.759473819999</v>
      </c>
      <c r="AF8" s="9">
        <v>116197.53264229</v>
      </c>
      <c r="AG8" s="9">
        <v>110200.76199965</v>
      </c>
      <c r="AH8" s="9">
        <v>86963.344387669989</v>
      </c>
      <c r="AI8" s="9">
        <v>113506.80822503001</v>
      </c>
      <c r="AJ8" s="9">
        <v>114750.68206909001</v>
      </c>
      <c r="AK8" s="9">
        <v>88518.760613270002</v>
      </c>
      <c r="AL8" s="9">
        <v>111648.01771155</v>
      </c>
      <c r="AM8" s="9">
        <v>110139.95078766999</v>
      </c>
      <c r="AN8" s="9">
        <v>94850.324971059992</v>
      </c>
      <c r="AO8" s="9">
        <v>104172.85140686001</v>
      </c>
      <c r="AP8" s="9">
        <v>80913.718009730001</v>
      </c>
      <c r="AQ8" s="9">
        <v>108543.97708935</v>
      </c>
      <c r="AR8" s="9">
        <v>115449.4934624</v>
      </c>
      <c r="AS8" s="9">
        <v>101903.02677529</v>
      </c>
      <c r="AT8" s="9">
        <v>78815.887743469997</v>
      </c>
      <c r="AU8" s="9">
        <v>52531.367364220001</v>
      </c>
      <c r="AV8" s="9">
        <v>82427.274984529999</v>
      </c>
      <c r="AW8" s="9">
        <v>122342.26374076</v>
      </c>
      <c r="AX8" s="9">
        <v>92422.619114930014</v>
      </c>
      <c r="AY8" s="9">
        <v>94372.461418070001</v>
      </c>
      <c r="AZ8" s="9">
        <v>92649.084266129998</v>
      </c>
      <c r="BA8" s="9">
        <v>106493.81246995</v>
      </c>
      <c r="BB8" s="9">
        <v>114782.06254965</v>
      </c>
      <c r="BC8" s="9">
        <v>110192.07568239</v>
      </c>
      <c r="BD8" s="9">
        <v>124195.6883767</v>
      </c>
      <c r="BE8" s="9">
        <v>91742.98736572999</v>
      </c>
      <c r="BF8" s="9">
        <v>78790.369273749995</v>
      </c>
      <c r="BG8" s="9">
        <v>103043.68638807</v>
      </c>
      <c r="BH8" s="9">
        <v>97032.26820970999</v>
      </c>
      <c r="BI8" s="9">
        <v>100005.54189071999</v>
      </c>
      <c r="BJ8" s="9">
        <v>83410.195255359999</v>
      </c>
      <c r="BK8" s="9">
        <v>96041.774764009999</v>
      </c>
      <c r="BL8" s="9">
        <v>89243.835197310007</v>
      </c>
      <c r="BM8" s="9">
        <v>115101.90310758</v>
      </c>
      <c r="BN8" s="9">
        <v>79596.995117409999</v>
      </c>
      <c r="BO8" s="9">
        <v>90903.823808130008</v>
      </c>
      <c r="BP8" s="9">
        <v>90055.995221370002</v>
      </c>
      <c r="BQ8" s="9">
        <v>73735.771694430005</v>
      </c>
      <c r="BR8" s="9">
        <v>123663.09671726001</v>
      </c>
      <c r="BS8" s="9">
        <v>85200.646872910002</v>
      </c>
      <c r="BT8" s="9">
        <v>94856.964532140002</v>
      </c>
      <c r="BU8" s="9">
        <v>79005.97036087999</v>
      </c>
      <c r="BV8" s="9">
        <v>91773.702353519999</v>
      </c>
      <c r="BW8" s="9">
        <v>123442.48776139</v>
      </c>
      <c r="BX8" s="9">
        <v>83676.720324719994</v>
      </c>
      <c r="BY8" s="9">
        <v>75904.406122469998</v>
      </c>
      <c r="BZ8" s="9">
        <v>132828.69405799001</v>
      </c>
      <c r="CA8" s="9">
        <v>105413.48410261</v>
      </c>
      <c r="CB8" s="9">
        <v>119712.57170126001</v>
      </c>
      <c r="CC8" s="9">
        <v>98561.25209116</v>
      </c>
      <c r="CD8" s="9">
        <v>92895.838041220006</v>
      </c>
      <c r="CE8" s="9">
        <v>113722.48166185</v>
      </c>
      <c r="CF8" s="9">
        <v>101042.67080389</v>
      </c>
      <c r="CG8" s="9">
        <v>91122.722323330003</v>
      </c>
      <c r="CH8" s="9">
        <v>114509.17332478</v>
      </c>
      <c r="CI8" s="9">
        <v>102274.30934967</v>
      </c>
      <c r="CJ8" s="9">
        <v>77996.397203460001</v>
      </c>
      <c r="CK8" s="9">
        <v>128852.66423138999</v>
      </c>
      <c r="CL8" s="9">
        <v>78555.213024659999</v>
      </c>
      <c r="CM8" s="9">
        <v>91938.515833049998</v>
      </c>
      <c r="CN8" s="9">
        <v>115816.3236591</v>
      </c>
      <c r="CO8" s="9">
        <v>73772.578747669992</v>
      </c>
      <c r="CP8" s="9">
        <v>118351.44057943999</v>
      </c>
      <c r="CQ8" s="9">
        <v>115845.57535119</v>
      </c>
      <c r="CR8" s="9">
        <v>91606.702145649993</v>
      </c>
      <c r="CS8" s="9">
        <v>75414.135730540002</v>
      </c>
      <c r="CT8" s="9">
        <v>94709.360726259998</v>
      </c>
      <c r="CU8" s="9">
        <v>115065.09843399</v>
      </c>
      <c r="CV8" s="9">
        <v>75197.449376439996</v>
      </c>
      <c r="CW8" s="9">
        <v>94989.968501010007</v>
      </c>
      <c r="CX8" s="9">
        <v>64138.154903800001</v>
      </c>
      <c r="CY8" s="9">
        <v>100480.91886102001</v>
      </c>
      <c r="CZ8" s="9">
        <v>116339.15988082001</v>
      </c>
      <c r="DA8" s="9">
        <v>94397.113471029996</v>
      </c>
      <c r="DB8" s="10">
        <f t="shared" si="1"/>
        <v>10550915.322745496</v>
      </c>
    </row>
    <row r="9" spans="2:106" x14ac:dyDescent="0.3">
      <c r="B9" s="6">
        <v>1917</v>
      </c>
      <c r="C9" s="10" t="s">
        <v>112</v>
      </c>
      <c r="D9" s="9">
        <v>7</v>
      </c>
      <c r="E9" s="9" t="str">
        <f t="shared" si="0"/>
        <v>S</v>
      </c>
      <c r="F9" s="9">
        <v>63252.904827999999</v>
      </c>
      <c r="G9" s="9">
        <v>74111.024525269997</v>
      </c>
      <c r="H9" s="9">
        <v>52123.407551930002</v>
      </c>
      <c r="I9" s="9">
        <v>35595.309918730003</v>
      </c>
      <c r="J9" s="9">
        <v>63944.358934470001</v>
      </c>
      <c r="K9" s="9">
        <v>59894.302053020001</v>
      </c>
      <c r="L9" s="9">
        <v>67587.316045300002</v>
      </c>
      <c r="M9" s="9">
        <v>68401.519768280006</v>
      </c>
      <c r="N9" s="9">
        <v>68749.424599680002</v>
      </c>
      <c r="O9" s="9">
        <v>55711.119482200003</v>
      </c>
      <c r="P9" s="9">
        <v>69207.960803630005</v>
      </c>
      <c r="Q9" s="9">
        <v>70830.596197389998</v>
      </c>
      <c r="R9" s="9">
        <v>75919.636985949997</v>
      </c>
      <c r="S9" s="9">
        <v>65201.422701160001</v>
      </c>
      <c r="T9" s="9">
        <v>69041.930996309995</v>
      </c>
      <c r="U9" s="9">
        <v>51023.078890670004</v>
      </c>
      <c r="V9" s="9">
        <v>55363.483748119987</v>
      </c>
      <c r="W9" s="9">
        <v>85207.069414759986</v>
      </c>
      <c r="X9" s="9">
        <v>69485.889678439999</v>
      </c>
      <c r="Y9" s="9">
        <v>73721.478957159998</v>
      </c>
      <c r="Z9" s="9">
        <v>45496.128978560002</v>
      </c>
      <c r="AA9" s="9">
        <v>90767.710951599991</v>
      </c>
      <c r="AB9" s="9">
        <v>72895.081094740002</v>
      </c>
      <c r="AC9" s="9">
        <v>57793.480161359999</v>
      </c>
      <c r="AD9" s="9">
        <v>89393.341989339999</v>
      </c>
      <c r="AE9" s="9">
        <v>62805.183735320003</v>
      </c>
      <c r="AF9" s="9">
        <v>89481.273634109995</v>
      </c>
      <c r="AG9" s="9">
        <v>61910.336373329999</v>
      </c>
      <c r="AH9" s="9">
        <v>91054.572133260008</v>
      </c>
      <c r="AI9" s="9">
        <v>58820.933440699999</v>
      </c>
      <c r="AJ9" s="9">
        <v>83087.947560850007</v>
      </c>
      <c r="AK9" s="9">
        <v>89408.140059509999</v>
      </c>
      <c r="AL9" s="9">
        <v>51870.036600090003</v>
      </c>
      <c r="AM9" s="9">
        <v>84201.336007139995</v>
      </c>
      <c r="AN9" s="9">
        <v>85313.442931389989</v>
      </c>
      <c r="AO9" s="9">
        <v>86883.064746329997</v>
      </c>
      <c r="AP9" s="9">
        <v>78098.851897529996</v>
      </c>
      <c r="AQ9" s="9">
        <v>80441.020918609996</v>
      </c>
      <c r="AR9" s="9">
        <v>71126.594814679993</v>
      </c>
      <c r="AS9" s="9">
        <v>98688.063455869997</v>
      </c>
      <c r="AT9" s="9">
        <v>92338.089183520002</v>
      </c>
      <c r="AU9" s="9">
        <v>88042.89129249999</v>
      </c>
      <c r="AV9" s="9">
        <v>86049.131672229996</v>
      </c>
      <c r="AW9" s="9">
        <v>86965.078332510006</v>
      </c>
      <c r="AX9" s="9">
        <v>84458.984706330011</v>
      </c>
      <c r="AY9" s="9">
        <v>81994.609985770003</v>
      </c>
      <c r="AZ9" s="9">
        <v>120582.98584952</v>
      </c>
      <c r="BA9" s="9">
        <v>104683.88472184</v>
      </c>
      <c r="BB9" s="9">
        <v>103220.93876777</v>
      </c>
      <c r="BC9" s="9">
        <v>107211.30375265</v>
      </c>
      <c r="BD9" s="9">
        <v>87386.740199380001</v>
      </c>
      <c r="BE9" s="9">
        <v>79524.408339739995</v>
      </c>
      <c r="BF9" s="9">
        <v>76375.667718629993</v>
      </c>
      <c r="BG9" s="9">
        <v>90014.100338520002</v>
      </c>
      <c r="BH9" s="9">
        <v>110109.38014197</v>
      </c>
      <c r="BI9" s="9">
        <v>88353.137925910007</v>
      </c>
      <c r="BJ9" s="9">
        <v>104492.18163938</v>
      </c>
      <c r="BK9" s="9">
        <v>116702.6173213</v>
      </c>
      <c r="BL9" s="9">
        <v>106461.46257105</v>
      </c>
      <c r="BM9" s="9">
        <v>110616.88646643001</v>
      </c>
      <c r="BN9" s="9">
        <v>83082.862004930008</v>
      </c>
      <c r="BO9" s="9">
        <v>104972.93483184</v>
      </c>
      <c r="BP9" s="9">
        <v>104569.29862494</v>
      </c>
      <c r="BQ9" s="9">
        <v>99823.542934639991</v>
      </c>
      <c r="BR9" s="9">
        <v>99265.29469101</v>
      </c>
      <c r="BS9" s="9">
        <v>114994.95394065999</v>
      </c>
      <c r="BT9" s="9">
        <v>122346.36657221</v>
      </c>
      <c r="BU9" s="9">
        <v>112274.22125663</v>
      </c>
      <c r="BV9" s="9">
        <v>106351.63571168001</v>
      </c>
      <c r="BW9" s="9">
        <v>118975.72682334</v>
      </c>
      <c r="BX9" s="9">
        <v>86693.39453274</v>
      </c>
      <c r="BY9" s="9">
        <v>125140.87470149</v>
      </c>
      <c r="BZ9" s="9">
        <v>113067.63836834001</v>
      </c>
      <c r="CA9" s="9">
        <v>107138.87305152</v>
      </c>
      <c r="CB9" s="9">
        <v>132280.34572263001</v>
      </c>
      <c r="CC9" s="9">
        <v>94661.156541160002</v>
      </c>
      <c r="CD9" s="9">
        <v>133858.31078493001</v>
      </c>
      <c r="CE9" s="9">
        <v>99341.254361840009</v>
      </c>
      <c r="CF9" s="9">
        <v>114670.20425763</v>
      </c>
      <c r="CG9" s="9">
        <v>121363.53662797</v>
      </c>
      <c r="CH9" s="9">
        <v>129186.73723567001</v>
      </c>
      <c r="CI9" s="9">
        <v>151321.37611713001</v>
      </c>
      <c r="CJ9" s="9">
        <v>95432.879905170004</v>
      </c>
      <c r="CK9" s="9">
        <v>148135.72811683</v>
      </c>
      <c r="CL9" s="9">
        <v>110026.78971512</v>
      </c>
      <c r="CM9" s="9">
        <v>137321.12499598</v>
      </c>
      <c r="CN9" s="9">
        <v>124970.63984602</v>
      </c>
      <c r="CO9" s="9">
        <v>113876.47290689001</v>
      </c>
      <c r="CP9" s="9">
        <v>104748.53646457</v>
      </c>
      <c r="CQ9" s="9">
        <v>100588.80463811</v>
      </c>
      <c r="CR9" s="9">
        <v>126108.68667403</v>
      </c>
      <c r="CS9" s="9">
        <v>156340.57283849001</v>
      </c>
      <c r="CT9" s="9">
        <v>126318.7847162</v>
      </c>
      <c r="CU9" s="9">
        <v>108487.58837288</v>
      </c>
      <c r="CV9" s="9">
        <v>129938.88993660999</v>
      </c>
      <c r="CW9" s="9">
        <v>125997.38721619001</v>
      </c>
      <c r="CX9" s="9">
        <v>125018.59234417</v>
      </c>
      <c r="CY9" s="9">
        <v>116332.26437886</v>
      </c>
      <c r="CZ9" s="9">
        <v>110866.95218685</v>
      </c>
      <c r="DA9" s="9">
        <v>99625.474634179991</v>
      </c>
      <c r="DB9" s="10">
        <f t="shared" si="1"/>
        <v>9385010.9680738207</v>
      </c>
    </row>
    <row r="10" spans="2:106" x14ac:dyDescent="0.3">
      <c r="B10" s="6">
        <v>1918</v>
      </c>
      <c r="C10" s="10" t="s">
        <v>113</v>
      </c>
      <c r="D10" s="9">
        <v>8</v>
      </c>
      <c r="E10" s="9" t="str">
        <f t="shared" si="0"/>
        <v>S</v>
      </c>
      <c r="F10" s="9"/>
      <c r="G10" s="9">
        <v>200.38409947</v>
      </c>
      <c r="H10" s="9">
        <v>1434.80188896</v>
      </c>
      <c r="I10" s="9"/>
      <c r="J10" s="9">
        <v>3308.5316880800001</v>
      </c>
      <c r="K10" s="9">
        <v>2133.04388698</v>
      </c>
      <c r="L10" s="9"/>
      <c r="M10" s="9"/>
      <c r="N10" s="9">
        <v>5324.7883329200004</v>
      </c>
      <c r="O10" s="9"/>
      <c r="P10" s="9"/>
      <c r="Q10" s="9">
        <v>1340.70431738</v>
      </c>
      <c r="R10" s="9">
        <v>1499.5996968899999</v>
      </c>
      <c r="S10" s="9"/>
      <c r="T10" s="9">
        <v>1250.42358728</v>
      </c>
      <c r="U10" s="9"/>
      <c r="V10" s="9">
        <v>676.32730821999996</v>
      </c>
      <c r="W10" s="9"/>
      <c r="X10" s="9">
        <v>3700.0805559199998</v>
      </c>
      <c r="Y10" s="9">
        <v>1636.39618733</v>
      </c>
      <c r="Z10" s="9"/>
      <c r="AA10" s="9"/>
      <c r="AB10" s="9"/>
      <c r="AC10" s="9"/>
      <c r="AD10" s="9"/>
      <c r="AE10" s="9">
        <v>2034.7937739900001</v>
      </c>
      <c r="AF10" s="9">
        <v>982.32798320999996</v>
      </c>
      <c r="AG10" s="9"/>
      <c r="AH10" s="9"/>
      <c r="AI10" s="9">
        <v>866.77195720999998</v>
      </c>
      <c r="AJ10" s="9"/>
      <c r="AK10" s="9"/>
      <c r="AL10" s="9">
        <v>1130.6565359000001</v>
      </c>
      <c r="AM10" s="9"/>
      <c r="AN10" s="9">
        <v>1185.33318098</v>
      </c>
      <c r="AO10" s="9"/>
      <c r="AP10" s="9"/>
      <c r="AQ10" s="9"/>
      <c r="AR10" s="9"/>
      <c r="AS10" s="9">
        <v>4279.1723892300006</v>
      </c>
      <c r="AT10" s="9"/>
      <c r="AU10" s="9"/>
      <c r="AV10" s="9"/>
      <c r="AW10" s="9"/>
      <c r="AX10" s="9"/>
      <c r="AY10" s="9">
        <v>4593.4654430500004</v>
      </c>
      <c r="AZ10" s="9">
        <v>1732.6076437199999</v>
      </c>
      <c r="BA10" s="9"/>
      <c r="BB10" s="9">
        <v>812.79966644000001</v>
      </c>
      <c r="BC10" s="9">
        <v>4902.4512134199986</v>
      </c>
      <c r="BD10" s="9"/>
      <c r="BE10" s="9"/>
      <c r="BF10" s="9"/>
      <c r="BG10" s="9">
        <v>1627.8893898599999</v>
      </c>
      <c r="BH10" s="9">
        <v>465.69461686</v>
      </c>
      <c r="BI10" s="9"/>
      <c r="BJ10" s="9"/>
      <c r="BK10" s="9"/>
      <c r="BL10" s="9">
        <v>1890.2252309200001</v>
      </c>
      <c r="BM10" s="9">
        <v>339.77498685</v>
      </c>
      <c r="BN10" s="9"/>
      <c r="BO10" s="9">
        <v>1718.6279047800001</v>
      </c>
      <c r="BP10" s="9"/>
      <c r="BQ10" s="9">
        <v>4510.1319984700003</v>
      </c>
      <c r="BR10" s="9"/>
      <c r="BS10" s="9"/>
      <c r="BT10" s="9">
        <v>3697.9283951699999</v>
      </c>
      <c r="BU10" s="9">
        <v>1798.52819172</v>
      </c>
      <c r="BV10" s="9">
        <v>1031.9718123800001</v>
      </c>
      <c r="BW10" s="9"/>
      <c r="BX10" s="9"/>
      <c r="BY10" s="9"/>
      <c r="BZ10" s="9"/>
      <c r="CA10" s="9">
        <v>2294.1410100500002</v>
      </c>
      <c r="CB10" s="9"/>
      <c r="CC10" s="9"/>
      <c r="CD10" s="9"/>
      <c r="CE10" s="9">
        <v>4762.6566021099998</v>
      </c>
      <c r="CF10" s="9"/>
      <c r="CG10" s="9">
        <v>1931.1844323800001</v>
      </c>
      <c r="CH10" s="9"/>
      <c r="CI10" s="9">
        <v>971.0629124699999</v>
      </c>
      <c r="CJ10" s="9"/>
      <c r="CK10" s="9"/>
      <c r="CL10" s="9">
        <v>11319.33880039</v>
      </c>
      <c r="CM10" s="9"/>
      <c r="CN10" s="9"/>
      <c r="CO10" s="9">
        <v>4690.8509486000003</v>
      </c>
      <c r="CP10" s="9"/>
      <c r="CQ10" s="9"/>
      <c r="CR10" s="9"/>
      <c r="CS10" s="9"/>
      <c r="CT10" s="9"/>
      <c r="CU10" s="9"/>
      <c r="CV10" s="9">
        <v>4399.8994861900001</v>
      </c>
      <c r="CW10" s="9"/>
      <c r="CX10" s="9">
        <v>4938.3760093399997</v>
      </c>
      <c r="CY10" s="9"/>
      <c r="CZ10" s="9"/>
      <c r="DA10" s="9"/>
      <c r="DB10" s="10">
        <f t="shared" si="1"/>
        <v>97413.744065120001</v>
      </c>
    </row>
    <row r="11" spans="2:106" x14ac:dyDescent="0.3">
      <c r="B11" s="6">
        <v>1919</v>
      </c>
      <c r="C11" s="10" t="s">
        <v>114</v>
      </c>
      <c r="D11" s="9">
        <v>9</v>
      </c>
      <c r="E11" s="9" t="str">
        <f t="shared" si="0"/>
        <v>S</v>
      </c>
      <c r="F11" s="9">
        <v>6312.5444530099994</v>
      </c>
      <c r="G11" s="9">
        <v>10519.535603599999</v>
      </c>
      <c r="H11" s="9">
        <v>18144.914706889998</v>
      </c>
      <c r="I11" s="9">
        <v>13224.89255479</v>
      </c>
      <c r="J11" s="9">
        <v>9189.610446050001</v>
      </c>
      <c r="K11" s="9">
        <v>11304.21852889</v>
      </c>
      <c r="L11" s="9">
        <v>10821.90117162</v>
      </c>
      <c r="M11" s="9">
        <v>12757.522843999999</v>
      </c>
      <c r="N11" s="9">
        <v>13646.935577189999</v>
      </c>
      <c r="O11" s="9">
        <v>11172.27935914</v>
      </c>
      <c r="P11" s="9">
        <v>9820.0433461299999</v>
      </c>
      <c r="Q11" s="9">
        <v>15392.05508072</v>
      </c>
      <c r="R11" s="9">
        <v>9788.8162702900008</v>
      </c>
      <c r="S11" s="9">
        <v>7722.4812938300001</v>
      </c>
      <c r="T11" s="9">
        <v>4480.3474481600006</v>
      </c>
      <c r="U11" s="9">
        <v>14611.964368999999</v>
      </c>
      <c r="V11" s="9">
        <v>9711.493132380001</v>
      </c>
      <c r="W11" s="9">
        <v>5861.1625568899999</v>
      </c>
      <c r="X11" s="9">
        <v>3450.4418993200002</v>
      </c>
      <c r="Y11" s="9">
        <v>13267.94751946</v>
      </c>
      <c r="Z11" s="9">
        <v>6537.1538537099996</v>
      </c>
      <c r="AA11" s="9">
        <v>6457.2235845999994</v>
      </c>
      <c r="AB11" s="9">
        <v>4165.5604437700003</v>
      </c>
      <c r="AC11" s="9">
        <v>4781.6661673200006</v>
      </c>
      <c r="AD11" s="9">
        <v>8315.0166978300003</v>
      </c>
      <c r="AE11" s="9">
        <v>10429.89981343</v>
      </c>
      <c r="AF11" s="9">
        <v>6585.5871921199996</v>
      </c>
      <c r="AG11" s="9">
        <v>6599.4121835200003</v>
      </c>
      <c r="AH11" s="9">
        <v>1871.3438667400001</v>
      </c>
      <c r="AI11" s="9">
        <v>5075.7052457299997</v>
      </c>
      <c r="AJ11" s="9">
        <v>3119.3451899699999</v>
      </c>
      <c r="AK11" s="9">
        <v>5368.8116216500002</v>
      </c>
      <c r="AL11" s="9">
        <v>12307.4583105</v>
      </c>
      <c r="AM11" s="9">
        <v>8962.828212209999</v>
      </c>
      <c r="AN11" s="9">
        <v>4322.4257222199994</v>
      </c>
      <c r="AO11" s="9">
        <v>9857.6535216299999</v>
      </c>
      <c r="AP11" s="9">
        <v>3459.7845762400002</v>
      </c>
      <c r="AQ11" s="9">
        <v>3284.8237884999999</v>
      </c>
      <c r="AR11" s="9">
        <v>3448.9168483399999</v>
      </c>
      <c r="AS11" s="9">
        <v>6318.5331164599993</v>
      </c>
      <c r="AT11" s="9">
        <v>579.61032495999996</v>
      </c>
      <c r="AU11" s="9">
        <v>14661.32004567</v>
      </c>
      <c r="AV11" s="9">
        <v>8824.237885640001</v>
      </c>
      <c r="AW11" s="9">
        <v>5776.5199503700014</v>
      </c>
      <c r="AX11" s="9">
        <v>6612.8742060599998</v>
      </c>
      <c r="AY11" s="9">
        <v>3482.0754225199998</v>
      </c>
      <c r="AZ11" s="9">
        <v>10541.435023550001</v>
      </c>
      <c r="BA11" s="9">
        <v>9620.9593111300001</v>
      </c>
      <c r="BB11" s="9">
        <v>3378.34987619</v>
      </c>
      <c r="BC11" s="9">
        <v>7780.0645219300004</v>
      </c>
      <c r="BD11" s="9">
        <v>7618.87234223</v>
      </c>
      <c r="BE11" s="9">
        <v>8765.3464676900003</v>
      </c>
      <c r="BF11" s="9">
        <v>7950.6373992999997</v>
      </c>
      <c r="BG11" s="9">
        <v>6011.0664375400002</v>
      </c>
      <c r="BH11" s="9">
        <v>8589.7464310100004</v>
      </c>
      <c r="BI11" s="9">
        <v>9763.2615722499995</v>
      </c>
      <c r="BJ11" s="9">
        <v>10021.882638470001</v>
      </c>
      <c r="BK11" s="9">
        <v>12247.59426596</v>
      </c>
      <c r="BL11" s="9">
        <v>1879.1036002799999</v>
      </c>
      <c r="BM11" s="9">
        <v>8457.5334540399999</v>
      </c>
      <c r="BN11" s="9">
        <v>12573.78023384</v>
      </c>
      <c r="BO11" s="9">
        <v>3100.8573737000002</v>
      </c>
      <c r="BP11" s="9">
        <v>7500.0999476399993</v>
      </c>
      <c r="BQ11" s="9">
        <v>4361.9590028599996</v>
      </c>
      <c r="BR11" s="9">
        <v>2560.5821536499998</v>
      </c>
      <c r="BS11" s="9">
        <v>1176.9750630599999</v>
      </c>
      <c r="BT11" s="9">
        <v>7923.6905129299994</v>
      </c>
      <c r="BU11" s="9">
        <v>3382.8609023200002</v>
      </c>
      <c r="BV11" s="9">
        <v>3829.7839170100001</v>
      </c>
      <c r="BW11" s="9">
        <v>2049.39090928</v>
      </c>
      <c r="BX11" s="9">
        <v>4896.3803377099994</v>
      </c>
      <c r="BY11" s="9">
        <v>17810.039987460001</v>
      </c>
      <c r="BZ11" s="9">
        <v>4358.1665600099996</v>
      </c>
      <c r="CA11" s="9">
        <v>8061.6283315700002</v>
      </c>
      <c r="CB11" s="9">
        <v>1750.16462054</v>
      </c>
      <c r="CC11" s="9">
        <v>5920.3468313600006</v>
      </c>
      <c r="CD11" s="9">
        <v>13240.90464216</v>
      </c>
      <c r="CE11" s="9">
        <v>1194.16594521</v>
      </c>
      <c r="CF11" s="9">
        <v>8147.3705863699997</v>
      </c>
      <c r="CG11" s="9">
        <v>9454.5731765499986</v>
      </c>
      <c r="CH11" s="9">
        <v>13663.39816194</v>
      </c>
      <c r="CI11" s="9">
        <v>6567.7173358199998</v>
      </c>
      <c r="CJ11" s="9">
        <v>1449.1042810399999</v>
      </c>
      <c r="CK11" s="9">
        <v>1977.4648793900001</v>
      </c>
      <c r="CL11" s="9">
        <v>291.64484117000001</v>
      </c>
      <c r="CM11" s="9">
        <v>9425.9442542400011</v>
      </c>
      <c r="CN11" s="9">
        <v>6022.0860481499994</v>
      </c>
      <c r="CO11" s="9">
        <v>22462.39295854</v>
      </c>
      <c r="CP11" s="9">
        <v>11840.5299837</v>
      </c>
      <c r="CQ11" s="9">
        <v>3030.51221055</v>
      </c>
      <c r="CR11" s="9">
        <v>6313.8738474800002</v>
      </c>
      <c r="CS11" s="9">
        <v>7358.0947484400003</v>
      </c>
      <c r="CT11" s="9">
        <v>6663.1582560999996</v>
      </c>
      <c r="CU11" s="9">
        <v>14243.576432739999</v>
      </c>
      <c r="CV11" s="9">
        <v>4386.4220929100002</v>
      </c>
      <c r="CW11" s="9">
        <v>3763.88646685</v>
      </c>
      <c r="CX11" s="9">
        <v>6382.8106678499998</v>
      </c>
      <c r="CY11" s="9">
        <v>2096.8588180400002</v>
      </c>
      <c r="CZ11" s="9">
        <v>2434.0395116700001</v>
      </c>
      <c r="DA11" s="9">
        <v>14926.14894008</v>
      </c>
      <c r="DB11" s="10">
        <f t="shared" si="1"/>
        <v>753626.13506657013</v>
      </c>
    </row>
    <row r="12" spans="2:106" x14ac:dyDescent="0.3">
      <c r="B12" s="6">
        <v>1921</v>
      </c>
      <c r="C12" s="10" t="s">
        <v>115</v>
      </c>
      <c r="D12" s="9">
        <v>10</v>
      </c>
      <c r="E12" s="9" t="str">
        <f t="shared" si="0"/>
        <v>S</v>
      </c>
      <c r="F12" s="9">
        <v>31778.502707200001</v>
      </c>
      <c r="G12" s="9">
        <v>46387.691988550003</v>
      </c>
      <c r="H12" s="9">
        <v>49665.131393559997</v>
      </c>
      <c r="I12" s="9">
        <v>54220.980494839998</v>
      </c>
      <c r="J12" s="9">
        <v>65566.981756559995</v>
      </c>
      <c r="K12" s="9">
        <v>48233.113790210002</v>
      </c>
      <c r="L12" s="9">
        <v>40518.37507401</v>
      </c>
      <c r="M12" s="9">
        <v>46011.726262980003</v>
      </c>
      <c r="N12" s="9">
        <v>37247.868686200003</v>
      </c>
      <c r="O12" s="9">
        <v>49607.870806430001</v>
      </c>
      <c r="P12" s="9">
        <v>48253.676657559998</v>
      </c>
      <c r="Q12" s="9">
        <v>41324.215944720003</v>
      </c>
      <c r="R12" s="9">
        <v>63371.380371910003</v>
      </c>
      <c r="S12" s="9">
        <v>55694.304956099993</v>
      </c>
      <c r="T12" s="9">
        <v>37940.480079549998</v>
      </c>
      <c r="U12" s="9">
        <v>57745.543958230002</v>
      </c>
      <c r="V12" s="9">
        <v>38626.249118159998</v>
      </c>
      <c r="W12" s="9">
        <v>69411.005839029996</v>
      </c>
      <c r="X12" s="9">
        <v>52970.123044749998</v>
      </c>
      <c r="Y12" s="9">
        <v>35405.28290926</v>
      </c>
      <c r="Z12" s="9">
        <v>40911.935434370003</v>
      </c>
      <c r="AA12" s="9">
        <v>59056.840004110003</v>
      </c>
      <c r="AB12" s="9">
        <v>67692.554734570003</v>
      </c>
      <c r="AC12" s="9">
        <v>51001.140471399987</v>
      </c>
      <c r="AD12" s="9">
        <v>45051.971691209998</v>
      </c>
      <c r="AE12" s="9">
        <v>67110.88167439001</v>
      </c>
      <c r="AF12" s="9">
        <v>57841.446418910004</v>
      </c>
      <c r="AG12" s="9">
        <v>38912.242922919999</v>
      </c>
      <c r="AH12" s="9">
        <v>53798.33392474</v>
      </c>
      <c r="AI12" s="9">
        <v>44755.846852460003</v>
      </c>
      <c r="AJ12" s="9">
        <v>34880.054839240001</v>
      </c>
      <c r="AK12" s="9">
        <v>49088.617235489997</v>
      </c>
      <c r="AL12" s="9">
        <v>57461.231253420003</v>
      </c>
      <c r="AM12" s="9">
        <v>37537.351904800002</v>
      </c>
      <c r="AN12" s="9">
        <v>73232.967204209999</v>
      </c>
      <c r="AO12" s="9">
        <v>43133.109946919998</v>
      </c>
      <c r="AP12" s="9">
        <v>31124.950702630002</v>
      </c>
      <c r="AQ12" s="9">
        <v>36615.065735589997</v>
      </c>
      <c r="AR12" s="9">
        <v>57820.569832939997</v>
      </c>
      <c r="AS12" s="9">
        <v>54393.944805669998</v>
      </c>
      <c r="AT12" s="9">
        <v>41790.247284340003</v>
      </c>
      <c r="AU12" s="9">
        <v>72408.693266229995</v>
      </c>
      <c r="AV12" s="9">
        <v>34004.521129499997</v>
      </c>
      <c r="AW12" s="9">
        <v>49388.836122369998</v>
      </c>
      <c r="AX12" s="9">
        <v>57392.093289290002</v>
      </c>
      <c r="AY12" s="9">
        <v>40054.886195730003</v>
      </c>
      <c r="AZ12" s="9">
        <v>36481.478499589997</v>
      </c>
      <c r="BA12" s="9">
        <v>29595.326589920001</v>
      </c>
      <c r="BB12" s="9">
        <v>34120.541280060002</v>
      </c>
      <c r="BC12" s="9">
        <v>33577.311186649997</v>
      </c>
      <c r="BD12" s="9">
        <v>34748.666048479987</v>
      </c>
      <c r="BE12" s="9">
        <v>37819.985434299997</v>
      </c>
      <c r="BF12" s="9">
        <v>30927.792142009999</v>
      </c>
      <c r="BG12" s="9">
        <v>49403.40313192</v>
      </c>
      <c r="BH12" s="9">
        <v>68562.569999810003</v>
      </c>
      <c r="BI12" s="9">
        <v>45222.401446349999</v>
      </c>
      <c r="BJ12" s="9">
        <v>51669.298609340003</v>
      </c>
      <c r="BK12" s="9">
        <v>31612.995024780001</v>
      </c>
      <c r="BL12" s="9">
        <v>54780.808475320002</v>
      </c>
      <c r="BM12" s="9">
        <v>36011.552360330003</v>
      </c>
      <c r="BN12" s="9">
        <v>40138.258264780001</v>
      </c>
      <c r="BO12" s="9">
        <v>35594.641110539997</v>
      </c>
      <c r="BP12" s="9">
        <v>29754.690223559999</v>
      </c>
      <c r="BQ12" s="9">
        <v>42875.611234169999</v>
      </c>
      <c r="BR12" s="9">
        <v>46738.817082909998</v>
      </c>
      <c r="BS12" s="9">
        <v>34127.028051710004</v>
      </c>
      <c r="BT12" s="9">
        <v>32571.706015579999</v>
      </c>
      <c r="BU12" s="9">
        <v>40501.232822039987</v>
      </c>
      <c r="BV12" s="9">
        <v>43384.181440199987</v>
      </c>
      <c r="BW12" s="9">
        <v>25020.883474819999</v>
      </c>
      <c r="BX12" s="9">
        <v>72800.746535690007</v>
      </c>
      <c r="BY12" s="9">
        <v>33847.256083679997</v>
      </c>
      <c r="BZ12" s="9">
        <v>64420.745146240013</v>
      </c>
      <c r="CA12" s="9">
        <v>52229.303580100001</v>
      </c>
      <c r="CB12" s="9">
        <v>18943.15740435</v>
      </c>
      <c r="CC12" s="9">
        <v>36946.501695940002</v>
      </c>
      <c r="CD12" s="9">
        <v>47851.252678520003</v>
      </c>
      <c r="CE12" s="9">
        <v>52787.846821709987</v>
      </c>
      <c r="CF12" s="9">
        <v>29083.358745500002</v>
      </c>
      <c r="CG12" s="9">
        <v>27239.94495478</v>
      </c>
      <c r="CH12" s="9">
        <v>40390.35010027</v>
      </c>
      <c r="CI12" s="9">
        <v>44101.268911960004</v>
      </c>
      <c r="CJ12" s="9">
        <v>28374.68663344</v>
      </c>
      <c r="CK12" s="9">
        <v>54999.161025899994</v>
      </c>
      <c r="CL12" s="9">
        <v>54299.121051909999</v>
      </c>
      <c r="CM12" s="9">
        <v>38185.816307939996</v>
      </c>
      <c r="CN12" s="9">
        <v>51363.974901239999</v>
      </c>
      <c r="CO12" s="9">
        <v>50786.984665559998</v>
      </c>
      <c r="CP12" s="9">
        <v>41342.495009120001</v>
      </c>
      <c r="CQ12" s="9">
        <v>48474.238015879993</v>
      </c>
      <c r="CR12" s="9">
        <v>25413.080191379999</v>
      </c>
      <c r="CS12" s="9">
        <v>42532.10796601</v>
      </c>
      <c r="CT12" s="9">
        <v>38553.695025419998</v>
      </c>
      <c r="CU12" s="9">
        <v>35894.691125630001</v>
      </c>
      <c r="CV12" s="9">
        <v>64104.676807700002</v>
      </c>
      <c r="CW12" s="9">
        <v>35292.285865580001</v>
      </c>
      <c r="CX12" s="9">
        <v>24609.59344561</v>
      </c>
      <c r="CY12" s="9">
        <v>62646.08528123</v>
      </c>
      <c r="CZ12" s="9">
        <v>33068.147440100001</v>
      </c>
      <c r="DA12" s="9">
        <v>36064.948060570001</v>
      </c>
      <c r="DB12" s="10">
        <f t="shared" si="1"/>
        <v>4498329.5421453891</v>
      </c>
    </row>
    <row r="13" spans="2:106" x14ac:dyDescent="0.3">
      <c r="B13" s="6">
        <v>1922</v>
      </c>
      <c r="C13" s="10" t="s">
        <v>116</v>
      </c>
      <c r="D13" s="9">
        <v>11</v>
      </c>
      <c r="E13" s="9" t="str">
        <f t="shared" si="0"/>
        <v>S</v>
      </c>
      <c r="F13" s="9">
        <v>177722.82324174</v>
      </c>
      <c r="G13" s="9">
        <v>168256.76208086</v>
      </c>
      <c r="H13" s="9">
        <v>160134.68983699</v>
      </c>
      <c r="I13" s="9">
        <v>182403.97570233</v>
      </c>
      <c r="J13" s="9">
        <v>185234.99680363</v>
      </c>
      <c r="K13" s="9">
        <v>169035.78335576001</v>
      </c>
      <c r="L13" s="9">
        <v>195597.21893753001</v>
      </c>
      <c r="M13" s="9">
        <v>212758.87066752001</v>
      </c>
      <c r="N13" s="9">
        <v>232824.08828580001</v>
      </c>
      <c r="O13" s="9">
        <v>206848.40472978001</v>
      </c>
      <c r="P13" s="9">
        <v>237024.83887425001</v>
      </c>
      <c r="Q13" s="9">
        <v>211814.05841937999</v>
      </c>
      <c r="R13" s="9">
        <v>227564.87050883999</v>
      </c>
      <c r="S13" s="9">
        <v>202304.18417147</v>
      </c>
      <c r="T13" s="9">
        <v>198052.74496114001</v>
      </c>
      <c r="U13" s="9">
        <v>192562.53026900001</v>
      </c>
      <c r="V13" s="9">
        <v>222600.16738559</v>
      </c>
      <c r="W13" s="9">
        <v>203483.77932338999</v>
      </c>
      <c r="X13" s="9">
        <v>207008.99159126999</v>
      </c>
      <c r="Y13" s="9">
        <v>217256.78287174</v>
      </c>
      <c r="Z13" s="9">
        <v>181556.35014626</v>
      </c>
      <c r="AA13" s="9">
        <v>225304.09592557</v>
      </c>
      <c r="AB13" s="9">
        <v>204170.70812014001</v>
      </c>
      <c r="AC13" s="9">
        <v>222586.35408999</v>
      </c>
      <c r="AD13" s="9">
        <v>250324.68715057001</v>
      </c>
      <c r="AE13" s="9">
        <v>154179.46278547999</v>
      </c>
      <c r="AF13" s="9">
        <v>193171.74395954999</v>
      </c>
      <c r="AG13" s="9">
        <v>229835.04736959</v>
      </c>
      <c r="AH13" s="9">
        <v>212899.24680058</v>
      </c>
      <c r="AI13" s="9">
        <v>266355.80643028999</v>
      </c>
      <c r="AJ13" s="9">
        <v>231512.48358070999</v>
      </c>
      <c r="AK13" s="9">
        <v>239448.52893145001</v>
      </c>
      <c r="AL13" s="9">
        <v>242417.09538945</v>
      </c>
      <c r="AM13" s="9">
        <v>213671.48087134</v>
      </c>
      <c r="AN13" s="9">
        <v>201626.65665521999</v>
      </c>
      <c r="AO13" s="9">
        <v>227084.99942337</v>
      </c>
      <c r="AP13" s="9">
        <v>235966.48475599999</v>
      </c>
      <c r="AQ13" s="9">
        <v>219440.98500327999</v>
      </c>
      <c r="AR13" s="9">
        <v>220111.49545243001</v>
      </c>
      <c r="AS13" s="9">
        <v>236166.82721002999</v>
      </c>
      <c r="AT13" s="9">
        <v>233720.25076580001</v>
      </c>
      <c r="AU13" s="9">
        <v>182373.87965536001</v>
      </c>
      <c r="AV13" s="9">
        <v>194206.62610994</v>
      </c>
      <c r="AW13" s="9">
        <v>204257.44921714999</v>
      </c>
      <c r="AX13" s="9">
        <v>213481.21828395</v>
      </c>
      <c r="AY13" s="9">
        <v>200739.41573065001</v>
      </c>
      <c r="AZ13" s="9">
        <v>203098.85560785999</v>
      </c>
      <c r="BA13" s="9">
        <v>260574.33429940999</v>
      </c>
      <c r="BB13" s="9">
        <v>257699.91534785001</v>
      </c>
      <c r="BC13" s="9">
        <v>242821.33105849</v>
      </c>
      <c r="BD13" s="9">
        <v>229495.93074693999</v>
      </c>
      <c r="BE13" s="9">
        <v>217975.8569941</v>
      </c>
      <c r="BF13" s="9">
        <v>227572.04046478</v>
      </c>
      <c r="BG13" s="9">
        <v>234816.99321543</v>
      </c>
      <c r="BH13" s="9">
        <v>194298.51419269</v>
      </c>
      <c r="BI13" s="9">
        <v>222991.32967986001</v>
      </c>
      <c r="BJ13" s="9">
        <v>193781.95174655999</v>
      </c>
      <c r="BK13" s="9">
        <v>261737.11441692</v>
      </c>
      <c r="BL13" s="9">
        <v>233888.06928477</v>
      </c>
      <c r="BM13" s="9">
        <v>208371.13834214999</v>
      </c>
      <c r="BN13" s="9">
        <v>194466.91772365</v>
      </c>
      <c r="BO13" s="9">
        <v>217046.63081403001</v>
      </c>
      <c r="BP13" s="9">
        <v>201422.33957027001</v>
      </c>
      <c r="BQ13" s="9">
        <v>181023.55572142001</v>
      </c>
      <c r="BR13" s="9">
        <v>204348.64510341</v>
      </c>
      <c r="BS13" s="9">
        <v>212439.93076685001</v>
      </c>
      <c r="BT13" s="9">
        <v>218634.99617172999</v>
      </c>
      <c r="BU13" s="9">
        <v>192952.3403212</v>
      </c>
      <c r="BV13" s="9">
        <v>225907.67697698</v>
      </c>
      <c r="BW13" s="9">
        <v>183454.55771406001</v>
      </c>
      <c r="BX13" s="9">
        <v>220051.17337266999</v>
      </c>
      <c r="BY13" s="9">
        <v>200663.57075201001</v>
      </c>
      <c r="BZ13" s="9">
        <v>185931.31395099999</v>
      </c>
      <c r="CA13" s="9">
        <v>227937.54142540001</v>
      </c>
      <c r="CB13" s="9">
        <v>232124.09898097999</v>
      </c>
      <c r="CC13" s="9">
        <v>285238.72904304002</v>
      </c>
      <c r="CD13" s="9">
        <v>247836.13133316001</v>
      </c>
      <c r="CE13" s="9">
        <v>229502.32194314001</v>
      </c>
      <c r="CF13" s="9">
        <v>218902.93325723999</v>
      </c>
      <c r="CG13" s="9">
        <v>234015.77568788</v>
      </c>
      <c r="CH13" s="9">
        <v>213122.33445795</v>
      </c>
      <c r="CI13" s="9">
        <v>223943.40693530999</v>
      </c>
      <c r="CJ13" s="9">
        <v>169413.58125932</v>
      </c>
      <c r="CK13" s="9">
        <v>181932.62855451001</v>
      </c>
      <c r="CL13" s="9">
        <v>213173.35606697001</v>
      </c>
      <c r="CM13" s="9">
        <v>195428.00157215999</v>
      </c>
      <c r="CN13" s="9">
        <v>205931.56307199001</v>
      </c>
      <c r="CO13" s="9">
        <v>135890.51573948999</v>
      </c>
      <c r="CP13" s="9">
        <v>182678.26154648</v>
      </c>
      <c r="CQ13" s="9">
        <v>234925.36277434</v>
      </c>
      <c r="CR13" s="9">
        <v>196759.19188130001</v>
      </c>
      <c r="CS13" s="9">
        <v>197855.99463346999</v>
      </c>
      <c r="CT13" s="9">
        <v>178652.19140697</v>
      </c>
      <c r="CU13" s="9">
        <v>250250.28792224001</v>
      </c>
      <c r="CV13" s="9">
        <v>167322.59296469</v>
      </c>
      <c r="CW13" s="9">
        <v>158095.24249631999</v>
      </c>
      <c r="CX13" s="9">
        <v>163736.07664054999</v>
      </c>
      <c r="CY13" s="9">
        <v>203213.60385571999</v>
      </c>
      <c r="CZ13" s="9">
        <v>209976.31362795999</v>
      </c>
      <c r="DA13" s="9">
        <v>178387.56839356001</v>
      </c>
      <c r="DB13" s="10">
        <f t="shared" si="1"/>
        <v>21010812.573661383</v>
      </c>
    </row>
    <row r="14" spans="2:106" x14ac:dyDescent="0.3">
      <c r="B14" s="6">
        <v>1923</v>
      </c>
      <c r="C14" s="10" t="s">
        <v>117</v>
      </c>
      <c r="D14" s="9">
        <v>12</v>
      </c>
      <c r="E14" s="9" t="str">
        <f t="shared" si="0"/>
        <v>S</v>
      </c>
      <c r="F14" s="9">
        <v>4823.4650774199999</v>
      </c>
      <c r="G14" s="9"/>
      <c r="H14" s="9"/>
      <c r="I14" s="9"/>
      <c r="J14" s="9"/>
      <c r="K14" s="9"/>
      <c r="L14" s="9"/>
      <c r="M14" s="9">
        <v>4245.0387183900002</v>
      </c>
      <c r="N14" s="9"/>
      <c r="O14" s="9"/>
      <c r="P14" s="9">
        <v>13516.17047187</v>
      </c>
      <c r="Q14" s="9"/>
      <c r="R14" s="9">
        <v>754.44764196999995</v>
      </c>
      <c r="S14" s="9">
        <v>19696.103755519998</v>
      </c>
      <c r="T14" s="9">
        <v>11185.536229589999</v>
      </c>
      <c r="U14" s="9"/>
      <c r="V14" s="9"/>
      <c r="W14" s="9">
        <v>590.00815132000002</v>
      </c>
      <c r="X14" s="9"/>
      <c r="Y14" s="9"/>
      <c r="Z14" s="9"/>
      <c r="AA14" s="9"/>
      <c r="AB14" s="9"/>
      <c r="AC14" s="9"/>
      <c r="AD14" s="9"/>
      <c r="AE14" s="9">
        <v>29678.050771300001</v>
      </c>
      <c r="AF14" s="9"/>
      <c r="AG14" s="9"/>
      <c r="AH14" s="9">
        <v>12468.94728307</v>
      </c>
      <c r="AI14" s="9"/>
      <c r="AJ14" s="9"/>
      <c r="AK14" s="9"/>
      <c r="AL14" s="9"/>
      <c r="AM14" s="9"/>
      <c r="AN14" s="9"/>
      <c r="AO14" s="9">
        <v>4251.0356648699999</v>
      </c>
      <c r="AP14" s="9"/>
      <c r="AQ14" s="9">
        <v>5415.1887618299997</v>
      </c>
      <c r="AR14" s="9">
        <v>11884.745525390001</v>
      </c>
      <c r="AS14" s="9"/>
      <c r="AT14" s="9">
        <v>16172.39411883</v>
      </c>
      <c r="AU14" s="9">
        <v>22987.488543719999</v>
      </c>
      <c r="AV14" s="9">
        <v>7079.6885492600004</v>
      </c>
      <c r="AW14" s="9"/>
      <c r="AX14" s="9"/>
      <c r="AY14" s="9">
        <v>4318.6479832100003</v>
      </c>
      <c r="AZ14" s="9"/>
      <c r="BA14" s="9">
        <v>4251.0356648699999</v>
      </c>
      <c r="BB14" s="9">
        <v>13516.29457733</v>
      </c>
      <c r="BC14" s="9"/>
      <c r="BD14" s="9"/>
      <c r="BE14" s="9"/>
      <c r="BF14" s="9"/>
      <c r="BG14" s="9"/>
      <c r="BH14" s="9">
        <v>12349.120399920001</v>
      </c>
      <c r="BI14" s="9"/>
      <c r="BJ14" s="9"/>
      <c r="BK14" s="9"/>
      <c r="BL14" s="9"/>
      <c r="BM14" s="9">
        <v>13494.126205279999</v>
      </c>
      <c r="BN14" s="9"/>
      <c r="BO14" s="9">
        <v>4552.0946911700003</v>
      </c>
      <c r="BP14" s="9"/>
      <c r="BQ14" s="9">
        <v>13625.792900549999</v>
      </c>
      <c r="BR14" s="9">
        <v>15778.436395979999</v>
      </c>
      <c r="BS14" s="9"/>
      <c r="BT14" s="9"/>
      <c r="BU14" s="9"/>
      <c r="BV14" s="9"/>
      <c r="BW14" s="9"/>
      <c r="BX14" s="9"/>
      <c r="BY14" s="9"/>
      <c r="BZ14" s="9">
        <v>17898.161277579999</v>
      </c>
      <c r="CA14" s="9">
        <v>11562.53365338</v>
      </c>
      <c r="CB14" s="9"/>
      <c r="CC14" s="9"/>
      <c r="CD14" s="9"/>
      <c r="CE14" s="9">
        <v>18080.902991170002</v>
      </c>
      <c r="CF14" s="9"/>
      <c r="CG14" s="9"/>
      <c r="CH14" s="9">
        <v>771.00210162000008</v>
      </c>
      <c r="CI14" s="9"/>
      <c r="CJ14" s="9"/>
      <c r="CK14" s="9"/>
      <c r="CL14" s="9"/>
      <c r="CM14" s="9">
        <v>938.03116756999998</v>
      </c>
      <c r="CN14" s="9">
        <v>10895.809474469999</v>
      </c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10">
        <f t="shared" si="1"/>
        <v>306780.29874844995</v>
      </c>
    </row>
    <row r="15" spans="2:106" x14ac:dyDescent="0.3">
      <c r="B15" s="6">
        <v>1924</v>
      </c>
      <c r="C15" s="10" t="s">
        <v>118</v>
      </c>
      <c r="D15" s="9">
        <v>13</v>
      </c>
      <c r="E15" s="9" t="str">
        <f t="shared" si="0"/>
        <v>S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>
        <v>1485.7602795299999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>
        <v>1055.06639935</v>
      </c>
      <c r="AR15" s="9"/>
      <c r="AS15" s="9"/>
      <c r="AT15" s="9"/>
      <c r="AU15" s="9">
        <v>1649.9289984899999</v>
      </c>
      <c r="AV15" s="9"/>
      <c r="AW15" s="9"/>
      <c r="AX15" s="9"/>
      <c r="AY15" s="9">
        <v>1896.8812782699999</v>
      </c>
      <c r="AZ15" s="9"/>
      <c r="BA15" s="9"/>
      <c r="BB15" s="9">
        <v>1872.4267090799999</v>
      </c>
      <c r="BC15" s="9"/>
      <c r="BD15" s="9"/>
      <c r="BE15" s="9"/>
      <c r="BF15" s="9">
        <v>850.24826121000001</v>
      </c>
      <c r="BG15" s="9">
        <v>1585.5832545599999</v>
      </c>
      <c r="BH15" s="9">
        <v>1797.2495500800001</v>
      </c>
      <c r="BI15" s="9">
        <v>1629.09940762</v>
      </c>
      <c r="BJ15" s="9"/>
      <c r="BK15" s="9">
        <v>2586.6784386499999</v>
      </c>
      <c r="BL15" s="9"/>
      <c r="BM15" s="9">
        <v>889.52231518999997</v>
      </c>
      <c r="BN15" s="9"/>
      <c r="BO15" s="9"/>
      <c r="BP15" s="9">
        <v>1606.655671</v>
      </c>
      <c r="BQ15" s="9">
        <v>1434.1326133</v>
      </c>
      <c r="BR15" s="9"/>
      <c r="BS15" s="9"/>
      <c r="BT15" s="9">
        <v>1434.1326133</v>
      </c>
      <c r="BU15" s="9"/>
      <c r="BV15" s="9"/>
      <c r="BW15" s="9"/>
      <c r="BX15" s="9"/>
      <c r="BY15" s="9"/>
      <c r="BZ15" s="9">
        <v>3385.8890604600001</v>
      </c>
      <c r="CA15" s="9">
        <v>2879.1744853300002</v>
      </c>
      <c r="CB15" s="9">
        <v>5233.5400946399996</v>
      </c>
      <c r="CC15" s="9">
        <v>1898.7336719800001</v>
      </c>
      <c r="CD15" s="9"/>
      <c r="CE15" s="9"/>
      <c r="CF15" s="9">
        <v>2859.9357715800002</v>
      </c>
      <c r="CG15" s="9">
        <v>2597.8387057899999</v>
      </c>
      <c r="CH15" s="9">
        <v>476.06530294999999</v>
      </c>
      <c r="CI15" s="9">
        <v>2116.49002556</v>
      </c>
      <c r="CJ15" s="9">
        <v>3946.9130964599999</v>
      </c>
      <c r="CK15" s="9"/>
      <c r="CL15" s="9">
        <v>1856.7666980199999</v>
      </c>
      <c r="CM15" s="9">
        <v>3218.1250585299999</v>
      </c>
      <c r="CN15" s="9"/>
      <c r="CO15" s="9">
        <v>2299.8120642700001</v>
      </c>
      <c r="CP15" s="9"/>
      <c r="CQ15" s="9">
        <v>2723.1738982900001</v>
      </c>
      <c r="CR15" s="9"/>
      <c r="CS15" s="9">
        <v>10311.35008233</v>
      </c>
      <c r="CT15" s="9">
        <v>5282.3180759899997</v>
      </c>
      <c r="CU15" s="9">
        <v>1594.99796423</v>
      </c>
      <c r="CV15" s="9">
        <v>4209.84178307</v>
      </c>
      <c r="CW15" s="9">
        <v>1040.64620528</v>
      </c>
      <c r="CX15" s="9"/>
      <c r="CY15" s="9"/>
      <c r="CZ15" s="9">
        <v>3038.2281784900001</v>
      </c>
      <c r="DA15" s="9">
        <v>4288.0713256700001</v>
      </c>
      <c r="DB15" s="10">
        <f t="shared" si="1"/>
        <v>87031.277338550004</v>
      </c>
    </row>
    <row r="16" spans="2:106" x14ac:dyDescent="0.3">
      <c r="B16" s="6">
        <v>2801</v>
      </c>
      <c r="C16" s="10" t="s">
        <v>119</v>
      </c>
      <c r="D16" s="9">
        <v>14</v>
      </c>
      <c r="E16" s="9" t="str">
        <f t="shared" si="0"/>
        <v>S</v>
      </c>
      <c r="F16" s="9">
        <v>141728.16879043999</v>
      </c>
      <c r="G16" s="9">
        <v>171701.02438192</v>
      </c>
      <c r="H16" s="9">
        <v>174126.45007081001</v>
      </c>
      <c r="I16" s="9">
        <v>185591.52314033001</v>
      </c>
      <c r="J16" s="9">
        <v>166742.79112422001</v>
      </c>
      <c r="K16" s="9">
        <v>172795.51078698999</v>
      </c>
      <c r="L16" s="9">
        <v>123518.93306717</v>
      </c>
      <c r="M16" s="9">
        <v>107042.68409359</v>
      </c>
      <c r="N16" s="9">
        <v>104023.64106956001</v>
      </c>
      <c r="O16" s="9">
        <v>130301.49071159</v>
      </c>
      <c r="P16" s="9">
        <v>119230.17796586</v>
      </c>
      <c r="Q16" s="9">
        <v>98823.9847916</v>
      </c>
      <c r="R16" s="9">
        <v>117037.76455752</v>
      </c>
      <c r="S16" s="9">
        <v>100712.66126988</v>
      </c>
      <c r="T16" s="9">
        <v>76308.976195230003</v>
      </c>
      <c r="U16" s="9">
        <v>86185.539082060001</v>
      </c>
      <c r="V16" s="9">
        <v>112233.27653746</v>
      </c>
      <c r="W16" s="9">
        <v>89520.249660169997</v>
      </c>
      <c r="X16" s="9">
        <v>84803.890609730006</v>
      </c>
      <c r="Y16" s="9">
        <v>93112.046968089999</v>
      </c>
      <c r="Z16" s="9">
        <v>87097.237211190004</v>
      </c>
      <c r="AA16" s="9">
        <v>73795.887777719996</v>
      </c>
      <c r="AB16" s="9">
        <v>89294.032858370003</v>
      </c>
      <c r="AC16" s="9">
        <v>74766.559063360008</v>
      </c>
      <c r="AD16" s="9">
        <v>81840.586296370006</v>
      </c>
      <c r="AE16" s="9">
        <v>66006.719356040005</v>
      </c>
      <c r="AF16" s="9">
        <v>77012.237937440004</v>
      </c>
      <c r="AG16" s="9">
        <v>52093.502819529996</v>
      </c>
      <c r="AH16" s="9">
        <v>52040.787536859993</v>
      </c>
      <c r="AI16" s="9">
        <v>74633.027343399997</v>
      </c>
      <c r="AJ16" s="9">
        <v>63163.902562590003</v>
      </c>
      <c r="AK16" s="9">
        <v>69661.791169809992</v>
      </c>
      <c r="AL16" s="9">
        <v>49736.32920624</v>
      </c>
      <c r="AM16" s="9">
        <v>72093.590668320001</v>
      </c>
      <c r="AN16" s="9">
        <v>63514.252182889999</v>
      </c>
      <c r="AO16" s="9">
        <v>66793.015571299999</v>
      </c>
      <c r="AP16" s="9">
        <v>43451.902590999998</v>
      </c>
      <c r="AQ16" s="9">
        <v>64175.932715579998</v>
      </c>
      <c r="AR16" s="9">
        <v>56619.314159900001</v>
      </c>
      <c r="AS16" s="9">
        <v>47049.739540410003</v>
      </c>
      <c r="AT16" s="9">
        <v>51987.383564000003</v>
      </c>
      <c r="AU16" s="9">
        <v>40462.713727119997</v>
      </c>
      <c r="AV16" s="9">
        <v>42414.926415490001</v>
      </c>
      <c r="AW16" s="9">
        <v>47840.977900849997</v>
      </c>
      <c r="AX16" s="9">
        <v>62714.396085549997</v>
      </c>
      <c r="AY16" s="9">
        <v>52524.00964471</v>
      </c>
      <c r="AZ16" s="9">
        <v>130963.99323422</v>
      </c>
      <c r="BA16" s="9">
        <v>121322.71113234</v>
      </c>
      <c r="BB16" s="9">
        <v>104927.39910543</v>
      </c>
      <c r="BC16" s="9">
        <v>87052.832862900003</v>
      </c>
      <c r="BD16" s="9">
        <v>75382.62273417</v>
      </c>
      <c r="BE16" s="9">
        <v>53140.687671410007</v>
      </c>
      <c r="BF16" s="9">
        <v>44089.984282189987</v>
      </c>
      <c r="BG16" s="9">
        <v>48329.591445010003</v>
      </c>
      <c r="BH16" s="9">
        <v>46818.424010859999</v>
      </c>
      <c r="BI16" s="9">
        <v>52345.178616179997</v>
      </c>
      <c r="BJ16" s="9">
        <v>30851.739968310001</v>
      </c>
      <c r="BK16" s="9">
        <v>47899.764684950002</v>
      </c>
      <c r="BL16" s="9">
        <v>49743.123030930001</v>
      </c>
      <c r="BM16" s="9">
        <v>56561.955527990001</v>
      </c>
      <c r="BN16" s="9">
        <v>33148.220118810001</v>
      </c>
      <c r="BO16" s="9">
        <v>59573.333192250007</v>
      </c>
      <c r="BP16" s="9">
        <v>47869.57017223</v>
      </c>
      <c r="BQ16" s="9">
        <v>54048.699500690003</v>
      </c>
      <c r="BR16" s="9">
        <v>31339.571882640001</v>
      </c>
      <c r="BS16" s="9">
        <v>58504.383678699996</v>
      </c>
      <c r="BT16" s="9">
        <v>35821.87624795</v>
      </c>
      <c r="BU16" s="9">
        <v>31943.404294749998</v>
      </c>
      <c r="BV16" s="9">
        <v>43212.30513434</v>
      </c>
      <c r="BW16" s="9">
        <v>28288.40446446</v>
      </c>
      <c r="BX16" s="9">
        <v>45358.152783880003</v>
      </c>
      <c r="BY16" s="9">
        <v>31028.085750130002</v>
      </c>
      <c r="BZ16" s="9">
        <v>19260.479434929999</v>
      </c>
      <c r="CA16" s="9">
        <v>27602.50793666</v>
      </c>
      <c r="CB16" s="9">
        <v>41565.193217660002</v>
      </c>
      <c r="CC16" s="9">
        <v>89619.444446549998</v>
      </c>
      <c r="CD16" s="9">
        <v>37460.469097660003</v>
      </c>
      <c r="CE16" s="9">
        <v>26425.82030969</v>
      </c>
      <c r="CF16" s="9">
        <v>27346.344662899999</v>
      </c>
      <c r="CG16" s="9">
        <v>33266.763449499987</v>
      </c>
      <c r="CH16" s="9">
        <v>25035.926837020001</v>
      </c>
      <c r="CI16" s="9">
        <v>15070.24762665</v>
      </c>
      <c r="CJ16" s="9">
        <v>28222.007813140001</v>
      </c>
      <c r="CK16" s="9">
        <v>13991.01717157</v>
      </c>
      <c r="CL16" s="9">
        <v>19480.879443419999</v>
      </c>
      <c r="CM16" s="9">
        <v>24187.663350170002</v>
      </c>
      <c r="CN16" s="9">
        <v>11577.00596868</v>
      </c>
      <c r="CO16" s="9">
        <v>12584.36801823</v>
      </c>
      <c r="CP16" s="9">
        <v>33906.254644200002</v>
      </c>
      <c r="CQ16" s="9">
        <v>17925.748592389999</v>
      </c>
      <c r="CR16" s="9">
        <v>8622.6839202299998</v>
      </c>
      <c r="CS16" s="9">
        <v>21677.598573030002</v>
      </c>
      <c r="CT16" s="9">
        <v>10641.178580010001</v>
      </c>
      <c r="CU16" s="9">
        <v>8352.4511997999998</v>
      </c>
      <c r="CV16" s="9">
        <v>5690.1401931300006</v>
      </c>
      <c r="CW16" s="9">
        <v>15436.296949220001</v>
      </c>
      <c r="CX16" s="9">
        <v>7939.1006582800001</v>
      </c>
      <c r="CY16" s="9">
        <v>10577.12962838</v>
      </c>
      <c r="CZ16" s="9">
        <v>4365.49090806</v>
      </c>
      <c r="DA16" s="9"/>
      <c r="DB16" s="10">
        <f t="shared" si="1"/>
        <v>6125721.7689391393</v>
      </c>
    </row>
    <row r="17" spans="2:106" x14ac:dyDescent="0.3">
      <c r="B17" s="6">
        <v>2802</v>
      </c>
      <c r="C17" s="10" t="s">
        <v>120</v>
      </c>
      <c r="D17" s="9">
        <v>15</v>
      </c>
      <c r="E17" s="9" t="str">
        <f t="shared" si="0"/>
        <v>S</v>
      </c>
      <c r="F17" s="9">
        <v>212719.51701454</v>
      </c>
      <c r="G17" s="9">
        <v>281471.69813258998</v>
      </c>
      <c r="H17" s="9">
        <v>239062.60596366</v>
      </c>
      <c r="I17" s="9">
        <v>246863.95668815001</v>
      </c>
      <c r="J17" s="9">
        <v>255361.18420625001</v>
      </c>
      <c r="K17" s="9">
        <v>208996.79916539</v>
      </c>
      <c r="L17" s="9">
        <v>227345.85188619999</v>
      </c>
      <c r="M17" s="9">
        <v>157324.34801073</v>
      </c>
      <c r="N17" s="9">
        <v>209864.07250618</v>
      </c>
      <c r="O17" s="9">
        <v>160511.72088579999</v>
      </c>
      <c r="P17" s="9">
        <v>170029.17333503001</v>
      </c>
      <c r="Q17" s="9">
        <v>167572.82960157</v>
      </c>
      <c r="R17" s="9">
        <v>154536.94550069</v>
      </c>
      <c r="S17" s="9">
        <v>127670.71547312</v>
      </c>
      <c r="T17" s="9">
        <v>168161.35589042999</v>
      </c>
      <c r="U17" s="9">
        <v>174086.36283619999</v>
      </c>
      <c r="V17" s="9">
        <v>158738.17209944999</v>
      </c>
      <c r="W17" s="9">
        <v>146305.44636112</v>
      </c>
      <c r="X17" s="9">
        <v>157430.68813664</v>
      </c>
      <c r="Y17" s="9">
        <v>156255.20289679</v>
      </c>
      <c r="Z17" s="9">
        <v>169216.79466188999</v>
      </c>
      <c r="AA17" s="9">
        <v>132700.62897329999</v>
      </c>
      <c r="AB17" s="9">
        <v>123641.60894092001</v>
      </c>
      <c r="AC17" s="9">
        <v>108854.35956152</v>
      </c>
      <c r="AD17" s="9">
        <v>108466.48854372</v>
      </c>
      <c r="AE17" s="9">
        <v>116426.26082376001</v>
      </c>
      <c r="AF17" s="9">
        <v>156677.54481170999</v>
      </c>
      <c r="AG17" s="9">
        <v>107763.33872831</v>
      </c>
      <c r="AH17" s="9">
        <v>104964.836742</v>
      </c>
      <c r="AI17" s="9">
        <v>93915.139222909987</v>
      </c>
      <c r="AJ17" s="9">
        <v>151138.99513048999</v>
      </c>
      <c r="AK17" s="9">
        <v>126091.77798271</v>
      </c>
      <c r="AL17" s="9">
        <v>113646.63000229</v>
      </c>
      <c r="AM17" s="9">
        <v>113602.05959962</v>
      </c>
      <c r="AN17" s="9">
        <v>143612.16421588001</v>
      </c>
      <c r="AO17" s="9">
        <v>112973.93244586</v>
      </c>
      <c r="AP17" s="9">
        <v>126051.77306584999</v>
      </c>
      <c r="AQ17" s="9">
        <v>94635.752384160005</v>
      </c>
      <c r="AR17" s="9">
        <v>112625.27126136</v>
      </c>
      <c r="AS17" s="9">
        <v>106923.96427555</v>
      </c>
      <c r="AT17" s="9">
        <v>100636.05691653999</v>
      </c>
      <c r="AU17" s="9">
        <v>92743.572861469991</v>
      </c>
      <c r="AV17" s="9">
        <v>110364.34577665001</v>
      </c>
      <c r="AW17" s="9">
        <v>91424.769522990013</v>
      </c>
      <c r="AX17" s="9">
        <v>114712.15950934</v>
      </c>
      <c r="AY17" s="9">
        <v>78943.2726368</v>
      </c>
      <c r="AZ17" s="9">
        <v>118235.32494835999</v>
      </c>
      <c r="BA17" s="9">
        <v>126125.34036618999</v>
      </c>
      <c r="BB17" s="9">
        <v>86242.469376349996</v>
      </c>
      <c r="BC17" s="9">
        <v>127220.56732284999</v>
      </c>
      <c r="BD17" s="9">
        <v>111335.46994549</v>
      </c>
      <c r="BE17" s="9">
        <v>101461.94836258001</v>
      </c>
      <c r="BF17" s="9">
        <v>65281.717079020003</v>
      </c>
      <c r="BG17" s="9">
        <v>86729.430674219999</v>
      </c>
      <c r="BH17" s="9">
        <v>80541.581485870003</v>
      </c>
      <c r="BI17" s="9">
        <v>76467.56779134</v>
      </c>
      <c r="BJ17" s="9">
        <v>76243.521032790013</v>
      </c>
      <c r="BK17" s="9">
        <v>93842.900751670008</v>
      </c>
      <c r="BL17" s="9">
        <v>64643.670740779999</v>
      </c>
      <c r="BM17" s="9">
        <v>97198.639271810011</v>
      </c>
      <c r="BN17" s="9">
        <v>71674.988346889993</v>
      </c>
      <c r="BO17" s="9">
        <v>98958.567682739988</v>
      </c>
      <c r="BP17" s="9">
        <v>97986.457270299987</v>
      </c>
      <c r="BQ17" s="9">
        <v>97014.641185879998</v>
      </c>
      <c r="BR17" s="9">
        <v>69860.647031080007</v>
      </c>
      <c r="BS17" s="9">
        <v>90901.288395920012</v>
      </c>
      <c r="BT17" s="9">
        <v>84056.561082900007</v>
      </c>
      <c r="BU17" s="9">
        <v>65568.073361560004</v>
      </c>
      <c r="BV17" s="9">
        <v>86186.375283139991</v>
      </c>
      <c r="BW17" s="9">
        <v>56640.688182420003</v>
      </c>
      <c r="BX17" s="9">
        <v>81682.195814120001</v>
      </c>
      <c r="BY17" s="9">
        <v>62780.282900200007</v>
      </c>
      <c r="BZ17" s="9">
        <v>91309.714851339988</v>
      </c>
      <c r="CA17" s="9">
        <v>85365.950978430003</v>
      </c>
      <c r="CB17" s="9">
        <v>90108.524125619995</v>
      </c>
      <c r="CC17" s="9">
        <v>88002.260276490008</v>
      </c>
      <c r="CD17" s="9">
        <v>78902.717906499995</v>
      </c>
      <c r="CE17" s="9">
        <v>84816.415792219996</v>
      </c>
      <c r="CF17" s="9">
        <v>62291.505403389987</v>
      </c>
      <c r="CG17" s="9">
        <v>89428.336611220002</v>
      </c>
      <c r="CH17" s="9">
        <v>78513.035116569998</v>
      </c>
      <c r="CI17" s="9">
        <v>78050.426299889994</v>
      </c>
      <c r="CJ17" s="9">
        <v>57108.360412479997</v>
      </c>
      <c r="CK17" s="9">
        <v>60156.731799229987</v>
      </c>
      <c r="CL17" s="9">
        <v>88424.536612719996</v>
      </c>
      <c r="CM17" s="9">
        <v>72894.590713320009</v>
      </c>
      <c r="CN17" s="9">
        <v>58075.732753540004</v>
      </c>
      <c r="CO17" s="9">
        <v>65309.20373157</v>
      </c>
      <c r="CP17" s="9">
        <v>69244.284388779997</v>
      </c>
      <c r="CQ17" s="9">
        <v>91444.89552649</v>
      </c>
      <c r="CR17" s="9">
        <v>73918.562486419993</v>
      </c>
      <c r="CS17" s="9">
        <v>57542.729452630003</v>
      </c>
      <c r="CT17" s="9">
        <v>65582.274765679991</v>
      </c>
      <c r="CU17" s="9">
        <v>111307.07996942</v>
      </c>
      <c r="CV17" s="9">
        <v>100088.47657065</v>
      </c>
      <c r="CW17" s="9">
        <v>53234.932430109999</v>
      </c>
      <c r="CX17" s="9">
        <v>69502.984575490002</v>
      </c>
      <c r="CY17" s="9">
        <v>126908.91650548</v>
      </c>
      <c r="CZ17" s="9">
        <v>71936.200244749998</v>
      </c>
      <c r="DA17" s="9">
        <v>90619.426980079996</v>
      </c>
      <c r="DB17" s="10">
        <f t="shared" si="1"/>
        <v>11278031.868155112</v>
      </c>
    </row>
    <row r="18" spans="2:106" x14ac:dyDescent="0.3">
      <c r="B18" s="6">
        <v>5801</v>
      </c>
      <c r="C18" s="10" t="s">
        <v>121</v>
      </c>
      <c r="D18" s="9">
        <v>16</v>
      </c>
      <c r="E18" s="9" t="str">
        <f t="shared" si="0"/>
        <v>S</v>
      </c>
      <c r="F18" s="9">
        <v>143454.09468370001</v>
      </c>
      <c r="G18" s="9">
        <v>142210.44519478001</v>
      </c>
      <c r="H18" s="9">
        <v>140994.16284890001</v>
      </c>
      <c r="I18" s="9">
        <v>144596.66924086999</v>
      </c>
      <c r="J18" s="9">
        <v>131788.09944531001</v>
      </c>
      <c r="K18" s="9">
        <v>89511.297243089997</v>
      </c>
      <c r="L18" s="9">
        <v>115151.13090567999</v>
      </c>
      <c r="M18" s="9">
        <v>102066.73677290999</v>
      </c>
      <c r="N18" s="9">
        <v>81552.532788640005</v>
      </c>
      <c r="O18" s="9">
        <v>95349.445729629995</v>
      </c>
      <c r="P18" s="9">
        <v>77847.719545460001</v>
      </c>
      <c r="Q18" s="9">
        <v>81606.899184000009</v>
      </c>
      <c r="R18" s="9">
        <v>86237.90103097001</v>
      </c>
      <c r="S18" s="9">
        <v>65361.915026849987</v>
      </c>
      <c r="T18" s="9">
        <v>87617.503141349996</v>
      </c>
      <c r="U18" s="9">
        <v>60240.437623619997</v>
      </c>
      <c r="V18" s="9">
        <v>60317.938958069994</v>
      </c>
      <c r="W18" s="9">
        <v>67316.567349730001</v>
      </c>
      <c r="X18" s="9">
        <v>63357.130890510001</v>
      </c>
      <c r="Y18" s="9">
        <v>44147.275689790004</v>
      </c>
      <c r="Z18" s="9">
        <v>54759.710490429999</v>
      </c>
      <c r="AA18" s="9">
        <v>55152.800602169998</v>
      </c>
      <c r="AB18" s="9">
        <v>51685.656308090001</v>
      </c>
      <c r="AC18" s="9">
        <v>56868.346743269998</v>
      </c>
      <c r="AD18" s="9">
        <v>63997.400408280002</v>
      </c>
      <c r="AE18" s="9">
        <v>49681.677802439997</v>
      </c>
      <c r="AF18" s="9">
        <v>57572.004325590002</v>
      </c>
      <c r="AG18" s="9">
        <v>57899.157877049998</v>
      </c>
      <c r="AH18" s="9">
        <v>35322.871135759997</v>
      </c>
      <c r="AI18" s="9">
        <v>51969.646936270001</v>
      </c>
      <c r="AJ18" s="9">
        <v>56280.416130969999</v>
      </c>
      <c r="AK18" s="9">
        <v>63978.763845269998</v>
      </c>
      <c r="AL18" s="9">
        <v>40753.470428120003</v>
      </c>
      <c r="AM18" s="9">
        <v>54356.08272518</v>
      </c>
      <c r="AN18" s="9">
        <v>38982.493072010002</v>
      </c>
      <c r="AO18" s="9">
        <v>33937.563978149999</v>
      </c>
      <c r="AP18" s="9">
        <v>32157.52384627</v>
      </c>
      <c r="AQ18" s="9">
        <v>27308.402067989999</v>
      </c>
      <c r="AR18" s="9">
        <v>50082.106819909997</v>
      </c>
      <c r="AS18" s="9">
        <v>42493.419735470001</v>
      </c>
      <c r="AT18" s="9">
        <v>37471.475565859997</v>
      </c>
      <c r="AU18" s="9">
        <v>44643.720184539998</v>
      </c>
      <c r="AV18" s="9">
        <v>47668.026820090003</v>
      </c>
      <c r="AW18" s="9">
        <v>32678.875432510002</v>
      </c>
      <c r="AX18" s="9">
        <v>28375.16668975</v>
      </c>
      <c r="AY18" s="9">
        <v>34664.220753219997</v>
      </c>
      <c r="AZ18" s="9">
        <v>48359.481973169997</v>
      </c>
      <c r="BA18" s="9">
        <v>41005.091245720003</v>
      </c>
      <c r="BB18" s="9">
        <v>47293.902245470003</v>
      </c>
      <c r="BC18" s="9">
        <v>52645.605787339999</v>
      </c>
      <c r="BD18" s="9">
        <v>51416.370010289997</v>
      </c>
      <c r="BE18" s="9">
        <v>45498.215312020002</v>
      </c>
      <c r="BF18" s="9">
        <v>37144.808051849999</v>
      </c>
      <c r="BG18" s="9">
        <v>39216.980510759997</v>
      </c>
      <c r="BH18" s="9">
        <v>42911.172882370003</v>
      </c>
      <c r="BI18" s="9">
        <v>28503.422485269999</v>
      </c>
      <c r="BJ18" s="9">
        <v>26885.615517850001</v>
      </c>
      <c r="BK18" s="9">
        <v>41233.439467550001</v>
      </c>
      <c r="BL18" s="9">
        <v>42618.997044010001</v>
      </c>
      <c r="BM18" s="9">
        <v>25429.219091589999</v>
      </c>
      <c r="BN18" s="9">
        <v>24142.739508409999</v>
      </c>
      <c r="BO18" s="9">
        <v>31297.64074336</v>
      </c>
      <c r="BP18" s="9">
        <v>50760.643112860002</v>
      </c>
      <c r="BQ18" s="9">
        <v>39889.53196557</v>
      </c>
      <c r="BR18" s="9">
        <v>33982.871428519997</v>
      </c>
      <c r="BS18" s="9">
        <v>50203.270019440002</v>
      </c>
      <c r="BT18" s="9">
        <v>28425.601796170002</v>
      </c>
      <c r="BU18" s="9">
        <v>48810.764531729998</v>
      </c>
      <c r="BV18" s="9">
        <v>41284.3516026</v>
      </c>
      <c r="BW18" s="9">
        <v>48448.993923759997</v>
      </c>
      <c r="BX18" s="9">
        <v>32479.555228860001</v>
      </c>
      <c r="BY18" s="9">
        <v>34739.844658920003</v>
      </c>
      <c r="BZ18" s="9">
        <v>35086.825400829999</v>
      </c>
      <c r="CA18" s="9">
        <v>33959.252111399997</v>
      </c>
      <c r="CB18" s="9">
        <v>43068.750509149999</v>
      </c>
      <c r="CC18" s="9">
        <v>41155.60674915</v>
      </c>
      <c r="CD18" s="9">
        <v>25308.512332260001</v>
      </c>
      <c r="CE18" s="9">
        <v>21051.915794969998</v>
      </c>
      <c r="CF18" s="9">
        <v>26180.89482985</v>
      </c>
      <c r="CG18" s="9">
        <v>25822.102251100001</v>
      </c>
      <c r="CH18" s="9">
        <v>53697.471906049999</v>
      </c>
      <c r="CI18" s="9">
        <v>35261.21132029</v>
      </c>
      <c r="CJ18" s="9">
        <v>39693.694450950003</v>
      </c>
      <c r="CK18" s="9">
        <v>24209.328943590001</v>
      </c>
      <c r="CL18" s="9">
        <v>18367.630023170001</v>
      </c>
      <c r="CM18" s="9">
        <v>33819.624619280003</v>
      </c>
      <c r="CN18" s="9">
        <v>19512.466464239998</v>
      </c>
      <c r="CO18" s="9">
        <v>47241.562789739997</v>
      </c>
      <c r="CP18" s="9">
        <v>48024.372525339997</v>
      </c>
      <c r="CQ18" s="9">
        <v>21896.117304340001</v>
      </c>
      <c r="CR18" s="9">
        <v>31102.076054100002</v>
      </c>
      <c r="CS18" s="9">
        <v>10452.777539979999</v>
      </c>
      <c r="CT18" s="9">
        <v>26628.995167460002</v>
      </c>
      <c r="CU18" s="9">
        <v>47103.238405970013</v>
      </c>
      <c r="CV18" s="9">
        <v>25983.375297390001</v>
      </c>
      <c r="CW18" s="9">
        <v>15498.126217970001</v>
      </c>
      <c r="CX18" s="9">
        <v>42561.729319650003</v>
      </c>
      <c r="CY18" s="9">
        <v>14512.836688199999</v>
      </c>
      <c r="CZ18" s="9">
        <v>6557.7912260399989</v>
      </c>
      <c r="DA18" s="9">
        <v>26023.202996</v>
      </c>
      <c r="DB18" s="10">
        <f t="shared" si="1"/>
        <v>4955876.5234024385</v>
      </c>
    </row>
    <row r="19" spans="2:106" x14ac:dyDescent="0.3">
      <c r="B19" s="6">
        <v>5802</v>
      </c>
      <c r="C19" s="10" t="s">
        <v>122</v>
      </c>
      <c r="D19" s="9">
        <v>17</v>
      </c>
      <c r="E19" s="9" t="str">
        <f t="shared" si="0"/>
        <v>S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>
        <v>888.29783524000004</v>
      </c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>
        <v>1154.3368838199999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>
        <v>642.69389712999998</v>
      </c>
      <c r="BB19" s="9"/>
      <c r="BC19" s="9"/>
      <c r="BD19" s="9"/>
      <c r="BE19" s="9"/>
      <c r="BF19" s="9"/>
      <c r="BG19" s="9"/>
      <c r="BH19" s="9"/>
      <c r="BI19" s="9"/>
      <c r="BJ19" s="9"/>
      <c r="BK19" s="9">
        <v>454.77724413999999</v>
      </c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>
        <v>1385.0670063</v>
      </c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>
        <v>3758.7785511000002</v>
      </c>
      <c r="CX19" s="9"/>
      <c r="CY19" s="9"/>
      <c r="CZ19" s="9"/>
      <c r="DA19" s="9"/>
      <c r="DB19" s="10">
        <f t="shared" si="1"/>
        <v>8283.9514177300007</v>
      </c>
    </row>
    <row r="20" spans="2:106" x14ac:dyDescent="0.3">
      <c r="B20" s="6">
        <v>6801</v>
      </c>
      <c r="C20" s="10" t="s">
        <v>123</v>
      </c>
      <c r="D20" s="9">
        <v>18</v>
      </c>
      <c r="E20" s="9" t="str">
        <f t="shared" si="0"/>
        <v>N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10">
        <f t="shared" si="1"/>
        <v>0</v>
      </c>
    </row>
    <row r="21" spans="2:106" x14ac:dyDescent="0.3">
      <c r="B21" s="6">
        <v>7911</v>
      </c>
      <c r="C21" s="10" t="s">
        <v>124</v>
      </c>
      <c r="D21" s="9">
        <v>19</v>
      </c>
      <c r="E21" s="9" t="str">
        <f t="shared" si="0"/>
        <v>N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10">
        <f t="shared" si="1"/>
        <v>0</v>
      </c>
    </row>
    <row r="22" spans="2:106" x14ac:dyDescent="0.3">
      <c r="B22" s="6">
        <v>7921</v>
      </c>
      <c r="C22" s="10" t="s">
        <v>125</v>
      </c>
      <c r="D22" s="9">
        <v>20</v>
      </c>
      <c r="E22" s="9" t="str">
        <f t="shared" si="0"/>
        <v>N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10">
        <f t="shared" si="1"/>
        <v>0</v>
      </c>
    </row>
    <row r="23" spans="2:106" x14ac:dyDescent="0.3">
      <c r="B23" s="6">
        <v>10911</v>
      </c>
      <c r="C23" s="10" t="s">
        <v>126</v>
      </c>
      <c r="D23" s="9">
        <v>21</v>
      </c>
      <c r="E23" s="9" t="str">
        <f t="shared" si="0"/>
        <v>S</v>
      </c>
      <c r="F23" s="9">
        <v>565287.39483444998</v>
      </c>
      <c r="G23" s="9">
        <v>553254.36740985001</v>
      </c>
      <c r="H23" s="9">
        <v>603891.36564648</v>
      </c>
      <c r="I23" s="9">
        <v>702640.03335276002</v>
      </c>
      <c r="J23" s="9">
        <v>614999.55650681001</v>
      </c>
      <c r="K23" s="9">
        <v>710843.88510612003</v>
      </c>
      <c r="L23" s="9">
        <v>673116.82116200996</v>
      </c>
      <c r="M23" s="9">
        <v>698664.53295806004</v>
      </c>
      <c r="N23" s="9">
        <v>699653.74467229005</v>
      </c>
      <c r="O23" s="9">
        <v>672318.02286780998</v>
      </c>
      <c r="P23" s="9">
        <v>730492.99644708005</v>
      </c>
      <c r="Q23" s="9">
        <v>564131.98705792997</v>
      </c>
      <c r="R23" s="9">
        <v>668417.74199660006</v>
      </c>
      <c r="S23" s="9">
        <v>653153.57948446996</v>
      </c>
      <c r="T23" s="9">
        <v>758692.26164434</v>
      </c>
      <c r="U23" s="9">
        <v>677053.12466829002</v>
      </c>
      <c r="V23" s="9">
        <v>686999.26660850993</v>
      </c>
      <c r="W23" s="9">
        <v>654432.76331011998</v>
      </c>
      <c r="X23" s="9">
        <v>610348.27600248996</v>
      </c>
      <c r="Y23" s="9">
        <v>642104.61043583998</v>
      </c>
      <c r="Z23" s="9">
        <v>680923.38582128007</v>
      </c>
      <c r="AA23" s="9">
        <v>671890.15697463998</v>
      </c>
      <c r="AB23" s="9">
        <v>587316.98230968998</v>
      </c>
      <c r="AC23" s="9">
        <v>683981.66798370006</v>
      </c>
      <c r="AD23" s="9">
        <v>708336.72671290999</v>
      </c>
      <c r="AE23" s="9">
        <v>634012.48993738997</v>
      </c>
      <c r="AF23" s="9">
        <v>690822.92753412004</v>
      </c>
      <c r="AG23" s="9">
        <v>674688.88926594995</v>
      </c>
      <c r="AH23" s="9">
        <v>591619.29486556002</v>
      </c>
      <c r="AI23" s="9">
        <v>610354.58681846003</v>
      </c>
      <c r="AJ23" s="9">
        <v>758309.28817634995</v>
      </c>
      <c r="AK23" s="9">
        <v>756713.18319740996</v>
      </c>
      <c r="AL23" s="9">
        <v>683760.48238667997</v>
      </c>
      <c r="AM23" s="9">
        <v>741991.43478490994</v>
      </c>
      <c r="AN23" s="9">
        <v>771527.20037730993</v>
      </c>
      <c r="AO23" s="9">
        <v>677068.73246421001</v>
      </c>
      <c r="AP23" s="9">
        <v>601254.54888253997</v>
      </c>
      <c r="AQ23" s="9">
        <v>609830.29526043008</v>
      </c>
      <c r="AR23" s="9">
        <v>603762.58602380997</v>
      </c>
      <c r="AS23" s="9">
        <v>684962.69501678995</v>
      </c>
      <c r="AT23" s="9">
        <v>725529.48241941002</v>
      </c>
      <c r="AU23" s="9">
        <v>648536.63103317004</v>
      </c>
      <c r="AV23" s="9">
        <v>687480.33193531004</v>
      </c>
      <c r="AW23" s="9">
        <v>632413.62387360004</v>
      </c>
      <c r="AX23" s="9">
        <v>699547.76837424003</v>
      </c>
      <c r="AY23" s="9">
        <v>681064.10969781002</v>
      </c>
      <c r="AZ23" s="9">
        <v>694604.36928088998</v>
      </c>
      <c r="BA23" s="9">
        <v>619189.00236048002</v>
      </c>
      <c r="BB23" s="9">
        <v>595618.61658102996</v>
      </c>
      <c r="BC23" s="9">
        <v>649150.02685188001</v>
      </c>
      <c r="BD23" s="9">
        <v>692196.68312911992</v>
      </c>
      <c r="BE23" s="9">
        <v>667917.34320659004</v>
      </c>
      <c r="BF23" s="9">
        <v>649404.62879509002</v>
      </c>
      <c r="BG23" s="9">
        <v>644927.30760115001</v>
      </c>
      <c r="BH23" s="9">
        <v>641757.35852278001</v>
      </c>
      <c r="BI23" s="9">
        <v>676357.69677889999</v>
      </c>
      <c r="BJ23" s="9">
        <v>630632.14975258999</v>
      </c>
      <c r="BK23" s="9">
        <v>604587.89127965993</v>
      </c>
      <c r="BL23" s="9">
        <v>612834.46083410003</v>
      </c>
      <c r="BM23" s="9">
        <v>699519.64840481</v>
      </c>
      <c r="BN23" s="9">
        <v>553416.10394651</v>
      </c>
      <c r="BO23" s="9">
        <v>646541.73677230999</v>
      </c>
      <c r="BP23" s="9">
        <v>609291.93722833996</v>
      </c>
      <c r="BQ23" s="9">
        <v>748024.20185471</v>
      </c>
      <c r="BR23" s="9">
        <v>648141.63091060997</v>
      </c>
      <c r="BS23" s="9">
        <v>573710.35787446995</v>
      </c>
      <c r="BT23" s="9">
        <v>692554.76532073994</v>
      </c>
      <c r="BU23" s="9">
        <v>674817.67114315997</v>
      </c>
      <c r="BV23" s="9">
        <v>598924.22407934</v>
      </c>
      <c r="BW23" s="9">
        <v>601170.03405898996</v>
      </c>
      <c r="BX23" s="9">
        <v>627932.21008983999</v>
      </c>
      <c r="BY23" s="9">
        <v>645595.82518344</v>
      </c>
      <c r="BZ23" s="9">
        <v>677226.53142857994</v>
      </c>
      <c r="CA23" s="9">
        <v>579334.55605202005</v>
      </c>
      <c r="CB23" s="9">
        <v>725657.33185252</v>
      </c>
      <c r="CC23" s="9">
        <v>702763.56524922</v>
      </c>
      <c r="CD23" s="9">
        <v>691378.38965376001</v>
      </c>
      <c r="CE23" s="9">
        <v>625604.25907988998</v>
      </c>
      <c r="CF23" s="9">
        <v>649214.04922404001</v>
      </c>
      <c r="CG23" s="9">
        <v>680715.73538097006</v>
      </c>
      <c r="CH23" s="9">
        <v>759332.08491543005</v>
      </c>
      <c r="CI23" s="9">
        <v>724262.29397418001</v>
      </c>
      <c r="CJ23" s="9">
        <v>533045.11296375003</v>
      </c>
      <c r="CK23" s="9">
        <v>612448.55210696999</v>
      </c>
      <c r="CL23" s="9">
        <v>590033.69599618996</v>
      </c>
      <c r="CM23" s="9">
        <v>564820.47218063998</v>
      </c>
      <c r="CN23" s="9">
        <v>579247.44941677002</v>
      </c>
      <c r="CO23" s="9">
        <v>596724.88881102996</v>
      </c>
      <c r="CP23" s="9">
        <v>625376.64749637002</v>
      </c>
      <c r="CQ23" s="9">
        <v>687408.93916174001</v>
      </c>
      <c r="CR23" s="9">
        <v>643432.35174855997</v>
      </c>
      <c r="CS23" s="9">
        <v>587365.85347891995</v>
      </c>
      <c r="CT23" s="9">
        <v>697834.16505524004</v>
      </c>
      <c r="CU23" s="9">
        <v>586274.47405971005</v>
      </c>
      <c r="CV23" s="9">
        <v>608504.60265461006</v>
      </c>
      <c r="CW23" s="9">
        <v>476949.72549258999</v>
      </c>
      <c r="CX23" s="9">
        <v>555411.57353000995</v>
      </c>
      <c r="CY23" s="9">
        <v>559355.91921633994</v>
      </c>
      <c r="CZ23" s="9">
        <v>502576.02852217999</v>
      </c>
      <c r="DA23" s="9">
        <v>445639.91510023997</v>
      </c>
      <c r="DB23" s="10">
        <f t="shared" si="1"/>
        <v>64604952.879943989</v>
      </c>
    </row>
    <row r="24" spans="2:106" x14ac:dyDescent="0.3">
      <c r="B24" s="6">
        <v>10912</v>
      </c>
      <c r="C24" s="10" t="s">
        <v>127</v>
      </c>
      <c r="D24" s="9">
        <v>22</v>
      </c>
      <c r="E24" s="9" t="str">
        <f t="shared" si="0"/>
        <v>S</v>
      </c>
      <c r="F24" s="9">
        <v>66832.296880049995</v>
      </c>
      <c r="G24" s="9">
        <v>82205.359824170009</v>
      </c>
      <c r="H24" s="9">
        <v>80027.648738140007</v>
      </c>
      <c r="I24" s="9">
        <v>114298.49881191</v>
      </c>
      <c r="J24" s="9">
        <v>89915.65516265</v>
      </c>
      <c r="K24" s="9">
        <v>80294.190993550001</v>
      </c>
      <c r="L24" s="9">
        <v>123091.94943921</v>
      </c>
      <c r="M24" s="9">
        <v>117547.57165836</v>
      </c>
      <c r="N24" s="9">
        <v>104967.17535508001</v>
      </c>
      <c r="O24" s="9">
        <v>113712.60615620999</v>
      </c>
      <c r="P24" s="9">
        <v>136890.76375650999</v>
      </c>
      <c r="Q24" s="9">
        <v>101448.53005571</v>
      </c>
      <c r="R24" s="9">
        <v>126527.44732992</v>
      </c>
      <c r="S24" s="9">
        <v>76808.635543990007</v>
      </c>
      <c r="T24" s="9">
        <v>98901.227756509994</v>
      </c>
      <c r="U24" s="9">
        <v>123724.25005762</v>
      </c>
      <c r="V24" s="9">
        <v>80767.043325799998</v>
      </c>
      <c r="W24" s="9">
        <v>77542.914481400003</v>
      </c>
      <c r="X24" s="9">
        <v>130331.88966684999</v>
      </c>
      <c r="Y24" s="9">
        <v>80401.194743280008</v>
      </c>
      <c r="Z24" s="9">
        <v>95660.900742130005</v>
      </c>
      <c r="AA24" s="9">
        <v>103098.45074891001</v>
      </c>
      <c r="AB24" s="9">
        <v>116673.85103165</v>
      </c>
      <c r="AC24" s="9">
        <v>77590.14064754</v>
      </c>
      <c r="AD24" s="9">
        <v>113248.03128051</v>
      </c>
      <c r="AE24" s="9">
        <v>79643.825982259994</v>
      </c>
      <c r="AF24" s="9">
        <v>104141.00956254</v>
      </c>
      <c r="AG24" s="9">
        <v>100767.95443416</v>
      </c>
      <c r="AH24" s="9">
        <v>80243.782223320013</v>
      </c>
      <c r="AI24" s="9">
        <v>124529.05677975999</v>
      </c>
      <c r="AJ24" s="9">
        <v>97315.45612576</v>
      </c>
      <c r="AK24" s="9">
        <v>112501.10196965</v>
      </c>
      <c r="AL24" s="9">
        <v>110491.36603566</v>
      </c>
      <c r="AM24" s="9">
        <v>104619.6215491</v>
      </c>
      <c r="AN24" s="9">
        <v>115517.31834986999</v>
      </c>
      <c r="AO24" s="9">
        <v>74592.298610180005</v>
      </c>
      <c r="AP24" s="9">
        <v>161140.62051733001</v>
      </c>
      <c r="AQ24" s="9">
        <v>86300.270339080002</v>
      </c>
      <c r="AR24" s="9">
        <v>109438.15111747</v>
      </c>
      <c r="AS24" s="9">
        <v>133686.42100684001</v>
      </c>
      <c r="AT24" s="9">
        <v>109165.37211113</v>
      </c>
      <c r="AU24" s="9">
        <v>111144.16424019</v>
      </c>
      <c r="AV24" s="9">
        <v>131224.73853363999</v>
      </c>
      <c r="AW24" s="9">
        <v>92548.91256646</v>
      </c>
      <c r="AX24" s="9">
        <v>98289.047509609998</v>
      </c>
      <c r="AY24" s="9">
        <v>98506.697460490002</v>
      </c>
      <c r="AZ24" s="9">
        <v>112571.75669794</v>
      </c>
      <c r="BA24" s="9">
        <v>111523.62939946</v>
      </c>
      <c r="BB24" s="9">
        <v>136614.88811624001</v>
      </c>
      <c r="BC24" s="9">
        <v>115619.31479719</v>
      </c>
      <c r="BD24" s="9">
        <v>108601.15375760999</v>
      </c>
      <c r="BE24" s="9">
        <v>96090.582927280004</v>
      </c>
      <c r="BF24" s="9">
        <v>120637.00003667999</v>
      </c>
      <c r="BG24" s="9">
        <v>102725.03805990001</v>
      </c>
      <c r="BH24" s="9">
        <v>67596.821610879997</v>
      </c>
      <c r="BI24" s="9">
        <v>142120.3761351</v>
      </c>
      <c r="BJ24" s="9">
        <v>100179.61155527001</v>
      </c>
      <c r="BK24" s="9">
        <v>103354.95889682</v>
      </c>
      <c r="BL24" s="9">
        <v>86057.995756410004</v>
      </c>
      <c r="BM24" s="9">
        <v>107225.11894892</v>
      </c>
      <c r="BN24" s="9">
        <v>123135.1926733</v>
      </c>
      <c r="BO24" s="9">
        <v>91308.768090800004</v>
      </c>
      <c r="BP24" s="9">
        <v>129864.92850764</v>
      </c>
      <c r="BQ24" s="9">
        <v>125306.92132697</v>
      </c>
      <c r="BR24" s="9">
        <v>91277.605974289996</v>
      </c>
      <c r="BS24" s="9">
        <v>115249.57302158</v>
      </c>
      <c r="BT24" s="9">
        <v>139186.21065066999</v>
      </c>
      <c r="BU24" s="9">
        <v>120281.67399725001</v>
      </c>
      <c r="BV24" s="9">
        <v>126436.90410388001</v>
      </c>
      <c r="BW24" s="9">
        <v>98857.952047250001</v>
      </c>
      <c r="BX24" s="9">
        <v>106135.27256013</v>
      </c>
      <c r="BY24" s="9">
        <v>134668.63329525001</v>
      </c>
      <c r="BZ24" s="9">
        <v>98906.931353489999</v>
      </c>
      <c r="CA24" s="9">
        <v>91484.473690960003</v>
      </c>
      <c r="CB24" s="9">
        <v>83823.936656940001</v>
      </c>
      <c r="CC24" s="9">
        <v>114058.16531347</v>
      </c>
      <c r="CD24" s="9">
        <v>114154.45695967</v>
      </c>
      <c r="CE24" s="9">
        <v>92287.47094264999</v>
      </c>
      <c r="CF24" s="9">
        <v>108758.53744330999</v>
      </c>
      <c r="CG24" s="9">
        <v>76115.483180030002</v>
      </c>
      <c r="CH24" s="9">
        <v>103776.91548312</v>
      </c>
      <c r="CI24" s="9">
        <v>103243.7798918</v>
      </c>
      <c r="CJ24" s="9">
        <v>82482.720940839994</v>
      </c>
      <c r="CK24" s="9">
        <v>101663.48895793001</v>
      </c>
      <c r="CL24" s="9">
        <v>61276.729873660013</v>
      </c>
      <c r="CM24" s="9">
        <v>93594.379692870003</v>
      </c>
      <c r="CN24" s="9">
        <v>102303.16613821</v>
      </c>
      <c r="CO24" s="9">
        <v>109792.84501901</v>
      </c>
      <c r="CP24" s="9">
        <v>124132.879617</v>
      </c>
      <c r="CQ24" s="9">
        <v>103186.75466786</v>
      </c>
      <c r="CR24" s="9">
        <v>54132.967078349997</v>
      </c>
      <c r="CS24" s="9">
        <v>122885.9650755</v>
      </c>
      <c r="CT24" s="9">
        <v>66548.652500559998</v>
      </c>
      <c r="CU24" s="9">
        <v>92188.722808769991</v>
      </c>
      <c r="CV24" s="9">
        <v>103162.08368336</v>
      </c>
      <c r="CW24" s="9">
        <v>72351.818133389999</v>
      </c>
      <c r="CX24" s="9">
        <v>59245.567060219997</v>
      </c>
      <c r="CY24" s="9">
        <v>92099.062153890001</v>
      </c>
      <c r="CZ24" s="9">
        <v>86177.083242210007</v>
      </c>
      <c r="DA24" s="9">
        <v>86995.823664020005</v>
      </c>
      <c r="DB24" s="10">
        <f t="shared" si="1"/>
        <v>10261774.15537996</v>
      </c>
    </row>
    <row r="25" spans="2:106" x14ac:dyDescent="0.3">
      <c r="B25" s="6">
        <v>10913</v>
      </c>
      <c r="C25" s="10" t="s">
        <v>128</v>
      </c>
      <c r="D25" s="9">
        <v>23</v>
      </c>
      <c r="E25" s="9" t="str">
        <f t="shared" si="0"/>
        <v>S</v>
      </c>
      <c r="F25" s="9">
        <v>7482.1192054399999</v>
      </c>
      <c r="G25" s="9">
        <v>4267.7148532699994</v>
      </c>
      <c r="H25" s="9">
        <v>9461.4867500799992</v>
      </c>
      <c r="I25" s="9">
        <v>9114.4160211199996</v>
      </c>
      <c r="J25" s="9">
        <v>7152.3773909299998</v>
      </c>
      <c r="K25" s="9">
        <v>19138.161736409998</v>
      </c>
      <c r="L25" s="9">
        <v>7417.65144968</v>
      </c>
      <c r="M25" s="9">
        <v>10109.267429560001</v>
      </c>
      <c r="N25" s="9">
        <v>23196.156220429999</v>
      </c>
      <c r="O25" s="9">
        <v>5383.5628889700001</v>
      </c>
      <c r="P25" s="9">
        <v>17963.228737090001</v>
      </c>
      <c r="Q25" s="9">
        <v>31733.7497946</v>
      </c>
      <c r="R25" s="9">
        <v>8444.0807800500006</v>
      </c>
      <c r="S25" s="9">
        <v>10382.00629673</v>
      </c>
      <c r="T25" s="9">
        <v>14486.60383484</v>
      </c>
      <c r="U25" s="9">
        <v>11386.72984344</v>
      </c>
      <c r="V25" s="9">
        <v>33563.807677290002</v>
      </c>
      <c r="W25" s="9">
        <v>5479.3897790600004</v>
      </c>
      <c r="X25" s="9">
        <v>14172.33119581</v>
      </c>
      <c r="Y25" s="9">
        <v>23164.39199068</v>
      </c>
      <c r="Z25" s="9">
        <v>16775.811157290002</v>
      </c>
      <c r="AA25" s="9">
        <v>10169.319963600001</v>
      </c>
      <c r="AB25" s="9">
        <v>11394.000096739999</v>
      </c>
      <c r="AC25" s="9">
        <v>11008.371403749999</v>
      </c>
      <c r="AD25" s="9">
        <v>24260.288304860002</v>
      </c>
      <c r="AE25" s="9">
        <v>10256.548745640001</v>
      </c>
      <c r="AF25" s="9">
        <v>10411.21452342</v>
      </c>
      <c r="AG25" s="9">
        <v>26383.13676609</v>
      </c>
      <c r="AH25" s="9">
        <v>13513.816441659999</v>
      </c>
      <c r="AI25" s="9">
        <v>20510.84427831</v>
      </c>
      <c r="AJ25" s="9">
        <v>2056.4121278600001</v>
      </c>
      <c r="AK25" s="9">
        <v>10111.635330720001</v>
      </c>
      <c r="AL25" s="9">
        <v>13101.442072829999</v>
      </c>
      <c r="AM25" s="9">
        <v>18694.757635689999</v>
      </c>
      <c r="AN25" s="9">
        <v>12152.79710765</v>
      </c>
      <c r="AO25" s="9">
        <v>12013.09063302</v>
      </c>
      <c r="AP25" s="9">
        <v>14667.664373699999</v>
      </c>
      <c r="AQ25" s="9">
        <v>23164.38437752</v>
      </c>
      <c r="AR25" s="9">
        <v>21525.709167140001</v>
      </c>
      <c r="AS25" s="9">
        <v>19133.03627637</v>
      </c>
      <c r="AT25" s="9">
        <v>14351.081379970001</v>
      </c>
      <c r="AU25" s="9">
        <v>9407.9922439000002</v>
      </c>
      <c r="AV25" s="9">
        <v>13186.868528499999</v>
      </c>
      <c r="AW25" s="9">
        <v>17191.047030630001</v>
      </c>
      <c r="AX25" s="9">
        <v>10075.46251035</v>
      </c>
      <c r="AY25" s="9">
        <v>19706.022747300001</v>
      </c>
      <c r="AZ25" s="9">
        <v>12911.9477241</v>
      </c>
      <c r="BA25" s="9">
        <v>6369.71788371</v>
      </c>
      <c r="BB25" s="9">
        <v>12313.11488461</v>
      </c>
      <c r="BC25" s="9">
        <v>16598.562414240001</v>
      </c>
      <c r="BD25" s="9">
        <v>5791.3187700099998</v>
      </c>
      <c r="BE25" s="9">
        <v>8980.9135138000001</v>
      </c>
      <c r="BF25" s="9">
        <v>5951.1956641300003</v>
      </c>
      <c r="BG25" s="9">
        <v>4160.7021955599994</v>
      </c>
      <c r="BH25" s="9">
        <v>14999.70776929</v>
      </c>
      <c r="BI25" s="9">
        <v>22291.949599799998</v>
      </c>
      <c r="BJ25" s="9">
        <v>19396.738299100001</v>
      </c>
      <c r="BK25" s="9">
        <v>12294.01315622</v>
      </c>
      <c r="BL25" s="9">
        <v>22373.15426118</v>
      </c>
      <c r="BM25" s="9">
        <v>12969.6492506</v>
      </c>
      <c r="BN25" s="9">
        <v>20523.400224000001</v>
      </c>
      <c r="BO25" s="9">
        <v>18534.16304661</v>
      </c>
      <c r="BP25" s="9">
        <v>7991.4999917299992</v>
      </c>
      <c r="BQ25" s="9">
        <v>24252.415833179999</v>
      </c>
      <c r="BR25" s="9">
        <v>29131.861423120001</v>
      </c>
      <c r="BS25" s="9">
        <v>18377.31488011</v>
      </c>
      <c r="BT25" s="9">
        <v>14182.193829690001</v>
      </c>
      <c r="BU25" s="9">
        <v>14989.79657162</v>
      </c>
      <c r="BV25" s="9">
        <v>18453.255008550001</v>
      </c>
      <c r="BW25" s="9">
        <v>4841.0473379699997</v>
      </c>
      <c r="BX25" s="9">
        <v>59774.071429809999</v>
      </c>
      <c r="BY25" s="9">
        <v>25919.08860553</v>
      </c>
      <c r="BZ25" s="9">
        <v>13744.76828249</v>
      </c>
      <c r="CA25" s="9">
        <v>15445.36344155</v>
      </c>
      <c r="CB25" s="9">
        <v>16560.40082223</v>
      </c>
      <c r="CC25" s="9">
        <v>33075.985023169997</v>
      </c>
      <c r="CD25" s="9">
        <v>32319.336351919999</v>
      </c>
      <c r="CE25" s="9">
        <v>20297.079155790001</v>
      </c>
      <c r="CF25" s="9">
        <v>13472.45234188</v>
      </c>
      <c r="CG25" s="9">
        <v>14602.82107174</v>
      </c>
      <c r="CH25" s="9">
        <v>27565.029205859999</v>
      </c>
      <c r="CI25" s="9">
        <v>20464.863358369999</v>
      </c>
      <c r="CJ25" s="9">
        <v>27281.237112729999</v>
      </c>
      <c r="CK25" s="9">
        <v>23329.433278730001</v>
      </c>
      <c r="CL25" s="9">
        <v>37243.133839720002</v>
      </c>
      <c r="CM25" s="9">
        <v>25476.731486860001</v>
      </c>
      <c r="CN25" s="9">
        <v>47599.547938520001</v>
      </c>
      <c r="CO25" s="9">
        <v>37864.00439971</v>
      </c>
      <c r="CP25" s="9">
        <v>22890.7680492</v>
      </c>
      <c r="CQ25" s="9">
        <v>31767.27358936</v>
      </c>
      <c r="CR25" s="9">
        <v>28715.591584490001</v>
      </c>
      <c r="CS25" s="9">
        <v>29055.238091020001</v>
      </c>
      <c r="CT25" s="9">
        <v>49706.634928959997</v>
      </c>
      <c r="CU25" s="9">
        <v>23725.132784050002</v>
      </c>
      <c r="CV25" s="9">
        <v>23067.32839169</v>
      </c>
      <c r="CW25" s="9">
        <v>17663.033782869999</v>
      </c>
      <c r="CX25" s="9">
        <v>23064.324620399999</v>
      </c>
      <c r="CY25" s="9">
        <v>18603.931967749999</v>
      </c>
      <c r="CZ25" s="9">
        <v>23580.606739610001</v>
      </c>
      <c r="DA25" s="9">
        <v>16118.687945559999</v>
      </c>
      <c r="DB25" s="10">
        <f t="shared" si="1"/>
        <v>1807395.5222544898</v>
      </c>
    </row>
    <row r="26" spans="2:106" x14ac:dyDescent="0.3">
      <c r="B26" s="6">
        <v>10914</v>
      </c>
      <c r="C26" s="10" t="s">
        <v>129</v>
      </c>
      <c r="D26" s="9">
        <v>24</v>
      </c>
      <c r="E26" s="9" t="str">
        <f t="shared" si="0"/>
        <v>S</v>
      </c>
      <c r="F26" s="9">
        <v>31220.355651819998</v>
      </c>
      <c r="G26" s="9">
        <v>39283.623581159998</v>
      </c>
      <c r="H26" s="9">
        <v>60700.053458599999</v>
      </c>
      <c r="I26" s="9">
        <v>33583.680471030013</v>
      </c>
      <c r="J26" s="9">
        <v>36262.780071020003</v>
      </c>
      <c r="K26" s="9">
        <v>43514.05437392</v>
      </c>
      <c r="L26" s="9">
        <v>38386.971793599987</v>
      </c>
      <c r="M26" s="9">
        <v>30767.566468640001</v>
      </c>
      <c r="N26" s="9">
        <v>42638.02371804</v>
      </c>
      <c r="O26" s="9">
        <v>26585.99612059</v>
      </c>
      <c r="P26" s="9">
        <v>41323.522582750003</v>
      </c>
      <c r="Q26" s="9">
        <v>43149.221048730004</v>
      </c>
      <c r="R26" s="9">
        <v>28799.932043749999</v>
      </c>
      <c r="S26" s="9">
        <v>29709.315458540001</v>
      </c>
      <c r="T26" s="9">
        <v>43386.919261460003</v>
      </c>
      <c r="U26" s="9">
        <v>41372.320518790002</v>
      </c>
      <c r="V26" s="9">
        <v>44132.624705709997</v>
      </c>
      <c r="W26" s="9">
        <v>45632.084342009999</v>
      </c>
      <c r="X26" s="9">
        <v>19925.602574119999</v>
      </c>
      <c r="Y26" s="9">
        <v>47575.508468029999</v>
      </c>
      <c r="Z26" s="9">
        <v>35516.771856539999</v>
      </c>
      <c r="AA26" s="9">
        <v>26358.152144470001</v>
      </c>
      <c r="AB26" s="9">
        <v>24193.767884559998</v>
      </c>
      <c r="AC26" s="9">
        <v>32539.20431329</v>
      </c>
      <c r="AD26" s="9">
        <v>36929.396880429988</v>
      </c>
      <c r="AE26" s="9">
        <v>33267.141778149999</v>
      </c>
      <c r="AF26" s="9">
        <v>28873.08281769</v>
      </c>
      <c r="AG26" s="9">
        <v>47007.192635530002</v>
      </c>
      <c r="AH26" s="9">
        <v>30241.301295410001</v>
      </c>
      <c r="AI26" s="9">
        <v>38176.37352021</v>
      </c>
      <c r="AJ26" s="9">
        <v>44220.471486380004</v>
      </c>
      <c r="AK26" s="9">
        <v>42568.865822539999</v>
      </c>
      <c r="AL26" s="9">
        <v>41936.314532900004</v>
      </c>
      <c r="AM26" s="9">
        <v>40522.359268209999</v>
      </c>
      <c r="AN26" s="9">
        <v>30566.273066639998</v>
      </c>
      <c r="AO26" s="9">
        <v>29462.122242019999</v>
      </c>
      <c r="AP26" s="9">
        <v>16957.060905440001</v>
      </c>
      <c r="AQ26" s="9">
        <v>33299.038440609998</v>
      </c>
      <c r="AR26" s="9">
        <v>42594.182828309997</v>
      </c>
      <c r="AS26" s="9">
        <v>41997.817614539999</v>
      </c>
      <c r="AT26" s="9">
        <v>36427.778774099999</v>
      </c>
      <c r="AU26" s="9">
        <v>28510.407431560001</v>
      </c>
      <c r="AV26" s="9">
        <v>30866.667647570001</v>
      </c>
      <c r="AW26" s="9">
        <v>60327.25987165</v>
      </c>
      <c r="AX26" s="9">
        <v>38730.18944943</v>
      </c>
      <c r="AY26" s="9">
        <v>28523.18927132</v>
      </c>
      <c r="AZ26" s="9">
        <v>40787.500137680006</v>
      </c>
      <c r="BA26" s="9">
        <v>11455.01914205</v>
      </c>
      <c r="BB26" s="9">
        <v>24262.396640800001</v>
      </c>
      <c r="BC26" s="9">
        <v>41288.06328414</v>
      </c>
      <c r="BD26" s="9">
        <v>31118.874980069999</v>
      </c>
      <c r="BE26" s="9">
        <v>31552.405586829998</v>
      </c>
      <c r="BF26" s="9">
        <v>27995.877535740001</v>
      </c>
      <c r="BG26" s="9">
        <v>31618.560253650001</v>
      </c>
      <c r="BH26" s="9">
        <v>41594.508214829999</v>
      </c>
      <c r="BI26" s="9">
        <v>57006.595407029992</v>
      </c>
      <c r="BJ26" s="9">
        <v>29354.163401819998</v>
      </c>
      <c r="BK26" s="9">
        <v>31323.992393460001</v>
      </c>
      <c r="BL26" s="9">
        <v>37227.393915280001</v>
      </c>
      <c r="BM26" s="9">
        <v>45345.896176839997</v>
      </c>
      <c r="BN26" s="9">
        <v>47866.687775010003</v>
      </c>
      <c r="BO26" s="9">
        <v>47435.481625629996</v>
      </c>
      <c r="BP26" s="9">
        <v>41672.768178819999</v>
      </c>
      <c r="BQ26" s="9">
        <v>44321.736164970003</v>
      </c>
      <c r="BR26" s="9">
        <v>46454.649013449998</v>
      </c>
      <c r="BS26" s="9">
        <v>35459.262322679999</v>
      </c>
      <c r="BT26" s="9">
        <v>53149.614678149999</v>
      </c>
      <c r="BU26" s="9">
        <v>31471.1655145</v>
      </c>
      <c r="BV26" s="9">
        <v>31337.969810490002</v>
      </c>
      <c r="BW26" s="9">
        <v>34763.142792910003</v>
      </c>
      <c r="BX26" s="9">
        <v>46708.052483959997</v>
      </c>
      <c r="BY26" s="9">
        <v>61173.477062439997</v>
      </c>
      <c r="BZ26" s="9">
        <v>31598.566595079999</v>
      </c>
      <c r="CA26" s="9">
        <v>37218.819078369997</v>
      </c>
      <c r="CB26" s="9">
        <v>54953.139789330002</v>
      </c>
      <c r="CC26" s="9">
        <v>49484.433608550004</v>
      </c>
      <c r="CD26" s="9">
        <v>31686.8418571</v>
      </c>
      <c r="CE26" s="9">
        <v>73835.976374090009</v>
      </c>
      <c r="CF26" s="9">
        <v>36170.821952849998</v>
      </c>
      <c r="CG26" s="9">
        <v>54568.405126650003</v>
      </c>
      <c r="CH26" s="9">
        <v>74771.804639110007</v>
      </c>
      <c r="CI26" s="9">
        <v>53252.191855359997</v>
      </c>
      <c r="CJ26" s="9">
        <v>56553.269823269999</v>
      </c>
      <c r="CK26" s="9">
        <v>32644.591065749999</v>
      </c>
      <c r="CL26" s="9">
        <v>51506.570838120002</v>
      </c>
      <c r="CM26" s="9">
        <v>42301.781202489998</v>
      </c>
      <c r="CN26" s="9">
        <v>36870.801797679997</v>
      </c>
      <c r="CO26" s="9">
        <v>54301.505494179997</v>
      </c>
      <c r="CP26" s="9">
        <v>83779.752134559996</v>
      </c>
      <c r="CQ26" s="9">
        <v>91885.165054810001</v>
      </c>
      <c r="CR26" s="9">
        <v>60395.990421379996</v>
      </c>
      <c r="CS26" s="9">
        <v>62994.555466040008</v>
      </c>
      <c r="CT26" s="9">
        <v>64980.21111643</v>
      </c>
      <c r="CU26" s="9">
        <v>70451.576646069996</v>
      </c>
      <c r="CV26" s="9">
        <v>81563.826756819995</v>
      </c>
      <c r="CW26" s="9">
        <v>43350.326675889999</v>
      </c>
      <c r="CX26" s="9">
        <v>72897.210010349998</v>
      </c>
      <c r="CY26" s="9">
        <v>89409.646026239992</v>
      </c>
      <c r="CZ26" s="9">
        <v>65486.165436399999</v>
      </c>
      <c r="DA26" s="9">
        <v>110912.62986505</v>
      </c>
      <c r="DB26" s="10">
        <f t="shared" si="1"/>
        <v>4362134.3716930589</v>
      </c>
    </row>
    <row r="27" spans="2:106" x14ac:dyDescent="0.3">
      <c r="B27" s="6">
        <v>10915</v>
      </c>
      <c r="C27" s="10" t="s">
        <v>130</v>
      </c>
      <c r="D27" s="9">
        <v>25</v>
      </c>
      <c r="E27" s="9" t="str">
        <f t="shared" si="0"/>
        <v>S</v>
      </c>
      <c r="F27" s="9">
        <v>8875.6254843200004</v>
      </c>
      <c r="G27" s="9">
        <v>14674.60137479</v>
      </c>
      <c r="H27" s="9">
        <v>17774.40018294</v>
      </c>
      <c r="I27" s="9">
        <v>11414.384531330001</v>
      </c>
      <c r="J27" s="9">
        <v>11159.78210009</v>
      </c>
      <c r="K27" s="9">
        <v>12403.15859555</v>
      </c>
      <c r="L27" s="9">
        <v>12061.083848980001</v>
      </c>
      <c r="M27" s="9">
        <v>12920.403897439999</v>
      </c>
      <c r="N27" s="9">
        <v>13617.00172615</v>
      </c>
      <c r="O27" s="9">
        <v>12800.97933169</v>
      </c>
      <c r="P27" s="9">
        <v>8886.3663970599991</v>
      </c>
      <c r="Q27" s="9">
        <v>11910.229968219999</v>
      </c>
      <c r="R27" s="9">
        <v>18794.79849877</v>
      </c>
      <c r="S27" s="9">
        <v>19868.205462459999</v>
      </c>
      <c r="T27" s="9">
        <v>14418.29064736</v>
      </c>
      <c r="U27" s="9">
        <v>29045.58235741</v>
      </c>
      <c r="V27" s="9">
        <v>15536.45476128</v>
      </c>
      <c r="W27" s="9">
        <v>14233.89140029</v>
      </c>
      <c r="X27" s="9">
        <v>19494.755584710001</v>
      </c>
      <c r="Y27" s="9">
        <v>21698.499427120001</v>
      </c>
      <c r="Z27" s="9">
        <v>11921.647368030001</v>
      </c>
      <c r="AA27" s="9">
        <v>17498.04420851</v>
      </c>
      <c r="AB27" s="9">
        <v>7493.7241324900006</v>
      </c>
      <c r="AC27" s="9">
        <v>12859.378904409999</v>
      </c>
      <c r="AD27" s="9">
        <v>13099.16871853</v>
      </c>
      <c r="AE27" s="9">
        <v>5003.1926150099998</v>
      </c>
      <c r="AF27" s="9">
        <v>19913.560087810001</v>
      </c>
      <c r="AG27" s="9">
        <v>11590.75930983</v>
      </c>
      <c r="AH27" s="9">
        <v>7855.4168141299997</v>
      </c>
      <c r="AI27" s="9">
        <v>13074.13663452</v>
      </c>
      <c r="AJ27" s="9">
        <v>11583.992833750001</v>
      </c>
      <c r="AK27" s="9">
        <v>10431.37583755</v>
      </c>
      <c r="AL27" s="9">
        <v>25384.060469060001</v>
      </c>
      <c r="AM27" s="9">
        <v>39628.426436150003</v>
      </c>
      <c r="AN27" s="9">
        <v>27035.378637919999</v>
      </c>
      <c r="AO27" s="9">
        <v>22987.157662810001</v>
      </c>
      <c r="AP27" s="9">
        <v>14838.284607850001</v>
      </c>
      <c r="AQ27" s="9">
        <v>17148.009676829999</v>
      </c>
      <c r="AR27" s="9">
        <v>29447.598129779999</v>
      </c>
      <c r="AS27" s="9">
        <v>18313.996164560001</v>
      </c>
      <c r="AT27" s="9">
        <v>10927.93699889</v>
      </c>
      <c r="AU27" s="9">
        <v>22709.49465294</v>
      </c>
      <c r="AV27" s="9">
        <v>31391.36796426</v>
      </c>
      <c r="AW27" s="9">
        <v>17557.679391739999</v>
      </c>
      <c r="AX27" s="9">
        <v>31002.10511253</v>
      </c>
      <c r="AY27" s="9">
        <v>12525.12295881</v>
      </c>
      <c r="AZ27" s="9">
        <v>2905.5194795900002</v>
      </c>
      <c r="BA27" s="9">
        <v>22770.97319723</v>
      </c>
      <c r="BB27" s="9">
        <v>17980.332033269999</v>
      </c>
      <c r="BC27" s="9">
        <v>26711.984683279999</v>
      </c>
      <c r="BD27" s="9">
        <v>19916.942033110001</v>
      </c>
      <c r="BE27" s="9">
        <v>15659.967747660001</v>
      </c>
      <c r="BF27" s="9">
        <v>19367.23656456</v>
      </c>
      <c r="BG27" s="9">
        <v>32190.725565019999</v>
      </c>
      <c r="BH27" s="9">
        <v>24358.067572129999</v>
      </c>
      <c r="BI27" s="9">
        <v>33659.220124519998</v>
      </c>
      <c r="BJ27" s="9">
        <v>12550.278243000001</v>
      </c>
      <c r="BK27" s="9">
        <v>18909.610465940001</v>
      </c>
      <c r="BL27" s="9">
        <v>18288.902806170001</v>
      </c>
      <c r="BM27" s="9">
        <v>39593.06788671</v>
      </c>
      <c r="BN27" s="9">
        <v>24739.013075819999</v>
      </c>
      <c r="BO27" s="9">
        <v>18787.388530870001</v>
      </c>
      <c r="BP27" s="9">
        <v>18620.674735559998</v>
      </c>
      <c r="BQ27" s="9">
        <v>16093.90523824</v>
      </c>
      <c r="BR27" s="9">
        <v>21835.35731001</v>
      </c>
      <c r="BS27" s="9">
        <v>26316.418446029998</v>
      </c>
      <c r="BT27" s="9">
        <v>15891.07156045</v>
      </c>
      <c r="BU27" s="9">
        <v>9734.6914026899994</v>
      </c>
      <c r="BV27" s="9">
        <v>20572.29334946</v>
      </c>
      <c r="BW27" s="9">
        <v>11568.475705499999</v>
      </c>
      <c r="BX27" s="9">
        <v>28192.966303360001</v>
      </c>
      <c r="BY27" s="9">
        <v>24784.51482946</v>
      </c>
      <c r="BZ27" s="9">
        <v>24327.614418500001</v>
      </c>
      <c r="CA27" s="9">
        <v>18951.724660430002</v>
      </c>
      <c r="CB27" s="9">
        <v>14643.00531518</v>
      </c>
      <c r="CC27" s="9">
        <v>17496.022527109999</v>
      </c>
      <c r="CD27" s="9">
        <v>29384.5733822</v>
      </c>
      <c r="CE27" s="9">
        <v>28731.311652079999</v>
      </c>
      <c r="CF27" s="9">
        <v>24617.48310877</v>
      </c>
      <c r="CG27" s="9">
        <v>17193.296838620001</v>
      </c>
      <c r="CH27" s="9">
        <v>32068.759484729999</v>
      </c>
      <c r="CI27" s="9">
        <v>35476.741146339999</v>
      </c>
      <c r="CJ27" s="9">
        <v>20686.7783805</v>
      </c>
      <c r="CK27" s="9">
        <v>22175.742884669999</v>
      </c>
      <c r="CL27" s="9">
        <v>27902.182092629999</v>
      </c>
      <c r="CM27" s="9">
        <v>12349.97052166</v>
      </c>
      <c r="CN27" s="9">
        <v>15621.68940247</v>
      </c>
      <c r="CO27" s="9">
        <v>32966.509929619999</v>
      </c>
      <c r="CP27" s="9">
        <v>15310.103519640001</v>
      </c>
      <c r="CQ27" s="9">
        <v>15389.653862749999</v>
      </c>
      <c r="CR27" s="9">
        <v>26802.519844009999</v>
      </c>
      <c r="CS27" s="9">
        <v>28949.46226968</v>
      </c>
      <c r="CT27" s="9">
        <v>19578.106448980001</v>
      </c>
      <c r="CU27" s="9">
        <v>16265.342834110001</v>
      </c>
      <c r="CV27" s="9">
        <v>23881.73215249</v>
      </c>
      <c r="CW27" s="9">
        <v>31999.090849690001</v>
      </c>
      <c r="CX27" s="9">
        <v>7442.7809784000001</v>
      </c>
      <c r="CY27" s="9">
        <v>27731.330616259998</v>
      </c>
      <c r="CZ27" s="9">
        <v>8936.3610967599998</v>
      </c>
      <c r="DA27" s="9">
        <v>25344.577983300002</v>
      </c>
      <c r="DB27" s="10">
        <f t="shared" si="1"/>
        <v>1929033.5789978798</v>
      </c>
    </row>
    <row r="28" spans="2:106" x14ac:dyDescent="0.3">
      <c r="B28" s="6">
        <v>10916</v>
      </c>
      <c r="C28" s="10" t="s">
        <v>131</v>
      </c>
      <c r="D28" s="9">
        <v>26</v>
      </c>
      <c r="E28" s="9" t="str">
        <f t="shared" si="0"/>
        <v>S</v>
      </c>
      <c r="F28" s="9">
        <v>20428.973302850001</v>
      </c>
      <c r="G28" s="9">
        <v>26043.6689601</v>
      </c>
      <c r="H28" s="9">
        <v>17933.197947000001</v>
      </c>
      <c r="I28" s="9">
        <v>41198.036730990003</v>
      </c>
      <c r="J28" s="9">
        <v>29473.099644760001</v>
      </c>
      <c r="K28" s="9">
        <v>22437.656461840001</v>
      </c>
      <c r="L28" s="9">
        <v>21078.55014136</v>
      </c>
      <c r="M28" s="9">
        <v>48355.918508950002</v>
      </c>
      <c r="N28" s="9">
        <v>38053.192053300001</v>
      </c>
      <c r="O28" s="9">
        <v>40098.004976240001</v>
      </c>
      <c r="P28" s="9">
        <v>29468.529816390001</v>
      </c>
      <c r="Q28" s="9">
        <v>50006.687113909997</v>
      </c>
      <c r="R28" s="9">
        <v>36586.090480320003</v>
      </c>
      <c r="S28" s="9">
        <v>44757.955159620004</v>
      </c>
      <c r="T28" s="9">
        <v>45153.660484610002</v>
      </c>
      <c r="U28" s="9">
        <v>48210.059619909996</v>
      </c>
      <c r="V28" s="9">
        <v>23927.995965890001</v>
      </c>
      <c r="W28" s="9">
        <v>37423.372784250001</v>
      </c>
      <c r="X28" s="9">
        <v>42953.694593499997</v>
      </c>
      <c r="Y28" s="9">
        <v>27046.98179908</v>
      </c>
      <c r="Z28" s="9">
        <v>30164.024514230001</v>
      </c>
      <c r="AA28" s="9">
        <v>22415.754952759999</v>
      </c>
      <c r="AB28" s="9">
        <v>45946.719915510002</v>
      </c>
      <c r="AC28" s="9">
        <v>26963.669857239998</v>
      </c>
      <c r="AD28" s="9">
        <v>37956.720734319999</v>
      </c>
      <c r="AE28" s="9">
        <v>57159.308861760001</v>
      </c>
      <c r="AF28" s="9">
        <v>46119.472963139997</v>
      </c>
      <c r="AG28" s="9">
        <v>37930.954083889999</v>
      </c>
      <c r="AH28" s="9">
        <v>40905.027348470001</v>
      </c>
      <c r="AI28" s="9">
        <v>27066.591352150001</v>
      </c>
      <c r="AJ28" s="9">
        <v>30445.376958140001</v>
      </c>
      <c r="AK28" s="9">
        <v>32118.54626612</v>
      </c>
      <c r="AL28" s="9">
        <v>35207.835951720001</v>
      </c>
      <c r="AM28" s="9">
        <v>48480.967320219999</v>
      </c>
      <c r="AN28" s="9">
        <v>50435.958392250002</v>
      </c>
      <c r="AO28" s="9">
        <v>44330.261503109999</v>
      </c>
      <c r="AP28" s="9">
        <v>42737.14869591</v>
      </c>
      <c r="AQ28" s="9">
        <v>43231.675414990001</v>
      </c>
      <c r="AR28" s="9">
        <v>40165.111477940001</v>
      </c>
      <c r="AS28" s="9">
        <v>57209.72389039</v>
      </c>
      <c r="AT28" s="9">
        <v>50423.174131740001</v>
      </c>
      <c r="AU28" s="9">
        <v>29394.47095649</v>
      </c>
      <c r="AV28" s="9">
        <v>25723.356758739999</v>
      </c>
      <c r="AW28" s="9">
        <v>36041.526997430003</v>
      </c>
      <c r="AX28" s="9">
        <v>36797.314926749998</v>
      </c>
      <c r="AY28" s="9">
        <v>46537.356185179997</v>
      </c>
      <c r="AZ28" s="9">
        <v>18704.93901423</v>
      </c>
      <c r="BA28" s="9">
        <v>18707.548288090002</v>
      </c>
      <c r="BB28" s="9">
        <v>7559.1078423299996</v>
      </c>
      <c r="BC28" s="9">
        <v>32608.682339260002</v>
      </c>
      <c r="BD28" s="9">
        <v>41778.889488530003</v>
      </c>
      <c r="BE28" s="9">
        <v>49513.880140859997</v>
      </c>
      <c r="BF28" s="9">
        <v>19143.61814174</v>
      </c>
      <c r="BG28" s="9">
        <v>44056.35622704</v>
      </c>
      <c r="BH28" s="9">
        <v>39198.91506241</v>
      </c>
      <c r="BI28" s="9">
        <v>34080.692650240002</v>
      </c>
      <c r="BJ28" s="9">
        <v>43510.607995159997</v>
      </c>
      <c r="BK28" s="9">
        <v>29988.697065560002</v>
      </c>
      <c r="BL28" s="9">
        <v>45388.418453270002</v>
      </c>
      <c r="BM28" s="9">
        <v>45288.427042840012</v>
      </c>
      <c r="BN28" s="9">
        <v>30280.569861309999</v>
      </c>
      <c r="BO28" s="9">
        <v>16192.73567733</v>
      </c>
      <c r="BP28" s="9">
        <v>30647.23468636</v>
      </c>
      <c r="BQ28" s="9">
        <v>37957.320218699999</v>
      </c>
      <c r="BR28" s="9">
        <v>29683.85556073</v>
      </c>
      <c r="BS28" s="9">
        <v>40975.54576863</v>
      </c>
      <c r="BT28" s="9">
        <v>44657.376337909998</v>
      </c>
      <c r="BU28" s="9">
        <v>49371.964723800003</v>
      </c>
      <c r="BV28" s="9">
        <v>54773.821329040002</v>
      </c>
      <c r="BW28" s="9">
        <v>50766.305787830002</v>
      </c>
      <c r="BX28" s="9">
        <v>63339.803884289999</v>
      </c>
      <c r="BY28" s="9">
        <v>59300.188416570003</v>
      </c>
      <c r="BZ28" s="9">
        <v>44870.839260559987</v>
      </c>
      <c r="CA28" s="9">
        <v>49217.771884330003</v>
      </c>
      <c r="CB28" s="9">
        <v>22814.530220469998</v>
      </c>
      <c r="CC28" s="9">
        <v>40849.61766684</v>
      </c>
      <c r="CD28" s="9">
        <v>39865.028092469998</v>
      </c>
      <c r="CE28" s="9">
        <v>37385.878906849997</v>
      </c>
      <c r="CF28" s="9">
        <v>52964.390339940001</v>
      </c>
      <c r="CG28" s="9">
        <v>54013.24688328</v>
      </c>
      <c r="CH28" s="9">
        <v>26447.063515580001</v>
      </c>
      <c r="CI28" s="9">
        <v>56268.508695689998</v>
      </c>
      <c r="CJ28" s="9">
        <v>59627.32005106</v>
      </c>
      <c r="CK28" s="9">
        <v>104732.38946181</v>
      </c>
      <c r="CL28" s="9">
        <v>37509.953153839997</v>
      </c>
      <c r="CM28" s="9">
        <v>57804.011622899998</v>
      </c>
      <c r="CN28" s="9">
        <v>56174.371076759999</v>
      </c>
      <c r="CO28" s="9">
        <v>30452.05771895</v>
      </c>
      <c r="CP28" s="9">
        <v>58909.040596500003</v>
      </c>
      <c r="CQ28" s="9">
        <v>53646.166547219997</v>
      </c>
      <c r="CR28" s="9">
        <v>40231.757019390003</v>
      </c>
      <c r="CS28" s="9">
        <v>84040.531078369997</v>
      </c>
      <c r="CT28" s="9">
        <v>38662.76028006</v>
      </c>
      <c r="CU28" s="9">
        <v>42598.208398810013</v>
      </c>
      <c r="CV28" s="9">
        <v>60623.799485639996</v>
      </c>
      <c r="CW28" s="9">
        <v>47998.447800959999</v>
      </c>
      <c r="CX28" s="9">
        <v>94386.351517670002</v>
      </c>
      <c r="CY28" s="9">
        <v>62548.374909730002</v>
      </c>
      <c r="CZ28" s="9">
        <v>67841.147282820006</v>
      </c>
      <c r="DA28" s="9">
        <v>53028.545465869996</v>
      </c>
      <c r="DB28" s="10">
        <f t="shared" si="1"/>
        <v>4165530.9878938901</v>
      </c>
    </row>
    <row r="29" spans="2:106" x14ac:dyDescent="0.3">
      <c r="B29" s="6">
        <v>10921</v>
      </c>
      <c r="C29" s="10" t="s">
        <v>132</v>
      </c>
      <c r="D29" s="9">
        <v>27</v>
      </c>
      <c r="E29" s="9" t="str">
        <f t="shared" si="0"/>
        <v>S</v>
      </c>
      <c r="F29" s="9">
        <v>272757.19366537</v>
      </c>
      <c r="G29" s="9">
        <v>261400.10414754</v>
      </c>
      <c r="H29" s="9">
        <v>300705.35843850998</v>
      </c>
      <c r="I29" s="9">
        <v>245940.10192268001</v>
      </c>
      <c r="J29" s="9">
        <v>246676.33803727999</v>
      </c>
      <c r="K29" s="9">
        <v>293415.05808857997</v>
      </c>
      <c r="L29" s="9">
        <v>293069.49875675997</v>
      </c>
      <c r="M29" s="9">
        <v>258977.40679007999</v>
      </c>
      <c r="N29" s="9">
        <v>236441.62326712999</v>
      </c>
      <c r="O29" s="9">
        <v>231408.17608022</v>
      </c>
      <c r="P29" s="9">
        <v>280147.31633146002</v>
      </c>
      <c r="Q29" s="9">
        <v>225694.41639286</v>
      </c>
      <c r="R29" s="9">
        <v>222800.35103672999</v>
      </c>
      <c r="S29" s="9">
        <v>239253.18960494001</v>
      </c>
      <c r="T29" s="9">
        <v>238706.58995868001</v>
      </c>
      <c r="U29" s="9">
        <v>251520.7318258</v>
      </c>
      <c r="V29" s="9">
        <v>203391.09133</v>
      </c>
      <c r="W29" s="9">
        <v>192669.80672282999</v>
      </c>
      <c r="X29" s="9">
        <v>210699.47400061999</v>
      </c>
      <c r="Y29" s="9">
        <v>192656.37085293999</v>
      </c>
      <c r="Z29" s="9">
        <v>191005.10368982001</v>
      </c>
      <c r="AA29" s="9">
        <v>193540.39200369999</v>
      </c>
      <c r="AB29" s="9">
        <v>210689.28322308999</v>
      </c>
      <c r="AC29" s="9">
        <v>205719.34993016999</v>
      </c>
      <c r="AD29" s="9">
        <v>199276.194021</v>
      </c>
      <c r="AE29" s="9">
        <v>187503.53159371001</v>
      </c>
      <c r="AF29" s="9">
        <v>193660.98147130001</v>
      </c>
      <c r="AG29" s="9">
        <v>223735.33154016</v>
      </c>
      <c r="AH29" s="9">
        <v>206717.32378342</v>
      </c>
      <c r="AI29" s="9">
        <v>218335.17080533001</v>
      </c>
      <c r="AJ29" s="9">
        <v>193376.63678971</v>
      </c>
      <c r="AK29" s="9">
        <v>178107.8586559</v>
      </c>
      <c r="AL29" s="9">
        <v>202290.51090214</v>
      </c>
      <c r="AM29" s="9">
        <v>192730.65860510999</v>
      </c>
      <c r="AN29" s="9">
        <v>162077.66018268</v>
      </c>
      <c r="AO29" s="9">
        <v>171093.78986513001</v>
      </c>
      <c r="AP29" s="9">
        <v>186043.16135077001</v>
      </c>
      <c r="AQ29" s="9">
        <v>164004.56601556001</v>
      </c>
      <c r="AR29" s="9">
        <v>152636.61146387999</v>
      </c>
      <c r="AS29" s="9">
        <v>185773.27261915</v>
      </c>
      <c r="AT29" s="9">
        <v>176380.40256163999</v>
      </c>
      <c r="AU29" s="9">
        <v>140836.67087726001</v>
      </c>
      <c r="AV29" s="9">
        <v>130444.97179768</v>
      </c>
      <c r="AW29" s="9">
        <v>204039.17218135</v>
      </c>
      <c r="AX29" s="9">
        <v>147213.03464703</v>
      </c>
      <c r="AY29" s="9">
        <v>156873.43390356001</v>
      </c>
      <c r="AZ29" s="9">
        <v>243032.3713457</v>
      </c>
      <c r="BA29" s="9">
        <v>219541.70434231</v>
      </c>
      <c r="BB29" s="9">
        <v>188181.40779952999</v>
      </c>
      <c r="BC29" s="9">
        <v>215995.45979466001</v>
      </c>
      <c r="BD29" s="9">
        <v>161430.90267076</v>
      </c>
      <c r="BE29" s="9">
        <v>145340.42350676999</v>
      </c>
      <c r="BF29" s="9">
        <v>143005.45743658001</v>
      </c>
      <c r="BG29" s="9">
        <v>163480.88727489999</v>
      </c>
      <c r="BH29" s="9">
        <v>172442.96270127999</v>
      </c>
      <c r="BI29" s="9">
        <v>155751.58092477999</v>
      </c>
      <c r="BJ29" s="9">
        <v>152279.09675468999</v>
      </c>
      <c r="BK29" s="9">
        <v>159157.26902397</v>
      </c>
      <c r="BL29" s="9">
        <v>169453.40788874001</v>
      </c>
      <c r="BM29" s="9">
        <v>134309.84040310001</v>
      </c>
      <c r="BN29" s="9">
        <v>196677.32147304001</v>
      </c>
      <c r="BO29" s="9">
        <v>123149.50553359999</v>
      </c>
      <c r="BP29" s="9">
        <v>151302.19604924001</v>
      </c>
      <c r="BQ29" s="9">
        <v>124726.17535798</v>
      </c>
      <c r="BR29" s="9">
        <v>135909.56056784</v>
      </c>
      <c r="BS29" s="9">
        <v>132727.38769964001</v>
      </c>
      <c r="BT29" s="9">
        <v>154012.50188045</v>
      </c>
      <c r="BU29" s="9">
        <v>135752.10006282001</v>
      </c>
      <c r="BV29" s="9">
        <v>116199.96446988999</v>
      </c>
      <c r="BW29" s="9">
        <v>141677.82669481999</v>
      </c>
      <c r="BX29" s="9">
        <v>117772.24969213</v>
      </c>
      <c r="BY29" s="9">
        <v>164599.29647387</v>
      </c>
      <c r="BZ29" s="9">
        <v>142165.08824740001</v>
      </c>
      <c r="CA29" s="9">
        <v>158272.07017180001</v>
      </c>
      <c r="CB29" s="9">
        <v>150204.59895002001</v>
      </c>
      <c r="CC29" s="9">
        <v>187061.75308915999</v>
      </c>
      <c r="CD29" s="9">
        <v>143577.27734935001</v>
      </c>
      <c r="CE29" s="9">
        <v>139038.34116698001</v>
      </c>
      <c r="CF29" s="9">
        <v>139120.05466833001</v>
      </c>
      <c r="CG29" s="9">
        <v>146623.87277650001</v>
      </c>
      <c r="CH29" s="9">
        <v>150891.39940761001</v>
      </c>
      <c r="CI29" s="9">
        <v>167356.4869854</v>
      </c>
      <c r="CJ29" s="9">
        <v>113944.9241858</v>
      </c>
      <c r="CK29" s="9">
        <v>155107.63020188999</v>
      </c>
      <c r="CL29" s="9">
        <v>124014.44839785001</v>
      </c>
      <c r="CM29" s="9">
        <v>125126.95114624999</v>
      </c>
      <c r="CN29" s="9">
        <v>93616.173570640007</v>
      </c>
      <c r="CO29" s="9">
        <v>112501.49012684</v>
      </c>
      <c r="CP29" s="9">
        <v>123386.81486817</v>
      </c>
      <c r="CQ29" s="9">
        <v>119312.47358932</v>
      </c>
      <c r="CR29" s="9">
        <v>145268.94531035001</v>
      </c>
      <c r="CS29" s="9">
        <v>117699.92092955</v>
      </c>
      <c r="CT29" s="9">
        <v>146969.27811332</v>
      </c>
      <c r="CU29" s="9">
        <v>127430.14744477</v>
      </c>
      <c r="CV29" s="9">
        <v>97958.82836498</v>
      </c>
      <c r="CW29" s="9">
        <v>86330.655296829995</v>
      </c>
      <c r="CX29" s="9">
        <v>87795.743821379991</v>
      </c>
      <c r="CY29" s="9">
        <v>83891.839215429995</v>
      </c>
      <c r="CZ29" s="9">
        <v>102250.02600543</v>
      </c>
      <c r="DA29" s="9">
        <v>90596.924045029999</v>
      </c>
      <c r="DB29" s="10">
        <f t="shared" si="1"/>
        <v>17367858.287000727</v>
      </c>
    </row>
    <row r="30" spans="2:106" x14ac:dyDescent="0.3">
      <c r="B30" s="6">
        <v>10931</v>
      </c>
      <c r="C30" s="10" t="s">
        <v>133</v>
      </c>
      <c r="D30" s="9">
        <v>28</v>
      </c>
      <c r="E30" s="9" t="str">
        <f t="shared" si="0"/>
        <v>S</v>
      </c>
      <c r="F30" s="9">
        <v>1706271.26603514</v>
      </c>
      <c r="G30" s="9">
        <v>1577376.6160096</v>
      </c>
      <c r="H30" s="9">
        <v>1643031.04451839</v>
      </c>
      <c r="I30" s="9">
        <v>1709106.0026577199</v>
      </c>
      <c r="J30" s="9">
        <v>1648097.0470035099</v>
      </c>
      <c r="K30" s="9">
        <v>1808136.7387256699</v>
      </c>
      <c r="L30" s="9">
        <v>1895544.0821203201</v>
      </c>
      <c r="M30" s="9">
        <v>1780028.42641116</v>
      </c>
      <c r="N30" s="9">
        <v>1720052.26217003</v>
      </c>
      <c r="O30" s="9">
        <v>1757395.06619685</v>
      </c>
      <c r="P30" s="9">
        <v>1714910.1800254399</v>
      </c>
      <c r="Q30" s="9">
        <v>1701195.11016222</v>
      </c>
      <c r="R30" s="9">
        <v>1618771.37811044</v>
      </c>
      <c r="S30" s="9">
        <v>1620932.07143618</v>
      </c>
      <c r="T30" s="9">
        <v>1688671.3386524499</v>
      </c>
      <c r="U30" s="9">
        <v>1639237.61465588</v>
      </c>
      <c r="V30" s="9">
        <v>1714155.8568301499</v>
      </c>
      <c r="W30" s="9">
        <v>1605618.45201788</v>
      </c>
      <c r="X30" s="9">
        <v>1660850.4595665301</v>
      </c>
      <c r="Y30" s="9">
        <v>1743245.89402035</v>
      </c>
      <c r="Z30" s="9">
        <v>1616289.6209434499</v>
      </c>
      <c r="AA30" s="9">
        <v>1630328.33594309</v>
      </c>
      <c r="AB30" s="9">
        <v>1639885.3728009399</v>
      </c>
      <c r="AC30" s="9">
        <v>1591925.6218356099</v>
      </c>
      <c r="AD30" s="9">
        <v>1628272.1533905</v>
      </c>
      <c r="AE30" s="9">
        <v>1548755.10299333</v>
      </c>
      <c r="AF30" s="9">
        <v>1641448.1743719201</v>
      </c>
      <c r="AG30" s="9">
        <v>1602760.6039307599</v>
      </c>
      <c r="AH30" s="9">
        <v>1471485.5076882399</v>
      </c>
      <c r="AI30" s="9">
        <v>1601198.87068699</v>
      </c>
      <c r="AJ30" s="9">
        <v>1566286.7141009499</v>
      </c>
      <c r="AK30" s="9">
        <v>1668112.41307876</v>
      </c>
      <c r="AL30" s="9">
        <v>1564148.6371977399</v>
      </c>
      <c r="AM30" s="9">
        <v>1637375.2193165901</v>
      </c>
      <c r="AN30" s="9">
        <v>1662201.6421046599</v>
      </c>
      <c r="AO30" s="9">
        <v>1689047.5418068699</v>
      </c>
      <c r="AP30" s="9">
        <v>1566863.0627488201</v>
      </c>
      <c r="AQ30" s="9">
        <v>1569470.0824019799</v>
      </c>
      <c r="AR30" s="9">
        <v>1483598.5094013</v>
      </c>
      <c r="AS30" s="9">
        <v>1611997.9462959999</v>
      </c>
      <c r="AT30" s="9">
        <v>1587101.4321915</v>
      </c>
      <c r="AU30" s="9">
        <v>1411534.8070112299</v>
      </c>
      <c r="AV30" s="9">
        <v>1656632.3158756201</v>
      </c>
      <c r="AW30" s="9">
        <v>1508654.8678913401</v>
      </c>
      <c r="AX30" s="9">
        <v>1569723.92093789</v>
      </c>
      <c r="AY30" s="9">
        <v>1448445.3503600999</v>
      </c>
      <c r="AZ30" s="9">
        <v>1438662.96177764</v>
      </c>
      <c r="BA30" s="9">
        <v>1534483.9342702001</v>
      </c>
      <c r="BB30" s="9">
        <v>1522596.2120590301</v>
      </c>
      <c r="BC30" s="9">
        <v>1500671.4671003399</v>
      </c>
      <c r="BD30" s="9">
        <v>1376862.5067429501</v>
      </c>
      <c r="BE30" s="9">
        <v>1436780.97746358</v>
      </c>
      <c r="BF30" s="9">
        <v>1428155.1943965401</v>
      </c>
      <c r="BG30" s="9">
        <v>1484864.7141959099</v>
      </c>
      <c r="BH30" s="9">
        <v>1579068.5094695401</v>
      </c>
      <c r="BI30" s="9">
        <v>1571107.8432361099</v>
      </c>
      <c r="BJ30" s="9">
        <v>1532736.4137923501</v>
      </c>
      <c r="BK30" s="9">
        <v>1487578.1056913601</v>
      </c>
      <c r="BL30" s="9">
        <v>1456919.53454866</v>
      </c>
      <c r="BM30" s="9">
        <v>1513420.1216400301</v>
      </c>
      <c r="BN30" s="9">
        <v>1338533.9115378801</v>
      </c>
      <c r="BO30" s="9">
        <v>1384178.82472581</v>
      </c>
      <c r="BP30" s="9">
        <v>1448739.6550477201</v>
      </c>
      <c r="BQ30" s="9">
        <v>1442468.5740566701</v>
      </c>
      <c r="BR30" s="9">
        <v>1520127.3452001901</v>
      </c>
      <c r="BS30" s="9">
        <v>1445776.42883072</v>
      </c>
      <c r="BT30" s="9">
        <v>1510543.3440169999</v>
      </c>
      <c r="BU30" s="9">
        <v>1379967.2888456499</v>
      </c>
      <c r="BV30" s="9">
        <v>1469542.97102472</v>
      </c>
      <c r="BW30" s="9">
        <v>1322155.72660817</v>
      </c>
      <c r="BX30" s="9">
        <v>1287015.9163099099</v>
      </c>
      <c r="BY30" s="9">
        <v>1397391.7930616001</v>
      </c>
      <c r="BZ30" s="9">
        <v>1450736.1458403401</v>
      </c>
      <c r="CA30" s="9">
        <v>1485221.8838074601</v>
      </c>
      <c r="CB30" s="9">
        <v>1560265.12672496</v>
      </c>
      <c r="CC30" s="9">
        <v>1570299.10707666</v>
      </c>
      <c r="CD30" s="9">
        <v>1484389.69154995</v>
      </c>
      <c r="CE30" s="9">
        <v>1381899.6991405201</v>
      </c>
      <c r="CF30" s="9">
        <v>1432568.32048579</v>
      </c>
      <c r="CG30" s="9">
        <v>1469357.6256529801</v>
      </c>
      <c r="CH30" s="9">
        <v>1543966.76585076</v>
      </c>
      <c r="CI30" s="9">
        <v>1654770.47773109</v>
      </c>
      <c r="CJ30" s="9">
        <v>1358215.93642107</v>
      </c>
      <c r="CK30" s="9">
        <v>1354445.3469223201</v>
      </c>
      <c r="CL30" s="9">
        <v>1391611.9180795201</v>
      </c>
      <c r="CM30" s="9">
        <v>1418969.1322595801</v>
      </c>
      <c r="CN30" s="9">
        <v>1432594.68380997</v>
      </c>
      <c r="CO30" s="9">
        <v>1320941.14432006</v>
      </c>
      <c r="CP30" s="9">
        <v>1414974.4106300401</v>
      </c>
      <c r="CQ30" s="9">
        <v>1479774.6907897899</v>
      </c>
      <c r="CR30" s="9">
        <v>1486547.40890607</v>
      </c>
      <c r="CS30" s="9">
        <v>1405276.9289313799</v>
      </c>
      <c r="CT30" s="9">
        <v>1511991.65256691</v>
      </c>
      <c r="CU30" s="9">
        <v>1353487.5866910401</v>
      </c>
      <c r="CV30" s="9">
        <v>1491955.55162675</v>
      </c>
      <c r="CW30" s="9">
        <v>1291701.4646043801</v>
      </c>
      <c r="CX30" s="9">
        <v>1437767.5418123801</v>
      </c>
      <c r="CY30" s="9">
        <v>1542612.8754725701</v>
      </c>
      <c r="CZ30" s="9">
        <v>1477637.2279501699</v>
      </c>
      <c r="DA30" s="9">
        <v>1408279.6074052199</v>
      </c>
      <c r="DB30" s="10">
        <f t="shared" si="1"/>
        <v>153548780.96334213</v>
      </c>
    </row>
    <row r="31" spans="2:106" x14ac:dyDescent="0.3">
      <c r="B31" s="6">
        <v>10932</v>
      </c>
      <c r="C31" s="10" t="s">
        <v>134</v>
      </c>
      <c r="D31" s="9">
        <v>29</v>
      </c>
      <c r="E31" s="9" t="str">
        <f t="shared" si="0"/>
        <v>S</v>
      </c>
      <c r="F31" s="9">
        <v>186043.51198801</v>
      </c>
      <c r="G31" s="9">
        <v>211942.68207412999</v>
      </c>
      <c r="H31" s="9">
        <v>222391.91261738</v>
      </c>
      <c r="I31" s="9">
        <v>221279.21853889999</v>
      </c>
      <c r="J31" s="9">
        <v>208596.17184182999</v>
      </c>
      <c r="K31" s="9">
        <v>229685.36770125001</v>
      </c>
      <c r="L31" s="9">
        <v>227939.17795030001</v>
      </c>
      <c r="M31" s="9">
        <v>196247.58772588</v>
      </c>
      <c r="N31" s="9">
        <v>204597.36802398</v>
      </c>
      <c r="O31" s="9">
        <v>190212.40836204001</v>
      </c>
      <c r="P31" s="9">
        <v>205880.51308716001</v>
      </c>
      <c r="Q31" s="9">
        <v>194680.03089026999</v>
      </c>
      <c r="R31" s="9">
        <v>172480.74488072001</v>
      </c>
      <c r="S31" s="9">
        <v>180861.11622741001</v>
      </c>
      <c r="T31" s="9">
        <v>211336.83389044</v>
      </c>
      <c r="U31" s="9">
        <v>207199.58078069999</v>
      </c>
      <c r="V31" s="9">
        <v>149234.99853112001</v>
      </c>
      <c r="W31" s="9">
        <v>161563.69918544</v>
      </c>
      <c r="X31" s="9">
        <v>184667.28215861999</v>
      </c>
      <c r="Y31" s="9">
        <v>151199.02163013999</v>
      </c>
      <c r="Z31" s="9">
        <v>177163.35660487</v>
      </c>
      <c r="AA31" s="9">
        <v>169833.06714547001</v>
      </c>
      <c r="AB31" s="9">
        <v>208869.61248149999</v>
      </c>
      <c r="AC31" s="9">
        <v>213086.70528025</v>
      </c>
      <c r="AD31" s="9">
        <v>162809.30495316</v>
      </c>
      <c r="AE31" s="9">
        <v>172455.58840124999</v>
      </c>
      <c r="AF31" s="9">
        <v>163144.63232770999</v>
      </c>
      <c r="AG31" s="9">
        <v>196368.61985886001</v>
      </c>
      <c r="AH31" s="9">
        <v>167596.25105701</v>
      </c>
      <c r="AI31" s="9">
        <v>201406.80363886</v>
      </c>
      <c r="AJ31" s="9">
        <v>183633.02199243999</v>
      </c>
      <c r="AK31" s="9">
        <v>163058.43854947001</v>
      </c>
      <c r="AL31" s="9">
        <v>205182.78406303999</v>
      </c>
      <c r="AM31" s="9">
        <v>155341.58085719001</v>
      </c>
      <c r="AN31" s="9">
        <v>172920.59171380001</v>
      </c>
      <c r="AO31" s="9">
        <v>178239.09039944</v>
      </c>
      <c r="AP31" s="9">
        <v>159682.23238477</v>
      </c>
      <c r="AQ31" s="9">
        <v>143942.14054692999</v>
      </c>
      <c r="AR31" s="9">
        <v>150901.21457092001</v>
      </c>
      <c r="AS31" s="9">
        <v>177376.82003043001</v>
      </c>
      <c r="AT31" s="9">
        <v>170433.89350534001</v>
      </c>
      <c r="AU31" s="9">
        <v>134229.65028842</v>
      </c>
      <c r="AV31" s="9">
        <v>115479.50434158</v>
      </c>
      <c r="AW31" s="9">
        <v>176685.93103291999</v>
      </c>
      <c r="AX31" s="9">
        <v>153678.44958176999</v>
      </c>
      <c r="AY31" s="9">
        <v>162625.19821520001</v>
      </c>
      <c r="AZ31" s="9">
        <v>182197.33270021001</v>
      </c>
      <c r="BA31" s="9">
        <v>157862.10849032001</v>
      </c>
      <c r="BB31" s="9">
        <v>166771.76836448</v>
      </c>
      <c r="BC31" s="9">
        <v>182308.09099962999</v>
      </c>
      <c r="BD31" s="9">
        <v>157036.32204103001</v>
      </c>
      <c r="BE31" s="9">
        <v>151389.58736052</v>
      </c>
      <c r="BF31" s="9">
        <v>130227.87076617</v>
      </c>
      <c r="BG31" s="9">
        <v>156302.69737246999</v>
      </c>
      <c r="BH31" s="9">
        <v>169268.33849781001</v>
      </c>
      <c r="BI31" s="9">
        <v>154333.15874535</v>
      </c>
      <c r="BJ31" s="9">
        <v>113277.83228310999</v>
      </c>
      <c r="BK31" s="9">
        <v>173896.56191367999</v>
      </c>
      <c r="BL31" s="9">
        <v>166247.34965570999</v>
      </c>
      <c r="BM31" s="9">
        <v>123968.60556142</v>
      </c>
      <c r="BN31" s="9">
        <v>146835.5519311</v>
      </c>
      <c r="BO31" s="9">
        <v>149346.75185343</v>
      </c>
      <c r="BP31" s="9">
        <v>135307.48984247001</v>
      </c>
      <c r="BQ31" s="9">
        <v>141774.03483577</v>
      </c>
      <c r="BR31" s="9">
        <v>155407.54298855999</v>
      </c>
      <c r="BS31" s="9">
        <v>146934.80969497</v>
      </c>
      <c r="BT31" s="9">
        <v>142895.00143588</v>
      </c>
      <c r="BU31" s="9">
        <v>153277.12240669</v>
      </c>
      <c r="BV31" s="9">
        <v>135116.53231834</v>
      </c>
      <c r="BW31" s="9">
        <v>159612.78897610999</v>
      </c>
      <c r="BX31" s="9">
        <v>123991.62957906</v>
      </c>
      <c r="BY31" s="9">
        <v>151257.60851893999</v>
      </c>
      <c r="BZ31" s="9">
        <v>136286.04613069</v>
      </c>
      <c r="CA31" s="9">
        <v>150230.87726494999</v>
      </c>
      <c r="CB31" s="9">
        <v>174746.49156917</v>
      </c>
      <c r="CC31" s="9">
        <v>136762.31061772999</v>
      </c>
      <c r="CD31" s="9">
        <v>152178.34450851</v>
      </c>
      <c r="CE31" s="9">
        <v>151388.20053701999</v>
      </c>
      <c r="CF31" s="9">
        <v>175598.23004843001</v>
      </c>
      <c r="CG31" s="9">
        <v>163311.01730849</v>
      </c>
      <c r="CH31" s="9">
        <v>182047.61830266</v>
      </c>
      <c r="CI31" s="9">
        <v>149770.3132222</v>
      </c>
      <c r="CJ31" s="9">
        <v>151681.89147043999</v>
      </c>
      <c r="CK31" s="9">
        <v>117037.35118605</v>
      </c>
      <c r="CL31" s="9">
        <v>176870.11198945</v>
      </c>
      <c r="CM31" s="9">
        <v>124759.62991358001</v>
      </c>
      <c r="CN31" s="9">
        <v>143718.78506307001</v>
      </c>
      <c r="CO31" s="9">
        <v>111921.2807508</v>
      </c>
      <c r="CP31" s="9">
        <v>141271.28150087001</v>
      </c>
      <c r="CQ31" s="9">
        <v>170520.00955331</v>
      </c>
      <c r="CR31" s="9">
        <v>159837.82189607</v>
      </c>
      <c r="CS31" s="9">
        <v>147055.03706867999</v>
      </c>
      <c r="CT31" s="9">
        <v>146585.66072566999</v>
      </c>
      <c r="CU31" s="9">
        <v>173459.56865268</v>
      </c>
      <c r="CV31" s="9">
        <v>139914.94318298</v>
      </c>
      <c r="CW31" s="9">
        <v>126593.22120954</v>
      </c>
      <c r="CX31" s="9">
        <v>151757.93429827</v>
      </c>
      <c r="CY31" s="9">
        <v>167093.55101590001</v>
      </c>
      <c r="CZ31" s="9">
        <v>166958.42903870001</v>
      </c>
      <c r="DA31" s="9">
        <v>168658.13430224001</v>
      </c>
      <c r="DB31" s="10">
        <f t="shared" si="1"/>
        <v>16539042.293369701</v>
      </c>
    </row>
    <row r="32" spans="2:106" x14ac:dyDescent="0.3">
      <c r="B32" s="6">
        <v>10933</v>
      </c>
      <c r="C32" s="10" t="s">
        <v>135</v>
      </c>
      <c r="D32" s="9">
        <v>30</v>
      </c>
      <c r="E32" s="9" t="str">
        <f t="shared" si="0"/>
        <v>S</v>
      </c>
      <c r="F32" s="9">
        <v>285006.99732952</v>
      </c>
      <c r="G32" s="9">
        <v>296359.30285465001</v>
      </c>
      <c r="H32" s="9">
        <v>317092.04216307</v>
      </c>
      <c r="I32" s="9">
        <v>312876.14126564999</v>
      </c>
      <c r="J32" s="9">
        <v>271820.37534123001</v>
      </c>
      <c r="K32" s="9">
        <v>304445.24749446998</v>
      </c>
      <c r="L32" s="9">
        <v>321938.71766988997</v>
      </c>
      <c r="M32" s="9">
        <v>295192.49981996999</v>
      </c>
      <c r="N32" s="9">
        <v>280199.77748983999</v>
      </c>
      <c r="O32" s="9">
        <v>246740.56294783001</v>
      </c>
      <c r="P32" s="9">
        <v>289384.20386568998</v>
      </c>
      <c r="Q32" s="9">
        <v>265984.18184481002</v>
      </c>
      <c r="R32" s="9">
        <v>240133.87654586</v>
      </c>
      <c r="S32" s="9">
        <v>264658.26923255</v>
      </c>
      <c r="T32" s="9">
        <v>259904.16460744999</v>
      </c>
      <c r="U32" s="9">
        <v>263299.36457073002</v>
      </c>
      <c r="V32" s="9">
        <v>274759.49741100002</v>
      </c>
      <c r="W32" s="9">
        <v>270848.21548328002</v>
      </c>
      <c r="X32" s="9">
        <v>255983.69439777001</v>
      </c>
      <c r="Y32" s="9">
        <v>231769.49027099999</v>
      </c>
      <c r="Z32" s="9">
        <v>208904.22584987999</v>
      </c>
      <c r="AA32" s="9">
        <v>234185.52396458</v>
      </c>
      <c r="AB32" s="9">
        <v>286145.04592696001</v>
      </c>
      <c r="AC32" s="9">
        <v>252069.62655443</v>
      </c>
      <c r="AD32" s="9">
        <v>260061.15257558</v>
      </c>
      <c r="AE32" s="9">
        <v>249151.43257457999</v>
      </c>
      <c r="AF32" s="9">
        <v>238532.09632521999</v>
      </c>
      <c r="AG32" s="9">
        <v>283906.92247236002</v>
      </c>
      <c r="AH32" s="9">
        <v>218556.11686826</v>
      </c>
      <c r="AI32" s="9">
        <v>229255.17886377001</v>
      </c>
      <c r="AJ32" s="9">
        <v>266946.96774048998</v>
      </c>
      <c r="AK32" s="9">
        <v>244480.75867322</v>
      </c>
      <c r="AL32" s="9">
        <v>248886.04151834999</v>
      </c>
      <c r="AM32" s="9">
        <v>220209.04829077999</v>
      </c>
      <c r="AN32" s="9">
        <v>247012.45844386</v>
      </c>
      <c r="AO32" s="9">
        <v>192865.07907845001</v>
      </c>
      <c r="AP32" s="9">
        <v>266122.46581387997</v>
      </c>
      <c r="AQ32" s="9">
        <v>213507.96112508999</v>
      </c>
      <c r="AR32" s="9">
        <v>215720.57464750001</v>
      </c>
      <c r="AS32" s="9">
        <v>202317.95647122999</v>
      </c>
      <c r="AT32" s="9">
        <v>194890.11774814001</v>
      </c>
      <c r="AU32" s="9">
        <v>187286.02031200001</v>
      </c>
      <c r="AV32" s="9">
        <v>216632.17787106999</v>
      </c>
      <c r="AW32" s="9">
        <v>253637.3674965</v>
      </c>
      <c r="AX32" s="9">
        <v>208577.79568084</v>
      </c>
      <c r="AY32" s="9">
        <v>200983.30946295999</v>
      </c>
      <c r="AZ32" s="9">
        <v>293332.72078705998</v>
      </c>
      <c r="BA32" s="9">
        <v>291377.97705685999</v>
      </c>
      <c r="BB32" s="9">
        <v>268228.13406199001</v>
      </c>
      <c r="BC32" s="9">
        <v>246840.15550220999</v>
      </c>
      <c r="BD32" s="9">
        <v>172868.17424928999</v>
      </c>
      <c r="BE32" s="9">
        <v>177517.00581957999</v>
      </c>
      <c r="BF32" s="9">
        <v>201740.12041385</v>
      </c>
      <c r="BG32" s="9">
        <v>210581.86284171001</v>
      </c>
      <c r="BH32" s="9">
        <v>259229.84474017</v>
      </c>
      <c r="BI32" s="9">
        <v>216242.91391278</v>
      </c>
      <c r="BJ32" s="9">
        <v>182071.98620571001</v>
      </c>
      <c r="BK32" s="9">
        <v>223184.97653521999</v>
      </c>
      <c r="BL32" s="9">
        <v>257237.15882297</v>
      </c>
      <c r="BM32" s="9">
        <v>172245.84418948999</v>
      </c>
      <c r="BN32" s="9">
        <v>249281.40650524001</v>
      </c>
      <c r="BO32" s="9">
        <v>194094.82811872999</v>
      </c>
      <c r="BP32" s="9">
        <v>227349.19765369999</v>
      </c>
      <c r="BQ32" s="9">
        <v>191792.51863047999</v>
      </c>
      <c r="BR32" s="9">
        <v>199922.45658473001</v>
      </c>
      <c r="BS32" s="9">
        <v>220229.17955089</v>
      </c>
      <c r="BT32" s="9">
        <v>190975.75828884999</v>
      </c>
      <c r="BU32" s="9">
        <v>202709.19700602</v>
      </c>
      <c r="BV32" s="9">
        <v>198041.04922285001</v>
      </c>
      <c r="BW32" s="9">
        <v>187715.59672184999</v>
      </c>
      <c r="BX32" s="9">
        <v>183769.71660094999</v>
      </c>
      <c r="BY32" s="9">
        <v>194749.22829378999</v>
      </c>
      <c r="BZ32" s="9">
        <v>202407.90534708</v>
      </c>
      <c r="CA32" s="9">
        <v>213397.29016067</v>
      </c>
      <c r="CB32" s="9">
        <v>221997.76513024</v>
      </c>
      <c r="CC32" s="9">
        <v>225680.31034880999</v>
      </c>
      <c r="CD32" s="9">
        <v>223184.93637879001</v>
      </c>
      <c r="CE32" s="9">
        <v>152935.92626936999</v>
      </c>
      <c r="CF32" s="9">
        <v>188441.00458146</v>
      </c>
      <c r="CG32" s="9">
        <v>205460.09022911001</v>
      </c>
      <c r="CH32" s="9">
        <v>198236.60713046999</v>
      </c>
      <c r="CI32" s="9">
        <v>240806.81905635001</v>
      </c>
      <c r="CJ32" s="9">
        <v>188682.27063551999</v>
      </c>
      <c r="CK32" s="9">
        <v>163715.64014532001</v>
      </c>
      <c r="CL32" s="9">
        <v>216131.73595338999</v>
      </c>
      <c r="CM32" s="9">
        <v>179765.08225450001</v>
      </c>
      <c r="CN32" s="9">
        <v>129755.62271563</v>
      </c>
      <c r="CO32" s="9">
        <v>158569.40348196001</v>
      </c>
      <c r="CP32" s="9">
        <v>211961.21391175</v>
      </c>
      <c r="CQ32" s="9">
        <v>196307.9801742</v>
      </c>
      <c r="CR32" s="9">
        <v>194418.75870666999</v>
      </c>
      <c r="CS32" s="9">
        <v>188067.13451054</v>
      </c>
      <c r="CT32" s="9">
        <v>194751.40833795001</v>
      </c>
      <c r="CU32" s="9">
        <v>178476.53555398001</v>
      </c>
      <c r="CV32" s="9">
        <v>157576.96547699999</v>
      </c>
      <c r="CW32" s="9">
        <v>142223.25538936001</v>
      </c>
      <c r="CX32" s="9">
        <v>160080.23591776</v>
      </c>
      <c r="CY32" s="9">
        <v>191929.38609208999</v>
      </c>
      <c r="CZ32" s="9">
        <v>156823.36072316999</v>
      </c>
      <c r="DA32" s="9">
        <v>146056.86981798001</v>
      </c>
      <c r="DB32" s="10">
        <f t="shared" si="1"/>
        <v>22430410.567704324</v>
      </c>
    </row>
    <row r="33" spans="2:106" x14ac:dyDescent="0.3">
      <c r="B33" s="6">
        <v>10934</v>
      </c>
      <c r="C33" s="10" t="s">
        <v>136</v>
      </c>
      <c r="D33" s="9">
        <v>31</v>
      </c>
      <c r="E33" s="9" t="str">
        <f t="shared" si="0"/>
        <v>S</v>
      </c>
      <c r="F33" s="9">
        <v>357276.22944249999</v>
      </c>
      <c r="G33" s="9">
        <v>438265.04200884001</v>
      </c>
      <c r="H33" s="9">
        <v>389825.50074063003</v>
      </c>
      <c r="I33" s="9">
        <v>389505.46741645999</v>
      </c>
      <c r="J33" s="9">
        <v>368469.85913340002</v>
      </c>
      <c r="K33" s="9">
        <v>421285.57704462</v>
      </c>
      <c r="L33" s="9">
        <v>389439.86723352998</v>
      </c>
      <c r="M33" s="9">
        <v>397144.25825093</v>
      </c>
      <c r="N33" s="9">
        <v>350155.53947006998</v>
      </c>
      <c r="O33" s="9">
        <v>353829.47031359997</v>
      </c>
      <c r="P33" s="9">
        <v>393370.48820574</v>
      </c>
      <c r="Q33" s="9">
        <v>338934.91286002001</v>
      </c>
      <c r="R33" s="9">
        <v>302685.42362459999</v>
      </c>
      <c r="S33" s="9">
        <v>358786.11923895002</v>
      </c>
      <c r="T33" s="9">
        <v>361745.71952988999</v>
      </c>
      <c r="U33" s="9">
        <v>368390.31763756002</v>
      </c>
      <c r="V33" s="9">
        <v>299601.57764889998</v>
      </c>
      <c r="W33" s="9">
        <v>339697.24885913997</v>
      </c>
      <c r="X33" s="9">
        <v>312610.34922603</v>
      </c>
      <c r="Y33" s="9">
        <v>299504.87092759</v>
      </c>
      <c r="Z33" s="9">
        <v>285116.78293420997</v>
      </c>
      <c r="AA33" s="9">
        <v>291833.73870043003</v>
      </c>
      <c r="AB33" s="9">
        <v>271971.34985777998</v>
      </c>
      <c r="AC33" s="9">
        <v>270030.13238960999</v>
      </c>
      <c r="AD33" s="9">
        <v>291715.17661544</v>
      </c>
      <c r="AE33" s="9">
        <v>264461.13078332</v>
      </c>
      <c r="AF33" s="9">
        <v>304543.99845323002</v>
      </c>
      <c r="AG33" s="9">
        <v>286873.96753899998</v>
      </c>
      <c r="AH33" s="9">
        <v>247920.80688374999</v>
      </c>
      <c r="AI33" s="9">
        <v>282104.95096505998</v>
      </c>
      <c r="AJ33" s="9">
        <v>282712.81858768</v>
      </c>
      <c r="AK33" s="9">
        <v>305292.10919776</v>
      </c>
      <c r="AL33" s="9">
        <v>274033.92307522998</v>
      </c>
      <c r="AM33" s="9">
        <v>293799.94381317002</v>
      </c>
      <c r="AN33" s="9">
        <v>237060.95163560001</v>
      </c>
      <c r="AO33" s="9">
        <v>264385.65690587001</v>
      </c>
      <c r="AP33" s="9">
        <v>248079.44988507999</v>
      </c>
      <c r="AQ33" s="9">
        <v>253730.22258293</v>
      </c>
      <c r="AR33" s="9">
        <v>209150.27094349</v>
      </c>
      <c r="AS33" s="9">
        <v>250686.59936172</v>
      </c>
      <c r="AT33" s="9">
        <v>250594.25057278</v>
      </c>
      <c r="AU33" s="9">
        <v>219020.73636839999</v>
      </c>
      <c r="AV33" s="9">
        <v>220507.64483090999</v>
      </c>
      <c r="AW33" s="9">
        <v>278593.56720857002</v>
      </c>
      <c r="AX33" s="9">
        <v>237406.45329532001</v>
      </c>
      <c r="AY33" s="9">
        <v>246510.77906445001</v>
      </c>
      <c r="AZ33" s="9">
        <v>290306.37984637998</v>
      </c>
      <c r="BA33" s="9">
        <v>233979.30247165999</v>
      </c>
      <c r="BB33" s="9">
        <v>248985.88297886</v>
      </c>
      <c r="BC33" s="9">
        <v>269451.93767156999</v>
      </c>
      <c r="BD33" s="9">
        <v>189202.70779667</v>
      </c>
      <c r="BE33" s="9">
        <v>209129.8250901</v>
      </c>
      <c r="BF33" s="9">
        <v>187224.09383475999</v>
      </c>
      <c r="BG33" s="9">
        <v>209852.80344734999</v>
      </c>
      <c r="BH33" s="9">
        <v>243554.81383472</v>
      </c>
      <c r="BI33" s="9">
        <v>193260.08793231001</v>
      </c>
      <c r="BJ33" s="9">
        <v>172691.22570459999</v>
      </c>
      <c r="BK33" s="9">
        <v>215876.96949503</v>
      </c>
      <c r="BL33" s="9">
        <v>190482.18868091999</v>
      </c>
      <c r="BM33" s="9">
        <v>185570.47708116</v>
      </c>
      <c r="BN33" s="9">
        <v>225597.73398496999</v>
      </c>
      <c r="BO33" s="9">
        <v>182452.37143278</v>
      </c>
      <c r="BP33" s="9">
        <v>190325.07511189999</v>
      </c>
      <c r="BQ33" s="9">
        <v>172755.08809552999</v>
      </c>
      <c r="BR33" s="9">
        <v>162352.52264564999</v>
      </c>
      <c r="BS33" s="9">
        <v>219518.75946331001</v>
      </c>
      <c r="BT33" s="9">
        <v>165396.77810005</v>
      </c>
      <c r="BU33" s="9">
        <v>158734.4490053</v>
      </c>
      <c r="BV33" s="9">
        <v>195421.0249436</v>
      </c>
      <c r="BW33" s="9">
        <v>207507.99310573001</v>
      </c>
      <c r="BX33" s="9">
        <v>171688.58466883999</v>
      </c>
      <c r="BY33" s="9">
        <v>172027.48437006</v>
      </c>
      <c r="BZ33" s="9">
        <v>187799.91020208999</v>
      </c>
      <c r="CA33" s="9">
        <v>199253.01211628999</v>
      </c>
      <c r="CB33" s="9">
        <v>268245.03485941997</v>
      </c>
      <c r="CC33" s="9">
        <v>215388.55501571001</v>
      </c>
      <c r="CD33" s="9">
        <v>150601.08366164999</v>
      </c>
      <c r="CE33" s="9">
        <v>188234.70995034001</v>
      </c>
      <c r="CF33" s="9">
        <v>159792.83572763001</v>
      </c>
      <c r="CG33" s="9">
        <v>159266.09064137001</v>
      </c>
      <c r="CH33" s="9">
        <v>215977.07213712001</v>
      </c>
      <c r="CI33" s="9">
        <v>207813.62283022</v>
      </c>
      <c r="CJ33" s="9">
        <v>145268.55562947001</v>
      </c>
      <c r="CK33" s="9">
        <v>161202.49622705</v>
      </c>
      <c r="CL33" s="9">
        <v>167836.52155348001</v>
      </c>
      <c r="CM33" s="9">
        <v>151486.71401423999</v>
      </c>
      <c r="CN33" s="9">
        <v>108767.67656834</v>
      </c>
      <c r="CO33" s="9">
        <v>125491.46245123001</v>
      </c>
      <c r="CP33" s="9">
        <v>161532.88175530001</v>
      </c>
      <c r="CQ33" s="9">
        <v>169414.38579495999</v>
      </c>
      <c r="CR33" s="9">
        <v>144696.73844836999</v>
      </c>
      <c r="CS33" s="9">
        <v>135260.59571217999</v>
      </c>
      <c r="CT33" s="9">
        <v>146318.38387916001</v>
      </c>
      <c r="CU33" s="9">
        <v>164270.79902649001</v>
      </c>
      <c r="CV33" s="9">
        <v>131101.60692729001</v>
      </c>
      <c r="CW33" s="9">
        <v>94043.834770179994</v>
      </c>
      <c r="CX33" s="9">
        <v>82560.202179529995</v>
      </c>
      <c r="CY33" s="9">
        <v>105981.8083095</v>
      </c>
      <c r="CZ33" s="9">
        <v>94266.016524360006</v>
      </c>
      <c r="DA33" s="9">
        <v>105557.32955358</v>
      </c>
      <c r="DB33" s="10">
        <f t="shared" si="1"/>
        <v>23709437.748524137</v>
      </c>
    </row>
    <row r="34" spans="2:106" x14ac:dyDescent="0.3">
      <c r="B34" s="6">
        <v>10935</v>
      </c>
      <c r="C34" s="10" t="s">
        <v>137</v>
      </c>
      <c r="D34" s="9">
        <v>32</v>
      </c>
      <c r="E34" s="9" t="str">
        <f t="shared" si="0"/>
        <v>S</v>
      </c>
      <c r="F34" s="9">
        <v>8718.3470582800001</v>
      </c>
      <c r="G34" s="9">
        <v>9856.2290852200003</v>
      </c>
      <c r="H34" s="9">
        <v>19537.597463080001</v>
      </c>
      <c r="I34" s="9">
        <v>11723.5529345</v>
      </c>
      <c r="J34" s="9">
        <v>15685.457505980001</v>
      </c>
      <c r="K34" s="9">
        <v>19508.394882249999</v>
      </c>
      <c r="L34" s="9">
        <v>15403.88306917</v>
      </c>
      <c r="M34" s="9">
        <v>12894.13736323</v>
      </c>
      <c r="N34" s="9">
        <v>9543.9145676200005</v>
      </c>
      <c r="O34" s="9">
        <v>3949.1268219600001</v>
      </c>
      <c r="P34" s="9">
        <v>7636.9226977600001</v>
      </c>
      <c r="Q34" s="9">
        <v>8865.4361681999999</v>
      </c>
      <c r="R34" s="9">
        <v>8513.0326256999997</v>
      </c>
      <c r="S34" s="9">
        <v>11158.245545530001</v>
      </c>
      <c r="T34" s="9">
        <v>10044.464234769999</v>
      </c>
      <c r="U34" s="9">
        <v>18302.270891110002</v>
      </c>
      <c r="V34" s="9">
        <v>7607.1624381799993</v>
      </c>
      <c r="W34" s="9">
        <v>7360.8042477599993</v>
      </c>
      <c r="X34" s="9">
        <v>11015.20567024</v>
      </c>
      <c r="Y34" s="9">
        <v>6681.7618947000001</v>
      </c>
      <c r="Z34" s="9">
        <v>8289.5891993099995</v>
      </c>
      <c r="AA34" s="9">
        <v>7097.0151887499997</v>
      </c>
      <c r="AB34" s="9">
        <v>11041.03181635</v>
      </c>
      <c r="AC34" s="9">
        <v>8912.9491622300011</v>
      </c>
      <c r="AD34" s="9">
        <v>11508.285109210001</v>
      </c>
      <c r="AE34" s="9">
        <v>10790.192103199999</v>
      </c>
      <c r="AF34" s="9">
        <v>7936.7461112299998</v>
      </c>
      <c r="AG34" s="9">
        <v>6992.2443778400002</v>
      </c>
      <c r="AH34" s="9">
        <v>4602.9680958999998</v>
      </c>
      <c r="AI34" s="9">
        <v>10763.05796269</v>
      </c>
      <c r="AJ34" s="9">
        <v>9790.3939088200004</v>
      </c>
      <c r="AK34" s="9">
        <v>12239.007070899999</v>
      </c>
      <c r="AL34" s="9">
        <v>14806.560242760001</v>
      </c>
      <c r="AM34" s="9">
        <v>8008.3696372799996</v>
      </c>
      <c r="AN34" s="9">
        <v>16687.947460439998</v>
      </c>
      <c r="AO34" s="9">
        <v>7422.6631502299997</v>
      </c>
      <c r="AP34" s="9">
        <v>11726.11450743</v>
      </c>
      <c r="AQ34" s="9">
        <v>6887.9164327599992</v>
      </c>
      <c r="AR34" s="9">
        <v>9540.0546666299997</v>
      </c>
      <c r="AS34" s="9">
        <v>12539.58085672</v>
      </c>
      <c r="AT34" s="9">
        <v>3877.3607091200001</v>
      </c>
      <c r="AU34" s="9">
        <v>11901.59292906</v>
      </c>
      <c r="AV34" s="9">
        <v>12197.024821839999</v>
      </c>
      <c r="AW34" s="9">
        <v>20950.86915301</v>
      </c>
      <c r="AX34" s="9">
        <v>7107.5253372700008</v>
      </c>
      <c r="AY34" s="9">
        <v>21933.83035068</v>
      </c>
      <c r="AZ34" s="9">
        <v>15605.70926035</v>
      </c>
      <c r="BA34" s="9">
        <v>9745.8074886100003</v>
      </c>
      <c r="BB34" s="9">
        <v>18319.61416035</v>
      </c>
      <c r="BC34" s="9">
        <v>24431.78161726</v>
      </c>
      <c r="BD34" s="9">
        <v>26388.366076540002</v>
      </c>
      <c r="BE34" s="9">
        <v>7329.6918620599999</v>
      </c>
      <c r="BF34" s="9">
        <v>6892.1643873700004</v>
      </c>
      <c r="BG34" s="9">
        <v>5439.6123967699996</v>
      </c>
      <c r="BH34" s="9">
        <v>8418.2063411599993</v>
      </c>
      <c r="BI34" s="9">
        <v>19245.97025188</v>
      </c>
      <c r="BJ34" s="9">
        <v>7552.5757967600002</v>
      </c>
      <c r="BK34" s="9">
        <v>8207.8823341999996</v>
      </c>
      <c r="BL34" s="9">
        <v>7317.9242617800001</v>
      </c>
      <c r="BM34" s="9">
        <v>9852.6947681799993</v>
      </c>
      <c r="BN34" s="9">
        <v>3248.4729798100002</v>
      </c>
      <c r="BO34" s="9">
        <v>6656.4096339799999</v>
      </c>
      <c r="BP34" s="9">
        <v>10039.288034749999</v>
      </c>
      <c r="BQ34" s="9">
        <v>9097.0358123799997</v>
      </c>
      <c r="BR34" s="9">
        <v>2495.13251201</v>
      </c>
      <c r="BS34" s="9">
        <v>14603.182165140001</v>
      </c>
      <c r="BT34" s="9">
        <v>5633.8801734199997</v>
      </c>
      <c r="BU34" s="9">
        <v>11635.276692900001</v>
      </c>
      <c r="BV34" s="9">
        <v>10958.319164009999</v>
      </c>
      <c r="BW34" s="9">
        <v>15216.42823378</v>
      </c>
      <c r="BX34" s="9">
        <v>22233.667846330001</v>
      </c>
      <c r="BY34" s="9">
        <v>7782.0614599299997</v>
      </c>
      <c r="BZ34" s="9">
        <v>22245.814223869998</v>
      </c>
      <c r="CA34" s="9">
        <v>8363.8223860899998</v>
      </c>
      <c r="CB34" s="9">
        <v>20665.556563089998</v>
      </c>
      <c r="CC34" s="9">
        <v>14472.10462435</v>
      </c>
      <c r="CD34" s="9">
        <v>12591.739054719999</v>
      </c>
      <c r="CE34" s="9">
        <v>31627.560120589998</v>
      </c>
      <c r="CF34" s="9">
        <v>11513.650744390001</v>
      </c>
      <c r="CG34" s="9">
        <v>18006.078593819999</v>
      </c>
      <c r="CH34" s="9">
        <v>13521.572488379999</v>
      </c>
      <c r="CI34" s="9">
        <v>22460.824476509999</v>
      </c>
      <c r="CJ34" s="9">
        <v>10644.641178</v>
      </c>
      <c r="CK34" s="9">
        <v>19683.55552681</v>
      </c>
      <c r="CL34" s="9">
        <v>9865.2335312299983</v>
      </c>
      <c r="CM34" s="9">
        <v>19720.272213479999</v>
      </c>
      <c r="CN34" s="9">
        <v>10730.621508259999</v>
      </c>
      <c r="CO34" s="9">
        <v>5654.4785772399991</v>
      </c>
      <c r="CP34" s="9">
        <v>39360.328403829997</v>
      </c>
      <c r="CQ34" s="9">
        <v>20830.815131439998</v>
      </c>
      <c r="CR34" s="9">
        <v>13942.16052924</v>
      </c>
      <c r="CS34" s="9">
        <v>10298.66267114</v>
      </c>
      <c r="CT34" s="9">
        <v>26323.280598820002</v>
      </c>
      <c r="CU34" s="9">
        <v>26967.14133137</v>
      </c>
      <c r="CV34" s="9">
        <v>10550.648061850001</v>
      </c>
      <c r="CW34" s="9">
        <v>14037.04769601</v>
      </c>
      <c r="CX34" s="9">
        <v>6860.03296933</v>
      </c>
      <c r="CY34" s="9">
        <v>15269.021001270001</v>
      </c>
      <c r="CZ34" s="9">
        <v>12309.625055869999</v>
      </c>
      <c r="DA34" s="9">
        <v>20598.135203990001</v>
      </c>
      <c r="DB34" s="10">
        <f t="shared" si="1"/>
        <v>1263018.4177036001</v>
      </c>
    </row>
    <row r="35" spans="2:106" x14ac:dyDescent="0.3">
      <c r="B35" s="6">
        <v>10936</v>
      </c>
      <c r="C35" s="10" t="s">
        <v>138</v>
      </c>
      <c r="D35" s="9">
        <v>33</v>
      </c>
      <c r="E35" s="9" t="str">
        <f t="shared" si="0"/>
        <v>S</v>
      </c>
      <c r="F35" s="9">
        <v>37096.129139609999</v>
      </c>
      <c r="G35" s="9">
        <v>63566.737712260001</v>
      </c>
      <c r="H35" s="9">
        <v>67177.986543899999</v>
      </c>
      <c r="I35" s="9">
        <v>37969.729396019997</v>
      </c>
      <c r="J35" s="9">
        <v>35229.478766750013</v>
      </c>
      <c r="K35" s="9">
        <v>45443.236224110013</v>
      </c>
      <c r="L35" s="9">
        <v>30680.236719979999</v>
      </c>
      <c r="M35" s="9">
        <v>45813.463748780006</v>
      </c>
      <c r="N35" s="9">
        <v>48507.094735940002</v>
      </c>
      <c r="O35" s="9">
        <v>53274.472616159997</v>
      </c>
      <c r="P35" s="9">
        <v>46662.096700659997</v>
      </c>
      <c r="Q35" s="9">
        <v>38670.115571069997</v>
      </c>
      <c r="R35" s="9">
        <v>54563.92203442</v>
      </c>
      <c r="S35" s="9">
        <v>83349.710562549997</v>
      </c>
      <c r="T35" s="9">
        <v>56578.417438110002</v>
      </c>
      <c r="U35" s="9">
        <v>71046.283749859998</v>
      </c>
      <c r="V35" s="9">
        <v>67113.628810599999</v>
      </c>
      <c r="W35" s="9">
        <v>80232.907453560008</v>
      </c>
      <c r="X35" s="9">
        <v>77862.611944189994</v>
      </c>
      <c r="Y35" s="9">
        <v>88224.223252149997</v>
      </c>
      <c r="Z35" s="9">
        <v>86994.722303729999</v>
      </c>
      <c r="AA35" s="9">
        <v>85071.326314339996</v>
      </c>
      <c r="AB35" s="9">
        <v>98401.941667370003</v>
      </c>
      <c r="AC35" s="9">
        <v>67296.02397142</v>
      </c>
      <c r="AD35" s="9">
        <v>85663.238508109993</v>
      </c>
      <c r="AE35" s="9">
        <v>80811.511532770004</v>
      </c>
      <c r="AF35" s="9">
        <v>74576.701383289997</v>
      </c>
      <c r="AG35" s="9">
        <v>54811.742118059999</v>
      </c>
      <c r="AH35" s="9">
        <v>75873.437467650001</v>
      </c>
      <c r="AI35" s="9">
        <v>61240.944490510003</v>
      </c>
      <c r="AJ35" s="9">
        <v>62031.986280800003</v>
      </c>
      <c r="AK35" s="9">
        <v>57151.098723000003</v>
      </c>
      <c r="AL35" s="9">
        <v>71380.55867708</v>
      </c>
      <c r="AM35" s="9">
        <v>70573.109761479995</v>
      </c>
      <c r="AN35" s="9">
        <v>78657.21034202</v>
      </c>
      <c r="AO35" s="9">
        <v>94738.684479799995</v>
      </c>
      <c r="AP35" s="9">
        <v>75323.325984340001</v>
      </c>
      <c r="AQ35" s="9">
        <v>72933.36273600001</v>
      </c>
      <c r="AR35" s="9">
        <v>124524.27385831</v>
      </c>
      <c r="AS35" s="9">
        <v>69990.851074909995</v>
      </c>
      <c r="AT35" s="9">
        <v>84162.406746859997</v>
      </c>
      <c r="AU35" s="9">
        <v>98557.432696039992</v>
      </c>
      <c r="AV35" s="9">
        <v>107580.64513747999</v>
      </c>
      <c r="AW35" s="9">
        <v>100029.54993377</v>
      </c>
      <c r="AX35" s="9">
        <v>74674.897827620007</v>
      </c>
      <c r="AY35" s="9">
        <v>113335.54312905</v>
      </c>
      <c r="AZ35" s="9">
        <v>75124.771886650007</v>
      </c>
      <c r="BA35" s="9">
        <v>60923.453038660002</v>
      </c>
      <c r="BB35" s="9">
        <v>107626.43570467</v>
      </c>
      <c r="BC35" s="9">
        <v>65474.689397220012</v>
      </c>
      <c r="BD35" s="9">
        <v>69648.187466520001</v>
      </c>
      <c r="BE35" s="9">
        <v>108920.88694668</v>
      </c>
      <c r="BF35" s="9">
        <v>95745.42881931999</v>
      </c>
      <c r="BG35" s="9">
        <v>56104.579288590001</v>
      </c>
      <c r="BH35" s="9">
        <v>114145.01068758999</v>
      </c>
      <c r="BI35" s="9">
        <v>114259.00141</v>
      </c>
      <c r="BJ35" s="9">
        <v>86642.726012810002</v>
      </c>
      <c r="BK35" s="9">
        <v>100420.63111794001</v>
      </c>
      <c r="BL35" s="9">
        <v>97934.024430680001</v>
      </c>
      <c r="BM35" s="9">
        <v>142483.40713333001</v>
      </c>
      <c r="BN35" s="9">
        <v>83201.065967430011</v>
      </c>
      <c r="BO35" s="9">
        <v>100613.05688300999</v>
      </c>
      <c r="BP35" s="9">
        <v>108358.48172549999</v>
      </c>
      <c r="BQ35" s="9">
        <v>123777.22981608</v>
      </c>
      <c r="BR35" s="9">
        <v>128670.08467113999</v>
      </c>
      <c r="BS35" s="9">
        <v>85609.610627419999</v>
      </c>
      <c r="BT35" s="9">
        <v>71727.47308376999</v>
      </c>
      <c r="BU35" s="9">
        <v>94345.393468310009</v>
      </c>
      <c r="BV35" s="9">
        <v>101210.24412862</v>
      </c>
      <c r="BW35" s="9">
        <v>72544.408169269998</v>
      </c>
      <c r="BX35" s="9">
        <v>83278.247820639997</v>
      </c>
      <c r="BY35" s="9">
        <v>105933.92265777</v>
      </c>
      <c r="BZ35" s="9">
        <v>137794.77291643</v>
      </c>
      <c r="CA35" s="9">
        <v>112444.63572685</v>
      </c>
      <c r="CB35" s="9">
        <v>106775.84852098</v>
      </c>
      <c r="CC35" s="9">
        <v>132461.39187630001</v>
      </c>
      <c r="CD35" s="9">
        <v>123038.46750119</v>
      </c>
      <c r="CE35" s="9">
        <v>129880.63352069999</v>
      </c>
      <c r="CF35" s="9">
        <v>98204.823079890004</v>
      </c>
      <c r="CG35" s="9">
        <v>137010.78338688999</v>
      </c>
      <c r="CH35" s="9">
        <v>120545.93194431999</v>
      </c>
      <c r="CI35" s="9">
        <v>115060.12781590001</v>
      </c>
      <c r="CJ35" s="9">
        <v>99098.995308649988</v>
      </c>
      <c r="CK35" s="9">
        <v>137659.45359086999</v>
      </c>
      <c r="CL35" s="9">
        <v>102932.5914552</v>
      </c>
      <c r="CM35" s="9">
        <v>126142.61526416001</v>
      </c>
      <c r="CN35" s="9">
        <v>133675.00834926</v>
      </c>
      <c r="CO35" s="9">
        <v>176998.24281987999</v>
      </c>
      <c r="CP35" s="9">
        <v>142583.44001639</v>
      </c>
      <c r="CQ35" s="9">
        <v>92192.755812980002</v>
      </c>
      <c r="CR35" s="9">
        <v>167288.84155873</v>
      </c>
      <c r="CS35" s="9">
        <v>130570.00754458</v>
      </c>
      <c r="CT35" s="9">
        <v>102441.16384951001</v>
      </c>
      <c r="CU35" s="9">
        <v>89608.065626460011</v>
      </c>
      <c r="CV35" s="9">
        <v>150533.44962738</v>
      </c>
      <c r="CW35" s="9">
        <v>155963.86428579001</v>
      </c>
      <c r="CX35" s="9">
        <v>153032.23947464</v>
      </c>
      <c r="CY35" s="9">
        <v>164297.78498339999</v>
      </c>
      <c r="CZ35" s="9">
        <v>95922.510955880003</v>
      </c>
      <c r="DA35" s="9">
        <v>128238.28325276</v>
      </c>
      <c r="DB35" s="10">
        <f t="shared" si="1"/>
        <v>9272568.1926920786</v>
      </c>
    </row>
    <row r="36" spans="2:106" x14ac:dyDescent="0.3">
      <c r="B36" s="6">
        <v>10937</v>
      </c>
      <c r="C36" s="10" t="s">
        <v>139</v>
      </c>
      <c r="D36" s="9">
        <v>34</v>
      </c>
      <c r="E36" s="9" t="str">
        <f t="shared" si="0"/>
        <v>S</v>
      </c>
      <c r="F36" s="9">
        <v>1243274.7974495799</v>
      </c>
      <c r="G36" s="9">
        <v>1116240.3164925301</v>
      </c>
      <c r="H36" s="9">
        <v>1175287.1689631799</v>
      </c>
      <c r="I36" s="9">
        <v>1254798.4610836899</v>
      </c>
      <c r="J36" s="9">
        <v>1273288.23056651</v>
      </c>
      <c r="K36" s="9">
        <v>1256331.59258878</v>
      </c>
      <c r="L36" s="9">
        <v>1319052.6349539701</v>
      </c>
      <c r="M36" s="9">
        <v>1231964.05794759</v>
      </c>
      <c r="N36" s="9">
        <v>1264210.8276954801</v>
      </c>
      <c r="O36" s="9">
        <v>1226310.3926359999</v>
      </c>
      <c r="P36" s="9">
        <v>1204372.07882698</v>
      </c>
      <c r="Q36" s="9">
        <v>1335569.0227956199</v>
      </c>
      <c r="R36" s="9">
        <v>1162118.31618825</v>
      </c>
      <c r="S36" s="9">
        <v>1259705.71546149</v>
      </c>
      <c r="T36" s="9">
        <v>1234854.80778047</v>
      </c>
      <c r="U36" s="9">
        <v>1282763.6876936201</v>
      </c>
      <c r="V36" s="9">
        <v>1224899.81386225</v>
      </c>
      <c r="W36" s="9">
        <v>1133450.38649763</v>
      </c>
      <c r="X36" s="9">
        <v>1227088.7619562901</v>
      </c>
      <c r="Y36" s="9">
        <v>1229960.5242755399</v>
      </c>
      <c r="Z36" s="9">
        <v>1190319.8876100399</v>
      </c>
      <c r="AA36" s="9">
        <v>1198736.49091347</v>
      </c>
      <c r="AB36" s="9">
        <v>1199230.0663179201</v>
      </c>
      <c r="AC36" s="9">
        <v>1193247.7591170601</v>
      </c>
      <c r="AD36" s="9">
        <v>1192914.74294337</v>
      </c>
      <c r="AE36" s="9">
        <v>1100909.8500756801</v>
      </c>
      <c r="AF36" s="9">
        <v>1197816.4361066001</v>
      </c>
      <c r="AG36" s="9">
        <v>1182672.5670509599</v>
      </c>
      <c r="AH36" s="9">
        <v>1052443.8737730901</v>
      </c>
      <c r="AI36" s="9">
        <v>1209809.0585950401</v>
      </c>
      <c r="AJ36" s="9">
        <v>1259499.6477541199</v>
      </c>
      <c r="AK36" s="9">
        <v>1153315.8361182199</v>
      </c>
      <c r="AL36" s="9">
        <v>1167555.2391695899</v>
      </c>
      <c r="AM36" s="9">
        <v>1187147.58229212</v>
      </c>
      <c r="AN36" s="9">
        <v>1223810.125606</v>
      </c>
      <c r="AO36" s="9">
        <v>1228214.6097289899</v>
      </c>
      <c r="AP36" s="9">
        <v>1188796.5081376301</v>
      </c>
      <c r="AQ36" s="9">
        <v>1130902.6329793299</v>
      </c>
      <c r="AR36" s="9">
        <v>1197334.29860254</v>
      </c>
      <c r="AS36" s="9">
        <v>1224551.45000716</v>
      </c>
      <c r="AT36" s="9">
        <v>1106297.9918049199</v>
      </c>
      <c r="AU36" s="9">
        <v>1110366.8620658601</v>
      </c>
      <c r="AV36" s="9">
        <v>1168632.0273788101</v>
      </c>
      <c r="AW36" s="9">
        <v>1234197.54195163</v>
      </c>
      <c r="AX36" s="9">
        <v>1220796.15021987</v>
      </c>
      <c r="AY36" s="9">
        <v>1106699.10005778</v>
      </c>
      <c r="AZ36" s="9">
        <v>1229847.18675565</v>
      </c>
      <c r="BA36" s="9">
        <v>1215152.9224222801</v>
      </c>
      <c r="BB36" s="9">
        <v>1339249.2685372201</v>
      </c>
      <c r="BC36" s="9">
        <v>1199513.61025063</v>
      </c>
      <c r="BD36" s="9">
        <v>1201556.6029177301</v>
      </c>
      <c r="BE36" s="9">
        <v>1035780.82524135</v>
      </c>
      <c r="BF36" s="9">
        <v>1027819.09365093</v>
      </c>
      <c r="BG36" s="9">
        <v>1142435.7301882701</v>
      </c>
      <c r="BH36" s="9">
        <v>1227061.81870044</v>
      </c>
      <c r="BI36" s="9">
        <v>1164848.6837895699</v>
      </c>
      <c r="BJ36" s="9">
        <v>1138137.1722599501</v>
      </c>
      <c r="BK36" s="9">
        <v>1161803.1174242799</v>
      </c>
      <c r="BL36" s="9">
        <v>1118573.2810253899</v>
      </c>
      <c r="BM36" s="9">
        <v>1137373.98256027</v>
      </c>
      <c r="BN36" s="9">
        <v>1148563.28150849</v>
      </c>
      <c r="BO36" s="9">
        <v>1088826.0120593</v>
      </c>
      <c r="BP36" s="9">
        <v>1164063.1524225201</v>
      </c>
      <c r="BQ36" s="9">
        <v>1183056.0529836901</v>
      </c>
      <c r="BR36" s="9">
        <v>1188582.1997380699</v>
      </c>
      <c r="BS36" s="9">
        <v>1194752.2643019699</v>
      </c>
      <c r="BT36" s="9">
        <v>1214738.78134099</v>
      </c>
      <c r="BU36" s="9">
        <v>1034435.81721623</v>
      </c>
      <c r="BV36" s="9">
        <v>1159242.97278041</v>
      </c>
      <c r="BW36" s="9">
        <v>1050387.9693457901</v>
      </c>
      <c r="BX36" s="9">
        <v>1205902.1763045201</v>
      </c>
      <c r="BY36" s="9">
        <v>1222349.7042815201</v>
      </c>
      <c r="BZ36" s="9">
        <v>1202589.5143621899</v>
      </c>
      <c r="CA36" s="9">
        <v>1152644.4248240399</v>
      </c>
      <c r="CB36" s="9">
        <v>1405521.5629770299</v>
      </c>
      <c r="CC36" s="9">
        <v>1273076.2131115799</v>
      </c>
      <c r="CD36" s="9">
        <v>1225551.8754722299</v>
      </c>
      <c r="CE36" s="9">
        <v>1160830.81955124</v>
      </c>
      <c r="CF36" s="9">
        <v>1098569.6948083299</v>
      </c>
      <c r="CG36" s="9">
        <v>1191692.45815389</v>
      </c>
      <c r="CH36" s="9">
        <v>1256914.3620388999</v>
      </c>
      <c r="CI36" s="9">
        <v>1310618.0315618899</v>
      </c>
      <c r="CJ36" s="9">
        <v>1123709.4920856799</v>
      </c>
      <c r="CK36" s="9">
        <v>1037113.5539762001</v>
      </c>
      <c r="CL36" s="9">
        <v>1046256.26915602</v>
      </c>
      <c r="CM36" s="9">
        <v>1199290.8825980499</v>
      </c>
      <c r="CN36" s="9">
        <v>1175483.2437153</v>
      </c>
      <c r="CO36" s="9">
        <v>1128574.0897219901</v>
      </c>
      <c r="CP36" s="9">
        <v>1269254.74098795</v>
      </c>
      <c r="CQ36" s="9">
        <v>1169257.9992235899</v>
      </c>
      <c r="CR36" s="9">
        <v>1227166.4228077701</v>
      </c>
      <c r="CS36" s="9">
        <v>1194480.38413923</v>
      </c>
      <c r="CT36" s="9">
        <v>1120226.4971791201</v>
      </c>
      <c r="CU36" s="9">
        <v>1277445.1629359301</v>
      </c>
      <c r="CV36" s="9">
        <v>1354043.21211139</v>
      </c>
      <c r="CW36" s="9">
        <v>1154614.5938203901</v>
      </c>
      <c r="CX36" s="9">
        <v>1162040.0228738301</v>
      </c>
      <c r="CY36" s="9">
        <v>1557079.1202595399</v>
      </c>
      <c r="CZ36" s="9">
        <v>1257947.6508163</v>
      </c>
      <c r="DA36" s="9">
        <v>1280181.60799719</v>
      </c>
      <c r="DB36" s="10">
        <f t="shared" si="1"/>
        <v>119487987.51536755</v>
      </c>
    </row>
    <row r="37" spans="2:106" x14ac:dyDescent="0.3">
      <c r="B37" s="6">
        <v>11001</v>
      </c>
      <c r="C37" s="10" t="s">
        <v>140</v>
      </c>
      <c r="D37" s="9">
        <v>35</v>
      </c>
      <c r="E37" s="9" t="str">
        <f t="shared" si="0"/>
        <v>S</v>
      </c>
      <c r="F37" s="9">
        <v>197344.42317247001</v>
      </c>
      <c r="G37" s="9">
        <v>150105.65749186999</v>
      </c>
      <c r="H37" s="9">
        <v>177890.93745003</v>
      </c>
      <c r="I37" s="9">
        <v>244375.98202411001</v>
      </c>
      <c r="J37" s="9">
        <v>186474.12303702999</v>
      </c>
      <c r="K37" s="9">
        <v>234497.13353682001</v>
      </c>
      <c r="L37" s="9">
        <v>270904.19792415999</v>
      </c>
      <c r="M37" s="9">
        <v>254745.63951914001</v>
      </c>
      <c r="N37" s="9">
        <v>221561.78754431001</v>
      </c>
      <c r="O37" s="9">
        <v>199673.48374605001</v>
      </c>
      <c r="P37" s="9">
        <v>222608.49325711999</v>
      </c>
      <c r="Q37" s="9">
        <v>207045.72584473999</v>
      </c>
      <c r="R37" s="9">
        <v>250384.54836232</v>
      </c>
      <c r="S37" s="9">
        <v>224814.16566097</v>
      </c>
      <c r="T37" s="9">
        <v>268714.77646979003</v>
      </c>
      <c r="U37" s="9">
        <v>242939.11768087</v>
      </c>
      <c r="V37" s="9">
        <v>253109.51553802</v>
      </c>
      <c r="W37" s="9">
        <v>217964.89652516</v>
      </c>
      <c r="X37" s="9">
        <v>253684.19096153</v>
      </c>
      <c r="Y37" s="9">
        <v>287347.88687251002</v>
      </c>
      <c r="Z37" s="9">
        <v>286372.99764449999</v>
      </c>
      <c r="AA37" s="9">
        <v>214341.00482609001</v>
      </c>
      <c r="AB37" s="9">
        <v>272136.33920548001</v>
      </c>
      <c r="AC37" s="9">
        <v>265053.59603407001</v>
      </c>
      <c r="AD37" s="9">
        <v>323156.51042571</v>
      </c>
      <c r="AE37" s="9">
        <v>263273.41667522001</v>
      </c>
      <c r="AF37" s="9">
        <v>290616.46603675</v>
      </c>
      <c r="AG37" s="9">
        <v>327574.41396814003</v>
      </c>
      <c r="AH37" s="9">
        <v>293745.59168746998</v>
      </c>
      <c r="AI37" s="9">
        <v>270654.51828423003</v>
      </c>
      <c r="AJ37" s="9">
        <v>274826.66359854001</v>
      </c>
      <c r="AK37" s="9">
        <v>281504.72437556001</v>
      </c>
      <c r="AL37" s="9">
        <v>273837.89504086011</v>
      </c>
      <c r="AM37" s="9">
        <v>328403.51019235002</v>
      </c>
      <c r="AN37" s="9">
        <v>289816.46631958999</v>
      </c>
      <c r="AO37" s="9">
        <v>412185.96107964002</v>
      </c>
      <c r="AP37" s="9">
        <v>335851.69158901001</v>
      </c>
      <c r="AQ37" s="9">
        <v>356863.96243259998</v>
      </c>
      <c r="AR37" s="9">
        <v>320489.63971767999</v>
      </c>
      <c r="AS37" s="9">
        <v>375317.31436423998</v>
      </c>
      <c r="AT37" s="9">
        <v>343043.86928454001</v>
      </c>
      <c r="AU37" s="9">
        <v>313369.12223431002</v>
      </c>
      <c r="AV37" s="9">
        <v>310264.60085371003</v>
      </c>
      <c r="AW37" s="9">
        <v>273449.82300860999</v>
      </c>
      <c r="AX37" s="9">
        <v>274415.36163688003</v>
      </c>
      <c r="AY37" s="9">
        <v>351128.74572384998</v>
      </c>
      <c r="AZ37" s="9">
        <v>174165.57412884</v>
      </c>
      <c r="BA37" s="9">
        <v>210746.19067339</v>
      </c>
      <c r="BB37" s="9">
        <v>190275.38543793</v>
      </c>
      <c r="BC37" s="9">
        <v>283483.24944185</v>
      </c>
      <c r="BD37" s="9">
        <v>322492.31995000999</v>
      </c>
      <c r="BE37" s="9">
        <v>369173.11560219998</v>
      </c>
      <c r="BF37" s="9">
        <v>311243.91917195002</v>
      </c>
      <c r="BG37" s="9">
        <v>342839.51869142998</v>
      </c>
      <c r="BH37" s="9">
        <v>389031.42156942002</v>
      </c>
      <c r="BI37" s="9">
        <v>391657.93770849</v>
      </c>
      <c r="BJ37" s="9">
        <v>363130.14932385</v>
      </c>
      <c r="BK37" s="9">
        <v>407065.72009816999</v>
      </c>
      <c r="BL37" s="9">
        <v>360327.50294601999</v>
      </c>
      <c r="BM37" s="9">
        <v>423966.67914073</v>
      </c>
      <c r="BN37" s="9">
        <v>373840.45322634</v>
      </c>
      <c r="BO37" s="9">
        <v>388331.22158575</v>
      </c>
      <c r="BP37" s="9">
        <v>391358.39514371002</v>
      </c>
      <c r="BQ37" s="9">
        <v>409549.99430267001</v>
      </c>
      <c r="BR37" s="9">
        <v>363625.46442475001</v>
      </c>
      <c r="BS37" s="9">
        <v>404170.00830917002</v>
      </c>
      <c r="BT37" s="9">
        <v>358114.69910659001</v>
      </c>
      <c r="BU37" s="9">
        <v>380796.79922088003</v>
      </c>
      <c r="BV37" s="9">
        <v>418418.84533642</v>
      </c>
      <c r="BW37" s="9">
        <v>350563.40053722</v>
      </c>
      <c r="BX37" s="9">
        <v>501915.71535804</v>
      </c>
      <c r="BY37" s="9">
        <v>386610.51989256998</v>
      </c>
      <c r="BZ37" s="9">
        <v>361906.69906383002</v>
      </c>
      <c r="CA37" s="9">
        <v>361002.76325229998</v>
      </c>
      <c r="CB37" s="9">
        <v>410508.12616495998</v>
      </c>
      <c r="CC37" s="9">
        <v>344256.03026750003</v>
      </c>
      <c r="CD37" s="9">
        <v>368791.93705329997</v>
      </c>
      <c r="CE37" s="9">
        <v>355718.37841483002</v>
      </c>
      <c r="CF37" s="9">
        <v>382841.78647242999</v>
      </c>
      <c r="CG37" s="9">
        <v>459871.16894950002</v>
      </c>
      <c r="CH37" s="9">
        <v>549441.54926225997</v>
      </c>
      <c r="CI37" s="9">
        <v>470226.83946895</v>
      </c>
      <c r="CJ37" s="9">
        <v>439114.71951100999</v>
      </c>
      <c r="CK37" s="9">
        <v>476549.56868334999</v>
      </c>
      <c r="CL37" s="9">
        <v>419361.59988862003</v>
      </c>
      <c r="CM37" s="9">
        <v>441742.00604086998</v>
      </c>
      <c r="CN37" s="9">
        <v>447572.10113912</v>
      </c>
      <c r="CO37" s="9">
        <v>451994.51000091003</v>
      </c>
      <c r="CP37" s="9">
        <v>430984.14911067998</v>
      </c>
      <c r="CQ37" s="9">
        <v>414219.70708840998</v>
      </c>
      <c r="CR37" s="9">
        <v>433798.75699397997</v>
      </c>
      <c r="CS37" s="9">
        <v>426878.76059983001</v>
      </c>
      <c r="CT37" s="9">
        <v>473104.18465269997</v>
      </c>
      <c r="CU37" s="9">
        <v>474207.77131560002</v>
      </c>
      <c r="CV37" s="9">
        <v>549604.66235023993</v>
      </c>
      <c r="CW37" s="9">
        <v>450181.10825984</v>
      </c>
      <c r="CX37" s="9">
        <v>430312.68323497998</v>
      </c>
      <c r="CY37" s="9">
        <v>551401.16303325002</v>
      </c>
      <c r="CZ37" s="9">
        <v>513050.50892688002</v>
      </c>
      <c r="DA37" s="9">
        <v>506824.60633187997</v>
      </c>
      <c r="DB37" s="10">
        <f t="shared" si="1"/>
        <v>34150242.934719048</v>
      </c>
    </row>
    <row r="38" spans="2:106" x14ac:dyDescent="0.3">
      <c r="B38" s="6">
        <v>12001</v>
      </c>
      <c r="C38" s="10" t="s">
        <v>141</v>
      </c>
      <c r="D38" s="9">
        <v>36</v>
      </c>
      <c r="E38" s="9" t="str">
        <f t="shared" si="0"/>
        <v>S</v>
      </c>
      <c r="F38" s="9">
        <v>245689.93795512</v>
      </c>
      <c r="G38" s="9">
        <v>193067.08227588999</v>
      </c>
      <c r="H38" s="9">
        <v>183897.13481938999</v>
      </c>
      <c r="I38" s="9">
        <v>229261.55582504999</v>
      </c>
      <c r="J38" s="9">
        <v>220534.13481295001</v>
      </c>
      <c r="K38" s="9">
        <v>228653.89945075999</v>
      </c>
      <c r="L38" s="9">
        <v>244730.05133826999</v>
      </c>
      <c r="M38" s="9">
        <v>265684.00475358003</v>
      </c>
      <c r="N38" s="9">
        <v>198460.56562434</v>
      </c>
      <c r="O38" s="9">
        <v>200917.14924793999</v>
      </c>
      <c r="P38" s="9">
        <v>241226.22576088001</v>
      </c>
      <c r="Q38" s="9">
        <v>244730.85132521999</v>
      </c>
      <c r="R38" s="9">
        <v>301492.33062789001</v>
      </c>
      <c r="S38" s="9">
        <v>281021.65634009999</v>
      </c>
      <c r="T38" s="9">
        <v>196922.65812199999</v>
      </c>
      <c r="U38" s="9">
        <v>253193.03314298001</v>
      </c>
      <c r="V38" s="9">
        <v>251346.87759404999</v>
      </c>
      <c r="W38" s="9">
        <v>249377.08629988</v>
      </c>
      <c r="X38" s="9">
        <v>310923.53941288998</v>
      </c>
      <c r="Y38" s="9">
        <v>231861.87193045</v>
      </c>
      <c r="Z38" s="9">
        <v>204089.00941304999</v>
      </c>
      <c r="AA38" s="9">
        <v>186769.68021448</v>
      </c>
      <c r="AB38" s="9">
        <v>219632.14649561001</v>
      </c>
      <c r="AC38" s="9">
        <v>240919.23877339001</v>
      </c>
      <c r="AD38" s="9">
        <v>219584.20801577001</v>
      </c>
      <c r="AE38" s="9">
        <v>235100.92909004999</v>
      </c>
      <c r="AF38" s="9">
        <v>228347.75320532001</v>
      </c>
      <c r="AG38" s="9">
        <v>196546.13360944</v>
      </c>
      <c r="AH38" s="9">
        <v>285054.20989836002</v>
      </c>
      <c r="AI38" s="9">
        <v>195447.87997859</v>
      </c>
      <c r="AJ38" s="9">
        <v>225453.40380549</v>
      </c>
      <c r="AK38" s="9">
        <v>235303.48446929001</v>
      </c>
      <c r="AL38" s="9">
        <v>300401.27339749999</v>
      </c>
      <c r="AM38" s="9">
        <v>174253.75439913999</v>
      </c>
      <c r="AN38" s="9">
        <v>226006.50491876001</v>
      </c>
      <c r="AO38" s="9">
        <v>251763.42988921999</v>
      </c>
      <c r="AP38" s="9">
        <v>194740.42507545001</v>
      </c>
      <c r="AQ38" s="9">
        <v>250320.13757873001</v>
      </c>
      <c r="AR38" s="9">
        <v>157246.27369777</v>
      </c>
      <c r="AS38" s="9">
        <v>173909.17995697999</v>
      </c>
      <c r="AT38" s="9">
        <v>178375.02790489001</v>
      </c>
      <c r="AU38" s="9">
        <v>217791.04578993999</v>
      </c>
      <c r="AV38" s="9">
        <v>208195.68895005001</v>
      </c>
      <c r="AW38" s="9">
        <v>234972.43586088001</v>
      </c>
      <c r="AX38" s="9">
        <v>187409.06213964999</v>
      </c>
      <c r="AY38" s="9">
        <v>248026.87556213999</v>
      </c>
      <c r="AZ38" s="9">
        <v>195036.69778831</v>
      </c>
      <c r="BA38" s="9">
        <v>183569.21049939</v>
      </c>
      <c r="BB38" s="9">
        <v>195764.18140944</v>
      </c>
      <c r="BC38" s="9">
        <v>159327.46685304999</v>
      </c>
      <c r="BD38" s="9">
        <v>248652.13877031999</v>
      </c>
      <c r="BE38" s="9">
        <v>244489.05285529001</v>
      </c>
      <c r="BF38" s="9">
        <v>210661.35011857</v>
      </c>
      <c r="BG38" s="9">
        <v>207230.79635476999</v>
      </c>
      <c r="BH38" s="9">
        <v>212888.10236141999</v>
      </c>
      <c r="BI38" s="9">
        <v>214261.20512515999</v>
      </c>
      <c r="BJ38" s="9">
        <v>224447.88926786999</v>
      </c>
      <c r="BK38" s="9">
        <v>240270.03229536</v>
      </c>
      <c r="BL38" s="9">
        <v>218220.04637870999</v>
      </c>
      <c r="BM38" s="9">
        <v>215912.30689244001</v>
      </c>
      <c r="BN38" s="9">
        <v>189613.62425487</v>
      </c>
      <c r="BO38" s="9">
        <v>240247.01039323999</v>
      </c>
      <c r="BP38" s="9">
        <v>200887.11863878</v>
      </c>
      <c r="BQ38" s="9">
        <v>188771.06917251</v>
      </c>
      <c r="BR38" s="9">
        <v>178382.96986501999</v>
      </c>
      <c r="BS38" s="9">
        <v>233844.32020202</v>
      </c>
      <c r="BT38" s="9">
        <v>234475.00275608001</v>
      </c>
      <c r="BU38" s="9">
        <v>191794.90910699</v>
      </c>
      <c r="BV38" s="9">
        <v>198612.27522084001</v>
      </c>
      <c r="BW38" s="9">
        <v>198841.72295011001</v>
      </c>
      <c r="BX38" s="9">
        <v>207371.14993484001</v>
      </c>
      <c r="BY38" s="9">
        <v>215061.81701139</v>
      </c>
      <c r="BZ38" s="9">
        <v>208890.99988026</v>
      </c>
      <c r="CA38" s="9">
        <v>177384.43043126</v>
      </c>
      <c r="CB38" s="9">
        <v>214339.23486594</v>
      </c>
      <c r="CC38" s="9">
        <v>225187.94006363</v>
      </c>
      <c r="CD38" s="9">
        <v>204344.37411472999</v>
      </c>
      <c r="CE38" s="9">
        <v>157099.09793312001</v>
      </c>
      <c r="CF38" s="9">
        <v>173018.77499509</v>
      </c>
      <c r="CG38" s="9">
        <v>113789.64935036001</v>
      </c>
      <c r="CH38" s="9">
        <v>207474.40278325</v>
      </c>
      <c r="CI38" s="9">
        <v>124654.67698225001</v>
      </c>
      <c r="CJ38" s="9">
        <v>158692.36255692001</v>
      </c>
      <c r="CK38" s="9">
        <v>176363.23510553999</v>
      </c>
      <c r="CL38" s="9">
        <v>139063.07934798999</v>
      </c>
      <c r="CM38" s="9">
        <v>161755.79261060001</v>
      </c>
      <c r="CN38" s="9">
        <v>160314.14217743999</v>
      </c>
      <c r="CO38" s="9">
        <v>202637.04844481</v>
      </c>
      <c r="CP38" s="9">
        <v>139207.32188768001</v>
      </c>
      <c r="CQ38" s="9">
        <v>156086.32187884999</v>
      </c>
      <c r="CR38" s="9">
        <v>184937.86672876999</v>
      </c>
      <c r="CS38" s="9">
        <v>126807.80685551</v>
      </c>
      <c r="CT38" s="9">
        <v>158875.11600506</v>
      </c>
      <c r="CU38" s="9">
        <v>120796.1513372</v>
      </c>
      <c r="CV38" s="9">
        <v>161786.22345538999</v>
      </c>
      <c r="CW38" s="9">
        <v>114454.65383024</v>
      </c>
      <c r="CX38" s="9">
        <v>174986.65677401001</v>
      </c>
      <c r="CY38" s="9">
        <v>153552.73542576999</v>
      </c>
      <c r="CZ38" s="9">
        <v>114701.93160176001</v>
      </c>
      <c r="DA38" s="9">
        <v>122828.44532585</v>
      </c>
      <c r="DB38" s="10">
        <f t="shared" si="1"/>
        <v>20431314.777975641</v>
      </c>
    </row>
    <row r="39" spans="2:106" x14ac:dyDescent="0.3">
      <c r="B39" s="6">
        <v>13001</v>
      </c>
      <c r="C39" s="10" t="s">
        <v>142</v>
      </c>
      <c r="D39" s="9">
        <v>37</v>
      </c>
      <c r="E39" s="9" t="str">
        <f t="shared" si="0"/>
        <v>S</v>
      </c>
      <c r="F39" s="9">
        <v>821.76643985999999</v>
      </c>
      <c r="G39" s="9"/>
      <c r="H39" s="9">
        <v>1867.5282737099999</v>
      </c>
      <c r="I39" s="9"/>
      <c r="J39" s="9"/>
      <c r="K39" s="9"/>
      <c r="L39" s="9"/>
      <c r="M39" s="9"/>
      <c r="N39" s="9"/>
      <c r="O39" s="9"/>
      <c r="P39" s="9"/>
      <c r="Q39" s="9">
        <v>1096.0815866999999</v>
      </c>
      <c r="R39" s="9"/>
      <c r="S39" s="9"/>
      <c r="T39" s="9"/>
      <c r="U39" s="9"/>
      <c r="V39" s="9"/>
      <c r="W39" s="9"/>
      <c r="X39" s="9"/>
      <c r="Y39" s="9"/>
      <c r="Z39" s="9"/>
      <c r="AA39" s="9">
        <v>919.18449152000005</v>
      </c>
      <c r="AB39" s="9"/>
      <c r="AC39" s="9"/>
      <c r="AD39" s="9"/>
      <c r="AE39" s="9"/>
      <c r="AF39" s="9"/>
      <c r="AG39" s="9"/>
      <c r="AH39" s="9"/>
      <c r="AI39" s="9">
        <v>239.8529724</v>
      </c>
      <c r="AJ39" s="9">
        <v>831.16518666000002</v>
      </c>
      <c r="AK39" s="9">
        <v>1045.89815918</v>
      </c>
      <c r="AL39" s="9"/>
      <c r="AM39" s="9"/>
      <c r="AN39" s="9"/>
      <c r="AO39" s="9"/>
      <c r="AP39" s="9">
        <v>759.01095677000001</v>
      </c>
      <c r="AQ39" s="9"/>
      <c r="AR39" s="9">
        <v>2530.76637209</v>
      </c>
      <c r="AS39" s="9"/>
      <c r="AT39" s="9">
        <v>814.42496704000007</v>
      </c>
      <c r="AU39" s="9"/>
      <c r="AV39" s="9"/>
      <c r="AW39" s="9">
        <v>985.40975459000003</v>
      </c>
      <c r="AX39" s="9"/>
      <c r="AY39" s="9">
        <v>879.54809392000004</v>
      </c>
      <c r="AZ39" s="9"/>
      <c r="BA39" s="9">
        <v>454.90831649</v>
      </c>
      <c r="BB39" s="9"/>
      <c r="BC39" s="9"/>
      <c r="BD39" s="9">
        <v>664.57653214000004</v>
      </c>
      <c r="BE39" s="9"/>
      <c r="BF39" s="9">
        <v>1157.89815918</v>
      </c>
      <c r="BG39" s="9">
        <v>1204.04295207</v>
      </c>
      <c r="BH39" s="9">
        <v>1928.16981678</v>
      </c>
      <c r="BI39" s="9"/>
      <c r="BJ39" s="9">
        <v>1266.92356941</v>
      </c>
      <c r="BK39" s="9"/>
      <c r="BL39" s="9"/>
      <c r="BM39" s="9">
        <v>2636.9957228799999</v>
      </c>
      <c r="BN39" s="9"/>
      <c r="BO39" s="9"/>
      <c r="BP39" s="9">
        <v>1537.28110872</v>
      </c>
      <c r="BQ39" s="9">
        <v>1077.4861202899999</v>
      </c>
      <c r="BR39" s="9"/>
      <c r="BS39" s="9"/>
      <c r="BT39" s="9">
        <v>1346.7519600400001</v>
      </c>
      <c r="BU39" s="9">
        <v>1742.5698167800001</v>
      </c>
      <c r="BV39" s="9">
        <v>732.13982819</v>
      </c>
      <c r="BW39" s="9"/>
      <c r="BX39" s="9"/>
      <c r="BY39" s="9"/>
      <c r="BZ39" s="9">
        <v>7809.7478795200004</v>
      </c>
      <c r="CA39" s="9"/>
      <c r="CB39" s="9">
        <v>2862.1464796300002</v>
      </c>
      <c r="CC39" s="9"/>
      <c r="CD39" s="9">
        <v>6344.3000958300008</v>
      </c>
      <c r="CE39" s="9"/>
      <c r="CF39" s="9">
        <v>577.56245741999999</v>
      </c>
      <c r="CG39" s="9"/>
      <c r="CH39" s="9"/>
      <c r="CI39" s="9">
        <v>1844.3155384199999</v>
      </c>
      <c r="CJ39" s="9">
        <v>926.30920768999999</v>
      </c>
      <c r="CK39" s="9">
        <v>3864.49281763</v>
      </c>
      <c r="CL39" s="9">
        <v>600.56581629000004</v>
      </c>
      <c r="CM39" s="9"/>
      <c r="CN39" s="9"/>
      <c r="CO39" s="9"/>
      <c r="CP39" s="9">
        <v>1375.5333078000001</v>
      </c>
      <c r="CQ39" s="9"/>
      <c r="CR39" s="9"/>
      <c r="CS39" s="9"/>
      <c r="CT39" s="9"/>
      <c r="CU39" s="9"/>
      <c r="CV39" s="9">
        <v>1773.3867090799999</v>
      </c>
      <c r="CW39" s="9">
        <v>3609.9583539700002</v>
      </c>
      <c r="CX39" s="9"/>
      <c r="CY39" s="9"/>
      <c r="CZ39" s="9">
        <v>1170.50977463</v>
      </c>
      <c r="DA39" s="9">
        <v>2309.8562289199999</v>
      </c>
      <c r="DB39" s="10">
        <f t="shared" si="1"/>
        <v>63609.065824239995</v>
      </c>
    </row>
    <row r="40" spans="2:106" x14ac:dyDescent="0.3">
      <c r="B40" s="6">
        <v>13002</v>
      </c>
      <c r="C40" s="10" t="s">
        <v>143</v>
      </c>
      <c r="D40" s="9">
        <v>38</v>
      </c>
      <c r="E40" s="9" t="str">
        <f t="shared" si="0"/>
        <v>S</v>
      </c>
      <c r="F40" s="9">
        <v>2067.5363644700001</v>
      </c>
      <c r="G40" s="9"/>
      <c r="H40" s="9"/>
      <c r="I40" s="9"/>
      <c r="J40" s="9"/>
      <c r="K40" s="9">
        <v>535.27626487999999</v>
      </c>
      <c r="L40" s="9">
        <v>900.45798462999994</v>
      </c>
      <c r="M40" s="9"/>
      <c r="N40" s="9"/>
      <c r="O40" s="9">
        <v>261.56496070999998</v>
      </c>
      <c r="P40" s="9"/>
      <c r="Q40" s="9"/>
      <c r="R40" s="9"/>
      <c r="S40" s="9"/>
      <c r="T40" s="9">
        <v>1238.62235504</v>
      </c>
      <c r="U40" s="9">
        <v>505.67250301000001</v>
      </c>
      <c r="V40" s="9">
        <v>632.13912168999991</v>
      </c>
      <c r="W40" s="9">
        <v>198.34978308000001</v>
      </c>
      <c r="X40" s="9"/>
      <c r="Y40" s="9"/>
      <c r="Z40" s="9"/>
      <c r="AA40" s="9"/>
      <c r="AB40" s="9">
        <v>1240.5000856300001</v>
      </c>
      <c r="AC40" s="9">
        <v>2144.77042368</v>
      </c>
      <c r="AD40" s="9"/>
      <c r="AE40" s="9"/>
      <c r="AF40" s="9"/>
      <c r="AG40" s="9">
        <v>1685.16108895</v>
      </c>
      <c r="AH40" s="9"/>
      <c r="AI40" s="9">
        <v>500.89364445000001</v>
      </c>
      <c r="AJ40" s="9">
        <v>5159.3522055200001</v>
      </c>
      <c r="AK40" s="9">
        <v>2163.0407252499999</v>
      </c>
      <c r="AL40" s="9"/>
      <c r="AM40" s="9">
        <v>1868.18425899</v>
      </c>
      <c r="AN40" s="9">
        <v>3168.9846366000002</v>
      </c>
      <c r="AO40" s="9"/>
      <c r="AP40" s="9">
        <v>1935.74146705</v>
      </c>
      <c r="AQ40" s="9"/>
      <c r="AR40" s="9">
        <v>1211.98746575</v>
      </c>
      <c r="AS40" s="9"/>
      <c r="AT40" s="9"/>
      <c r="AU40" s="9"/>
      <c r="AV40" s="9">
        <v>542.52543673000002</v>
      </c>
      <c r="AW40" s="9"/>
      <c r="AX40" s="9"/>
      <c r="AY40" s="9">
        <v>4633.8913256699998</v>
      </c>
      <c r="AZ40" s="9"/>
      <c r="BA40" s="9">
        <v>1334.8462182200001</v>
      </c>
      <c r="BB40" s="9">
        <v>1469.4639282999999</v>
      </c>
      <c r="BC40" s="9">
        <v>3168.1590944599998</v>
      </c>
      <c r="BD40" s="9"/>
      <c r="BE40" s="9"/>
      <c r="BF40" s="9"/>
      <c r="BG40" s="9"/>
      <c r="BH40" s="9">
        <v>684.00289513999996</v>
      </c>
      <c r="BI40" s="9">
        <v>798.90253175999999</v>
      </c>
      <c r="BJ40" s="9">
        <v>755.65005673000007</v>
      </c>
      <c r="BK40" s="9"/>
      <c r="BL40" s="9"/>
      <c r="BM40" s="9"/>
      <c r="BN40" s="9"/>
      <c r="BO40" s="9">
        <v>460.09014545999997</v>
      </c>
      <c r="BP40" s="9"/>
      <c r="BQ40" s="9"/>
      <c r="BR40" s="9">
        <v>2188.81856655</v>
      </c>
      <c r="BS40" s="9"/>
      <c r="BT40" s="9"/>
      <c r="BU40" s="9">
        <v>1159.54286682</v>
      </c>
      <c r="BV40" s="9">
        <v>827.05984683999998</v>
      </c>
      <c r="BW40" s="9">
        <v>2615.0448585300001</v>
      </c>
      <c r="BX40" s="9"/>
      <c r="BY40" s="9">
        <v>831.98391827</v>
      </c>
      <c r="BZ40" s="9">
        <v>1194.9229737999999</v>
      </c>
      <c r="CA40" s="9">
        <v>1586.9460727799999</v>
      </c>
      <c r="CB40" s="9">
        <v>2083.3307331199999</v>
      </c>
      <c r="CC40" s="9"/>
      <c r="CD40" s="9">
        <v>4399.4520382000001</v>
      </c>
      <c r="CE40" s="9"/>
      <c r="CF40" s="9"/>
      <c r="CG40" s="9">
        <v>2557.3789527600002</v>
      </c>
      <c r="CH40" s="9">
        <v>2935.8051108</v>
      </c>
      <c r="CI40" s="9">
        <v>12962.939867630001</v>
      </c>
      <c r="CJ40" s="9"/>
      <c r="CK40" s="9">
        <v>5295.6627518499999</v>
      </c>
      <c r="CL40" s="9"/>
      <c r="CM40" s="9"/>
      <c r="CN40" s="9">
        <v>4342.5616087999997</v>
      </c>
      <c r="CO40" s="9"/>
      <c r="CP40" s="9"/>
      <c r="CQ40" s="9"/>
      <c r="CR40" s="9">
        <v>1574.9929688300001</v>
      </c>
      <c r="CS40" s="9">
        <v>928.26957170000003</v>
      </c>
      <c r="CT40" s="9"/>
      <c r="CU40" s="9">
        <v>1324.5806384</v>
      </c>
      <c r="CV40" s="9"/>
      <c r="CW40" s="9"/>
      <c r="CX40" s="9">
        <v>1851.7922054000001</v>
      </c>
      <c r="CY40" s="9">
        <v>2540.2508582800001</v>
      </c>
      <c r="CZ40" s="9"/>
      <c r="DA40" s="9">
        <v>4971.8994992900007</v>
      </c>
      <c r="DB40" s="10">
        <f t="shared" si="1"/>
        <v>99439.002880500004</v>
      </c>
    </row>
    <row r="41" spans="2:106" x14ac:dyDescent="0.3">
      <c r="B41" s="6">
        <v>13003</v>
      </c>
      <c r="C41" s="10" t="s">
        <v>144</v>
      </c>
      <c r="D41" s="9">
        <v>39</v>
      </c>
      <c r="E41" s="9" t="str">
        <f t="shared" si="0"/>
        <v>S</v>
      </c>
      <c r="F41" s="9">
        <v>146528.95677963001</v>
      </c>
      <c r="G41" s="9">
        <v>213881.68045834999</v>
      </c>
      <c r="H41" s="9">
        <v>177291.5767266</v>
      </c>
      <c r="I41" s="9">
        <v>201372.58631019999</v>
      </c>
      <c r="J41" s="9">
        <v>193109.00798093999</v>
      </c>
      <c r="K41" s="9">
        <v>206433.97190648</v>
      </c>
      <c r="L41" s="9">
        <v>222491.50016887</v>
      </c>
      <c r="M41" s="9">
        <v>205976.20105812</v>
      </c>
      <c r="N41" s="9">
        <v>200010.98664503999</v>
      </c>
      <c r="O41" s="9">
        <v>242813.32262118001</v>
      </c>
      <c r="P41" s="9">
        <v>235782.43248998999</v>
      </c>
      <c r="Q41" s="9">
        <v>181916.8033918</v>
      </c>
      <c r="R41" s="9">
        <v>218553.33898557999</v>
      </c>
      <c r="S41" s="9">
        <v>201067.68307577001</v>
      </c>
      <c r="T41" s="9">
        <v>222124.41851531999</v>
      </c>
      <c r="U41" s="9">
        <v>223464.51896876999</v>
      </c>
      <c r="V41" s="9">
        <v>224854.00354024</v>
      </c>
      <c r="W41" s="9">
        <v>272148.45457096002</v>
      </c>
      <c r="X41" s="9">
        <v>233129.73681400999</v>
      </c>
      <c r="Y41" s="9">
        <v>246106.11884343001</v>
      </c>
      <c r="Z41" s="9">
        <v>237378.45514251001</v>
      </c>
      <c r="AA41" s="9">
        <v>251932.46106653</v>
      </c>
      <c r="AB41" s="9">
        <v>216034.71048405999</v>
      </c>
      <c r="AC41" s="9">
        <v>272418.38744883001</v>
      </c>
      <c r="AD41" s="9">
        <v>213445.64721418999</v>
      </c>
      <c r="AE41" s="9">
        <v>231022.53865470999</v>
      </c>
      <c r="AF41" s="9">
        <v>230331.07399134</v>
      </c>
      <c r="AG41" s="9">
        <v>247151.74825172001</v>
      </c>
      <c r="AH41" s="9">
        <v>252501.46795413</v>
      </c>
      <c r="AI41" s="9">
        <v>243344.24383429001</v>
      </c>
      <c r="AJ41" s="9">
        <v>208306.31919561999</v>
      </c>
      <c r="AK41" s="9">
        <v>290932.54697612999</v>
      </c>
      <c r="AL41" s="9">
        <v>240995.16315338999</v>
      </c>
      <c r="AM41" s="9">
        <v>254857.37843596999</v>
      </c>
      <c r="AN41" s="9">
        <v>237280.58488278999</v>
      </c>
      <c r="AO41" s="9">
        <v>231301.42738256999</v>
      </c>
      <c r="AP41" s="9">
        <v>220580.51003942001</v>
      </c>
      <c r="AQ41" s="9">
        <v>229561.64276384999</v>
      </c>
      <c r="AR41" s="9">
        <v>237828.09641746001</v>
      </c>
      <c r="AS41" s="9">
        <v>238041.87172428999</v>
      </c>
      <c r="AT41" s="9">
        <v>263871.77995688003</v>
      </c>
      <c r="AU41" s="9">
        <v>250538.95543301001</v>
      </c>
      <c r="AV41" s="9">
        <v>219712.98404725001</v>
      </c>
      <c r="AW41" s="9">
        <v>271789.98089026997</v>
      </c>
      <c r="AX41" s="9">
        <v>254927.82939333</v>
      </c>
      <c r="AY41" s="9">
        <v>212228.01366704001</v>
      </c>
      <c r="AZ41" s="9">
        <v>227359.97093703001</v>
      </c>
      <c r="BA41" s="9">
        <v>264538.84014252003</v>
      </c>
      <c r="BB41" s="9">
        <v>281945.27062208002</v>
      </c>
      <c r="BC41" s="9">
        <v>220605.51305045999</v>
      </c>
      <c r="BD41" s="9">
        <v>263318.89322331001</v>
      </c>
      <c r="BE41" s="9">
        <v>267197.94499411999</v>
      </c>
      <c r="BF41" s="9">
        <v>294429.79701585998</v>
      </c>
      <c r="BG41" s="9">
        <v>272256.10701272998</v>
      </c>
      <c r="BH41" s="9">
        <v>277893.86817701999</v>
      </c>
      <c r="BI41" s="9">
        <v>264114.19244428002</v>
      </c>
      <c r="BJ41" s="9">
        <v>266899.22787725</v>
      </c>
      <c r="BK41" s="9">
        <v>258571.43609495001</v>
      </c>
      <c r="BL41" s="9">
        <v>294147.83697869</v>
      </c>
      <c r="BM41" s="9">
        <v>279912.14983829</v>
      </c>
      <c r="BN41" s="9">
        <v>260056.77137085999</v>
      </c>
      <c r="BO41" s="9">
        <v>280823.23847644002</v>
      </c>
      <c r="BP41" s="9">
        <v>305568.03874142002</v>
      </c>
      <c r="BQ41" s="9">
        <v>269606.55053310998</v>
      </c>
      <c r="BR41" s="9">
        <v>259428.70869187001</v>
      </c>
      <c r="BS41" s="9">
        <v>233344.63878320999</v>
      </c>
      <c r="BT41" s="9">
        <v>263555.97021270997</v>
      </c>
      <c r="BU41" s="9">
        <v>262372.30884780001</v>
      </c>
      <c r="BV41" s="9">
        <v>244023.93049934</v>
      </c>
      <c r="BW41" s="9">
        <v>281453.99138188001</v>
      </c>
      <c r="BX41" s="9">
        <v>259561.98792081</v>
      </c>
      <c r="BY41" s="9">
        <v>306511.618839</v>
      </c>
      <c r="BZ41" s="9">
        <v>363224.83700796001</v>
      </c>
      <c r="CA41" s="9">
        <v>341960.75540411001</v>
      </c>
      <c r="CB41" s="9">
        <v>271298.3311755</v>
      </c>
      <c r="CC41" s="9">
        <v>286795.05629933003</v>
      </c>
      <c r="CD41" s="9">
        <v>279521.95619438001</v>
      </c>
      <c r="CE41" s="9">
        <v>300169.13651415001</v>
      </c>
      <c r="CF41" s="9">
        <v>315458.23773766001</v>
      </c>
      <c r="CG41" s="9">
        <v>304076.23512185999</v>
      </c>
      <c r="CH41" s="9">
        <v>276222.96805242001</v>
      </c>
      <c r="CI41" s="9">
        <v>326448.88401581999</v>
      </c>
      <c r="CJ41" s="9">
        <v>257054.26302809</v>
      </c>
      <c r="CK41" s="9">
        <v>288974.63305513997</v>
      </c>
      <c r="CL41" s="9">
        <v>257823.29376433001</v>
      </c>
      <c r="CM41" s="9">
        <v>296824.09245035</v>
      </c>
      <c r="CN41" s="9">
        <v>317145.06730568002</v>
      </c>
      <c r="CO41" s="9">
        <v>274676.70031152997</v>
      </c>
      <c r="CP41" s="9">
        <v>314632.95735237002</v>
      </c>
      <c r="CQ41" s="9">
        <v>304691.63240275998</v>
      </c>
      <c r="CR41" s="9">
        <v>294552.79159734998</v>
      </c>
      <c r="CS41" s="9">
        <v>253975.05129867001</v>
      </c>
      <c r="CT41" s="9">
        <v>299160.14820867998</v>
      </c>
      <c r="CU41" s="9">
        <v>302075.21031907998</v>
      </c>
      <c r="CV41" s="9">
        <v>357231.2926478</v>
      </c>
      <c r="CW41" s="9">
        <v>312104.32158237998</v>
      </c>
      <c r="CX41" s="9">
        <v>394049.00051128998</v>
      </c>
      <c r="CY41" s="9">
        <v>345771.36053722998</v>
      </c>
      <c r="CZ41" s="9">
        <v>360994.2884054</v>
      </c>
      <c r="DA41" s="9">
        <v>347000.46323638997</v>
      </c>
      <c r="DB41" s="10">
        <f t="shared" si="1"/>
        <v>26130784.886497613</v>
      </c>
    </row>
    <row r="42" spans="2:106" x14ac:dyDescent="0.3">
      <c r="B42" s="6">
        <v>14001</v>
      </c>
      <c r="C42" s="10" t="s">
        <v>145</v>
      </c>
      <c r="D42" s="9">
        <v>40</v>
      </c>
      <c r="E42" s="9" t="str">
        <f t="shared" si="0"/>
        <v>S</v>
      </c>
      <c r="F42" s="9">
        <v>1169015.4991965799</v>
      </c>
      <c r="G42" s="9">
        <v>1213155.4655144</v>
      </c>
      <c r="H42" s="9">
        <v>1236814.1941713199</v>
      </c>
      <c r="I42" s="9">
        <v>1359393.0653917601</v>
      </c>
      <c r="J42" s="9">
        <v>1275699.5711807699</v>
      </c>
      <c r="K42" s="9">
        <v>1356390.0990164999</v>
      </c>
      <c r="L42" s="9">
        <v>1238317.35025863</v>
      </c>
      <c r="M42" s="9">
        <v>1395185.7289656301</v>
      </c>
      <c r="N42" s="9">
        <v>1383372.6009363299</v>
      </c>
      <c r="O42" s="9">
        <v>1406455.5142520501</v>
      </c>
      <c r="P42" s="9">
        <v>1365082.36693974</v>
      </c>
      <c r="Q42" s="9">
        <v>1326239.58663796</v>
      </c>
      <c r="R42" s="9">
        <v>1313246.11399899</v>
      </c>
      <c r="S42" s="9">
        <v>1353137.7149615299</v>
      </c>
      <c r="T42" s="9">
        <v>1410547.28843066</v>
      </c>
      <c r="U42" s="9">
        <v>1326851.4833502199</v>
      </c>
      <c r="V42" s="9">
        <v>1438661.3920203401</v>
      </c>
      <c r="W42" s="9">
        <v>1522584.90183949</v>
      </c>
      <c r="X42" s="9">
        <v>1350722.11889931</v>
      </c>
      <c r="Y42" s="9">
        <v>1444839.29871157</v>
      </c>
      <c r="Z42" s="9">
        <v>1485185.44543434</v>
      </c>
      <c r="AA42" s="9">
        <v>1298862.6025017099</v>
      </c>
      <c r="AB42" s="9">
        <v>1307184.55678515</v>
      </c>
      <c r="AC42" s="9">
        <v>1371893.4631954699</v>
      </c>
      <c r="AD42" s="9">
        <v>1463786.4473438901</v>
      </c>
      <c r="AE42" s="9">
        <v>1388328.1816342301</v>
      </c>
      <c r="AF42" s="9">
        <v>1425204.10523886</v>
      </c>
      <c r="AG42" s="9">
        <v>1352997.1527597101</v>
      </c>
      <c r="AH42" s="9">
        <v>1382189.8458934799</v>
      </c>
      <c r="AI42" s="9">
        <v>1466843.3332495501</v>
      </c>
      <c r="AJ42" s="9">
        <v>1438479.5585227399</v>
      </c>
      <c r="AK42" s="9">
        <v>1443534.5528115099</v>
      </c>
      <c r="AL42" s="9">
        <v>1443277.9002878801</v>
      </c>
      <c r="AM42" s="9">
        <v>1521483.67251584</v>
      </c>
      <c r="AN42" s="9">
        <v>1600913.84814541</v>
      </c>
      <c r="AO42" s="9">
        <v>1400163.53449136</v>
      </c>
      <c r="AP42" s="9">
        <v>1473427.63968056</v>
      </c>
      <c r="AQ42" s="9">
        <v>1535395.96645438</v>
      </c>
      <c r="AR42" s="9">
        <v>1558168.2610626901</v>
      </c>
      <c r="AS42" s="9">
        <v>1575898.54216167</v>
      </c>
      <c r="AT42" s="9">
        <v>1480352.3343728699</v>
      </c>
      <c r="AU42" s="9">
        <v>1362737.88224954</v>
      </c>
      <c r="AV42" s="9">
        <v>1455641.3853730301</v>
      </c>
      <c r="AW42" s="9">
        <v>1453672.2881666899</v>
      </c>
      <c r="AX42" s="9">
        <v>1432247.9226586199</v>
      </c>
      <c r="AY42" s="9">
        <v>1301781.10538885</v>
      </c>
      <c r="AZ42" s="9">
        <v>1013727.73680806</v>
      </c>
      <c r="BA42" s="9">
        <v>1024176.9441327</v>
      </c>
      <c r="BB42" s="9">
        <v>1153308.71983371</v>
      </c>
      <c r="BC42" s="9">
        <v>1276381.9121097701</v>
      </c>
      <c r="BD42" s="9">
        <v>1277872.4807247201</v>
      </c>
      <c r="BE42" s="9">
        <v>1391821.3689017501</v>
      </c>
      <c r="BF42" s="9">
        <v>1401264.2858191801</v>
      </c>
      <c r="BG42" s="9">
        <v>1575970.00993977</v>
      </c>
      <c r="BH42" s="9">
        <v>1527807.20593026</v>
      </c>
      <c r="BI42" s="9">
        <v>1499520.0187893601</v>
      </c>
      <c r="BJ42" s="9">
        <v>1433180.9717000099</v>
      </c>
      <c r="BK42" s="9">
        <v>1443685.18445334</v>
      </c>
      <c r="BL42" s="9">
        <v>1436693.34340409</v>
      </c>
      <c r="BM42" s="9">
        <v>1545512.7575288001</v>
      </c>
      <c r="BN42" s="9">
        <v>1401203.8695405701</v>
      </c>
      <c r="BO42" s="9">
        <v>1432157.1959762599</v>
      </c>
      <c r="BP42" s="9">
        <v>1573363.1299769101</v>
      </c>
      <c r="BQ42" s="9">
        <v>1484225.9881364501</v>
      </c>
      <c r="BR42" s="9">
        <v>1662334.4003451399</v>
      </c>
      <c r="BS42" s="9">
        <v>1447175.46525265</v>
      </c>
      <c r="BT42" s="9">
        <v>1460757.55463804</v>
      </c>
      <c r="BU42" s="9">
        <v>1443531.5134961801</v>
      </c>
      <c r="BV42" s="9">
        <v>1432022.4780049201</v>
      </c>
      <c r="BW42" s="9">
        <v>1353139.43874904</v>
      </c>
      <c r="BX42" s="9">
        <v>1477918.8059072101</v>
      </c>
      <c r="BY42" s="9">
        <v>1529491.46349796</v>
      </c>
      <c r="BZ42" s="9">
        <v>1510308.2672582101</v>
      </c>
      <c r="CA42" s="9">
        <v>1541134.9694069601</v>
      </c>
      <c r="CB42" s="9">
        <v>1407477.2796405</v>
      </c>
      <c r="CC42" s="9">
        <v>1525820.6639368001</v>
      </c>
      <c r="CD42" s="9">
        <v>1512248.95065954</v>
      </c>
      <c r="CE42" s="9">
        <v>1480287.4938064299</v>
      </c>
      <c r="CF42" s="9">
        <v>1465100.38703683</v>
      </c>
      <c r="CG42" s="9">
        <v>1612586.9424592401</v>
      </c>
      <c r="CH42" s="9">
        <v>1645114.0298019999</v>
      </c>
      <c r="CI42" s="9">
        <v>1809617.33060379</v>
      </c>
      <c r="CJ42" s="9">
        <v>1613921.8806942001</v>
      </c>
      <c r="CK42" s="9">
        <v>1605191.51674249</v>
      </c>
      <c r="CL42" s="9">
        <v>1529305.2135125301</v>
      </c>
      <c r="CM42" s="9">
        <v>1519342.6407455101</v>
      </c>
      <c r="CN42" s="9">
        <v>1620006.0112852</v>
      </c>
      <c r="CO42" s="9">
        <v>1513561.81499326</v>
      </c>
      <c r="CP42" s="9">
        <v>1684526.02911552</v>
      </c>
      <c r="CQ42" s="9">
        <v>1699589.63846313</v>
      </c>
      <c r="CR42" s="9">
        <v>1552395.29189242</v>
      </c>
      <c r="CS42" s="9">
        <v>1760334.40831692</v>
      </c>
      <c r="CT42" s="9">
        <v>1608412.3940383201</v>
      </c>
      <c r="CU42" s="9">
        <v>1755449.5505117499</v>
      </c>
      <c r="CV42" s="9">
        <v>1788860.4398880801</v>
      </c>
      <c r="CW42" s="9">
        <v>1639969.28711818</v>
      </c>
      <c r="CX42" s="9">
        <v>1692512.00102408</v>
      </c>
      <c r="CY42" s="9">
        <v>2226914.5467021102</v>
      </c>
      <c r="CZ42" s="9">
        <v>1812258.19684925</v>
      </c>
      <c r="DA42" s="9">
        <v>2461462.6613069801</v>
      </c>
      <c r="DB42" s="10">
        <f t="shared" si="1"/>
        <v>147597316.96446091</v>
      </c>
    </row>
    <row r="43" spans="2:106" x14ac:dyDescent="0.3">
      <c r="B43" s="6">
        <v>15001</v>
      </c>
      <c r="C43" s="10" t="s">
        <v>146</v>
      </c>
      <c r="D43" s="9">
        <v>41</v>
      </c>
      <c r="E43" s="9" t="str">
        <f t="shared" si="0"/>
        <v>S</v>
      </c>
      <c r="F43" s="9">
        <v>249369.68866769</v>
      </c>
      <c r="G43" s="9">
        <v>293522.99720843998</v>
      </c>
      <c r="H43" s="9">
        <v>291518.18108831003</v>
      </c>
      <c r="I43" s="9">
        <v>327713.10172889999</v>
      </c>
      <c r="J43" s="9">
        <v>342312.74219974998</v>
      </c>
      <c r="K43" s="9">
        <v>333655.23884576</v>
      </c>
      <c r="L43" s="9">
        <v>302138.41591376998</v>
      </c>
      <c r="M43" s="9">
        <v>315812.05888021999</v>
      </c>
      <c r="N43" s="9">
        <v>303115.65155143</v>
      </c>
      <c r="O43" s="9">
        <v>332529.05446845002</v>
      </c>
      <c r="P43" s="9">
        <v>316230.93646276998</v>
      </c>
      <c r="Q43" s="9">
        <v>283013.69583961001</v>
      </c>
      <c r="R43" s="9">
        <v>311084.11167433002</v>
      </c>
      <c r="S43" s="9">
        <v>308991.27396394999</v>
      </c>
      <c r="T43" s="9">
        <v>293592.39300128998</v>
      </c>
      <c r="U43" s="9">
        <v>268390.83239351999</v>
      </c>
      <c r="V43" s="9">
        <v>322940.83490016003</v>
      </c>
      <c r="W43" s="9">
        <v>319158.27412651002</v>
      </c>
      <c r="X43" s="9">
        <v>305538.34244918998</v>
      </c>
      <c r="Y43" s="9">
        <v>299085.20676695002</v>
      </c>
      <c r="Z43" s="9">
        <v>322505.92410929</v>
      </c>
      <c r="AA43" s="9">
        <v>252571.61796162001</v>
      </c>
      <c r="AB43" s="9">
        <v>269521.69726685999</v>
      </c>
      <c r="AC43" s="9">
        <v>283789.00618304999</v>
      </c>
      <c r="AD43" s="9">
        <v>273015.65968494001</v>
      </c>
      <c r="AE43" s="9">
        <v>304693.55424193002</v>
      </c>
      <c r="AF43" s="9">
        <v>296197.12338324997</v>
      </c>
      <c r="AG43" s="9">
        <v>303788.12300277001</v>
      </c>
      <c r="AH43" s="9">
        <v>270813.37220298999</v>
      </c>
      <c r="AI43" s="9">
        <v>302241.78387702</v>
      </c>
      <c r="AJ43" s="9">
        <v>291633.84950602998</v>
      </c>
      <c r="AK43" s="9">
        <v>307395.97172931</v>
      </c>
      <c r="AL43" s="9">
        <v>296629.30192792002</v>
      </c>
      <c r="AM43" s="9">
        <v>286311.31907095999</v>
      </c>
      <c r="AN43" s="9">
        <v>289496.32703127002</v>
      </c>
      <c r="AO43" s="9">
        <v>292004.09210608999</v>
      </c>
      <c r="AP43" s="9">
        <v>269145.48890345998</v>
      </c>
      <c r="AQ43" s="9">
        <v>311150.57300387998</v>
      </c>
      <c r="AR43" s="9">
        <v>259436.76736671</v>
      </c>
      <c r="AS43" s="9">
        <v>276225.15955838998</v>
      </c>
      <c r="AT43" s="9">
        <v>285997.86803110002</v>
      </c>
      <c r="AU43" s="9">
        <v>281959.32572624</v>
      </c>
      <c r="AV43" s="9">
        <v>286550.19814249</v>
      </c>
      <c r="AW43" s="9">
        <v>278319.72018288</v>
      </c>
      <c r="AX43" s="9">
        <v>262289.05843605002</v>
      </c>
      <c r="AY43" s="9">
        <v>277839.84544825001</v>
      </c>
      <c r="AZ43" s="9">
        <v>180405.48043766999</v>
      </c>
      <c r="BA43" s="9">
        <v>254721.86548333999</v>
      </c>
      <c r="BB43" s="9">
        <v>230885.86504423001</v>
      </c>
      <c r="BC43" s="9">
        <v>288284.66561549</v>
      </c>
      <c r="BD43" s="9">
        <v>245911.89331315999</v>
      </c>
      <c r="BE43" s="9">
        <v>259633.81133234</v>
      </c>
      <c r="BF43" s="9">
        <v>243585.6363369</v>
      </c>
      <c r="BG43" s="9">
        <v>285131.77336865</v>
      </c>
      <c r="BH43" s="9">
        <v>335802.26828537998</v>
      </c>
      <c r="BI43" s="9">
        <v>249441.68591325</v>
      </c>
      <c r="BJ43" s="9">
        <v>215029.89572696999</v>
      </c>
      <c r="BK43" s="9">
        <v>275440.01002771</v>
      </c>
      <c r="BL43" s="9">
        <v>293054.18869143998</v>
      </c>
      <c r="BM43" s="9">
        <v>220293.78021833001</v>
      </c>
      <c r="BN43" s="9">
        <v>259513.00573708999</v>
      </c>
      <c r="BO43" s="9">
        <v>232620.67217224001</v>
      </c>
      <c r="BP43" s="9">
        <v>251591.71179547999</v>
      </c>
      <c r="BQ43" s="9">
        <v>240538.3251017</v>
      </c>
      <c r="BR43" s="9">
        <v>247812.55285936999</v>
      </c>
      <c r="BS43" s="9">
        <v>255631.82057236999</v>
      </c>
      <c r="BT43" s="9">
        <v>239153.92294029999</v>
      </c>
      <c r="BU43" s="9">
        <v>282154.14474086999</v>
      </c>
      <c r="BV43" s="9">
        <v>225203.10434043</v>
      </c>
      <c r="BW43" s="9">
        <v>216770.00508597001</v>
      </c>
      <c r="BX43" s="9">
        <v>269322.05153832003</v>
      </c>
      <c r="BY43" s="9">
        <v>263217.31236550002</v>
      </c>
      <c r="BZ43" s="9">
        <v>268527.22664070001</v>
      </c>
      <c r="CA43" s="9">
        <v>279435.79054527002</v>
      </c>
      <c r="CB43" s="9">
        <v>211180.10471037999</v>
      </c>
      <c r="CC43" s="9">
        <v>245457.00355751999</v>
      </c>
      <c r="CD43" s="9">
        <v>238195.37576555999</v>
      </c>
      <c r="CE43" s="9">
        <v>233473.96314422999</v>
      </c>
      <c r="CF43" s="9">
        <v>267832.98831746</v>
      </c>
      <c r="CG43" s="9">
        <v>264535.72052654001</v>
      </c>
      <c r="CH43" s="9">
        <v>211834.61309301999</v>
      </c>
      <c r="CI43" s="9">
        <v>242022.65668409001</v>
      </c>
      <c r="CJ43" s="9">
        <v>304751.66682660999</v>
      </c>
      <c r="CK43" s="9">
        <v>221507.64840917001</v>
      </c>
      <c r="CL43" s="9">
        <v>227251.25301232</v>
      </c>
      <c r="CM43" s="9">
        <v>214218.66157212999</v>
      </c>
      <c r="CN43" s="9">
        <v>279463.73659947998</v>
      </c>
      <c r="CO43" s="9">
        <v>175155.27183265999</v>
      </c>
      <c r="CP43" s="9">
        <v>251625.85867668001</v>
      </c>
      <c r="CQ43" s="9">
        <v>259754.53253063999</v>
      </c>
      <c r="CR43" s="9">
        <v>228876.03127989999</v>
      </c>
      <c r="CS43" s="9">
        <v>218909.07045801001</v>
      </c>
      <c r="CT43" s="9">
        <v>244052.09444501001</v>
      </c>
      <c r="CU43" s="9">
        <v>282960.88156741002</v>
      </c>
      <c r="CV43" s="9">
        <v>237085.12488063</v>
      </c>
      <c r="CW43" s="9">
        <v>192123.77128041</v>
      </c>
      <c r="CX43" s="9">
        <v>261548.56980624</v>
      </c>
      <c r="CY43" s="9">
        <v>245500.50228791</v>
      </c>
      <c r="CZ43" s="9">
        <v>220132.04023817999</v>
      </c>
      <c r="DA43" s="9">
        <v>187503.83916919999</v>
      </c>
      <c r="DB43" s="10">
        <f t="shared" si="1"/>
        <v>26827303.207117595</v>
      </c>
    </row>
    <row r="44" spans="2:106" x14ac:dyDescent="0.3">
      <c r="B44" s="6">
        <v>16001</v>
      </c>
      <c r="C44" s="10" t="s">
        <v>147</v>
      </c>
      <c r="D44" s="9">
        <v>42</v>
      </c>
      <c r="E44" s="9" t="str">
        <f t="shared" si="0"/>
        <v>S</v>
      </c>
      <c r="F44" s="9">
        <v>78289.118844190001</v>
      </c>
      <c r="G44" s="9">
        <v>30086.976946679999</v>
      </c>
      <c r="H44" s="9">
        <v>54776.889506730004</v>
      </c>
      <c r="I44" s="9">
        <v>97838.84888902001</v>
      </c>
      <c r="J44" s="9">
        <v>67118.224822930002</v>
      </c>
      <c r="K44" s="9">
        <v>70429.22661333</v>
      </c>
      <c r="L44" s="9">
        <v>39738.450639989998</v>
      </c>
      <c r="M44" s="9">
        <v>73402.208290159993</v>
      </c>
      <c r="N44" s="9">
        <v>55245.797739589987</v>
      </c>
      <c r="O44" s="9">
        <v>49858.634063580001</v>
      </c>
      <c r="P44" s="9">
        <v>58029.549943259997</v>
      </c>
      <c r="Q44" s="9">
        <v>61844.105757730002</v>
      </c>
      <c r="R44" s="9">
        <v>38433.962241649999</v>
      </c>
      <c r="S44" s="9">
        <v>46078.324599899999</v>
      </c>
      <c r="T44" s="9">
        <v>78810.010189840003</v>
      </c>
      <c r="U44" s="9">
        <v>59392.903954650013</v>
      </c>
      <c r="V44" s="9">
        <v>50317.890681099998</v>
      </c>
      <c r="W44" s="9">
        <v>53534.180831459998</v>
      </c>
      <c r="X44" s="9">
        <v>57011.837967419997</v>
      </c>
      <c r="Y44" s="9">
        <v>59822.530625250001</v>
      </c>
      <c r="Z44" s="9">
        <v>52838.734101740003</v>
      </c>
      <c r="AA44" s="9">
        <v>67128.923791990004</v>
      </c>
      <c r="AB44" s="9">
        <v>56016.91013479</v>
      </c>
      <c r="AC44" s="9">
        <v>57131.788355059987</v>
      </c>
      <c r="AD44" s="9">
        <v>64411.167641289998</v>
      </c>
      <c r="AE44" s="9">
        <v>49001.50598478</v>
      </c>
      <c r="AF44" s="9">
        <v>43772.024614130001</v>
      </c>
      <c r="AG44" s="9">
        <v>52781.54478312</v>
      </c>
      <c r="AH44" s="9">
        <v>46823.35245903</v>
      </c>
      <c r="AI44" s="9">
        <v>60282.292298690001</v>
      </c>
      <c r="AJ44" s="9">
        <v>57617.516972980004</v>
      </c>
      <c r="AK44" s="9">
        <v>81751.597435430012</v>
      </c>
      <c r="AL44" s="9">
        <v>46675.037287229999</v>
      </c>
      <c r="AM44" s="9">
        <v>41073.784533110003</v>
      </c>
      <c r="AN44" s="9">
        <v>52539.602941190002</v>
      </c>
      <c r="AO44" s="9">
        <v>62349.523885019997</v>
      </c>
      <c r="AP44" s="9">
        <v>75692.697739800002</v>
      </c>
      <c r="AQ44" s="9">
        <v>70528.67192624</v>
      </c>
      <c r="AR44" s="9">
        <v>62744.21746688</v>
      </c>
      <c r="AS44" s="9">
        <v>56404.380393430001</v>
      </c>
      <c r="AT44" s="9">
        <v>56377.496684789992</v>
      </c>
      <c r="AU44" s="9">
        <v>53819.154565839999</v>
      </c>
      <c r="AV44" s="9">
        <v>51596.65163326</v>
      </c>
      <c r="AW44" s="9">
        <v>34901.556262530001</v>
      </c>
      <c r="AX44" s="9">
        <v>30543.191809650001</v>
      </c>
      <c r="AY44" s="9">
        <v>54045.564950990003</v>
      </c>
      <c r="AZ44" s="9">
        <v>59918.946466569992</v>
      </c>
      <c r="BA44" s="9">
        <v>69399.17574305</v>
      </c>
      <c r="BB44" s="9">
        <v>54468.094918810013</v>
      </c>
      <c r="BC44" s="9">
        <v>60849.742633260001</v>
      </c>
      <c r="BD44" s="9">
        <v>77067.124984080001</v>
      </c>
      <c r="BE44" s="9">
        <v>56866.628045799996</v>
      </c>
      <c r="BF44" s="9">
        <v>33135.982232789996</v>
      </c>
      <c r="BG44" s="9">
        <v>77855.002025060006</v>
      </c>
      <c r="BH44" s="9">
        <v>95338.430848590011</v>
      </c>
      <c r="BI44" s="9">
        <v>44094.53433558</v>
      </c>
      <c r="BJ44" s="9">
        <v>75641.414407489996</v>
      </c>
      <c r="BK44" s="9">
        <v>26470.313256410001</v>
      </c>
      <c r="BL44" s="9">
        <v>58606.889024709999</v>
      </c>
      <c r="BM44" s="9">
        <v>60683.832049559998</v>
      </c>
      <c r="BN44" s="9">
        <v>72951.042673960008</v>
      </c>
      <c r="BO44" s="9">
        <v>72339.696712969991</v>
      </c>
      <c r="BP44" s="9">
        <v>55492.11113936</v>
      </c>
      <c r="BQ44" s="9">
        <v>38583.806174559999</v>
      </c>
      <c r="BR44" s="9">
        <v>24894.324094420001</v>
      </c>
      <c r="BS44" s="9">
        <v>36079.791622750003</v>
      </c>
      <c r="BT44" s="9">
        <v>58589.530384309997</v>
      </c>
      <c r="BU44" s="9">
        <v>69229.304117580003</v>
      </c>
      <c r="BV44" s="9">
        <v>50899.762599989997</v>
      </c>
      <c r="BW44" s="9">
        <v>57546.596038969998</v>
      </c>
      <c r="BX44" s="9">
        <v>58782.784856329999</v>
      </c>
      <c r="BY44" s="9">
        <v>59795.484025830003</v>
      </c>
      <c r="BZ44" s="9">
        <v>82435.214463740005</v>
      </c>
      <c r="CA44" s="9">
        <v>53641.826145999999</v>
      </c>
      <c r="CB44" s="9">
        <v>31957.871314069998</v>
      </c>
      <c r="CC44" s="9">
        <v>62974.140138980001</v>
      </c>
      <c r="CD44" s="9">
        <v>73511.09355125</v>
      </c>
      <c r="CE44" s="9">
        <v>46593.288256090003</v>
      </c>
      <c r="CF44" s="9">
        <v>61909.434695389988</v>
      </c>
      <c r="CG44" s="9">
        <v>67373.221940019997</v>
      </c>
      <c r="CH44" s="9">
        <v>55878.491800260002</v>
      </c>
      <c r="CI44" s="9">
        <v>76944.831508269999</v>
      </c>
      <c r="CJ44" s="9">
        <v>77903.739189570013</v>
      </c>
      <c r="CK44" s="9">
        <v>59676.300216000003</v>
      </c>
      <c r="CL44" s="9">
        <v>59114.614516109999</v>
      </c>
      <c r="CM44" s="9">
        <v>68103.290994909999</v>
      </c>
      <c r="CN44" s="9">
        <v>56194.366261570001</v>
      </c>
      <c r="CO44" s="9">
        <v>74442.306691999998</v>
      </c>
      <c r="CP44" s="9">
        <v>66639.627198350005</v>
      </c>
      <c r="CQ44" s="9">
        <v>63707.670003630003</v>
      </c>
      <c r="CR44" s="9">
        <v>71353.372172750009</v>
      </c>
      <c r="CS44" s="9">
        <v>46195.898553999999</v>
      </c>
      <c r="CT44" s="9">
        <v>95901.703817679998</v>
      </c>
      <c r="CU44" s="9">
        <v>53419.436018749999</v>
      </c>
      <c r="CV44" s="9">
        <v>88218.991978029997</v>
      </c>
      <c r="CW44" s="9">
        <v>54810.14141081</v>
      </c>
      <c r="CX44" s="9">
        <v>59323.856626820001</v>
      </c>
      <c r="CY44" s="9">
        <v>63429.38364444</v>
      </c>
      <c r="CZ44" s="9">
        <v>60298.809402829997</v>
      </c>
      <c r="DA44" s="9">
        <v>87149.810396969988</v>
      </c>
      <c r="DB44" s="10">
        <f t="shared" si="1"/>
        <v>5943591.6421235269</v>
      </c>
    </row>
    <row r="45" spans="2:106" x14ac:dyDescent="0.3">
      <c r="B45" s="6">
        <v>17001</v>
      </c>
      <c r="C45" s="10" t="s">
        <v>148</v>
      </c>
      <c r="D45" s="9">
        <v>43</v>
      </c>
      <c r="E45" s="9" t="str">
        <f t="shared" si="0"/>
        <v>N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10">
        <f t="shared" si="1"/>
        <v>0</v>
      </c>
    </row>
    <row r="46" spans="2:106" x14ac:dyDescent="0.3">
      <c r="B46" s="6">
        <v>17002</v>
      </c>
      <c r="C46" s="10" t="s">
        <v>149</v>
      </c>
      <c r="D46" s="9">
        <v>44</v>
      </c>
      <c r="E46" s="9" t="str">
        <f t="shared" si="0"/>
        <v>S</v>
      </c>
      <c r="F46" s="9">
        <v>509385.08848382998</v>
      </c>
      <c r="G46" s="9">
        <v>550593.05089813995</v>
      </c>
      <c r="H46" s="9">
        <v>573537.77521937003</v>
      </c>
      <c r="I46" s="9">
        <v>593562.48864759004</v>
      </c>
      <c r="J46" s="9">
        <v>581554.62631095003</v>
      </c>
      <c r="K46" s="9">
        <v>561499.46618047007</v>
      </c>
      <c r="L46" s="9">
        <v>552722.93191356002</v>
      </c>
      <c r="M46" s="9">
        <v>595198.53468162008</v>
      </c>
      <c r="N46" s="9">
        <v>581897.00680332002</v>
      </c>
      <c r="O46" s="9">
        <v>522453.54200845002</v>
      </c>
      <c r="P46" s="9">
        <v>543311.73282813001</v>
      </c>
      <c r="Q46" s="9">
        <v>496929.15504394</v>
      </c>
      <c r="R46" s="9">
        <v>519066.29502021999</v>
      </c>
      <c r="S46" s="9">
        <v>529632.64412325004</v>
      </c>
      <c r="T46" s="9">
        <v>518628.1908868</v>
      </c>
      <c r="U46" s="9">
        <v>553835.73608447996</v>
      </c>
      <c r="V46" s="9">
        <v>532018.89598147001</v>
      </c>
      <c r="W46" s="9">
        <v>530856.57652137999</v>
      </c>
      <c r="X46" s="9">
        <v>500943.67947653012</v>
      </c>
      <c r="Y46" s="9">
        <v>501651.58976165002</v>
      </c>
      <c r="Z46" s="9">
        <v>491871.41132482002</v>
      </c>
      <c r="AA46" s="9">
        <v>434915.69356406003</v>
      </c>
      <c r="AB46" s="9">
        <v>456021.76386955002</v>
      </c>
      <c r="AC46" s="9">
        <v>437265.5195842</v>
      </c>
      <c r="AD46" s="9">
        <v>530903.12104422995</v>
      </c>
      <c r="AE46" s="9">
        <v>454865.38602361002</v>
      </c>
      <c r="AF46" s="9">
        <v>441407.98600517999</v>
      </c>
      <c r="AG46" s="9">
        <v>462799.47707723</v>
      </c>
      <c r="AH46" s="9">
        <v>465261.55466360989</v>
      </c>
      <c r="AI46" s="9">
        <v>478548.52956196998</v>
      </c>
      <c r="AJ46" s="9">
        <v>459548.60065733001</v>
      </c>
      <c r="AK46" s="9">
        <v>455923.54085762001</v>
      </c>
      <c r="AL46" s="9">
        <v>473892.57515575999</v>
      </c>
      <c r="AM46" s="9">
        <v>449217.49251349998</v>
      </c>
      <c r="AN46" s="9">
        <v>442852.38046550011</v>
      </c>
      <c r="AO46" s="9">
        <v>465674.20194853999</v>
      </c>
      <c r="AP46" s="9">
        <v>482084.83508768003</v>
      </c>
      <c r="AQ46" s="9">
        <v>487105.62689965998</v>
      </c>
      <c r="AR46" s="9">
        <v>483040.32983439998</v>
      </c>
      <c r="AS46" s="9">
        <v>474544.97361608001</v>
      </c>
      <c r="AT46" s="9">
        <v>437352.66806836001</v>
      </c>
      <c r="AU46" s="9">
        <v>429624.31932176999</v>
      </c>
      <c r="AV46" s="9">
        <v>398745.84322402999</v>
      </c>
      <c r="AW46" s="9">
        <v>412599.22618860001</v>
      </c>
      <c r="AX46" s="9">
        <v>368801.60558805999</v>
      </c>
      <c r="AY46" s="9">
        <v>363653.03537862003</v>
      </c>
      <c r="AZ46" s="9">
        <v>277572.71881480003</v>
      </c>
      <c r="BA46" s="9">
        <v>256312.61383228001</v>
      </c>
      <c r="BB46" s="9">
        <v>310507.50835583999</v>
      </c>
      <c r="BC46" s="9">
        <v>340265.72004741</v>
      </c>
      <c r="BD46" s="9">
        <v>337770.71421946998</v>
      </c>
      <c r="BE46" s="9">
        <v>362299.51507836999</v>
      </c>
      <c r="BF46" s="9">
        <v>408948.19378539</v>
      </c>
      <c r="BG46" s="9">
        <v>427276.93387112999</v>
      </c>
      <c r="BH46" s="9">
        <v>436741.38869530999</v>
      </c>
      <c r="BI46" s="9">
        <v>411459.27857024001</v>
      </c>
      <c r="BJ46" s="9">
        <v>363716.4977982</v>
      </c>
      <c r="BK46" s="9">
        <v>438325.43983443</v>
      </c>
      <c r="BL46" s="9">
        <v>366523.99393647001</v>
      </c>
      <c r="BM46" s="9">
        <v>387274.28850266</v>
      </c>
      <c r="BN46" s="9">
        <v>400032.43785326002</v>
      </c>
      <c r="BO46" s="9">
        <v>361942.84914180997</v>
      </c>
      <c r="BP46" s="9">
        <v>409820.69239406998</v>
      </c>
      <c r="BQ46" s="9">
        <v>413518.50256331998</v>
      </c>
      <c r="BR46" s="9">
        <v>375841.99675692001</v>
      </c>
      <c r="BS46" s="9">
        <v>352760.23924668989</v>
      </c>
      <c r="BT46" s="9">
        <v>373423.23579604999</v>
      </c>
      <c r="BU46" s="9">
        <v>401578.30886275001</v>
      </c>
      <c r="BV46" s="9">
        <v>383835.89367889002</v>
      </c>
      <c r="BW46" s="9">
        <v>382122.02060862997</v>
      </c>
      <c r="BX46" s="9">
        <v>399895.68876292999</v>
      </c>
      <c r="BY46" s="9">
        <v>376144.63843383</v>
      </c>
      <c r="BZ46" s="9">
        <v>438440.89702466998</v>
      </c>
      <c r="CA46" s="9">
        <v>398269.73517104</v>
      </c>
      <c r="CB46" s="9">
        <v>379508.74560221989</v>
      </c>
      <c r="CC46" s="9">
        <v>348379.86325554003</v>
      </c>
      <c r="CD46" s="9">
        <v>415737.38812666998</v>
      </c>
      <c r="CE46" s="9">
        <v>404264.95079589001</v>
      </c>
      <c r="CF46" s="9">
        <v>352222.22799545003</v>
      </c>
      <c r="CG46" s="9">
        <v>377059.04808608</v>
      </c>
      <c r="CH46" s="9">
        <v>385258.93135322997</v>
      </c>
      <c r="CI46" s="9">
        <v>370415.77629717998</v>
      </c>
      <c r="CJ46" s="9">
        <v>426982.65356865001</v>
      </c>
      <c r="CK46" s="9">
        <v>378046.83994298999</v>
      </c>
      <c r="CL46" s="9">
        <v>361749.84149001999</v>
      </c>
      <c r="CM46" s="9">
        <v>321404.19965045998</v>
      </c>
      <c r="CN46" s="9">
        <v>367298.10958410997</v>
      </c>
      <c r="CO46" s="9">
        <v>354092.35329479002</v>
      </c>
      <c r="CP46" s="9">
        <v>376562.00285668997</v>
      </c>
      <c r="CQ46" s="9">
        <v>352811.58292801998</v>
      </c>
      <c r="CR46" s="9">
        <v>393924.03522854001</v>
      </c>
      <c r="CS46" s="9">
        <v>368845.90992608998</v>
      </c>
      <c r="CT46" s="9">
        <v>368790.26047412999</v>
      </c>
      <c r="CU46" s="9">
        <v>388313.40909426002</v>
      </c>
      <c r="CV46" s="9">
        <v>366312.67468108999</v>
      </c>
      <c r="CW46" s="9">
        <v>331224.85275721003</v>
      </c>
      <c r="CX46" s="9">
        <v>400582.14832759002</v>
      </c>
      <c r="CY46" s="9">
        <v>387936.91911309998</v>
      </c>
      <c r="CZ46" s="9">
        <v>336777.94880402001</v>
      </c>
      <c r="DA46" s="9">
        <v>356131.76481149998</v>
      </c>
      <c r="DB46" s="10">
        <f t="shared" si="1"/>
        <v>42851057.084081478</v>
      </c>
    </row>
    <row r="47" spans="2:106" x14ac:dyDescent="0.3">
      <c r="B47" s="6">
        <v>18001</v>
      </c>
      <c r="C47" s="10" t="s">
        <v>150</v>
      </c>
      <c r="D47" s="9">
        <v>45</v>
      </c>
      <c r="E47" s="9" t="str">
        <f t="shared" si="0"/>
        <v>S</v>
      </c>
      <c r="F47" s="9">
        <v>27836.879185260001</v>
      </c>
      <c r="G47" s="9">
        <v>14392.338967539999</v>
      </c>
      <c r="H47" s="9">
        <v>28733.716809239999</v>
      </c>
      <c r="I47" s="9">
        <v>27734.64278066</v>
      </c>
      <c r="J47" s="9">
        <v>23983.17870773</v>
      </c>
      <c r="K47" s="9">
        <v>28480.738896549999</v>
      </c>
      <c r="L47" s="9">
        <v>24028.176384139999</v>
      </c>
      <c r="M47" s="9">
        <v>29610.530058370001</v>
      </c>
      <c r="N47" s="9">
        <v>17963.677824480001</v>
      </c>
      <c r="O47" s="9">
        <v>38689.609261179998</v>
      </c>
      <c r="P47" s="9">
        <v>28422.13892012</v>
      </c>
      <c r="Q47" s="9">
        <v>31246.271408119999</v>
      </c>
      <c r="R47" s="9">
        <v>40843.037478170001</v>
      </c>
      <c r="S47" s="9">
        <v>42057.941649699998</v>
      </c>
      <c r="T47" s="9">
        <v>36748.570257450003</v>
      </c>
      <c r="U47" s="9">
        <v>30152.41895146</v>
      </c>
      <c r="V47" s="9">
        <v>52537.473915220013</v>
      </c>
      <c r="W47" s="9">
        <v>40421.215035460002</v>
      </c>
      <c r="X47" s="9">
        <v>51001.539983160001</v>
      </c>
      <c r="Y47" s="9">
        <v>42605.45361266</v>
      </c>
      <c r="Z47" s="9">
        <v>36915.801456900001</v>
      </c>
      <c r="AA47" s="9">
        <v>25330.38821402</v>
      </c>
      <c r="AB47" s="9">
        <v>29727.43512763</v>
      </c>
      <c r="AC47" s="9">
        <v>40191.557009900003</v>
      </c>
      <c r="AD47" s="9">
        <v>26200.998799360001</v>
      </c>
      <c r="AE47" s="9">
        <v>47902.97095576</v>
      </c>
      <c r="AF47" s="9">
        <v>56244.906127909999</v>
      </c>
      <c r="AG47" s="9">
        <v>25568.6653142</v>
      </c>
      <c r="AH47" s="9">
        <v>47389.86975066</v>
      </c>
      <c r="AI47" s="9">
        <v>43427.186992839997</v>
      </c>
      <c r="AJ47" s="9">
        <v>37423.045666640013</v>
      </c>
      <c r="AK47" s="9">
        <v>35298.62911763</v>
      </c>
      <c r="AL47" s="9">
        <v>34373.559960719998</v>
      </c>
      <c r="AM47" s="9">
        <v>23651.139834689999</v>
      </c>
      <c r="AN47" s="9">
        <v>46887.707748100001</v>
      </c>
      <c r="AO47" s="9">
        <v>36430.140049870002</v>
      </c>
      <c r="AP47" s="9">
        <v>54940.617928690001</v>
      </c>
      <c r="AQ47" s="9">
        <v>22892.29424797</v>
      </c>
      <c r="AR47" s="9">
        <v>37800.905434149987</v>
      </c>
      <c r="AS47" s="9">
        <v>60575.463297939998</v>
      </c>
      <c r="AT47" s="9">
        <v>29661.18448054</v>
      </c>
      <c r="AU47" s="9">
        <v>41339.531328270001</v>
      </c>
      <c r="AV47" s="9">
        <v>40373.322988749998</v>
      </c>
      <c r="AW47" s="9">
        <v>26349.386953149999</v>
      </c>
      <c r="AX47" s="9">
        <v>23765.3671459</v>
      </c>
      <c r="AY47" s="9">
        <v>26403.81365281</v>
      </c>
      <c r="AZ47" s="9">
        <v>21274.838931890001</v>
      </c>
      <c r="BA47" s="9">
        <v>8286.1582137000005</v>
      </c>
      <c r="BB47" s="9">
        <v>30518.645726800001</v>
      </c>
      <c r="BC47" s="9">
        <v>29870.313174859999</v>
      </c>
      <c r="BD47" s="9">
        <v>29134.902367760002</v>
      </c>
      <c r="BE47" s="9">
        <v>41271.413405769999</v>
      </c>
      <c r="BF47" s="9">
        <v>42785.685608270003</v>
      </c>
      <c r="BG47" s="9">
        <v>52348.333304690001</v>
      </c>
      <c r="BH47" s="9">
        <v>34278.189323209997</v>
      </c>
      <c r="BI47" s="9">
        <v>25058.56867398</v>
      </c>
      <c r="BJ47" s="9">
        <v>40823.397047589999</v>
      </c>
      <c r="BK47" s="9">
        <v>25760.957273669999</v>
      </c>
      <c r="BL47" s="9">
        <v>44563.693443929988</v>
      </c>
      <c r="BM47" s="9">
        <v>35599.563171640002</v>
      </c>
      <c r="BN47" s="9">
        <v>29769.931486699999</v>
      </c>
      <c r="BO47" s="9">
        <v>35052.40417319</v>
      </c>
      <c r="BP47" s="9">
        <v>35942.683494120007</v>
      </c>
      <c r="BQ47" s="9">
        <v>46008.73775185</v>
      </c>
      <c r="BR47" s="9">
        <v>18962.58537493</v>
      </c>
      <c r="BS47" s="9">
        <v>37364.342076989997</v>
      </c>
      <c r="BT47" s="9">
        <v>32041.601868329999</v>
      </c>
      <c r="BU47" s="9">
        <v>38664.74530681</v>
      </c>
      <c r="BV47" s="9">
        <v>38055.859983820003</v>
      </c>
      <c r="BW47" s="9">
        <v>33906.618420350002</v>
      </c>
      <c r="BX47" s="9">
        <v>21761.148677050001</v>
      </c>
      <c r="BY47" s="9">
        <v>60770.262480220001</v>
      </c>
      <c r="BZ47" s="9">
        <v>23860.070495470001</v>
      </c>
      <c r="CA47" s="9">
        <v>60077.093775000001</v>
      </c>
      <c r="CB47" s="9">
        <v>27821.43787759</v>
      </c>
      <c r="CC47" s="9">
        <v>23327.76822505</v>
      </c>
      <c r="CD47" s="9">
        <v>43056.377018009996</v>
      </c>
      <c r="CE47" s="9">
        <v>41625.491950789998</v>
      </c>
      <c r="CF47" s="9">
        <v>39428.970784610006</v>
      </c>
      <c r="CG47" s="9">
        <v>33885.180580740001</v>
      </c>
      <c r="CH47" s="9">
        <v>40356.93294423</v>
      </c>
      <c r="CI47" s="9">
        <v>33648.893657979999</v>
      </c>
      <c r="CJ47" s="9">
        <v>51482.737208580002</v>
      </c>
      <c r="CK47" s="9">
        <v>43382.949968470013</v>
      </c>
      <c r="CL47" s="9">
        <v>33783.41955875</v>
      </c>
      <c r="CM47" s="9">
        <v>35478.256977030003</v>
      </c>
      <c r="CN47" s="9">
        <v>38651.288728740001</v>
      </c>
      <c r="CO47" s="9">
        <v>34077.331545120003</v>
      </c>
      <c r="CP47" s="9">
        <v>26476.64791349</v>
      </c>
      <c r="CQ47" s="9">
        <v>57413.376782259998</v>
      </c>
      <c r="CR47" s="9">
        <v>43457.510322479997</v>
      </c>
      <c r="CS47" s="9">
        <v>23270.198628620001</v>
      </c>
      <c r="CT47" s="9">
        <v>39542.089274619997</v>
      </c>
      <c r="CU47" s="9">
        <v>24047.826798869999</v>
      </c>
      <c r="CV47" s="9">
        <v>54997.764063119997</v>
      </c>
      <c r="CW47" s="9">
        <v>30643.581481540001</v>
      </c>
      <c r="CX47" s="9">
        <v>37420.6812813</v>
      </c>
      <c r="CY47" s="9">
        <v>19380.66629401</v>
      </c>
      <c r="CZ47" s="9">
        <v>37411.531305659999</v>
      </c>
      <c r="DA47" s="9">
        <v>18574.89475163</v>
      </c>
      <c r="DB47" s="10">
        <f t="shared" si="1"/>
        <v>3521011.9906275473</v>
      </c>
    </row>
    <row r="48" spans="2:106" x14ac:dyDescent="0.3">
      <c r="B48" s="6">
        <v>19911</v>
      </c>
      <c r="C48" s="10" t="s">
        <v>151</v>
      </c>
      <c r="D48" s="9">
        <v>46</v>
      </c>
      <c r="E48" s="9" t="str">
        <f t="shared" si="0"/>
        <v>N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10">
        <f t="shared" si="1"/>
        <v>0</v>
      </c>
    </row>
    <row r="49" spans="2:106" x14ac:dyDescent="0.3">
      <c r="B49" s="6">
        <v>19912</v>
      </c>
      <c r="C49" s="10" t="s">
        <v>152</v>
      </c>
      <c r="D49" s="9">
        <v>47</v>
      </c>
      <c r="E49" s="9" t="str">
        <f t="shared" si="0"/>
        <v>S</v>
      </c>
      <c r="F49" s="9">
        <v>75042.757654269997</v>
      </c>
      <c r="G49" s="9">
        <v>65610.75505942</v>
      </c>
      <c r="H49" s="9">
        <v>47698.796125059998</v>
      </c>
      <c r="I49" s="9">
        <v>57237.758181249999</v>
      </c>
      <c r="J49" s="9">
        <v>71392.814531769996</v>
      </c>
      <c r="K49" s="9">
        <v>69891.847148439992</v>
      </c>
      <c r="L49" s="9">
        <v>58761.708373939997</v>
      </c>
      <c r="M49" s="9">
        <v>57303.310127479999</v>
      </c>
      <c r="N49" s="9">
        <v>79707.035091900005</v>
      </c>
      <c r="O49" s="9">
        <v>70072.175254870002</v>
      </c>
      <c r="P49" s="9">
        <v>82013.455501079996</v>
      </c>
      <c r="Q49" s="9">
        <v>99345.357142010005</v>
      </c>
      <c r="R49" s="9">
        <v>69865.93088806</v>
      </c>
      <c r="S49" s="9">
        <v>87149.667918339997</v>
      </c>
      <c r="T49" s="9">
        <v>112313.94992318</v>
      </c>
      <c r="U49" s="9">
        <v>109072.17093836</v>
      </c>
      <c r="V49" s="9">
        <v>113211.16138787</v>
      </c>
      <c r="W49" s="9">
        <v>143304.28982346001</v>
      </c>
      <c r="X49" s="9">
        <v>126886.49565924999</v>
      </c>
      <c r="Y49" s="9">
        <v>112794.15627259</v>
      </c>
      <c r="Z49" s="9">
        <v>130363.78769088</v>
      </c>
      <c r="AA49" s="9">
        <v>92932.595147379994</v>
      </c>
      <c r="AB49" s="9">
        <v>82904.408395879989</v>
      </c>
      <c r="AC49" s="9">
        <v>139063.21135813999</v>
      </c>
      <c r="AD49" s="9">
        <v>137458.47616923001</v>
      </c>
      <c r="AE49" s="9">
        <v>94182.243312949999</v>
      </c>
      <c r="AF49" s="9">
        <v>158849.99227558001</v>
      </c>
      <c r="AG49" s="9">
        <v>138301.14572407</v>
      </c>
      <c r="AH49" s="9">
        <v>128374.96024225</v>
      </c>
      <c r="AI49" s="9">
        <v>131069.1630919</v>
      </c>
      <c r="AJ49" s="9">
        <v>108551.59883474</v>
      </c>
      <c r="AK49" s="9">
        <v>191500.21745172</v>
      </c>
      <c r="AL49" s="9">
        <v>171224.17987369001</v>
      </c>
      <c r="AM49" s="9">
        <v>138030.07192382001</v>
      </c>
      <c r="AN49" s="9">
        <v>149482.06746687001</v>
      </c>
      <c r="AO49" s="9">
        <v>175109.08273662999</v>
      </c>
      <c r="AP49" s="9">
        <v>178340.89967402999</v>
      </c>
      <c r="AQ49" s="9">
        <v>175554.76329716999</v>
      </c>
      <c r="AR49" s="9">
        <v>153750.16754781999</v>
      </c>
      <c r="AS49" s="9">
        <v>182024.08160462001</v>
      </c>
      <c r="AT49" s="9">
        <v>212739.26593389001</v>
      </c>
      <c r="AU49" s="9">
        <v>138637.43891061001</v>
      </c>
      <c r="AV49" s="9">
        <v>153176.04334144</v>
      </c>
      <c r="AW49" s="9">
        <v>147189.33460276001</v>
      </c>
      <c r="AX49" s="9">
        <v>194467.02576521999</v>
      </c>
      <c r="AY49" s="9">
        <v>143715.19917191999</v>
      </c>
      <c r="AZ49" s="9">
        <v>127551.62469451</v>
      </c>
      <c r="BA49" s="9">
        <v>110843.32866634001</v>
      </c>
      <c r="BB49" s="9">
        <v>135803.64431047</v>
      </c>
      <c r="BC49" s="9">
        <v>133802.34744337999</v>
      </c>
      <c r="BD49" s="9">
        <v>170252.26799466999</v>
      </c>
      <c r="BE49" s="9">
        <v>168476.31630206</v>
      </c>
      <c r="BF49" s="9">
        <v>155785.61274963999</v>
      </c>
      <c r="BG49" s="9">
        <v>235964.28697176999</v>
      </c>
      <c r="BH49" s="9">
        <v>189117.28757217</v>
      </c>
      <c r="BI49" s="9">
        <v>202424.89732647</v>
      </c>
      <c r="BJ49" s="9">
        <v>195401.50815554001</v>
      </c>
      <c r="BK49" s="9">
        <v>178416.19460692001</v>
      </c>
      <c r="BL49" s="9">
        <v>189509.50983478001</v>
      </c>
      <c r="BM49" s="9">
        <v>268002.52434561</v>
      </c>
      <c r="BN49" s="9">
        <v>185932.42931407</v>
      </c>
      <c r="BO49" s="9">
        <v>214738.01747661</v>
      </c>
      <c r="BP49" s="9">
        <v>226799.39784036999</v>
      </c>
      <c r="BQ49" s="9">
        <v>203174.06691229</v>
      </c>
      <c r="BR49" s="9">
        <v>243514.3199724</v>
      </c>
      <c r="BS49" s="9">
        <v>257938.68258333</v>
      </c>
      <c r="BT49" s="9">
        <v>181642.20200310001</v>
      </c>
      <c r="BU49" s="9">
        <v>237086.74868156001</v>
      </c>
      <c r="BV49" s="9">
        <v>218935.49725995</v>
      </c>
      <c r="BW49" s="9">
        <v>195319.62733279</v>
      </c>
      <c r="BX49" s="9">
        <v>236631.55563386</v>
      </c>
      <c r="BY49" s="9">
        <v>279369.85237687</v>
      </c>
      <c r="BZ49" s="9">
        <v>257349.84185654999</v>
      </c>
      <c r="CA49" s="9">
        <v>224292.76316460001</v>
      </c>
      <c r="CB49" s="9">
        <v>265904.33213687001</v>
      </c>
      <c r="CC49" s="9">
        <v>271798.46441372001</v>
      </c>
      <c r="CD49" s="9">
        <v>236608.67443392999</v>
      </c>
      <c r="CE49" s="9">
        <v>239249.62794405001</v>
      </c>
      <c r="CF49" s="9">
        <v>283890.42125657998</v>
      </c>
      <c r="CG49" s="9">
        <v>290872.31944202998</v>
      </c>
      <c r="CH49" s="9">
        <v>258015.240368</v>
      </c>
      <c r="CI49" s="9">
        <v>284265.69555985002</v>
      </c>
      <c r="CJ49" s="9">
        <v>299800.22175825998</v>
      </c>
      <c r="CK49" s="9">
        <v>290779.93065610999</v>
      </c>
      <c r="CL49" s="9">
        <v>282071.37418743002</v>
      </c>
      <c r="CM49" s="9">
        <v>290939.57373717002</v>
      </c>
      <c r="CN49" s="9">
        <v>303855.96988928999</v>
      </c>
      <c r="CO49" s="9">
        <v>349799.94219497999</v>
      </c>
      <c r="CP49" s="9">
        <v>343131.92665481003</v>
      </c>
      <c r="CQ49" s="9">
        <v>337650.79112259002</v>
      </c>
      <c r="CR49" s="9">
        <v>370688.28096807998</v>
      </c>
      <c r="CS49" s="9">
        <v>376977.05553711997</v>
      </c>
      <c r="CT49" s="9">
        <v>382255.18914199999</v>
      </c>
      <c r="CU49" s="9">
        <v>306596.09313565999</v>
      </c>
      <c r="CV49" s="9">
        <v>350551.30063249997</v>
      </c>
      <c r="CW49" s="9">
        <v>329108.80029928999</v>
      </c>
      <c r="CX49" s="9">
        <v>393284.22191441001</v>
      </c>
      <c r="CY49" s="9">
        <v>484025.99585864</v>
      </c>
      <c r="CZ49" s="9">
        <v>324515.31184606999</v>
      </c>
      <c r="DA49" s="9">
        <v>384202.2964015</v>
      </c>
      <c r="DB49" s="10">
        <f t="shared" si="1"/>
        <v>19510582.419421431</v>
      </c>
    </row>
    <row r="50" spans="2:106" x14ac:dyDescent="0.3">
      <c r="B50" s="6">
        <v>19913</v>
      </c>
      <c r="C50" s="10" t="s">
        <v>153</v>
      </c>
      <c r="D50" s="9">
        <v>48</v>
      </c>
      <c r="E50" s="9" t="str">
        <f t="shared" si="0"/>
        <v>N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10">
        <f t="shared" si="1"/>
        <v>0</v>
      </c>
    </row>
    <row r="51" spans="2:106" x14ac:dyDescent="0.3">
      <c r="B51" s="6">
        <v>19914</v>
      </c>
      <c r="C51" s="10" t="s">
        <v>154</v>
      </c>
      <c r="D51" s="9">
        <v>49</v>
      </c>
      <c r="E51" s="9" t="str">
        <f t="shared" si="0"/>
        <v>N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10">
        <f t="shared" si="1"/>
        <v>0</v>
      </c>
    </row>
    <row r="52" spans="2:106" x14ac:dyDescent="0.3">
      <c r="B52" s="6">
        <v>19915</v>
      </c>
      <c r="C52" s="10" t="s">
        <v>155</v>
      </c>
      <c r="D52" s="9">
        <v>50</v>
      </c>
      <c r="E52" s="9" t="str">
        <f t="shared" si="0"/>
        <v>S</v>
      </c>
      <c r="F52" s="9">
        <v>10647.140420899999</v>
      </c>
      <c r="G52" s="9">
        <v>14767.495789660001</v>
      </c>
      <c r="H52" s="9">
        <v>8473.4224236999999</v>
      </c>
      <c r="I52" s="9">
        <v>7499.4190806500001</v>
      </c>
      <c r="J52" s="9">
        <v>13766.403887930001</v>
      </c>
      <c r="K52" s="9">
        <v>9115.3096417399993</v>
      </c>
      <c r="L52" s="9">
        <v>3483.8503450100002</v>
      </c>
      <c r="M52" s="9">
        <v>4085.7584792900002</v>
      </c>
      <c r="N52" s="9">
        <v>9880.8217385700009</v>
      </c>
      <c r="O52" s="9">
        <v>4054.2847659399999</v>
      </c>
      <c r="P52" s="9">
        <v>5343.0485965400003</v>
      </c>
      <c r="Q52" s="9">
        <v>11581.84052664</v>
      </c>
      <c r="R52" s="9">
        <v>3266.07593886</v>
      </c>
      <c r="S52" s="9">
        <v>703.59982293000007</v>
      </c>
      <c r="T52" s="9">
        <v>3100.1218401299998</v>
      </c>
      <c r="U52" s="9">
        <v>3653.06259396</v>
      </c>
      <c r="V52" s="9">
        <v>517.30496070999993</v>
      </c>
      <c r="W52" s="9">
        <v>4042.5555223900001</v>
      </c>
      <c r="X52" s="9">
        <v>5654.6370719300003</v>
      </c>
      <c r="Y52" s="9">
        <v>800.03627781</v>
      </c>
      <c r="Z52" s="9">
        <v>6487.8427582300001</v>
      </c>
      <c r="AA52" s="9">
        <v>4513.3041894799999</v>
      </c>
      <c r="AB52" s="9"/>
      <c r="AC52" s="9">
        <v>4152.8002922099986</v>
      </c>
      <c r="AD52" s="9">
        <v>818.95543003</v>
      </c>
      <c r="AE52" s="9">
        <v>5076.0583145199998</v>
      </c>
      <c r="AF52" s="9">
        <v>1087.0372964799999</v>
      </c>
      <c r="AG52" s="9">
        <v>2405.11818167</v>
      </c>
      <c r="AH52" s="9">
        <v>490.69025096000001</v>
      </c>
      <c r="AI52" s="9">
        <v>1874.3730982300001</v>
      </c>
      <c r="AJ52" s="9">
        <v>6526.4770362700001</v>
      </c>
      <c r="AK52" s="9">
        <v>776.25282987000003</v>
      </c>
      <c r="AL52" s="9">
        <v>3476.0674966000001</v>
      </c>
      <c r="AM52" s="9">
        <v>726.91966644000001</v>
      </c>
      <c r="AN52" s="9">
        <v>1998.01590938</v>
      </c>
      <c r="AO52" s="9">
        <v>837.99543003000008</v>
      </c>
      <c r="AP52" s="9">
        <v>569.71612067000001</v>
      </c>
      <c r="AQ52" s="9">
        <v>6480.4932097699993</v>
      </c>
      <c r="AR52" s="9"/>
      <c r="AS52" s="9">
        <v>398.14876183000001</v>
      </c>
      <c r="AT52" s="9">
        <v>2238.7777964000002</v>
      </c>
      <c r="AU52" s="9">
        <v>3143.4297525000002</v>
      </c>
      <c r="AV52" s="9">
        <v>1321.7691499499999</v>
      </c>
      <c r="AW52" s="9"/>
      <c r="AX52" s="9">
        <v>611.09590937999997</v>
      </c>
      <c r="AY52" s="9">
        <v>1326.4833422900001</v>
      </c>
      <c r="AZ52" s="9">
        <v>4849.3328644100002</v>
      </c>
      <c r="BA52" s="9">
        <v>4010.76872688</v>
      </c>
      <c r="BB52" s="9">
        <v>2274.95913255</v>
      </c>
      <c r="BC52" s="9">
        <v>609.15145806999999</v>
      </c>
      <c r="BD52" s="9">
        <v>2869.1715786</v>
      </c>
      <c r="BE52" s="9">
        <v>2166.5715528199999</v>
      </c>
      <c r="BF52" s="9">
        <v>626.27982293000002</v>
      </c>
      <c r="BG52" s="9">
        <v>179.06683981</v>
      </c>
      <c r="BH52" s="9">
        <v>1718.1553787400001</v>
      </c>
      <c r="BI52" s="9">
        <v>1103.0834947200001</v>
      </c>
      <c r="BJ52" s="9"/>
      <c r="BK52" s="9"/>
      <c r="BL52" s="9">
        <v>1170.2955322299999</v>
      </c>
      <c r="BM52" s="9">
        <v>1010.22599436</v>
      </c>
      <c r="BN52" s="9">
        <v>1499.4298055300001</v>
      </c>
      <c r="BO52" s="9"/>
      <c r="BP52" s="9"/>
      <c r="BQ52" s="9"/>
      <c r="BR52" s="9"/>
      <c r="BS52" s="9">
        <v>1333.66044549</v>
      </c>
      <c r="BT52" s="9">
        <v>1264.3034866</v>
      </c>
      <c r="BU52" s="9"/>
      <c r="BV52" s="9"/>
      <c r="BW52" s="9">
        <v>625.92146664999996</v>
      </c>
      <c r="BX52" s="9">
        <v>1337.8097879699999</v>
      </c>
      <c r="BY52" s="9">
        <v>4139.8966658999998</v>
      </c>
      <c r="BZ52" s="9"/>
      <c r="CA52" s="9"/>
      <c r="CB52" s="9"/>
      <c r="CC52" s="9">
        <v>1254.8700388899999</v>
      </c>
      <c r="CD52" s="9"/>
      <c r="CE52" s="9"/>
      <c r="CF52" s="9"/>
      <c r="CG52" s="9"/>
      <c r="CH52" s="9">
        <v>3913.6017725400002</v>
      </c>
      <c r="CI52" s="9"/>
      <c r="CJ52" s="9"/>
      <c r="CK52" s="9"/>
      <c r="CL52" s="9"/>
      <c r="CM52" s="9"/>
      <c r="CN52" s="9">
        <v>1629.12172895</v>
      </c>
      <c r="CO52" s="9"/>
      <c r="CP52" s="9"/>
      <c r="CQ52" s="9"/>
      <c r="CR52" s="9"/>
      <c r="CS52" s="9"/>
      <c r="CT52" s="9">
        <v>1052.4256612900001</v>
      </c>
      <c r="CU52" s="9"/>
      <c r="CV52" s="9"/>
      <c r="CW52" s="9"/>
      <c r="CX52" s="9"/>
      <c r="CY52" s="9">
        <v>868.78669557000012</v>
      </c>
      <c r="CZ52" s="9"/>
      <c r="DA52" s="9">
        <v>1110.92640188</v>
      </c>
      <c r="DB52" s="10">
        <f t="shared" si="1"/>
        <v>224391.82828185995</v>
      </c>
    </row>
    <row r="53" spans="2:106" x14ac:dyDescent="0.3">
      <c r="B53" s="6">
        <v>19916</v>
      </c>
      <c r="C53" s="10" t="s">
        <v>156</v>
      </c>
      <c r="D53" s="9">
        <v>51</v>
      </c>
      <c r="E53" s="9" t="str">
        <f t="shared" si="0"/>
        <v>S</v>
      </c>
      <c r="F53" s="9">
        <v>1139524.58412651</v>
      </c>
      <c r="G53" s="9">
        <v>1064125.3669764199</v>
      </c>
      <c r="H53" s="9">
        <v>1030383.6486541</v>
      </c>
      <c r="I53" s="9">
        <v>1074818.7123356201</v>
      </c>
      <c r="J53" s="9">
        <v>1071675.7572870799</v>
      </c>
      <c r="K53" s="9">
        <v>1092561.7744762001</v>
      </c>
      <c r="L53" s="9">
        <v>1081569.0400734199</v>
      </c>
      <c r="M53" s="9">
        <v>1072475.3433637</v>
      </c>
      <c r="N53" s="9">
        <v>1118101.0932563499</v>
      </c>
      <c r="O53" s="9">
        <v>1102758.41120977</v>
      </c>
      <c r="P53" s="9">
        <v>1079712.99787168</v>
      </c>
      <c r="Q53" s="9">
        <v>1070499.84063997</v>
      </c>
      <c r="R53" s="9">
        <v>1091274.88527933</v>
      </c>
      <c r="S53" s="9">
        <v>1101047.03682755</v>
      </c>
      <c r="T53" s="9">
        <v>1075791.4375481301</v>
      </c>
      <c r="U53" s="9">
        <v>1065476.2207991199</v>
      </c>
      <c r="V53" s="9">
        <v>1061883.80396005</v>
      </c>
      <c r="W53" s="9">
        <v>1068153.09941538</v>
      </c>
      <c r="X53" s="9">
        <v>1038931.2886707101</v>
      </c>
      <c r="Y53" s="9">
        <v>1053268.3017061299</v>
      </c>
      <c r="Z53" s="9">
        <v>1063456.43079484</v>
      </c>
      <c r="AA53" s="9">
        <v>1142868.53250679</v>
      </c>
      <c r="AB53" s="9">
        <v>1131732.2426519101</v>
      </c>
      <c r="AC53" s="9">
        <v>1040467.57884698</v>
      </c>
      <c r="AD53" s="9">
        <v>1078068.3111291099</v>
      </c>
      <c r="AE53" s="9">
        <v>1047309.22145681</v>
      </c>
      <c r="AF53" s="9">
        <v>1026589.92338063</v>
      </c>
      <c r="AG53" s="9">
        <v>1012065.4477448401</v>
      </c>
      <c r="AH53" s="9">
        <v>957679.71342846996</v>
      </c>
      <c r="AI53" s="9">
        <v>1000127.91964403</v>
      </c>
      <c r="AJ53" s="9">
        <v>1035706.58438781</v>
      </c>
      <c r="AK53" s="9">
        <v>1021954.3160106</v>
      </c>
      <c r="AL53" s="9">
        <v>1004163.09377177</v>
      </c>
      <c r="AM53" s="9">
        <v>983305.29532938998</v>
      </c>
      <c r="AN53" s="9">
        <v>1015387.56252701</v>
      </c>
      <c r="AO53" s="9">
        <v>1032973.6951297499</v>
      </c>
      <c r="AP53" s="9">
        <v>919451.10146306001</v>
      </c>
      <c r="AQ53" s="9">
        <v>953315.52366305003</v>
      </c>
      <c r="AR53" s="9">
        <v>942667.48015033</v>
      </c>
      <c r="AS53" s="9">
        <v>915758.95804299996</v>
      </c>
      <c r="AT53" s="9">
        <v>948157.79025069997</v>
      </c>
      <c r="AU53" s="9">
        <v>902483.47759453999</v>
      </c>
      <c r="AV53" s="9">
        <v>997495.59016439004</v>
      </c>
      <c r="AW53" s="9">
        <v>958710.94198702998</v>
      </c>
      <c r="AX53" s="9">
        <v>1017558.5002005</v>
      </c>
      <c r="AY53" s="9">
        <v>945570.20279409993</v>
      </c>
      <c r="AZ53" s="9">
        <v>1042102.48059122</v>
      </c>
      <c r="BA53" s="9">
        <v>1105273.4674966801</v>
      </c>
      <c r="BB53" s="9">
        <v>1058645.5100945299</v>
      </c>
      <c r="BC53" s="9">
        <v>1020359.11562927</v>
      </c>
      <c r="BD53" s="9">
        <v>924345.11291300005</v>
      </c>
      <c r="BE53" s="9">
        <v>904612.26550890994</v>
      </c>
      <c r="BF53" s="9">
        <v>960693.64210641</v>
      </c>
      <c r="BG53" s="9">
        <v>910353.06821241998</v>
      </c>
      <c r="BH53" s="9">
        <v>888088.35167500004</v>
      </c>
      <c r="BI53" s="9">
        <v>902330.41892018006</v>
      </c>
      <c r="BJ53" s="9">
        <v>889259.04857555998</v>
      </c>
      <c r="BK53" s="9">
        <v>905965.04264016007</v>
      </c>
      <c r="BL53" s="9">
        <v>843715.90022777999</v>
      </c>
      <c r="BM53" s="9">
        <v>874945.67896756995</v>
      </c>
      <c r="BN53" s="9">
        <v>846237.79677649005</v>
      </c>
      <c r="BO53" s="9">
        <v>827922.03905975004</v>
      </c>
      <c r="BP53" s="9">
        <v>851121.27885928005</v>
      </c>
      <c r="BQ53" s="9">
        <v>827744.54249179002</v>
      </c>
      <c r="BR53" s="9">
        <v>911908.73615304008</v>
      </c>
      <c r="BS53" s="9">
        <v>901191.91569682001</v>
      </c>
      <c r="BT53" s="9">
        <v>853651.23357551999</v>
      </c>
      <c r="BU53" s="9">
        <v>823909.47234422993</v>
      </c>
      <c r="BV53" s="9">
        <v>829749.50401364011</v>
      </c>
      <c r="BW53" s="9">
        <v>770884.50014092994</v>
      </c>
      <c r="BX53" s="9">
        <v>794708.17678874999</v>
      </c>
      <c r="BY53" s="9">
        <v>774318.14359361003</v>
      </c>
      <c r="BZ53" s="9">
        <v>797735.94326005003</v>
      </c>
      <c r="CA53" s="9">
        <v>764145.34549262002</v>
      </c>
      <c r="CB53" s="9">
        <v>782284.73891995009</v>
      </c>
      <c r="CC53" s="9">
        <v>896653.64929977991</v>
      </c>
      <c r="CD53" s="9">
        <v>795017.59042738006</v>
      </c>
      <c r="CE53" s="9">
        <v>714435.09836221999</v>
      </c>
      <c r="CF53" s="9">
        <v>727006.85737415007</v>
      </c>
      <c r="CG53" s="9">
        <v>804932.18380233995</v>
      </c>
      <c r="CH53" s="9">
        <v>699213.27951164008</v>
      </c>
      <c r="CI53" s="9">
        <v>723324.74516983004</v>
      </c>
      <c r="CJ53" s="9">
        <v>652393.5391243</v>
      </c>
      <c r="CK53" s="9">
        <v>643545.73745024996</v>
      </c>
      <c r="CL53" s="9">
        <v>670445.32983018004</v>
      </c>
      <c r="CM53" s="9">
        <v>661039.73546904</v>
      </c>
      <c r="CN53" s="9">
        <v>656766.10912946006</v>
      </c>
      <c r="CO53" s="9">
        <v>607809.24652674003</v>
      </c>
      <c r="CP53" s="9">
        <v>580634.56206282997</v>
      </c>
      <c r="CQ53" s="9">
        <v>645937.09837140003</v>
      </c>
      <c r="CR53" s="9">
        <v>598830.42342351004</v>
      </c>
      <c r="CS53" s="9">
        <v>560790.37352678995</v>
      </c>
      <c r="CT53" s="9">
        <v>564970.16875836998</v>
      </c>
      <c r="CU53" s="9">
        <v>518466.01243299001</v>
      </c>
      <c r="CV53" s="9">
        <v>532370.85166087002</v>
      </c>
      <c r="CW53" s="9">
        <v>414467.33866359998</v>
      </c>
      <c r="CX53" s="9">
        <v>450643.46414807998</v>
      </c>
      <c r="CY53" s="9">
        <v>497333.98818694003</v>
      </c>
      <c r="CZ53" s="9">
        <v>307391.12401699001</v>
      </c>
      <c r="DA53" s="9">
        <v>262097.68412066001</v>
      </c>
      <c r="DB53" s="10">
        <f t="shared" si="1"/>
        <v>88423776.741104171</v>
      </c>
    </row>
    <row r="54" spans="2:106" x14ac:dyDescent="0.3">
      <c r="B54" s="6">
        <v>19921</v>
      </c>
      <c r="C54" s="10" t="s">
        <v>157</v>
      </c>
      <c r="D54" s="9">
        <v>52</v>
      </c>
      <c r="E54" s="9" t="str">
        <f t="shared" si="0"/>
        <v>S</v>
      </c>
      <c r="F54" s="9">
        <v>7037.6765716</v>
      </c>
      <c r="G54" s="9">
        <v>16898.588510329999</v>
      </c>
      <c r="H54" s="9">
        <v>1980.0174187699999</v>
      </c>
      <c r="I54" s="9">
        <v>10063.13069222</v>
      </c>
      <c r="J54" s="9">
        <v>9859.3983829999997</v>
      </c>
      <c r="K54" s="9">
        <v>1814.7953985700001</v>
      </c>
      <c r="L54" s="9">
        <v>14270.645659129999</v>
      </c>
      <c r="M54" s="9">
        <v>5131.5434131800002</v>
      </c>
      <c r="N54" s="9">
        <v>3097.910821850001</v>
      </c>
      <c r="O54" s="9">
        <v>5593.5373514399998</v>
      </c>
      <c r="P54" s="9">
        <v>4383.11795248</v>
      </c>
      <c r="Q54" s="9">
        <v>8673.9131188499996</v>
      </c>
      <c r="R54" s="9">
        <v>4462.4546825300004</v>
      </c>
      <c r="S54" s="9">
        <v>8002.9857420999997</v>
      </c>
      <c r="T54" s="9">
        <v>7740.1059307100004</v>
      </c>
      <c r="U54" s="9">
        <v>15552.17406963</v>
      </c>
      <c r="V54" s="9">
        <v>15317.589578360001</v>
      </c>
      <c r="W54" s="9">
        <v>6724.8837655899997</v>
      </c>
      <c r="X54" s="9">
        <v>4866.6037820900001</v>
      </c>
      <c r="Y54" s="9">
        <v>7205.4108627599999</v>
      </c>
      <c r="Z54" s="9">
        <v>9047.4708425499994</v>
      </c>
      <c r="AA54" s="9">
        <v>12900.87607402</v>
      </c>
      <c r="AB54" s="9">
        <v>11973.29035333</v>
      </c>
      <c r="AC54" s="9">
        <v>8144.1278852800006</v>
      </c>
      <c r="AD54" s="9">
        <v>2887.20226959</v>
      </c>
      <c r="AE54" s="9">
        <v>10752.84879586</v>
      </c>
      <c r="AF54" s="9">
        <v>5476.3085831899998</v>
      </c>
      <c r="AG54" s="9">
        <v>1542.28212659</v>
      </c>
      <c r="AH54" s="9">
        <v>12017.22680411</v>
      </c>
      <c r="AI54" s="9">
        <v>19649.36136762</v>
      </c>
      <c r="AJ54" s="9">
        <v>9051.7013513599995</v>
      </c>
      <c r="AK54" s="9">
        <v>5266.1010607499993</v>
      </c>
      <c r="AL54" s="9">
        <v>12991.180603749999</v>
      </c>
      <c r="AM54" s="9">
        <v>12615.07796595</v>
      </c>
      <c r="AN54" s="9">
        <v>9103.4799093599995</v>
      </c>
      <c r="AO54" s="9">
        <v>12343.67188222</v>
      </c>
      <c r="AP54" s="9">
        <v>2031.4856099399999</v>
      </c>
      <c r="AQ54" s="9">
        <v>6492.2909336299999</v>
      </c>
      <c r="AR54" s="9">
        <v>12679.667987880001</v>
      </c>
      <c r="AS54" s="9">
        <v>10721.85566942</v>
      </c>
      <c r="AT54" s="9">
        <v>5680.3180933100002</v>
      </c>
      <c r="AU54" s="9">
        <v>8803.4474105000008</v>
      </c>
      <c r="AV54" s="9">
        <v>10739.77973844</v>
      </c>
      <c r="AW54" s="9">
        <v>22646.975018879999</v>
      </c>
      <c r="AX54" s="9">
        <v>11748.243103999999</v>
      </c>
      <c r="AY54" s="9">
        <v>19386.6495679</v>
      </c>
      <c r="AZ54" s="9">
        <v>10536.90787839</v>
      </c>
      <c r="BA54" s="9">
        <v>6305.4848983900001</v>
      </c>
      <c r="BB54" s="9">
        <v>8328.6020981500005</v>
      </c>
      <c r="BC54" s="9">
        <v>6568.0023345700001</v>
      </c>
      <c r="BD54" s="9">
        <v>9300.0787478799994</v>
      </c>
      <c r="BE54" s="9">
        <v>30004.98880336</v>
      </c>
      <c r="BF54" s="9">
        <v>9541.6585231000008</v>
      </c>
      <c r="BG54" s="9">
        <v>15252.820676400001</v>
      </c>
      <c r="BH54" s="9">
        <v>7653.0910048199994</v>
      </c>
      <c r="BI54" s="9">
        <v>8319.5056456500006</v>
      </c>
      <c r="BJ54" s="9">
        <v>5601.4867650599999</v>
      </c>
      <c r="BK54" s="9">
        <v>9140.2395738199994</v>
      </c>
      <c r="BL54" s="9">
        <v>11517.46447583</v>
      </c>
      <c r="BM54" s="9">
        <v>15327.931051449999</v>
      </c>
      <c r="BN54" s="9">
        <v>9053.3712160600007</v>
      </c>
      <c r="BO54" s="9">
        <v>7289.1979341300002</v>
      </c>
      <c r="BP54" s="9">
        <v>8724.4541462500001</v>
      </c>
      <c r="BQ54" s="9">
        <v>16322.697706340001</v>
      </c>
      <c r="BR54" s="9">
        <v>12269.275362300001</v>
      </c>
      <c r="BS54" s="9">
        <v>7400.8222698300006</v>
      </c>
      <c r="BT54" s="9">
        <v>9766.5610548900004</v>
      </c>
      <c r="BU54" s="9">
        <v>8698.4006331399996</v>
      </c>
      <c r="BV54" s="9">
        <v>7187.3032743599997</v>
      </c>
      <c r="BW54" s="9">
        <v>25316.22196531</v>
      </c>
      <c r="BX54" s="9">
        <v>17920.526056890001</v>
      </c>
      <c r="BY54" s="9">
        <v>16298.06792351</v>
      </c>
      <c r="BZ54" s="9">
        <v>21237.163835790001</v>
      </c>
      <c r="CA54" s="9">
        <v>18897.257457870001</v>
      </c>
      <c r="CB54" s="9">
        <v>8806.8092435800008</v>
      </c>
      <c r="CC54" s="9">
        <v>8043.8631706799997</v>
      </c>
      <c r="CD54" s="9">
        <v>20381.783581070002</v>
      </c>
      <c r="CE54" s="9">
        <v>9938.0772982899998</v>
      </c>
      <c r="CF54" s="9">
        <v>10191.110695679999</v>
      </c>
      <c r="CG54" s="9">
        <v>14112.981525519999</v>
      </c>
      <c r="CH54" s="9">
        <v>17127.559480309999</v>
      </c>
      <c r="CI54" s="9">
        <v>11314.746616390001</v>
      </c>
      <c r="CJ54" s="9">
        <v>15953.87123703</v>
      </c>
      <c r="CK54" s="9">
        <v>9492.1558651800005</v>
      </c>
      <c r="CL54" s="9">
        <v>20410.849702489999</v>
      </c>
      <c r="CM54" s="9">
        <v>24362.042697299999</v>
      </c>
      <c r="CN54" s="9">
        <v>20318.571975139999</v>
      </c>
      <c r="CO54" s="9">
        <v>20453.869738429999</v>
      </c>
      <c r="CP54" s="9">
        <v>11872.822488330001</v>
      </c>
      <c r="CQ54" s="9">
        <v>10765.93968686</v>
      </c>
      <c r="CR54" s="9">
        <v>14924.42157013</v>
      </c>
      <c r="CS54" s="9">
        <v>25115.90189574</v>
      </c>
      <c r="CT54" s="9">
        <v>38191.33192533</v>
      </c>
      <c r="CU54" s="9">
        <v>4089.45131472</v>
      </c>
      <c r="CV54" s="9">
        <v>21551.784402180001</v>
      </c>
      <c r="CW54" s="9">
        <v>12542.906893150001</v>
      </c>
      <c r="CX54" s="9">
        <v>18431.65270423</v>
      </c>
      <c r="CY54" s="9">
        <v>19050.658061089998</v>
      </c>
      <c r="CZ54" s="9">
        <v>21924.24265756</v>
      </c>
      <c r="DA54" s="9">
        <v>22705.824510689999</v>
      </c>
      <c r="DB54" s="10">
        <f t="shared" si="1"/>
        <v>1197224.2189652601</v>
      </c>
    </row>
    <row r="55" spans="2:106" x14ac:dyDescent="0.3">
      <c r="B55" s="6">
        <v>20911</v>
      </c>
      <c r="C55" s="10" t="s">
        <v>158</v>
      </c>
      <c r="D55" s="9">
        <v>53</v>
      </c>
      <c r="E55" s="9" t="str">
        <f t="shared" si="0"/>
        <v>S</v>
      </c>
      <c r="F55" s="9">
        <v>3402.8528804600001</v>
      </c>
      <c r="G55" s="9"/>
      <c r="H55" s="9">
        <v>1603.25887558</v>
      </c>
      <c r="I55" s="9">
        <v>1639.0987163899999</v>
      </c>
      <c r="J55" s="9">
        <v>1261.48594211</v>
      </c>
      <c r="K55" s="9">
        <v>1435.3705427100001</v>
      </c>
      <c r="L55" s="9">
        <v>2716.53306944</v>
      </c>
      <c r="M55" s="9">
        <v>665.77389503000006</v>
      </c>
      <c r="N55" s="9">
        <v>2713.2222538599999</v>
      </c>
      <c r="O55" s="9">
        <v>3590.9075788</v>
      </c>
      <c r="P55" s="9">
        <v>1643.65014131</v>
      </c>
      <c r="Q55" s="9">
        <v>4379.3158573700002</v>
      </c>
      <c r="R55" s="9">
        <v>1857.1120819099999</v>
      </c>
      <c r="S55" s="9">
        <v>1071.32306769</v>
      </c>
      <c r="T55" s="9">
        <v>7210.1312848899997</v>
      </c>
      <c r="U55" s="9"/>
      <c r="V55" s="9">
        <v>1655.2427031699999</v>
      </c>
      <c r="W55" s="9">
        <v>1404.96535638</v>
      </c>
      <c r="X55" s="9">
        <v>556.43014269000003</v>
      </c>
      <c r="Y55" s="9">
        <v>841.65064673999996</v>
      </c>
      <c r="Z55" s="9"/>
      <c r="AA55" s="9">
        <v>5500.0453745099994</v>
      </c>
      <c r="AB55" s="9">
        <v>21983.761495170002</v>
      </c>
      <c r="AC55" s="9"/>
      <c r="AD55" s="9">
        <v>2130.0339269000001</v>
      </c>
      <c r="AE55" s="9"/>
      <c r="AF55" s="9">
        <v>1942.04489141</v>
      </c>
      <c r="AG55" s="9">
        <v>1800.3510889500001</v>
      </c>
      <c r="AH55" s="9">
        <v>4251.5511574000002</v>
      </c>
      <c r="AI55" s="9">
        <v>11217.51288013</v>
      </c>
      <c r="AJ55" s="9">
        <v>2756.0018255599998</v>
      </c>
      <c r="AK55" s="9">
        <v>2914.8150833300001</v>
      </c>
      <c r="AL55" s="9">
        <v>951.88109644999997</v>
      </c>
      <c r="AM55" s="9">
        <v>2183.2959770799998</v>
      </c>
      <c r="AN55" s="9">
        <v>707.29912168999999</v>
      </c>
      <c r="AO55" s="9"/>
      <c r="AP55" s="9">
        <v>4860.5269059500006</v>
      </c>
      <c r="AQ55" s="9">
        <v>1135.9942827</v>
      </c>
      <c r="AR55" s="9">
        <v>1316.2446291799999</v>
      </c>
      <c r="AS55" s="9"/>
      <c r="AT55" s="9"/>
      <c r="AU55" s="9">
        <v>1175.5089198000001</v>
      </c>
      <c r="AV55" s="9">
        <v>2743.51354765</v>
      </c>
      <c r="AW55" s="9">
        <v>824.56342916000006</v>
      </c>
      <c r="AX55" s="9"/>
      <c r="AY55" s="9">
        <v>2273.6679847</v>
      </c>
      <c r="AZ55" s="9"/>
      <c r="BA55" s="9">
        <v>5879.8086187299996</v>
      </c>
      <c r="BB55" s="9">
        <v>2538.97224723</v>
      </c>
      <c r="BC55" s="9">
        <v>2138.3936992600002</v>
      </c>
      <c r="BD55" s="9">
        <v>1444.22002866</v>
      </c>
      <c r="BE55" s="9"/>
      <c r="BF55" s="9">
        <v>2415.2760601099999</v>
      </c>
      <c r="BG55" s="9">
        <v>771.46013259999995</v>
      </c>
      <c r="BH55" s="9"/>
      <c r="BI55" s="9">
        <v>1112.8426431099999</v>
      </c>
      <c r="BJ55" s="9">
        <v>1488.2837825500001</v>
      </c>
      <c r="BK55" s="9">
        <v>5059.6392267299998</v>
      </c>
      <c r="BL55" s="9"/>
      <c r="BM55" s="9">
        <v>7427.3404560200006</v>
      </c>
      <c r="BN55" s="9">
        <v>3881.4214895499999</v>
      </c>
      <c r="BO55" s="9">
        <v>1211.6279047800001</v>
      </c>
      <c r="BP55" s="9">
        <v>4076.709083069999</v>
      </c>
      <c r="BQ55" s="9">
        <v>1789.73245576</v>
      </c>
      <c r="BR55" s="9">
        <v>3383.4384934899999</v>
      </c>
      <c r="BS55" s="9">
        <v>1977.8513923099999</v>
      </c>
      <c r="BT55" s="9">
        <v>3177.7952487699999</v>
      </c>
      <c r="BU55" s="9">
        <v>6907.8811730400002</v>
      </c>
      <c r="BV55" s="9">
        <v>2067.5568417899999</v>
      </c>
      <c r="BW55" s="9">
        <v>1475.25402291</v>
      </c>
      <c r="BX55" s="9">
        <v>1362.1856590100001</v>
      </c>
      <c r="BY55" s="9">
        <v>4890.3049153299999</v>
      </c>
      <c r="BZ55" s="9">
        <v>2336.8020090199998</v>
      </c>
      <c r="CA55" s="9">
        <v>4253.2403309000001</v>
      </c>
      <c r="CB55" s="9">
        <v>4036.333314850001</v>
      </c>
      <c r="CC55" s="9">
        <v>3061.5118684600002</v>
      </c>
      <c r="CD55" s="9"/>
      <c r="CE55" s="9">
        <v>955.98050991999992</v>
      </c>
      <c r="CF55" s="9">
        <v>994.14142144999994</v>
      </c>
      <c r="CG55" s="9">
        <v>3967.35568913</v>
      </c>
      <c r="CH55" s="9">
        <v>4021.6589055600002</v>
      </c>
      <c r="CI55" s="9">
        <v>293.01476036999998</v>
      </c>
      <c r="CJ55" s="9">
        <v>7353.5093631300006</v>
      </c>
      <c r="CK55" s="9"/>
      <c r="CL55" s="9">
        <v>5867.4434562099996</v>
      </c>
      <c r="CM55" s="9">
        <v>3192.1876033899998</v>
      </c>
      <c r="CN55" s="9">
        <v>24015.45685079</v>
      </c>
      <c r="CO55" s="9">
        <v>6404.0187467300002</v>
      </c>
      <c r="CP55" s="9">
        <v>2969.1532383799999</v>
      </c>
      <c r="CQ55" s="9">
        <v>12602.88092485</v>
      </c>
      <c r="CR55" s="9">
        <v>515.37413039</v>
      </c>
      <c r="CS55" s="9">
        <v>8956.9716243999992</v>
      </c>
      <c r="CT55" s="9">
        <v>5551.9452170000004</v>
      </c>
      <c r="CU55" s="9">
        <v>15478.93874313</v>
      </c>
      <c r="CV55" s="9">
        <v>1799.44218944</v>
      </c>
      <c r="CW55" s="9">
        <v>544.82868981999991</v>
      </c>
      <c r="CX55" s="9">
        <v>6203.430210030001</v>
      </c>
      <c r="CY55" s="9"/>
      <c r="CZ55" s="9">
        <v>1701.47775929</v>
      </c>
      <c r="DA55" s="9">
        <v>9557.4991701399995</v>
      </c>
      <c r="DB55" s="10">
        <f t="shared" si="1"/>
        <v>315429.53095584002</v>
      </c>
    </row>
    <row r="56" spans="2:106" x14ac:dyDescent="0.3">
      <c r="B56" s="6">
        <v>20912</v>
      </c>
      <c r="C56" s="10" t="s">
        <v>159</v>
      </c>
      <c r="D56" s="9">
        <v>54</v>
      </c>
      <c r="E56" s="9" t="str">
        <f t="shared" si="0"/>
        <v>N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10">
        <f t="shared" si="1"/>
        <v>0</v>
      </c>
    </row>
    <row r="57" spans="2:106" x14ac:dyDescent="0.3">
      <c r="B57" s="6">
        <v>20913</v>
      </c>
      <c r="C57" s="10" t="s">
        <v>160</v>
      </c>
      <c r="D57" s="9">
        <v>55</v>
      </c>
      <c r="E57" s="9" t="str">
        <f t="shared" si="0"/>
        <v>N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10">
        <f t="shared" si="1"/>
        <v>0</v>
      </c>
    </row>
    <row r="58" spans="2:106" x14ac:dyDescent="0.3">
      <c r="B58" s="6">
        <v>20914</v>
      </c>
      <c r="C58" s="10" t="s">
        <v>161</v>
      </c>
      <c r="D58" s="9">
        <v>56</v>
      </c>
      <c r="E58" s="9" t="str">
        <f t="shared" si="0"/>
        <v>S</v>
      </c>
      <c r="F58" s="9"/>
      <c r="G58" s="9"/>
      <c r="H58" s="9">
        <v>2013.3376494500001</v>
      </c>
      <c r="I58" s="9"/>
      <c r="J58" s="9">
        <v>1197.7020835400001</v>
      </c>
      <c r="K58" s="9">
        <v>943.77848377999999</v>
      </c>
      <c r="L58" s="9"/>
      <c r="M58" s="9">
        <v>539.23920756000007</v>
      </c>
      <c r="N58" s="9"/>
      <c r="O58" s="9"/>
      <c r="P58" s="9">
        <v>6028.1444195200002</v>
      </c>
      <c r="Q58" s="9"/>
      <c r="R58" s="9">
        <v>1319.09213241</v>
      </c>
      <c r="S58" s="9"/>
      <c r="T58" s="9"/>
      <c r="U58" s="9"/>
      <c r="V58" s="9"/>
      <c r="W58" s="9"/>
      <c r="X58" s="9">
        <v>9306.7751734599988</v>
      </c>
      <c r="Y58" s="9"/>
      <c r="Z58" s="9">
        <v>3051.7714644799998</v>
      </c>
      <c r="AA58" s="9"/>
      <c r="AB58" s="9"/>
      <c r="AC58" s="9">
        <v>1639.52613316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>
        <v>1145.69615251</v>
      </c>
      <c r="AO58" s="9"/>
      <c r="AP58" s="9"/>
      <c r="AQ58" s="9"/>
      <c r="AR58" s="9"/>
      <c r="AS58" s="9"/>
      <c r="AT58" s="9"/>
      <c r="AU58" s="9">
        <v>10604.19007669</v>
      </c>
      <c r="AV58" s="9"/>
      <c r="AW58" s="9"/>
      <c r="AX58" s="9"/>
      <c r="AY58" s="9"/>
      <c r="AZ58" s="9"/>
      <c r="BA58" s="9">
        <v>603.65764086000001</v>
      </c>
      <c r="BB58" s="9">
        <v>2125.0667090799998</v>
      </c>
      <c r="BC58" s="9">
        <v>797.59531694000009</v>
      </c>
      <c r="BD58" s="9"/>
      <c r="BE58" s="9"/>
      <c r="BF58" s="9"/>
      <c r="BG58" s="9"/>
      <c r="BH58" s="9">
        <v>606.51233150000007</v>
      </c>
      <c r="BI58" s="9">
        <v>4479.1009925899998</v>
      </c>
      <c r="BJ58" s="9"/>
      <c r="BK58" s="9"/>
      <c r="BL58" s="9">
        <v>547.15572038000005</v>
      </c>
      <c r="BM58" s="9"/>
      <c r="BN58" s="9"/>
      <c r="BO58" s="9"/>
      <c r="BP58" s="9"/>
      <c r="BQ58" s="9">
        <v>1670.7073845100001</v>
      </c>
      <c r="BR58" s="9">
        <v>1434.10837098</v>
      </c>
      <c r="BS58" s="9"/>
      <c r="BT58" s="9">
        <v>2144.2409971799998</v>
      </c>
      <c r="BU58" s="9">
        <v>1641.8199425099999</v>
      </c>
      <c r="BV58" s="9">
        <v>4433.7589007500001</v>
      </c>
      <c r="BW58" s="9">
        <v>1007.22673563</v>
      </c>
      <c r="BX58" s="9"/>
      <c r="BY58" s="9">
        <v>3477.1904561699998</v>
      </c>
      <c r="BZ58" s="9">
        <v>740.22193716999993</v>
      </c>
      <c r="CA58" s="9">
        <v>3049.5655593000001</v>
      </c>
      <c r="CB58" s="9"/>
      <c r="CC58" s="9">
        <v>1312.5142444799999</v>
      </c>
      <c r="CD58" s="9">
        <v>1115.53040205</v>
      </c>
      <c r="CE58" s="9"/>
      <c r="CF58" s="9"/>
      <c r="CG58" s="9"/>
      <c r="CH58" s="9">
        <v>3274.80899529</v>
      </c>
      <c r="CI58" s="9">
        <v>1209.31686767</v>
      </c>
      <c r="CJ58" s="9"/>
      <c r="CK58" s="9">
        <v>4403.02081395</v>
      </c>
      <c r="CL58" s="9"/>
      <c r="CM58" s="9"/>
      <c r="CN58" s="9"/>
      <c r="CO58" s="9">
        <v>836.34219402999997</v>
      </c>
      <c r="CP58" s="9"/>
      <c r="CQ58" s="9"/>
      <c r="CR58" s="9">
        <v>1557.51456057</v>
      </c>
      <c r="CS58" s="9">
        <v>6213.2379397200002</v>
      </c>
      <c r="CT58" s="9">
        <v>4436.5264837599998</v>
      </c>
      <c r="CU58" s="9"/>
      <c r="CV58" s="9"/>
      <c r="CW58" s="9">
        <v>1737.89133483</v>
      </c>
      <c r="CX58" s="9">
        <v>4413.8775570099997</v>
      </c>
      <c r="CY58" s="9">
        <v>2451.3730741200002</v>
      </c>
      <c r="CZ58" s="9"/>
      <c r="DA58" s="9">
        <v>3540.3339740000001</v>
      </c>
      <c r="DB58" s="10">
        <f t="shared" si="1"/>
        <v>103049.47041359</v>
      </c>
    </row>
    <row r="59" spans="2:106" x14ac:dyDescent="0.3">
      <c r="B59" s="6">
        <v>20921</v>
      </c>
      <c r="C59" s="10" t="s">
        <v>162</v>
      </c>
      <c r="D59" s="9">
        <v>57</v>
      </c>
      <c r="E59" s="9" t="str">
        <f t="shared" si="0"/>
        <v>S</v>
      </c>
      <c r="F59" s="9">
        <v>28803.814337849999</v>
      </c>
      <c r="G59" s="9">
        <v>26109.038856070001</v>
      </c>
      <c r="H59" s="9">
        <v>23165.441731539999</v>
      </c>
      <c r="I59" s="9">
        <v>28592.422691439999</v>
      </c>
      <c r="J59" s="9">
        <v>33200.35198128</v>
      </c>
      <c r="K59" s="9">
        <v>29498.487466980001</v>
      </c>
      <c r="L59" s="9">
        <v>18649.42773254</v>
      </c>
      <c r="M59" s="9">
        <v>15627.305776110001</v>
      </c>
      <c r="N59" s="9">
        <v>21181.848620799999</v>
      </c>
      <c r="O59" s="9">
        <v>28732.19378772</v>
      </c>
      <c r="P59" s="9">
        <v>22714.466615159999</v>
      </c>
      <c r="Q59" s="9">
        <v>24950.85856864</v>
      </c>
      <c r="R59" s="9">
        <v>21120.798738630001</v>
      </c>
      <c r="S59" s="9">
        <v>18373.58631332</v>
      </c>
      <c r="T59" s="9">
        <v>24004.414174050002</v>
      </c>
      <c r="U59" s="9">
        <v>26035.736547410001</v>
      </c>
      <c r="V59" s="9">
        <v>33288.579844259999</v>
      </c>
      <c r="W59" s="9">
        <v>19369.761594979998</v>
      </c>
      <c r="X59" s="9">
        <v>13412.103414130001</v>
      </c>
      <c r="Y59" s="9">
        <v>19416.872180580001</v>
      </c>
      <c r="Z59" s="9">
        <v>31016.284222189999</v>
      </c>
      <c r="AA59" s="9">
        <v>25525.842175599999</v>
      </c>
      <c r="AB59" s="9">
        <v>24027.9435247</v>
      </c>
      <c r="AC59" s="9">
        <v>27129.914897049999</v>
      </c>
      <c r="AD59" s="9">
        <v>48444.096797890001</v>
      </c>
      <c r="AE59" s="9">
        <v>36556.585275140002</v>
      </c>
      <c r="AF59" s="9">
        <v>16788.586751809999</v>
      </c>
      <c r="AG59" s="9">
        <v>34076.61058588</v>
      </c>
      <c r="AH59" s="9">
        <v>17283.01205687</v>
      </c>
      <c r="AI59" s="9">
        <v>36611.778647799998</v>
      </c>
      <c r="AJ59" s="9">
        <v>34831.791611920002</v>
      </c>
      <c r="AK59" s="9">
        <v>28255.47000741</v>
      </c>
      <c r="AL59" s="9">
        <v>22511.165369139999</v>
      </c>
      <c r="AM59" s="9">
        <v>26617.77410169</v>
      </c>
      <c r="AN59" s="9">
        <v>29746.91200203</v>
      </c>
      <c r="AO59" s="9">
        <v>30767.482330409999</v>
      </c>
      <c r="AP59" s="9">
        <v>46971.921372140001</v>
      </c>
      <c r="AQ59" s="9">
        <v>36498.047560760002</v>
      </c>
      <c r="AR59" s="9">
        <v>33747.206323010003</v>
      </c>
      <c r="AS59" s="9">
        <v>34869.569272859997</v>
      </c>
      <c r="AT59" s="9">
        <v>35580.676627200002</v>
      </c>
      <c r="AU59" s="9">
        <v>27849.87497949</v>
      </c>
      <c r="AV59" s="9">
        <v>28826.679882560002</v>
      </c>
      <c r="AW59" s="9">
        <v>34498.480167900001</v>
      </c>
      <c r="AX59" s="9">
        <v>48375.314253620003</v>
      </c>
      <c r="AY59" s="9">
        <v>37237.358941190003</v>
      </c>
      <c r="AZ59" s="9">
        <v>40498.894321549997</v>
      </c>
      <c r="BA59" s="9">
        <v>42985.096873069997</v>
      </c>
      <c r="BB59" s="9">
        <v>30644.616206260001</v>
      </c>
      <c r="BC59" s="9">
        <v>28686.631704089999</v>
      </c>
      <c r="BD59" s="9">
        <v>48921.997211089998</v>
      </c>
      <c r="BE59" s="9">
        <v>19288.013436140001</v>
      </c>
      <c r="BF59" s="9">
        <v>20141.078700310001</v>
      </c>
      <c r="BG59" s="9">
        <v>33097.893582229997</v>
      </c>
      <c r="BH59" s="9">
        <v>34695.021224659999</v>
      </c>
      <c r="BI59" s="9">
        <v>40773.175129629999</v>
      </c>
      <c r="BJ59" s="9">
        <v>48481.361654959997</v>
      </c>
      <c r="BK59" s="9">
        <v>43705.175894890002</v>
      </c>
      <c r="BL59" s="9">
        <v>45876.643540210003</v>
      </c>
      <c r="BM59" s="9">
        <v>34933.676238810003</v>
      </c>
      <c r="BN59" s="9">
        <v>21363.877080819999</v>
      </c>
      <c r="BO59" s="9">
        <v>23706.996561010001</v>
      </c>
      <c r="BP59" s="9">
        <v>40083.07867255</v>
      </c>
      <c r="BQ59" s="9">
        <v>33221.009159879999</v>
      </c>
      <c r="BR59" s="9">
        <v>49789.736513670003</v>
      </c>
      <c r="BS59" s="9">
        <v>20303.648560490001</v>
      </c>
      <c r="BT59" s="9">
        <v>32913.356368430002</v>
      </c>
      <c r="BU59" s="9">
        <v>38745.415828199999</v>
      </c>
      <c r="BV59" s="9">
        <v>22633.27312894</v>
      </c>
      <c r="BW59" s="9">
        <v>21542.772559649999</v>
      </c>
      <c r="BX59" s="9">
        <v>25184.277553209999</v>
      </c>
      <c r="BY59" s="9">
        <v>48346.268420690001</v>
      </c>
      <c r="BZ59" s="9">
        <v>24901.856695930001</v>
      </c>
      <c r="CA59" s="9">
        <v>48030.362640150001</v>
      </c>
      <c r="CB59" s="9">
        <v>37737.024246770001</v>
      </c>
      <c r="CC59" s="9">
        <v>44516.095518949987</v>
      </c>
      <c r="CD59" s="9">
        <v>40535.777384629997</v>
      </c>
      <c r="CE59" s="9">
        <v>32959.072790550003</v>
      </c>
      <c r="CF59" s="9">
        <v>35965.069412789999</v>
      </c>
      <c r="CG59" s="9">
        <v>26072.445634470001</v>
      </c>
      <c r="CH59" s="9">
        <v>26726.487875459999</v>
      </c>
      <c r="CI59" s="9">
        <v>32216.339897850001</v>
      </c>
      <c r="CJ59" s="9">
        <v>47304.631038549996</v>
      </c>
      <c r="CK59" s="9">
        <v>34761.786462080003</v>
      </c>
      <c r="CL59" s="9">
        <v>28342.543390409999</v>
      </c>
      <c r="CM59" s="9">
        <v>33141.523908750001</v>
      </c>
      <c r="CN59" s="9">
        <v>55301.509696870002</v>
      </c>
      <c r="CO59" s="9">
        <v>40016.714494209999</v>
      </c>
      <c r="CP59" s="9">
        <v>30347.499511049999</v>
      </c>
      <c r="CQ59" s="9">
        <v>36884.2149918</v>
      </c>
      <c r="CR59" s="9">
        <v>40196.223241890002</v>
      </c>
      <c r="CS59" s="9">
        <v>21964.004622789998</v>
      </c>
      <c r="CT59" s="9">
        <v>36120.823736689999</v>
      </c>
      <c r="CU59" s="9">
        <v>36653.760997769998</v>
      </c>
      <c r="CV59" s="9">
        <v>34225.930977349999</v>
      </c>
      <c r="CW59" s="9">
        <v>44784.375663289997</v>
      </c>
      <c r="CX59" s="9">
        <v>24083.635785819999</v>
      </c>
      <c r="CY59" s="9">
        <v>45010.069752230003</v>
      </c>
      <c r="CZ59" s="9">
        <v>58327.504329290001</v>
      </c>
      <c r="DA59" s="9">
        <v>16774.00051944</v>
      </c>
      <c r="DB59" s="10">
        <f t="shared" si="1"/>
        <v>3215358.1620550198</v>
      </c>
    </row>
    <row r="60" spans="2:106" x14ac:dyDescent="0.3">
      <c r="B60" s="6">
        <v>20922</v>
      </c>
      <c r="C60" s="10" t="s">
        <v>163</v>
      </c>
      <c r="D60" s="9">
        <v>58</v>
      </c>
      <c r="E60" s="9" t="str">
        <f t="shared" si="0"/>
        <v>S</v>
      </c>
      <c r="F60" s="9">
        <v>22061.004810369999</v>
      </c>
      <c r="G60" s="9">
        <v>39688.268277789997</v>
      </c>
      <c r="H60" s="9">
        <v>33373.140821740002</v>
      </c>
      <c r="I60" s="9">
        <v>29365.619161269999</v>
      </c>
      <c r="J60" s="9">
        <v>28547.584432309999</v>
      </c>
      <c r="K60" s="9">
        <v>26945.106826610001</v>
      </c>
      <c r="L60" s="9">
        <v>48096.345502049997</v>
      </c>
      <c r="M60" s="9">
        <v>13176.94377994</v>
      </c>
      <c r="N60" s="9">
        <v>22540.111428880002</v>
      </c>
      <c r="O60" s="9">
        <v>31459.410452790002</v>
      </c>
      <c r="P60" s="9">
        <v>31930.49560084</v>
      </c>
      <c r="Q60" s="9">
        <v>31052.61459306</v>
      </c>
      <c r="R60" s="9">
        <v>27604.621339279998</v>
      </c>
      <c r="S60" s="9">
        <v>38009.039827690001</v>
      </c>
      <c r="T60" s="9">
        <v>27465.098331829999</v>
      </c>
      <c r="U60" s="9">
        <v>24476.43938824</v>
      </c>
      <c r="V60" s="9">
        <v>28456.999333290001</v>
      </c>
      <c r="W60" s="9">
        <v>32320.44982179</v>
      </c>
      <c r="X60" s="9">
        <v>31966.49861545</v>
      </c>
      <c r="Y60" s="9">
        <v>35673.654200780002</v>
      </c>
      <c r="Z60" s="9">
        <v>31828.128354420001</v>
      </c>
      <c r="AA60" s="9">
        <v>26472.634653689998</v>
      </c>
      <c r="AB60" s="9">
        <v>32240.94509325</v>
      </c>
      <c r="AC60" s="9">
        <v>20080.897968500001</v>
      </c>
      <c r="AD60" s="9">
        <v>37744.744488550001</v>
      </c>
      <c r="AE60" s="9">
        <v>26005.01395131</v>
      </c>
      <c r="AF60" s="9">
        <v>46601.550703840003</v>
      </c>
      <c r="AG60" s="9">
        <v>17252.541310069999</v>
      </c>
      <c r="AH60" s="9">
        <v>28650.310644779998</v>
      </c>
      <c r="AI60" s="9">
        <v>32655.429065910001</v>
      </c>
      <c r="AJ60" s="9">
        <v>20971.045536959999</v>
      </c>
      <c r="AK60" s="9">
        <v>35802.459804999999</v>
      </c>
      <c r="AL60" s="9">
        <v>13935.41525235</v>
      </c>
      <c r="AM60" s="9">
        <v>39215.48568464</v>
      </c>
      <c r="AN60" s="9">
        <v>38175.410626440003</v>
      </c>
      <c r="AO60" s="9">
        <v>45102.081278629987</v>
      </c>
      <c r="AP60" s="9">
        <v>35054.85545227</v>
      </c>
      <c r="AQ60" s="9">
        <v>39024.483449490013</v>
      </c>
      <c r="AR60" s="9">
        <v>26753.785898800001</v>
      </c>
      <c r="AS60" s="9">
        <v>25396.767575499998</v>
      </c>
      <c r="AT60" s="9">
        <v>31829.914526429999</v>
      </c>
      <c r="AU60" s="9">
        <v>26428.824438070002</v>
      </c>
      <c r="AV60" s="9">
        <v>24716.597876290001</v>
      </c>
      <c r="AW60" s="9">
        <v>29833.113655460002</v>
      </c>
      <c r="AX60" s="9">
        <v>33851.523342599998</v>
      </c>
      <c r="AY60" s="9">
        <v>29086.978065709998</v>
      </c>
      <c r="AZ60" s="9">
        <v>22962.228149660001</v>
      </c>
      <c r="BA60" s="9">
        <v>27776.510804699999</v>
      </c>
      <c r="BB60" s="9">
        <v>23172.466391729999</v>
      </c>
      <c r="BC60" s="9">
        <v>29100.462426239999</v>
      </c>
      <c r="BD60" s="9">
        <v>31792.528800740001</v>
      </c>
      <c r="BE60" s="9">
        <v>42533.736009959997</v>
      </c>
      <c r="BF60" s="9">
        <v>37396.497480619997</v>
      </c>
      <c r="BG60" s="9">
        <v>23726.472709379999</v>
      </c>
      <c r="BH60" s="9">
        <v>34635.309272719998</v>
      </c>
      <c r="BI60" s="9">
        <v>29193.092415769999</v>
      </c>
      <c r="BJ60" s="9">
        <v>44647.956701350013</v>
      </c>
      <c r="BK60" s="9">
        <v>29110.828191550001</v>
      </c>
      <c r="BL60" s="9">
        <v>32121.02399501</v>
      </c>
      <c r="BM60" s="9">
        <v>28421.129082340001</v>
      </c>
      <c r="BN60" s="9">
        <v>68069.235052110002</v>
      </c>
      <c r="BO60" s="9">
        <v>19758.58195064</v>
      </c>
      <c r="BP60" s="9">
        <v>49322.993165350003</v>
      </c>
      <c r="BQ60" s="9">
        <v>39581.884356260001</v>
      </c>
      <c r="BR60" s="9">
        <v>25263.921925480001</v>
      </c>
      <c r="BS60" s="9">
        <v>31522.175592899999</v>
      </c>
      <c r="BT60" s="9">
        <v>26906.207829949999</v>
      </c>
      <c r="BU60" s="9">
        <v>51835.232253800001</v>
      </c>
      <c r="BV60" s="9">
        <v>33320.689531620003</v>
      </c>
      <c r="BW60" s="9">
        <v>34812.814768999997</v>
      </c>
      <c r="BX60" s="9">
        <v>53624.962371720001</v>
      </c>
      <c r="BY60" s="9">
        <v>38446.155892800001</v>
      </c>
      <c r="BZ60" s="9">
        <v>29983.168907070001</v>
      </c>
      <c r="CA60" s="9">
        <v>48975.22506764</v>
      </c>
      <c r="CB60" s="9">
        <v>29509.58603106</v>
      </c>
      <c r="CC60" s="9">
        <v>38354.958740529997</v>
      </c>
      <c r="CD60" s="9">
        <v>24114.650360669999</v>
      </c>
      <c r="CE60" s="9">
        <v>78884.249750320014</v>
      </c>
      <c r="CF60" s="9">
        <v>32936.494301209998</v>
      </c>
      <c r="CG60" s="9">
        <v>36932.214681470003</v>
      </c>
      <c r="CH60" s="9">
        <v>32314.798552659999</v>
      </c>
      <c r="CI60" s="9">
        <v>42452.812870989997</v>
      </c>
      <c r="CJ60" s="9">
        <v>34040.134251890013</v>
      </c>
      <c r="CK60" s="9">
        <v>21035.626292559999</v>
      </c>
      <c r="CL60" s="9">
        <v>39506.771527520003</v>
      </c>
      <c r="CM60" s="9">
        <v>60449.926866319998</v>
      </c>
      <c r="CN60" s="9">
        <v>33072.665955160002</v>
      </c>
      <c r="CO60" s="9">
        <v>25337.201036949999</v>
      </c>
      <c r="CP60" s="9">
        <v>38986.135049140001</v>
      </c>
      <c r="CQ60" s="9">
        <v>42976.934641580003</v>
      </c>
      <c r="CR60" s="9">
        <v>35113.363922349999</v>
      </c>
      <c r="CS60" s="9">
        <v>37225.342836360003</v>
      </c>
      <c r="CT60" s="9">
        <v>54864.90190533</v>
      </c>
      <c r="CU60" s="9">
        <v>40565.839650080001</v>
      </c>
      <c r="CV60" s="9">
        <v>53427.606446259997</v>
      </c>
      <c r="CW60" s="9">
        <v>22766.88372025</v>
      </c>
      <c r="CX60" s="9">
        <v>92824.172504750008</v>
      </c>
      <c r="CY60" s="9">
        <v>36938.324229350001</v>
      </c>
      <c r="CZ60" s="9">
        <v>32503.21425252</v>
      </c>
      <c r="DA60" s="9">
        <v>18006.421024200001</v>
      </c>
      <c r="DB60" s="10">
        <f t="shared" si="1"/>
        <v>3422075.1077445503</v>
      </c>
    </row>
    <row r="61" spans="2:106" x14ac:dyDescent="0.3">
      <c r="B61" s="6">
        <v>20923</v>
      </c>
      <c r="C61" s="10" t="s">
        <v>164</v>
      </c>
      <c r="D61" s="9">
        <v>59</v>
      </c>
      <c r="E61" s="9" t="str">
        <f t="shared" si="0"/>
        <v>S</v>
      </c>
      <c r="F61" s="9">
        <v>71554.509796379993</v>
      </c>
      <c r="G61" s="9">
        <v>55276.624874410001</v>
      </c>
      <c r="H61" s="9">
        <v>73695.83202853</v>
      </c>
      <c r="I61" s="9">
        <v>71712.355314660002</v>
      </c>
      <c r="J61" s="9">
        <v>58400.910778589998</v>
      </c>
      <c r="K61" s="9">
        <v>67563.239216460002</v>
      </c>
      <c r="L61" s="9">
        <v>90456.631825799996</v>
      </c>
      <c r="M61" s="9">
        <v>53467.911231520004</v>
      </c>
      <c r="N61" s="9">
        <v>67100.255472479999</v>
      </c>
      <c r="O61" s="9">
        <v>70879.413436579998</v>
      </c>
      <c r="P61" s="9">
        <v>59787.38895665</v>
      </c>
      <c r="Q61" s="9">
        <v>95763.347249760001</v>
      </c>
      <c r="R61" s="9">
        <v>68206.668421359995</v>
      </c>
      <c r="S61" s="9">
        <v>71395.380197669991</v>
      </c>
      <c r="T61" s="9">
        <v>52727.081033219998</v>
      </c>
      <c r="U61" s="9">
        <v>69734.395527999994</v>
      </c>
      <c r="V61" s="9">
        <v>68062.755545380001</v>
      </c>
      <c r="W61" s="9">
        <v>50097.595680279992</v>
      </c>
      <c r="X61" s="9">
        <v>102133.54982166</v>
      </c>
      <c r="Y61" s="9">
        <v>103039.02055813</v>
      </c>
      <c r="Z61" s="9">
        <v>72643.701479659998</v>
      </c>
      <c r="AA61" s="9">
        <v>99273.695460069997</v>
      </c>
      <c r="AB61" s="9">
        <v>75439.824551519996</v>
      </c>
      <c r="AC61" s="9">
        <v>71141.605206790002</v>
      </c>
      <c r="AD61" s="9">
        <v>70629.242690700004</v>
      </c>
      <c r="AE61" s="9">
        <v>55334.47491148</v>
      </c>
      <c r="AF61" s="9">
        <v>69261.718813519998</v>
      </c>
      <c r="AG61" s="9">
        <v>82726.919309000004</v>
      </c>
      <c r="AH61" s="9">
        <v>63544.700855299998</v>
      </c>
      <c r="AI61" s="9">
        <v>94214.921563059994</v>
      </c>
      <c r="AJ61" s="9">
        <v>83152.873566730006</v>
      </c>
      <c r="AK61" s="9">
        <v>75946.156076059997</v>
      </c>
      <c r="AL61" s="9">
        <v>104718.22366637</v>
      </c>
      <c r="AM61" s="9">
        <v>83362.8161406</v>
      </c>
      <c r="AN61" s="9">
        <v>105469.72728435</v>
      </c>
      <c r="AO61" s="9">
        <v>63579.738075879999</v>
      </c>
      <c r="AP61" s="9">
        <v>116250.63496549</v>
      </c>
      <c r="AQ61" s="9">
        <v>97232.533760630002</v>
      </c>
      <c r="AR61" s="9">
        <v>97132.206427040001</v>
      </c>
      <c r="AS61" s="9">
        <v>82759.335595779994</v>
      </c>
      <c r="AT61" s="9">
        <v>90014.116326460004</v>
      </c>
      <c r="AU61" s="9">
        <v>64056.178436069997</v>
      </c>
      <c r="AV61" s="9">
        <v>97053.097040330002</v>
      </c>
      <c r="AW61" s="9">
        <v>89936.137399960004</v>
      </c>
      <c r="AX61" s="9">
        <v>109411.91766440999</v>
      </c>
      <c r="AY61" s="9">
        <v>88180.260688440001</v>
      </c>
      <c r="AZ61" s="9">
        <v>72831.239265880009</v>
      </c>
      <c r="BA61" s="9">
        <v>85486.191461030001</v>
      </c>
      <c r="BB61" s="9">
        <v>111461.45737572999</v>
      </c>
      <c r="BC61" s="9">
        <v>88067.204631789995</v>
      </c>
      <c r="BD61" s="9">
        <v>95854.244930050001</v>
      </c>
      <c r="BE61" s="9">
        <v>97016.314739640002</v>
      </c>
      <c r="BF61" s="9">
        <v>75865.355932539998</v>
      </c>
      <c r="BG61" s="9">
        <v>98908.594942579992</v>
      </c>
      <c r="BH61" s="9">
        <v>65297.815400730004</v>
      </c>
      <c r="BI61" s="9">
        <v>98321.844032289999</v>
      </c>
      <c r="BJ61" s="9">
        <v>108387.16503227</v>
      </c>
      <c r="BK61" s="9">
        <v>86240.964796279994</v>
      </c>
      <c r="BL61" s="9">
        <v>103942.18784733</v>
      </c>
      <c r="BM61" s="9">
        <v>74085.419449020003</v>
      </c>
      <c r="BN61" s="9">
        <v>93305.615388060003</v>
      </c>
      <c r="BO61" s="9">
        <v>75577.757628870007</v>
      </c>
      <c r="BP61" s="9">
        <v>87609.832045629999</v>
      </c>
      <c r="BQ61" s="9">
        <v>93261.479057589997</v>
      </c>
      <c r="BR61" s="9">
        <v>65359.688688939998</v>
      </c>
      <c r="BS61" s="9">
        <v>136088.52315024001</v>
      </c>
      <c r="BT61" s="9">
        <v>117043.25231594</v>
      </c>
      <c r="BU61" s="9">
        <v>103022.39262833</v>
      </c>
      <c r="BV61" s="9">
        <v>82531.191500000001</v>
      </c>
      <c r="BW61" s="9">
        <v>95717.850569820002</v>
      </c>
      <c r="BX61" s="9">
        <v>149739.91835527</v>
      </c>
      <c r="BY61" s="9">
        <v>143927.47007583</v>
      </c>
      <c r="BZ61" s="9">
        <v>96775.314276960009</v>
      </c>
      <c r="CA61" s="9">
        <v>120439.42383461</v>
      </c>
      <c r="CB61" s="9">
        <v>127693.58896117999</v>
      </c>
      <c r="CC61" s="9">
        <v>127375.94607147999</v>
      </c>
      <c r="CD61" s="9">
        <v>125930.82176699</v>
      </c>
      <c r="CE61" s="9">
        <v>112019.2769597</v>
      </c>
      <c r="CF61" s="9">
        <v>94884.432249970007</v>
      </c>
      <c r="CG61" s="9">
        <v>125071.300351</v>
      </c>
      <c r="CH61" s="9">
        <v>134044.02097899001</v>
      </c>
      <c r="CI61" s="9">
        <v>95681.316046819993</v>
      </c>
      <c r="CJ61" s="9">
        <v>127474.32216097999</v>
      </c>
      <c r="CK61" s="9">
        <v>93508.402858839996</v>
      </c>
      <c r="CL61" s="9">
        <v>103455.44931398</v>
      </c>
      <c r="CM61" s="9">
        <v>139905.89143064999</v>
      </c>
      <c r="CN61" s="9">
        <v>124252.05997183001</v>
      </c>
      <c r="CO61" s="9">
        <v>73257.933445400005</v>
      </c>
      <c r="CP61" s="9">
        <v>125757.92935693001</v>
      </c>
      <c r="CQ61" s="9">
        <v>138008.59154456999</v>
      </c>
      <c r="CR61" s="9">
        <v>75669.740545829991</v>
      </c>
      <c r="CS61" s="9">
        <v>150816.82891955</v>
      </c>
      <c r="CT61" s="9">
        <v>128374.04264470001</v>
      </c>
      <c r="CU61" s="9">
        <v>122919.49482191</v>
      </c>
      <c r="CV61" s="9">
        <v>123897.90269766</v>
      </c>
      <c r="CW61" s="9">
        <v>120551.42826784</v>
      </c>
      <c r="CX61" s="9">
        <v>177766.90481797999</v>
      </c>
      <c r="CY61" s="9">
        <v>131724.33713629999</v>
      </c>
      <c r="CZ61" s="9">
        <v>112257.87820212</v>
      </c>
      <c r="DA61" s="9">
        <v>111167.69244648999</v>
      </c>
      <c r="DB61" s="10">
        <f t="shared" si="1"/>
        <v>9469154.8682461604</v>
      </c>
    </row>
    <row r="62" spans="2:106" x14ac:dyDescent="0.3">
      <c r="B62" s="6">
        <v>20931</v>
      </c>
      <c r="C62" s="10" t="s">
        <v>165</v>
      </c>
      <c r="D62" s="9">
        <v>60</v>
      </c>
      <c r="E62" s="9" t="str">
        <f t="shared" si="0"/>
        <v>S</v>
      </c>
      <c r="F62" s="9">
        <v>1566853.5261218101</v>
      </c>
      <c r="G62" s="9">
        <v>1549277.7482396699</v>
      </c>
      <c r="H62" s="9">
        <v>1544086.5241803201</v>
      </c>
      <c r="I62" s="9">
        <v>1705540.45179116</v>
      </c>
      <c r="J62" s="9">
        <v>1642015.04017976</v>
      </c>
      <c r="K62" s="9">
        <v>1706849.06668083</v>
      </c>
      <c r="L62" s="9">
        <v>1713249.0382761201</v>
      </c>
      <c r="M62" s="9">
        <v>1816658.44559228</v>
      </c>
      <c r="N62" s="9">
        <v>1797714.8750150299</v>
      </c>
      <c r="O62" s="9">
        <v>1724429.29946191</v>
      </c>
      <c r="P62" s="9">
        <v>1837881.01728335</v>
      </c>
      <c r="Q62" s="9">
        <v>1672965.85687737</v>
      </c>
      <c r="R62" s="9">
        <v>1737905.4963036701</v>
      </c>
      <c r="S62" s="9">
        <v>1717116.2525636901</v>
      </c>
      <c r="T62" s="9">
        <v>1705991.73391738</v>
      </c>
      <c r="U62" s="9">
        <v>1692606.4399399001</v>
      </c>
      <c r="V62" s="9">
        <v>1687708.17970101</v>
      </c>
      <c r="W62" s="9">
        <v>1895791.5724051499</v>
      </c>
      <c r="X62" s="9">
        <v>1731076.99788803</v>
      </c>
      <c r="Y62" s="9">
        <v>1837892.0717728401</v>
      </c>
      <c r="Z62" s="9">
        <v>1703641.80189814</v>
      </c>
      <c r="AA62" s="9">
        <v>1693892.8834009699</v>
      </c>
      <c r="AB62" s="9">
        <v>1646783.0266464299</v>
      </c>
      <c r="AC62" s="9">
        <v>1648000.4939952199</v>
      </c>
      <c r="AD62" s="9">
        <v>1771934.1993164499</v>
      </c>
      <c r="AE62" s="9">
        <v>1736050.19197753</v>
      </c>
      <c r="AF62" s="9">
        <v>1796421.48309336</v>
      </c>
      <c r="AG62" s="9">
        <v>1712787.09355583</v>
      </c>
      <c r="AH62" s="9">
        <v>1583982.08828436</v>
      </c>
      <c r="AI62" s="9">
        <v>1694582.5397328199</v>
      </c>
      <c r="AJ62" s="9">
        <v>1755064.4759143</v>
      </c>
      <c r="AK62" s="9">
        <v>1649454.62028168</v>
      </c>
      <c r="AL62" s="9">
        <v>1704753.1203604101</v>
      </c>
      <c r="AM62" s="9">
        <v>1711854.5951728299</v>
      </c>
      <c r="AN62" s="9">
        <v>1747322.04949523</v>
      </c>
      <c r="AO62" s="9">
        <v>1800942.32969432</v>
      </c>
      <c r="AP62" s="9">
        <v>1614082.2596396101</v>
      </c>
      <c r="AQ62" s="9">
        <v>1765532.9107659799</v>
      </c>
      <c r="AR62" s="9">
        <v>1777030.1937337599</v>
      </c>
      <c r="AS62" s="9">
        <v>1699110.00534818</v>
      </c>
      <c r="AT62" s="9">
        <v>1747849.0224309</v>
      </c>
      <c r="AU62" s="9">
        <v>1520209.8872142599</v>
      </c>
      <c r="AV62" s="9">
        <v>1681156.40881857</v>
      </c>
      <c r="AW62" s="9">
        <v>1719930.3591449801</v>
      </c>
      <c r="AX62" s="9">
        <v>1599536.6947373301</v>
      </c>
      <c r="AY62" s="9">
        <v>1592276.7689986899</v>
      </c>
      <c r="AZ62" s="9">
        <v>1408748.70571045</v>
      </c>
      <c r="BA62" s="9">
        <v>1410212.8628903199</v>
      </c>
      <c r="BB62" s="9">
        <v>1485765.40805225</v>
      </c>
      <c r="BC62" s="9">
        <v>1523045.54536368</v>
      </c>
      <c r="BD62" s="9">
        <v>1554421.39132379</v>
      </c>
      <c r="BE62" s="9">
        <v>1587218.5795521</v>
      </c>
      <c r="BF62" s="9">
        <v>1692867.09023264</v>
      </c>
      <c r="BG62" s="9">
        <v>1716370.30527984</v>
      </c>
      <c r="BH62" s="9">
        <v>1659411.0163147801</v>
      </c>
      <c r="BI62" s="9">
        <v>1655885.19249131</v>
      </c>
      <c r="BJ62" s="9">
        <v>1577738.63648829</v>
      </c>
      <c r="BK62" s="9">
        <v>1682865.8072683499</v>
      </c>
      <c r="BL62" s="9">
        <v>1563593.0920126</v>
      </c>
      <c r="BM62" s="9">
        <v>1661658.8014809799</v>
      </c>
      <c r="BN62" s="9">
        <v>1515260.1947546599</v>
      </c>
      <c r="BO62" s="9">
        <v>1561091.2668171299</v>
      </c>
      <c r="BP62" s="9">
        <v>1728083.1851292099</v>
      </c>
      <c r="BQ62" s="9">
        <v>1685142.3823464401</v>
      </c>
      <c r="BR62" s="9">
        <v>1706211.39033766</v>
      </c>
      <c r="BS62" s="9">
        <v>1613184.44391225</v>
      </c>
      <c r="BT62" s="9">
        <v>1582919.6729570699</v>
      </c>
      <c r="BU62" s="9">
        <v>1576016.2450898199</v>
      </c>
      <c r="BV62" s="9">
        <v>1536016.9375020601</v>
      </c>
      <c r="BW62" s="9">
        <v>1462853.4951132699</v>
      </c>
      <c r="BX62" s="9">
        <v>1577415.4094759501</v>
      </c>
      <c r="BY62" s="9">
        <v>1671208.54187831</v>
      </c>
      <c r="BZ62" s="9">
        <v>1591721.25250841</v>
      </c>
      <c r="CA62" s="9">
        <v>1634146.8888717699</v>
      </c>
      <c r="CB62" s="9">
        <v>1610167.0255386101</v>
      </c>
      <c r="CC62" s="9">
        <v>1660586.3831969399</v>
      </c>
      <c r="CD62" s="9">
        <v>1582891.75357344</v>
      </c>
      <c r="CE62" s="9">
        <v>1547898.1573151399</v>
      </c>
      <c r="CF62" s="9">
        <v>1583740.3250647299</v>
      </c>
      <c r="CG62" s="9">
        <v>1601284.5214905899</v>
      </c>
      <c r="CH62" s="9">
        <v>1568085.0473018701</v>
      </c>
      <c r="CI62" s="9">
        <v>1673421.3903168</v>
      </c>
      <c r="CJ62" s="9">
        <v>1540720.7702360901</v>
      </c>
      <c r="CK62" s="9">
        <v>1464706.1044568401</v>
      </c>
      <c r="CL62" s="9">
        <v>1457216.6472778399</v>
      </c>
      <c r="CM62" s="9">
        <v>1530561.6369912501</v>
      </c>
      <c r="CN62" s="9">
        <v>1501212.5081394101</v>
      </c>
      <c r="CO62" s="9">
        <v>1456940.5807862601</v>
      </c>
      <c r="CP62" s="9">
        <v>1463385.3750497</v>
      </c>
      <c r="CQ62" s="9">
        <v>1507284.2969891899</v>
      </c>
      <c r="CR62" s="9">
        <v>1518504.0117508599</v>
      </c>
      <c r="CS62" s="9">
        <v>1462999.2856602301</v>
      </c>
      <c r="CT62" s="9">
        <v>1415428.8961443801</v>
      </c>
      <c r="CU62" s="9">
        <v>1546045.08361491</v>
      </c>
      <c r="CV62" s="9">
        <v>1555013.50760466</v>
      </c>
      <c r="CW62" s="9">
        <v>1364847.7612950699</v>
      </c>
      <c r="CX62" s="9">
        <v>1406277.08079372</v>
      </c>
      <c r="CY62" s="9">
        <v>1648723.92988042</v>
      </c>
      <c r="CZ62" s="9">
        <v>1326239.39648844</v>
      </c>
      <c r="DA62" s="9">
        <v>1399264.9371179701</v>
      </c>
      <c r="DB62" s="10">
        <f t="shared" si="1"/>
        <v>162372311.29307416</v>
      </c>
    </row>
    <row r="63" spans="2:106" x14ac:dyDescent="0.3">
      <c r="B63" s="6">
        <v>21001</v>
      </c>
      <c r="C63" s="10" t="s">
        <v>166</v>
      </c>
      <c r="D63" s="9">
        <v>61</v>
      </c>
      <c r="E63" s="9" t="str">
        <f t="shared" si="0"/>
        <v>S</v>
      </c>
      <c r="F63" s="9">
        <v>1203939.2673136999</v>
      </c>
      <c r="G63" s="9">
        <v>1193782.06205989</v>
      </c>
      <c r="H63" s="9">
        <v>1160844.2411257101</v>
      </c>
      <c r="I63" s="9">
        <v>1213002.44313995</v>
      </c>
      <c r="J63" s="9">
        <v>1117406.92764483</v>
      </c>
      <c r="K63" s="9">
        <v>1152595.4436124801</v>
      </c>
      <c r="L63" s="9">
        <v>1231837.10343642</v>
      </c>
      <c r="M63" s="9">
        <v>1175750.02085977</v>
      </c>
      <c r="N63" s="9">
        <v>1306737.6424271199</v>
      </c>
      <c r="O63" s="9">
        <v>1233067.50657992</v>
      </c>
      <c r="P63" s="9">
        <v>1221422.5306114999</v>
      </c>
      <c r="Q63" s="9">
        <v>1153696.2895070901</v>
      </c>
      <c r="R63" s="9">
        <v>1311879.3429355</v>
      </c>
      <c r="S63" s="9">
        <v>1341850.3266819301</v>
      </c>
      <c r="T63" s="9">
        <v>1211868.15456227</v>
      </c>
      <c r="U63" s="9">
        <v>1358895.55039739</v>
      </c>
      <c r="V63" s="9">
        <v>1284006.4278380999</v>
      </c>
      <c r="W63" s="9">
        <v>1326180.4602127699</v>
      </c>
      <c r="X63" s="9">
        <v>1386743.2152003101</v>
      </c>
      <c r="Y63" s="9">
        <v>1444573.68426797</v>
      </c>
      <c r="Z63" s="9">
        <v>1413377.35176951</v>
      </c>
      <c r="AA63" s="9">
        <v>1603318.5194659999</v>
      </c>
      <c r="AB63" s="9">
        <v>1629499.9897711</v>
      </c>
      <c r="AC63" s="9">
        <v>1316945.4280777399</v>
      </c>
      <c r="AD63" s="9">
        <v>1415900.4940635599</v>
      </c>
      <c r="AE63" s="9">
        <v>1380606.0351178399</v>
      </c>
      <c r="AF63" s="9">
        <v>1446913.4927940799</v>
      </c>
      <c r="AG63" s="9">
        <v>1372540.8732936</v>
      </c>
      <c r="AH63" s="9">
        <v>1300568.3186141299</v>
      </c>
      <c r="AI63" s="9">
        <v>1381101.1124790199</v>
      </c>
      <c r="AJ63" s="9">
        <v>1510317.64580774</v>
      </c>
      <c r="AK63" s="9">
        <v>1512464.74842711</v>
      </c>
      <c r="AL63" s="9">
        <v>1452527.2059885</v>
      </c>
      <c r="AM63" s="9">
        <v>1286008.3441925801</v>
      </c>
      <c r="AN63" s="9">
        <v>1545459.76525478</v>
      </c>
      <c r="AO63" s="9">
        <v>1413917.3672349299</v>
      </c>
      <c r="AP63" s="9">
        <v>1377768.3012906199</v>
      </c>
      <c r="AQ63" s="9">
        <v>1420149.64362912</v>
      </c>
      <c r="AR63" s="9">
        <v>1399902.6123440401</v>
      </c>
      <c r="AS63" s="9">
        <v>1336661.62327651</v>
      </c>
      <c r="AT63" s="9">
        <v>1368307.8737159199</v>
      </c>
      <c r="AU63" s="9">
        <v>1283848.5269005001</v>
      </c>
      <c r="AV63" s="9">
        <v>1547695.90546473</v>
      </c>
      <c r="AW63" s="9">
        <v>1533456.5593079601</v>
      </c>
      <c r="AX63" s="9">
        <v>1538769.4042295001</v>
      </c>
      <c r="AY63" s="9">
        <v>1462474.2281369399</v>
      </c>
      <c r="AZ63" s="9">
        <v>1855876.5601532999</v>
      </c>
      <c r="BA63" s="9">
        <v>1941426.3804755299</v>
      </c>
      <c r="BB63" s="9">
        <v>1937399.4454805001</v>
      </c>
      <c r="BC63" s="9">
        <v>1741598.3700152901</v>
      </c>
      <c r="BD63" s="9">
        <v>1509719.7306554201</v>
      </c>
      <c r="BE63" s="9">
        <v>1434917.52308539</v>
      </c>
      <c r="BF63" s="9">
        <v>1528600.3532121</v>
      </c>
      <c r="BG63" s="9">
        <v>1450746.90395302</v>
      </c>
      <c r="BH63" s="9">
        <v>1456751.85289681</v>
      </c>
      <c r="BI63" s="9">
        <v>1411444.42439115</v>
      </c>
      <c r="BJ63" s="9">
        <v>1468632.4895099001</v>
      </c>
      <c r="BK63" s="9">
        <v>1510317.5865084601</v>
      </c>
      <c r="BL63" s="9">
        <v>1383734.24500331</v>
      </c>
      <c r="BM63" s="9">
        <v>1446731.07469661</v>
      </c>
      <c r="BN63" s="9">
        <v>1393877.25184432</v>
      </c>
      <c r="BO63" s="9">
        <v>1404278.9213394001</v>
      </c>
      <c r="BP63" s="9">
        <v>1402648.4335834</v>
      </c>
      <c r="BQ63" s="9">
        <v>1486977.7767636899</v>
      </c>
      <c r="BR63" s="9">
        <v>1436861.8423443399</v>
      </c>
      <c r="BS63" s="9">
        <v>1501252.84315013</v>
      </c>
      <c r="BT63" s="9">
        <v>1432622.2341020601</v>
      </c>
      <c r="BU63" s="9">
        <v>1424298.1191595099</v>
      </c>
      <c r="BV63" s="9">
        <v>1356983.81583304</v>
      </c>
      <c r="BW63" s="9">
        <v>1331083.55673136</v>
      </c>
      <c r="BX63" s="9">
        <v>1358789.8081422099</v>
      </c>
      <c r="BY63" s="9">
        <v>1279098.4590742199</v>
      </c>
      <c r="BZ63" s="9">
        <v>1338100.8325483899</v>
      </c>
      <c r="CA63" s="9">
        <v>1491348.8772124599</v>
      </c>
      <c r="CB63" s="9">
        <v>1591973.0206721399</v>
      </c>
      <c r="CC63" s="9">
        <v>1802063.5439347301</v>
      </c>
      <c r="CD63" s="9">
        <v>1483657.1033910699</v>
      </c>
      <c r="CE63" s="9">
        <v>1258039.1760853699</v>
      </c>
      <c r="CF63" s="9">
        <v>1371802.6372841999</v>
      </c>
      <c r="CG63" s="9">
        <v>1462440.7669210299</v>
      </c>
      <c r="CH63" s="9">
        <v>1502730.50826551</v>
      </c>
      <c r="CI63" s="9">
        <v>1494435.5240198099</v>
      </c>
      <c r="CJ63" s="9">
        <v>1439338.07411683</v>
      </c>
      <c r="CK63" s="9">
        <v>1304418.08542683</v>
      </c>
      <c r="CL63" s="9">
        <v>1344231.3901533301</v>
      </c>
      <c r="CM63" s="9">
        <v>1412251.45711547</v>
      </c>
      <c r="CN63" s="9">
        <v>1380410.39843451</v>
      </c>
      <c r="CO63" s="9">
        <v>1376683.7032057301</v>
      </c>
      <c r="CP63" s="9">
        <v>1381739.73950085</v>
      </c>
      <c r="CQ63" s="9">
        <v>1576347.0370086301</v>
      </c>
      <c r="CR63" s="9">
        <v>1562694.93859561</v>
      </c>
      <c r="CS63" s="9">
        <v>1498493.04347701</v>
      </c>
      <c r="CT63" s="9">
        <v>1511833.2896078699</v>
      </c>
      <c r="CU63" s="9">
        <v>1460730.38986016</v>
      </c>
      <c r="CV63" s="9">
        <v>1455576.91840608</v>
      </c>
      <c r="CW63" s="9">
        <v>1437882.03859575</v>
      </c>
      <c r="CX63" s="9">
        <v>1378512.83332741</v>
      </c>
      <c r="CY63" s="9">
        <v>1764676.6291942101</v>
      </c>
      <c r="CZ63" s="9">
        <v>1663516.6340719799</v>
      </c>
      <c r="DA63" s="9">
        <v>1630705.4420425999</v>
      </c>
      <c r="DB63" s="10">
        <f t="shared" si="1"/>
        <v>142543884.04564267</v>
      </c>
    </row>
    <row r="64" spans="2:106" x14ac:dyDescent="0.3">
      <c r="B64" s="6">
        <v>22001</v>
      </c>
      <c r="C64" s="10" t="s">
        <v>167</v>
      </c>
      <c r="D64" s="9">
        <v>62</v>
      </c>
      <c r="E64" s="9" t="str">
        <f t="shared" si="0"/>
        <v>S</v>
      </c>
      <c r="F64" s="9">
        <v>26611.131796810001</v>
      </c>
      <c r="G64" s="9">
        <v>54534.348547230002</v>
      </c>
      <c r="H64" s="9">
        <v>99210.95157048</v>
      </c>
      <c r="I64" s="9">
        <v>63551.716100489997</v>
      </c>
      <c r="J64" s="9">
        <v>75636.170178209999</v>
      </c>
      <c r="K64" s="9">
        <v>58475.779285600001</v>
      </c>
      <c r="L64" s="9">
        <v>70801.381675910001</v>
      </c>
      <c r="M64" s="9">
        <v>63556.879221800002</v>
      </c>
      <c r="N64" s="9">
        <v>82765.6119683</v>
      </c>
      <c r="O64" s="9">
        <v>58801.439309699999</v>
      </c>
      <c r="P64" s="9">
        <v>74149.638276390004</v>
      </c>
      <c r="Q64" s="9">
        <v>48625.92163058</v>
      </c>
      <c r="R64" s="9">
        <v>58498.787843489998</v>
      </c>
      <c r="S64" s="9">
        <v>53437.702161130001</v>
      </c>
      <c r="T64" s="9">
        <v>81637.250779149996</v>
      </c>
      <c r="U64" s="9">
        <v>81948.418880049998</v>
      </c>
      <c r="V64" s="9">
        <v>91321.983338909995</v>
      </c>
      <c r="W64" s="9">
        <v>80333.257065579994</v>
      </c>
      <c r="X64" s="9">
        <v>61958.2305137</v>
      </c>
      <c r="Y64" s="9">
        <v>80516.846869250003</v>
      </c>
      <c r="Z64" s="9">
        <v>108926.30121406</v>
      </c>
      <c r="AA64" s="9">
        <v>64078.203258859998</v>
      </c>
      <c r="AB64" s="9">
        <v>79882.715980189998</v>
      </c>
      <c r="AC64" s="9">
        <v>77994.518309979991</v>
      </c>
      <c r="AD64" s="9">
        <v>63405.053575269987</v>
      </c>
      <c r="AE64" s="9">
        <v>59339.367072200002</v>
      </c>
      <c r="AF64" s="9">
        <v>64421.38789469</v>
      </c>
      <c r="AG64" s="9">
        <v>89777.62281601</v>
      </c>
      <c r="AH64" s="9">
        <v>63317.973060869997</v>
      </c>
      <c r="AI64" s="9">
        <v>108906.29729338</v>
      </c>
      <c r="AJ64" s="9">
        <v>119369.26620979</v>
      </c>
      <c r="AK64" s="9">
        <v>95680.203592509992</v>
      </c>
      <c r="AL64" s="9">
        <v>97115.343794440007</v>
      </c>
      <c r="AM64" s="9">
        <v>110966.37970260999</v>
      </c>
      <c r="AN64" s="9">
        <v>95263.220323229994</v>
      </c>
      <c r="AO64" s="9">
        <v>111128.12206862</v>
      </c>
      <c r="AP64" s="9">
        <v>93777.296113179997</v>
      </c>
      <c r="AQ64" s="9">
        <v>118204.93439614</v>
      </c>
      <c r="AR64" s="9">
        <v>129495.04168658001</v>
      </c>
      <c r="AS64" s="9">
        <v>109371.75253898</v>
      </c>
      <c r="AT64" s="9">
        <v>108307.48792301001</v>
      </c>
      <c r="AU64" s="9">
        <v>102804.73590103</v>
      </c>
      <c r="AV64" s="9">
        <v>73773.290650299998</v>
      </c>
      <c r="AW64" s="9">
        <v>131499.58905412001</v>
      </c>
      <c r="AX64" s="9">
        <v>114777.01180853001</v>
      </c>
      <c r="AY64" s="9">
        <v>122027.73728001</v>
      </c>
      <c r="AZ64" s="9">
        <v>50228.167905730013</v>
      </c>
      <c r="BA64" s="9">
        <v>55311.387104339999</v>
      </c>
      <c r="BB64" s="9">
        <v>49395.13472735</v>
      </c>
      <c r="BC64" s="9">
        <v>97948.455624769995</v>
      </c>
      <c r="BD64" s="9">
        <v>43900.59854608</v>
      </c>
      <c r="BE64" s="9">
        <v>70757.019204659999</v>
      </c>
      <c r="BF64" s="9">
        <v>86554.233872309997</v>
      </c>
      <c r="BG64" s="9">
        <v>105341.36630150001</v>
      </c>
      <c r="BH64" s="9">
        <v>129423.49661404001</v>
      </c>
      <c r="BI64" s="9">
        <v>109595.3475816</v>
      </c>
      <c r="BJ64" s="9">
        <v>97737.351460050006</v>
      </c>
      <c r="BK64" s="9">
        <v>59636.92036104</v>
      </c>
      <c r="BL64" s="9">
        <v>121948.16634575999</v>
      </c>
      <c r="BM64" s="9">
        <v>102814.24972001</v>
      </c>
      <c r="BN64" s="9">
        <v>106367.64576512</v>
      </c>
      <c r="BO64" s="9">
        <v>84087.417619860003</v>
      </c>
      <c r="BP64" s="9">
        <v>156956.65011772999</v>
      </c>
      <c r="BQ64" s="9">
        <v>138032.59280608001</v>
      </c>
      <c r="BR64" s="9">
        <v>85271.087479940004</v>
      </c>
      <c r="BS64" s="9">
        <v>86336.490165850002</v>
      </c>
      <c r="BT64" s="9">
        <v>102804.69725051</v>
      </c>
      <c r="BU64" s="9">
        <v>90287.926494660001</v>
      </c>
      <c r="BV64" s="9">
        <v>83629.237196760005</v>
      </c>
      <c r="BW64" s="9">
        <v>115361.51029767</v>
      </c>
      <c r="BX64" s="9">
        <v>128055.5154019</v>
      </c>
      <c r="BY64" s="9">
        <v>75231.361984539995</v>
      </c>
      <c r="BZ64" s="9">
        <v>156268.79832110001</v>
      </c>
      <c r="CA64" s="9">
        <v>170315.21622765</v>
      </c>
      <c r="CB64" s="9">
        <v>107245.7212062</v>
      </c>
      <c r="CC64" s="9">
        <v>96675.175889620004</v>
      </c>
      <c r="CD64" s="9">
        <v>100413.60370786001</v>
      </c>
      <c r="CE64" s="9">
        <v>122772.98801227</v>
      </c>
      <c r="CF64" s="9">
        <v>98682.868847279999</v>
      </c>
      <c r="CG64" s="9">
        <v>83272.413363750005</v>
      </c>
      <c r="CH64" s="9">
        <v>91996.811455999996</v>
      </c>
      <c r="CI64" s="9">
        <v>134172.27588239999</v>
      </c>
      <c r="CJ64" s="9">
        <v>110712.48934688</v>
      </c>
      <c r="CK64" s="9">
        <v>115097.69781223001</v>
      </c>
      <c r="CL64" s="9">
        <v>108239.0239592</v>
      </c>
      <c r="CM64" s="9">
        <v>99977.548584060001</v>
      </c>
      <c r="CN64" s="9">
        <v>117454.07128603</v>
      </c>
      <c r="CO64" s="9">
        <v>109641.11449488001</v>
      </c>
      <c r="CP64" s="9">
        <v>87417.837890730007</v>
      </c>
      <c r="CQ64" s="9">
        <v>118603.27935852</v>
      </c>
      <c r="CR64" s="9">
        <v>163815.55757544001</v>
      </c>
      <c r="CS64" s="9">
        <v>128298.53135431001</v>
      </c>
      <c r="CT64" s="9">
        <v>137709.48249406999</v>
      </c>
      <c r="CU64" s="9">
        <v>122732.51742046</v>
      </c>
      <c r="CV64" s="9">
        <v>115386.40915989</v>
      </c>
      <c r="CW64" s="9">
        <v>143205.24514665001</v>
      </c>
      <c r="CX64" s="9">
        <v>64764.041061480013</v>
      </c>
      <c r="CY64" s="9">
        <v>233315.59112462</v>
      </c>
      <c r="CZ64" s="9">
        <v>71887.084760769998</v>
      </c>
      <c r="DA64" s="9">
        <v>157645.46247403999</v>
      </c>
      <c r="DB64" s="10">
        <f t="shared" si="1"/>
        <v>9680717.186699599</v>
      </c>
    </row>
    <row r="65" spans="2:106" x14ac:dyDescent="0.3">
      <c r="B65" s="6">
        <v>22002</v>
      </c>
      <c r="C65" s="10" t="s">
        <v>168</v>
      </c>
      <c r="D65" s="9">
        <v>63</v>
      </c>
      <c r="E65" s="9" t="str">
        <f t="shared" si="0"/>
        <v>S</v>
      </c>
      <c r="F65" s="9">
        <v>53107.684327759998</v>
      </c>
      <c r="G65" s="9">
        <v>75034.665615520003</v>
      </c>
      <c r="H65" s="9">
        <v>73744.764762899998</v>
      </c>
      <c r="I65" s="9">
        <v>80903.316091629997</v>
      </c>
      <c r="J65" s="9">
        <v>84297.670525139998</v>
      </c>
      <c r="K65" s="9">
        <v>61406.638149279999</v>
      </c>
      <c r="L65" s="9">
        <v>62615.825580889999</v>
      </c>
      <c r="M65" s="9">
        <v>68048.40029772</v>
      </c>
      <c r="N65" s="9">
        <v>70105.082326720003</v>
      </c>
      <c r="O65" s="9">
        <v>79427.050925260002</v>
      </c>
      <c r="P65" s="9">
        <v>76151.579007059991</v>
      </c>
      <c r="Q65" s="9">
        <v>68765.651977450005</v>
      </c>
      <c r="R65" s="9">
        <v>59245.169182220001</v>
      </c>
      <c r="S65" s="9">
        <v>63147.065127759997</v>
      </c>
      <c r="T65" s="9">
        <v>77304.655577800004</v>
      </c>
      <c r="U65" s="9">
        <v>53507.927554800001</v>
      </c>
      <c r="V65" s="9">
        <v>64488.10263863</v>
      </c>
      <c r="W65" s="9">
        <v>76215.702081340001</v>
      </c>
      <c r="X65" s="9">
        <v>44564.286946290013</v>
      </c>
      <c r="Y65" s="9">
        <v>72751.736237069999</v>
      </c>
      <c r="Z65" s="9">
        <v>76422.674525490002</v>
      </c>
      <c r="AA65" s="9">
        <v>54789.940772430004</v>
      </c>
      <c r="AB65" s="9">
        <v>44379.98237433</v>
      </c>
      <c r="AC65" s="9">
        <v>69789.17557644</v>
      </c>
      <c r="AD65" s="9">
        <v>75687.79657187</v>
      </c>
      <c r="AE65" s="9">
        <v>62071.990126980003</v>
      </c>
      <c r="AF65" s="9">
        <v>68329.303498359994</v>
      </c>
      <c r="AG65" s="9">
        <v>53640.502761229996</v>
      </c>
      <c r="AH65" s="9">
        <v>79970.186624499998</v>
      </c>
      <c r="AI65" s="9">
        <v>70988.757799879997</v>
      </c>
      <c r="AJ65" s="9">
        <v>68682.118408690003</v>
      </c>
      <c r="AK65" s="9">
        <v>66827.975818570005</v>
      </c>
      <c r="AL65" s="9">
        <v>61407.234217609999</v>
      </c>
      <c r="AM65" s="9">
        <v>74408.781087420008</v>
      </c>
      <c r="AN65" s="9">
        <v>64116.172442340001</v>
      </c>
      <c r="AO65" s="9">
        <v>80677.294340380002</v>
      </c>
      <c r="AP65" s="9">
        <v>62784.80471746</v>
      </c>
      <c r="AQ65" s="9">
        <v>84130.22845919001</v>
      </c>
      <c r="AR65" s="9">
        <v>79607.437973139997</v>
      </c>
      <c r="AS65" s="9">
        <v>76847.432562489994</v>
      </c>
      <c r="AT65" s="9">
        <v>67233.217880149998</v>
      </c>
      <c r="AU65" s="9">
        <v>69135.181090619997</v>
      </c>
      <c r="AV65" s="9">
        <v>77636.126168250004</v>
      </c>
      <c r="AW65" s="9">
        <v>61865.148820399998</v>
      </c>
      <c r="AX65" s="9">
        <v>74581.055625410008</v>
      </c>
      <c r="AY65" s="9">
        <v>67773.310444459989</v>
      </c>
      <c r="AZ65" s="9">
        <v>69453.001455830003</v>
      </c>
      <c r="BA65" s="9">
        <v>59590.821689289987</v>
      </c>
      <c r="BB65" s="9">
        <v>65338.304103769988</v>
      </c>
      <c r="BC65" s="9">
        <v>53874.22647596</v>
      </c>
      <c r="BD65" s="9">
        <v>72030.945716670001</v>
      </c>
      <c r="BE65" s="9">
        <v>75180.496781119989</v>
      </c>
      <c r="BF65" s="9">
        <v>63196.688198440002</v>
      </c>
      <c r="BG65" s="9">
        <v>68689.752074260003</v>
      </c>
      <c r="BH65" s="9">
        <v>82309.084280319992</v>
      </c>
      <c r="BI65" s="9">
        <v>79779.623296409991</v>
      </c>
      <c r="BJ65" s="9">
        <v>74230.24940505001</v>
      </c>
      <c r="BK65" s="9">
        <v>61288.384091580003</v>
      </c>
      <c r="BL65" s="9">
        <v>75327.39267478</v>
      </c>
      <c r="BM65" s="9">
        <v>62697.985569600001</v>
      </c>
      <c r="BN65" s="9">
        <v>89379.166348009996</v>
      </c>
      <c r="BO65" s="9">
        <v>61058.354132840002</v>
      </c>
      <c r="BP65" s="9">
        <v>69275.941925549996</v>
      </c>
      <c r="BQ65" s="9">
        <v>75103.008599630004</v>
      </c>
      <c r="BR65" s="9">
        <v>65602.391724379995</v>
      </c>
      <c r="BS65" s="9">
        <v>68693.884397510003</v>
      </c>
      <c r="BT65" s="9">
        <v>65302.824277250002</v>
      </c>
      <c r="BU65" s="9">
        <v>78693.210525670002</v>
      </c>
      <c r="BV65" s="9">
        <v>74261.748389810004</v>
      </c>
      <c r="BW65" s="9">
        <v>77484.74569666</v>
      </c>
      <c r="BX65" s="9">
        <v>62635.394396350013</v>
      </c>
      <c r="BY65" s="9">
        <v>98974.505067339996</v>
      </c>
      <c r="BZ65" s="9">
        <v>107052.68117089001</v>
      </c>
      <c r="CA65" s="9">
        <v>86157.381161840007</v>
      </c>
      <c r="CB65" s="9">
        <v>70467.233766510006</v>
      </c>
      <c r="CC65" s="9">
        <v>94619.733121119993</v>
      </c>
      <c r="CD65" s="9">
        <v>91511.878440300003</v>
      </c>
      <c r="CE65" s="9">
        <v>55580.810384289987</v>
      </c>
      <c r="CF65" s="9">
        <v>53155.41230466</v>
      </c>
      <c r="CG65" s="9">
        <v>90147.617279850005</v>
      </c>
      <c r="CH65" s="9">
        <v>55891.501682950002</v>
      </c>
      <c r="CI65" s="9">
        <v>93669.38387849</v>
      </c>
      <c r="CJ65" s="9">
        <v>91723.50272674</v>
      </c>
      <c r="CK65" s="9">
        <v>96037.794094059995</v>
      </c>
      <c r="CL65" s="9">
        <v>95781.397948149999</v>
      </c>
      <c r="CM65" s="9">
        <v>90319.76708428</v>
      </c>
      <c r="CN65" s="9">
        <v>84824.772127520002</v>
      </c>
      <c r="CO65" s="9">
        <v>68921.663385570006</v>
      </c>
      <c r="CP65" s="9">
        <v>113699.95432093</v>
      </c>
      <c r="CQ65" s="9">
        <v>73931.470446110005</v>
      </c>
      <c r="CR65" s="9">
        <v>83061.709331700011</v>
      </c>
      <c r="CS65" s="9">
        <v>87271.752642139996</v>
      </c>
      <c r="CT65" s="9">
        <v>105290.250524</v>
      </c>
      <c r="CU65" s="9">
        <v>116075.29484879</v>
      </c>
      <c r="CV65" s="9">
        <v>100339.43293765</v>
      </c>
      <c r="CW65" s="9">
        <v>90154.336621989991</v>
      </c>
      <c r="CX65" s="9">
        <v>66457.760839940005</v>
      </c>
      <c r="CY65" s="9">
        <v>90739.072664699997</v>
      </c>
      <c r="CZ65" s="9">
        <v>95880.863723739996</v>
      </c>
      <c r="DA65" s="9">
        <v>85394.259857990008</v>
      </c>
      <c r="DB65" s="10">
        <f t="shared" si="1"/>
        <v>7442227.6262323111</v>
      </c>
    </row>
    <row r="66" spans="2:106" x14ac:dyDescent="0.3">
      <c r="B66" s="6">
        <v>23001</v>
      </c>
      <c r="C66" s="10" t="s">
        <v>169</v>
      </c>
      <c r="D66" s="9">
        <v>64</v>
      </c>
      <c r="E66" s="9" t="str">
        <f t="shared" si="0"/>
        <v>S</v>
      </c>
      <c r="F66" s="9">
        <v>67130.671056990002</v>
      </c>
      <c r="G66" s="9">
        <v>82787.191347979999</v>
      </c>
      <c r="H66" s="9">
        <v>89164.406441059997</v>
      </c>
      <c r="I66" s="9">
        <v>72084.780452559993</v>
      </c>
      <c r="J66" s="9">
        <v>99557.534231990008</v>
      </c>
      <c r="K66" s="9">
        <v>88357.418407200006</v>
      </c>
      <c r="L66" s="9">
        <v>102957.45476189999</v>
      </c>
      <c r="M66" s="9">
        <v>92305.519494609995</v>
      </c>
      <c r="N66" s="9">
        <v>69700.310919249998</v>
      </c>
      <c r="O66" s="9">
        <v>90662.591612260003</v>
      </c>
      <c r="P66" s="9">
        <v>82907.933498159997</v>
      </c>
      <c r="Q66" s="9">
        <v>93137.615851129987</v>
      </c>
      <c r="R66" s="9">
        <v>85941.561146299995</v>
      </c>
      <c r="S66" s="9">
        <v>84151.021597610001</v>
      </c>
      <c r="T66" s="9">
        <v>73650.871043070001</v>
      </c>
      <c r="U66" s="9">
        <v>103471.25280129</v>
      </c>
      <c r="V66" s="9">
        <v>85043.599721499995</v>
      </c>
      <c r="W66" s="9">
        <v>103365.7887663</v>
      </c>
      <c r="X66" s="9">
        <v>109520.38054447</v>
      </c>
      <c r="Y66" s="9">
        <v>128795.97986353</v>
      </c>
      <c r="Z66" s="9">
        <v>79700.31959395</v>
      </c>
      <c r="AA66" s="9">
        <v>96206.452136020001</v>
      </c>
      <c r="AB66" s="9">
        <v>97278.546836569993</v>
      </c>
      <c r="AC66" s="9">
        <v>86680.815981880005</v>
      </c>
      <c r="AD66" s="9">
        <v>92094.928931029994</v>
      </c>
      <c r="AE66" s="9">
        <v>65146.460608280002</v>
      </c>
      <c r="AF66" s="9">
        <v>78470.782588539994</v>
      </c>
      <c r="AG66" s="9">
        <v>108278.49435681</v>
      </c>
      <c r="AH66" s="9">
        <v>86498.363696429995</v>
      </c>
      <c r="AI66" s="9">
        <v>74809.504966470005</v>
      </c>
      <c r="AJ66" s="9">
        <v>87841.515905620006</v>
      </c>
      <c r="AK66" s="9">
        <v>91210.110612520002</v>
      </c>
      <c r="AL66" s="9">
        <v>83812.370746269997</v>
      </c>
      <c r="AM66" s="9">
        <v>119413.44450595</v>
      </c>
      <c r="AN66" s="9">
        <v>116203.3917165</v>
      </c>
      <c r="AO66" s="9">
        <v>96236.458229999989</v>
      </c>
      <c r="AP66" s="9">
        <v>83074.458178529996</v>
      </c>
      <c r="AQ66" s="9">
        <v>106388.09579283</v>
      </c>
      <c r="AR66" s="9">
        <v>77520.085412030006</v>
      </c>
      <c r="AS66" s="9">
        <v>103248.64534367999</v>
      </c>
      <c r="AT66" s="9">
        <v>84489.197948710003</v>
      </c>
      <c r="AU66" s="9">
        <v>60556.382162150003</v>
      </c>
      <c r="AV66" s="9">
        <v>80364.621031460003</v>
      </c>
      <c r="AW66" s="9">
        <v>73611.059110700007</v>
      </c>
      <c r="AX66" s="9">
        <v>77463.715890669991</v>
      </c>
      <c r="AY66" s="9">
        <v>69357.756031509998</v>
      </c>
      <c r="AZ66" s="9">
        <v>94478.604088380001</v>
      </c>
      <c r="BA66" s="9">
        <v>79319.920843469998</v>
      </c>
      <c r="BB66" s="9">
        <v>70725.030133719993</v>
      </c>
      <c r="BC66" s="9">
        <v>98755.637981759995</v>
      </c>
      <c r="BD66" s="9">
        <v>86370.397450389995</v>
      </c>
      <c r="BE66" s="9">
        <v>78399.282763020004</v>
      </c>
      <c r="BF66" s="9">
        <v>79402.823368540005</v>
      </c>
      <c r="BG66" s="9">
        <v>96635.712088560002</v>
      </c>
      <c r="BH66" s="9">
        <v>68560.582505290004</v>
      </c>
      <c r="BI66" s="9">
        <v>98709.209994069999</v>
      </c>
      <c r="BJ66" s="9">
        <v>85156.768596189999</v>
      </c>
      <c r="BK66" s="9">
        <v>69138.769324770008</v>
      </c>
      <c r="BL66" s="9">
        <v>61754.717286519997</v>
      </c>
      <c r="BM66" s="9">
        <v>92386.033118699997</v>
      </c>
      <c r="BN66" s="9">
        <v>71106.143873280002</v>
      </c>
      <c r="BO66" s="9">
        <v>47527.271186539998</v>
      </c>
      <c r="BP66" s="9">
        <v>73126.895024290003</v>
      </c>
      <c r="BQ66" s="9">
        <v>61839.180938340003</v>
      </c>
      <c r="BR66" s="9">
        <v>56406.630759249987</v>
      </c>
      <c r="BS66" s="9">
        <v>81370.933862570004</v>
      </c>
      <c r="BT66" s="9">
        <v>80389.522035080008</v>
      </c>
      <c r="BU66" s="9">
        <v>93448.359752329998</v>
      </c>
      <c r="BV66" s="9">
        <v>80740.633418219993</v>
      </c>
      <c r="BW66" s="9">
        <v>71345.539509790004</v>
      </c>
      <c r="BX66" s="9">
        <v>84973.007742870002</v>
      </c>
      <c r="BY66" s="9">
        <v>94957.785101760004</v>
      </c>
      <c r="BZ66" s="9">
        <v>88746.502847490003</v>
      </c>
      <c r="CA66" s="9">
        <v>46307.340043080003</v>
      </c>
      <c r="CB66" s="9">
        <v>47224.437297869998</v>
      </c>
      <c r="CC66" s="9">
        <v>78159.174900149999</v>
      </c>
      <c r="CD66" s="9">
        <v>77583.257239059996</v>
      </c>
      <c r="CE66" s="9">
        <v>88577.660479430007</v>
      </c>
      <c r="CF66" s="9">
        <v>57009.245925069998</v>
      </c>
      <c r="CG66" s="9">
        <v>64699.284351659997</v>
      </c>
      <c r="CH66" s="9">
        <v>60984.029421959996</v>
      </c>
      <c r="CI66" s="9">
        <v>61122.850910430003</v>
      </c>
      <c r="CJ66" s="9">
        <v>65932.029182140002</v>
      </c>
      <c r="CK66" s="9">
        <v>25855.468873620001</v>
      </c>
      <c r="CL66" s="9">
        <v>52650.421962859997</v>
      </c>
      <c r="CM66" s="9">
        <v>56507.815441500003</v>
      </c>
      <c r="CN66" s="9">
        <v>61114.908132700002</v>
      </c>
      <c r="CO66" s="9">
        <v>33791.469379690003</v>
      </c>
      <c r="CP66" s="9">
        <v>53191.901236600002</v>
      </c>
      <c r="CQ66" s="9">
        <v>55527.735099029996</v>
      </c>
      <c r="CR66" s="9">
        <v>46989.585715540001</v>
      </c>
      <c r="CS66" s="9">
        <v>43172.163382760002</v>
      </c>
      <c r="CT66" s="9">
        <v>58505.762618919987</v>
      </c>
      <c r="CU66" s="9">
        <v>53732.16153605</v>
      </c>
      <c r="CV66" s="9">
        <v>49524.643340220013</v>
      </c>
      <c r="CW66" s="9">
        <v>27300.744971079999</v>
      </c>
      <c r="CX66" s="9">
        <v>34172.984315020003</v>
      </c>
      <c r="CY66" s="9">
        <v>22138.0363846</v>
      </c>
      <c r="CZ66" s="9">
        <v>46062.372865509999</v>
      </c>
      <c r="DA66" s="9">
        <v>20032.044505049998</v>
      </c>
      <c r="DB66" s="10">
        <f t="shared" si="1"/>
        <v>7614291.2869810592</v>
      </c>
    </row>
    <row r="67" spans="2:106" x14ac:dyDescent="0.3">
      <c r="B67" s="6">
        <v>23002</v>
      </c>
      <c r="C67" s="10" t="s">
        <v>170</v>
      </c>
      <c r="D67" s="9">
        <v>65</v>
      </c>
      <c r="E67" s="9" t="str">
        <f t="shared" ref="E67:E129" si="2">IF(SUM(F67:DA67)=0,"N","S")</f>
        <v>S</v>
      </c>
      <c r="F67" s="9">
        <v>35088.419430759997</v>
      </c>
      <c r="G67" s="9">
        <v>19675.86727948</v>
      </c>
      <c r="H67" s="9">
        <v>27587.737803929998</v>
      </c>
      <c r="I67" s="9">
        <v>34591.90030483</v>
      </c>
      <c r="J67" s="9">
        <v>35222.899398370013</v>
      </c>
      <c r="K67" s="9">
        <v>26454.654145920002</v>
      </c>
      <c r="L67" s="9">
        <v>42372.260108029986</v>
      </c>
      <c r="M67" s="9">
        <v>25669.791255280001</v>
      </c>
      <c r="N67" s="9">
        <v>35041.565640120003</v>
      </c>
      <c r="O67" s="9">
        <v>37256.300666579999</v>
      </c>
      <c r="P67" s="9">
        <v>35593.974579989997</v>
      </c>
      <c r="Q67" s="9">
        <v>31033.60457498</v>
      </c>
      <c r="R67" s="9">
        <v>24948.921762279999</v>
      </c>
      <c r="S67" s="9">
        <v>31814.857227109998</v>
      </c>
      <c r="T67" s="9">
        <v>20086.636265410001</v>
      </c>
      <c r="U67" s="9">
        <v>41039.822231339997</v>
      </c>
      <c r="V67" s="9">
        <v>32391.172537599999</v>
      </c>
      <c r="W67" s="9">
        <v>38132.556203959997</v>
      </c>
      <c r="X67" s="9">
        <v>38889.300404920003</v>
      </c>
      <c r="Y67" s="9">
        <v>49332.16068683</v>
      </c>
      <c r="Z67" s="9">
        <v>42992.379962649997</v>
      </c>
      <c r="AA67" s="9">
        <v>32444.885014020001</v>
      </c>
      <c r="AB67" s="9">
        <v>27580.23201697</v>
      </c>
      <c r="AC67" s="9">
        <v>40206.735908269999</v>
      </c>
      <c r="AD67" s="9">
        <v>44524.926494189996</v>
      </c>
      <c r="AE67" s="9">
        <v>31434.513023570002</v>
      </c>
      <c r="AF67" s="9">
        <v>32613.611699839999</v>
      </c>
      <c r="AG67" s="9">
        <v>39516.418020750003</v>
      </c>
      <c r="AH67" s="9">
        <v>30073.329396929999</v>
      </c>
      <c r="AI67" s="9">
        <v>23766.44631748</v>
      </c>
      <c r="AJ67" s="9">
        <v>34549.550057050001</v>
      </c>
      <c r="AK67" s="9">
        <v>32220.059331280001</v>
      </c>
      <c r="AL67" s="9">
        <v>40034.508225739999</v>
      </c>
      <c r="AM67" s="9">
        <v>44397.225628810003</v>
      </c>
      <c r="AN67" s="9">
        <v>44615.929625830002</v>
      </c>
      <c r="AO67" s="9">
        <v>41678.441168460013</v>
      </c>
      <c r="AP67" s="9">
        <v>33058.850878270001</v>
      </c>
      <c r="AQ67" s="9">
        <v>33891.362167129999</v>
      </c>
      <c r="AR67" s="9">
        <v>33302.651128090001</v>
      </c>
      <c r="AS67" s="9">
        <v>35970.149621379998</v>
      </c>
      <c r="AT67" s="9">
        <v>39770.50209586</v>
      </c>
      <c r="AU67" s="9">
        <v>33727.724423</v>
      </c>
      <c r="AV67" s="9">
        <v>30504.31856304</v>
      </c>
      <c r="AW67" s="9">
        <v>30756.701118839999</v>
      </c>
      <c r="AX67" s="9">
        <v>32372.950410770001</v>
      </c>
      <c r="AY67" s="9">
        <v>22804.638885849999</v>
      </c>
      <c r="AZ67" s="9">
        <v>26231.41122052</v>
      </c>
      <c r="BA67" s="9">
        <v>31213.896161929999</v>
      </c>
      <c r="BB67" s="9">
        <v>22160.079610950001</v>
      </c>
      <c r="BC67" s="9">
        <v>25592.960566000002</v>
      </c>
      <c r="BD67" s="9">
        <v>45402.025462630001</v>
      </c>
      <c r="BE67" s="9">
        <v>24473.347102420001</v>
      </c>
      <c r="BF67" s="9">
        <v>30618.577129320001</v>
      </c>
      <c r="BG67" s="9">
        <v>49337.72200034</v>
      </c>
      <c r="BH67" s="9">
        <v>34083.731798629997</v>
      </c>
      <c r="BI67" s="9">
        <v>25101.33691192</v>
      </c>
      <c r="BJ67" s="9">
        <v>42583.821413979997</v>
      </c>
      <c r="BK67" s="9">
        <v>23623.8620615</v>
      </c>
      <c r="BL67" s="9">
        <v>20209.0303169</v>
      </c>
      <c r="BM67" s="9">
        <v>28925.267524170002</v>
      </c>
      <c r="BN67" s="9">
        <v>30857.423987620001</v>
      </c>
      <c r="BO67" s="9">
        <v>34005.243313610001</v>
      </c>
      <c r="BP67" s="9">
        <v>49997.433416740001</v>
      </c>
      <c r="BQ67" s="9">
        <v>21075.00756976</v>
      </c>
      <c r="BR67" s="9">
        <v>29407.698311349999</v>
      </c>
      <c r="BS67" s="9">
        <v>36445.456396709997</v>
      </c>
      <c r="BT67" s="9">
        <v>25928.433551459999</v>
      </c>
      <c r="BU67" s="9">
        <v>30836.57512352</v>
      </c>
      <c r="BV67" s="9">
        <v>33694.595898619998</v>
      </c>
      <c r="BW67" s="9">
        <v>42234.371083890001</v>
      </c>
      <c r="BX67" s="9">
        <v>50337.306154830003</v>
      </c>
      <c r="BY67" s="9">
        <v>29257.038118979999</v>
      </c>
      <c r="BZ67" s="9">
        <v>35657.694723499997</v>
      </c>
      <c r="CA67" s="9">
        <v>27451.960707329999</v>
      </c>
      <c r="CB67" s="9">
        <v>25343.960958029998</v>
      </c>
      <c r="CC67" s="9">
        <v>39046.438975479999</v>
      </c>
      <c r="CD67" s="9">
        <v>30109.699309299998</v>
      </c>
      <c r="CE67" s="9">
        <v>22969.22431971</v>
      </c>
      <c r="CF67" s="9">
        <v>35240.77498401</v>
      </c>
      <c r="CG67" s="9">
        <v>30884.920812299999</v>
      </c>
      <c r="CH67" s="9">
        <v>19174.297384959998</v>
      </c>
      <c r="CI67" s="9">
        <v>39696.10252249</v>
      </c>
      <c r="CJ67" s="9">
        <v>14849.419368270001</v>
      </c>
      <c r="CK67" s="9">
        <v>12780.026082939999</v>
      </c>
      <c r="CL67" s="9">
        <v>26612.93592742</v>
      </c>
      <c r="CM67" s="9">
        <v>18110.088010060001</v>
      </c>
      <c r="CN67" s="9">
        <v>26421.15290972</v>
      </c>
      <c r="CO67" s="9">
        <v>8518.6008267500001</v>
      </c>
      <c r="CP67" s="9">
        <v>23696.597467330001</v>
      </c>
      <c r="CQ67" s="9">
        <v>29809.502847119998</v>
      </c>
      <c r="CR67" s="9">
        <v>31551.254052879998</v>
      </c>
      <c r="CS67" s="9">
        <v>24490.301890700001</v>
      </c>
      <c r="CT67" s="9">
        <v>32427.864506530001</v>
      </c>
      <c r="CU67" s="9">
        <v>21171.728482039998</v>
      </c>
      <c r="CV67" s="9">
        <v>29783.092010320001</v>
      </c>
      <c r="CW67" s="9">
        <v>10141.79984335</v>
      </c>
      <c r="CX67" s="9">
        <v>94644.476513430011</v>
      </c>
      <c r="CY67" s="9">
        <v>5237.7671913699996</v>
      </c>
      <c r="CZ67" s="9">
        <v>11735.82379506</v>
      </c>
      <c r="DA67" s="9">
        <v>2014.9516820399999</v>
      </c>
      <c r="DB67" s="10">
        <f t="shared" si="1"/>
        <v>3144239.5540045314</v>
      </c>
    </row>
    <row r="68" spans="2:106" x14ac:dyDescent="0.3">
      <c r="B68" s="6">
        <v>23003</v>
      </c>
      <c r="C68" s="10" t="s">
        <v>171</v>
      </c>
      <c r="D68" s="9">
        <v>66</v>
      </c>
      <c r="E68" s="9" t="str">
        <f t="shared" si="2"/>
        <v>S</v>
      </c>
      <c r="F68" s="9">
        <v>190254.99021044999</v>
      </c>
      <c r="G68" s="9">
        <v>115721.72585379001</v>
      </c>
      <c r="H68" s="9">
        <v>152734.08523713</v>
      </c>
      <c r="I68" s="9">
        <v>109346.84507765</v>
      </c>
      <c r="J68" s="9">
        <v>114884.69411791</v>
      </c>
      <c r="K68" s="9">
        <v>231579.95813908</v>
      </c>
      <c r="L68" s="9">
        <v>276904.38759259001</v>
      </c>
      <c r="M68" s="9">
        <v>135484.03068914</v>
      </c>
      <c r="N68" s="9">
        <v>141105.42341749</v>
      </c>
      <c r="O68" s="9">
        <v>136365.75169988</v>
      </c>
      <c r="P68" s="9">
        <v>165599.55280341001</v>
      </c>
      <c r="Q68" s="9">
        <v>148185.34985458001</v>
      </c>
      <c r="R68" s="9">
        <v>108288.58604903999</v>
      </c>
      <c r="S68" s="9">
        <v>205952.76666021001</v>
      </c>
      <c r="T68" s="9">
        <v>157247.55060712001</v>
      </c>
      <c r="U68" s="9">
        <v>152336.67248656001</v>
      </c>
      <c r="V68" s="9">
        <v>129119.5490707</v>
      </c>
      <c r="W68" s="9">
        <v>171942.06703452999</v>
      </c>
      <c r="X68" s="9">
        <v>282507.20245884999</v>
      </c>
      <c r="Y68" s="9">
        <v>203370.09313736</v>
      </c>
      <c r="Z68" s="9">
        <v>197297.26778622001</v>
      </c>
      <c r="AA68" s="9">
        <v>193454.95341973001</v>
      </c>
      <c r="AB68" s="9">
        <v>129769.10273997999</v>
      </c>
      <c r="AC68" s="9">
        <v>191165.94805937001</v>
      </c>
      <c r="AD68" s="9">
        <v>181390.40695045999</v>
      </c>
      <c r="AE68" s="9">
        <v>243890.81401633</v>
      </c>
      <c r="AF68" s="9">
        <v>206088.65370302001</v>
      </c>
      <c r="AG68" s="9">
        <v>178524.86656267001</v>
      </c>
      <c r="AH68" s="9">
        <v>396964.68110213999</v>
      </c>
      <c r="AI68" s="9">
        <v>295196.171852</v>
      </c>
      <c r="AJ68" s="9">
        <v>214750.45906108999</v>
      </c>
      <c r="AK68" s="9">
        <v>176206.72679784999</v>
      </c>
      <c r="AL68" s="9">
        <v>190733.06006014999</v>
      </c>
      <c r="AM68" s="9">
        <v>267620.06550168002</v>
      </c>
      <c r="AN68" s="9">
        <v>172653.77819795001</v>
      </c>
      <c r="AO68" s="9">
        <v>309904.42573234998</v>
      </c>
      <c r="AP68" s="9">
        <v>221137.17183971999</v>
      </c>
      <c r="AQ68" s="9">
        <v>187039.35702651</v>
      </c>
      <c r="AR68" s="9">
        <v>269460.40003895003</v>
      </c>
      <c r="AS68" s="9">
        <v>233369.36693784001</v>
      </c>
      <c r="AT68" s="9">
        <v>250445.06418712001</v>
      </c>
      <c r="AU68" s="9">
        <v>177357.41214388999</v>
      </c>
      <c r="AV68" s="9">
        <v>231098.38718789001</v>
      </c>
      <c r="AW68" s="9">
        <v>324107.01809221</v>
      </c>
      <c r="AX68" s="9">
        <v>232142.40354999999</v>
      </c>
      <c r="AY68" s="9">
        <v>257602.64605802001</v>
      </c>
      <c r="AZ68" s="9">
        <v>184162.58235176001</v>
      </c>
      <c r="BA68" s="9">
        <v>187179.39744815</v>
      </c>
      <c r="BB68" s="9">
        <v>215926.6233227</v>
      </c>
      <c r="BC68" s="9">
        <v>153477.85099311001</v>
      </c>
      <c r="BD68" s="9">
        <v>203914.50110128001</v>
      </c>
      <c r="BE68" s="9">
        <v>223060.18722538999</v>
      </c>
      <c r="BF68" s="9">
        <v>212637.67121843001</v>
      </c>
      <c r="BG68" s="9">
        <v>238887.97234938</v>
      </c>
      <c r="BH68" s="9">
        <v>237614.94234603</v>
      </c>
      <c r="BI68" s="9">
        <v>257549.75955995999</v>
      </c>
      <c r="BJ68" s="9">
        <v>299810.72697075002</v>
      </c>
      <c r="BK68" s="9">
        <v>330156.11890797998</v>
      </c>
      <c r="BL68" s="9">
        <v>273707.31241501</v>
      </c>
      <c r="BM68" s="9">
        <v>373835.43908788997</v>
      </c>
      <c r="BN68" s="9">
        <v>366287.17988710001</v>
      </c>
      <c r="BO68" s="9">
        <v>302690.36122044001</v>
      </c>
      <c r="BP68" s="9">
        <v>344217.23331699998</v>
      </c>
      <c r="BQ68" s="9">
        <v>337426.81043193</v>
      </c>
      <c r="BR68" s="9">
        <v>259762.26664441</v>
      </c>
      <c r="BS68" s="9">
        <v>276043.72014719999</v>
      </c>
      <c r="BT68" s="9">
        <v>533210.99077331007</v>
      </c>
      <c r="BU68" s="9">
        <v>330751.80476819002</v>
      </c>
      <c r="BV68" s="9">
        <v>274791.83588695002</v>
      </c>
      <c r="BW68" s="9">
        <v>464016.15501650999</v>
      </c>
      <c r="BX68" s="9">
        <v>312477.48461196001</v>
      </c>
      <c r="BY68" s="9">
        <v>412793.49882519001</v>
      </c>
      <c r="BZ68" s="9">
        <v>306377.39377162</v>
      </c>
      <c r="CA68" s="9">
        <v>453258.82296888001</v>
      </c>
      <c r="CB68" s="9">
        <v>430542.25699547998</v>
      </c>
      <c r="CC68" s="9">
        <v>299085.12683949998</v>
      </c>
      <c r="CD68" s="9">
        <v>195365.90051357</v>
      </c>
      <c r="CE68" s="9">
        <v>305378.47616938001</v>
      </c>
      <c r="CF68" s="9">
        <v>243765.56375830999</v>
      </c>
      <c r="CG68" s="9">
        <v>259380.27471517</v>
      </c>
      <c r="CH68" s="9">
        <v>393763.40110517002</v>
      </c>
      <c r="CI68" s="9">
        <v>247368.62621173999</v>
      </c>
      <c r="CJ68" s="9">
        <v>413814.03280560998</v>
      </c>
      <c r="CK68" s="9">
        <v>248533.71244753999</v>
      </c>
      <c r="CL68" s="9">
        <v>649757.26180880005</v>
      </c>
      <c r="CM68" s="9">
        <v>380065.72987068002</v>
      </c>
      <c r="CN68" s="9">
        <v>416172.85502805997</v>
      </c>
      <c r="CO68" s="9">
        <v>325680.62028705003</v>
      </c>
      <c r="CP68" s="9">
        <v>543615.15256777999</v>
      </c>
      <c r="CQ68" s="9">
        <v>350115.72508882999</v>
      </c>
      <c r="CR68" s="9">
        <v>581042.45734619</v>
      </c>
      <c r="CS68" s="9">
        <v>448100.60335852002</v>
      </c>
      <c r="CT68" s="9">
        <v>268117.51084613003</v>
      </c>
      <c r="CU68" s="9">
        <v>382531.43010497</v>
      </c>
      <c r="CV68" s="9">
        <v>427774.42635333003</v>
      </c>
      <c r="CW68" s="9">
        <v>724430.17985478998</v>
      </c>
      <c r="CX68" s="9">
        <v>254735.43796661001</v>
      </c>
      <c r="CY68" s="9">
        <v>661293.17329438997</v>
      </c>
      <c r="CZ68" s="9">
        <v>425841.53015251999</v>
      </c>
      <c r="DA68" s="9">
        <v>549555.68601696996</v>
      </c>
      <c r="DB68" s="10">
        <f t="shared" ref="DB68:DB131" si="3">SUM(F68:DA68)</f>
        <v>28050155.685878217</v>
      </c>
    </row>
    <row r="69" spans="2:106" x14ac:dyDescent="0.3">
      <c r="B69" s="6">
        <v>24911</v>
      </c>
      <c r="C69" s="10" t="s">
        <v>172</v>
      </c>
      <c r="D69" s="9">
        <v>67</v>
      </c>
      <c r="E69" s="9" t="str">
        <f t="shared" si="2"/>
        <v>N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10">
        <f t="shared" si="3"/>
        <v>0</v>
      </c>
    </row>
    <row r="70" spans="2:106" x14ac:dyDescent="0.3">
      <c r="B70" s="6">
        <v>24912</v>
      </c>
      <c r="C70" s="10" t="s">
        <v>173</v>
      </c>
      <c r="D70" s="9">
        <v>68</v>
      </c>
      <c r="E70" s="9" t="str">
        <f t="shared" si="2"/>
        <v>N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10">
        <f t="shared" si="3"/>
        <v>0</v>
      </c>
    </row>
    <row r="71" spans="2:106" x14ac:dyDescent="0.3">
      <c r="B71" s="6">
        <v>24921</v>
      </c>
      <c r="C71" s="10" t="s">
        <v>174</v>
      </c>
      <c r="D71" s="9">
        <v>69</v>
      </c>
      <c r="E71" s="9" t="str">
        <f t="shared" si="2"/>
        <v>S</v>
      </c>
      <c r="F71" s="9">
        <v>1070.10317319</v>
      </c>
      <c r="G71" s="9"/>
      <c r="H71" s="9">
        <v>1311.7761840799999</v>
      </c>
      <c r="I71" s="9">
        <v>1719.34368913</v>
      </c>
      <c r="J71" s="9">
        <v>3311.6542378600002</v>
      </c>
      <c r="K71" s="9">
        <v>999.74033064000002</v>
      </c>
      <c r="L71" s="9">
        <v>2064.4655047199999</v>
      </c>
      <c r="M71" s="9">
        <v>1122.4653987500001</v>
      </c>
      <c r="N71" s="9">
        <v>1163.6606952699999</v>
      </c>
      <c r="O71" s="9">
        <v>3167.4030172299999</v>
      </c>
      <c r="P71" s="9">
        <v>4514.6282593100004</v>
      </c>
      <c r="Q71" s="9">
        <v>2953.3917416700001</v>
      </c>
      <c r="R71" s="9">
        <v>3447.93983596</v>
      </c>
      <c r="S71" s="9">
        <v>3739.3120864500002</v>
      </c>
      <c r="T71" s="9">
        <v>433.08713815999999</v>
      </c>
      <c r="U71" s="9">
        <v>4981.6301192200008</v>
      </c>
      <c r="V71" s="9">
        <v>6781.2048082099991</v>
      </c>
      <c r="W71" s="9">
        <v>2412.8287684699999</v>
      </c>
      <c r="X71" s="9">
        <v>5002.3773542899999</v>
      </c>
      <c r="Y71" s="9">
        <v>4635.2581856300003</v>
      </c>
      <c r="Z71" s="9">
        <v>2408.7069928800001</v>
      </c>
      <c r="AA71" s="9">
        <v>3319.1427548800002</v>
      </c>
      <c r="AB71" s="9">
        <v>823.32499754000003</v>
      </c>
      <c r="AC71" s="9">
        <v>3987.13668925</v>
      </c>
      <c r="AD71" s="9">
        <v>2781.3780698400001</v>
      </c>
      <c r="AE71" s="9">
        <v>719.29356957999994</v>
      </c>
      <c r="AF71" s="9">
        <v>3379.62820543</v>
      </c>
      <c r="AG71" s="9">
        <v>5129.2994236399991</v>
      </c>
      <c r="AH71" s="9">
        <v>1469.9336307000001</v>
      </c>
      <c r="AI71" s="9">
        <v>7887.9332609600006</v>
      </c>
      <c r="AJ71" s="9">
        <v>2694.10064212</v>
      </c>
      <c r="AK71" s="9">
        <v>2360.8439312800001</v>
      </c>
      <c r="AL71" s="9">
        <v>4825.5916891900006</v>
      </c>
      <c r="AM71" s="9">
        <v>7345.0094081999996</v>
      </c>
      <c r="AN71" s="9">
        <v>7007.2734533700004</v>
      </c>
      <c r="AO71" s="9">
        <v>1541.2392591400001</v>
      </c>
      <c r="AP71" s="9">
        <v>2960.7065574399999</v>
      </c>
      <c r="AQ71" s="9">
        <v>5797.5752783899998</v>
      </c>
      <c r="AR71" s="9">
        <v>5988.4960343499997</v>
      </c>
      <c r="AS71" s="9">
        <v>10080.05184378</v>
      </c>
      <c r="AT71" s="9">
        <v>3125.3212431799998</v>
      </c>
      <c r="AU71" s="9">
        <v>3904.4826688500002</v>
      </c>
      <c r="AV71" s="9">
        <v>3813.56548006</v>
      </c>
      <c r="AW71" s="9">
        <v>3644.92175322</v>
      </c>
      <c r="AX71" s="9">
        <v>9606.2247384399998</v>
      </c>
      <c r="AY71" s="9">
        <v>1975.6147503499999</v>
      </c>
      <c r="AZ71" s="9">
        <v>8512.2301099899996</v>
      </c>
      <c r="BA71" s="9">
        <v>980.80955440000002</v>
      </c>
      <c r="BB71" s="9">
        <v>3395.2146121699998</v>
      </c>
      <c r="BC71" s="9">
        <v>695.70684561999997</v>
      </c>
      <c r="BD71" s="9">
        <v>3433.81566445</v>
      </c>
      <c r="BE71" s="9">
        <v>7728.43652432</v>
      </c>
      <c r="BF71" s="9">
        <v>8036.3298357900003</v>
      </c>
      <c r="BG71" s="9">
        <v>5160.3675268200004</v>
      </c>
      <c r="BH71" s="9">
        <v>10061.303869019999</v>
      </c>
      <c r="BI71" s="9">
        <v>14907.667233349999</v>
      </c>
      <c r="BJ71" s="9">
        <v>2678.49478546</v>
      </c>
      <c r="BK71" s="9">
        <v>7176.8168798799998</v>
      </c>
      <c r="BL71" s="9">
        <v>15352.92920472</v>
      </c>
      <c r="BM71" s="9">
        <v>4627.3577307400001</v>
      </c>
      <c r="BN71" s="9">
        <v>5122.28376733</v>
      </c>
      <c r="BO71" s="9">
        <v>3619.3400148699998</v>
      </c>
      <c r="BP71" s="9">
        <v>2360.5068042500002</v>
      </c>
      <c r="BQ71" s="9">
        <v>3981.5234696900002</v>
      </c>
      <c r="BR71" s="9">
        <v>11832.318737539999</v>
      </c>
      <c r="BS71" s="9">
        <v>1420.8742339600001</v>
      </c>
      <c r="BT71" s="9">
        <v>12367.961867100001</v>
      </c>
      <c r="BU71" s="9">
        <v>3573.47142153</v>
      </c>
      <c r="BV71" s="9">
        <v>13434.79738104</v>
      </c>
      <c r="BW71" s="9">
        <v>18244.335145839999</v>
      </c>
      <c r="BX71" s="9">
        <v>2847.0301511900002</v>
      </c>
      <c r="BY71" s="9">
        <v>10185.856926259999</v>
      </c>
      <c r="BZ71" s="9">
        <v>2301.4551701099999</v>
      </c>
      <c r="CA71" s="9">
        <v>19844.611191420001</v>
      </c>
      <c r="CB71" s="9">
        <v>10212.61928296</v>
      </c>
      <c r="CC71" s="9">
        <v>5326.6838489700003</v>
      </c>
      <c r="CD71" s="9">
        <v>11338.78359469</v>
      </c>
      <c r="CE71" s="9">
        <v>12229.5315727</v>
      </c>
      <c r="CF71" s="9">
        <v>6221.0416727500015</v>
      </c>
      <c r="CG71" s="9">
        <v>10546.5650628</v>
      </c>
      <c r="CH71" s="9">
        <v>14712.62005</v>
      </c>
      <c r="CI71" s="9">
        <v>11917.183919589999</v>
      </c>
      <c r="CJ71" s="9">
        <v>11391.55113894</v>
      </c>
      <c r="CK71" s="9">
        <v>21189.160583000001</v>
      </c>
      <c r="CL71" s="9">
        <v>12221.28258178</v>
      </c>
      <c r="CM71" s="9">
        <v>7779.0663648899999</v>
      </c>
      <c r="CN71" s="9">
        <v>18795.504771960001</v>
      </c>
      <c r="CO71" s="9">
        <v>10372.63613313</v>
      </c>
      <c r="CP71" s="9">
        <v>12551.305972599999</v>
      </c>
      <c r="CQ71" s="9">
        <v>20721.975142340001</v>
      </c>
      <c r="CR71" s="9">
        <v>38742.125665170002</v>
      </c>
      <c r="CS71" s="9">
        <v>21323.857358450001</v>
      </c>
      <c r="CT71" s="9">
        <v>28731.418855439999</v>
      </c>
      <c r="CU71" s="9">
        <v>18450.583312499999</v>
      </c>
      <c r="CV71" s="9">
        <v>21460.653120210001</v>
      </c>
      <c r="CW71" s="9">
        <v>12076.42828794</v>
      </c>
      <c r="CX71" s="9">
        <v>33718.772693200001</v>
      </c>
      <c r="CY71" s="9">
        <v>12860.05729402</v>
      </c>
      <c r="CZ71" s="9">
        <v>17699.51027395</v>
      </c>
      <c r="DA71" s="9">
        <v>15511.005704220001</v>
      </c>
      <c r="DB71" s="10">
        <f t="shared" si="3"/>
        <v>785394.83777136018</v>
      </c>
    </row>
    <row r="72" spans="2:106" x14ac:dyDescent="0.3">
      <c r="B72" s="6">
        <v>24922</v>
      </c>
      <c r="C72" s="10" t="s">
        <v>175</v>
      </c>
      <c r="D72" s="9">
        <v>70</v>
      </c>
      <c r="E72" s="9" t="str">
        <f t="shared" si="2"/>
        <v>N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10">
        <f t="shared" si="3"/>
        <v>0</v>
      </c>
    </row>
    <row r="73" spans="2:106" x14ac:dyDescent="0.3">
      <c r="B73" s="6">
        <v>25001</v>
      </c>
      <c r="C73" s="10" t="s">
        <v>176</v>
      </c>
      <c r="D73" s="9">
        <v>71</v>
      </c>
      <c r="E73" s="9" t="str">
        <f t="shared" si="2"/>
        <v>S</v>
      </c>
      <c r="F73" s="9">
        <v>161978.84319012001</v>
      </c>
      <c r="G73" s="9">
        <v>189682.82596173001</v>
      </c>
      <c r="H73" s="9">
        <v>165839.35340453</v>
      </c>
      <c r="I73" s="9">
        <v>189641.33040728999</v>
      </c>
      <c r="J73" s="9">
        <v>172996.88837792</v>
      </c>
      <c r="K73" s="9">
        <v>197884.90890805001</v>
      </c>
      <c r="L73" s="9">
        <v>177212.93719862</v>
      </c>
      <c r="M73" s="9">
        <v>159899.82253686001</v>
      </c>
      <c r="N73" s="9">
        <v>180177.31817173</v>
      </c>
      <c r="O73" s="9">
        <v>176657.3985252</v>
      </c>
      <c r="P73" s="9">
        <v>161358.51942570999</v>
      </c>
      <c r="Q73" s="9">
        <v>194742.20005563</v>
      </c>
      <c r="R73" s="9">
        <v>170108.06657592999</v>
      </c>
      <c r="S73" s="9">
        <v>140202.30737409001</v>
      </c>
      <c r="T73" s="9">
        <v>180775.23389162999</v>
      </c>
      <c r="U73" s="9">
        <v>157523.02497547999</v>
      </c>
      <c r="V73" s="9">
        <v>180706.69750665</v>
      </c>
      <c r="W73" s="9">
        <v>167542.89334794</v>
      </c>
      <c r="X73" s="9">
        <v>173054.38286844999</v>
      </c>
      <c r="Y73" s="9">
        <v>215820.79801318</v>
      </c>
      <c r="Z73" s="9">
        <v>186631.64242901001</v>
      </c>
      <c r="AA73" s="9">
        <v>176983.30487401999</v>
      </c>
      <c r="AB73" s="9">
        <v>155676.90906504999</v>
      </c>
      <c r="AC73" s="9">
        <v>147290.56633654999</v>
      </c>
      <c r="AD73" s="9">
        <v>160084.30153887</v>
      </c>
      <c r="AE73" s="9">
        <v>173919.81116088</v>
      </c>
      <c r="AF73" s="9">
        <v>182911.03932136</v>
      </c>
      <c r="AG73" s="9">
        <v>191261.14055236001</v>
      </c>
      <c r="AH73" s="9">
        <v>201349.7463576</v>
      </c>
      <c r="AI73" s="9">
        <v>196858.87973129001</v>
      </c>
      <c r="AJ73" s="9">
        <v>157579.06804541999</v>
      </c>
      <c r="AK73" s="9">
        <v>165232.89485467999</v>
      </c>
      <c r="AL73" s="9">
        <v>191803.82476784001</v>
      </c>
      <c r="AM73" s="9">
        <v>174100.81345009999</v>
      </c>
      <c r="AN73" s="9">
        <v>179688.98425583</v>
      </c>
      <c r="AO73" s="9">
        <v>177085.17639184001</v>
      </c>
      <c r="AP73" s="9">
        <v>200895.13163906999</v>
      </c>
      <c r="AQ73" s="9">
        <v>195218.44295369001</v>
      </c>
      <c r="AR73" s="9">
        <v>218295.63974623999</v>
      </c>
      <c r="AS73" s="9">
        <v>203306.23500469999</v>
      </c>
      <c r="AT73" s="9">
        <v>171327.76543425</v>
      </c>
      <c r="AU73" s="9">
        <v>199239.05955770999</v>
      </c>
      <c r="AV73" s="9">
        <v>186296.44897261</v>
      </c>
      <c r="AW73" s="9">
        <v>188884.88452600999</v>
      </c>
      <c r="AX73" s="9">
        <v>157550.4080957</v>
      </c>
      <c r="AY73" s="9">
        <v>191038.55167458</v>
      </c>
      <c r="AZ73" s="9">
        <v>146553.00309643001</v>
      </c>
      <c r="BA73" s="9">
        <v>185069.48902754</v>
      </c>
      <c r="BB73" s="9">
        <v>177955.98016467999</v>
      </c>
      <c r="BC73" s="9">
        <v>159901.13022585999</v>
      </c>
      <c r="BD73" s="9">
        <v>200269.68627213</v>
      </c>
      <c r="BE73" s="9">
        <v>174593.55158493001</v>
      </c>
      <c r="BF73" s="9">
        <v>152853.8256974</v>
      </c>
      <c r="BG73" s="9">
        <v>203768.16247946999</v>
      </c>
      <c r="BH73" s="9">
        <v>202224.47685276001</v>
      </c>
      <c r="BI73" s="9">
        <v>215124.42043316999</v>
      </c>
      <c r="BJ73" s="9">
        <v>205861.64630004999</v>
      </c>
      <c r="BK73" s="9">
        <v>167824.75670428999</v>
      </c>
      <c r="BL73" s="9">
        <v>200484.01308795999</v>
      </c>
      <c r="BM73" s="9">
        <v>185220.52538790001</v>
      </c>
      <c r="BN73" s="9">
        <v>166532.55798437001</v>
      </c>
      <c r="BO73" s="9">
        <v>202397.33238782</v>
      </c>
      <c r="BP73" s="9">
        <v>166082.46339101999</v>
      </c>
      <c r="BQ73" s="9">
        <v>189084.12479008001</v>
      </c>
      <c r="BR73" s="9">
        <v>177719.90125477</v>
      </c>
      <c r="BS73" s="9">
        <v>216790.72739633001</v>
      </c>
      <c r="BT73" s="9">
        <v>206718.35770538999</v>
      </c>
      <c r="BU73" s="9">
        <v>215641.79464087999</v>
      </c>
      <c r="BV73" s="9">
        <v>183708.54045713</v>
      </c>
      <c r="BW73" s="9">
        <v>171219.28279939</v>
      </c>
      <c r="BX73" s="9">
        <v>179036.52504211001</v>
      </c>
      <c r="BY73" s="9">
        <v>214443.94579806001</v>
      </c>
      <c r="BZ73" s="9">
        <v>199351.34403594999</v>
      </c>
      <c r="CA73" s="9">
        <v>242006.63314143999</v>
      </c>
      <c r="CB73" s="9">
        <v>158355.07309846999</v>
      </c>
      <c r="CC73" s="9">
        <v>210961.65046596999</v>
      </c>
      <c r="CD73" s="9">
        <v>206880.82963701</v>
      </c>
      <c r="CE73" s="9">
        <v>206328.11008360001</v>
      </c>
      <c r="CF73" s="9">
        <v>162995.10012392001</v>
      </c>
      <c r="CG73" s="9">
        <v>195109.54213269</v>
      </c>
      <c r="CH73" s="9">
        <v>200840.72479740999</v>
      </c>
      <c r="CI73" s="9">
        <v>211843.45568071</v>
      </c>
      <c r="CJ73" s="9">
        <v>204229.49578669999</v>
      </c>
      <c r="CK73" s="9">
        <v>171361.3517992</v>
      </c>
      <c r="CL73" s="9">
        <v>190723.34043971999</v>
      </c>
      <c r="CM73" s="9">
        <v>193839.9381303</v>
      </c>
      <c r="CN73" s="9">
        <v>229115.84074961001</v>
      </c>
      <c r="CO73" s="9">
        <v>209940.0479913</v>
      </c>
      <c r="CP73" s="9">
        <v>169436.78812429999</v>
      </c>
      <c r="CQ73" s="9">
        <v>191656.60802643999</v>
      </c>
      <c r="CR73" s="9">
        <v>247355.76525256</v>
      </c>
      <c r="CS73" s="9">
        <v>219860.77765018001</v>
      </c>
      <c r="CT73" s="9">
        <v>222302.60766758001</v>
      </c>
      <c r="CU73" s="9">
        <v>178672.46260701999</v>
      </c>
      <c r="CV73" s="9">
        <v>224873.89361644999</v>
      </c>
      <c r="CW73" s="9">
        <v>227825.00846344</v>
      </c>
      <c r="CX73" s="9">
        <v>265036.57317931001</v>
      </c>
      <c r="CY73" s="9">
        <v>262913.93635471002</v>
      </c>
      <c r="CZ73" s="9">
        <v>205469.43306625</v>
      </c>
      <c r="DA73" s="9">
        <v>190390.49965936001</v>
      </c>
      <c r="DB73" s="10">
        <f t="shared" si="3"/>
        <v>18911073.47417751</v>
      </c>
    </row>
    <row r="74" spans="2:106" x14ac:dyDescent="0.3">
      <c r="B74" s="6">
        <v>26001</v>
      </c>
      <c r="C74" s="10" t="s">
        <v>177</v>
      </c>
      <c r="D74" s="9">
        <v>72</v>
      </c>
      <c r="E74" s="9" t="str">
        <f t="shared" si="2"/>
        <v>N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10">
        <f t="shared" si="3"/>
        <v>0</v>
      </c>
    </row>
    <row r="75" spans="2:106" x14ac:dyDescent="0.3">
      <c r="B75" s="6">
        <v>26002</v>
      </c>
      <c r="C75" s="10" t="s">
        <v>178</v>
      </c>
      <c r="D75" s="9">
        <v>73</v>
      </c>
      <c r="E75" s="9" t="str">
        <f t="shared" si="2"/>
        <v>S</v>
      </c>
      <c r="F75" s="9">
        <v>64100.963959209999</v>
      </c>
      <c r="G75" s="9">
        <v>45500.506939289997</v>
      </c>
      <c r="H75" s="9">
        <v>56671.125282230001</v>
      </c>
      <c r="I75" s="9">
        <v>62474.669738960001</v>
      </c>
      <c r="J75" s="9">
        <v>60690.278428129997</v>
      </c>
      <c r="K75" s="9">
        <v>52692.33733722</v>
      </c>
      <c r="L75" s="9">
        <v>84796.36503013999</v>
      </c>
      <c r="M75" s="9">
        <v>57508.658086869997</v>
      </c>
      <c r="N75" s="9">
        <v>68981.06464746999</v>
      </c>
      <c r="O75" s="9">
        <v>86504.625165809994</v>
      </c>
      <c r="P75" s="9">
        <v>66620.123557109997</v>
      </c>
      <c r="Q75" s="9">
        <v>92907.77660966001</v>
      </c>
      <c r="R75" s="9">
        <v>49365.269972679998</v>
      </c>
      <c r="S75" s="9">
        <v>72712.754204580007</v>
      </c>
      <c r="T75" s="9">
        <v>71179.638255190002</v>
      </c>
      <c r="U75" s="9">
        <v>94391.323330419997</v>
      </c>
      <c r="V75" s="9">
        <v>92885.679375270003</v>
      </c>
      <c r="W75" s="9">
        <v>83439.915803869997</v>
      </c>
      <c r="X75" s="9">
        <v>72698.87278102999</v>
      </c>
      <c r="Y75" s="9">
        <v>90280.30925002</v>
      </c>
      <c r="Z75" s="9">
        <v>84905.834481190002</v>
      </c>
      <c r="AA75" s="9">
        <v>66420.959201420003</v>
      </c>
      <c r="AB75" s="9">
        <v>68745.253615919995</v>
      </c>
      <c r="AC75" s="9">
        <v>94624.439574069998</v>
      </c>
      <c r="AD75" s="9">
        <v>71175.441748190002</v>
      </c>
      <c r="AE75" s="9">
        <v>107060.76168569</v>
      </c>
      <c r="AF75" s="9">
        <v>62804.261727240002</v>
      </c>
      <c r="AG75" s="9">
        <v>75330.026546339999</v>
      </c>
      <c r="AH75" s="9">
        <v>70553.345674580007</v>
      </c>
      <c r="AI75" s="9">
        <v>92323.905020639999</v>
      </c>
      <c r="AJ75" s="9">
        <v>99992.133548390004</v>
      </c>
      <c r="AK75" s="9">
        <v>83325.044148799992</v>
      </c>
      <c r="AL75" s="9">
        <v>124256.09124731</v>
      </c>
      <c r="AM75" s="9">
        <v>90563.844481529988</v>
      </c>
      <c r="AN75" s="9">
        <v>74063.261192890001</v>
      </c>
      <c r="AO75" s="9">
        <v>69759.39379793001</v>
      </c>
      <c r="AP75" s="9">
        <v>111929.46706696</v>
      </c>
      <c r="AQ75" s="9">
        <v>93775.073841160003</v>
      </c>
      <c r="AR75" s="9">
        <v>101628.82284862</v>
      </c>
      <c r="AS75" s="9">
        <v>132145.77021413</v>
      </c>
      <c r="AT75" s="9">
        <v>151598.40350997</v>
      </c>
      <c r="AU75" s="9">
        <v>139484.35876137999</v>
      </c>
      <c r="AV75" s="9">
        <v>103020.8347873</v>
      </c>
      <c r="AW75" s="9">
        <v>67012.205224229998</v>
      </c>
      <c r="AX75" s="9">
        <v>96832.844641310003</v>
      </c>
      <c r="AY75" s="9">
        <v>97420.518085769989</v>
      </c>
      <c r="AZ75" s="9">
        <v>37746.899477359999</v>
      </c>
      <c r="BA75" s="9">
        <v>37790.460699019997</v>
      </c>
      <c r="BB75" s="9">
        <v>60467.18035622</v>
      </c>
      <c r="BC75" s="9">
        <v>72633.359245450003</v>
      </c>
      <c r="BD75" s="9">
        <v>62305.40107693</v>
      </c>
      <c r="BE75" s="9">
        <v>89025.352150799998</v>
      </c>
      <c r="BF75" s="9">
        <v>77118.777874289997</v>
      </c>
      <c r="BG75" s="9">
        <v>89026.262056179999</v>
      </c>
      <c r="BH75" s="9">
        <v>86876.334844569996</v>
      </c>
      <c r="BI75" s="9">
        <v>122663.61841784</v>
      </c>
      <c r="BJ75" s="9">
        <v>142158.66634547999</v>
      </c>
      <c r="BK75" s="9">
        <v>84958.449727330008</v>
      </c>
      <c r="BL75" s="9">
        <v>120135.33797145</v>
      </c>
      <c r="BM75" s="9">
        <v>120154.59219684001</v>
      </c>
      <c r="BN75" s="9">
        <v>115626.35112361</v>
      </c>
      <c r="BO75" s="9">
        <v>103492.46104012</v>
      </c>
      <c r="BP75" s="9">
        <v>102622.9811455</v>
      </c>
      <c r="BQ75" s="9">
        <v>113458.65764418</v>
      </c>
      <c r="BR75" s="9">
        <v>118400.65017171</v>
      </c>
      <c r="BS75" s="9">
        <v>139256.58943043</v>
      </c>
      <c r="BT75" s="9">
        <v>129858.79550570001</v>
      </c>
      <c r="BU75" s="9">
        <v>107554.98513595</v>
      </c>
      <c r="BV75" s="9">
        <v>139409.56937021</v>
      </c>
      <c r="BW75" s="9">
        <v>88507.699636420002</v>
      </c>
      <c r="BX75" s="9">
        <v>131632.42651093999</v>
      </c>
      <c r="BY75" s="9">
        <v>124059.16125002</v>
      </c>
      <c r="BZ75" s="9">
        <v>94436.830713509989</v>
      </c>
      <c r="CA75" s="9">
        <v>166755.49825932999</v>
      </c>
      <c r="CB75" s="9">
        <v>150011.02067617999</v>
      </c>
      <c r="CC75" s="9">
        <v>96826.465337319998</v>
      </c>
      <c r="CD75" s="9">
        <v>176063.99232583001</v>
      </c>
      <c r="CE75" s="9">
        <v>122811.59998817</v>
      </c>
      <c r="CF75" s="9">
        <v>132256.41145747001</v>
      </c>
      <c r="CG75" s="9">
        <v>142552.01604767001</v>
      </c>
      <c r="CH75" s="9">
        <v>109780.85750144999</v>
      </c>
      <c r="CI75" s="9">
        <v>135620.87525777999</v>
      </c>
      <c r="CJ75" s="9">
        <v>194004.04645654</v>
      </c>
      <c r="CK75" s="9">
        <v>206163.0351104</v>
      </c>
      <c r="CL75" s="9">
        <v>152955.58323304</v>
      </c>
      <c r="CM75" s="9">
        <v>155053.96738290001</v>
      </c>
      <c r="CN75" s="9">
        <v>120229.29038950001</v>
      </c>
      <c r="CO75" s="9">
        <v>146843.43302453999</v>
      </c>
      <c r="CP75" s="9">
        <v>184028.45411846001</v>
      </c>
      <c r="CQ75" s="9">
        <v>173088.79352845001</v>
      </c>
      <c r="CR75" s="9">
        <v>120210.06178376</v>
      </c>
      <c r="CS75" s="9">
        <v>160401.92290780001</v>
      </c>
      <c r="CT75" s="9">
        <v>209600.6876113</v>
      </c>
      <c r="CU75" s="9">
        <v>256428.64776491001</v>
      </c>
      <c r="CV75" s="9">
        <v>228218.98227606999</v>
      </c>
      <c r="CW75" s="9">
        <v>217459.04052355999</v>
      </c>
      <c r="CX75" s="9">
        <v>226380.88312387001</v>
      </c>
      <c r="CY75" s="9">
        <v>385669.46163419</v>
      </c>
      <c r="CZ75" s="9">
        <v>206654.64116426001</v>
      </c>
      <c r="DA75" s="9">
        <v>294006.54433884</v>
      </c>
      <c r="DB75" s="10">
        <f t="shared" si="3"/>
        <v>11438608.618769774</v>
      </c>
    </row>
    <row r="76" spans="2:106" x14ac:dyDescent="0.3">
      <c r="B76" s="6">
        <v>26003</v>
      </c>
      <c r="C76" s="10" t="s">
        <v>179</v>
      </c>
      <c r="D76" s="9">
        <v>74</v>
      </c>
      <c r="E76" s="9" t="str">
        <f t="shared" si="2"/>
        <v>S</v>
      </c>
      <c r="F76" s="9">
        <v>142272.68864142001</v>
      </c>
      <c r="G76" s="9">
        <v>172420.09004951999</v>
      </c>
      <c r="H76" s="9">
        <v>150144.46881932</v>
      </c>
      <c r="I76" s="9">
        <v>148991.93198631</v>
      </c>
      <c r="J76" s="9">
        <v>157796.84257221999</v>
      </c>
      <c r="K76" s="9">
        <v>139613.88118115001</v>
      </c>
      <c r="L76" s="9">
        <v>174600.88511588</v>
      </c>
      <c r="M76" s="9">
        <v>150244.94804749999</v>
      </c>
      <c r="N76" s="9">
        <v>163791.15083555001</v>
      </c>
      <c r="O76" s="9">
        <v>177048.61226888001</v>
      </c>
      <c r="P76" s="9">
        <v>176561.00987707</v>
      </c>
      <c r="Q76" s="9">
        <v>171916.11033940999</v>
      </c>
      <c r="R76" s="9">
        <v>170456.67065324</v>
      </c>
      <c r="S76" s="9">
        <v>151086.83707375001</v>
      </c>
      <c r="T76" s="9">
        <v>175081.17033086001</v>
      </c>
      <c r="U76" s="9">
        <v>149506.16497678001</v>
      </c>
      <c r="V76" s="9">
        <v>185211.16153188</v>
      </c>
      <c r="W76" s="9">
        <v>147472.56219723</v>
      </c>
      <c r="X76" s="9">
        <v>152026.3147813</v>
      </c>
      <c r="Y76" s="9">
        <v>152021.75355147</v>
      </c>
      <c r="Z76" s="9">
        <v>146468.50720378</v>
      </c>
      <c r="AA76" s="9">
        <v>121891.47362542999</v>
      </c>
      <c r="AB76" s="9">
        <v>133018.82934187001</v>
      </c>
      <c r="AC76" s="9">
        <v>154864.41056058</v>
      </c>
      <c r="AD76" s="9">
        <v>191559.78640059</v>
      </c>
      <c r="AE76" s="9">
        <v>179705.90443584</v>
      </c>
      <c r="AF76" s="9">
        <v>133913.20011109</v>
      </c>
      <c r="AG76" s="9">
        <v>115488.03122790001</v>
      </c>
      <c r="AH76" s="9">
        <v>171674.34536204001</v>
      </c>
      <c r="AI76" s="9">
        <v>165974.19804915</v>
      </c>
      <c r="AJ76" s="9">
        <v>106655.76136578</v>
      </c>
      <c r="AK76" s="9">
        <v>140284.17520085999</v>
      </c>
      <c r="AL76" s="9">
        <v>143394.89027664001</v>
      </c>
      <c r="AM76" s="9">
        <v>164755.69972032</v>
      </c>
      <c r="AN76" s="9">
        <v>167182.88855900001</v>
      </c>
      <c r="AO76" s="9">
        <v>165718.09391381001</v>
      </c>
      <c r="AP76" s="9">
        <v>179839.40298367001</v>
      </c>
      <c r="AQ76" s="9">
        <v>159710.38020548</v>
      </c>
      <c r="AR76" s="9">
        <v>151955.24731132999</v>
      </c>
      <c r="AS76" s="9">
        <v>197342.55877164</v>
      </c>
      <c r="AT76" s="9">
        <v>140837.01300594001</v>
      </c>
      <c r="AU76" s="9">
        <v>153275.15320659001</v>
      </c>
      <c r="AV76" s="9">
        <v>141395.72714527999</v>
      </c>
      <c r="AW76" s="9">
        <v>160982.35883847001</v>
      </c>
      <c r="AX76" s="9">
        <v>121065.88242307</v>
      </c>
      <c r="AY76" s="9">
        <v>149518.96846400001</v>
      </c>
      <c r="AZ76" s="9">
        <v>105794.86974497</v>
      </c>
      <c r="BA76" s="9">
        <v>103424.00141786</v>
      </c>
      <c r="BB76" s="9">
        <v>132913.31117944</v>
      </c>
      <c r="BC76" s="9">
        <v>167994.00403380001</v>
      </c>
      <c r="BD76" s="9">
        <v>132019.08477424999</v>
      </c>
      <c r="BE76" s="9">
        <v>149988.96416793999</v>
      </c>
      <c r="BF76" s="9">
        <v>117090.13991686</v>
      </c>
      <c r="BG76" s="9">
        <v>148525.97641244001</v>
      </c>
      <c r="BH76" s="9">
        <v>146885.55527252</v>
      </c>
      <c r="BI76" s="9">
        <v>136384.03697310999</v>
      </c>
      <c r="BJ76" s="9">
        <v>148664.23701645</v>
      </c>
      <c r="BK76" s="9">
        <v>154751.39419498001</v>
      </c>
      <c r="BL76" s="9">
        <v>143870.06046991999</v>
      </c>
      <c r="BM76" s="9">
        <v>169032.31385537001</v>
      </c>
      <c r="BN76" s="9">
        <v>139151.09983194</v>
      </c>
      <c r="BO76" s="9">
        <v>124090.76591695999</v>
      </c>
      <c r="BP76" s="9">
        <v>188660.10870352999</v>
      </c>
      <c r="BQ76" s="9">
        <v>153242.26746144</v>
      </c>
      <c r="BR76" s="9">
        <v>131326.30530273999</v>
      </c>
      <c r="BS76" s="9">
        <v>167656.88782892001</v>
      </c>
      <c r="BT76" s="9">
        <v>112939.99328836</v>
      </c>
      <c r="BU76" s="9">
        <v>155166.71994770999</v>
      </c>
      <c r="BV76" s="9">
        <v>128203.68947441</v>
      </c>
      <c r="BW76" s="9">
        <v>149712.61641126999</v>
      </c>
      <c r="BX76" s="9">
        <v>139599.05012495001</v>
      </c>
      <c r="BY76" s="9">
        <v>167001.84285027001</v>
      </c>
      <c r="BZ76" s="9">
        <v>162229.08025803999</v>
      </c>
      <c r="CA76" s="9">
        <v>145734.34413262</v>
      </c>
      <c r="CB76" s="9">
        <v>130436.47639762</v>
      </c>
      <c r="CC76" s="9">
        <v>125282.6599235</v>
      </c>
      <c r="CD76" s="9">
        <v>128316.79833761</v>
      </c>
      <c r="CE76" s="9">
        <v>163851.92357004</v>
      </c>
      <c r="CF76" s="9">
        <v>138035.66145208999</v>
      </c>
      <c r="CG76" s="9">
        <v>140912.87106497999</v>
      </c>
      <c r="CH76" s="9">
        <v>134384.74614629999</v>
      </c>
      <c r="CI76" s="9">
        <v>155650.13076855999</v>
      </c>
      <c r="CJ76" s="9">
        <v>154046.03171144001</v>
      </c>
      <c r="CK76" s="9">
        <v>96216.344148279997</v>
      </c>
      <c r="CL76" s="9">
        <v>149440.18751248001</v>
      </c>
      <c r="CM76" s="9">
        <v>148426.24303091</v>
      </c>
      <c r="CN76" s="9">
        <v>131657.41065973</v>
      </c>
      <c r="CO76" s="9">
        <v>138610.15196672</v>
      </c>
      <c r="CP76" s="9">
        <v>162572.75285464001</v>
      </c>
      <c r="CQ76" s="9">
        <v>157090.12613304</v>
      </c>
      <c r="CR76" s="9">
        <v>170088.80070421999</v>
      </c>
      <c r="CS76" s="9">
        <v>146346.16338486999</v>
      </c>
      <c r="CT76" s="9">
        <v>117592.37681312</v>
      </c>
      <c r="CU76" s="9">
        <v>206453.46015073999</v>
      </c>
      <c r="CV76" s="9">
        <v>180881.24743263001</v>
      </c>
      <c r="CW76" s="9">
        <v>144364.51389095001</v>
      </c>
      <c r="CX76" s="9">
        <v>129440.38776565999</v>
      </c>
      <c r="CY76" s="9">
        <v>254343.77258339999</v>
      </c>
      <c r="CZ76" s="9">
        <v>163739.99329657</v>
      </c>
      <c r="DA76" s="9">
        <v>172116.14579057999</v>
      </c>
      <c r="DB76" s="10">
        <f t="shared" si="3"/>
        <v>15129088.240994645</v>
      </c>
    </row>
    <row r="77" spans="2:106" x14ac:dyDescent="0.3">
      <c r="B77" s="6">
        <v>26004</v>
      </c>
      <c r="C77" s="10" t="s">
        <v>180</v>
      </c>
      <c r="D77" s="9">
        <v>75</v>
      </c>
      <c r="E77" s="9" t="str">
        <f t="shared" si="2"/>
        <v>S</v>
      </c>
      <c r="F77" s="9">
        <v>50479.995285149998</v>
      </c>
      <c r="G77" s="9">
        <v>63784.21588915</v>
      </c>
      <c r="H77" s="9">
        <v>51296.491975210003</v>
      </c>
      <c r="I77" s="9">
        <v>62187.744764080002</v>
      </c>
      <c r="J77" s="9">
        <v>77977.338550450004</v>
      </c>
      <c r="K77" s="9">
        <v>78207.043826730005</v>
      </c>
      <c r="L77" s="9">
        <v>85395.487939229992</v>
      </c>
      <c r="M77" s="9">
        <v>94829.577499560008</v>
      </c>
      <c r="N77" s="9">
        <v>61761.362187240004</v>
      </c>
      <c r="O77" s="9">
        <v>70052.138202419999</v>
      </c>
      <c r="P77" s="9">
        <v>72747.056753149998</v>
      </c>
      <c r="Q77" s="9">
        <v>65928.970652550008</v>
      </c>
      <c r="R77" s="9">
        <v>82353.391477730009</v>
      </c>
      <c r="S77" s="9">
        <v>76655.159699069991</v>
      </c>
      <c r="T77" s="9">
        <v>99016.014817289994</v>
      </c>
      <c r="U77" s="9">
        <v>94356.015998739997</v>
      </c>
      <c r="V77" s="9">
        <v>102534.11754247</v>
      </c>
      <c r="W77" s="9">
        <v>92781.427911859995</v>
      </c>
      <c r="X77" s="9">
        <v>83316.01407931</v>
      </c>
      <c r="Y77" s="9">
        <v>79866.500164939993</v>
      </c>
      <c r="Z77" s="9">
        <v>93879.415560139998</v>
      </c>
      <c r="AA77" s="9">
        <v>69064.996682919998</v>
      </c>
      <c r="AB77" s="9">
        <v>87443.756618710002</v>
      </c>
      <c r="AC77" s="9">
        <v>80434.75548955999</v>
      </c>
      <c r="AD77" s="9">
        <v>107996.43368271001</v>
      </c>
      <c r="AE77" s="9">
        <v>91261.837917049997</v>
      </c>
      <c r="AF77" s="9">
        <v>97696.698444659996</v>
      </c>
      <c r="AG77" s="9">
        <v>105268.83344757999</v>
      </c>
      <c r="AH77" s="9">
        <v>105834.28024931</v>
      </c>
      <c r="AI77" s="9">
        <v>101218.44532571999</v>
      </c>
      <c r="AJ77" s="9">
        <v>103985.49341374</v>
      </c>
      <c r="AK77" s="9">
        <v>104874.15927683</v>
      </c>
      <c r="AL77" s="9">
        <v>98605.59876691</v>
      </c>
      <c r="AM77" s="9">
        <v>96784.227050889996</v>
      </c>
      <c r="AN77" s="9">
        <v>80962.169496679999</v>
      </c>
      <c r="AO77" s="9">
        <v>111004.09389295</v>
      </c>
      <c r="AP77" s="9">
        <v>73177.089051450006</v>
      </c>
      <c r="AQ77" s="9">
        <v>119389.23510537999</v>
      </c>
      <c r="AR77" s="9">
        <v>103149.43419823999</v>
      </c>
      <c r="AS77" s="9">
        <v>91886.640452570005</v>
      </c>
      <c r="AT77" s="9">
        <v>115409.65863203999</v>
      </c>
      <c r="AU77" s="9">
        <v>110473.77494747</v>
      </c>
      <c r="AV77" s="9">
        <v>100767.30096465</v>
      </c>
      <c r="AW77" s="9">
        <v>77993.73981503</v>
      </c>
      <c r="AX77" s="9">
        <v>76194.658218419994</v>
      </c>
      <c r="AY77" s="9">
        <v>122423.33290905</v>
      </c>
      <c r="AZ77" s="9">
        <v>76944.719040690004</v>
      </c>
      <c r="BA77" s="9">
        <v>101785.45994412</v>
      </c>
      <c r="BB77" s="9">
        <v>66154.899858919991</v>
      </c>
      <c r="BC77" s="9">
        <v>94632.532224760012</v>
      </c>
      <c r="BD77" s="9">
        <v>79905.535111930003</v>
      </c>
      <c r="BE77" s="9">
        <v>120946.89521089999</v>
      </c>
      <c r="BF77" s="9">
        <v>90018.101951799996</v>
      </c>
      <c r="BG77" s="9">
        <v>87098.16202792</v>
      </c>
      <c r="BH77" s="9">
        <v>110998.26977817999</v>
      </c>
      <c r="BI77" s="9">
        <v>87361.150971819996</v>
      </c>
      <c r="BJ77" s="9">
        <v>110312.52592982</v>
      </c>
      <c r="BK77" s="9">
        <v>91058.474223909987</v>
      </c>
      <c r="BL77" s="9">
        <v>98907.884161520007</v>
      </c>
      <c r="BM77" s="9">
        <v>115885.59575412</v>
      </c>
      <c r="BN77" s="9">
        <v>109690.95354926999</v>
      </c>
      <c r="BO77" s="9">
        <v>97912.520025179998</v>
      </c>
      <c r="BP77" s="9">
        <v>123641.60651382001</v>
      </c>
      <c r="BQ77" s="9">
        <v>145984.05549549</v>
      </c>
      <c r="BR77" s="9">
        <v>76048.496742839998</v>
      </c>
      <c r="BS77" s="9">
        <v>137839.16018899999</v>
      </c>
      <c r="BT77" s="9">
        <v>113997.47362206</v>
      </c>
      <c r="BU77" s="9">
        <v>102082.74468085</v>
      </c>
      <c r="BV77" s="9">
        <v>117534.61688266</v>
      </c>
      <c r="BW77" s="9">
        <v>104944.63560393</v>
      </c>
      <c r="BX77" s="9">
        <v>91988.726550200008</v>
      </c>
      <c r="BY77" s="9">
        <v>130929.52276384</v>
      </c>
      <c r="BZ77" s="9">
        <v>131236.40768281001</v>
      </c>
      <c r="CA77" s="9">
        <v>124113.24779623</v>
      </c>
      <c r="CB77" s="9">
        <v>129411.81520409</v>
      </c>
      <c r="CC77" s="9">
        <v>86112.301092580004</v>
      </c>
      <c r="CD77" s="9">
        <v>110263.73488729</v>
      </c>
      <c r="CE77" s="9">
        <v>95866.670690909988</v>
      </c>
      <c r="CF77" s="9">
        <v>107466.48977944</v>
      </c>
      <c r="CG77" s="9">
        <v>112413.80255266</v>
      </c>
      <c r="CH77" s="9">
        <v>156225.41545209999</v>
      </c>
      <c r="CI77" s="9">
        <v>122844.60327519001</v>
      </c>
      <c r="CJ77" s="9">
        <v>154880.99870997001</v>
      </c>
      <c r="CK77" s="9">
        <v>152444.25290245001</v>
      </c>
      <c r="CL77" s="9">
        <v>120345.65445133</v>
      </c>
      <c r="CM77" s="9">
        <v>132179.22784179001</v>
      </c>
      <c r="CN77" s="9">
        <v>127722.65815139</v>
      </c>
      <c r="CO77" s="9">
        <v>139088.87797075999</v>
      </c>
      <c r="CP77" s="9">
        <v>133683.42212922999</v>
      </c>
      <c r="CQ77" s="9">
        <v>136289.86528617001</v>
      </c>
      <c r="CR77" s="9">
        <v>192077.5534909</v>
      </c>
      <c r="CS77" s="9">
        <v>143190.90938642001</v>
      </c>
      <c r="CT77" s="9">
        <v>124699.56133500001</v>
      </c>
      <c r="CU77" s="9">
        <v>184790.11493350001</v>
      </c>
      <c r="CV77" s="9">
        <v>162835.34055006001</v>
      </c>
      <c r="CW77" s="9">
        <v>181024.27643306</v>
      </c>
      <c r="CX77" s="9">
        <v>194575.20474853</v>
      </c>
      <c r="CY77" s="9">
        <v>213426.88162028999</v>
      </c>
      <c r="CZ77" s="9">
        <v>191717.92609661</v>
      </c>
      <c r="DA77" s="9">
        <v>255983.98841123999</v>
      </c>
      <c r="DB77" s="10">
        <f t="shared" si="3"/>
        <v>10874222.046498541</v>
      </c>
    </row>
    <row r="78" spans="2:106" x14ac:dyDescent="0.3">
      <c r="B78" s="6">
        <v>27001</v>
      </c>
      <c r="C78" s="10" t="s">
        <v>181</v>
      </c>
      <c r="D78" s="9">
        <v>76</v>
      </c>
      <c r="E78" s="9" t="str">
        <f t="shared" si="2"/>
        <v>S</v>
      </c>
      <c r="F78" s="9">
        <v>123938.05744906</v>
      </c>
      <c r="G78" s="9">
        <v>124227.40322800999</v>
      </c>
      <c r="H78" s="9">
        <v>132446.17487322999</v>
      </c>
      <c r="I78" s="9">
        <v>116240.73573411</v>
      </c>
      <c r="J78" s="9">
        <v>116466.9588887</v>
      </c>
      <c r="K78" s="9">
        <v>117537.41246417</v>
      </c>
      <c r="L78" s="9">
        <v>138589.52146744</v>
      </c>
      <c r="M78" s="9">
        <v>151082.38803999999</v>
      </c>
      <c r="N78" s="9">
        <v>117990.81251983</v>
      </c>
      <c r="O78" s="9">
        <v>157845.99945376001</v>
      </c>
      <c r="P78" s="9">
        <v>136828.66396062</v>
      </c>
      <c r="Q78" s="9">
        <v>109252.50934801</v>
      </c>
      <c r="R78" s="9">
        <v>118881.76602689001</v>
      </c>
      <c r="S78" s="9">
        <v>121085.68356038</v>
      </c>
      <c r="T78" s="9">
        <v>177072.49900012001</v>
      </c>
      <c r="U78" s="9">
        <v>136390.88175485001</v>
      </c>
      <c r="V78" s="9">
        <v>124439.56984816999</v>
      </c>
      <c r="W78" s="9">
        <v>146370.52374355</v>
      </c>
      <c r="X78" s="9">
        <v>139564.05679102</v>
      </c>
      <c r="Y78" s="9">
        <v>139031.16789538</v>
      </c>
      <c r="Z78" s="9">
        <v>163179.25722571</v>
      </c>
      <c r="AA78" s="9">
        <v>153470.62688842</v>
      </c>
      <c r="AB78" s="9">
        <v>122089.15136485</v>
      </c>
      <c r="AC78" s="9">
        <v>141914.74117120999</v>
      </c>
      <c r="AD78" s="9">
        <v>131981.26131608</v>
      </c>
      <c r="AE78" s="9">
        <v>156821.70097820001</v>
      </c>
      <c r="AF78" s="9">
        <v>141265.05785263001</v>
      </c>
      <c r="AG78" s="9">
        <v>146998.37013155001</v>
      </c>
      <c r="AH78" s="9">
        <v>148309.5278105</v>
      </c>
      <c r="AI78" s="9">
        <v>151009.48105758001</v>
      </c>
      <c r="AJ78" s="9">
        <v>135801.93162923001</v>
      </c>
      <c r="AK78" s="9">
        <v>159952.86014899999</v>
      </c>
      <c r="AL78" s="9">
        <v>148431.11104757001</v>
      </c>
      <c r="AM78" s="9">
        <v>165662.27133657</v>
      </c>
      <c r="AN78" s="9">
        <v>145390.93130226</v>
      </c>
      <c r="AO78" s="9">
        <v>128424.58298625999</v>
      </c>
      <c r="AP78" s="9">
        <v>140103.82270958999</v>
      </c>
      <c r="AQ78" s="9">
        <v>178053.36646901999</v>
      </c>
      <c r="AR78" s="9">
        <v>156294.46056432999</v>
      </c>
      <c r="AS78" s="9">
        <v>150036.48913112999</v>
      </c>
      <c r="AT78" s="9">
        <v>163642.68724736999</v>
      </c>
      <c r="AU78" s="9">
        <v>161934.98675896</v>
      </c>
      <c r="AV78" s="9">
        <v>172358.82814026001</v>
      </c>
      <c r="AW78" s="9">
        <v>163509.2196328</v>
      </c>
      <c r="AX78" s="9">
        <v>157911.16096201999</v>
      </c>
      <c r="AY78" s="9">
        <v>127955.75542995</v>
      </c>
      <c r="AZ78" s="9">
        <v>140874.65779877</v>
      </c>
      <c r="BA78" s="9">
        <v>140835.52076740001</v>
      </c>
      <c r="BB78" s="9">
        <v>158324.18953591</v>
      </c>
      <c r="BC78" s="9">
        <v>132382.29730673</v>
      </c>
      <c r="BD78" s="9">
        <v>188754.16386490001</v>
      </c>
      <c r="BE78" s="9">
        <v>122467.89153522</v>
      </c>
      <c r="BF78" s="9">
        <v>119348.11108689</v>
      </c>
      <c r="BG78" s="9">
        <v>179254.60091908</v>
      </c>
      <c r="BH78" s="9">
        <v>155156.05103186</v>
      </c>
      <c r="BI78" s="9">
        <v>181817.20299893999</v>
      </c>
      <c r="BJ78" s="9">
        <v>148447.57610722</v>
      </c>
      <c r="BK78" s="9">
        <v>152094.78636475001</v>
      </c>
      <c r="BL78" s="9">
        <v>155780.45718796001</v>
      </c>
      <c r="BM78" s="9">
        <v>154721.05383682001</v>
      </c>
      <c r="BN78" s="9">
        <v>169359.83304530999</v>
      </c>
      <c r="BO78" s="9">
        <v>158475.64389715999</v>
      </c>
      <c r="BP78" s="9">
        <v>180491.88383852001</v>
      </c>
      <c r="BQ78" s="9">
        <v>156041.03677693001</v>
      </c>
      <c r="BR78" s="9">
        <v>163519.64941797999</v>
      </c>
      <c r="BS78" s="9">
        <v>168067.1255888</v>
      </c>
      <c r="BT78" s="9">
        <v>158734.27508903999</v>
      </c>
      <c r="BU78" s="9">
        <v>182074.92725782</v>
      </c>
      <c r="BV78" s="9">
        <v>148292.67938871001</v>
      </c>
      <c r="BW78" s="9">
        <v>179845.05048668999</v>
      </c>
      <c r="BX78" s="9">
        <v>212022.34042471001</v>
      </c>
      <c r="BY78" s="9">
        <v>185171.41279839</v>
      </c>
      <c r="BZ78" s="9">
        <v>161890.15796938</v>
      </c>
      <c r="CA78" s="9">
        <v>209953.63621457</v>
      </c>
      <c r="CB78" s="9">
        <v>178269.83444933</v>
      </c>
      <c r="CC78" s="9">
        <v>170377.30136829999</v>
      </c>
      <c r="CD78" s="9">
        <v>175289.96102143</v>
      </c>
      <c r="CE78" s="9">
        <v>154417.59059167001</v>
      </c>
      <c r="CF78" s="9">
        <v>174246.40395707</v>
      </c>
      <c r="CG78" s="9">
        <v>159992.43528718999</v>
      </c>
      <c r="CH78" s="9">
        <v>167007.91748328001</v>
      </c>
      <c r="CI78" s="9">
        <v>165432.60357114999</v>
      </c>
      <c r="CJ78" s="9">
        <v>158671.57291615001</v>
      </c>
      <c r="CK78" s="9">
        <v>179674.77993701</v>
      </c>
      <c r="CL78" s="9">
        <v>165204.7542497</v>
      </c>
      <c r="CM78" s="9">
        <v>215028.75158141999</v>
      </c>
      <c r="CN78" s="9">
        <v>208122.93145845999</v>
      </c>
      <c r="CO78" s="9">
        <v>162976.49602711</v>
      </c>
      <c r="CP78" s="9">
        <v>196373.38498870999</v>
      </c>
      <c r="CQ78" s="9">
        <v>196521.86869519</v>
      </c>
      <c r="CR78" s="9">
        <v>168295.92455696</v>
      </c>
      <c r="CS78" s="9">
        <v>184228.70523063</v>
      </c>
      <c r="CT78" s="9">
        <v>204399.39543837</v>
      </c>
      <c r="CU78" s="9">
        <v>153138.39470070001</v>
      </c>
      <c r="CV78" s="9">
        <v>224100.83784622999</v>
      </c>
      <c r="CW78" s="9">
        <v>203932.81624226001</v>
      </c>
      <c r="CX78" s="9">
        <v>228958.7341682</v>
      </c>
      <c r="CY78" s="9">
        <v>218887.19617308001</v>
      </c>
      <c r="CZ78" s="9">
        <v>218666.00218484001</v>
      </c>
      <c r="DA78" s="9">
        <v>221764.14173495999</v>
      </c>
      <c r="DB78" s="10">
        <f t="shared" si="3"/>
        <v>15975965.375736212</v>
      </c>
    </row>
    <row r="79" spans="2:106" x14ac:dyDescent="0.3">
      <c r="B79" s="6">
        <v>27002</v>
      </c>
      <c r="C79" s="10" t="s">
        <v>182</v>
      </c>
      <c r="D79" s="9">
        <v>77</v>
      </c>
      <c r="E79" s="9" t="str">
        <f t="shared" si="2"/>
        <v>S</v>
      </c>
      <c r="F79" s="9">
        <v>715324.17652324005</v>
      </c>
      <c r="G79" s="9">
        <v>669163.65221641003</v>
      </c>
      <c r="H79" s="9">
        <v>639007.55986907007</v>
      </c>
      <c r="I79" s="9">
        <v>672692.21940078004</v>
      </c>
      <c r="J79" s="9">
        <v>645564.3600015</v>
      </c>
      <c r="K79" s="9">
        <v>664980.98155634</v>
      </c>
      <c r="L79" s="9">
        <v>680710.57558493002</v>
      </c>
      <c r="M79" s="9">
        <v>739109.45630301</v>
      </c>
      <c r="N79" s="9">
        <v>732202.34194308007</v>
      </c>
      <c r="O79" s="9">
        <v>743636.61567388999</v>
      </c>
      <c r="P79" s="9">
        <v>730511.28032379004</v>
      </c>
      <c r="Q79" s="9">
        <v>741720.50460012001</v>
      </c>
      <c r="R79" s="9">
        <v>695381.93506450998</v>
      </c>
      <c r="S79" s="9">
        <v>702581.47353733005</v>
      </c>
      <c r="T79" s="9">
        <v>720569.91177069</v>
      </c>
      <c r="U79" s="9">
        <v>696960.78821448004</v>
      </c>
      <c r="V79" s="9">
        <v>716962.58311637002</v>
      </c>
      <c r="W79" s="9">
        <v>743069.52988146001</v>
      </c>
      <c r="X79" s="9">
        <v>709997.28017012007</v>
      </c>
      <c r="Y79" s="9">
        <v>736173.88674880995</v>
      </c>
      <c r="Z79" s="9">
        <v>731602.54764318001</v>
      </c>
      <c r="AA79" s="9">
        <v>709324.59285497002</v>
      </c>
      <c r="AB79" s="9">
        <v>731531.79967631004</v>
      </c>
      <c r="AC79" s="9">
        <v>666666.26494232996</v>
      </c>
      <c r="AD79" s="9">
        <v>701512.45379777998</v>
      </c>
      <c r="AE79" s="9">
        <v>724563.68804530997</v>
      </c>
      <c r="AF79" s="9">
        <v>646775.27324287</v>
      </c>
      <c r="AG79" s="9">
        <v>717830.38566396991</v>
      </c>
      <c r="AH79" s="9">
        <v>710947.21430692996</v>
      </c>
      <c r="AI79" s="9">
        <v>708790.23450342007</v>
      </c>
      <c r="AJ79" s="9">
        <v>736525.92288453993</v>
      </c>
      <c r="AK79" s="9">
        <v>725912.22711082001</v>
      </c>
      <c r="AL79" s="9">
        <v>731022.33850608999</v>
      </c>
      <c r="AM79" s="9">
        <v>754092.58051525999</v>
      </c>
      <c r="AN79" s="9">
        <v>745075.07197794993</v>
      </c>
      <c r="AO79" s="9">
        <v>774179.02021980996</v>
      </c>
      <c r="AP79" s="9">
        <v>605062.64451459004</v>
      </c>
      <c r="AQ79" s="9">
        <v>766030.53276276006</v>
      </c>
      <c r="AR79" s="9">
        <v>759341.51557777997</v>
      </c>
      <c r="AS79" s="9">
        <v>677664.33148672001</v>
      </c>
      <c r="AT79" s="9">
        <v>764013.86103241006</v>
      </c>
      <c r="AU79" s="9">
        <v>739102.06699456996</v>
      </c>
      <c r="AV79" s="9">
        <v>702298.11572141002</v>
      </c>
      <c r="AW79" s="9">
        <v>721281.17401522002</v>
      </c>
      <c r="AX79" s="9">
        <v>751942.03635104001</v>
      </c>
      <c r="AY79" s="9">
        <v>708194.48896172992</v>
      </c>
      <c r="AZ79" s="9">
        <v>621047.99418142997</v>
      </c>
      <c r="BA79" s="9">
        <v>622575.75102286995</v>
      </c>
      <c r="BB79" s="9">
        <v>786632.05249518994</v>
      </c>
      <c r="BC79" s="9">
        <v>683818.29419501999</v>
      </c>
      <c r="BD79" s="9">
        <v>723071.3202356</v>
      </c>
      <c r="BE79" s="9">
        <v>678435.10484982003</v>
      </c>
      <c r="BF79" s="9">
        <v>691069.68075092998</v>
      </c>
      <c r="BG79" s="9">
        <v>683008.27501469001</v>
      </c>
      <c r="BH79" s="9">
        <v>750542.90778728994</v>
      </c>
      <c r="BI79" s="9">
        <v>698506.47994108999</v>
      </c>
      <c r="BJ79" s="9">
        <v>744125.28687668999</v>
      </c>
      <c r="BK79" s="9">
        <v>732437.30455735</v>
      </c>
      <c r="BL79" s="9">
        <v>779903.00045320997</v>
      </c>
      <c r="BM79" s="9">
        <v>733271.28808013001</v>
      </c>
      <c r="BN79" s="9">
        <v>694622.59092168999</v>
      </c>
      <c r="BO79" s="9">
        <v>713231.72213696002</v>
      </c>
      <c r="BP79" s="9">
        <v>805745.81677788997</v>
      </c>
      <c r="BQ79" s="9">
        <v>724436.50533187995</v>
      </c>
      <c r="BR79" s="9">
        <v>680622.91574276006</v>
      </c>
      <c r="BS79" s="9">
        <v>749010.97115715011</v>
      </c>
      <c r="BT79" s="9">
        <v>661841.42841868999</v>
      </c>
      <c r="BU79" s="9">
        <v>611615.32588132995</v>
      </c>
      <c r="BV79" s="9">
        <v>708335.85039885994</v>
      </c>
      <c r="BW79" s="9">
        <v>674403.45852719003</v>
      </c>
      <c r="BX79" s="9">
        <v>680170.98789591994</v>
      </c>
      <c r="BY79" s="9">
        <v>696953.93394220993</v>
      </c>
      <c r="BZ79" s="9">
        <v>678759.06249480997</v>
      </c>
      <c r="CA79" s="9">
        <v>786733.60610523995</v>
      </c>
      <c r="CB79" s="9">
        <v>703918.06054743007</v>
      </c>
      <c r="CC79" s="9">
        <v>805916.25328796008</v>
      </c>
      <c r="CD79" s="9">
        <v>654661.00849072007</v>
      </c>
      <c r="CE79" s="9">
        <v>595911.39348186995</v>
      </c>
      <c r="CF79" s="9">
        <v>667649.46411877999</v>
      </c>
      <c r="CG79" s="9">
        <v>696527.21500265994</v>
      </c>
      <c r="CH79" s="9">
        <v>595866.73273911001</v>
      </c>
      <c r="CI79" s="9">
        <v>725343.77017199004</v>
      </c>
      <c r="CJ79" s="9">
        <v>597558.47587008006</v>
      </c>
      <c r="CK79" s="9">
        <v>669958.94860123005</v>
      </c>
      <c r="CL79" s="9">
        <v>726009.29095708998</v>
      </c>
      <c r="CM79" s="9">
        <v>672527.34417149005</v>
      </c>
      <c r="CN79" s="9">
        <v>652961.56490064994</v>
      </c>
      <c r="CO79" s="9">
        <v>656213.68546219007</v>
      </c>
      <c r="CP79" s="9">
        <v>692802.71222053003</v>
      </c>
      <c r="CQ79" s="9">
        <v>661963.00597909</v>
      </c>
      <c r="CR79" s="9">
        <v>630857.91598310997</v>
      </c>
      <c r="CS79" s="9">
        <v>637669.0578548701</v>
      </c>
      <c r="CT79" s="9">
        <v>621649.58199689002</v>
      </c>
      <c r="CU79" s="9">
        <v>670588.19131982001</v>
      </c>
      <c r="CV79" s="9">
        <v>680524.01234605</v>
      </c>
      <c r="CW79" s="9">
        <v>626261.86992803006</v>
      </c>
      <c r="CX79" s="9">
        <v>593088.32537722995</v>
      </c>
      <c r="CY79" s="9">
        <v>741544.10862405004</v>
      </c>
      <c r="CZ79" s="9">
        <v>613244.46754658001</v>
      </c>
      <c r="DA79" s="9">
        <v>689638.09074151004</v>
      </c>
      <c r="DB79" s="10">
        <f t="shared" si="3"/>
        <v>69883386.959704652</v>
      </c>
    </row>
    <row r="80" spans="2:106" x14ac:dyDescent="0.3">
      <c r="B80" s="6">
        <v>28001</v>
      </c>
      <c r="C80" s="10" t="s">
        <v>183</v>
      </c>
      <c r="D80" s="9">
        <v>78</v>
      </c>
      <c r="E80" s="9" t="str">
        <f t="shared" si="2"/>
        <v>S</v>
      </c>
      <c r="F80" s="9">
        <v>2082.86607912</v>
      </c>
      <c r="G80" s="9">
        <v>3231.5923812199999</v>
      </c>
      <c r="H80" s="9">
        <v>3544.83442328</v>
      </c>
      <c r="I80" s="9">
        <v>5038.3620919599998</v>
      </c>
      <c r="J80" s="9">
        <v>4251.1882657599999</v>
      </c>
      <c r="K80" s="9">
        <v>3642.11161309</v>
      </c>
      <c r="L80" s="9">
        <v>6478.4773927400001</v>
      </c>
      <c r="M80" s="9">
        <v>2079.5012621800001</v>
      </c>
      <c r="N80" s="9">
        <v>4176.61329621</v>
      </c>
      <c r="O80" s="9">
        <v>2726.68036373</v>
      </c>
      <c r="P80" s="9">
        <v>3779.93361925</v>
      </c>
      <c r="Q80" s="9">
        <v>1565.28676088</v>
      </c>
      <c r="R80" s="9">
        <v>7052.7224500000002</v>
      </c>
      <c r="S80" s="9">
        <v>4717.89967849</v>
      </c>
      <c r="T80" s="9"/>
      <c r="U80" s="9">
        <v>4014.4192510600001</v>
      </c>
      <c r="V80" s="9">
        <v>422.34339611000001</v>
      </c>
      <c r="W80" s="9"/>
      <c r="X80" s="9">
        <v>9686.9447360800004</v>
      </c>
      <c r="Y80" s="9">
        <v>4037.4383090900001</v>
      </c>
      <c r="Z80" s="9">
        <v>497.20053302000002</v>
      </c>
      <c r="AA80" s="9">
        <v>254.06259525999999</v>
      </c>
      <c r="AB80" s="9">
        <v>4864.2255956499994</v>
      </c>
      <c r="AC80" s="9">
        <v>2036.04412447</v>
      </c>
      <c r="AD80" s="9">
        <v>2718.6470206600002</v>
      </c>
      <c r="AE80" s="9"/>
      <c r="AF80" s="9">
        <v>2833.5813558099999</v>
      </c>
      <c r="AG80" s="9">
        <v>2518.8477837700002</v>
      </c>
      <c r="AH80" s="9">
        <v>2441.9278437799999</v>
      </c>
      <c r="AI80" s="9"/>
      <c r="AJ80" s="9"/>
      <c r="AK80" s="9">
        <v>2038.88490606</v>
      </c>
      <c r="AL80" s="9">
        <v>2201.76194932</v>
      </c>
      <c r="AM80" s="9">
        <v>4555.3759276700002</v>
      </c>
      <c r="AN80" s="9">
        <v>6141.2350789100001</v>
      </c>
      <c r="AO80" s="9">
        <v>1998.0066089899999</v>
      </c>
      <c r="AP80" s="9">
        <v>10682.72024599</v>
      </c>
      <c r="AQ80" s="9"/>
      <c r="AR80" s="9">
        <v>13221.91158826</v>
      </c>
      <c r="AS80" s="9"/>
      <c r="AT80" s="9">
        <v>4588.1610952699994</v>
      </c>
      <c r="AU80" s="9">
        <v>4413.6853468899999</v>
      </c>
      <c r="AV80" s="9">
        <v>3225.0500574600001</v>
      </c>
      <c r="AW80" s="9">
        <v>8151.3310766900004</v>
      </c>
      <c r="AX80" s="9">
        <v>3876.02421482</v>
      </c>
      <c r="AY80" s="9">
        <v>2428.5203100499998</v>
      </c>
      <c r="AZ80" s="9">
        <v>16567.07436681</v>
      </c>
      <c r="BA80" s="9">
        <v>1398.44980553</v>
      </c>
      <c r="BB80" s="9">
        <v>7720.3194313499989</v>
      </c>
      <c r="BC80" s="9">
        <v>1407.6970704400001</v>
      </c>
      <c r="BD80" s="9"/>
      <c r="BE80" s="9">
        <v>1305.9464754000001</v>
      </c>
      <c r="BF80" s="9">
        <v>574.43095598000002</v>
      </c>
      <c r="BG80" s="9">
        <v>6143.8572020900001</v>
      </c>
      <c r="BH80" s="9">
        <v>631.58488065999995</v>
      </c>
      <c r="BI80" s="9">
        <v>8901.0251412199996</v>
      </c>
      <c r="BJ80" s="9">
        <v>519.25660899000002</v>
      </c>
      <c r="BK80" s="9">
        <v>3914.9265219099998</v>
      </c>
      <c r="BL80" s="9">
        <v>3582.8320821699999</v>
      </c>
      <c r="BM80" s="9">
        <v>3219.8540295600001</v>
      </c>
      <c r="BN80" s="9">
        <v>5956.5241477499994</v>
      </c>
      <c r="BO80" s="9">
        <v>5473.8651164100002</v>
      </c>
      <c r="BP80" s="9"/>
      <c r="BQ80" s="9">
        <v>2131.9469755599998</v>
      </c>
      <c r="BR80" s="9">
        <v>4635.4842731299996</v>
      </c>
      <c r="BS80" s="9">
        <v>5399.4220010600002</v>
      </c>
      <c r="BT80" s="9">
        <v>3985.1762783700001</v>
      </c>
      <c r="BU80" s="9">
        <v>3642.8171941400001</v>
      </c>
      <c r="BV80" s="9">
        <v>3357.5573571800001</v>
      </c>
      <c r="BW80" s="9">
        <v>10426.727230689999</v>
      </c>
      <c r="BX80" s="9">
        <v>9534.5978311600011</v>
      </c>
      <c r="BY80" s="9"/>
      <c r="BZ80" s="9">
        <v>6027.8915874300001</v>
      </c>
      <c r="CA80" s="9"/>
      <c r="CB80" s="9"/>
      <c r="CC80" s="9">
        <v>1798.9588237400001</v>
      </c>
      <c r="CD80" s="9">
        <v>6510.0904419500002</v>
      </c>
      <c r="CE80" s="9">
        <v>2175.9293236499998</v>
      </c>
      <c r="CF80" s="9">
        <v>1716.6227614899999</v>
      </c>
      <c r="CG80" s="9"/>
      <c r="CH80" s="9">
        <v>1262.82714799</v>
      </c>
      <c r="CI80" s="9">
        <v>2882.3289946199998</v>
      </c>
      <c r="CJ80" s="9">
        <v>1352.80954279</v>
      </c>
      <c r="CK80" s="9"/>
      <c r="CL80" s="9">
        <v>2266.1801186799999</v>
      </c>
      <c r="CM80" s="9"/>
      <c r="CN80" s="9">
        <v>5795.2402438399986</v>
      </c>
      <c r="CO80" s="9"/>
      <c r="CP80" s="9">
        <v>3268.9165086100002</v>
      </c>
      <c r="CQ80" s="9">
        <v>2517.9897985900002</v>
      </c>
      <c r="CR80" s="9">
        <v>2580.3814188900001</v>
      </c>
      <c r="CS80" s="9">
        <v>2260.1398180699998</v>
      </c>
      <c r="CT80" s="9">
        <v>5672.6229702199998</v>
      </c>
      <c r="CU80" s="9">
        <v>4097.1546247599999</v>
      </c>
      <c r="CV80" s="9"/>
      <c r="CW80" s="9"/>
      <c r="CX80" s="9">
        <v>3092.0008399200001</v>
      </c>
      <c r="CY80" s="9">
        <v>1165.19519532</v>
      </c>
      <c r="CZ80" s="9">
        <v>1977.0079590800001</v>
      </c>
      <c r="DA80" s="9">
        <v>1763.28833263</v>
      </c>
      <c r="DB80" s="10">
        <f t="shared" si="3"/>
        <v>328831.37005888001</v>
      </c>
    </row>
    <row r="81" spans="2:106" x14ac:dyDescent="0.3">
      <c r="B81" s="6">
        <v>28002</v>
      </c>
      <c r="C81" s="10" t="s">
        <v>184</v>
      </c>
      <c r="D81" s="9">
        <v>79</v>
      </c>
      <c r="E81" s="9" t="str">
        <f t="shared" si="2"/>
        <v>N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10">
        <f t="shared" si="3"/>
        <v>0</v>
      </c>
    </row>
    <row r="82" spans="2:106" x14ac:dyDescent="0.3">
      <c r="B82" s="6">
        <v>28003</v>
      </c>
      <c r="C82" s="10" t="s">
        <v>185</v>
      </c>
      <c r="D82" s="9">
        <v>80</v>
      </c>
      <c r="E82" s="9" t="str">
        <f t="shared" si="2"/>
        <v>S</v>
      </c>
      <c r="F82" s="9">
        <v>40507.48612637</v>
      </c>
      <c r="G82" s="9">
        <v>57554.637437980004</v>
      </c>
      <c r="H82" s="9">
        <v>34507.142109439999</v>
      </c>
      <c r="I82" s="9">
        <v>53328.705425760003</v>
      </c>
      <c r="J82" s="9">
        <v>54742.243890240003</v>
      </c>
      <c r="K82" s="9">
        <v>48094.168064589998</v>
      </c>
      <c r="L82" s="9">
        <v>82980.279776659998</v>
      </c>
      <c r="M82" s="9">
        <v>60666.202330519998</v>
      </c>
      <c r="N82" s="9">
        <v>51156.2148132</v>
      </c>
      <c r="O82" s="9">
        <v>52871.143552109999</v>
      </c>
      <c r="P82" s="9">
        <v>53888.579133710002</v>
      </c>
      <c r="Q82" s="9">
        <v>88838.084423769993</v>
      </c>
      <c r="R82" s="9">
        <v>64321.846778719999</v>
      </c>
      <c r="S82" s="9">
        <v>55889.726903429997</v>
      </c>
      <c r="T82" s="9">
        <v>81837.744221559988</v>
      </c>
      <c r="U82" s="9">
        <v>44484.963890480001</v>
      </c>
      <c r="V82" s="9">
        <v>73023.556351420004</v>
      </c>
      <c r="W82" s="9">
        <v>75310.564316089993</v>
      </c>
      <c r="X82" s="9">
        <v>78651.220656279998</v>
      </c>
      <c r="Y82" s="9">
        <v>58074.558863170001</v>
      </c>
      <c r="Z82" s="9">
        <v>43819.577782040004</v>
      </c>
      <c r="AA82" s="9">
        <v>60350.067571799998</v>
      </c>
      <c r="AB82" s="9">
        <v>69805.817613710009</v>
      </c>
      <c r="AC82" s="9">
        <v>64829.430487750004</v>
      </c>
      <c r="AD82" s="9">
        <v>62632.568989380001</v>
      </c>
      <c r="AE82" s="9">
        <v>76279.744003789994</v>
      </c>
      <c r="AF82" s="9">
        <v>64857.040695479998</v>
      </c>
      <c r="AG82" s="9">
        <v>73638.864471370005</v>
      </c>
      <c r="AH82" s="9">
        <v>66793.442149790004</v>
      </c>
      <c r="AI82" s="9">
        <v>86363.385538160001</v>
      </c>
      <c r="AJ82" s="9">
        <v>81043.269750859996</v>
      </c>
      <c r="AK82" s="9">
        <v>139787.96751715001</v>
      </c>
      <c r="AL82" s="9">
        <v>62574.281576490001</v>
      </c>
      <c r="AM82" s="9">
        <v>64740.145176339996</v>
      </c>
      <c r="AN82" s="9">
        <v>109611.05334008001</v>
      </c>
      <c r="AO82" s="9">
        <v>106045.82069664</v>
      </c>
      <c r="AP82" s="9">
        <v>63708.161760540002</v>
      </c>
      <c r="AQ82" s="9">
        <v>86181.418193749996</v>
      </c>
      <c r="AR82" s="9">
        <v>110872.50475995</v>
      </c>
      <c r="AS82" s="9">
        <v>102816.03562244</v>
      </c>
      <c r="AT82" s="9">
        <v>98657.876754550001</v>
      </c>
      <c r="AU82" s="9">
        <v>115197.76685876001</v>
      </c>
      <c r="AV82" s="9">
        <v>49789.042211649998</v>
      </c>
      <c r="AW82" s="9">
        <v>86040.770049590006</v>
      </c>
      <c r="AX82" s="9">
        <v>59320.366235250003</v>
      </c>
      <c r="AY82" s="9">
        <v>81580.283162820007</v>
      </c>
      <c r="AZ82" s="9">
        <v>35197.257260279999</v>
      </c>
      <c r="BA82" s="9">
        <v>48863.153122080003</v>
      </c>
      <c r="BB82" s="9">
        <v>79797.542979460006</v>
      </c>
      <c r="BC82" s="9">
        <v>45200.211985649999</v>
      </c>
      <c r="BD82" s="9">
        <v>51641.08082291</v>
      </c>
      <c r="BE82" s="9">
        <v>84221.689740629998</v>
      </c>
      <c r="BF82" s="9">
        <v>62325.957638909997</v>
      </c>
      <c r="BG82" s="9">
        <v>60914.556411140002</v>
      </c>
      <c r="BH82" s="9">
        <v>86770.587795579995</v>
      </c>
      <c r="BI82" s="9">
        <v>77096.487591259996</v>
      </c>
      <c r="BJ82" s="9">
        <v>51237.917158210003</v>
      </c>
      <c r="BK82" s="9">
        <v>108807.24318455</v>
      </c>
      <c r="BL82" s="9">
        <v>73793.297370629996</v>
      </c>
      <c r="BM82" s="9">
        <v>84214.862559450004</v>
      </c>
      <c r="BN82" s="9">
        <v>62893.094583519996</v>
      </c>
      <c r="BO82" s="9">
        <v>102751.95534802999</v>
      </c>
      <c r="BP82" s="9">
        <v>139133.94974528</v>
      </c>
      <c r="BQ82" s="9">
        <v>70058.009742139999</v>
      </c>
      <c r="BR82" s="9">
        <v>102583.65622711</v>
      </c>
      <c r="BS82" s="9">
        <v>63265.794653290002</v>
      </c>
      <c r="BT82" s="9">
        <v>115655.81784495</v>
      </c>
      <c r="BU82" s="9">
        <v>91975.545631990011</v>
      </c>
      <c r="BV82" s="9">
        <v>90135.353407560004</v>
      </c>
      <c r="BW82" s="9">
        <v>73471.763701710006</v>
      </c>
      <c r="BX82" s="9">
        <v>171254.77886835</v>
      </c>
      <c r="BY82" s="9">
        <v>116350.19143484</v>
      </c>
      <c r="BZ82" s="9">
        <v>142468.83221394001</v>
      </c>
      <c r="CA82" s="9">
        <v>125977.06460416</v>
      </c>
      <c r="CB82" s="9">
        <v>122746.63306302</v>
      </c>
      <c r="CC82" s="9">
        <v>89702.453272109997</v>
      </c>
      <c r="CD82" s="9">
        <v>82285.656076359999</v>
      </c>
      <c r="CE82" s="9">
        <v>107463.99598832001</v>
      </c>
      <c r="CF82" s="9">
        <v>115343.97567642</v>
      </c>
      <c r="CG82" s="9">
        <v>110637.53174592</v>
      </c>
      <c r="CH82" s="9">
        <v>103311.08574169999</v>
      </c>
      <c r="CI82" s="9">
        <v>161089.52818569</v>
      </c>
      <c r="CJ82" s="9">
        <v>115038.63842124</v>
      </c>
      <c r="CK82" s="9">
        <v>93824.970316410006</v>
      </c>
      <c r="CL82" s="9">
        <v>139089.03529827</v>
      </c>
      <c r="CM82" s="9">
        <v>75858.014238400006</v>
      </c>
      <c r="CN82" s="9">
        <v>114268.22439107001</v>
      </c>
      <c r="CO82" s="9">
        <v>112333.43834947</v>
      </c>
      <c r="CP82" s="9">
        <v>118909.23474256</v>
      </c>
      <c r="CQ82" s="9">
        <v>146702.73827678</v>
      </c>
      <c r="CR82" s="9">
        <v>119076.67919425</v>
      </c>
      <c r="CS82" s="9">
        <v>148994.58997447</v>
      </c>
      <c r="CT82" s="9">
        <v>105061.78372972</v>
      </c>
      <c r="CU82" s="9">
        <v>224774.48520323</v>
      </c>
      <c r="CV82" s="9">
        <v>144818.37163164001</v>
      </c>
      <c r="CW82" s="9">
        <v>143883.77626377999</v>
      </c>
      <c r="CX82" s="9">
        <v>92812.854659050005</v>
      </c>
      <c r="CY82" s="9">
        <v>154370.14389255</v>
      </c>
      <c r="CZ82" s="9">
        <v>139149.16354420999</v>
      </c>
      <c r="DA82" s="9">
        <v>137856.07553696001</v>
      </c>
      <c r="DB82" s="10">
        <f t="shared" si="3"/>
        <v>8935526.5030768421</v>
      </c>
    </row>
    <row r="83" spans="2:106" x14ac:dyDescent="0.3">
      <c r="B83" s="6">
        <v>29911</v>
      </c>
      <c r="C83" s="10" t="s">
        <v>186</v>
      </c>
      <c r="D83" s="9">
        <v>81</v>
      </c>
      <c r="E83" s="9" t="str">
        <f t="shared" si="2"/>
        <v>S</v>
      </c>
      <c r="F83" s="9"/>
      <c r="G83" s="9"/>
      <c r="H83" s="9"/>
      <c r="I83" s="9"/>
      <c r="J83" s="9">
        <v>5718.17025096</v>
      </c>
      <c r="K83" s="9"/>
      <c r="L83" s="9"/>
      <c r="M83" s="9"/>
      <c r="N83" s="9"/>
      <c r="O83" s="9">
        <v>2187.5827452200001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>
        <v>1031.6260027000001</v>
      </c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10">
        <f t="shared" si="3"/>
        <v>8937.3789988799999</v>
      </c>
    </row>
    <row r="84" spans="2:106" x14ac:dyDescent="0.3">
      <c r="B84" s="6">
        <v>29912</v>
      </c>
      <c r="C84" s="10" t="s">
        <v>187</v>
      </c>
      <c r="D84" s="9">
        <v>82</v>
      </c>
      <c r="E84" s="9" t="str">
        <f t="shared" si="2"/>
        <v>S</v>
      </c>
      <c r="F84" s="9">
        <v>1650.0283498599999</v>
      </c>
      <c r="G84" s="9">
        <v>1655.6560485499999</v>
      </c>
      <c r="H84" s="9">
        <v>3369.6190912900001</v>
      </c>
      <c r="I84" s="9"/>
      <c r="J84" s="9">
        <v>791.28069073000006</v>
      </c>
      <c r="K84" s="9"/>
      <c r="L84" s="9">
        <v>1719.4356229699999</v>
      </c>
      <c r="M84" s="9"/>
      <c r="N84" s="9"/>
      <c r="O84" s="9"/>
      <c r="P84" s="9">
        <v>747.82078385</v>
      </c>
      <c r="Q84" s="9">
        <v>4173.7562212700004</v>
      </c>
      <c r="R84" s="9"/>
      <c r="S84" s="9">
        <v>1870.3105215200001</v>
      </c>
      <c r="T84" s="9"/>
      <c r="U84" s="9">
        <v>1190.1865702600001</v>
      </c>
      <c r="V84" s="9"/>
      <c r="W84" s="9"/>
      <c r="X84" s="9">
        <v>39428.916842580002</v>
      </c>
      <c r="Y84" s="9"/>
      <c r="Z84" s="9">
        <v>2869.9887695699999</v>
      </c>
      <c r="AA84" s="9"/>
      <c r="AB84" s="9">
        <v>2285.4653968699999</v>
      </c>
      <c r="AC84" s="9"/>
      <c r="AD84" s="9">
        <v>10713.670904299999</v>
      </c>
      <c r="AE84" s="9"/>
      <c r="AF84" s="9">
        <v>968.88948381</v>
      </c>
      <c r="AG84" s="9"/>
      <c r="AH84" s="9">
        <v>1655.6560485499999</v>
      </c>
      <c r="AI84" s="9">
        <v>46467.347324100003</v>
      </c>
      <c r="AJ84" s="9"/>
      <c r="AK84" s="9">
        <v>2303.57604855</v>
      </c>
      <c r="AL84" s="9"/>
      <c r="AM84" s="9">
        <v>6642.1661769599996</v>
      </c>
      <c r="AN84" s="9">
        <v>962.27590609000003</v>
      </c>
      <c r="AO84" s="9">
        <v>17069.530723809999</v>
      </c>
      <c r="AP84" s="9"/>
      <c r="AQ84" s="9">
        <v>1987.2072889200001</v>
      </c>
      <c r="AR84" s="9"/>
      <c r="AS84" s="9">
        <v>8198.949802000001</v>
      </c>
      <c r="AT84" s="9">
        <v>1519.5523017</v>
      </c>
      <c r="AU84" s="9">
        <v>1235.6451078699999</v>
      </c>
      <c r="AV84" s="9">
        <v>922.86929899999996</v>
      </c>
      <c r="AW84" s="9">
        <v>3489.7638663900002</v>
      </c>
      <c r="AX84" s="9">
        <v>9461.1862582600006</v>
      </c>
      <c r="AY84" s="9"/>
      <c r="AZ84" s="9"/>
      <c r="BA84" s="9"/>
      <c r="BB84" s="9">
        <v>2031.35957422</v>
      </c>
      <c r="BC84" s="9">
        <v>1991.4630009499999</v>
      </c>
      <c r="BD84" s="9"/>
      <c r="BE84" s="9"/>
      <c r="BF84" s="9"/>
      <c r="BG84" s="9">
        <v>4887.4933936699999</v>
      </c>
      <c r="BH84" s="9">
        <v>6720.6968759699994</v>
      </c>
      <c r="BI84" s="9">
        <v>45715.109855030001</v>
      </c>
      <c r="BJ84" s="9">
        <v>1556.56287658</v>
      </c>
      <c r="BK84" s="9">
        <v>100869.3122977</v>
      </c>
      <c r="BL84" s="9">
        <v>783.26361270999996</v>
      </c>
      <c r="BM84" s="9"/>
      <c r="BN84" s="9"/>
      <c r="BO84" s="9">
        <v>25234.62963698</v>
      </c>
      <c r="BP84" s="9">
        <v>77204.342472789998</v>
      </c>
      <c r="BQ84" s="9">
        <v>3289.5296752899999</v>
      </c>
      <c r="BR84" s="9">
        <v>758.17392092</v>
      </c>
      <c r="BS84" s="9"/>
      <c r="BT84" s="9"/>
      <c r="BU84" s="9">
        <v>11161.161608799999</v>
      </c>
      <c r="BV84" s="9">
        <v>32465.132247230002</v>
      </c>
      <c r="BW84" s="9"/>
      <c r="BX84" s="9"/>
      <c r="BY84" s="9">
        <v>6291.1552346600001</v>
      </c>
      <c r="BZ84" s="9"/>
      <c r="CA84" s="9"/>
      <c r="CB84" s="9">
        <v>2007.4232220199999</v>
      </c>
      <c r="CC84" s="9">
        <v>1879.0722884300001</v>
      </c>
      <c r="CD84" s="9"/>
      <c r="CE84" s="9"/>
      <c r="CF84" s="9">
        <v>10651.21250458</v>
      </c>
      <c r="CG84" s="9">
        <v>201565.00938182001</v>
      </c>
      <c r="CH84" s="9"/>
      <c r="CI84" s="9"/>
      <c r="CJ84" s="9">
        <v>1521.5339317299999</v>
      </c>
      <c r="CK84" s="9"/>
      <c r="CL84" s="9">
        <v>3904.9139842700001</v>
      </c>
      <c r="CM84" s="9">
        <v>26818.958323260002</v>
      </c>
      <c r="CN84" s="9">
        <v>4292.6876437000001</v>
      </c>
      <c r="CO84" s="9">
        <v>2963.3408990100002</v>
      </c>
      <c r="CP84" s="9">
        <v>2068.2218410199998</v>
      </c>
      <c r="CQ84" s="9">
        <v>73039.346524549997</v>
      </c>
      <c r="CR84" s="9"/>
      <c r="CS84" s="9">
        <v>2618.4142276500002</v>
      </c>
      <c r="CT84" s="9">
        <v>152662.14919031001</v>
      </c>
      <c r="CU84" s="9"/>
      <c r="CV84" s="9">
        <v>171984.70479932</v>
      </c>
      <c r="CW84" s="9">
        <v>3048.81676883</v>
      </c>
      <c r="CX84" s="9">
        <v>5302.1164913299999</v>
      </c>
      <c r="CY84" s="9">
        <v>86430.87294577001</v>
      </c>
      <c r="CZ84" s="9"/>
      <c r="DA84" s="9"/>
      <c r="DB84" s="10">
        <f t="shared" si="3"/>
        <v>1249068.9327007299</v>
      </c>
    </row>
    <row r="85" spans="2:106" x14ac:dyDescent="0.3">
      <c r="B85" s="6">
        <v>29921</v>
      </c>
      <c r="C85" s="10" t="s">
        <v>188</v>
      </c>
      <c r="D85" s="9">
        <v>83</v>
      </c>
      <c r="E85" s="9" t="str">
        <f t="shared" si="2"/>
        <v>S</v>
      </c>
      <c r="F85" s="9">
        <v>20876.746426909998</v>
      </c>
      <c r="G85" s="9">
        <v>17713.473414249998</v>
      </c>
      <c r="H85" s="9">
        <v>15024.234390719999</v>
      </c>
      <c r="I85" s="9">
        <v>35006.53780446</v>
      </c>
      <c r="J85" s="9">
        <v>17716.38793017</v>
      </c>
      <c r="K85" s="9">
        <v>25368.222720580001</v>
      </c>
      <c r="L85" s="9">
        <v>32262.28571516</v>
      </c>
      <c r="M85" s="9">
        <v>32121.84677294</v>
      </c>
      <c r="N85" s="9">
        <v>24021.699808270001</v>
      </c>
      <c r="O85" s="9">
        <v>23580.092866480001</v>
      </c>
      <c r="P85" s="9">
        <v>19328.49828399</v>
      </c>
      <c r="Q85" s="9">
        <v>49248.52245407</v>
      </c>
      <c r="R85" s="9">
        <v>15739.933382630001</v>
      </c>
      <c r="S85" s="9">
        <v>19748.806175580001</v>
      </c>
      <c r="T85" s="9">
        <v>33774.689165210002</v>
      </c>
      <c r="U85" s="9">
        <v>32866.65910225</v>
      </c>
      <c r="V85" s="9">
        <v>19627.470744189999</v>
      </c>
      <c r="W85" s="9">
        <v>29676.748967299998</v>
      </c>
      <c r="X85" s="9">
        <v>27124.44493021</v>
      </c>
      <c r="Y85" s="9">
        <v>17341.717254349998</v>
      </c>
      <c r="Z85" s="9">
        <v>24307.798846969999</v>
      </c>
      <c r="AA85" s="9">
        <v>19962.618724799999</v>
      </c>
      <c r="AB85" s="9">
        <v>17827.525116780002</v>
      </c>
      <c r="AC85" s="9">
        <v>15930.005939479999</v>
      </c>
      <c r="AD85" s="9">
        <v>36094.147379310001</v>
      </c>
      <c r="AE85" s="9">
        <v>32037.08463093</v>
      </c>
      <c r="AF85" s="9">
        <v>24081.68533402</v>
      </c>
      <c r="AG85" s="9">
        <v>37069.80745154</v>
      </c>
      <c r="AH85" s="9">
        <v>35384.237109449998</v>
      </c>
      <c r="AI85" s="9">
        <v>36514.055092729999</v>
      </c>
      <c r="AJ85" s="9">
        <v>25716.52533248</v>
      </c>
      <c r="AK85" s="9">
        <v>29327.027252039999</v>
      </c>
      <c r="AL85" s="9">
        <v>30545.243782630001</v>
      </c>
      <c r="AM85" s="9">
        <v>51836.876299030002</v>
      </c>
      <c r="AN85" s="9">
        <v>31308.0180296</v>
      </c>
      <c r="AO85" s="9">
        <v>38323.516161719999</v>
      </c>
      <c r="AP85" s="9">
        <v>52739.076482620003</v>
      </c>
      <c r="AQ85" s="9">
        <v>55659.993257619994</v>
      </c>
      <c r="AR85" s="9">
        <v>36148.889941319998</v>
      </c>
      <c r="AS85" s="9">
        <v>50377.570950419999</v>
      </c>
      <c r="AT85" s="9">
        <v>59359.770876270013</v>
      </c>
      <c r="AU85" s="9">
        <v>34727.866656290003</v>
      </c>
      <c r="AV85" s="9">
        <v>29611.117613490002</v>
      </c>
      <c r="AW85" s="9">
        <v>39430.837482710012</v>
      </c>
      <c r="AX85" s="9">
        <v>15744.467725320001</v>
      </c>
      <c r="AY85" s="9">
        <v>36442.104158629998</v>
      </c>
      <c r="AZ85" s="9">
        <v>32708.64805272</v>
      </c>
      <c r="BA85" s="9">
        <v>12663.231242420001</v>
      </c>
      <c r="BB85" s="9">
        <v>24852.563239179999</v>
      </c>
      <c r="BC85" s="9">
        <v>36856.528504200003</v>
      </c>
      <c r="BD85" s="9">
        <v>22412.551524620001</v>
      </c>
      <c r="BE85" s="9">
        <v>35577.991212629997</v>
      </c>
      <c r="BF85" s="9">
        <v>22293.0577228</v>
      </c>
      <c r="BG85" s="9">
        <v>52260.240701709998</v>
      </c>
      <c r="BH85" s="9">
        <v>57466.695296849997</v>
      </c>
      <c r="BI85" s="9">
        <v>28185.918550009999</v>
      </c>
      <c r="BJ85" s="9">
        <v>30830.539641619998</v>
      </c>
      <c r="BK85" s="9">
        <v>29161.27704941</v>
      </c>
      <c r="BL85" s="9">
        <v>20184.022158830001</v>
      </c>
      <c r="BM85" s="9">
        <v>39479.76702616</v>
      </c>
      <c r="BN85" s="9">
        <v>38926.903998119997</v>
      </c>
      <c r="BO85" s="9">
        <v>37214.981909479997</v>
      </c>
      <c r="BP85" s="9">
        <v>42591.319508440007</v>
      </c>
      <c r="BQ85" s="9">
        <v>43661.563358750012</v>
      </c>
      <c r="BR85" s="9">
        <v>17621.698362809999</v>
      </c>
      <c r="BS85" s="9">
        <v>55514.274974870001</v>
      </c>
      <c r="BT85" s="9">
        <v>26773.270619260002</v>
      </c>
      <c r="BU85" s="9">
        <v>34820.455416839999</v>
      </c>
      <c r="BV85" s="9">
        <v>27537.760601360002</v>
      </c>
      <c r="BW85" s="9">
        <v>34002.379639569997</v>
      </c>
      <c r="BX85" s="9">
        <v>60882.992325959996</v>
      </c>
      <c r="BY85" s="9">
        <v>42277.9577135</v>
      </c>
      <c r="BZ85" s="9">
        <v>34002.688370440002</v>
      </c>
      <c r="CA85" s="9">
        <v>59975.211197390003</v>
      </c>
      <c r="CB85" s="9">
        <v>24324.331767039999</v>
      </c>
      <c r="CC85" s="9">
        <v>24169.744878230002</v>
      </c>
      <c r="CD85" s="9">
        <v>44913.498791170001</v>
      </c>
      <c r="CE85" s="9">
        <v>51809.962332689996</v>
      </c>
      <c r="CF85" s="9">
        <v>27107.858138560001</v>
      </c>
      <c r="CG85" s="9">
        <v>47950.371385799997</v>
      </c>
      <c r="CH85" s="9">
        <v>32897.203604900002</v>
      </c>
      <c r="CI85" s="9">
        <v>41833.367598899997</v>
      </c>
      <c r="CJ85" s="9">
        <v>53543.798728130001</v>
      </c>
      <c r="CK85" s="9">
        <v>19163.749087510001</v>
      </c>
      <c r="CL85" s="9">
        <v>44468.375025939997</v>
      </c>
      <c r="CM85" s="9">
        <v>62151.629872449987</v>
      </c>
      <c r="CN85" s="9">
        <v>49697.54111962</v>
      </c>
      <c r="CO85" s="9">
        <v>68051.477462909999</v>
      </c>
      <c r="CP85" s="9">
        <v>46934.750691900001</v>
      </c>
      <c r="CQ85" s="9">
        <v>29002.0128639</v>
      </c>
      <c r="CR85" s="9">
        <v>17938.710560930002</v>
      </c>
      <c r="CS85" s="9">
        <v>48708.828013580001</v>
      </c>
      <c r="CT85" s="9">
        <v>44469.780480240013</v>
      </c>
      <c r="CU85" s="9">
        <v>30908.39990036</v>
      </c>
      <c r="CV85" s="9">
        <v>116684.55619666001</v>
      </c>
      <c r="CW85" s="9">
        <v>11818.50919819</v>
      </c>
      <c r="CX85" s="9">
        <v>13740.836695759999</v>
      </c>
      <c r="CY85" s="9">
        <v>47644.446839359996</v>
      </c>
      <c r="CZ85" s="9">
        <v>25854.54413763</v>
      </c>
      <c r="DA85" s="9">
        <v>8906.42970823</v>
      </c>
      <c r="DB85" s="10">
        <f t="shared" si="3"/>
        <v>3440108.0909384605</v>
      </c>
    </row>
    <row r="86" spans="2:106" x14ac:dyDescent="0.3">
      <c r="B86" s="6">
        <v>30001</v>
      </c>
      <c r="C86" s="10" t="s">
        <v>189</v>
      </c>
      <c r="D86" s="9">
        <v>84</v>
      </c>
      <c r="E86" s="9" t="str">
        <f t="shared" si="2"/>
        <v>S</v>
      </c>
      <c r="F86" s="9">
        <v>43883.445663890001</v>
      </c>
      <c r="G86" s="9">
        <v>41351.750414089998</v>
      </c>
      <c r="H86" s="9">
        <v>29556.404622329999</v>
      </c>
      <c r="I86" s="9">
        <v>44026.86247788</v>
      </c>
      <c r="J86" s="9">
        <v>35827.441005499997</v>
      </c>
      <c r="K86" s="9">
        <v>30264.787055059998</v>
      </c>
      <c r="L86" s="9">
        <v>29408.474563</v>
      </c>
      <c r="M86" s="9">
        <v>30981.737480240001</v>
      </c>
      <c r="N86" s="9">
        <v>41817.989888579999</v>
      </c>
      <c r="O86" s="9">
        <v>25867.209135410001</v>
      </c>
      <c r="P86" s="9">
        <v>47075.787925600001</v>
      </c>
      <c r="Q86" s="9">
        <v>45187.478708479997</v>
      </c>
      <c r="R86" s="9">
        <v>22384.764677719999</v>
      </c>
      <c r="S86" s="9">
        <v>88147.760069270007</v>
      </c>
      <c r="T86" s="9">
        <v>37336.178703899997</v>
      </c>
      <c r="U86" s="9">
        <v>63567.385325559997</v>
      </c>
      <c r="V86" s="9">
        <v>31555.321636780001</v>
      </c>
      <c r="W86" s="9">
        <v>48108.942251419998</v>
      </c>
      <c r="X86" s="9">
        <v>61042.930484480014</v>
      </c>
      <c r="Y86" s="9">
        <v>66074.305988599997</v>
      </c>
      <c r="Z86" s="9">
        <v>41331.525191380002</v>
      </c>
      <c r="AA86" s="9">
        <v>52096.149215899997</v>
      </c>
      <c r="AB86" s="9">
        <v>23783.536634370001</v>
      </c>
      <c r="AC86" s="9">
        <v>70908.802040740004</v>
      </c>
      <c r="AD86" s="9">
        <v>35437.70282269</v>
      </c>
      <c r="AE86" s="9">
        <v>43103.980760459999</v>
      </c>
      <c r="AF86" s="9">
        <v>43250.684514559987</v>
      </c>
      <c r="AG86" s="9">
        <v>40650.084566110003</v>
      </c>
      <c r="AH86" s="9">
        <v>42790.816971330001</v>
      </c>
      <c r="AI86" s="9">
        <v>47534.472302349997</v>
      </c>
      <c r="AJ86" s="9">
        <v>15873.408067529999</v>
      </c>
      <c r="AK86" s="9">
        <v>49247.59453473</v>
      </c>
      <c r="AL86" s="9">
        <v>29848.744165389999</v>
      </c>
      <c r="AM86" s="9">
        <v>62243.326863740003</v>
      </c>
      <c r="AN86" s="9">
        <v>49896.941509159988</v>
      </c>
      <c r="AO86" s="9">
        <v>51270.828458989999</v>
      </c>
      <c r="AP86" s="9">
        <v>14057.91034699</v>
      </c>
      <c r="AQ86" s="9">
        <v>57836.524297689997</v>
      </c>
      <c r="AR86" s="9">
        <v>42265.219262519997</v>
      </c>
      <c r="AS86" s="9">
        <v>53116.901060010001</v>
      </c>
      <c r="AT86" s="9">
        <v>56535.086203539999</v>
      </c>
      <c r="AU86" s="9">
        <v>47293.300049650003</v>
      </c>
      <c r="AV86" s="9">
        <v>52781.252595420003</v>
      </c>
      <c r="AW86" s="9">
        <v>45495.428619650003</v>
      </c>
      <c r="AX86" s="9">
        <v>61653.023172939997</v>
      </c>
      <c r="AY86" s="9">
        <v>33931.520502339998</v>
      </c>
      <c r="AZ86" s="9">
        <v>26789.555418209999</v>
      </c>
      <c r="BA86" s="9">
        <v>17947.91257058</v>
      </c>
      <c r="BB86" s="9">
        <v>46358.436585260002</v>
      </c>
      <c r="BC86" s="9">
        <v>20910.99957525</v>
      </c>
      <c r="BD86" s="9">
        <v>32907.994980660013</v>
      </c>
      <c r="BE86" s="9">
        <v>22327.59995638</v>
      </c>
      <c r="BF86" s="9">
        <v>30710.687857479999</v>
      </c>
      <c r="BG86" s="9">
        <v>50633.69677409</v>
      </c>
      <c r="BH86" s="9">
        <v>46262.272457519997</v>
      </c>
      <c r="BI86" s="9">
        <v>42595.780646899999</v>
      </c>
      <c r="BJ86" s="9">
        <v>49959.950088409998</v>
      </c>
      <c r="BK86" s="9">
        <v>35911.686225899997</v>
      </c>
      <c r="BL86" s="9">
        <v>67454.238334060006</v>
      </c>
      <c r="BM86" s="9">
        <v>40180.802082030001</v>
      </c>
      <c r="BN86" s="9">
        <v>33020.960682589997</v>
      </c>
      <c r="BO86" s="9">
        <v>44448.097188040003</v>
      </c>
      <c r="BP86" s="9">
        <v>38235.607590340012</v>
      </c>
      <c r="BQ86" s="9">
        <v>39449.488758879997</v>
      </c>
      <c r="BR86" s="9">
        <v>53001.543947619997</v>
      </c>
      <c r="BS86" s="9">
        <v>57012.72651049</v>
      </c>
      <c r="BT86" s="9">
        <v>42870.376483920001</v>
      </c>
      <c r="BU86" s="9">
        <v>44603.947684769999</v>
      </c>
      <c r="BV86" s="9">
        <v>70024.319925589996</v>
      </c>
      <c r="BW86" s="9">
        <v>31506.770049710001</v>
      </c>
      <c r="BX86" s="9">
        <v>31290.121254959999</v>
      </c>
      <c r="BY86" s="9">
        <v>40197.846923780002</v>
      </c>
      <c r="BZ86" s="9">
        <v>47131.553833579987</v>
      </c>
      <c r="CA86" s="9">
        <v>48836.410135259997</v>
      </c>
      <c r="CB86" s="9">
        <v>39731.477243349997</v>
      </c>
      <c r="CC86" s="9">
        <v>51529.10065552</v>
      </c>
      <c r="CD86" s="9">
        <v>52303.878532989998</v>
      </c>
      <c r="CE86" s="9">
        <v>39156.705371960001</v>
      </c>
      <c r="CF86" s="9">
        <v>28949.9334561</v>
      </c>
      <c r="CG86" s="9">
        <v>57292.158235440002</v>
      </c>
      <c r="CH86" s="9">
        <v>43849.012098530002</v>
      </c>
      <c r="CI86" s="9">
        <v>61173.771689360001</v>
      </c>
      <c r="CJ86" s="9">
        <v>78108.94592975</v>
      </c>
      <c r="CK86" s="9">
        <v>72277.510056009996</v>
      </c>
      <c r="CL86" s="9">
        <v>83669.775100550003</v>
      </c>
      <c r="CM86" s="9">
        <v>91761.707711249997</v>
      </c>
      <c r="CN86" s="9">
        <v>64328.231491479994</v>
      </c>
      <c r="CO86" s="9">
        <v>143327.64088526001</v>
      </c>
      <c r="CP86" s="9">
        <v>61311.167314960003</v>
      </c>
      <c r="CQ86" s="9">
        <v>85773.685589219996</v>
      </c>
      <c r="CR86" s="9">
        <v>91343.202446259995</v>
      </c>
      <c r="CS86" s="9">
        <v>81614.265821009991</v>
      </c>
      <c r="CT86" s="9">
        <v>71439.828072780001</v>
      </c>
      <c r="CU86" s="9">
        <v>41552.207034860003</v>
      </c>
      <c r="CV86" s="9">
        <v>37707.62454497</v>
      </c>
      <c r="CW86" s="9">
        <v>61789.857717949999</v>
      </c>
      <c r="CX86" s="9">
        <v>91071.611344229997</v>
      </c>
      <c r="CY86" s="9">
        <v>78735.532294320001</v>
      </c>
      <c r="CZ86" s="9">
        <v>51618.436094010001</v>
      </c>
      <c r="DA86" s="9">
        <v>108501.51141375001</v>
      </c>
      <c r="DB86" s="10">
        <f t="shared" si="3"/>
        <v>4950201.8854761003</v>
      </c>
    </row>
    <row r="87" spans="2:106" x14ac:dyDescent="0.3">
      <c r="B87" s="6">
        <v>31801</v>
      </c>
      <c r="C87" s="10" t="s">
        <v>190</v>
      </c>
      <c r="D87" s="9">
        <v>85</v>
      </c>
      <c r="E87" s="9" t="str">
        <f t="shared" si="2"/>
        <v>S</v>
      </c>
      <c r="F87" s="9">
        <v>505566.10589587002</v>
      </c>
      <c r="G87" s="9">
        <v>498184.90031355998</v>
      </c>
      <c r="H87" s="9">
        <v>498751.01006191003</v>
      </c>
      <c r="I87" s="9">
        <v>521292.94828487001</v>
      </c>
      <c r="J87" s="9">
        <v>500041.52179177001</v>
      </c>
      <c r="K87" s="9">
        <v>532380.02274209005</v>
      </c>
      <c r="L87" s="9">
        <v>494327.70009931998</v>
      </c>
      <c r="M87" s="9">
        <v>499930.24827539001</v>
      </c>
      <c r="N87" s="9">
        <v>591136.94295647996</v>
      </c>
      <c r="O87" s="9">
        <v>559212.60907989996</v>
      </c>
      <c r="P87" s="9">
        <v>582874.02152695996</v>
      </c>
      <c r="Q87" s="9">
        <v>535830.86957851006</v>
      </c>
      <c r="R87" s="9">
        <v>513488.90867464</v>
      </c>
      <c r="S87" s="9">
        <v>549247.83432689996</v>
      </c>
      <c r="T87" s="9">
        <v>508130.11673422012</v>
      </c>
      <c r="U87" s="9">
        <v>504175.39200055011</v>
      </c>
      <c r="V87" s="9">
        <v>538954.22254535998</v>
      </c>
      <c r="W87" s="9">
        <v>502318.18988149002</v>
      </c>
      <c r="X87" s="9">
        <v>609943.00316920993</v>
      </c>
      <c r="Y87" s="9">
        <v>542992.25550406997</v>
      </c>
      <c r="Z87" s="9">
        <v>488968.97567488003</v>
      </c>
      <c r="AA87" s="9">
        <v>436501.04493197001</v>
      </c>
      <c r="AB87" s="9">
        <v>492562.73391130997</v>
      </c>
      <c r="AC87" s="9">
        <v>523876.13836849999</v>
      </c>
      <c r="AD87" s="9">
        <v>560723.57488543005</v>
      </c>
      <c r="AE87" s="9">
        <v>545235.90464329999</v>
      </c>
      <c r="AF87" s="9">
        <v>547218.88704338996</v>
      </c>
      <c r="AG87" s="9">
        <v>507720.22330966999</v>
      </c>
      <c r="AH87" s="9">
        <v>494924.93187526998</v>
      </c>
      <c r="AI87" s="9">
        <v>489140.03740887</v>
      </c>
      <c r="AJ87" s="9">
        <v>515927.22885260999</v>
      </c>
      <c r="AK87" s="9">
        <v>501688.29690656997</v>
      </c>
      <c r="AL87" s="9">
        <v>510403.42601251998</v>
      </c>
      <c r="AM87" s="9">
        <v>556613.73250776995</v>
      </c>
      <c r="AN87" s="9">
        <v>474631.8747627</v>
      </c>
      <c r="AO87" s="9">
        <v>559284.64133551996</v>
      </c>
      <c r="AP87" s="9">
        <v>467930.70590295998</v>
      </c>
      <c r="AQ87" s="9">
        <v>541417.94057500002</v>
      </c>
      <c r="AR87" s="9">
        <v>491740.26530202001</v>
      </c>
      <c r="AS87" s="9">
        <v>457923.86171133001</v>
      </c>
      <c r="AT87" s="9">
        <v>558415.65920694009</v>
      </c>
      <c r="AU87" s="9">
        <v>504711.43041336001</v>
      </c>
      <c r="AV87" s="9">
        <v>548490.64566747996</v>
      </c>
      <c r="AW87" s="9">
        <v>561463.15502930002</v>
      </c>
      <c r="AX87" s="9">
        <v>582839.87334698997</v>
      </c>
      <c r="AY87" s="9">
        <v>480369.30376132001</v>
      </c>
      <c r="AZ87" s="9">
        <v>423249.75076999998</v>
      </c>
      <c r="BA87" s="9">
        <v>458800.28481922002</v>
      </c>
      <c r="BB87" s="9">
        <v>508424.39947419998</v>
      </c>
      <c r="BC87" s="9">
        <v>458167.27716637001</v>
      </c>
      <c r="BD87" s="9">
        <v>418678.58205248998</v>
      </c>
      <c r="BE87" s="9">
        <v>472129.91371554998</v>
      </c>
      <c r="BF87" s="9">
        <v>448360.80017577001</v>
      </c>
      <c r="BG87" s="9">
        <v>463027.85114481999</v>
      </c>
      <c r="BH87" s="9">
        <v>541234.91418512003</v>
      </c>
      <c r="BI87" s="9">
        <v>489480.78843948001</v>
      </c>
      <c r="BJ87" s="9">
        <v>474195.31915523001</v>
      </c>
      <c r="BK87" s="9">
        <v>528960.97113657999</v>
      </c>
      <c r="BL87" s="9">
        <v>495444.27946146001</v>
      </c>
      <c r="BM87" s="9">
        <v>552131.56509001995</v>
      </c>
      <c r="BN87" s="9">
        <v>452959.90376669</v>
      </c>
      <c r="BO87" s="9">
        <v>544365.11632359005</v>
      </c>
      <c r="BP87" s="9">
        <v>509118.82137412002</v>
      </c>
      <c r="BQ87" s="9">
        <v>454737.40301234002</v>
      </c>
      <c r="BR87" s="9">
        <v>499442.18935941003</v>
      </c>
      <c r="BS87" s="9">
        <v>423769.66179355001</v>
      </c>
      <c r="BT87" s="9">
        <v>499768.37173085997</v>
      </c>
      <c r="BU87" s="9">
        <v>498751.43463693</v>
      </c>
      <c r="BV87" s="9">
        <v>443021.00819075998</v>
      </c>
      <c r="BW87" s="9">
        <v>453640.91852765001</v>
      </c>
      <c r="BX87" s="9">
        <v>480910.01885220001</v>
      </c>
      <c r="BY87" s="9">
        <v>554517.96852310002</v>
      </c>
      <c r="BZ87" s="9">
        <v>497472.35558281001</v>
      </c>
      <c r="CA87" s="9">
        <v>586799.88671590004</v>
      </c>
      <c r="CB87" s="9">
        <v>474436.52415468002</v>
      </c>
      <c r="CC87" s="9">
        <v>484804.63553957001</v>
      </c>
      <c r="CD87" s="9">
        <v>484750.50445275003</v>
      </c>
      <c r="CE87" s="9">
        <v>477716.31430522999</v>
      </c>
      <c r="CF87" s="9">
        <v>450328.01268384</v>
      </c>
      <c r="CG87" s="9">
        <v>538613.14936548995</v>
      </c>
      <c r="CH87" s="9">
        <v>465111.06822910003</v>
      </c>
      <c r="CI87" s="9">
        <v>558271.07198301004</v>
      </c>
      <c r="CJ87" s="9">
        <v>469770.45464543998</v>
      </c>
      <c r="CK87" s="9">
        <v>533727.69233900006</v>
      </c>
      <c r="CL87" s="9">
        <v>544624.76281335996</v>
      </c>
      <c r="CM87" s="9">
        <v>473030.35868120001</v>
      </c>
      <c r="CN87" s="9">
        <v>506744.52579439001</v>
      </c>
      <c r="CO87" s="9">
        <v>536599.00209324993</v>
      </c>
      <c r="CP87" s="9">
        <v>601407.93494390999</v>
      </c>
      <c r="CQ87" s="9">
        <v>544536.18152637</v>
      </c>
      <c r="CR87" s="9">
        <v>552218.26544511004</v>
      </c>
      <c r="CS87" s="9">
        <v>527263.05745615996</v>
      </c>
      <c r="CT87" s="9">
        <v>512306.92270382988</v>
      </c>
      <c r="CU87" s="9">
        <v>496057.39448238001</v>
      </c>
      <c r="CV87" s="9">
        <v>570851.25007746997</v>
      </c>
      <c r="CW87" s="9">
        <v>566556.18497636006</v>
      </c>
      <c r="CX87" s="9">
        <v>761354.48846756003</v>
      </c>
      <c r="CY87" s="9">
        <v>687873.56225483003</v>
      </c>
      <c r="CZ87" s="9">
        <v>650310.07740270998</v>
      </c>
      <c r="DA87" s="9">
        <v>661452.19110197003</v>
      </c>
      <c r="DB87" s="10">
        <f t="shared" si="3"/>
        <v>51751780.659885235</v>
      </c>
    </row>
    <row r="88" spans="2:106" x14ac:dyDescent="0.3">
      <c r="B88" s="6">
        <v>31802</v>
      </c>
      <c r="C88" s="10" t="s">
        <v>191</v>
      </c>
      <c r="D88" s="9">
        <v>86</v>
      </c>
      <c r="E88" s="9" t="str">
        <f t="shared" si="2"/>
        <v>S</v>
      </c>
      <c r="F88" s="9">
        <v>731663.11263965</v>
      </c>
      <c r="G88" s="9">
        <v>782446.40975229</v>
      </c>
      <c r="H88" s="9">
        <v>805067.11194771004</v>
      </c>
      <c r="I88" s="9">
        <v>779746.70659444993</v>
      </c>
      <c r="J88" s="9">
        <v>800759.16337821994</v>
      </c>
      <c r="K88" s="9">
        <v>862177.85214708</v>
      </c>
      <c r="L88" s="9">
        <v>740249.68415247998</v>
      </c>
      <c r="M88" s="9">
        <v>875538.95198461995</v>
      </c>
      <c r="N88" s="9">
        <v>785597.95117394999</v>
      </c>
      <c r="O88" s="9">
        <v>850807.97257532994</v>
      </c>
      <c r="P88" s="9">
        <v>783498.27620686009</v>
      </c>
      <c r="Q88" s="9">
        <v>821012.92751167994</v>
      </c>
      <c r="R88" s="9">
        <v>838244.55561339995</v>
      </c>
      <c r="S88" s="9">
        <v>834189.27289737004</v>
      </c>
      <c r="T88" s="9">
        <v>801180.72946207994</v>
      </c>
      <c r="U88" s="9">
        <v>863467.91597250989</v>
      </c>
      <c r="V88" s="9">
        <v>846734.32000239007</v>
      </c>
      <c r="W88" s="9">
        <v>856778.06069134001</v>
      </c>
      <c r="X88" s="9">
        <v>860843.99920565006</v>
      </c>
      <c r="Y88" s="9">
        <v>848404.91894097999</v>
      </c>
      <c r="Z88" s="9">
        <v>827582.97882461001</v>
      </c>
      <c r="AA88" s="9">
        <v>717835.56839590997</v>
      </c>
      <c r="AB88" s="9">
        <v>694705.08906614</v>
      </c>
      <c r="AC88" s="9">
        <v>785262.06244577002</v>
      </c>
      <c r="AD88" s="9">
        <v>821261.27261007996</v>
      </c>
      <c r="AE88" s="9">
        <v>827265.16823454993</v>
      </c>
      <c r="AF88" s="9">
        <v>824153.77648328</v>
      </c>
      <c r="AG88" s="9">
        <v>943280.76345612004</v>
      </c>
      <c r="AH88" s="9">
        <v>758864.83791002003</v>
      </c>
      <c r="AI88" s="9">
        <v>797009.79592089006</v>
      </c>
      <c r="AJ88" s="9">
        <v>777694.39529354998</v>
      </c>
      <c r="AK88" s="9">
        <v>846340.08904260001</v>
      </c>
      <c r="AL88" s="9">
        <v>841258.17218324996</v>
      </c>
      <c r="AM88" s="9">
        <v>846009.09896183992</v>
      </c>
      <c r="AN88" s="9">
        <v>973065.17267930997</v>
      </c>
      <c r="AO88" s="9">
        <v>813697.17414542008</v>
      </c>
      <c r="AP88" s="9">
        <v>842329.34654334001</v>
      </c>
      <c r="AQ88" s="9">
        <v>857199.12475554005</v>
      </c>
      <c r="AR88" s="9">
        <v>990769.83291067998</v>
      </c>
      <c r="AS88" s="9">
        <v>874668.89030478999</v>
      </c>
      <c r="AT88" s="9">
        <v>839616.32036738005</v>
      </c>
      <c r="AU88" s="9">
        <v>886453.97127648001</v>
      </c>
      <c r="AV88" s="9">
        <v>785105.35614170996</v>
      </c>
      <c r="AW88" s="9">
        <v>837732.93037349998</v>
      </c>
      <c r="AX88" s="9">
        <v>768794.53831245005</v>
      </c>
      <c r="AY88" s="9">
        <v>749034.77294156002</v>
      </c>
      <c r="AZ88" s="9">
        <v>612451.23760829004</v>
      </c>
      <c r="BA88" s="9">
        <v>632412.54538606002</v>
      </c>
      <c r="BB88" s="9">
        <v>682169.89592689998</v>
      </c>
      <c r="BC88" s="9">
        <v>685521.85242729005</v>
      </c>
      <c r="BD88" s="9">
        <v>733260.64364217001</v>
      </c>
      <c r="BE88" s="9">
        <v>769085.84904007998</v>
      </c>
      <c r="BF88" s="9">
        <v>776287.19071245007</v>
      </c>
      <c r="BG88" s="9">
        <v>908557.79534091009</v>
      </c>
      <c r="BH88" s="9">
        <v>847467.24672308995</v>
      </c>
      <c r="BI88" s="9">
        <v>795984.95193741005</v>
      </c>
      <c r="BJ88" s="9">
        <v>889563.40823098994</v>
      </c>
      <c r="BK88" s="9">
        <v>1034892.41216597</v>
      </c>
      <c r="BL88" s="9">
        <v>752903.07838601002</v>
      </c>
      <c r="BM88" s="9">
        <v>1045288.5517597999</v>
      </c>
      <c r="BN88" s="9">
        <v>831900.26123320009</v>
      </c>
      <c r="BO88" s="9">
        <v>764216.44615635998</v>
      </c>
      <c r="BP88" s="9">
        <v>978791.89004874998</v>
      </c>
      <c r="BQ88" s="9">
        <v>813339.54681405006</v>
      </c>
      <c r="BR88" s="9">
        <v>898707.47524082009</v>
      </c>
      <c r="BS88" s="9">
        <v>802492.61402226007</v>
      </c>
      <c r="BT88" s="9">
        <v>843613.25397809991</v>
      </c>
      <c r="BU88" s="9">
        <v>790213.59672795003</v>
      </c>
      <c r="BV88" s="9">
        <v>852745.23957292992</v>
      </c>
      <c r="BW88" s="9">
        <v>806572.43815284001</v>
      </c>
      <c r="BX88" s="9">
        <v>805765.08271881007</v>
      </c>
      <c r="BY88" s="9">
        <v>849079.16509145009</v>
      </c>
      <c r="BZ88" s="9">
        <v>843446.77125350002</v>
      </c>
      <c r="CA88" s="9">
        <v>945921.28281407</v>
      </c>
      <c r="CB88" s="9">
        <v>706441.7469923899</v>
      </c>
      <c r="CC88" s="9">
        <v>1048151.30835388</v>
      </c>
      <c r="CD88" s="9">
        <v>801535.48330331</v>
      </c>
      <c r="CE88" s="9">
        <v>833987.81620341004</v>
      </c>
      <c r="CF88" s="9">
        <v>719283.74468620005</v>
      </c>
      <c r="CG88" s="9">
        <v>916217.71498405002</v>
      </c>
      <c r="CH88" s="9">
        <v>761568.46264666994</v>
      </c>
      <c r="CI88" s="9">
        <v>867311.64236273</v>
      </c>
      <c r="CJ88" s="9">
        <v>879973.76022310997</v>
      </c>
      <c r="CK88" s="9">
        <v>787908.58805329003</v>
      </c>
      <c r="CL88" s="9">
        <v>940817.04061874002</v>
      </c>
      <c r="CM88" s="9">
        <v>900181.82547416002</v>
      </c>
      <c r="CN88" s="9">
        <v>862882.69714347995</v>
      </c>
      <c r="CO88" s="9">
        <v>750853.24150090001</v>
      </c>
      <c r="CP88" s="9">
        <v>941480.79459374002</v>
      </c>
      <c r="CQ88" s="9">
        <v>864517.35017683997</v>
      </c>
      <c r="CR88" s="9">
        <v>852084.17631997005</v>
      </c>
      <c r="CS88" s="9">
        <v>894135.68188590999</v>
      </c>
      <c r="CT88" s="9">
        <v>998235.17200390995</v>
      </c>
      <c r="CU88" s="9">
        <v>857539.84621103003</v>
      </c>
      <c r="CV88" s="9">
        <v>1136274.33203205</v>
      </c>
      <c r="CW88" s="9">
        <v>901335.24040814</v>
      </c>
      <c r="CX88" s="9">
        <v>988554.76274768997</v>
      </c>
      <c r="CY88" s="9">
        <v>1407804.7894534201</v>
      </c>
      <c r="CZ88" s="9">
        <v>1371013.8630637799</v>
      </c>
      <c r="DA88" s="9">
        <v>1281660.76853062</v>
      </c>
      <c r="DB88" s="10">
        <f t="shared" si="3"/>
        <v>85159803.965516731</v>
      </c>
    </row>
    <row r="89" spans="2:106" x14ac:dyDescent="0.3">
      <c r="B89" s="6">
        <v>33001</v>
      </c>
      <c r="C89" s="10" t="s">
        <v>192</v>
      </c>
      <c r="D89" s="9">
        <v>87</v>
      </c>
      <c r="E89" s="9" t="str">
        <f t="shared" si="2"/>
        <v>S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>
        <v>466.00304874</v>
      </c>
      <c r="Q89" s="9">
        <v>4799.1920513900004</v>
      </c>
      <c r="R89" s="9"/>
      <c r="S89" s="9">
        <v>2361.3924356699999</v>
      </c>
      <c r="T89" s="9"/>
      <c r="U89" s="9"/>
      <c r="V89" s="9"/>
      <c r="W89" s="9"/>
      <c r="X89" s="9"/>
      <c r="Y89" s="9"/>
      <c r="Z89" s="9"/>
      <c r="AA89" s="9"/>
      <c r="AB89" s="9">
        <v>557.32831011999997</v>
      </c>
      <c r="AC89" s="9"/>
      <c r="AD89" s="9"/>
      <c r="AE89" s="9">
        <v>1099.6334419699999</v>
      </c>
      <c r="AF89" s="9"/>
      <c r="AG89" s="9"/>
      <c r="AH89" s="9"/>
      <c r="AI89" s="9">
        <v>1222.0770434999999</v>
      </c>
      <c r="AJ89" s="9">
        <v>12048.30438161</v>
      </c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>
        <v>1442.9595478799999</v>
      </c>
      <c r="AW89" s="9">
        <v>2113.4366971200002</v>
      </c>
      <c r="AX89" s="9">
        <v>732.84272237999994</v>
      </c>
      <c r="AY89" s="9"/>
      <c r="AZ89" s="9"/>
      <c r="BA89" s="9"/>
      <c r="BB89" s="9"/>
      <c r="BC89" s="9"/>
      <c r="BD89" s="9"/>
      <c r="BE89" s="9"/>
      <c r="BF89" s="9"/>
      <c r="BG89" s="9">
        <v>1595.2321732299999</v>
      </c>
      <c r="BH89" s="9"/>
      <c r="BI89" s="9">
        <v>1287.2910584000001</v>
      </c>
      <c r="BJ89" s="9"/>
      <c r="BK89" s="9">
        <v>3750.8393700199999</v>
      </c>
      <c r="BL89" s="9">
        <v>4445.9803602499996</v>
      </c>
      <c r="BM89" s="9"/>
      <c r="BN89" s="9"/>
      <c r="BO89" s="9"/>
      <c r="BP89" s="9"/>
      <c r="BQ89" s="9">
        <v>3859.0305360500001</v>
      </c>
      <c r="BR89" s="9"/>
      <c r="BS89" s="9"/>
      <c r="BT89" s="9">
        <v>6921.5236470399996</v>
      </c>
      <c r="BU89" s="9"/>
      <c r="BV89" s="9"/>
      <c r="BW89" s="9"/>
      <c r="BX89" s="9"/>
      <c r="BY89" s="9"/>
      <c r="BZ89" s="9"/>
      <c r="CA89" s="9"/>
      <c r="CB89" s="9">
        <v>1062.8682791599999</v>
      </c>
      <c r="CC89" s="9">
        <v>2781.1497640100001</v>
      </c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>
        <v>7750.46508326</v>
      </c>
      <c r="DB89" s="10">
        <f t="shared" si="3"/>
        <v>60297.549951800007</v>
      </c>
    </row>
    <row r="90" spans="2:106" x14ac:dyDescent="0.3">
      <c r="B90" s="6">
        <v>35001</v>
      </c>
      <c r="C90" s="10" t="s">
        <v>193</v>
      </c>
      <c r="D90" s="9">
        <v>88</v>
      </c>
      <c r="E90" s="9" t="str">
        <f t="shared" si="2"/>
        <v>S</v>
      </c>
      <c r="F90" s="9">
        <v>1543913.1079375199</v>
      </c>
      <c r="G90" s="9">
        <v>1382738.00224173</v>
      </c>
      <c r="H90" s="9">
        <v>1358954.55910916</v>
      </c>
      <c r="I90" s="9">
        <v>1393994.8378303801</v>
      </c>
      <c r="J90" s="9">
        <v>1403908.1800797901</v>
      </c>
      <c r="K90" s="9">
        <v>1344174.2802108501</v>
      </c>
      <c r="L90" s="9">
        <v>1443985.20097367</v>
      </c>
      <c r="M90" s="9">
        <v>1444997.3733981501</v>
      </c>
      <c r="N90" s="9">
        <v>1475236.71015381</v>
      </c>
      <c r="O90" s="9">
        <v>1434293.2048521601</v>
      </c>
      <c r="P90" s="9">
        <v>1497745.65027649</v>
      </c>
      <c r="Q90" s="9">
        <v>1396321.4596317599</v>
      </c>
      <c r="R90" s="9">
        <v>1486089.5010820201</v>
      </c>
      <c r="S90" s="9">
        <v>1463911.0431463199</v>
      </c>
      <c r="T90" s="9">
        <v>1425582.8273724699</v>
      </c>
      <c r="U90" s="9">
        <v>1485348.6833633301</v>
      </c>
      <c r="V90" s="9">
        <v>1491362.93710933</v>
      </c>
      <c r="W90" s="9">
        <v>1450859.1461136001</v>
      </c>
      <c r="X90" s="9">
        <v>1399555.6909121701</v>
      </c>
      <c r="Y90" s="9">
        <v>1542478.23099316</v>
      </c>
      <c r="Z90" s="9">
        <v>1558485.66666901</v>
      </c>
      <c r="AA90" s="9">
        <v>1567804.32951154</v>
      </c>
      <c r="AB90" s="9">
        <v>1595636.7373747099</v>
      </c>
      <c r="AC90" s="9">
        <v>1471743.5659866601</v>
      </c>
      <c r="AD90" s="9">
        <v>1515324.9561276999</v>
      </c>
      <c r="AE90" s="9">
        <v>1534734.1619752201</v>
      </c>
      <c r="AF90" s="9">
        <v>1557138.2313352199</v>
      </c>
      <c r="AG90" s="9">
        <v>1441128.57403397</v>
      </c>
      <c r="AH90" s="9">
        <v>1403391.89905072</v>
      </c>
      <c r="AI90" s="9">
        <v>1454788.3189560999</v>
      </c>
      <c r="AJ90" s="9">
        <v>1534575.01908858</v>
      </c>
      <c r="AK90" s="9">
        <v>1537598.5280164201</v>
      </c>
      <c r="AL90" s="9">
        <v>1458316.63053876</v>
      </c>
      <c r="AM90" s="9">
        <v>1508609.46758005</v>
      </c>
      <c r="AN90" s="9">
        <v>1604230.5310585999</v>
      </c>
      <c r="AO90" s="9">
        <v>1572175.0215253599</v>
      </c>
      <c r="AP90" s="9">
        <v>1459800.5172455001</v>
      </c>
      <c r="AQ90" s="9">
        <v>1496850.58260111</v>
      </c>
      <c r="AR90" s="9">
        <v>1476256.01459912</v>
      </c>
      <c r="AS90" s="9">
        <v>1430499.9258776701</v>
      </c>
      <c r="AT90" s="9">
        <v>1463335.6269891099</v>
      </c>
      <c r="AU90" s="9">
        <v>1362356.28580559</v>
      </c>
      <c r="AV90" s="9">
        <v>1519777.88914847</v>
      </c>
      <c r="AW90" s="9">
        <v>1446671.3818292499</v>
      </c>
      <c r="AX90" s="9">
        <v>1522180.4103764901</v>
      </c>
      <c r="AY90" s="9">
        <v>1509046.8655709401</v>
      </c>
      <c r="AZ90" s="9">
        <v>1453202.06446572</v>
      </c>
      <c r="BA90" s="9">
        <v>1556391.6760425901</v>
      </c>
      <c r="BB90" s="9">
        <v>1599826.7001190099</v>
      </c>
      <c r="BC90" s="9">
        <v>1541362.52536291</v>
      </c>
      <c r="BD90" s="9">
        <v>1504382.61670607</v>
      </c>
      <c r="BE90" s="9">
        <v>1464066.59803617</v>
      </c>
      <c r="BF90" s="9">
        <v>1490140.3996083799</v>
      </c>
      <c r="BG90" s="9">
        <v>1466278.47066626</v>
      </c>
      <c r="BH90" s="9">
        <v>1470720.3409418201</v>
      </c>
      <c r="BI90" s="9">
        <v>1518010.28115026</v>
      </c>
      <c r="BJ90" s="9">
        <v>1502431.23411533</v>
      </c>
      <c r="BK90" s="9">
        <v>1523837.5902809</v>
      </c>
      <c r="BL90" s="9">
        <v>1420929.6651004499</v>
      </c>
      <c r="BM90" s="9">
        <v>1503409.3047901699</v>
      </c>
      <c r="BN90" s="9">
        <v>1382730.6378015999</v>
      </c>
      <c r="BO90" s="9">
        <v>1499794.0660582399</v>
      </c>
      <c r="BP90" s="9">
        <v>1499527.38035019</v>
      </c>
      <c r="BQ90" s="9">
        <v>1462493.1290623201</v>
      </c>
      <c r="BR90" s="9">
        <v>1550645.79013728</v>
      </c>
      <c r="BS90" s="9">
        <v>1530990.49427207</v>
      </c>
      <c r="BT90" s="9">
        <v>1472087.82724557</v>
      </c>
      <c r="BU90" s="9">
        <v>1449954.16625599</v>
      </c>
      <c r="BV90" s="9">
        <v>1489032.4988770101</v>
      </c>
      <c r="BW90" s="9">
        <v>1367984.85225359</v>
      </c>
      <c r="BX90" s="9">
        <v>1369543.33951009</v>
      </c>
      <c r="BY90" s="9">
        <v>1379217.43478812</v>
      </c>
      <c r="BZ90" s="9">
        <v>1436530.99261389</v>
      </c>
      <c r="CA90" s="9">
        <v>1437285.83635473</v>
      </c>
      <c r="CB90" s="9">
        <v>1547860.1450094201</v>
      </c>
      <c r="CC90" s="9">
        <v>1653335.9512031099</v>
      </c>
      <c r="CD90" s="9">
        <v>1489576.3127953201</v>
      </c>
      <c r="CE90" s="9">
        <v>1425531.17000504</v>
      </c>
      <c r="CF90" s="9">
        <v>1416267.2212298501</v>
      </c>
      <c r="CG90" s="9">
        <v>1497518.5509018099</v>
      </c>
      <c r="CH90" s="9">
        <v>1490476.3478347999</v>
      </c>
      <c r="CI90" s="9">
        <v>1569446.6008108701</v>
      </c>
      <c r="CJ90" s="9">
        <v>1412709.88085234</v>
      </c>
      <c r="CK90" s="9">
        <v>1406159.1698567001</v>
      </c>
      <c r="CL90" s="9">
        <v>1406591.86411622</v>
      </c>
      <c r="CM90" s="9">
        <v>1454226.5319825299</v>
      </c>
      <c r="CN90" s="9">
        <v>1434100.82586456</v>
      </c>
      <c r="CO90" s="9">
        <v>1390494.7832692999</v>
      </c>
      <c r="CP90" s="9">
        <v>1424104.4248643799</v>
      </c>
      <c r="CQ90" s="9">
        <v>1502421.81790048</v>
      </c>
      <c r="CR90" s="9">
        <v>1401456.2167529101</v>
      </c>
      <c r="CS90" s="9">
        <v>1461419.13257867</v>
      </c>
      <c r="CT90" s="9">
        <v>1473828.9777824001</v>
      </c>
      <c r="CU90" s="9">
        <v>1428958.81469329</v>
      </c>
      <c r="CV90" s="9">
        <v>1478035.93885551</v>
      </c>
      <c r="CW90" s="9">
        <v>1312545.96690108</v>
      </c>
      <c r="CX90" s="9">
        <v>1305780.8821906601</v>
      </c>
      <c r="CY90" s="9">
        <v>1602827.04753352</v>
      </c>
      <c r="CZ90" s="9">
        <v>1392755.2244827901</v>
      </c>
      <c r="DA90" s="9">
        <v>1413306.70088561</v>
      </c>
      <c r="DB90" s="10">
        <f t="shared" si="3"/>
        <v>147002452.17977968</v>
      </c>
    </row>
    <row r="91" spans="2:106" x14ac:dyDescent="0.3">
      <c r="B91" s="6">
        <v>36801</v>
      </c>
      <c r="C91" s="10" t="s">
        <v>194</v>
      </c>
      <c r="D91" s="9">
        <v>89</v>
      </c>
      <c r="E91" s="9" t="str">
        <f t="shared" si="2"/>
        <v>S</v>
      </c>
      <c r="F91" s="9">
        <v>901293.68674967997</v>
      </c>
      <c r="G91" s="9">
        <v>766469.57696598</v>
      </c>
      <c r="H91" s="9">
        <v>768161.57695646002</v>
      </c>
      <c r="I91" s="9">
        <v>763820.96194339998</v>
      </c>
      <c r="J91" s="9">
        <v>832998.80984697002</v>
      </c>
      <c r="K91" s="9">
        <v>781376.86729710002</v>
      </c>
      <c r="L91" s="9">
        <v>831412.40126219997</v>
      </c>
      <c r="M91" s="9">
        <v>813727.52090061991</v>
      </c>
      <c r="N91" s="9">
        <v>851003.95973513008</v>
      </c>
      <c r="O91" s="9">
        <v>864544.77394665999</v>
      </c>
      <c r="P91" s="9">
        <v>825525.22326100001</v>
      </c>
      <c r="Q91" s="9">
        <v>863652.08185939002</v>
      </c>
      <c r="R91" s="9">
        <v>890723.70561547007</v>
      </c>
      <c r="S91" s="9">
        <v>899656.26773178997</v>
      </c>
      <c r="T91" s="9">
        <v>844098.94613218994</v>
      </c>
      <c r="U91" s="9">
        <v>828078.27495134005</v>
      </c>
      <c r="V91" s="9">
        <v>845748.03084041993</v>
      </c>
      <c r="W91" s="9">
        <v>886754.32683624001</v>
      </c>
      <c r="X91" s="9">
        <v>897226.75305189006</v>
      </c>
      <c r="Y91" s="9">
        <v>908133.54530599993</v>
      </c>
      <c r="Z91" s="9">
        <v>883929.06337463995</v>
      </c>
      <c r="AA91" s="9">
        <v>967454.18322286988</v>
      </c>
      <c r="AB91" s="9">
        <v>972620.15857337997</v>
      </c>
      <c r="AC91" s="9">
        <v>856199.00068275002</v>
      </c>
      <c r="AD91" s="9">
        <v>908250.50250984007</v>
      </c>
      <c r="AE91" s="9">
        <v>938151.33121773996</v>
      </c>
      <c r="AF91" s="9">
        <v>940026.13652845006</v>
      </c>
      <c r="AG91" s="9">
        <v>861486.84539508005</v>
      </c>
      <c r="AH91" s="9">
        <v>834860.17449571006</v>
      </c>
      <c r="AI91" s="9">
        <v>836426.18873652001</v>
      </c>
      <c r="AJ91" s="9">
        <v>907938.76957387</v>
      </c>
      <c r="AK91" s="9">
        <v>920106.54096778994</v>
      </c>
      <c r="AL91" s="9">
        <v>927123.90650222998</v>
      </c>
      <c r="AM91" s="9">
        <v>883167.84692810988</v>
      </c>
      <c r="AN91" s="9">
        <v>923696.19631545001</v>
      </c>
      <c r="AO91" s="9">
        <v>944511.41013629991</v>
      </c>
      <c r="AP91" s="9">
        <v>853355.92784857005</v>
      </c>
      <c r="AQ91" s="9">
        <v>907243.51193219994</v>
      </c>
      <c r="AR91" s="9">
        <v>880763.6187221799</v>
      </c>
      <c r="AS91" s="9">
        <v>849953.71492354001</v>
      </c>
      <c r="AT91" s="9">
        <v>878562.10025497014</v>
      </c>
      <c r="AU91" s="9">
        <v>863397.74652447004</v>
      </c>
      <c r="AV91" s="9">
        <v>987580.53840898001</v>
      </c>
      <c r="AW91" s="9">
        <v>888147.18785553996</v>
      </c>
      <c r="AX91" s="9">
        <v>945423.63674210012</v>
      </c>
      <c r="AY91" s="9">
        <v>904975.54439912003</v>
      </c>
      <c r="AZ91" s="9">
        <v>1011219.96186142</v>
      </c>
      <c r="BA91" s="9">
        <v>993859.43456041999</v>
      </c>
      <c r="BB91" s="9">
        <v>1027279.22711838</v>
      </c>
      <c r="BC91" s="9">
        <v>946420.12643601</v>
      </c>
      <c r="BD91" s="9">
        <v>911894.42259246006</v>
      </c>
      <c r="BE91" s="9">
        <v>875037.52682263008</v>
      </c>
      <c r="BF91" s="9">
        <v>945199.2423030599</v>
      </c>
      <c r="BG91" s="9">
        <v>911863.73296604003</v>
      </c>
      <c r="BH91" s="9">
        <v>879665.21844498999</v>
      </c>
      <c r="BI91" s="9">
        <v>944328.47634242999</v>
      </c>
      <c r="BJ91" s="9">
        <v>922817.70926495991</v>
      </c>
      <c r="BK91" s="9">
        <v>892959.43676647008</v>
      </c>
      <c r="BL91" s="9">
        <v>884797.86588829989</v>
      </c>
      <c r="BM91" s="9">
        <v>891432.67028891994</v>
      </c>
      <c r="BN91" s="9">
        <v>854369.69786352012</v>
      </c>
      <c r="BO91" s="9">
        <v>871818.45153840003</v>
      </c>
      <c r="BP91" s="9">
        <v>906981.47454294004</v>
      </c>
      <c r="BQ91" s="9">
        <v>891253.24566511996</v>
      </c>
      <c r="BR91" s="9">
        <v>915336.66404843004</v>
      </c>
      <c r="BS91" s="9">
        <v>869632.18268552003</v>
      </c>
      <c r="BT91" s="9">
        <v>871331.64500383008</v>
      </c>
      <c r="BU91" s="9">
        <v>914014.39290453994</v>
      </c>
      <c r="BV91" s="9">
        <v>895585.84479887993</v>
      </c>
      <c r="BW91" s="9">
        <v>808496.45591212995</v>
      </c>
      <c r="BX91" s="9">
        <v>839578.24028051994</v>
      </c>
      <c r="BY91" s="9">
        <v>782219.96792046004</v>
      </c>
      <c r="BZ91" s="9">
        <v>868156.41504098999</v>
      </c>
      <c r="CA91" s="9">
        <v>826104.63785401999</v>
      </c>
      <c r="CB91" s="9">
        <v>847740.66955606011</v>
      </c>
      <c r="CC91" s="9">
        <v>964337.77143186994</v>
      </c>
      <c r="CD91" s="9">
        <v>868250.14937650994</v>
      </c>
      <c r="CE91" s="9">
        <v>825497.94275407004</v>
      </c>
      <c r="CF91" s="9">
        <v>836880.2390509299</v>
      </c>
      <c r="CG91" s="9">
        <v>809834.39629393001</v>
      </c>
      <c r="CH91" s="9">
        <v>775034.71904362994</v>
      </c>
      <c r="CI91" s="9">
        <v>812583.61531165999</v>
      </c>
      <c r="CJ91" s="9">
        <v>801101.44438727002</v>
      </c>
      <c r="CK91" s="9">
        <v>714627.58386915992</v>
      </c>
      <c r="CL91" s="9">
        <v>716547.35061720002</v>
      </c>
      <c r="CM91" s="9">
        <v>764979.35992335994</v>
      </c>
      <c r="CN91" s="9">
        <v>789441.91325008008</v>
      </c>
      <c r="CO91" s="9">
        <v>792432.22750311997</v>
      </c>
      <c r="CP91" s="9">
        <v>730139.31497665006</v>
      </c>
      <c r="CQ91" s="9">
        <v>769466.87260447</v>
      </c>
      <c r="CR91" s="9">
        <v>704715.08724587003</v>
      </c>
      <c r="CS91" s="9">
        <v>678348.77406092</v>
      </c>
      <c r="CT91" s="9">
        <v>697080.57762323995</v>
      </c>
      <c r="CU91" s="9">
        <v>625703.74178176001</v>
      </c>
      <c r="CV91" s="9">
        <v>719361.16864256002</v>
      </c>
      <c r="CW91" s="9">
        <v>574999.07409109001</v>
      </c>
      <c r="CX91" s="9">
        <v>560192.99880026001</v>
      </c>
      <c r="CY91" s="9">
        <v>634471.51595456991</v>
      </c>
      <c r="CZ91" s="9">
        <v>582156.36184825003</v>
      </c>
      <c r="DA91" s="9">
        <v>491364.75759931997</v>
      </c>
      <c r="DB91" s="10">
        <f t="shared" si="3"/>
        <v>84570703.069275901</v>
      </c>
    </row>
    <row r="92" spans="2:106" x14ac:dyDescent="0.3">
      <c r="B92" s="6">
        <v>41801</v>
      </c>
      <c r="C92" s="10" t="s">
        <v>195</v>
      </c>
      <c r="D92" s="9">
        <v>90</v>
      </c>
      <c r="E92" s="9" t="str">
        <f t="shared" si="2"/>
        <v>N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10">
        <f t="shared" si="3"/>
        <v>0</v>
      </c>
    </row>
    <row r="93" spans="2:106" x14ac:dyDescent="0.3">
      <c r="B93" s="6">
        <v>41802</v>
      </c>
      <c r="C93" s="10" t="s">
        <v>196</v>
      </c>
      <c r="D93" s="9">
        <v>91</v>
      </c>
      <c r="E93" s="9" t="str">
        <f t="shared" si="2"/>
        <v>N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10">
        <f t="shared" si="3"/>
        <v>0</v>
      </c>
    </row>
    <row r="94" spans="2:106" x14ac:dyDescent="0.3">
      <c r="B94" s="6">
        <v>41803</v>
      </c>
      <c r="C94" s="10" t="s">
        <v>197</v>
      </c>
      <c r="D94" s="9">
        <v>92</v>
      </c>
      <c r="E94" s="9" t="str">
        <f t="shared" si="2"/>
        <v>S</v>
      </c>
      <c r="F94" s="9"/>
      <c r="G94" s="9"/>
      <c r="H94" s="9"/>
      <c r="I94" s="9">
        <v>813.37612196000009</v>
      </c>
      <c r="J94" s="9"/>
      <c r="K94" s="9"/>
      <c r="L94" s="9"/>
      <c r="M94" s="9"/>
      <c r="N94" s="9"/>
      <c r="O94" s="9">
        <v>2429.90900091</v>
      </c>
      <c r="P94" s="9"/>
      <c r="Q94" s="9"/>
      <c r="R94" s="9"/>
      <c r="S94" s="9"/>
      <c r="T94" s="9">
        <v>2115.1645924300001</v>
      </c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>
        <v>3333.0456509999999</v>
      </c>
      <c r="AG94" s="9"/>
      <c r="AH94" s="9">
        <v>1074.0436786</v>
      </c>
      <c r="AI94" s="9"/>
      <c r="AJ94" s="9"/>
      <c r="AK94" s="9"/>
      <c r="AL94" s="9"/>
      <c r="AM94" s="9"/>
      <c r="AN94" s="9">
        <v>11364.042376089999</v>
      </c>
      <c r="AO94" s="9">
        <v>584.57320548999996</v>
      </c>
      <c r="AP94" s="9">
        <v>1744.4234211800001</v>
      </c>
      <c r="AQ94" s="9"/>
      <c r="AR94" s="9">
        <v>4407.8146324600002</v>
      </c>
      <c r="AS94" s="9"/>
      <c r="AT94" s="9"/>
      <c r="AU94" s="9">
        <v>1020.49573588</v>
      </c>
      <c r="AV94" s="9"/>
      <c r="AW94" s="9">
        <v>1145.5719572099999</v>
      </c>
      <c r="AX94" s="9"/>
      <c r="AY94" s="9">
        <v>30966.02359796</v>
      </c>
      <c r="AZ94" s="9">
        <v>813.41191707000007</v>
      </c>
      <c r="BA94" s="9">
        <v>1747.90573447</v>
      </c>
      <c r="BB94" s="9"/>
      <c r="BC94" s="9"/>
      <c r="BD94" s="9">
        <v>1479.61422791</v>
      </c>
      <c r="BE94" s="9">
        <v>4659.7671551900003</v>
      </c>
      <c r="BF94" s="9"/>
      <c r="BG94" s="9">
        <v>3151.2249841600001</v>
      </c>
      <c r="BH94" s="9"/>
      <c r="BI94" s="9">
        <v>6649.6716910799996</v>
      </c>
      <c r="BJ94" s="9"/>
      <c r="BK94" s="9"/>
      <c r="BL94" s="9">
        <v>3914.5630896100001</v>
      </c>
      <c r="BM94" s="9"/>
      <c r="BN94" s="9">
        <v>2874.2761888999999</v>
      </c>
      <c r="BO94" s="9"/>
      <c r="BP94" s="9"/>
      <c r="BQ94" s="9"/>
      <c r="BR94" s="9">
        <v>1876.1781582399999</v>
      </c>
      <c r="BS94" s="9">
        <v>890.42600270000003</v>
      </c>
      <c r="BT94" s="9"/>
      <c r="BU94" s="9">
        <v>1809.08271855</v>
      </c>
      <c r="BV94" s="9"/>
      <c r="BW94" s="9">
        <v>408.83243615999999</v>
      </c>
      <c r="BX94" s="9">
        <v>7333.9231126000004</v>
      </c>
      <c r="BY94" s="9">
        <v>1935.9210077</v>
      </c>
      <c r="BZ94" s="9">
        <v>473.84806136999998</v>
      </c>
      <c r="CA94" s="9"/>
      <c r="CB94" s="9">
        <v>3530.43245742</v>
      </c>
      <c r="CC94" s="9">
        <v>1299.11321449</v>
      </c>
      <c r="CD94" s="9">
        <v>14597.976822909999</v>
      </c>
      <c r="CE94" s="9"/>
      <c r="CF94" s="9"/>
      <c r="CG94" s="9">
        <v>2317.9267854599998</v>
      </c>
      <c r="CH94" s="9"/>
      <c r="CI94" s="9">
        <v>1152.9749975100001</v>
      </c>
      <c r="CJ94" s="9">
        <v>16297.700594149999</v>
      </c>
      <c r="CK94" s="9"/>
      <c r="CL94" s="9"/>
      <c r="CM94" s="9">
        <v>7473.7393245900003</v>
      </c>
      <c r="CN94" s="9"/>
      <c r="CO94" s="9">
        <v>3312.93609857</v>
      </c>
      <c r="CP94" s="9"/>
      <c r="CQ94" s="9"/>
      <c r="CR94" s="9">
        <v>5837.5127508599999</v>
      </c>
      <c r="CS94" s="9">
        <v>1768.8924082200001</v>
      </c>
      <c r="CT94" s="9">
        <v>5625.9557883000007</v>
      </c>
      <c r="CU94" s="9">
        <v>5672.6133150800006</v>
      </c>
      <c r="CV94" s="9">
        <v>2610.5717491</v>
      </c>
      <c r="CW94" s="9">
        <v>17262.050954480001</v>
      </c>
      <c r="CX94" s="9">
        <v>11132.10504223</v>
      </c>
      <c r="CY94" s="9"/>
      <c r="CZ94" s="9">
        <v>14401.783208790001</v>
      </c>
      <c r="DA94" s="9">
        <v>27976.036205029999</v>
      </c>
      <c r="DB94" s="10">
        <f t="shared" si="3"/>
        <v>243287.45217407</v>
      </c>
    </row>
    <row r="95" spans="2:106" x14ac:dyDescent="0.3">
      <c r="B95" s="6">
        <v>45001</v>
      </c>
      <c r="C95" s="10" t="s">
        <v>198</v>
      </c>
      <c r="D95" s="9">
        <v>93</v>
      </c>
      <c r="E95" s="9" t="str">
        <f t="shared" si="2"/>
        <v>S</v>
      </c>
      <c r="F95" s="9">
        <v>235102.42889879001</v>
      </c>
      <c r="G95" s="9">
        <v>164010.68353466</v>
      </c>
      <c r="H95" s="9">
        <v>175441.62855112</v>
      </c>
      <c r="I95" s="9">
        <v>193339.94580148</v>
      </c>
      <c r="J95" s="9">
        <v>216057.94905691</v>
      </c>
      <c r="K95" s="9">
        <v>188589.59943326999</v>
      </c>
      <c r="L95" s="9">
        <v>238766.86662124001</v>
      </c>
      <c r="M95" s="9">
        <v>295550.97688441997</v>
      </c>
      <c r="N95" s="9">
        <v>307407.35939270002</v>
      </c>
      <c r="O95" s="9">
        <v>282228.02873938001</v>
      </c>
      <c r="P95" s="9">
        <v>302728.95618242997</v>
      </c>
      <c r="Q95" s="9">
        <v>264977.86156664998</v>
      </c>
      <c r="R95" s="9">
        <v>246679.34424067999</v>
      </c>
      <c r="S95" s="9">
        <v>391365.28617357003</v>
      </c>
      <c r="T95" s="9">
        <v>327335.81329829001</v>
      </c>
      <c r="U95" s="9">
        <v>360848.94443760999</v>
      </c>
      <c r="V95" s="9">
        <v>414206.25254666997</v>
      </c>
      <c r="W95" s="9">
        <v>475748.05816071999</v>
      </c>
      <c r="X95" s="9">
        <v>416542.03490723</v>
      </c>
      <c r="Y95" s="9">
        <v>426138.74358171999</v>
      </c>
      <c r="Z95" s="9">
        <v>479665.34104412002</v>
      </c>
      <c r="AA95" s="9">
        <v>306267.84472544998</v>
      </c>
      <c r="AB95" s="9">
        <v>321299.98230188002</v>
      </c>
      <c r="AC95" s="9">
        <v>395523.09097674</v>
      </c>
      <c r="AD95" s="9">
        <v>457797.06718033011</v>
      </c>
      <c r="AE95" s="9">
        <v>417280.55435326998</v>
      </c>
      <c r="AF95" s="9">
        <v>466789.97936912999</v>
      </c>
      <c r="AG95" s="9">
        <v>423251.77430287999</v>
      </c>
      <c r="AH95" s="9">
        <v>414308.35383147001</v>
      </c>
      <c r="AI95" s="9">
        <v>414136.74737204</v>
      </c>
      <c r="AJ95" s="9">
        <v>382388.19923018001</v>
      </c>
      <c r="AK95" s="9">
        <v>450248.99245750997</v>
      </c>
      <c r="AL95" s="9">
        <v>476233.95927621989</v>
      </c>
      <c r="AM95" s="9">
        <v>521072.92257420998</v>
      </c>
      <c r="AN95" s="9">
        <v>471340.61218186002</v>
      </c>
      <c r="AO95" s="9">
        <v>545945.73282357003</v>
      </c>
      <c r="AP95" s="9">
        <v>521337.47665932012</v>
      </c>
      <c r="AQ95" s="9">
        <v>527312.10382113</v>
      </c>
      <c r="AR95" s="9">
        <v>564260.57415041002</v>
      </c>
      <c r="AS95" s="9">
        <v>567105.71762350993</v>
      </c>
      <c r="AT95" s="9">
        <v>546732.3038461199</v>
      </c>
      <c r="AU95" s="9">
        <v>378205.34309196001</v>
      </c>
      <c r="AV95" s="9">
        <v>452121.92326895002</v>
      </c>
      <c r="AW95" s="9">
        <v>459165.61436596001</v>
      </c>
      <c r="AX95" s="9">
        <v>464136.53678912012</v>
      </c>
      <c r="AY95" s="9">
        <v>438637.91252467001</v>
      </c>
      <c r="AZ95" s="9">
        <v>304823.09790160001</v>
      </c>
      <c r="BA95" s="9">
        <v>247533.06965059001</v>
      </c>
      <c r="BB95" s="9">
        <v>391917.16938295</v>
      </c>
      <c r="BC95" s="9">
        <v>424872.96319546999</v>
      </c>
      <c r="BD95" s="9">
        <v>428751.36095718999</v>
      </c>
      <c r="BE95" s="9">
        <v>429508.39132727002</v>
      </c>
      <c r="BF95" s="9">
        <v>452212.58748304</v>
      </c>
      <c r="BG95" s="9">
        <v>600915.82798052998</v>
      </c>
      <c r="BH95" s="9">
        <v>555133.85854483</v>
      </c>
      <c r="BI95" s="9">
        <v>502519.07845998002</v>
      </c>
      <c r="BJ95" s="9">
        <v>487914.02036640001</v>
      </c>
      <c r="BK95" s="9">
        <v>583374.23327594006</v>
      </c>
      <c r="BL95" s="9">
        <v>549454.06047036999</v>
      </c>
      <c r="BM95" s="9">
        <v>558031.65094780002</v>
      </c>
      <c r="BN95" s="9">
        <v>604874.90632815997</v>
      </c>
      <c r="BO95" s="9">
        <v>605115.70563638001</v>
      </c>
      <c r="BP95" s="9">
        <v>652618.26761018997</v>
      </c>
      <c r="BQ95" s="9">
        <v>629779.69278507004</v>
      </c>
      <c r="BR95" s="9">
        <v>858928.28460789006</v>
      </c>
      <c r="BS95" s="9">
        <v>575328.23211198999</v>
      </c>
      <c r="BT95" s="9">
        <v>688758.01816755999</v>
      </c>
      <c r="BU95" s="9">
        <v>584719.50788165</v>
      </c>
      <c r="BV95" s="9">
        <v>503622.59216882999</v>
      </c>
      <c r="BW95" s="9">
        <v>654256.64126151998</v>
      </c>
      <c r="BX95" s="9">
        <v>757369.29826259008</v>
      </c>
      <c r="BY95" s="9">
        <v>610238.16238251003</v>
      </c>
      <c r="BZ95" s="9">
        <v>626432.32018028002</v>
      </c>
      <c r="CA95" s="9">
        <v>651920.89020162995</v>
      </c>
      <c r="CB95" s="9">
        <v>689227.33687642007</v>
      </c>
      <c r="CC95" s="9">
        <v>833236.06964311004</v>
      </c>
      <c r="CD95" s="9">
        <v>624081.18309466005</v>
      </c>
      <c r="CE95" s="9">
        <v>567914.95253439993</v>
      </c>
      <c r="CF95" s="9">
        <v>669418.54928968998</v>
      </c>
      <c r="CG95" s="9">
        <v>732117.74604750006</v>
      </c>
      <c r="CH95" s="9">
        <v>665875.29571572004</v>
      </c>
      <c r="CI95" s="9">
        <v>889559.77878266992</v>
      </c>
      <c r="CJ95" s="9">
        <v>727256.62626309996</v>
      </c>
      <c r="CK95" s="9">
        <v>610643.04872785998</v>
      </c>
      <c r="CL95" s="9">
        <v>775454.96081246994</v>
      </c>
      <c r="CM95" s="9">
        <v>801735.41867479007</v>
      </c>
      <c r="CN95" s="9">
        <v>630874.52449803997</v>
      </c>
      <c r="CO95" s="9">
        <v>695561.95770920999</v>
      </c>
      <c r="CP95" s="9">
        <v>774881.02637096005</v>
      </c>
      <c r="CQ95" s="9">
        <v>779463.29091436008</v>
      </c>
      <c r="CR95" s="9">
        <v>761790.18567714992</v>
      </c>
      <c r="CS95" s="9">
        <v>767670.19058685005</v>
      </c>
      <c r="CT95" s="9">
        <v>805837.40182018001</v>
      </c>
      <c r="CU95" s="9">
        <v>671818.88864933001</v>
      </c>
      <c r="CV95" s="9">
        <v>870397.04933830001</v>
      </c>
      <c r="CW95" s="9">
        <v>766738.66439549997</v>
      </c>
      <c r="CX95" s="9">
        <v>721682.21757971006</v>
      </c>
      <c r="CY95" s="9">
        <v>972715.68159861001</v>
      </c>
      <c r="CZ95" s="9">
        <v>856028.23673131003</v>
      </c>
      <c r="DA95" s="9">
        <v>896332.96513683</v>
      </c>
      <c r="DB95" s="10">
        <f t="shared" si="3"/>
        <v>52864870.55915048</v>
      </c>
    </row>
    <row r="96" spans="2:106" x14ac:dyDescent="0.3">
      <c r="B96" s="6">
        <v>46801</v>
      </c>
      <c r="C96" s="10" t="s">
        <v>199</v>
      </c>
      <c r="D96" s="9">
        <v>94</v>
      </c>
      <c r="E96" s="9" t="str">
        <f t="shared" si="2"/>
        <v>S</v>
      </c>
      <c r="F96" s="9">
        <v>55005.599673769997</v>
      </c>
      <c r="G96" s="9">
        <v>33990.522189689997</v>
      </c>
      <c r="H96" s="9">
        <v>55077.351571749998</v>
      </c>
      <c r="I96" s="9">
        <v>80972.705524129997</v>
      </c>
      <c r="J96" s="9">
        <v>53404.990783059999</v>
      </c>
      <c r="K96" s="9">
        <v>5019.4212522799999</v>
      </c>
      <c r="L96" s="9">
        <v>22632.858386520002</v>
      </c>
      <c r="M96" s="9">
        <v>3906.8170111200002</v>
      </c>
      <c r="N96" s="9">
        <v>61445.943808490003</v>
      </c>
      <c r="O96" s="9">
        <v>57604.407590899988</v>
      </c>
      <c r="P96" s="9">
        <v>45204.000033110002</v>
      </c>
      <c r="Q96" s="9">
        <v>77677.009899890007</v>
      </c>
      <c r="R96" s="9">
        <v>27896.830989819999</v>
      </c>
      <c r="S96" s="9">
        <v>32633.659163849999</v>
      </c>
      <c r="T96" s="9">
        <v>21376.612945329998</v>
      </c>
      <c r="U96" s="9">
        <v>24756.65382892</v>
      </c>
      <c r="V96" s="9">
        <v>58918.932813959997</v>
      </c>
      <c r="W96" s="9">
        <v>56665.610352600008</v>
      </c>
      <c r="X96" s="9">
        <v>36924.332169970003</v>
      </c>
      <c r="Y96" s="9">
        <v>85904.74374600999</v>
      </c>
      <c r="Z96" s="9">
        <v>37117.128852939997</v>
      </c>
      <c r="AA96" s="9">
        <v>39436.51926429</v>
      </c>
      <c r="AB96" s="9">
        <v>61290.500192630003</v>
      </c>
      <c r="AC96" s="9">
        <v>75048.686561109993</v>
      </c>
      <c r="AD96" s="9">
        <v>91923.283125289992</v>
      </c>
      <c r="AE96" s="9">
        <v>10477.83046788</v>
      </c>
      <c r="AF96" s="9">
        <v>23573.140046479999</v>
      </c>
      <c r="AG96" s="9">
        <v>66272.553007490002</v>
      </c>
      <c r="AH96" s="9">
        <v>19298.819162200001</v>
      </c>
      <c r="AI96" s="9">
        <v>101477.06753879999</v>
      </c>
      <c r="AJ96" s="9">
        <v>21747.131120959999</v>
      </c>
      <c r="AK96" s="9">
        <v>97227.891678540007</v>
      </c>
      <c r="AL96" s="9">
        <v>16216.94477885</v>
      </c>
      <c r="AM96" s="9">
        <v>32342.342011699999</v>
      </c>
      <c r="AN96" s="9">
        <v>58608.716459199997</v>
      </c>
      <c r="AO96" s="9">
        <v>22312.885560580002</v>
      </c>
      <c r="AP96" s="9">
        <v>69635.673728440001</v>
      </c>
      <c r="AQ96" s="9">
        <v>105961.86702453</v>
      </c>
      <c r="AR96" s="9">
        <v>80537.269892829994</v>
      </c>
      <c r="AS96" s="9">
        <v>143484.72520062001</v>
      </c>
      <c r="AT96" s="9">
        <v>78722.392020849991</v>
      </c>
      <c r="AU96" s="9">
        <v>72201.465874999994</v>
      </c>
      <c r="AV96" s="9">
        <v>173031.12907210999</v>
      </c>
      <c r="AW96" s="9">
        <v>15728.37278912</v>
      </c>
      <c r="AX96" s="9">
        <v>48807.681928810001</v>
      </c>
      <c r="AY96" s="9">
        <v>5163.9203112499999</v>
      </c>
      <c r="AZ96" s="9">
        <v>132893.38454132</v>
      </c>
      <c r="BA96" s="9">
        <v>38016.18733724</v>
      </c>
      <c r="BB96" s="9">
        <v>67196.250088949993</v>
      </c>
      <c r="BC96" s="9">
        <v>41604.605274369991</v>
      </c>
      <c r="BD96" s="9">
        <v>51188.026452799997</v>
      </c>
      <c r="BE96" s="9">
        <v>58765.431459059997</v>
      </c>
      <c r="BF96" s="9">
        <v>10732.19370394</v>
      </c>
      <c r="BG96" s="9">
        <v>90217.551877810009</v>
      </c>
      <c r="BH96" s="9">
        <v>68265.091103860002</v>
      </c>
      <c r="BI96" s="9">
        <v>80956.908506929991</v>
      </c>
      <c r="BJ96" s="9">
        <v>136454.00355148001</v>
      </c>
      <c r="BK96" s="9">
        <v>21628.964283320001</v>
      </c>
      <c r="BL96" s="9">
        <v>64677.250358589998</v>
      </c>
      <c r="BM96" s="9">
        <v>61118.888175460001</v>
      </c>
      <c r="BN96" s="9">
        <v>53703.863482250003</v>
      </c>
      <c r="BO96" s="9">
        <v>53402.386224590002</v>
      </c>
      <c r="BP96" s="9">
        <v>63922.20044737</v>
      </c>
      <c r="BQ96" s="9">
        <v>53134.39031173</v>
      </c>
      <c r="BR96" s="9">
        <v>71410.921578310008</v>
      </c>
      <c r="BS96" s="9">
        <v>75413.609552440001</v>
      </c>
      <c r="BT96" s="9">
        <v>74543.323025940001</v>
      </c>
      <c r="BU96" s="9">
        <v>56798.787903550001</v>
      </c>
      <c r="BV96" s="9">
        <v>43478.38843141</v>
      </c>
      <c r="BW96" s="9">
        <v>68034.005711170001</v>
      </c>
      <c r="BX96" s="9">
        <v>38926.706620210003</v>
      </c>
      <c r="BY96" s="9"/>
      <c r="BZ96" s="9">
        <v>10769.58129534</v>
      </c>
      <c r="CA96" s="9">
        <v>77036.114863769995</v>
      </c>
      <c r="CB96" s="9">
        <v>54128.041994400002</v>
      </c>
      <c r="CC96" s="9">
        <v>60565.504428649998</v>
      </c>
      <c r="CD96" s="9">
        <v>11499.965164970001</v>
      </c>
      <c r="CE96" s="9">
        <v>21149.128540230002</v>
      </c>
      <c r="CF96" s="9">
        <v>9970.7372444499997</v>
      </c>
      <c r="CG96" s="9">
        <v>43450.758012669998</v>
      </c>
      <c r="CH96" s="9">
        <v>35616.451829639998</v>
      </c>
      <c r="CI96" s="9">
        <v>43971.655912870003</v>
      </c>
      <c r="CJ96" s="9">
        <v>102136.29832729</v>
      </c>
      <c r="CK96" s="9">
        <v>23438.41072046</v>
      </c>
      <c r="CL96" s="9">
        <v>54641.046970570002</v>
      </c>
      <c r="CM96" s="9"/>
      <c r="CN96" s="9">
        <v>15204.8048048</v>
      </c>
      <c r="CO96" s="9">
        <v>19508.546014809999</v>
      </c>
      <c r="CP96" s="9">
        <v>96672.684988450012</v>
      </c>
      <c r="CQ96" s="9">
        <v>31023.907497209999</v>
      </c>
      <c r="CR96" s="9">
        <v>145745.72790013</v>
      </c>
      <c r="CS96" s="9">
        <v>86333.170797459999</v>
      </c>
      <c r="CT96" s="9">
        <v>6800.1096914500013</v>
      </c>
      <c r="CU96" s="9">
        <v>27025.91527808</v>
      </c>
      <c r="CV96" s="9">
        <v>60044.819138929997</v>
      </c>
      <c r="CW96" s="9">
        <v>36901.15232986</v>
      </c>
      <c r="CX96" s="9">
        <v>43134.791509390001</v>
      </c>
      <c r="CY96" s="9">
        <v>44704.275458639997</v>
      </c>
      <c r="CZ96" s="9">
        <v>12317.15582993</v>
      </c>
      <c r="DA96" s="9">
        <v>14431.585083260001</v>
      </c>
      <c r="DB96" s="10">
        <f t="shared" si="3"/>
        <v>5229370.6030394807</v>
      </c>
    </row>
    <row r="97" spans="2:106" x14ac:dyDescent="0.3">
      <c r="B97" s="6">
        <v>49001</v>
      </c>
      <c r="C97" s="10" t="s">
        <v>200</v>
      </c>
      <c r="D97" s="9">
        <v>95</v>
      </c>
      <c r="E97" s="9" t="str">
        <f t="shared" si="2"/>
        <v>S</v>
      </c>
      <c r="F97" s="9">
        <v>54144.185012740003</v>
      </c>
      <c r="G97" s="9">
        <v>35360.679100829999</v>
      </c>
      <c r="H97" s="9">
        <v>49716.115478619999</v>
      </c>
      <c r="I97" s="9">
        <v>37457.847760470002</v>
      </c>
      <c r="J97" s="9">
        <v>35538.616511569999</v>
      </c>
      <c r="K97" s="9">
        <v>35733.99929159</v>
      </c>
      <c r="L97" s="9">
        <v>39375.552681009998</v>
      </c>
      <c r="M97" s="9">
        <v>42213.70032245</v>
      </c>
      <c r="N97" s="9">
        <v>31636.486803830001</v>
      </c>
      <c r="O97" s="9">
        <v>34782.158674360013</v>
      </c>
      <c r="P97" s="9">
        <v>39600.779253319997</v>
      </c>
      <c r="Q97" s="9">
        <v>45254.280925209998</v>
      </c>
      <c r="R97" s="9">
        <v>43249.715182289998</v>
      </c>
      <c r="S97" s="9">
        <v>53791.780028189998</v>
      </c>
      <c r="T97" s="9">
        <v>56057.180914490003</v>
      </c>
      <c r="U97" s="9">
        <v>40431.598870659996</v>
      </c>
      <c r="V97" s="9">
        <v>52217.975731569997</v>
      </c>
      <c r="W97" s="9">
        <v>33783.689035969997</v>
      </c>
      <c r="X97" s="9">
        <v>45869.6834275</v>
      </c>
      <c r="Y97" s="9">
        <v>33636.397574820003</v>
      </c>
      <c r="Z97" s="9">
        <v>53592.824160540004</v>
      </c>
      <c r="AA97" s="9">
        <v>22802.232533089998</v>
      </c>
      <c r="AB97" s="9">
        <v>28117.22386211</v>
      </c>
      <c r="AC97" s="9">
        <v>38870.060153109996</v>
      </c>
      <c r="AD97" s="9">
        <v>35450.058242059997</v>
      </c>
      <c r="AE97" s="9">
        <v>37980.137835000001</v>
      </c>
      <c r="AF97" s="9">
        <v>27334.848591329999</v>
      </c>
      <c r="AG97" s="9">
        <v>32221.467561760001</v>
      </c>
      <c r="AH97" s="9">
        <v>32592.489029150001</v>
      </c>
      <c r="AI97" s="9">
        <v>36356.770397330001</v>
      </c>
      <c r="AJ97" s="9">
        <v>29557.909021089999</v>
      </c>
      <c r="AK97" s="9">
        <v>31053.937058650001</v>
      </c>
      <c r="AL97" s="9">
        <v>42665.327541229999</v>
      </c>
      <c r="AM97" s="9">
        <v>33373.099914339997</v>
      </c>
      <c r="AN97" s="9">
        <v>35696.557179019997</v>
      </c>
      <c r="AO97" s="9">
        <v>26627.12818566</v>
      </c>
      <c r="AP97" s="9">
        <v>36719.617992899999</v>
      </c>
      <c r="AQ97" s="9">
        <v>25350.74048008</v>
      </c>
      <c r="AR97" s="9">
        <v>28146.33617459</v>
      </c>
      <c r="AS97" s="9">
        <v>40958.84864769</v>
      </c>
      <c r="AT97" s="9">
        <v>43543.452399939997</v>
      </c>
      <c r="AU97" s="9">
        <v>35011.135267099999</v>
      </c>
      <c r="AV97" s="9">
        <v>34307.241465589999</v>
      </c>
      <c r="AW97" s="9">
        <v>45953.793373919987</v>
      </c>
      <c r="AX97" s="9">
        <v>37228.442662759997</v>
      </c>
      <c r="AY97" s="9">
        <v>55250.036986250001</v>
      </c>
      <c r="AZ97" s="9">
        <v>20820.044315530002</v>
      </c>
      <c r="BA97" s="9">
        <v>17545.192152290001</v>
      </c>
      <c r="BB97" s="9">
        <v>31475.028253010001</v>
      </c>
      <c r="BC97" s="9">
        <v>46459.036648740002</v>
      </c>
      <c r="BD97" s="9">
        <v>26403.221880950001</v>
      </c>
      <c r="BE97" s="9">
        <v>43683.391769230002</v>
      </c>
      <c r="BF97" s="9">
        <v>37671.976255909998</v>
      </c>
      <c r="BG97" s="9">
        <v>18900.502581569999</v>
      </c>
      <c r="BH97" s="9">
        <v>36190.227117959999</v>
      </c>
      <c r="BI97" s="9">
        <v>38814.55023755</v>
      </c>
      <c r="BJ97" s="9">
        <v>21778.240850769998</v>
      </c>
      <c r="BK97" s="9">
        <v>45825.426934579998</v>
      </c>
      <c r="BL97" s="9">
        <v>48170.778366229999</v>
      </c>
      <c r="BM97" s="9">
        <v>37483.051355119998</v>
      </c>
      <c r="BN97" s="9">
        <v>37484.254055010002</v>
      </c>
      <c r="BO97" s="9">
        <v>48007.638636260002</v>
      </c>
      <c r="BP97" s="9">
        <v>22054.65882959</v>
      </c>
      <c r="BQ97" s="9">
        <v>39325.47738471</v>
      </c>
      <c r="BR97" s="9">
        <v>28768.778806139999</v>
      </c>
      <c r="BS97" s="9">
        <v>38457.538101700004</v>
      </c>
      <c r="BT97" s="9">
        <v>66749.353449870003</v>
      </c>
      <c r="BU97" s="9">
        <v>35003.551256439998</v>
      </c>
      <c r="BV97" s="9">
        <v>58152.235530050013</v>
      </c>
      <c r="BW97" s="9">
        <v>54873.464571200013</v>
      </c>
      <c r="BX97" s="9">
        <v>31855.218494150002</v>
      </c>
      <c r="BY97" s="9">
        <v>25191.24797534</v>
      </c>
      <c r="BZ97" s="9">
        <v>25082.050876050002</v>
      </c>
      <c r="CA97" s="9">
        <v>52773.4133631</v>
      </c>
      <c r="CB97" s="9">
        <v>23386.901067729999</v>
      </c>
      <c r="CC97" s="9">
        <v>31942.78849925</v>
      </c>
      <c r="CD97" s="9">
        <v>26871.204059629999</v>
      </c>
      <c r="CE97" s="9">
        <v>22367.459479010002</v>
      </c>
      <c r="CF97" s="9">
        <v>35551.1233355</v>
      </c>
      <c r="CG97" s="9">
        <v>33180.802891150001</v>
      </c>
      <c r="CH97" s="9">
        <v>23856.44874462</v>
      </c>
      <c r="CI97" s="9">
        <v>36436.455724649997</v>
      </c>
      <c r="CJ97" s="9">
        <v>49951.308980889997</v>
      </c>
      <c r="CK97" s="9">
        <v>55766.513603300002</v>
      </c>
      <c r="CL97" s="9">
        <v>19967.416505239999</v>
      </c>
      <c r="CM97" s="9">
        <v>59401.209961940003</v>
      </c>
      <c r="CN97" s="9">
        <v>37702.55986691</v>
      </c>
      <c r="CO97" s="9">
        <v>25566.343895999998</v>
      </c>
      <c r="CP97" s="9">
        <v>42408.446968889999</v>
      </c>
      <c r="CQ97" s="9">
        <v>70227.755905180005</v>
      </c>
      <c r="CR97" s="9">
        <v>29067.332641950001</v>
      </c>
      <c r="CS97" s="9">
        <v>31163.238134290001</v>
      </c>
      <c r="CT97" s="9">
        <v>59872.416534860007</v>
      </c>
      <c r="CU97" s="9">
        <v>32100.056070120001</v>
      </c>
      <c r="CV97" s="9">
        <v>42986.356577250001</v>
      </c>
      <c r="CW97" s="9">
        <v>77645.862069330004</v>
      </c>
      <c r="CX97" s="9">
        <v>53380.646392820003</v>
      </c>
      <c r="CY97" s="9">
        <v>65910.255826720007</v>
      </c>
      <c r="CZ97" s="9">
        <v>45796.952725329997</v>
      </c>
      <c r="DA97" s="9">
        <v>50449.122505489999</v>
      </c>
      <c r="DB97" s="10">
        <f t="shared" si="3"/>
        <v>3884570.6683148807</v>
      </c>
    </row>
    <row r="98" spans="2:106" x14ac:dyDescent="0.3">
      <c r="B98" s="6">
        <v>49002</v>
      </c>
      <c r="C98" s="10" t="s">
        <v>201</v>
      </c>
      <c r="D98" s="9">
        <v>96</v>
      </c>
      <c r="E98" s="9" t="str">
        <f t="shared" si="2"/>
        <v>S</v>
      </c>
      <c r="F98" s="9">
        <v>1295083.6732931701</v>
      </c>
      <c r="G98" s="9">
        <v>1228275.7502214799</v>
      </c>
      <c r="H98" s="9">
        <v>1268627.31811348</v>
      </c>
      <c r="I98" s="9">
        <v>1410530.84898394</v>
      </c>
      <c r="J98" s="9">
        <v>1368284.27330595</v>
      </c>
      <c r="K98" s="9">
        <v>1568636.0481491899</v>
      </c>
      <c r="L98" s="9">
        <v>1607912.4557374599</v>
      </c>
      <c r="M98" s="9">
        <v>1618070.37486013</v>
      </c>
      <c r="N98" s="9">
        <v>1660659.1503524301</v>
      </c>
      <c r="O98" s="9">
        <v>1589667.22674786</v>
      </c>
      <c r="P98" s="9">
        <v>1683131.40941826</v>
      </c>
      <c r="Q98" s="9">
        <v>1642529.8969803499</v>
      </c>
      <c r="R98" s="9">
        <v>1664992.66531688</v>
      </c>
      <c r="S98" s="9">
        <v>1668187.8815552001</v>
      </c>
      <c r="T98" s="9">
        <v>1757407.1133884201</v>
      </c>
      <c r="U98" s="9">
        <v>1603481.81263113</v>
      </c>
      <c r="V98" s="9">
        <v>1785176.88304514</v>
      </c>
      <c r="W98" s="9">
        <v>1831386.0963289901</v>
      </c>
      <c r="X98" s="9">
        <v>1745732.2717929101</v>
      </c>
      <c r="Y98" s="9">
        <v>1891555.7846063401</v>
      </c>
      <c r="Z98" s="9">
        <v>1918699.30280656</v>
      </c>
      <c r="AA98" s="9">
        <v>1664325.73555807</v>
      </c>
      <c r="AB98" s="9">
        <v>1617862.3816477801</v>
      </c>
      <c r="AC98" s="9">
        <v>1707005.11133542</v>
      </c>
      <c r="AD98" s="9">
        <v>1934658.6342197701</v>
      </c>
      <c r="AE98" s="9">
        <v>1957868.6345949699</v>
      </c>
      <c r="AF98" s="9">
        <v>2050600.2329754899</v>
      </c>
      <c r="AG98" s="9">
        <v>1851179.9097666801</v>
      </c>
      <c r="AH98" s="9">
        <v>1935136.2665097199</v>
      </c>
      <c r="AI98" s="9">
        <v>1850968.1935279099</v>
      </c>
      <c r="AJ98" s="9">
        <v>2030536.5738488699</v>
      </c>
      <c r="AK98" s="9">
        <v>1815311.0379478701</v>
      </c>
      <c r="AL98" s="9">
        <v>1878500.6169225499</v>
      </c>
      <c r="AM98" s="9">
        <v>2172360.6552450201</v>
      </c>
      <c r="AN98" s="9">
        <v>2164600.0346748498</v>
      </c>
      <c r="AO98" s="9">
        <v>2105847.5768729402</v>
      </c>
      <c r="AP98" s="9">
        <v>1996181.57442896</v>
      </c>
      <c r="AQ98" s="9">
        <v>2097643.59272011</v>
      </c>
      <c r="AR98" s="9">
        <v>2122060.2315642899</v>
      </c>
      <c r="AS98" s="9">
        <v>2145201.6581252702</v>
      </c>
      <c r="AT98" s="9">
        <v>1994063.4925617899</v>
      </c>
      <c r="AU98" s="9">
        <v>1919428.1904535701</v>
      </c>
      <c r="AV98" s="9">
        <v>2000222.63860282</v>
      </c>
      <c r="AW98" s="9">
        <v>2015820.0308352599</v>
      </c>
      <c r="AX98" s="9">
        <v>1962548.8809786399</v>
      </c>
      <c r="AY98" s="9">
        <v>1845076.37274154</v>
      </c>
      <c r="AZ98" s="9">
        <v>1332792.38631005</v>
      </c>
      <c r="BA98" s="9">
        <v>1428424.3261913301</v>
      </c>
      <c r="BB98" s="9">
        <v>1615612.59787721</v>
      </c>
      <c r="BC98" s="9">
        <v>1727086.3052477499</v>
      </c>
      <c r="BD98" s="9">
        <v>1797775.7009931901</v>
      </c>
      <c r="BE98" s="9">
        <v>2016221.0606298801</v>
      </c>
      <c r="BF98" s="9">
        <v>1979310.1816460099</v>
      </c>
      <c r="BG98" s="9">
        <v>2194517.4306260999</v>
      </c>
      <c r="BH98" s="9">
        <v>2037247.2380386901</v>
      </c>
      <c r="BI98" s="9">
        <v>2229872.5324604702</v>
      </c>
      <c r="BJ98" s="9">
        <v>2304867.0497567798</v>
      </c>
      <c r="BK98" s="9">
        <v>2156911.7307005702</v>
      </c>
      <c r="BL98" s="9">
        <v>2172306.3823521901</v>
      </c>
      <c r="BM98" s="9">
        <v>2371544.40864375</v>
      </c>
      <c r="BN98" s="9">
        <v>2066633.58713604</v>
      </c>
      <c r="BO98" s="9">
        <v>2086181.42308624</v>
      </c>
      <c r="BP98" s="9">
        <v>2605195.3690433898</v>
      </c>
      <c r="BQ98" s="9">
        <v>2315562.5832028599</v>
      </c>
      <c r="BR98" s="9">
        <v>2421435.2432821202</v>
      </c>
      <c r="BS98" s="9">
        <v>2350755.4236829998</v>
      </c>
      <c r="BT98" s="9">
        <v>2354892.81049017</v>
      </c>
      <c r="BU98" s="9">
        <v>2288645.4956048299</v>
      </c>
      <c r="BV98" s="9">
        <v>2212740.58919058</v>
      </c>
      <c r="BW98" s="9">
        <v>2131293.0968833701</v>
      </c>
      <c r="BX98" s="9">
        <v>2274424.5097811799</v>
      </c>
      <c r="BY98" s="9">
        <v>2452581.8886321802</v>
      </c>
      <c r="BZ98" s="9">
        <v>2418943.4065044802</v>
      </c>
      <c r="CA98" s="9">
        <v>2193497.6037086602</v>
      </c>
      <c r="CB98" s="9">
        <v>2235644.99345103</v>
      </c>
      <c r="CC98" s="9">
        <v>2302302.99896493</v>
      </c>
      <c r="CD98" s="9">
        <v>2357342.84947972</v>
      </c>
      <c r="CE98" s="9">
        <v>2265073.6106940201</v>
      </c>
      <c r="CF98" s="9">
        <v>2388758.6590731801</v>
      </c>
      <c r="CG98" s="9">
        <v>2482915.70046322</v>
      </c>
      <c r="CH98" s="9">
        <v>2524866.2691280302</v>
      </c>
      <c r="CI98" s="9">
        <v>2848451.0751623302</v>
      </c>
      <c r="CJ98" s="9">
        <v>2621586.79558839</v>
      </c>
      <c r="CK98" s="9">
        <v>2427546.23127111</v>
      </c>
      <c r="CL98" s="9">
        <v>2481275.63775218</v>
      </c>
      <c r="CM98" s="9">
        <v>2558027.3164738701</v>
      </c>
      <c r="CN98" s="9">
        <v>2434059.11652089</v>
      </c>
      <c r="CO98" s="9">
        <v>2478688.9678863902</v>
      </c>
      <c r="CP98" s="9">
        <v>2677984.39294923</v>
      </c>
      <c r="CQ98" s="9">
        <v>2681823.326233</v>
      </c>
      <c r="CR98" s="9">
        <v>2879667.5796726299</v>
      </c>
      <c r="CS98" s="9">
        <v>2759483.4360270398</v>
      </c>
      <c r="CT98" s="9">
        <v>2685938.4396604402</v>
      </c>
      <c r="CU98" s="9">
        <v>2776022.2482960699</v>
      </c>
      <c r="CV98" s="9">
        <v>2880466.09144213</v>
      </c>
      <c r="CW98" s="9">
        <v>2594735.68494057</v>
      </c>
      <c r="CX98" s="9">
        <v>2499095.0563126998</v>
      </c>
      <c r="CY98" s="9">
        <v>3211704.6076037702</v>
      </c>
      <c r="CZ98" s="9">
        <v>2624367.0284646</v>
      </c>
      <c r="DA98" s="9">
        <v>3062820.8810082199</v>
      </c>
      <c r="DB98" s="10">
        <f t="shared" si="3"/>
        <v>209920957.85251817</v>
      </c>
    </row>
    <row r="99" spans="2:106" x14ac:dyDescent="0.3">
      <c r="B99" s="6">
        <v>50001</v>
      </c>
      <c r="C99" s="10" t="s">
        <v>202</v>
      </c>
      <c r="D99" s="9">
        <v>97</v>
      </c>
      <c r="E99" s="9" t="str">
        <f t="shared" si="2"/>
        <v>S</v>
      </c>
      <c r="F99" s="9">
        <v>38534.019311880002</v>
      </c>
      <c r="G99" s="9">
        <v>22545.421069309999</v>
      </c>
      <c r="H99" s="9">
        <v>38177.074844709998</v>
      </c>
      <c r="I99" s="9">
        <v>50009.217852899987</v>
      </c>
      <c r="J99" s="9">
        <v>27616.235816650002</v>
      </c>
      <c r="K99" s="9">
        <v>47784.415774820001</v>
      </c>
      <c r="L99" s="9">
        <v>26412.36178539</v>
      </c>
      <c r="M99" s="9">
        <v>26846.412850960001</v>
      </c>
      <c r="N99" s="9">
        <v>13766.21411793</v>
      </c>
      <c r="O99" s="9">
        <v>23826.18436861</v>
      </c>
      <c r="P99" s="9">
        <v>20185.055895649999</v>
      </c>
      <c r="Q99" s="9">
        <v>20885.6782728</v>
      </c>
      <c r="R99" s="9">
        <v>11023.64942313</v>
      </c>
      <c r="S99" s="9">
        <v>15083.00368243</v>
      </c>
      <c r="T99" s="9">
        <v>34713.367520619999</v>
      </c>
      <c r="U99" s="9">
        <v>9927.8626398500001</v>
      </c>
      <c r="V99" s="9">
        <v>12645.75929894</v>
      </c>
      <c r="W99" s="9">
        <v>39392.471941440002</v>
      </c>
      <c r="X99" s="9">
        <v>27069.755453819998</v>
      </c>
      <c r="Y99" s="9">
        <v>23248.0492055</v>
      </c>
      <c r="Z99" s="9">
        <v>9748.4833469700006</v>
      </c>
      <c r="AA99" s="9">
        <v>17099.167292419999</v>
      </c>
      <c r="AB99" s="9">
        <v>24165.310980220002</v>
      </c>
      <c r="AC99" s="9">
        <v>14088.605271390001</v>
      </c>
      <c r="AD99" s="9">
        <v>23011.2644181</v>
      </c>
      <c r="AE99" s="9">
        <v>23534.353757469999</v>
      </c>
      <c r="AF99" s="9">
        <v>20552.30877851</v>
      </c>
      <c r="AG99" s="9">
        <v>16590.55171362</v>
      </c>
      <c r="AH99" s="9">
        <v>16070.98547684</v>
      </c>
      <c r="AI99" s="9">
        <v>11229.69476731</v>
      </c>
      <c r="AJ99" s="9">
        <v>13791.532716940001</v>
      </c>
      <c r="AK99" s="9">
        <v>27337.868955000002</v>
      </c>
      <c r="AL99" s="9">
        <v>21302.743903980001</v>
      </c>
      <c r="AM99" s="9">
        <v>19419.140294500001</v>
      </c>
      <c r="AN99" s="9">
        <v>13258.442411690001</v>
      </c>
      <c r="AO99" s="9">
        <v>4441.6619870699997</v>
      </c>
      <c r="AP99" s="9">
        <v>16288.22523473</v>
      </c>
      <c r="AQ99" s="9">
        <v>18171.49825022</v>
      </c>
      <c r="AR99" s="9">
        <v>8879.5083638800006</v>
      </c>
      <c r="AS99" s="9">
        <v>25724.303211750001</v>
      </c>
      <c r="AT99" s="9">
        <v>12381.120837910001</v>
      </c>
      <c r="AU99" s="9">
        <v>10952.591369809999</v>
      </c>
      <c r="AV99" s="9">
        <v>9101.12508041</v>
      </c>
      <c r="AW99" s="9">
        <v>13959.74812665</v>
      </c>
      <c r="AX99" s="9">
        <v>9253.5788503000003</v>
      </c>
      <c r="AY99" s="9">
        <v>16017.07288681</v>
      </c>
      <c r="AZ99" s="9">
        <v>13528.34572634</v>
      </c>
      <c r="BA99" s="9">
        <v>6612.3365278900001</v>
      </c>
      <c r="BB99" s="9">
        <v>848.07966643999998</v>
      </c>
      <c r="BC99" s="9">
        <v>9208.992641159999</v>
      </c>
      <c r="BD99" s="9"/>
      <c r="BE99" s="9">
        <v>12411.167253310001</v>
      </c>
      <c r="BF99" s="9">
        <v>4745.7637118900002</v>
      </c>
      <c r="BG99" s="9">
        <v>7845.39892151</v>
      </c>
      <c r="BH99" s="9">
        <v>16397.028243029999</v>
      </c>
      <c r="BI99" s="9">
        <v>19209.902926340001</v>
      </c>
      <c r="BJ99" s="9">
        <v>15102.41711801</v>
      </c>
      <c r="BK99" s="9">
        <v>11666.894075329999</v>
      </c>
      <c r="BL99" s="9">
        <v>8442.7294738599994</v>
      </c>
      <c r="BM99" s="9">
        <v>19661.109846079999</v>
      </c>
      <c r="BN99" s="9">
        <v>17474.90547202</v>
      </c>
      <c r="BO99" s="9">
        <v>8875.5790918000002</v>
      </c>
      <c r="BP99" s="9">
        <v>12096.31455529</v>
      </c>
      <c r="BQ99" s="9">
        <v>5399.9076475000002</v>
      </c>
      <c r="BR99" s="9">
        <v>19989.582488740001</v>
      </c>
      <c r="BS99" s="9">
        <v>3986.9275341900002</v>
      </c>
      <c r="BT99" s="9">
        <v>1882.3398640200001</v>
      </c>
      <c r="BU99" s="9">
        <v>3185.2682392400002</v>
      </c>
      <c r="BV99" s="9">
        <v>2463.26427143</v>
      </c>
      <c r="BW99" s="9">
        <v>8283.5372433099983</v>
      </c>
      <c r="BX99" s="9">
        <v>12807.948304420001</v>
      </c>
      <c r="BY99" s="9">
        <v>17458.193757230001</v>
      </c>
      <c r="BZ99" s="9">
        <v>11980.60497242</v>
      </c>
      <c r="CA99" s="9">
        <v>19515.09259946</v>
      </c>
      <c r="CB99" s="9">
        <v>9755.5372704500005</v>
      </c>
      <c r="CC99" s="9">
        <v>7236.6860569799992</v>
      </c>
      <c r="CD99" s="9">
        <v>13934.38695951</v>
      </c>
      <c r="CE99" s="9">
        <v>10235.666195059999</v>
      </c>
      <c r="CF99" s="9">
        <v>3511.33135081</v>
      </c>
      <c r="CG99" s="9">
        <v>5375.4266792199996</v>
      </c>
      <c r="CH99" s="9">
        <v>8806.0757863299987</v>
      </c>
      <c r="CI99" s="9">
        <v>7255.6962557999996</v>
      </c>
      <c r="CJ99" s="9">
        <v>14969.6236618</v>
      </c>
      <c r="CK99" s="9">
        <v>17558.44185748</v>
      </c>
      <c r="CL99" s="9">
        <v>6681.0051342400002</v>
      </c>
      <c r="CM99" s="9">
        <v>12730.60990444</v>
      </c>
      <c r="CN99" s="9">
        <v>7246.0286291299999</v>
      </c>
      <c r="CO99" s="9">
        <v>17498.61318516</v>
      </c>
      <c r="CP99" s="9">
        <v>11013.57037017</v>
      </c>
      <c r="CQ99" s="9">
        <v>11656.5509649</v>
      </c>
      <c r="CR99" s="9">
        <v>24751.371982299999</v>
      </c>
      <c r="CS99" s="9">
        <v>503.88456237000003</v>
      </c>
      <c r="CT99" s="9">
        <v>11073.05849377</v>
      </c>
      <c r="CU99" s="9">
        <v>14398.322732840001</v>
      </c>
      <c r="CV99" s="9">
        <v>29006.14122442</v>
      </c>
      <c r="CW99" s="9">
        <v>11820.809112909999</v>
      </c>
      <c r="CX99" s="9">
        <v>42581.129838930006</v>
      </c>
      <c r="CY99" s="9">
        <v>12848.20966814</v>
      </c>
      <c r="CZ99" s="9">
        <v>8754.7271493000007</v>
      </c>
      <c r="DA99" s="9">
        <v>10053.20495671</v>
      </c>
      <c r="DB99" s="10">
        <f t="shared" si="3"/>
        <v>1568398.8415672698</v>
      </c>
    </row>
    <row r="100" spans="2:106" x14ac:dyDescent="0.3">
      <c r="B100" s="6">
        <v>51001</v>
      </c>
      <c r="C100" s="10" t="s">
        <v>203</v>
      </c>
      <c r="D100" s="9">
        <v>98</v>
      </c>
      <c r="E100" s="9" t="str">
        <f t="shared" si="2"/>
        <v>S</v>
      </c>
      <c r="F100" s="9">
        <v>23932.653655369999</v>
      </c>
      <c r="G100" s="9">
        <v>3603.0922341</v>
      </c>
      <c r="H100" s="9">
        <v>7448.9484088099998</v>
      </c>
      <c r="I100" s="9">
        <v>8517.5373919400008</v>
      </c>
      <c r="J100" s="9">
        <v>8948.4193795499996</v>
      </c>
      <c r="K100" s="9">
        <v>35100.411824089999</v>
      </c>
      <c r="L100" s="9">
        <v>26525.685236550002</v>
      </c>
      <c r="M100" s="9">
        <v>7573.8833973399996</v>
      </c>
      <c r="N100" s="9">
        <v>35881.618760110003</v>
      </c>
      <c r="O100" s="9">
        <v>28120.472908709999</v>
      </c>
      <c r="P100" s="9">
        <v>14451.272408770001</v>
      </c>
      <c r="Q100" s="9">
        <v>41932.440222819998</v>
      </c>
      <c r="R100" s="9">
        <v>7485.6348729199999</v>
      </c>
      <c r="S100" s="9">
        <v>8632.4527168400018</v>
      </c>
      <c r="T100" s="9">
        <v>25161.56578782</v>
      </c>
      <c r="U100" s="9">
        <v>6899.624914</v>
      </c>
      <c r="V100" s="9">
        <v>60177.997123560002</v>
      </c>
      <c r="W100" s="9">
        <v>80784.76805875999</v>
      </c>
      <c r="X100" s="9">
        <v>29161.252279439999</v>
      </c>
      <c r="Y100" s="9">
        <v>20581.171446749999</v>
      </c>
      <c r="Z100" s="9">
        <v>29853.155935300001</v>
      </c>
      <c r="AA100" s="9">
        <v>15674.066169219999</v>
      </c>
      <c r="AB100" s="9">
        <v>16837.597938350002</v>
      </c>
      <c r="AC100" s="9">
        <v>43926.45481435</v>
      </c>
      <c r="AD100" s="9">
        <v>11776.31926498</v>
      </c>
      <c r="AE100" s="9">
        <v>23365.549979430001</v>
      </c>
      <c r="AF100" s="9">
        <v>6207.64164652</v>
      </c>
      <c r="AG100" s="9">
        <v>72818.233117489988</v>
      </c>
      <c r="AH100" s="9">
        <v>17050.26321424</v>
      </c>
      <c r="AI100" s="9">
        <v>28054.195611570001</v>
      </c>
      <c r="AJ100" s="9">
        <v>52220.456276120007</v>
      </c>
      <c r="AK100" s="9">
        <v>41031.611233789998</v>
      </c>
      <c r="AL100" s="9">
        <v>82377.641327999998</v>
      </c>
      <c r="AM100" s="9">
        <v>31885.649028939999</v>
      </c>
      <c r="AN100" s="9">
        <v>14234.45392645</v>
      </c>
      <c r="AO100" s="9">
        <v>39837.755125629999</v>
      </c>
      <c r="AP100" s="9">
        <v>32055.513855969999</v>
      </c>
      <c r="AQ100" s="9">
        <v>43746.630383770003</v>
      </c>
      <c r="AR100" s="9">
        <v>11902.82629873</v>
      </c>
      <c r="AS100" s="9">
        <v>27926.911876919999</v>
      </c>
      <c r="AT100" s="9">
        <v>84807.113058429997</v>
      </c>
      <c r="AU100" s="9">
        <v>22111.169314700001</v>
      </c>
      <c r="AV100" s="9">
        <v>36933.544023889997</v>
      </c>
      <c r="AW100" s="9">
        <v>55808.327272259987</v>
      </c>
      <c r="AX100" s="9">
        <v>43418.019968690001</v>
      </c>
      <c r="AY100" s="9">
        <v>76412.278953019995</v>
      </c>
      <c r="AZ100" s="9">
        <v>24388.047008099998</v>
      </c>
      <c r="BA100" s="9">
        <v>75666.952883699996</v>
      </c>
      <c r="BB100" s="9">
        <v>27184.411012730001</v>
      </c>
      <c r="BC100" s="9">
        <v>41989.121965159997</v>
      </c>
      <c r="BD100" s="9">
        <v>46008.857887149999</v>
      </c>
      <c r="BE100" s="9">
        <v>65230.314650749999</v>
      </c>
      <c r="BF100" s="9">
        <v>151575.53168777001</v>
      </c>
      <c r="BG100" s="9">
        <v>22209.78840189</v>
      </c>
      <c r="BH100" s="9">
        <v>79507.103536059993</v>
      </c>
      <c r="BI100" s="9">
        <v>145537.09555085999</v>
      </c>
      <c r="BJ100" s="9">
        <v>29531.401387620001</v>
      </c>
      <c r="BK100" s="9">
        <v>30719.52273995</v>
      </c>
      <c r="BL100" s="9">
        <v>29740.886754269999</v>
      </c>
      <c r="BM100" s="9">
        <v>91122.883683669992</v>
      </c>
      <c r="BN100" s="9">
        <v>61720.400917799998</v>
      </c>
      <c r="BO100" s="9">
        <v>11072.535707700001</v>
      </c>
      <c r="BP100" s="9">
        <v>71174.302871259992</v>
      </c>
      <c r="BQ100" s="9">
        <v>103804.80943817001</v>
      </c>
      <c r="BR100" s="9">
        <v>59484.117180840003</v>
      </c>
      <c r="BS100" s="9">
        <v>32766.69338398</v>
      </c>
      <c r="BT100" s="9">
        <v>138040.91548185001</v>
      </c>
      <c r="BU100" s="9">
        <v>55279.6973383</v>
      </c>
      <c r="BV100" s="9">
        <v>90909.134419009992</v>
      </c>
      <c r="BW100" s="9">
        <v>51752.575516240002</v>
      </c>
      <c r="BX100" s="9">
        <v>50902.871037460012</v>
      </c>
      <c r="BY100" s="9">
        <v>90916.814699809998</v>
      </c>
      <c r="BZ100" s="9">
        <v>191143.86320081999</v>
      </c>
      <c r="CA100" s="9">
        <v>138092.16800147001</v>
      </c>
      <c r="CB100" s="9">
        <v>123200.14639741</v>
      </c>
      <c r="CC100" s="9">
        <v>94875.167175300012</v>
      </c>
      <c r="CD100" s="9">
        <v>93245.257778900006</v>
      </c>
      <c r="CE100" s="9">
        <v>167163.60608465999</v>
      </c>
      <c r="CF100" s="9">
        <v>94950.391508470013</v>
      </c>
      <c r="CG100" s="9">
        <v>157548.13142928001</v>
      </c>
      <c r="CH100" s="9">
        <v>223670.46910615999</v>
      </c>
      <c r="CI100" s="9">
        <v>189902.71747221</v>
      </c>
      <c r="CJ100" s="9">
        <v>228864.39599044999</v>
      </c>
      <c r="CK100" s="9">
        <v>323637.51398584002</v>
      </c>
      <c r="CL100" s="9">
        <v>309752.09372125001</v>
      </c>
      <c r="CM100" s="9">
        <v>106767.27623102001</v>
      </c>
      <c r="CN100" s="9">
        <v>198707.11765269999</v>
      </c>
      <c r="CO100" s="9">
        <v>229638.58964287999</v>
      </c>
      <c r="CP100" s="9">
        <v>262836.26031217998</v>
      </c>
      <c r="CQ100" s="9">
        <v>320792.25865088002</v>
      </c>
      <c r="CR100" s="9">
        <v>202270.75738624</v>
      </c>
      <c r="CS100" s="9">
        <v>365489.77212353999</v>
      </c>
      <c r="CT100" s="9">
        <v>314822.81753240002</v>
      </c>
      <c r="CU100" s="9">
        <v>496276.91646580998</v>
      </c>
      <c r="CV100" s="9">
        <v>601557.35253532999</v>
      </c>
      <c r="CW100" s="9">
        <v>421389.55350724998</v>
      </c>
      <c r="CX100" s="9">
        <v>757208.11441851</v>
      </c>
      <c r="CY100" s="9">
        <v>829922.74388949992</v>
      </c>
      <c r="CZ100" s="9">
        <v>1038293.3696996</v>
      </c>
      <c r="DA100" s="9">
        <v>1327565.91644216</v>
      </c>
      <c r="DB100" s="10">
        <f t="shared" si="3"/>
        <v>12931015.808129327</v>
      </c>
    </row>
    <row r="101" spans="2:106" x14ac:dyDescent="0.3">
      <c r="B101" s="6">
        <v>52801</v>
      </c>
      <c r="C101" s="10" t="s">
        <v>204</v>
      </c>
      <c r="D101" s="9">
        <v>99</v>
      </c>
      <c r="E101" s="9" t="str">
        <f t="shared" si="2"/>
        <v>S</v>
      </c>
      <c r="F101" s="9">
        <v>16279.719203660001</v>
      </c>
      <c r="G101" s="9">
        <v>2272.7716418300001</v>
      </c>
      <c r="H101" s="9">
        <v>4694.5240566900002</v>
      </c>
      <c r="I101" s="9">
        <v>10928.61302578</v>
      </c>
      <c r="J101" s="9">
        <v>9880.4644358200003</v>
      </c>
      <c r="K101" s="9">
        <v>1551.0357308600001</v>
      </c>
      <c r="L101" s="9">
        <v>11658.255976230001</v>
      </c>
      <c r="M101" s="9">
        <v>2883.95682141</v>
      </c>
      <c r="N101" s="9">
        <v>1572.96227972</v>
      </c>
      <c r="O101" s="9">
        <v>2382.9447354499998</v>
      </c>
      <c r="P101" s="9">
        <v>11396.28744151</v>
      </c>
      <c r="Q101" s="9">
        <v>3725.35989668</v>
      </c>
      <c r="R101" s="9">
        <v>3201.0791176500002</v>
      </c>
      <c r="S101" s="9">
        <v>8372.5195279</v>
      </c>
      <c r="T101" s="9">
        <v>27633.557856110001</v>
      </c>
      <c r="U101" s="9">
        <v>10206.41874791</v>
      </c>
      <c r="V101" s="9">
        <v>12940.56771662</v>
      </c>
      <c r="W101" s="9">
        <v>14498.210863759999</v>
      </c>
      <c r="X101" s="9">
        <v>5636.0975092599992</v>
      </c>
      <c r="Y101" s="9">
        <v>16252.659179689999</v>
      </c>
      <c r="Z101" s="9">
        <v>24307.03847227</v>
      </c>
      <c r="AA101" s="9">
        <v>2659.4161358199999</v>
      </c>
      <c r="AB101" s="9">
        <v>8701.4581351800007</v>
      </c>
      <c r="AC101" s="9">
        <v>23344.342220409999</v>
      </c>
      <c r="AD101" s="9">
        <v>14585.535224789999</v>
      </c>
      <c r="AE101" s="9">
        <v>22148.436949759998</v>
      </c>
      <c r="AF101" s="9">
        <v>25097.79757287</v>
      </c>
      <c r="AG101" s="9">
        <v>23112.121138279999</v>
      </c>
      <c r="AH101" s="9">
        <v>24362.653427559999</v>
      </c>
      <c r="AI101" s="9">
        <v>20935.727598279998</v>
      </c>
      <c r="AJ101" s="9">
        <v>12951.5453118</v>
      </c>
      <c r="AK101" s="9">
        <v>25672.955115420002</v>
      </c>
      <c r="AL101" s="9">
        <v>19565.212075989999</v>
      </c>
      <c r="AM101" s="9">
        <v>20305.48996916</v>
      </c>
      <c r="AN101" s="9">
        <v>20166.688439729998</v>
      </c>
      <c r="AO101" s="9">
        <v>32546.561287740002</v>
      </c>
      <c r="AP101" s="9">
        <v>19938.341957389999</v>
      </c>
      <c r="AQ101" s="9">
        <v>24989.799501000001</v>
      </c>
      <c r="AR101" s="9">
        <v>22198.16278268</v>
      </c>
      <c r="AS101" s="9">
        <v>18421.329633450001</v>
      </c>
      <c r="AT101" s="9">
        <v>56252.876035000001</v>
      </c>
      <c r="AU101" s="9">
        <v>14278.978797469999</v>
      </c>
      <c r="AV101" s="9">
        <v>19532.719354780002</v>
      </c>
      <c r="AW101" s="9">
        <v>27550.834006680001</v>
      </c>
      <c r="AX101" s="9">
        <v>30969.434122679999</v>
      </c>
      <c r="AY101" s="9">
        <v>40486.719308719999</v>
      </c>
      <c r="AZ101" s="9">
        <v>19853.37922703</v>
      </c>
      <c r="BA101" s="9">
        <v>13821.75913778</v>
      </c>
      <c r="BB101" s="9">
        <v>12432.459416739999</v>
      </c>
      <c r="BC101" s="9">
        <v>17057.203351510001</v>
      </c>
      <c r="BD101" s="9">
        <v>44612.114165059997</v>
      </c>
      <c r="BE101" s="9">
        <v>8804.8839628200003</v>
      </c>
      <c r="BF101" s="9">
        <v>30500.093377519999</v>
      </c>
      <c r="BG101" s="9">
        <v>58294.367661589997</v>
      </c>
      <c r="BH101" s="9">
        <v>39161.980496349999</v>
      </c>
      <c r="BI101" s="9">
        <v>45248.011635050003</v>
      </c>
      <c r="BJ101" s="9">
        <v>41093.559151699999</v>
      </c>
      <c r="BK101" s="9">
        <v>41107.322371870003</v>
      </c>
      <c r="BL101" s="9">
        <v>53038.852784030001</v>
      </c>
      <c r="BM101" s="9">
        <v>51445.64783355</v>
      </c>
      <c r="BN101" s="9">
        <v>36344.5129342</v>
      </c>
      <c r="BO101" s="9">
        <v>53385.458818320003</v>
      </c>
      <c r="BP101" s="9">
        <v>20428.397167300001</v>
      </c>
      <c r="BQ101" s="9">
        <v>53659.515156770001</v>
      </c>
      <c r="BR101" s="9">
        <v>31664.009588559999</v>
      </c>
      <c r="BS101" s="9">
        <v>42412.342111049998</v>
      </c>
      <c r="BT101" s="9">
        <v>42536.477899700003</v>
      </c>
      <c r="BU101" s="9">
        <v>56614.067570389998</v>
      </c>
      <c r="BV101" s="9">
        <v>35042.148354919998</v>
      </c>
      <c r="BW101" s="9">
        <v>59045.592761109998</v>
      </c>
      <c r="BX101" s="9">
        <v>61583.555514549997</v>
      </c>
      <c r="BY101" s="9">
        <v>101405.60864424999</v>
      </c>
      <c r="BZ101" s="9">
        <v>43033.001965789997</v>
      </c>
      <c r="CA101" s="9">
        <v>38553.323110160003</v>
      </c>
      <c r="CB101" s="9">
        <v>97070.782093639995</v>
      </c>
      <c r="CC101" s="9">
        <v>56375.534565089998</v>
      </c>
      <c r="CD101" s="9">
        <v>70402.628379190006</v>
      </c>
      <c r="CE101" s="9">
        <v>88461.588693690006</v>
      </c>
      <c r="CF101" s="9">
        <v>93133.624772100011</v>
      </c>
      <c r="CG101" s="9">
        <v>93994.35555393</v>
      </c>
      <c r="CH101" s="9">
        <v>79828.563066930001</v>
      </c>
      <c r="CI101" s="9">
        <v>68887.661783880001</v>
      </c>
      <c r="CJ101" s="9">
        <v>99869.392854110003</v>
      </c>
      <c r="CK101" s="9">
        <v>90629.101602809998</v>
      </c>
      <c r="CL101" s="9">
        <v>85605.868491579997</v>
      </c>
      <c r="CM101" s="9">
        <v>89950.950380090013</v>
      </c>
      <c r="CN101" s="9">
        <v>86882.896996669995</v>
      </c>
      <c r="CO101" s="9">
        <v>152253.20060069</v>
      </c>
      <c r="CP101" s="9">
        <v>92272.450075559987</v>
      </c>
      <c r="CQ101" s="9">
        <v>96825.257012050002</v>
      </c>
      <c r="CR101" s="9">
        <v>94584.01456784</v>
      </c>
      <c r="CS101" s="9">
        <v>130144.85072490999</v>
      </c>
      <c r="CT101" s="9">
        <v>139993.6766456</v>
      </c>
      <c r="CU101" s="9">
        <v>66998.491017530003</v>
      </c>
      <c r="CV101" s="9">
        <v>107197.45037901</v>
      </c>
      <c r="CW101" s="9">
        <v>103267.81176281</v>
      </c>
      <c r="CX101" s="9">
        <v>121568.76401312</v>
      </c>
      <c r="CY101" s="9">
        <v>120631.44241145</v>
      </c>
      <c r="CZ101" s="9">
        <v>143063.44940089001</v>
      </c>
      <c r="DA101" s="9">
        <v>170239.01157278</v>
      </c>
      <c r="DB101" s="10">
        <f t="shared" si="3"/>
        <v>4565362.6459270706</v>
      </c>
    </row>
    <row r="102" spans="2:106" x14ac:dyDescent="0.3">
      <c r="B102" s="6">
        <v>52802</v>
      </c>
      <c r="C102" s="10" t="s">
        <v>205</v>
      </c>
      <c r="D102" s="9">
        <v>100</v>
      </c>
      <c r="E102" s="9" t="str">
        <f t="shared" si="2"/>
        <v>S</v>
      </c>
      <c r="F102" s="9">
        <v>19933.971594930001</v>
      </c>
      <c r="G102" s="9">
        <v>14850.099300129999</v>
      </c>
      <c r="H102" s="9">
        <v>24696.154452129998</v>
      </c>
      <c r="I102" s="9">
        <v>10974.19884961</v>
      </c>
      <c r="J102" s="9">
        <v>11391.95451691</v>
      </c>
      <c r="K102" s="9">
        <v>16057.512271469999</v>
      </c>
      <c r="L102" s="9">
        <v>17962.3871401</v>
      </c>
      <c r="M102" s="9">
        <v>10138.94483633</v>
      </c>
      <c r="N102" s="9">
        <v>24999.10112739</v>
      </c>
      <c r="O102" s="9">
        <v>24313.092972179998</v>
      </c>
      <c r="P102" s="9">
        <v>13770.70108454</v>
      </c>
      <c r="Q102" s="9">
        <v>33642.313560559996</v>
      </c>
      <c r="R102" s="9">
        <v>28126.720979220001</v>
      </c>
      <c r="S102" s="9">
        <v>8615.9144454199995</v>
      </c>
      <c r="T102" s="9">
        <v>16103.72533385</v>
      </c>
      <c r="U102" s="9">
        <v>24401.472464120001</v>
      </c>
      <c r="V102" s="9">
        <v>17073.818234850001</v>
      </c>
      <c r="W102" s="9">
        <v>23009.502404499999</v>
      </c>
      <c r="X102" s="9">
        <v>22438.71546942</v>
      </c>
      <c r="Y102" s="9">
        <v>17518.085548449999</v>
      </c>
      <c r="Z102" s="9">
        <v>33191.550751000002</v>
      </c>
      <c r="AA102" s="9">
        <v>32535.185761829998</v>
      </c>
      <c r="AB102" s="9">
        <v>32517.191942599999</v>
      </c>
      <c r="AC102" s="9">
        <v>21818.336490900001</v>
      </c>
      <c r="AD102" s="9">
        <v>26319.911851109999</v>
      </c>
      <c r="AE102" s="9">
        <v>36633.35796121</v>
      </c>
      <c r="AF102" s="9">
        <v>17858.255916089998</v>
      </c>
      <c r="AG102" s="9">
        <v>24838.584042679999</v>
      </c>
      <c r="AH102" s="9">
        <v>40200.104914470001</v>
      </c>
      <c r="AI102" s="9">
        <v>21975.766921040002</v>
      </c>
      <c r="AJ102" s="9">
        <v>30841.426025960001</v>
      </c>
      <c r="AK102" s="9">
        <v>26738.991707699999</v>
      </c>
      <c r="AL102" s="9">
        <v>22481.330067729999</v>
      </c>
      <c r="AM102" s="9">
        <v>27759.639956430001</v>
      </c>
      <c r="AN102" s="9">
        <v>41583.904391060001</v>
      </c>
      <c r="AO102" s="9">
        <v>44016.985355989993</v>
      </c>
      <c r="AP102" s="9">
        <v>41560.034578530001</v>
      </c>
      <c r="AQ102" s="9">
        <v>34433.002960309997</v>
      </c>
      <c r="AR102" s="9">
        <v>36278.876764039996</v>
      </c>
      <c r="AS102" s="9">
        <v>34969.340319739997</v>
      </c>
      <c r="AT102" s="9">
        <v>60906.364742389997</v>
      </c>
      <c r="AU102" s="9">
        <v>20519.664378860001</v>
      </c>
      <c r="AV102" s="9">
        <v>39850.85126625</v>
      </c>
      <c r="AW102" s="9">
        <v>27081.854304209999</v>
      </c>
      <c r="AX102" s="9">
        <v>30695.808646609999</v>
      </c>
      <c r="AY102" s="9">
        <v>34093.432448699998</v>
      </c>
      <c r="AZ102" s="9">
        <v>29742.155751089998</v>
      </c>
      <c r="BA102" s="9">
        <v>31614.25543238</v>
      </c>
      <c r="BB102" s="9">
        <v>17587.529552190001</v>
      </c>
      <c r="BC102" s="9">
        <v>42605.450489390001</v>
      </c>
      <c r="BD102" s="9">
        <v>22184.61418633</v>
      </c>
      <c r="BE102" s="9">
        <v>53291.436586980002</v>
      </c>
      <c r="BF102" s="9">
        <v>55213.404852580003</v>
      </c>
      <c r="BG102" s="9">
        <v>58675.436163140002</v>
      </c>
      <c r="BH102" s="9">
        <v>28828.15542608</v>
      </c>
      <c r="BI102" s="9">
        <v>32816.88937551</v>
      </c>
      <c r="BJ102" s="9">
        <v>36569.972341530003</v>
      </c>
      <c r="BK102" s="9">
        <v>35145.663949720001</v>
      </c>
      <c r="BL102" s="9">
        <v>29799.275122049999</v>
      </c>
      <c r="BM102" s="9">
        <v>68953.772556259995</v>
      </c>
      <c r="BN102" s="9">
        <v>33584.989300269997</v>
      </c>
      <c r="BO102" s="9">
        <v>52190.30115449</v>
      </c>
      <c r="BP102" s="9">
        <v>42948.904315849999</v>
      </c>
      <c r="BQ102" s="9">
        <v>21008.874598940001</v>
      </c>
      <c r="BR102" s="9">
        <v>41352.280535459999</v>
      </c>
      <c r="BS102" s="9">
        <v>51670.253020509997</v>
      </c>
      <c r="BT102" s="9">
        <v>30551.953270800001</v>
      </c>
      <c r="BU102" s="9">
        <v>58604.338897119997</v>
      </c>
      <c r="BV102" s="9">
        <v>62516.962642979997</v>
      </c>
      <c r="BW102" s="9">
        <v>37804.185578229997</v>
      </c>
      <c r="BX102" s="9">
        <v>55319.996847030001</v>
      </c>
      <c r="BY102" s="9">
        <v>58678.863996560001</v>
      </c>
      <c r="BZ102" s="9">
        <v>57081.312026270003</v>
      </c>
      <c r="CA102" s="9">
        <v>37203.317051940001</v>
      </c>
      <c r="CB102" s="9">
        <v>39819.17009344</v>
      </c>
      <c r="CC102" s="9">
        <v>40466.451768170002</v>
      </c>
      <c r="CD102" s="9">
        <v>43542.57364938</v>
      </c>
      <c r="CE102" s="9">
        <v>64879.900817479996</v>
      </c>
      <c r="CF102" s="9">
        <v>33974.10915394</v>
      </c>
      <c r="CG102" s="9">
        <v>65192.771831700004</v>
      </c>
      <c r="CH102" s="9">
        <v>67265.918314790004</v>
      </c>
      <c r="CI102" s="9">
        <v>92847.539587350009</v>
      </c>
      <c r="CJ102" s="9">
        <v>56878.019141359997</v>
      </c>
      <c r="CK102" s="9">
        <v>47810.97321738</v>
      </c>
      <c r="CL102" s="9">
        <v>53215.221615210001</v>
      </c>
      <c r="CM102" s="9">
        <v>62320.923504600003</v>
      </c>
      <c r="CN102" s="9">
        <v>77625.287621120005</v>
      </c>
      <c r="CO102" s="9">
        <v>88464.388493730003</v>
      </c>
      <c r="CP102" s="9">
        <v>86680.703545340002</v>
      </c>
      <c r="CQ102" s="9">
        <v>86313.813248439998</v>
      </c>
      <c r="CR102" s="9">
        <v>88182.750990989996</v>
      </c>
      <c r="CS102" s="9">
        <v>75666.018947320001</v>
      </c>
      <c r="CT102" s="9">
        <v>83809.264873580003</v>
      </c>
      <c r="CU102" s="9">
        <v>53207.13448457</v>
      </c>
      <c r="CV102" s="9">
        <v>78141.672179960005</v>
      </c>
      <c r="CW102" s="9">
        <v>95484.323540049998</v>
      </c>
      <c r="CX102" s="9">
        <v>84064.434340259992</v>
      </c>
      <c r="CY102" s="9">
        <v>112159.16975838999</v>
      </c>
      <c r="CZ102" s="9">
        <v>165822.09923805</v>
      </c>
      <c r="DA102" s="9">
        <v>109114.27743489</v>
      </c>
      <c r="DB102" s="10">
        <f t="shared" si="3"/>
        <v>4358211.5974667212</v>
      </c>
    </row>
    <row r="103" spans="2:106" x14ac:dyDescent="0.3">
      <c r="B103" s="6">
        <v>55001</v>
      </c>
      <c r="C103" s="10" t="s">
        <v>206</v>
      </c>
      <c r="D103" s="9">
        <v>101</v>
      </c>
      <c r="E103" s="9" t="str">
        <f t="shared" si="2"/>
        <v>S</v>
      </c>
      <c r="F103" s="9">
        <v>30793.500781989998</v>
      </c>
      <c r="G103" s="9">
        <v>80788.118458149998</v>
      </c>
      <c r="H103" s="9">
        <v>41724.520416120002</v>
      </c>
      <c r="I103" s="9">
        <v>54176.208799069987</v>
      </c>
      <c r="J103" s="9">
        <v>70447.502996640003</v>
      </c>
      <c r="K103" s="9">
        <v>63920.054142219997</v>
      </c>
      <c r="L103" s="9">
        <v>91469.336213710005</v>
      </c>
      <c r="M103" s="9">
        <v>88693.687266289999</v>
      </c>
      <c r="N103" s="9">
        <v>95092.824346570007</v>
      </c>
      <c r="O103" s="9">
        <v>100137.43832122</v>
      </c>
      <c r="P103" s="9">
        <v>68303.180721469995</v>
      </c>
      <c r="Q103" s="9">
        <v>80584.104517439991</v>
      </c>
      <c r="R103" s="9">
        <v>94097.606409650005</v>
      </c>
      <c r="S103" s="9">
        <v>76438.974579390007</v>
      </c>
      <c r="T103" s="9">
        <v>83013.600896799995</v>
      </c>
      <c r="U103" s="9">
        <v>125580.03615652</v>
      </c>
      <c r="V103" s="9">
        <v>57396.757493409998</v>
      </c>
      <c r="W103" s="9">
        <v>123049.80191405999</v>
      </c>
      <c r="X103" s="9">
        <v>105833.49680733</v>
      </c>
      <c r="Y103" s="9">
        <v>95178.104439620001</v>
      </c>
      <c r="Z103" s="9">
        <v>126347.15667213</v>
      </c>
      <c r="AA103" s="9">
        <v>120972.14731135999</v>
      </c>
      <c r="AB103" s="9">
        <v>63564.527470519999</v>
      </c>
      <c r="AC103" s="9">
        <v>156372.02902128</v>
      </c>
      <c r="AD103" s="9">
        <v>73886.064874439995</v>
      </c>
      <c r="AE103" s="9">
        <v>78058.741786330007</v>
      </c>
      <c r="AF103" s="9">
        <v>68750.331155680004</v>
      </c>
      <c r="AG103" s="9">
        <v>107754.47180385</v>
      </c>
      <c r="AH103" s="9">
        <v>97502.504813680018</v>
      </c>
      <c r="AI103" s="9">
        <v>79207.798164330001</v>
      </c>
      <c r="AJ103" s="9">
        <v>138165.61947589001</v>
      </c>
      <c r="AK103" s="9">
        <v>128867.97192994</v>
      </c>
      <c r="AL103" s="9">
        <v>118589.95298748001</v>
      </c>
      <c r="AM103" s="9">
        <v>148320.57957711999</v>
      </c>
      <c r="AN103" s="9">
        <v>169283.13780041999</v>
      </c>
      <c r="AO103" s="9">
        <v>150608.09625527999</v>
      </c>
      <c r="AP103" s="9">
        <v>120844.41456626001</v>
      </c>
      <c r="AQ103" s="9">
        <v>152476.71146794001</v>
      </c>
      <c r="AR103" s="9">
        <v>87462.888274500001</v>
      </c>
      <c r="AS103" s="9">
        <v>172504.2891807</v>
      </c>
      <c r="AT103" s="9">
        <v>161088.92682718</v>
      </c>
      <c r="AU103" s="9">
        <v>100842.39926624</v>
      </c>
      <c r="AV103" s="9">
        <v>132051.60546853</v>
      </c>
      <c r="AW103" s="9">
        <v>152194.73369478001</v>
      </c>
      <c r="AX103" s="9">
        <v>145471.15753112</v>
      </c>
      <c r="AY103" s="9">
        <v>98528.069061499991</v>
      </c>
      <c r="AZ103" s="9">
        <v>130220.25658181999</v>
      </c>
      <c r="BA103" s="9">
        <v>133036.31448661</v>
      </c>
      <c r="BB103" s="9">
        <v>73750.729742740004</v>
      </c>
      <c r="BC103" s="9">
        <v>115428.60980105</v>
      </c>
      <c r="BD103" s="9">
        <v>127271.97210627</v>
      </c>
      <c r="BE103" s="9">
        <v>152646.04320499001</v>
      </c>
      <c r="BF103" s="9">
        <v>122769.48868726</v>
      </c>
      <c r="BG103" s="9">
        <v>197242.92817025</v>
      </c>
      <c r="BH103" s="9">
        <v>161895.86070614</v>
      </c>
      <c r="BI103" s="9">
        <v>138334.65429829</v>
      </c>
      <c r="BJ103" s="9">
        <v>199304.49974703</v>
      </c>
      <c r="BK103" s="9">
        <v>94589.155257300008</v>
      </c>
      <c r="BL103" s="9">
        <v>201687.10459576</v>
      </c>
      <c r="BM103" s="9">
        <v>154937.94467858999</v>
      </c>
      <c r="BN103" s="9">
        <v>102969.26867306999</v>
      </c>
      <c r="BO103" s="9">
        <v>132227.90498153001</v>
      </c>
      <c r="BP103" s="9">
        <v>130236.18236327</v>
      </c>
      <c r="BQ103" s="9">
        <v>133852.89282109</v>
      </c>
      <c r="BR103" s="9">
        <v>165900.56996487</v>
      </c>
      <c r="BS103" s="9">
        <v>133760.28011046999</v>
      </c>
      <c r="BT103" s="9">
        <v>84084.435021130004</v>
      </c>
      <c r="BU103" s="9">
        <v>145168.63297646001</v>
      </c>
      <c r="BV103" s="9">
        <v>166162.94053285001</v>
      </c>
      <c r="BW103" s="9">
        <v>137872.34576704999</v>
      </c>
      <c r="BX103" s="9">
        <v>209397.40868580999</v>
      </c>
      <c r="BY103" s="9">
        <v>191507.47695506999</v>
      </c>
      <c r="BZ103" s="9">
        <v>217424.28474442</v>
      </c>
      <c r="CA103" s="9">
        <v>133312.09118545</v>
      </c>
      <c r="CB103" s="9">
        <v>208422.15496799999</v>
      </c>
      <c r="CC103" s="9">
        <v>198235.47509105</v>
      </c>
      <c r="CD103" s="9">
        <v>164816.89713383</v>
      </c>
      <c r="CE103" s="9">
        <v>198277.28543513</v>
      </c>
      <c r="CF103" s="9">
        <v>220622.43923998001</v>
      </c>
      <c r="CG103" s="9">
        <v>345115.86952479999</v>
      </c>
      <c r="CH103" s="9">
        <v>232715.32595505999</v>
      </c>
      <c r="CI103" s="9">
        <v>166227.56227617001</v>
      </c>
      <c r="CJ103" s="9">
        <v>260874.95092439</v>
      </c>
      <c r="CK103" s="9">
        <v>216981.43232235999</v>
      </c>
      <c r="CL103" s="9">
        <v>259385.00663372999</v>
      </c>
      <c r="CM103" s="9">
        <v>220285.61808230999</v>
      </c>
      <c r="CN103" s="9">
        <v>324480.74678275001</v>
      </c>
      <c r="CO103" s="9">
        <v>233625.28142697</v>
      </c>
      <c r="CP103" s="9">
        <v>341608.03780286002</v>
      </c>
      <c r="CQ103" s="9">
        <v>476268.97508639999</v>
      </c>
      <c r="CR103" s="9">
        <v>374757.15980799001</v>
      </c>
      <c r="CS103" s="9">
        <v>486751.78395484987</v>
      </c>
      <c r="CT103" s="9">
        <v>425922.7447563</v>
      </c>
      <c r="CU103" s="9">
        <v>346631.08381692</v>
      </c>
      <c r="CV103" s="9">
        <v>491034.08801840001</v>
      </c>
      <c r="CW103" s="9">
        <v>446133.88027728</v>
      </c>
      <c r="CX103" s="9">
        <v>555450.05088095996</v>
      </c>
      <c r="CY103" s="9">
        <v>780965.09857535991</v>
      </c>
      <c r="CZ103" s="9">
        <v>857357.24142760993</v>
      </c>
      <c r="DA103" s="9">
        <v>942401.83364738</v>
      </c>
      <c r="DB103" s="10">
        <f t="shared" si="3"/>
        <v>18638775.48281163</v>
      </c>
    </row>
    <row r="104" spans="2:106" x14ac:dyDescent="0.3">
      <c r="B104" s="6">
        <v>56001</v>
      </c>
      <c r="C104" s="10" t="s">
        <v>207</v>
      </c>
      <c r="D104" s="9">
        <v>102</v>
      </c>
      <c r="E104" s="9" t="str">
        <f t="shared" si="2"/>
        <v>S</v>
      </c>
      <c r="F104" s="9">
        <v>1539076.7113599801</v>
      </c>
      <c r="G104" s="9">
        <v>1517189.8777793299</v>
      </c>
      <c r="H104" s="9">
        <v>1463709.9546012001</v>
      </c>
      <c r="I104" s="9">
        <v>1814343.52173223</v>
      </c>
      <c r="J104" s="9">
        <v>1398162.3045249199</v>
      </c>
      <c r="K104" s="9">
        <v>1682120.8102631699</v>
      </c>
      <c r="L104" s="9">
        <v>1522993.52588332</v>
      </c>
      <c r="M104" s="9">
        <v>1722426.1903176799</v>
      </c>
      <c r="N104" s="9">
        <v>1666323.7344013201</v>
      </c>
      <c r="O104" s="9">
        <v>1636787.04583698</v>
      </c>
      <c r="P104" s="9">
        <v>1497198.4665347401</v>
      </c>
      <c r="Q104" s="9">
        <v>1453010.9834443701</v>
      </c>
      <c r="R104" s="9">
        <v>1543227.7461106</v>
      </c>
      <c r="S104" s="9">
        <v>1602143.0670592</v>
      </c>
      <c r="T104" s="9">
        <v>1644689.47667594</v>
      </c>
      <c r="U104" s="9">
        <v>1601044.1548748901</v>
      </c>
      <c r="V104" s="9">
        <v>1587075.7142074299</v>
      </c>
      <c r="W104" s="9">
        <v>1726805.9427105701</v>
      </c>
      <c r="X104" s="9">
        <v>1643637.2243488301</v>
      </c>
      <c r="Y104" s="9">
        <v>1698119.22589862</v>
      </c>
      <c r="Z104" s="9">
        <v>1793095.6715716899</v>
      </c>
      <c r="AA104" s="9">
        <v>1447361.9511398801</v>
      </c>
      <c r="AB104" s="9">
        <v>1472673.38211306</v>
      </c>
      <c r="AC104" s="9">
        <v>1456037.2890236101</v>
      </c>
      <c r="AD104" s="9">
        <v>1619307.6778475801</v>
      </c>
      <c r="AE104" s="9">
        <v>1545736.7325837901</v>
      </c>
      <c r="AF104" s="9">
        <v>1756242.1076992201</v>
      </c>
      <c r="AG104" s="9">
        <v>1616107.72854052</v>
      </c>
      <c r="AH104" s="9">
        <v>1425822.6693347599</v>
      </c>
      <c r="AI104" s="9">
        <v>1561478.09400489</v>
      </c>
      <c r="AJ104" s="9">
        <v>1663408.76044768</v>
      </c>
      <c r="AK104" s="9">
        <v>1515851.5098681899</v>
      </c>
      <c r="AL104" s="9">
        <v>1651333.3379756201</v>
      </c>
      <c r="AM104" s="9">
        <v>1741407.2854472301</v>
      </c>
      <c r="AN104" s="9">
        <v>1669112.8063889199</v>
      </c>
      <c r="AO104" s="9">
        <v>1760567.4329873901</v>
      </c>
      <c r="AP104" s="9">
        <v>1713468.2122380901</v>
      </c>
      <c r="AQ104" s="9">
        <v>1786946.3060692099</v>
      </c>
      <c r="AR104" s="9">
        <v>1869198.4753447201</v>
      </c>
      <c r="AS104" s="9">
        <v>1774714.56118103</v>
      </c>
      <c r="AT104" s="9">
        <v>1792144.1515762799</v>
      </c>
      <c r="AU104" s="9">
        <v>1581176.47648061</v>
      </c>
      <c r="AV104" s="9">
        <v>1844646.43384867</v>
      </c>
      <c r="AW104" s="9">
        <v>1704395.20442725</v>
      </c>
      <c r="AX104" s="9">
        <v>1556905.23114119</v>
      </c>
      <c r="AY104" s="9">
        <v>1606099.56413314</v>
      </c>
      <c r="AZ104" s="9">
        <v>1169957.4599667201</v>
      </c>
      <c r="BA104" s="9">
        <v>1223213.7171422399</v>
      </c>
      <c r="BB104" s="9">
        <v>1370231.0449439699</v>
      </c>
      <c r="BC104" s="9">
        <v>1444498.6483940701</v>
      </c>
      <c r="BD104" s="9">
        <v>1520296.5859853099</v>
      </c>
      <c r="BE104" s="9">
        <v>1654974.3708615</v>
      </c>
      <c r="BF104" s="9">
        <v>1584721.68902065</v>
      </c>
      <c r="BG104" s="9">
        <v>1781218.3008100099</v>
      </c>
      <c r="BH104" s="9">
        <v>1813852.6828980001</v>
      </c>
      <c r="BI104" s="9">
        <v>1975452.8289590001</v>
      </c>
      <c r="BJ104" s="9">
        <v>1837959.58961429</v>
      </c>
      <c r="BK104" s="9">
        <v>1849626.5615594501</v>
      </c>
      <c r="BL104" s="9">
        <v>1839671.95200595</v>
      </c>
      <c r="BM104" s="9">
        <v>1854691.07156508</v>
      </c>
      <c r="BN104" s="9">
        <v>1610857.70618064</v>
      </c>
      <c r="BO104" s="9">
        <v>1565771.5221789</v>
      </c>
      <c r="BP104" s="9">
        <v>1892091.0764388901</v>
      </c>
      <c r="BQ104" s="9">
        <v>1832087.6755492699</v>
      </c>
      <c r="BR104" s="9">
        <v>1982121.2153642001</v>
      </c>
      <c r="BS104" s="9">
        <v>1827453.95849226</v>
      </c>
      <c r="BT104" s="9">
        <v>1771429.7933097901</v>
      </c>
      <c r="BU104" s="9">
        <v>1720156.9755329101</v>
      </c>
      <c r="BV104" s="9">
        <v>1896408.3722272001</v>
      </c>
      <c r="BW104" s="9">
        <v>1894909.2037551799</v>
      </c>
      <c r="BX104" s="9">
        <v>1761021.4766536299</v>
      </c>
      <c r="BY104" s="9">
        <v>1722675.3419325</v>
      </c>
      <c r="BZ104" s="9">
        <v>1871610.1302635199</v>
      </c>
      <c r="CA104" s="9">
        <v>1999892.18913156</v>
      </c>
      <c r="CB104" s="9">
        <v>1951715.2832180201</v>
      </c>
      <c r="CC104" s="9">
        <v>2045880.6803734601</v>
      </c>
      <c r="CD104" s="9">
        <v>1987446.0720762501</v>
      </c>
      <c r="CE104" s="9">
        <v>1848154.68302427</v>
      </c>
      <c r="CF104" s="9">
        <v>2001737.5419951</v>
      </c>
      <c r="CG104" s="9">
        <v>2044626.17042074</v>
      </c>
      <c r="CH104" s="9">
        <v>2337568.1130915601</v>
      </c>
      <c r="CI104" s="9">
        <v>2124837.0750242602</v>
      </c>
      <c r="CJ104" s="9">
        <v>2310097.15678728</v>
      </c>
      <c r="CK104" s="9">
        <v>2065142.1926440599</v>
      </c>
      <c r="CL104" s="9">
        <v>2195763.69701058</v>
      </c>
      <c r="CM104" s="9">
        <v>2169119.3099987502</v>
      </c>
      <c r="CN104" s="9">
        <v>2311613.4601525399</v>
      </c>
      <c r="CO104" s="9">
        <v>2195453.94018644</v>
      </c>
      <c r="CP104" s="9">
        <v>2430076.5901577398</v>
      </c>
      <c r="CQ104" s="9">
        <v>2430957.8549623499</v>
      </c>
      <c r="CR104" s="9">
        <v>2430164.7530043898</v>
      </c>
      <c r="CS104" s="9">
        <v>2738132.7142153601</v>
      </c>
      <c r="CT104" s="9">
        <v>2393715.7649994302</v>
      </c>
      <c r="CU104" s="9">
        <v>2471796.8604093599</v>
      </c>
      <c r="CV104" s="9">
        <v>3050724.0108827399</v>
      </c>
      <c r="CW104" s="9">
        <v>2687434.7729988801</v>
      </c>
      <c r="CX104" s="9">
        <v>2760530.51561367</v>
      </c>
      <c r="CY104" s="9">
        <v>3859854.9102611202</v>
      </c>
      <c r="CZ104" s="9">
        <v>3343951.6801033402</v>
      </c>
      <c r="DA104" s="9">
        <v>4020046.0912188501</v>
      </c>
      <c r="DB104" s="10">
        <f t="shared" si="3"/>
        <v>187360719.76754677</v>
      </c>
    </row>
    <row r="105" spans="2:106" x14ac:dyDescent="0.3">
      <c r="B105" s="6">
        <v>58001</v>
      </c>
      <c r="C105" s="10" t="s">
        <v>208</v>
      </c>
      <c r="D105" s="9">
        <v>103</v>
      </c>
      <c r="E105" s="9" t="str">
        <f t="shared" si="2"/>
        <v>S</v>
      </c>
      <c r="F105" s="9">
        <v>161881.67344228001</v>
      </c>
      <c r="G105" s="9">
        <v>237150.99980250999</v>
      </c>
      <c r="H105" s="9">
        <v>255981.32539474999</v>
      </c>
      <c r="I105" s="9">
        <v>230081.67657551001</v>
      </c>
      <c r="J105" s="9">
        <v>200001.21325947001</v>
      </c>
      <c r="K105" s="9">
        <v>260365.96293129999</v>
      </c>
      <c r="L105" s="9">
        <v>236519.37339051001</v>
      </c>
      <c r="M105" s="9">
        <v>226848.96907617999</v>
      </c>
      <c r="N105" s="9">
        <v>233645.63094328999</v>
      </c>
      <c r="O105" s="9">
        <v>253849.73464061</v>
      </c>
      <c r="P105" s="9">
        <v>215637.44131721999</v>
      </c>
      <c r="Q105" s="9">
        <v>233824.45329363001</v>
      </c>
      <c r="R105" s="9">
        <v>236548.65954808</v>
      </c>
      <c r="S105" s="9">
        <v>191888.10771154001</v>
      </c>
      <c r="T105" s="9">
        <v>218939.63900182</v>
      </c>
      <c r="U105" s="9">
        <v>196374.53991068999</v>
      </c>
      <c r="V105" s="9">
        <v>192172.88824463999</v>
      </c>
      <c r="W105" s="9">
        <v>232315.77064535001</v>
      </c>
      <c r="X105" s="9">
        <v>233515.28802129999</v>
      </c>
      <c r="Y105" s="9">
        <v>217690.69911448</v>
      </c>
      <c r="Z105" s="9">
        <v>194660.35384818001</v>
      </c>
      <c r="AA105" s="9">
        <v>187084.96928660001</v>
      </c>
      <c r="AB105" s="9">
        <v>206093.87975577</v>
      </c>
      <c r="AC105" s="9">
        <v>178249.21643325</v>
      </c>
      <c r="AD105" s="9">
        <v>215840.08415784</v>
      </c>
      <c r="AE105" s="9">
        <v>191286.54283603001</v>
      </c>
      <c r="AF105" s="9">
        <v>208540.70198236001</v>
      </c>
      <c r="AG105" s="9">
        <v>188747.88783404001</v>
      </c>
      <c r="AH105" s="9">
        <v>197584.05257673</v>
      </c>
      <c r="AI105" s="9">
        <v>217804.74041222001</v>
      </c>
      <c r="AJ105" s="9">
        <v>199537.98112114999</v>
      </c>
      <c r="AK105" s="9">
        <v>224262.68924142999</v>
      </c>
      <c r="AL105" s="9">
        <v>190680.08379079</v>
      </c>
      <c r="AM105" s="9">
        <v>188338.87629029001</v>
      </c>
      <c r="AN105" s="9">
        <v>210586.68404933001</v>
      </c>
      <c r="AO105" s="9">
        <v>197242.02788204001</v>
      </c>
      <c r="AP105" s="9">
        <v>180358.39017992001</v>
      </c>
      <c r="AQ105" s="9">
        <v>171204.86696712</v>
      </c>
      <c r="AR105" s="9">
        <v>150337.53510864</v>
      </c>
      <c r="AS105" s="9">
        <v>194612.50896929001</v>
      </c>
      <c r="AT105" s="9">
        <v>212809.05036448</v>
      </c>
      <c r="AU105" s="9">
        <v>185629.68101191</v>
      </c>
      <c r="AV105" s="9">
        <v>165651.24201787999</v>
      </c>
      <c r="AW105" s="9">
        <v>173900.12319638001</v>
      </c>
      <c r="AX105" s="9">
        <v>160618.61735063</v>
      </c>
      <c r="AY105" s="9">
        <v>150112.73231386999</v>
      </c>
      <c r="AZ105" s="9">
        <v>80804.349565159995</v>
      </c>
      <c r="BA105" s="9">
        <v>60373.870186330001</v>
      </c>
      <c r="BB105" s="9">
        <v>96263.357397730011</v>
      </c>
      <c r="BC105" s="9">
        <v>157629.51635401</v>
      </c>
      <c r="BD105" s="9">
        <v>135752.04854632</v>
      </c>
      <c r="BE105" s="9">
        <v>164548.13990802999</v>
      </c>
      <c r="BF105" s="9">
        <v>169418.55676718001</v>
      </c>
      <c r="BG105" s="9">
        <v>202885.31023562001</v>
      </c>
      <c r="BH105" s="9">
        <v>160703.45787186999</v>
      </c>
      <c r="BI105" s="9">
        <v>166571.83029139001</v>
      </c>
      <c r="BJ105" s="9">
        <v>197188.00188753</v>
      </c>
      <c r="BK105" s="9">
        <v>181109.49560319001</v>
      </c>
      <c r="BL105" s="9">
        <v>165716.25183230999</v>
      </c>
      <c r="BM105" s="9">
        <v>188147.04008005999</v>
      </c>
      <c r="BN105" s="9">
        <v>138826.35809676</v>
      </c>
      <c r="BO105" s="9">
        <v>174783.04228818999</v>
      </c>
      <c r="BP105" s="9">
        <v>213080.68738938999</v>
      </c>
      <c r="BQ105" s="9">
        <v>196338.83409609</v>
      </c>
      <c r="BR105" s="9">
        <v>179163.35157622001</v>
      </c>
      <c r="BS105" s="9">
        <v>175659.78620248</v>
      </c>
      <c r="BT105" s="9">
        <v>179879.80900030001</v>
      </c>
      <c r="BU105" s="9">
        <v>167056.86617731</v>
      </c>
      <c r="BV105" s="9">
        <v>170545.61030152001</v>
      </c>
      <c r="BW105" s="9">
        <v>189574.84378776999</v>
      </c>
      <c r="BX105" s="9">
        <v>178343.44639485001</v>
      </c>
      <c r="BY105" s="9">
        <v>198212.68879171999</v>
      </c>
      <c r="BZ105" s="9">
        <v>213056.98523431001</v>
      </c>
      <c r="CA105" s="9">
        <v>170091.81060423001</v>
      </c>
      <c r="CB105" s="9">
        <v>229065.21297987999</v>
      </c>
      <c r="CC105" s="9">
        <v>138131.19364981001</v>
      </c>
      <c r="CD105" s="9">
        <v>139405.55292359999</v>
      </c>
      <c r="CE105" s="9">
        <v>205398.60630876999</v>
      </c>
      <c r="CF105" s="9">
        <v>166877.23224042999</v>
      </c>
      <c r="CG105" s="9">
        <v>207687.87194792001</v>
      </c>
      <c r="CH105" s="9">
        <v>256998.47745872001</v>
      </c>
      <c r="CI105" s="9">
        <v>199784.87326145</v>
      </c>
      <c r="CJ105" s="9">
        <v>223559.24112075</v>
      </c>
      <c r="CK105" s="9">
        <v>213187.99659885999</v>
      </c>
      <c r="CL105" s="9">
        <v>249025.62847138001</v>
      </c>
      <c r="CM105" s="9">
        <v>279690.07208667998</v>
      </c>
      <c r="CN105" s="9">
        <v>263118.19444012002</v>
      </c>
      <c r="CO105" s="9">
        <v>196639.75933803001</v>
      </c>
      <c r="CP105" s="9">
        <v>285754.45416609</v>
      </c>
      <c r="CQ105" s="9">
        <v>263548.83686159999</v>
      </c>
      <c r="CR105" s="9">
        <v>283833.89530906</v>
      </c>
      <c r="CS105" s="9">
        <v>254670.26404469999</v>
      </c>
      <c r="CT105" s="9">
        <v>268691.79917001002</v>
      </c>
      <c r="CU105" s="9">
        <v>288991.48281398002</v>
      </c>
      <c r="CV105" s="9">
        <v>346389.14331484999</v>
      </c>
      <c r="CW105" s="9">
        <v>384872.85057673999</v>
      </c>
      <c r="CX105" s="9">
        <v>320180.22797086003</v>
      </c>
      <c r="CY105" s="9">
        <v>332761.20114768</v>
      </c>
      <c r="CZ105" s="9">
        <v>332027.32412429003</v>
      </c>
      <c r="DA105" s="9">
        <v>481256.06622575002</v>
      </c>
      <c r="DB105" s="10">
        <f t="shared" si="3"/>
        <v>20890282.370263204</v>
      </c>
    </row>
    <row r="106" spans="2:106" x14ac:dyDescent="0.3">
      <c r="B106" s="6">
        <v>59801</v>
      </c>
      <c r="C106" s="10" t="s">
        <v>209</v>
      </c>
      <c r="D106" s="9">
        <v>104</v>
      </c>
      <c r="E106" s="9" t="str">
        <f t="shared" si="2"/>
        <v>S</v>
      </c>
      <c r="F106" s="9">
        <v>40877.902627160001</v>
      </c>
      <c r="G106" s="9">
        <v>36576.833910900001</v>
      </c>
      <c r="H106" s="9">
        <v>22764.942094040001</v>
      </c>
      <c r="I106" s="9">
        <v>23226.263273140001</v>
      </c>
      <c r="J106" s="9">
        <v>45296.684111490002</v>
      </c>
      <c r="K106" s="9">
        <v>50551.808215739999</v>
      </c>
      <c r="L106" s="9">
        <v>37317.609568330001</v>
      </c>
      <c r="M106" s="9">
        <v>55008.18309495</v>
      </c>
      <c r="N106" s="9">
        <v>24153.560850919999</v>
      </c>
      <c r="O106" s="9">
        <v>56863.582252849999</v>
      </c>
      <c r="P106" s="9">
        <v>47185.219685939999</v>
      </c>
      <c r="Q106" s="9">
        <v>78953.555559710003</v>
      </c>
      <c r="R106" s="9">
        <v>45911.090284290003</v>
      </c>
      <c r="S106" s="9">
        <v>42779.240525950001</v>
      </c>
      <c r="T106" s="9">
        <v>69473.298592489999</v>
      </c>
      <c r="U106" s="9">
        <v>72732.499202559993</v>
      </c>
      <c r="V106" s="9">
        <v>68474.727264959991</v>
      </c>
      <c r="W106" s="9">
        <v>69539.497702690001</v>
      </c>
      <c r="X106" s="9">
        <v>68778.389151889991</v>
      </c>
      <c r="Y106" s="9">
        <v>60319.550434479999</v>
      </c>
      <c r="Z106" s="9">
        <v>86879.978040460002</v>
      </c>
      <c r="AA106" s="9">
        <v>65517.896600799999</v>
      </c>
      <c r="AB106" s="9">
        <v>64552.792884080001</v>
      </c>
      <c r="AC106" s="9">
        <v>82411.513996089998</v>
      </c>
      <c r="AD106" s="9">
        <v>79892.806593029993</v>
      </c>
      <c r="AE106" s="9">
        <v>68896.375850159995</v>
      </c>
      <c r="AF106" s="9">
        <v>84985.994892269999</v>
      </c>
      <c r="AG106" s="9">
        <v>116898.51347537999</v>
      </c>
      <c r="AH106" s="9">
        <v>87440.459720129991</v>
      </c>
      <c r="AI106" s="9">
        <v>101380.71943781</v>
      </c>
      <c r="AJ106" s="9">
        <v>107362.3541216</v>
      </c>
      <c r="AK106" s="9">
        <v>85438.122697819999</v>
      </c>
      <c r="AL106" s="9">
        <v>98148.721174400009</v>
      </c>
      <c r="AM106" s="9">
        <v>80935.53076496</v>
      </c>
      <c r="AN106" s="9">
        <v>87889.056545660002</v>
      </c>
      <c r="AO106" s="9">
        <v>113153.23636996</v>
      </c>
      <c r="AP106" s="9">
        <v>96242.767765299999</v>
      </c>
      <c r="AQ106" s="9">
        <v>137675.34931028</v>
      </c>
      <c r="AR106" s="9">
        <v>125582.90355788</v>
      </c>
      <c r="AS106" s="9">
        <v>144274.5848934</v>
      </c>
      <c r="AT106" s="9">
        <v>90512.786773939995</v>
      </c>
      <c r="AU106" s="9">
        <v>86321.641316039997</v>
      </c>
      <c r="AV106" s="9">
        <v>87060.978183700005</v>
      </c>
      <c r="AW106" s="9">
        <v>102297.50899032</v>
      </c>
      <c r="AX106" s="9">
        <v>70312.968894570004</v>
      </c>
      <c r="AY106" s="9">
        <v>128142.78434173</v>
      </c>
      <c r="AZ106" s="9">
        <v>24039.362186999999</v>
      </c>
      <c r="BA106" s="9">
        <v>66941.098382149998</v>
      </c>
      <c r="BB106" s="9">
        <v>52061.829985679993</v>
      </c>
      <c r="BC106" s="9">
        <v>95497.879876840001</v>
      </c>
      <c r="BD106" s="9">
        <v>89053.710964209997</v>
      </c>
      <c r="BE106" s="9">
        <v>116314.45237174</v>
      </c>
      <c r="BF106" s="9">
        <v>103461.48254606999</v>
      </c>
      <c r="BG106" s="9">
        <v>127782.40364529</v>
      </c>
      <c r="BH106" s="9">
        <v>107517.66025867</v>
      </c>
      <c r="BI106" s="9">
        <v>114129.14214662999</v>
      </c>
      <c r="BJ106" s="9">
        <v>126629.05068535999</v>
      </c>
      <c r="BK106" s="9">
        <v>146638.99722672001</v>
      </c>
      <c r="BL106" s="9">
        <v>136622.07970723999</v>
      </c>
      <c r="BM106" s="9">
        <v>130926.75169746</v>
      </c>
      <c r="BN106" s="9">
        <v>118579.93657741</v>
      </c>
      <c r="BO106" s="9">
        <v>116076.53015231001</v>
      </c>
      <c r="BP106" s="9">
        <v>150524.70433576001</v>
      </c>
      <c r="BQ106" s="9">
        <v>168714.28734372999</v>
      </c>
      <c r="BR106" s="9">
        <v>141825.90370304999</v>
      </c>
      <c r="BS106" s="9">
        <v>122062.6076113</v>
      </c>
      <c r="BT106" s="9">
        <v>202776.37563553001</v>
      </c>
      <c r="BU106" s="9">
        <v>183164.37970922</v>
      </c>
      <c r="BV106" s="9">
        <v>171255.59422632001</v>
      </c>
      <c r="BW106" s="9">
        <v>136802.7948188</v>
      </c>
      <c r="BX106" s="9">
        <v>129921.14737848</v>
      </c>
      <c r="BY106" s="9">
        <v>145976.63881400001</v>
      </c>
      <c r="BZ106" s="9">
        <v>160080.20251509</v>
      </c>
      <c r="CA106" s="9">
        <v>155227.69779698001</v>
      </c>
      <c r="CB106" s="9">
        <v>193249.42611078001</v>
      </c>
      <c r="CC106" s="9">
        <v>117838.92720201</v>
      </c>
      <c r="CD106" s="9">
        <v>161717.55579936999</v>
      </c>
      <c r="CE106" s="9">
        <v>177729.15081142</v>
      </c>
      <c r="CF106" s="9">
        <v>110742.48375294</v>
      </c>
      <c r="CG106" s="9">
        <v>147670.26990103</v>
      </c>
      <c r="CH106" s="9">
        <v>175944.82046240999</v>
      </c>
      <c r="CI106" s="9">
        <v>196466.39270468999</v>
      </c>
      <c r="CJ106" s="9">
        <v>184065.6986411</v>
      </c>
      <c r="CK106" s="9">
        <v>166902.78333390999</v>
      </c>
      <c r="CL106" s="9">
        <v>177761.05937020999</v>
      </c>
      <c r="CM106" s="9">
        <v>191950.10541322999</v>
      </c>
      <c r="CN106" s="9">
        <v>204001.82462331001</v>
      </c>
      <c r="CO106" s="9">
        <v>200860.92399335999</v>
      </c>
      <c r="CP106" s="9">
        <v>232377.65907982999</v>
      </c>
      <c r="CQ106" s="9">
        <v>223422.91723451001</v>
      </c>
      <c r="CR106" s="9">
        <v>200395.23219037999</v>
      </c>
      <c r="CS106" s="9">
        <v>219619.95325041999</v>
      </c>
      <c r="CT106" s="9">
        <v>196404.02133300001</v>
      </c>
      <c r="CU106" s="9">
        <v>240271.35129533999</v>
      </c>
      <c r="CV106" s="9">
        <v>276124.69158693001</v>
      </c>
      <c r="CW106" s="9">
        <v>242745.64171669001</v>
      </c>
      <c r="CX106" s="9">
        <v>241582.07010236001</v>
      </c>
      <c r="CY106" s="9">
        <v>262247.90283288999</v>
      </c>
      <c r="CZ106" s="9">
        <v>284103.51748923998</v>
      </c>
      <c r="DA106" s="9">
        <v>305128.31096924999</v>
      </c>
      <c r="DB106" s="10">
        <f t="shared" si="3"/>
        <v>12368922.179095902</v>
      </c>
    </row>
    <row r="107" spans="2:106" x14ac:dyDescent="0.3">
      <c r="B107" s="6">
        <v>61001</v>
      </c>
      <c r="C107" s="10" t="s">
        <v>210</v>
      </c>
      <c r="D107" s="9">
        <v>105</v>
      </c>
      <c r="E107" s="9" t="str">
        <f t="shared" si="2"/>
        <v>S</v>
      </c>
      <c r="F107" s="9">
        <v>886769.14779160998</v>
      </c>
      <c r="G107" s="9">
        <v>806081.65198706998</v>
      </c>
      <c r="H107" s="9">
        <v>812659.31796969008</v>
      </c>
      <c r="I107" s="9">
        <v>824179.91023353999</v>
      </c>
      <c r="J107" s="9">
        <v>906559.03288404003</v>
      </c>
      <c r="K107" s="9">
        <v>892915.52802595997</v>
      </c>
      <c r="L107" s="9">
        <v>907191.62426050997</v>
      </c>
      <c r="M107" s="9">
        <v>956486.96732776007</v>
      </c>
      <c r="N107" s="9">
        <v>979810.34303905</v>
      </c>
      <c r="O107" s="9">
        <v>981810.33782201994</v>
      </c>
      <c r="P107" s="9">
        <v>1008386.55043336</v>
      </c>
      <c r="Q107" s="9">
        <v>1025602.03321875</v>
      </c>
      <c r="R107" s="9">
        <v>1028851.38549258</v>
      </c>
      <c r="S107" s="9">
        <v>1023906.81952069</v>
      </c>
      <c r="T107" s="9">
        <v>1015890.32283756</v>
      </c>
      <c r="U107" s="9">
        <v>1068735.4870757</v>
      </c>
      <c r="V107" s="9">
        <v>1121101.1506082001</v>
      </c>
      <c r="W107" s="9">
        <v>1097452.93636884</v>
      </c>
      <c r="X107" s="9">
        <v>1060730.7302474501</v>
      </c>
      <c r="Y107" s="9">
        <v>1102474.42955135</v>
      </c>
      <c r="Z107" s="9">
        <v>1133180.37086404</v>
      </c>
      <c r="AA107" s="9">
        <v>1038828.1071402601</v>
      </c>
      <c r="AB107" s="9">
        <v>1164723.4513441899</v>
      </c>
      <c r="AC107" s="9">
        <v>1078799.8273992201</v>
      </c>
      <c r="AD107" s="9">
        <v>1106515.4763474499</v>
      </c>
      <c r="AE107" s="9">
        <v>1175831.5342639601</v>
      </c>
      <c r="AF107" s="9">
        <v>1168350.8499829201</v>
      </c>
      <c r="AG107" s="9">
        <v>1178565.10134119</v>
      </c>
      <c r="AH107" s="9">
        <v>1162662.90976223</v>
      </c>
      <c r="AI107" s="9">
        <v>1123680.9887556201</v>
      </c>
      <c r="AJ107" s="9">
        <v>1140727.5957797701</v>
      </c>
      <c r="AK107" s="9">
        <v>1131982.1242941399</v>
      </c>
      <c r="AL107" s="9">
        <v>1131287.74658514</v>
      </c>
      <c r="AM107" s="9">
        <v>1244505.0968777901</v>
      </c>
      <c r="AN107" s="9">
        <v>1249236.8604309601</v>
      </c>
      <c r="AO107" s="9">
        <v>1241604.1134144701</v>
      </c>
      <c r="AP107" s="9">
        <v>1242443.19328853</v>
      </c>
      <c r="AQ107" s="9">
        <v>1259220.1120873999</v>
      </c>
      <c r="AR107" s="9">
        <v>1275508.02024697</v>
      </c>
      <c r="AS107" s="9">
        <v>1212514.13645425</v>
      </c>
      <c r="AT107" s="9">
        <v>1219802.87387156</v>
      </c>
      <c r="AU107" s="9">
        <v>1155544.4295119001</v>
      </c>
      <c r="AV107" s="9">
        <v>1165828.3884151001</v>
      </c>
      <c r="AW107" s="9">
        <v>1184178.3674807199</v>
      </c>
      <c r="AX107" s="9">
        <v>1220422.7836168499</v>
      </c>
      <c r="AY107" s="9">
        <v>1148502.51596442</v>
      </c>
      <c r="AZ107" s="9">
        <v>924259.84564978001</v>
      </c>
      <c r="BA107" s="9">
        <v>943095.21885960991</v>
      </c>
      <c r="BB107" s="9">
        <v>1045184.0559705599</v>
      </c>
      <c r="BC107" s="9">
        <v>1138618.43859923</v>
      </c>
      <c r="BD107" s="9">
        <v>1154423.0472178699</v>
      </c>
      <c r="BE107" s="9">
        <v>1161735.9964999801</v>
      </c>
      <c r="BF107" s="9">
        <v>1247925.50285613</v>
      </c>
      <c r="BG107" s="9">
        <v>1285060.1414238899</v>
      </c>
      <c r="BH107" s="9">
        <v>1258788.8930106999</v>
      </c>
      <c r="BI107" s="9">
        <v>1296717.7777801601</v>
      </c>
      <c r="BJ107" s="9">
        <v>1286888.0445366399</v>
      </c>
      <c r="BK107" s="9">
        <v>1287343.5985737201</v>
      </c>
      <c r="BL107" s="9">
        <v>1236758.3228869</v>
      </c>
      <c r="BM107" s="9">
        <v>1331556.6442309699</v>
      </c>
      <c r="BN107" s="9">
        <v>1229388.6310046799</v>
      </c>
      <c r="BO107" s="9">
        <v>1279045.9257165899</v>
      </c>
      <c r="BP107" s="9">
        <v>1371734.9842010899</v>
      </c>
      <c r="BQ107" s="9">
        <v>1288867.4951029599</v>
      </c>
      <c r="BR107" s="9">
        <v>1371307.1926677299</v>
      </c>
      <c r="BS107" s="9">
        <v>1316015.7644847599</v>
      </c>
      <c r="BT107" s="9">
        <v>1332548.8175925701</v>
      </c>
      <c r="BU107" s="9">
        <v>1320224.63586595</v>
      </c>
      <c r="BV107" s="9">
        <v>1293268.1146255999</v>
      </c>
      <c r="BW107" s="9">
        <v>1330026.6679315499</v>
      </c>
      <c r="BX107" s="9">
        <v>1289069.71891315</v>
      </c>
      <c r="BY107" s="9">
        <v>1305903.0507819201</v>
      </c>
      <c r="BZ107" s="9">
        <v>1411128.3851061701</v>
      </c>
      <c r="CA107" s="9">
        <v>1368887.0554458201</v>
      </c>
      <c r="CB107" s="9">
        <v>1371313.43240635</v>
      </c>
      <c r="CC107" s="9">
        <v>1339564.2799977199</v>
      </c>
      <c r="CD107" s="9">
        <v>1370422.67023966</v>
      </c>
      <c r="CE107" s="9">
        <v>1318604.5225714999</v>
      </c>
      <c r="CF107" s="9">
        <v>1326472.3114188099</v>
      </c>
      <c r="CG107" s="9">
        <v>1487229.6002060301</v>
      </c>
      <c r="CH107" s="9">
        <v>1461792.7138914401</v>
      </c>
      <c r="CI107" s="9">
        <v>1499512.27870801</v>
      </c>
      <c r="CJ107" s="9">
        <v>1418243.4260474599</v>
      </c>
      <c r="CK107" s="9">
        <v>1423625.7467490199</v>
      </c>
      <c r="CL107" s="9">
        <v>1387609.3618749699</v>
      </c>
      <c r="CM107" s="9">
        <v>1507881.9604877499</v>
      </c>
      <c r="CN107" s="9">
        <v>1454613.5386606399</v>
      </c>
      <c r="CO107" s="9">
        <v>1470404.2057697</v>
      </c>
      <c r="CP107" s="9">
        <v>1488657.5542635999</v>
      </c>
      <c r="CQ107" s="9">
        <v>1643646.81132294</v>
      </c>
      <c r="CR107" s="9">
        <v>1546636.69633322</v>
      </c>
      <c r="CS107" s="9">
        <v>1637318.8215443899</v>
      </c>
      <c r="CT107" s="9">
        <v>1625719.49010588</v>
      </c>
      <c r="CU107" s="9">
        <v>1662355.1653164399</v>
      </c>
      <c r="CV107" s="9">
        <v>1688531.7306915999</v>
      </c>
      <c r="CW107" s="9">
        <v>1631966.2689735</v>
      </c>
      <c r="CX107" s="9">
        <v>1570827.1130290399</v>
      </c>
      <c r="CY107" s="9">
        <v>1938495.24808016</v>
      </c>
      <c r="CZ107" s="9">
        <v>1700307.7943323101</v>
      </c>
      <c r="DA107" s="9">
        <v>1995707.81160211</v>
      </c>
      <c r="DB107" s="10">
        <f t="shared" si="3"/>
        <v>125135275.20437774</v>
      </c>
    </row>
    <row r="108" spans="2:106" x14ac:dyDescent="0.3">
      <c r="B108" s="6">
        <v>62801</v>
      </c>
      <c r="C108" s="10" t="s">
        <v>211</v>
      </c>
      <c r="D108" s="9">
        <v>106</v>
      </c>
      <c r="E108" s="9" t="str">
        <f t="shared" si="2"/>
        <v>S</v>
      </c>
      <c r="F108" s="9">
        <v>3976.5778973199999</v>
      </c>
      <c r="G108" s="9">
        <v>4865.0970599700004</v>
      </c>
      <c r="H108" s="9">
        <v>3463.35147641</v>
      </c>
      <c r="I108" s="9"/>
      <c r="J108" s="9">
        <v>1864.97676454</v>
      </c>
      <c r="K108" s="9">
        <v>5505.09680536</v>
      </c>
      <c r="L108" s="9">
        <v>7814.8971680799996</v>
      </c>
      <c r="M108" s="9">
        <v>747.84769821999998</v>
      </c>
      <c r="N108" s="9">
        <v>931.12570942000002</v>
      </c>
      <c r="O108" s="9">
        <v>7131.9102134199993</v>
      </c>
      <c r="P108" s="9">
        <v>3245.6785137400002</v>
      </c>
      <c r="Q108" s="9">
        <v>17081.86004263</v>
      </c>
      <c r="R108" s="9">
        <v>6133.6887767600001</v>
      </c>
      <c r="S108" s="9">
        <v>5467.6180960700003</v>
      </c>
      <c r="T108" s="9">
        <v>4370.8054901699998</v>
      </c>
      <c r="U108" s="9">
        <v>10216.37945563</v>
      </c>
      <c r="V108" s="9">
        <v>3156.0013530900001</v>
      </c>
      <c r="W108" s="9">
        <v>6790.8653389300007</v>
      </c>
      <c r="X108" s="9">
        <v>375.81035654999999</v>
      </c>
      <c r="Y108" s="9">
        <v>1586.8040730099999</v>
      </c>
      <c r="Z108" s="9">
        <v>9667.7323307299994</v>
      </c>
      <c r="AA108" s="9">
        <v>6620.91028035</v>
      </c>
      <c r="AB108" s="9">
        <v>6828.73304267</v>
      </c>
      <c r="AC108" s="9">
        <v>1866.1927204799999</v>
      </c>
      <c r="AD108" s="9">
        <v>5715.0369565399997</v>
      </c>
      <c r="AE108" s="9">
        <v>2717.12176206</v>
      </c>
      <c r="AF108" s="9">
        <v>1173.2536292299999</v>
      </c>
      <c r="AG108" s="9">
        <v>9169.0059711699996</v>
      </c>
      <c r="AH108" s="9">
        <v>11479.47951768</v>
      </c>
      <c r="AI108" s="9">
        <v>10962.40149566</v>
      </c>
      <c r="AJ108" s="9">
        <v>8641.9832317700002</v>
      </c>
      <c r="AK108" s="9">
        <v>5426.2129484800007</v>
      </c>
      <c r="AL108" s="9">
        <v>1531.0889131700001</v>
      </c>
      <c r="AM108" s="9">
        <v>8211.3648256399993</v>
      </c>
      <c r="AN108" s="9">
        <v>7115.8690575199998</v>
      </c>
      <c r="AO108" s="9"/>
      <c r="AP108" s="9">
        <v>4820.3527451199998</v>
      </c>
      <c r="AQ108" s="9">
        <v>6647.5554822200002</v>
      </c>
      <c r="AR108" s="9">
        <v>9374.38869075</v>
      </c>
      <c r="AS108" s="9">
        <v>8633.0552539199998</v>
      </c>
      <c r="AT108" s="9">
        <v>5009.11766696</v>
      </c>
      <c r="AU108" s="9">
        <v>20128.56307737</v>
      </c>
      <c r="AV108" s="9">
        <v>15896.161090969999</v>
      </c>
      <c r="AW108" s="9">
        <v>8874.9206861500006</v>
      </c>
      <c r="AX108" s="9">
        <v>9786.8698922699987</v>
      </c>
      <c r="AY108" s="9">
        <v>8598.7432758399991</v>
      </c>
      <c r="AZ108" s="9">
        <v>5046.9857257200001</v>
      </c>
      <c r="BA108" s="9">
        <v>9241.7766925000014</v>
      </c>
      <c r="BB108" s="9">
        <v>7520.1233529599986</v>
      </c>
      <c r="BC108" s="9">
        <v>2106.5764877400002</v>
      </c>
      <c r="BD108" s="9">
        <v>13359.07133447</v>
      </c>
      <c r="BE108" s="9">
        <v>10197.96226054</v>
      </c>
      <c r="BF108" s="9">
        <v>3550.855763</v>
      </c>
      <c r="BG108" s="9">
        <v>8056.2572555500001</v>
      </c>
      <c r="BH108" s="9">
        <v>15022.239613919999</v>
      </c>
      <c r="BI108" s="9">
        <v>7224.9606265099992</v>
      </c>
      <c r="BJ108" s="9">
        <v>9651.530419929999</v>
      </c>
      <c r="BK108" s="9">
        <v>15225.83294858</v>
      </c>
      <c r="BL108" s="9">
        <v>11808.95389943</v>
      </c>
      <c r="BM108" s="9">
        <v>5028.36682741</v>
      </c>
      <c r="BN108" s="9">
        <v>11189.43689508</v>
      </c>
      <c r="BO108" s="9">
        <v>11999.7314056</v>
      </c>
      <c r="BP108" s="9">
        <v>8642.3434899399999</v>
      </c>
      <c r="BQ108" s="9">
        <v>3334.1526417300001</v>
      </c>
      <c r="BR108" s="9">
        <v>5933.2896823999999</v>
      </c>
      <c r="BS108" s="9">
        <v>27548.443211279999</v>
      </c>
      <c r="BT108" s="9">
        <v>12508.95950017</v>
      </c>
      <c r="BU108" s="9">
        <v>5659.95920725</v>
      </c>
      <c r="BV108" s="9">
        <v>9034.3625014200006</v>
      </c>
      <c r="BW108" s="9">
        <v>15924.5619745</v>
      </c>
      <c r="BX108" s="9">
        <v>9136.3836725599995</v>
      </c>
      <c r="BY108" s="9">
        <v>12881.959019800001</v>
      </c>
      <c r="BZ108" s="9">
        <v>9784.5982924899999</v>
      </c>
      <c r="CA108" s="9">
        <v>8276.7769857300009</v>
      </c>
      <c r="CB108" s="9">
        <v>7658.5830747600003</v>
      </c>
      <c r="CC108" s="9">
        <v>9411.0197527500004</v>
      </c>
      <c r="CD108" s="9">
        <v>16109.90733975</v>
      </c>
      <c r="CE108" s="9">
        <v>17356.70762565</v>
      </c>
      <c r="CF108" s="9">
        <v>8883.8003071399999</v>
      </c>
      <c r="CG108" s="9">
        <v>15013.848991180001</v>
      </c>
      <c r="CH108" s="9">
        <v>13385.206401429999</v>
      </c>
      <c r="CI108" s="9">
        <v>14762.637587089999</v>
      </c>
      <c r="CJ108" s="9">
        <v>38970.583657000003</v>
      </c>
      <c r="CK108" s="9">
        <v>9149.537810060001</v>
      </c>
      <c r="CL108" s="9">
        <v>17457.915572739999</v>
      </c>
      <c r="CM108" s="9">
        <v>8930.4656241299999</v>
      </c>
      <c r="CN108" s="9">
        <v>5843.5036630300001</v>
      </c>
      <c r="CO108" s="9">
        <v>21963.865542669999</v>
      </c>
      <c r="CP108" s="9">
        <v>26914.507659489998</v>
      </c>
      <c r="CQ108" s="9">
        <v>28501.081056880001</v>
      </c>
      <c r="CR108" s="9">
        <v>7206.62495554</v>
      </c>
      <c r="CS108" s="9">
        <v>26185.06952243</v>
      </c>
      <c r="CT108" s="9">
        <v>23528.717573620001</v>
      </c>
      <c r="CU108" s="9">
        <v>30748.910446950002</v>
      </c>
      <c r="CV108" s="9">
        <v>20256.774226050002</v>
      </c>
      <c r="CW108" s="9">
        <v>33833.287475450001</v>
      </c>
      <c r="CX108" s="9">
        <v>29895.298094810001</v>
      </c>
      <c r="CY108" s="9">
        <v>36775.35113458</v>
      </c>
      <c r="CZ108" s="9">
        <v>23158.454895039999</v>
      </c>
      <c r="DA108" s="9">
        <v>48090.99364986</v>
      </c>
      <c r="DB108" s="10">
        <f t="shared" si="3"/>
        <v>1104511.6121623297</v>
      </c>
    </row>
    <row r="109" spans="2:106" x14ac:dyDescent="0.3">
      <c r="B109" s="6">
        <v>64801</v>
      </c>
      <c r="C109" s="10" t="s">
        <v>212</v>
      </c>
      <c r="D109" s="9">
        <v>107</v>
      </c>
      <c r="E109" s="9" t="str">
        <f t="shared" si="2"/>
        <v>S</v>
      </c>
      <c r="F109" s="9">
        <v>215094.47474721001</v>
      </c>
      <c r="G109" s="9">
        <v>179368.1042221</v>
      </c>
      <c r="H109" s="9">
        <v>337363.17086875002</v>
      </c>
      <c r="I109" s="9">
        <v>210843.03257064</v>
      </c>
      <c r="J109" s="9">
        <v>231044.58564807</v>
      </c>
      <c r="K109" s="9">
        <v>240798.44253157001</v>
      </c>
      <c r="L109" s="9">
        <v>256196.67560771</v>
      </c>
      <c r="M109" s="9">
        <v>342224.34810134</v>
      </c>
      <c r="N109" s="9">
        <v>301951.32644282002</v>
      </c>
      <c r="O109" s="9">
        <v>290261.21623116999</v>
      </c>
      <c r="P109" s="9">
        <v>347588.48700505</v>
      </c>
      <c r="Q109" s="9">
        <v>462105.14360567997</v>
      </c>
      <c r="R109" s="9">
        <v>385344.54419218999</v>
      </c>
      <c r="S109" s="9">
        <v>326362.88737339998</v>
      </c>
      <c r="T109" s="9">
        <v>374147.57932000002</v>
      </c>
      <c r="U109" s="9">
        <v>432721.96654892998</v>
      </c>
      <c r="V109" s="9">
        <v>457206.06252629001</v>
      </c>
      <c r="W109" s="9">
        <v>511130.68769044999</v>
      </c>
      <c r="X109" s="9">
        <v>457039.27327756002</v>
      </c>
      <c r="Y109" s="9">
        <v>512259.49135939003</v>
      </c>
      <c r="Z109" s="9">
        <v>456441.96376233001</v>
      </c>
      <c r="AA109" s="9">
        <v>529773.51228572999</v>
      </c>
      <c r="AB109" s="9">
        <v>509807.61486087012</v>
      </c>
      <c r="AC109" s="9">
        <v>422924.19012272003</v>
      </c>
      <c r="AD109" s="9">
        <v>536765.04054603004</v>
      </c>
      <c r="AE109" s="9">
        <v>528467.35835532006</v>
      </c>
      <c r="AF109" s="9">
        <v>496627.96465223999</v>
      </c>
      <c r="AG109" s="9">
        <v>537190.92964923999</v>
      </c>
      <c r="AH109" s="9">
        <v>534382.81080978003</v>
      </c>
      <c r="AI109" s="9">
        <v>520571.89844264998</v>
      </c>
      <c r="AJ109" s="9">
        <v>574624.53566683002</v>
      </c>
      <c r="AK109" s="9">
        <v>598815.73604058009</v>
      </c>
      <c r="AL109" s="9">
        <v>457377.40498242999</v>
      </c>
      <c r="AM109" s="9">
        <v>624025.50432889001</v>
      </c>
      <c r="AN109" s="9">
        <v>582326.27204986999</v>
      </c>
      <c r="AO109" s="9">
        <v>550745.31366690993</v>
      </c>
      <c r="AP109" s="9">
        <v>537499.61934708001</v>
      </c>
      <c r="AQ109" s="9">
        <v>605294.13258553995</v>
      </c>
      <c r="AR109" s="9">
        <v>631484.78239552001</v>
      </c>
      <c r="AS109" s="9">
        <v>615583.54200198001</v>
      </c>
      <c r="AT109" s="9">
        <v>544021.03401420999</v>
      </c>
      <c r="AU109" s="9">
        <v>566134.99913510005</v>
      </c>
      <c r="AV109" s="9">
        <v>617073.51445007999</v>
      </c>
      <c r="AW109" s="9">
        <v>611881.35277390003</v>
      </c>
      <c r="AX109" s="9">
        <v>614809.53966534999</v>
      </c>
      <c r="AY109" s="9">
        <v>549410.15973918</v>
      </c>
      <c r="AZ109" s="9">
        <v>527040.52222883003</v>
      </c>
      <c r="BA109" s="9">
        <v>521677.61669375998</v>
      </c>
      <c r="BB109" s="9">
        <v>550368.80368616001</v>
      </c>
      <c r="BC109" s="9">
        <v>616762.39656612999</v>
      </c>
      <c r="BD109" s="9">
        <v>623514.45067118003</v>
      </c>
      <c r="BE109" s="9">
        <v>612513.65197795001</v>
      </c>
      <c r="BF109" s="9">
        <v>684494.35543664999</v>
      </c>
      <c r="BG109" s="9">
        <v>741871.21948669991</v>
      </c>
      <c r="BH109" s="9">
        <v>624613.7220501299</v>
      </c>
      <c r="BI109" s="9">
        <v>752745.40475966001</v>
      </c>
      <c r="BJ109" s="9">
        <v>675540.20904647</v>
      </c>
      <c r="BK109" s="9">
        <v>819141.03668795002</v>
      </c>
      <c r="BL109" s="9">
        <v>790268.99355428992</v>
      </c>
      <c r="BM109" s="9">
        <v>782322.17329714994</v>
      </c>
      <c r="BN109" s="9">
        <v>720995.98526155995</v>
      </c>
      <c r="BO109" s="9">
        <v>661199.88272273005</v>
      </c>
      <c r="BP109" s="9">
        <v>860401.03416704002</v>
      </c>
      <c r="BQ109" s="9">
        <v>742435.80784673011</v>
      </c>
      <c r="BR109" s="9">
        <v>1007512.74454884</v>
      </c>
      <c r="BS109" s="9">
        <v>758026.92907130998</v>
      </c>
      <c r="BT109" s="9">
        <v>771079.98760728003</v>
      </c>
      <c r="BU109" s="9">
        <v>730326.57042382995</v>
      </c>
      <c r="BV109" s="9">
        <v>733862.41290552006</v>
      </c>
      <c r="BW109" s="9">
        <v>776529.06133513991</v>
      </c>
      <c r="BX109" s="9">
        <v>883998.08016237</v>
      </c>
      <c r="BY109" s="9">
        <v>796122.64906709001</v>
      </c>
      <c r="BZ109" s="9">
        <v>805176.93827277003</v>
      </c>
      <c r="CA109" s="9">
        <v>839582.08328630007</v>
      </c>
      <c r="CB109" s="9">
        <v>834244.92975391995</v>
      </c>
      <c r="CC109" s="9">
        <v>885090.59134419006</v>
      </c>
      <c r="CD109" s="9">
        <v>773743.61893231003</v>
      </c>
      <c r="CE109" s="9">
        <v>759435.64290068997</v>
      </c>
      <c r="CF109" s="9">
        <v>822391.39916021004</v>
      </c>
      <c r="CG109" s="9">
        <v>993219.73775763996</v>
      </c>
      <c r="CH109" s="9">
        <v>940389.42342484999</v>
      </c>
      <c r="CI109" s="9">
        <v>1017560.3542811699</v>
      </c>
      <c r="CJ109" s="9">
        <v>995581.35971366009</v>
      </c>
      <c r="CK109" s="9">
        <v>919169.06928526005</v>
      </c>
      <c r="CL109" s="9">
        <v>815961.97528308001</v>
      </c>
      <c r="CM109" s="9">
        <v>906382.20058115001</v>
      </c>
      <c r="CN109" s="9">
        <v>839964.48338132002</v>
      </c>
      <c r="CO109" s="9">
        <v>997740.45438292995</v>
      </c>
      <c r="CP109" s="9">
        <v>1062155.72272064</v>
      </c>
      <c r="CQ109" s="9">
        <v>1113639.02125833</v>
      </c>
      <c r="CR109" s="9">
        <v>1241258.19709326</v>
      </c>
      <c r="CS109" s="9">
        <v>1209168.6886233301</v>
      </c>
      <c r="CT109" s="9">
        <v>1181588.2324758801</v>
      </c>
      <c r="CU109" s="9">
        <v>1150620.60399998</v>
      </c>
      <c r="CV109" s="9">
        <v>1243078.5103060801</v>
      </c>
      <c r="CW109" s="9">
        <v>1069113.45654305</v>
      </c>
      <c r="CX109" s="9">
        <v>1138689.56176186</v>
      </c>
      <c r="CY109" s="9">
        <v>1557623.7745926499</v>
      </c>
      <c r="CZ109" s="9">
        <v>1172686.55755473</v>
      </c>
      <c r="DA109" s="9">
        <v>2207623.28624431</v>
      </c>
      <c r="DB109" s="10">
        <f t="shared" si="3"/>
        <v>69483357.802378684</v>
      </c>
    </row>
    <row r="110" spans="2:106" x14ac:dyDescent="0.3">
      <c r="B110" s="6">
        <v>68001</v>
      </c>
      <c r="C110" s="10" t="s">
        <v>213</v>
      </c>
      <c r="D110" s="9">
        <v>108</v>
      </c>
      <c r="E110" s="9" t="str">
        <f t="shared" si="2"/>
        <v>S</v>
      </c>
      <c r="F110" s="9">
        <v>1286704.1310398499</v>
      </c>
      <c r="G110" s="9">
        <v>1208172.3280646601</v>
      </c>
      <c r="H110" s="9">
        <v>1033378.0966272</v>
      </c>
      <c r="I110" s="9">
        <v>1101140.3257474799</v>
      </c>
      <c r="J110" s="9">
        <v>1085004.03789769</v>
      </c>
      <c r="K110" s="9">
        <v>1232321.48467902</v>
      </c>
      <c r="L110" s="9">
        <v>1195837.4502393501</v>
      </c>
      <c r="M110" s="9">
        <v>1335699.78290797</v>
      </c>
      <c r="N110" s="9">
        <v>1170763.3317960601</v>
      </c>
      <c r="O110" s="9">
        <v>1497493.07405545</v>
      </c>
      <c r="P110" s="9">
        <v>1236782.1046158101</v>
      </c>
      <c r="Q110" s="9">
        <v>1015693.61647413</v>
      </c>
      <c r="R110" s="9">
        <v>1284692.35194579</v>
      </c>
      <c r="S110" s="9">
        <v>1056238.05450987</v>
      </c>
      <c r="T110" s="9">
        <v>1310400.3196956001</v>
      </c>
      <c r="U110" s="9">
        <v>1122227.3783022701</v>
      </c>
      <c r="V110" s="9">
        <v>1146617.5889069301</v>
      </c>
      <c r="W110" s="9">
        <v>1393054.9778410599</v>
      </c>
      <c r="X110" s="9">
        <v>1231910.1692866399</v>
      </c>
      <c r="Y110" s="9">
        <v>1082758.57075462</v>
      </c>
      <c r="Z110" s="9">
        <v>1293345.04161876</v>
      </c>
      <c r="AA110" s="9">
        <v>1179922.9653835699</v>
      </c>
      <c r="AB110" s="9">
        <v>1168767.7385517501</v>
      </c>
      <c r="AC110" s="9">
        <v>1066756.8291963199</v>
      </c>
      <c r="AD110" s="9">
        <v>1053484.9576238899</v>
      </c>
      <c r="AE110" s="9">
        <v>1220634.93981127</v>
      </c>
      <c r="AF110" s="9">
        <v>1249236.03270571</v>
      </c>
      <c r="AG110" s="9">
        <v>1102718.9697593399</v>
      </c>
      <c r="AH110" s="9">
        <v>1111103.9483261199</v>
      </c>
      <c r="AI110" s="9">
        <v>1080471.00645758</v>
      </c>
      <c r="AJ110" s="9">
        <v>1113892.92699632</v>
      </c>
      <c r="AK110" s="9">
        <v>1117949.20773665</v>
      </c>
      <c r="AL110" s="9">
        <v>1109972.5079250601</v>
      </c>
      <c r="AM110" s="9">
        <v>1864874.10120521</v>
      </c>
      <c r="AN110" s="9">
        <v>1113118.8175202501</v>
      </c>
      <c r="AO110" s="9">
        <v>1121579.1672213499</v>
      </c>
      <c r="AP110" s="9">
        <v>1437204.7077629101</v>
      </c>
      <c r="AQ110" s="9">
        <v>1213471.2246691401</v>
      </c>
      <c r="AR110" s="9">
        <v>1158521.16658993</v>
      </c>
      <c r="AS110" s="9">
        <v>1212648.9276020201</v>
      </c>
      <c r="AT110" s="9">
        <v>1144231.1615603201</v>
      </c>
      <c r="AU110" s="9">
        <v>1071647.0090564</v>
      </c>
      <c r="AV110" s="9">
        <v>1138696.02460346</v>
      </c>
      <c r="AW110" s="9">
        <v>1666448.4092096901</v>
      </c>
      <c r="AX110" s="9">
        <v>1125796.5650899401</v>
      </c>
      <c r="AY110" s="9">
        <v>1222223.29853789</v>
      </c>
      <c r="AZ110" s="9">
        <v>1666680.14430113</v>
      </c>
      <c r="BA110" s="9">
        <v>1220415.2364063901</v>
      </c>
      <c r="BB110" s="9">
        <v>1269342.9362658199</v>
      </c>
      <c r="BC110" s="9">
        <v>1259019.86881483</v>
      </c>
      <c r="BD110" s="9">
        <v>1315159.65197377</v>
      </c>
      <c r="BE110" s="9">
        <v>1185522.18743723</v>
      </c>
      <c r="BF110" s="9">
        <v>1355032.96988217</v>
      </c>
      <c r="BG110" s="9">
        <v>1198075.1588056099</v>
      </c>
      <c r="BH110" s="9">
        <v>1064602.1668020501</v>
      </c>
      <c r="BI110" s="9">
        <v>1127568.0255581399</v>
      </c>
      <c r="BJ110" s="9">
        <v>1251930.02615575</v>
      </c>
      <c r="BK110" s="9">
        <v>1300454.7947551301</v>
      </c>
      <c r="BL110" s="9">
        <v>1158612.34165373</v>
      </c>
      <c r="BM110" s="9">
        <v>1362457.1321820901</v>
      </c>
      <c r="BN110" s="9">
        <v>1209557.6871128399</v>
      </c>
      <c r="BO110" s="9">
        <v>1136798.8628484199</v>
      </c>
      <c r="BP110" s="9">
        <v>1413546.32248605</v>
      </c>
      <c r="BQ110" s="9">
        <v>1131888.3486589901</v>
      </c>
      <c r="BR110" s="9">
        <v>1091620.6056069401</v>
      </c>
      <c r="BS110" s="9">
        <v>1103745.5974708099</v>
      </c>
      <c r="BT110" s="9">
        <v>1290282.4047763101</v>
      </c>
      <c r="BU110" s="9">
        <v>1206814.1775278801</v>
      </c>
      <c r="BV110" s="9">
        <v>1245426.59304242</v>
      </c>
      <c r="BW110" s="9">
        <v>1186442.51786137</v>
      </c>
      <c r="BX110" s="9">
        <v>1190270.92982675</v>
      </c>
      <c r="BY110" s="9">
        <v>1044111.19720173</v>
      </c>
      <c r="BZ110" s="9">
        <v>1082845.2737098299</v>
      </c>
      <c r="CA110" s="9">
        <v>1302331.83159909</v>
      </c>
      <c r="CB110" s="9">
        <v>1228396.5189896701</v>
      </c>
      <c r="CC110" s="9">
        <v>1301985.23572434</v>
      </c>
      <c r="CD110" s="9">
        <v>1464190.9715176499</v>
      </c>
      <c r="CE110" s="9">
        <v>1308954.2238934501</v>
      </c>
      <c r="CF110" s="9">
        <v>1061088.52981281</v>
      </c>
      <c r="CG110" s="9">
        <v>1267787.6490692</v>
      </c>
      <c r="CH110" s="9">
        <v>1064789.8177483</v>
      </c>
      <c r="CI110" s="9">
        <v>1542707.42124568</v>
      </c>
      <c r="CJ110" s="9">
        <v>2302305.6560613001</v>
      </c>
      <c r="CK110" s="9">
        <v>1190152.6100315501</v>
      </c>
      <c r="CL110" s="9">
        <v>1328430.7072224</v>
      </c>
      <c r="CM110" s="9">
        <v>2678348.8143455801</v>
      </c>
      <c r="CN110" s="9">
        <v>1789479.56276629</v>
      </c>
      <c r="CO110" s="9">
        <v>1367781.7095353501</v>
      </c>
      <c r="CP110" s="9">
        <v>2058895.5407580801</v>
      </c>
      <c r="CQ110" s="9">
        <v>1679189.7278086699</v>
      </c>
      <c r="CR110" s="9">
        <v>1346981.63149629</v>
      </c>
      <c r="CS110" s="9">
        <v>1762812.9521757399</v>
      </c>
      <c r="CT110" s="9">
        <v>1552623.4093445099</v>
      </c>
      <c r="CU110" s="9">
        <v>1612811.6902536999</v>
      </c>
      <c r="CV110" s="9">
        <v>1862094.75907405</v>
      </c>
      <c r="CW110" s="9">
        <v>2393084.4482017099</v>
      </c>
      <c r="CX110" s="9">
        <v>2061106.16237078</v>
      </c>
      <c r="CY110" s="9">
        <v>3285036.3072967101</v>
      </c>
      <c r="CZ110" s="9">
        <v>3504715.6315521901</v>
      </c>
      <c r="DA110" s="9">
        <v>2957886.8924664799</v>
      </c>
      <c r="DB110" s="10">
        <f t="shared" si="3"/>
        <v>136729800.39959404</v>
      </c>
    </row>
    <row r="111" spans="2:106" x14ac:dyDescent="0.3">
      <c r="B111" s="6">
        <v>68002</v>
      </c>
      <c r="C111" s="10" t="s">
        <v>214</v>
      </c>
      <c r="D111" s="9">
        <v>109</v>
      </c>
      <c r="E111" s="9" t="str">
        <f t="shared" si="2"/>
        <v>N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10">
        <f t="shared" si="3"/>
        <v>0</v>
      </c>
    </row>
    <row r="112" spans="2:106" x14ac:dyDescent="0.3">
      <c r="B112" s="6">
        <v>69801</v>
      </c>
      <c r="C112" s="10" t="s">
        <v>215</v>
      </c>
      <c r="D112" s="9">
        <v>110</v>
      </c>
      <c r="E112" s="9" t="str">
        <f t="shared" si="2"/>
        <v>S</v>
      </c>
      <c r="F112" s="9">
        <v>187980.22468663001</v>
      </c>
      <c r="G112" s="9">
        <v>166666.32954983</v>
      </c>
      <c r="H112" s="9">
        <v>71790.53272232</v>
      </c>
      <c r="I112" s="9">
        <v>105111.75726703</v>
      </c>
      <c r="J112" s="9">
        <v>74840.026919140015</v>
      </c>
      <c r="K112" s="9">
        <v>192171.83327499</v>
      </c>
      <c r="L112" s="9">
        <v>216629.12298923</v>
      </c>
      <c r="M112" s="9">
        <v>70067.682358780003</v>
      </c>
      <c r="N112" s="9">
        <v>185962.70941951001</v>
      </c>
      <c r="O112" s="9">
        <v>159323.79383395001</v>
      </c>
      <c r="P112" s="9">
        <v>194265.46952735001</v>
      </c>
      <c r="Q112" s="9">
        <v>141725.18463825001</v>
      </c>
      <c r="R112" s="9">
        <v>205533.90738086999</v>
      </c>
      <c r="S112" s="9">
        <v>156515.25019349001</v>
      </c>
      <c r="T112" s="9">
        <v>165309.28986404001</v>
      </c>
      <c r="U112" s="9">
        <v>167561.84772396</v>
      </c>
      <c r="V112" s="9">
        <v>175793.20559160999</v>
      </c>
      <c r="W112" s="9">
        <v>154341.42905784</v>
      </c>
      <c r="X112" s="9">
        <v>162400.72883752</v>
      </c>
      <c r="Y112" s="9">
        <v>183703.26606339999</v>
      </c>
      <c r="Z112" s="9">
        <v>202814.44243112</v>
      </c>
      <c r="AA112" s="9">
        <v>241231.88920902001</v>
      </c>
      <c r="AB112" s="9">
        <v>274025.12901426002</v>
      </c>
      <c r="AC112" s="9">
        <v>91938.780514919999</v>
      </c>
      <c r="AD112" s="9">
        <v>195969.88962877</v>
      </c>
      <c r="AE112" s="9">
        <v>160037.75905284999</v>
      </c>
      <c r="AF112" s="9">
        <v>134317.53413113</v>
      </c>
      <c r="AG112" s="9">
        <v>314284.38484247</v>
      </c>
      <c r="AH112" s="9">
        <v>123886.36143143001</v>
      </c>
      <c r="AI112" s="9">
        <v>129128.87325889</v>
      </c>
      <c r="AJ112" s="9">
        <v>151182.34579513999</v>
      </c>
      <c r="AK112" s="9">
        <v>191406.49065232999</v>
      </c>
      <c r="AL112" s="9">
        <v>150354.06770754</v>
      </c>
      <c r="AM112" s="9">
        <v>154703.95073755001</v>
      </c>
      <c r="AN112" s="9">
        <v>212543.17221701</v>
      </c>
      <c r="AO112" s="9">
        <v>201610.69453104</v>
      </c>
      <c r="AP112" s="9">
        <v>166871.55134122999</v>
      </c>
      <c r="AQ112" s="9">
        <v>152448.77829612</v>
      </c>
      <c r="AR112" s="9">
        <v>248220.73198767999</v>
      </c>
      <c r="AS112" s="9">
        <v>171040.39720201999</v>
      </c>
      <c r="AT112" s="9">
        <v>160922.22598061</v>
      </c>
      <c r="AU112" s="9">
        <v>191465.47217768</v>
      </c>
      <c r="AV112" s="9">
        <v>250685.76430204001</v>
      </c>
      <c r="AW112" s="9">
        <v>185702.95699974999</v>
      </c>
      <c r="AX112" s="9">
        <v>230828.65486111</v>
      </c>
      <c r="AY112" s="9">
        <v>123664.41311322</v>
      </c>
      <c r="AZ112" s="9">
        <v>177813.26161428</v>
      </c>
      <c r="BA112" s="9">
        <v>92231.347868320008</v>
      </c>
      <c r="BB112" s="9">
        <v>176647.42798847999</v>
      </c>
      <c r="BC112" s="9">
        <v>162218.51757150001</v>
      </c>
      <c r="BD112" s="9">
        <v>212342.30500155</v>
      </c>
      <c r="BE112" s="9">
        <v>162269.59976504001</v>
      </c>
      <c r="BF112" s="9">
        <v>180777.32011251</v>
      </c>
      <c r="BG112" s="9">
        <v>157962.12725473</v>
      </c>
      <c r="BH112" s="9">
        <v>175717.53777363</v>
      </c>
      <c r="BI112" s="9">
        <v>243955.01878337</v>
      </c>
      <c r="BJ112" s="9">
        <v>123131.72848341</v>
      </c>
      <c r="BK112" s="9">
        <v>268108.46767738002</v>
      </c>
      <c r="BL112" s="9">
        <v>252539.93000580001</v>
      </c>
      <c r="BM112" s="9">
        <v>318335.19539767999</v>
      </c>
      <c r="BN112" s="9">
        <v>219660.55053313001</v>
      </c>
      <c r="BO112" s="9">
        <v>215772.13989367001</v>
      </c>
      <c r="BP112" s="9">
        <v>263825.37555245002</v>
      </c>
      <c r="BQ112" s="9">
        <v>291400.97081957001</v>
      </c>
      <c r="BR112" s="9">
        <v>198608.43103931</v>
      </c>
      <c r="BS112" s="9">
        <v>181654.82425177001</v>
      </c>
      <c r="BT112" s="9">
        <v>363568.68547691999</v>
      </c>
      <c r="BU112" s="9">
        <v>241983.23875702999</v>
      </c>
      <c r="BV112" s="9">
        <v>362208.88552160002</v>
      </c>
      <c r="BW112" s="9">
        <v>283947.57900574</v>
      </c>
      <c r="BX112" s="9">
        <v>429405.47985218</v>
      </c>
      <c r="BY112" s="9">
        <v>465486.07125969999</v>
      </c>
      <c r="BZ112" s="9">
        <v>211628.78423555</v>
      </c>
      <c r="CA112" s="9">
        <v>241766.62950983</v>
      </c>
      <c r="CB112" s="9">
        <v>200526.12458477999</v>
      </c>
      <c r="CC112" s="9">
        <v>341229.63189650001</v>
      </c>
      <c r="CD112" s="9">
        <v>451436.86711877002</v>
      </c>
      <c r="CE112" s="9">
        <v>368552.49104746</v>
      </c>
      <c r="CF112" s="9">
        <v>327470.97745907999</v>
      </c>
      <c r="CG112" s="9">
        <v>246840.86283671</v>
      </c>
      <c r="CH112" s="9">
        <v>257635.69936152</v>
      </c>
      <c r="CI112" s="9">
        <v>316482.25561077002</v>
      </c>
      <c r="CJ112" s="9">
        <v>246135.23819778001</v>
      </c>
      <c r="CK112" s="9">
        <v>232481.05652272</v>
      </c>
      <c r="CL112" s="9">
        <v>336181.23900079</v>
      </c>
      <c r="CM112" s="9">
        <v>392892.23109507997</v>
      </c>
      <c r="CN112" s="9">
        <v>438936.56250921002</v>
      </c>
      <c r="CO112" s="9">
        <v>575101.83401696</v>
      </c>
      <c r="CP112" s="9">
        <v>514919.22703931999</v>
      </c>
      <c r="CQ112" s="9">
        <v>457380.16070518002</v>
      </c>
      <c r="CR112" s="9">
        <v>407041.46625047002</v>
      </c>
      <c r="CS112" s="9">
        <v>434847.15224188002</v>
      </c>
      <c r="CT112" s="9">
        <v>385509.47968494002</v>
      </c>
      <c r="CU112" s="9">
        <v>494493.94744260999</v>
      </c>
      <c r="CV112" s="9">
        <v>470979.86643544998</v>
      </c>
      <c r="CW112" s="9">
        <v>610150.31607356993</v>
      </c>
      <c r="CX112" s="9">
        <v>415390.67369617999</v>
      </c>
      <c r="CY112" s="9">
        <v>696351.25509454997</v>
      </c>
      <c r="CZ112" s="9">
        <v>633004.39816892997</v>
      </c>
      <c r="DA112" s="9">
        <v>1082790.05302024</v>
      </c>
      <c r="DB112" s="10">
        <f t="shared" si="3"/>
        <v>25958708.801434245</v>
      </c>
    </row>
    <row r="113" spans="2:106" x14ac:dyDescent="0.3">
      <c r="B113" s="6">
        <v>71801</v>
      </c>
      <c r="C113" s="10" t="s">
        <v>216</v>
      </c>
      <c r="D113" s="9">
        <v>111</v>
      </c>
      <c r="E113" s="9" t="str">
        <f t="shared" si="2"/>
        <v>N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10">
        <f t="shared" si="3"/>
        <v>0</v>
      </c>
    </row>
    <row r="114" spans="2:106" x14ac:dyDescent="0.3">
      <c r="B114" s="6">
        <v>71802</v>
      </c>
      <c r="C114" s="10" t="s">
        <v>217</v>
      </c>
      <c r="D114" s="9">
        <v>112</v>
      </c>
      <c r="E114" s="9" t="str">
        <f t="shared" si="2"/>
        <v>S</v>
      </c>
      <c r="F114" s="9"/>
      <c r="G114" s="9"/>
      <c r="H114" s="9"/>
      <c r="I114" s="9"/>
      <c r="J114" s="9"/>
      <c r="K114" s="9"/>
      <c r="L114" s="9">
        <v>9942.075021820001</v>
      </c>
      <c r="M114" s="9"/>
      <c r="N114" s="9"/>
      <c r="O114" s="9"/>
      <c r="P114" s="9">
        <v>1381.67189923</v>
      </c>
      <c r="Q114" s="9"/>
      <c r="R114" s="9"/>
      <c r="S114" s="9"/>
      <c r="T114" s="9"/>
      <c r="U114" s="9"/>
      <c r="V114" s="9">
        <v>7336.5068751700001</v>
      </c>
      <c r="W114" s="9">
        <v>15242.51270682</v>
      </c>
      <c r="X114" s="9"/>
      <c r="Y114" s="9"/>
      <c r="Z114" s="9"/>
      <c r="AA114" s="9"/>
      <c r="AB114" s="9"/>
      <c r="AC114" s="9"/>
      <c r="AD114" s="9"/>
      <c r="AE114" s="9"/>
      <c r="AF114" s="9">
        <v>1370.3110409799999</v>
      </c>
      <c r="AG114" s="9"/>
      <c r="AH114" s="9">
        <v>5227.2178437800003</v>
      </c>
      <c r="AI114" s="9"/>
      <c r="AJ114" s="9"/>
      <c r="AK114" s="9">
        <v>334.59771738000001</v>
      </c>
      <c r="AL114" s="9"/>
      <c r="AM114" s="9">
        <v>3501.0832535599998</v>
      </c>
      <c r="AN114" s="9">
        <v>3989.9720792600001</v>
      </c>
      <c r="AO114" s="9"/>
      <c r="AP114" s="9">
        <v>15279.12807287</v>
      </c>
      <c r="AQ114" s="9"/>
      <c r="AR114" s="9"/>
      <c r="AS114" s="9"/>
      <c r="AT114" s="9"/>
      <c r="AU114" s="9"/>
      <c r="AV114" s="9"/>
      <c r="AW114" s="9"/>
      <c r="AX114" s="9"/>
      <c r="AY114" s="9">
        <v>3806.50630538</v>
      </c>
      <c r="AZ114" s="9"/>
      <c r="BA114" s="9"/>
      <c r="BB114" s="9"/>
      <c r="BC114" s="9"/>
      <c r="BD114" s="9">
        <v>9428.6384801999993</v>
      </c>
      <c r="BE114" s="9">
        <v>17384.633962989999</v>
      </c>
      <c r="BF114" s="9"/>
      <c r="BG114" s="9">
        <v>40143.946003819998</v>
      </c>
      <c r="BH114" s="9">
        <v>8898.69326946</v>
      </c>
      <c r="BI114" s="9">
        <v>5954.8600865899998</v>
      </c>
      <c r="BJ114" s="9"/>
      <c r="BK114" s="9"/>
      <c r="BL114" s="9"/>
      <c r="BM114" s="9">
        <v>3268.6567366600002</v>
      </c>
      <c r="BN114" s="9">
        <v>8223.6734332899996</v>
      </c>
      <c r="BO114" s="9">
        <v>16406.84929002</v>
      </c>
      <c r="BP114" s="9">
        <v>10099.510864399999</v>
      </c>
      <c r="BQ114" s="9"/>
      <c r="BR114" s="9">
        <v>14938.869099879999</v>
      </c>
      <c r="BS114" s="9">
        <v>13923.179759950001</v>
      </c>
      <c r="BT114" s="9">
        <v>13422.4113834</v>
      </c>
      <c r="BU114" s="9">
        <v>5039.1957228800002</v>
      </c>
      <c r="BV114" s="9">
        <v>11618.753428079999</v>
      </c>
      <c r="BW114" s="9">
        <v>17868.13665497</v>
      </c>
      <c r="BX114" s="9"/>
      <c r="BY114" s="9">
        <v>10507.651957210001</v>
      </c>
      <c r="BZ114" s="9"/>
      <c r="CA114" s="9">
        <v>1769.78276929</v>
      </c>
      <c r="CB114" s="9">
        <v>5699.38906658</v>
      </c>
      <c r="CC114" s="9">
        <v>10149.078776259999</v>
      </c>
      <c r="CD114" s="9">
        <v>16829.79994266</v>
      </c>
      <c r="CE114" s="9">
        <v>18230.94965359</v>
      </c>
      <c r="CF114" s="9"/>
      <c r="CG114" s="9">
        <v>24369.8632287</v>
      </c>
      <c r="CH114" s="9">
        <v>14283.3364535</v>
      </c>
      <c r="CI114" s="9">
        <v>6368.6371762400004</v>
      </c>
      <c r="CJ114" s="9">
        <v>43890.817724629997</v>
      </c>
      <c r="CK114" s="9">
        <v>23960.712257079998</v>
      </c>
      <c r="CL114" s="9">
        <v>20283.75051939</v>
      </c>
      <c r="CM114" s="9">
        <v>2924.8874387999999</v>
      </c>
      <c r="CN114" s="9">
        <v>20407.46691825</v>
      </c>
      <c r="CO114" s="9">
        <v>7293.81168652</v>
      </c>
      <c r="CP114" s="9">
        <v>29573.688087369999</v>
      </c>
      <c r="CQ114" s="9">
        <v>16519.348034750001</v>
      </c>
      <c r="CR114" s="9">
        <v>22223.68599319</v>
      </c>
      <c r="CS114" s="9">
        <v>13048.375316559999</v>
      </c>
      <c r="CT114" s="9">
        <v>35182.092142989997</v>
      </c>
      <c r="CU114" s="9">
        <v>13794.09870583</v>
      </c>
      <c r="CV114" s="9">
        <v>124530.06286956</v>
      </c>
      <c r="CW114" s="9">
        <v>16770.249652940001</v>
      </c>
      <c r="CX114" s="9">
        <v>48914.803472630003</v>
      </c>
      <c r="CY114" s="9">
        <v>192336.44097513001</v>
      </c>
      <c r="CZ114" s="9">
        <v>129715.23874811</v>
      </c>
      <c r="DA114" s="9">
        <v>295631.99403096997</v>
      </c>
      <c r="DB114" s="10">
        <f t="shared" si="3"/>
        <v>1429241.6045915696</v>
      </c>
    </row>
    <row r="115" spans="2:106" x14ac:dyDescent="0.3">
      <c r="B115" s="6">
        <v>73801</v>
      </c>
      <c r="C115" s="10" t="s">
        <v>218</v>
      </c>
      <c r="D115" s="9">
        <v>113</v>
      </c>
      <c r="E115" s="9" t="str">
        <f t="shared" si="2"/>
        <v>S</v>
      </c>
      <c r="F115" s="9">
        <v>283835.54532188002</v>
      </c>
      <c r="G115" s="9">
        <v>271848.04430384003</v>
      </c>
      <c r="H115" s="9">
        <v>309557.12799042999</v>
      </c>
      <c r="I115" s="9">
        <v>279933.23998239002</v>
      </c>
      <c r="J115" s="9">
        <v>326395.27247099002</v>
      </c>
      <c r="K115" s="9">
        <v>305446.73711418</v>
      </c>
      <c r="L115" s="9">
        <v>425531.69558449998</v>
      </c>
      <c r="M115" s="9">
        <v>349556.52198980999</v>
      </c>
      <c r="N115" s="9">
        <v>294209.23033075</v>
      </c>
      <c r="O115" s="9">
        <v>352837.99934868998</v>
      </c>
      <c r="P115" s="9">
        <v>306997.01365113002</v>
      </c>
      <c r="Q115" s="9">
        <v>338900.99358855002</v>
      </c>
      <c r="R115" s="9">
        <v>334058.34901775001</v>
      </c>
      <c r="S115" s="9">
        <v>335330.91844063997</v>
      </c>
      <c r="T115" s="9">
        <v>310894.99958830001</v>
      </c>
      <c r="U115" s="9">
        <v>355459.50437968998</v>
      </c>
      <c r="V115" s="9">
        <v>337368.34661553998</v>
      </c>
      <c r="W115" s="9">
        <v>384933.75404818001</v>
      </c>
      <c r="X115" s="9">
        <v>452100.07413934998</v>
      </c>
      <c r="Y115" s="9">
        <v>393564.13983130001</v>
      </c>
      <c r="Z115" s="9">
        <v>357200.63625335001</v>
      </c>
      <c r="AA115" s="9">
        <v>347752.82487607998</v>
      </c>
      <c r="AB115" s="9">
        <v>437390.53604409011</v>
      </c>
      <c r="AC115" s="9">
        <v>404524.46915641002</v>
      </c>
      <c r="AD115" s="9">
        <v>419650.94936074002</v>
      </c>
      <c r="AE115" s="9">
        <v>384290.69152868999</v>
      </c>
      <c r="AF115" s="9">
        <v>356266.19999321998</v>
      </c>
      <c r="AG115" s="9">
        <v>407757.60365286999</v>
      </c>
      <c r="AH115" s="9">
        <v>401214.22243895999</v>
      </c>
      <c r="AI115" s="9">
        <v>359374.34699321003</v>
      </c>
      <c r="AJ115" s="9">
        <v>445157.81774356012</v>
      </c>
      <c r="AK115" s="9">
        <v>417449.60167557001</v>
      </c>
      <c r="AL115" s="9">
        <v>409720.11067081999</v>
      </c>
      <c r="AM115" s="9">
        <v>467236.69919329003</v>
      </c>
      <c r="AN115" s="9">
        <v>491962.22952414001</v>
      </c>
      <c r="AO115" s="9">
        <v>386882.64392477</v>
      </c>
      <c r="AP115" s="9">
        <v>446528.13078126998</v>
      </c>
      <c r="AQ115" s="9">
        <v>413289.68671108002</v>
      </c>
      <c r="AR115" s="9">
        <v>438655.65426684002</v>
      </c>
      <c r="AS115" s="9">
        <v>471751.15338517999</v>
      </c>
      <c r="AT115" s="9">
        <v>469262.20679862011</v>
      </c>
      <c r="AU115" s="9">
        <v>456506.63879797998</v>
      </c>
      <c r="AV115" s="9">
        <v>427624.73283032002</v>
      </c>
      <c r="AW115" s="9">
        <v>432617.63071414997</v>
      </c>
      <c r="AX115" s="9">
        <v>433873.18804183003</v>
      </c>
      <c r="AY115" s="9">
        <v>451230.46881792002</v>
      </c>
      <c r="AZ115" s="9">
        <v>448210.42968225002</v>
      </c>
      <c r="BA115" s="9">
        <v>413556.71158777998</v>
      </c>
      <c r="BB115" s="9">
        <v>379802.97461396002</v>
      </c>
      <c r="BC115" s="9">
        <v>387740.20526625001</v>
      </c>
      <c r="BD115" s="9">
        <v>419020.81521027</v>
      </c>
      <c r="BE115" s="9">
        <v>438126.12167596002</v>
      </c>
      <c r="BF115" s="9">
        <v>466363.09174060012</v>
      </c>
      <c r="BG115" s="9">
        <v>477028.95309041999</v>
      </c>
      <c r="BH115" s="9">
        <v>494742.18514396</v>
      </c>
      <c r="BI115" s="9">
        <v>480623.87785019999</v>
      </c>
      <c r="BJ115" s="9">
        <v>498097.28709941998</v>
      </c>
      <c r="BK115" s="9">
        <v>456534.45908633003</v>
      </c>
      <c r="BL115" s="9">
        <v>496202.30612740002</v>
      </c>
      <c r="BM115" s="9">
        <v>509967.77303390001</v>
      </c>
      <c r="BN115" s="9">
        <v>506543.36500221997</v>
      </c>
      <c r="BO115" s="9">
        <v>525474.14350947004</v>
      </c>
      <c r="BP115" s="9">
        <v>487068.30025978998</v>
      </c>
      <c r="BQ115" s="9">
        <v>427439.93325692997</v>
      </c>
      <c r="BR115" s="9">
        <v>498486.05977014999</v>
      </c>
      <c r="BS115" s="9">
        <v>577769.84483906999</v>
      </c>
      <c r="BT115" s="9">
        <v>565614.32054534997</v>
      </c>
      <c r="BU115" s="9">
        <v>542118.43137198</v>
      </c>
      <c r="BV115" s="9">
        <v>497574.40581147</v>
      </c>
      <c r="BW115" s="9">
        <v>547392.63221373002</v>
      </c>
      <c r="BX115" s="9">
        <v>526272.16743467003</v>
      </c>
      <c r="BY115" s="9">
        <v>515307.89117442002</v>
      </c>
      <c r="BZ115" s="9">
        <v>638749.94391931</v>
      </c>
      <c r="CA115" s="9">
        <v>676420.85727107991</v>
      </c>
      <c r="CB115" s="9">
        <v>689782.29078280996</v>
      </c>
      <c r="CC115" s="9">
        <v>606644.30786452</v>
      </c>
      <c r="CD115" s="9">
        <v>574072.08253421995</v>
      </c>
      <c r="CE115" s="9">
        <v>516360.78818550002</v>
      </c>
      <c r="CF115" s="9">
        <v>504926.22177893989</v>
      </c>
      <c r="CG115" s="9">
        <v>557720.93482706998</v>
      </c>
      <c r="CH115" s="9">
        <v>612427.73081780993</v>
      </c>
      <c r="CI115" s="9">
        <v>522935.05543195002</v>
      </c>
      <c r="CJ115" s="9">
        <v>621926.08726966009</v>
      </c>
      <c r="CK115" s="9">
        <v>493106.02834928001</v>
      </c>
      <c r="CL115" s="9">
        <v>726042.53575484001</v>
      </c>
      <c r="CM115" s="9">
        <v>537604.80853934004</v>
      </c>
      <c r="CN115" s="9">
        <v>670289.44194589998</v>
      </c>
      <c r="CO115" s="9">
        <v>581705.57707613008</v>
      </c>
      <c r="CP115" s="9">
        <v>696993.08177682001</v>
      </c>
      <c r="CQ115" s="9">
        <v>679663.74493692</v>
      </c>
      <c r="CR115" s="9">
        <v>511052.70318784</v>
      </c>
      <c r="CS115" s="9">
        <v>684579.93959298998</v>
      </c>
      <c r="CT115" s="9">
        <v>801933.79015402007</v>
      </c>
      <c r="CU115" s="9">
        <v>640673.77400177997</v>
      </c>
      <c r="CV115" s="9">
        <v>737031.80876248004</v>
      </c>
      <c r="CW115" s="9">
        <v>660083.88508893992</v>
      </c>
      <c r="CX115" s="9">
        <v>865535.56069119996</v>
      </c>
      <c r="CY115" s="9">
        <v>855521.18973559001</v>
      </c>
      <c r="CZ115" s="9">
        <v>733812.6333677501</v>
      </c>
      <c r="DA115" s="9">
        <v>695465.37038853997</v>
      </c>
      <c r="DB115" s="10">
        <f t="shared" si="3"/>
        <v>48360071.442343995</v>
      </c>
    </row>
    <row r="116" spans="2:106" x14ac:dyDescent="0.3">
      <c r="B116" s="6">
        <v>77001</v>
      </c>
      <c r="C116" s="10" t="s">
        <v>219</v>
      </c>
      <c r="D116" s="9">
        <v>114</v>
      </c>
      <c r="E116" s="9" t="str">
        <f t="shared" si="2"/>
        <v>S</v>
      </c>
      <c r="F116" s="9">
        <v>37060.459632320002</v>
      </c>
      <c r="G116" s="9">
        <v>35183.07291227</v>
      </c>
      <c r="H116" s="9">
        <v>35905.272931259999</v>
      </c>
      <c r="I116" s="9">
        <v>42156.080557139998</v>
      </c>
      <c r="J116" s="9">
        <v>27699.359089360001</v>
      </c>
      <c r="K116" s="9">
        <v>20957.28239859</v>
      </c>
      <c r="L116" s="9">
        <v>36081.652629349999</v>
      </c>
      <c r="M116" s="9">
        <v>38610.654479599987</v>
      </c>
      <c r="N116" s="9">
        <v>46302.094357100003</v>
      </c>
      <c r="O116" s="9">
        <v>44652.689460219997</v>
      </c>
      <c r="P116" s="9">
        <v>59535.24426598</v>
      </c>
      <c r="Q116" s="9">
        <v>42387.412461030013</v>
      </c>
      <c r="R116" s="9">
        <v>57961.370537620001</v>
      </c>
      <c r="S116" s="9">
        <v>53512.88862374</v>
      </c>
      <c r="T116" s="9">
        <v>52255.794359829997</v>
      </c>
      <c r="U116" s="9">
        <v>50319.990429600002</v>
      </c>
      <c r="V116" s="9">
        <v>47084.300028899997</v>
      </c>
      <c r="W116" s="9">
        <v>46081.19576183</v>
      </c>
      <c r="X116" s="9">
        <v>92521.362330579999</v>
      </c>
      <c r="Y116" s="9">
        <v>68342.304944810006</v>
      </c>
      <c r="Z116" s="9">
        <v>40369.767646380002</v>
      </c>
      <c r="AA116" s="9">
        <v>47225.70775496</v>
      </c>
      <c r="AB116" s="9">
        <v>45411.349823780001</v>
      </c>
      <c r="AC116" s="9">
        <v>31460.009675090001</v>
      </c>
      <c r="AD116" s="9">
        <v>56327.219864889987</v>
      </c>
      <c r="AE116" s="9">
        <v>49393.769398320001</v>
      </c>
      <c r="AF116" s="9">
        <v>64042.850699510003</v>
      </c>
      <c r="AG116" s="9">
        <v>51989.727218450003</v>
      </c>
      <c r="AH116" s="9">
        <v>87490.002695930001</v>
      </c>
      <c r="AI116" s="9">
        <v>54928.301851540004</v>
      </c>
      <c r="AJ116" s="9">
        <v>54118.377350379997</v>
      </c>
      <c r="AK116" s="9">
        <v>57632.720521669988</v>
      </c>
      <c r="AL116" s="9">
        <v>66771.21163587</v>
      </c>
      <c r="AM116" s="9">
        <v>36192.471547759997</v>
      </c>
      <c r="AN116" s="9">
        <v>35897.807593149999</v>
      </c>
      <c r="AO116" s="9">
        <v>57436.906035070002</v>
      </c>
      <c r="AP116" s="9">
        <v>76499.584383570007</v>
      </c>
      <c r="AQ116" s="9">
        <v>61268.111798129998</v>
      </c>
      <c r="AR116" s="9">
        <v>63965.240027930013</v>
      </c>
      <c r="AS116" s="9">
        <v>76133.826681210005</v>
      </c>
      <c r="AT116" s="9">
        <v>68415.252986079999</v>
      </c>
      <c r="AU116" s="9">
        <v>62496.128785499997</v>
      </c>
      <c r="AV116" s="9">
        <v>48870.722851289996</v>
      </c>
      <c r="AW116" s="9">
        <v>84235.944413489997</v>
      </c>
      <c r="AX116" s="9">
        <v>50843.02070968</v>
      </c>
      <c r="AY116" s="9">
        <v>65118.958559339997</v>
      </c>
      <c r="AZ116" s="9">
        <v>42903.312938160001</v>
      </c>
      <c r="BA116" s="9">
        <v>34957.434675420001</v>
      </c>
      <c r="BB116" s="9">
        <v>45754.770780649997</v>
      </c>
      <c r="BC116" s="9">
        <v>59698.94798967</v>
      </c>
      <c r="BD116" s="9">
        <v>74467.53075137001</v>
      </c>
      <c r="BE116" s="9">
        <v>94268.429874349997</v>
      </c>
      <c r="BF116" s="9">
        <v>66586.034139519994</v>
      </c>
      <c r="BG116" s="9">
        <v>75445.556484109999</v>
      </c>
      <c r="BH116" s="9">
        <v>96066.52500655</v>
      </c>
      <c r="BI116" s="9">
        <v>75361.407797780004</v>
      </c>
      <c r="BJ116" s="9">
        <v>84362.268008610001</v>
      </c>
      <c r="BK116" s="9">
        <v>55963.73986211</v>
      </c>
      <c r="BL116" s="9">
        <v>97702.799591150004</v>
      </c>
      <c r="BM116" s="9">
        <v>77692.016647419994</v>
      </c>
      <c r="BN116" s="9">
        <v>72990.542033730002</v>
      </c>
      <c r="BO116" s="9">
        <v>73677.696268009997</v>
      </c>
      <c r="BP116" s="9">
        <v>62422.031876590001</v>
      </c>
      <c r="BQ116" s="9">
        <v>55287.333634160001</v>
      </c>
      <c r="BR116" s="9">
        <v>78137.926913510004</v>
      </c>
      <c r="BS116" s="9">
        <v>66361.48058155</v>
      </c>
      <c r="BT116" s="9">
        <v>68719.121528260002</v>
      </c>
      <c r="BU116" s="9">
        <v>68264.998928760004</v>
      </c>
      <c r="BV116" s="9">
        <v>60819.994562930013</v>
      </c>
      <c r="BW116" s="9">
        <v>75959.210459649999</v>
      </c>
      <c r="BX116" s="9">
        <v>75386.233019430001</v>
      </c>
      <c r="BY116" s="9">
        <v>63557.243771579997</v>
      </c>
      <c r="BZ116" s="9">
        <v>93097.301948609995</v>
      </c>
      <c r="CA116" s="9">
        <v>79261.762257519993</v>
      </c>
      <c r="CB116" s="9">
        <v>95568.507293310002</v>
      </c>
      <c r="CC116" s="9">
        <v>42896.784745960002</v>
      </c>
      <c r="CD116" s="9">
        <v>98657.887757710007</v>
      </c>
      <c r="CE116" s="9">
        <v>74371.522164239999</v>
      </c>
      <c r="CF116" s="9">
        <v>73227.838731479991</v>
      </c>
      <c r="CG116" s="9">
        <v>72853.225786070005</v>
      </c>
      <c r="CH116" s="9">
        <v>97874.492349690001</v>
      </c>
      <c r="CI116" s="9">
        <v>101781.8186647</v>
      </c>
      <c r="CJ116" s="9">
        <v>109515.40794174001</v>
      </c>
      <c r="CK116" s="9">
        <v>111353.90196898</v>
      </c>
      <c r="CL116" s="9">
        <v>114273.74795745</v>
      </c>
      <c r="CM116" s="9">
        <v>112204.46748271</v>
      </c>
      <c r="CN116" s="9">
        <v>101203.01737060001</v>
      </c>
      <c r="CO116" s="9">
        <v>77578.608452970002</v>
      </c>
      <c r="CP116" s="9">
        <v>64501.14453654</v>
      </c>
      <c r="CQ116" s="9">
        <v>138675.33106676</v>
      </c>
      <c r="CR116" s="9">
        <v>101785.59599159</v>
      </c>
      <c r="CS116" s="9">
        <v>116886.99846843</v>
      </c>
      <c r="CT116" s="9">
        <v>114532.24585620999</v>
      </c>
      <c r="CU116" s="9">
        <v>113626.86405864</v>
      </c>
      <c r="CV116" s="9">
        <v>110287.30181308</v>
      </c>
      <c r="CW116" s="9">
        <v>131424.57443512001</v>
      </c>
      <c r="CX116" s="9">
        <v>164848.50674253001</v>
      </c>
      <c r="CY116" s="9">
        <v>138243.28477411001</v>
      </c>
      <c r="CZ116" s="9">
        <v>199686.82874572999</v>
      </c>
      <c r="DA116" s="9">
        <v>200758.34782234</v>
      </c>
      <c r="DB116" s="10">
        <f t="shared" si="3"/>
        <v>7282937.3800099492</v>
      </c>
    </row>
    <row r="117" spans="2:106" x14ac:dyDescent="0.3">
      <c r="B117" s="6">
        <v>78801</v>
      </c>
      <c r="C117" s="10" t="s">
        <v>220</v>
      </c>
      <c r="D117" s="9">
        <v>115</v>
      </c>
      <c r="E117" s="9" t="str">
        <f t="shared" si="2"/>
        <v>S</v>
      </c>
      <c r="F117" s="9">
        <v>7961.1030349299999</v>
      </c>
      <c r="G117" s="9">
        <v>4141.7839469599994</v>
      </c>
      <c r="H117" s="9">
        <v>17227.402655559999</v>
      </c>
      <c r="I117" s="9">
        <v>15145.372299389999</v>
      </c>
      <c r="J117" s="9">
        <v>3834.2049808699999</v>
      </c>
      <c r="K117" s="9">
        <v>10530.1488838</v>
      </c>
      <c r="L117" s="9">
        <v>5046.5172922000002</v>
      </c>
      <c r="M117" s="9">
        <v>18346.423282100001</v>
      </c>
      <c r="N117" s="9">
        <v>9104.0819265600003</v>
      </c>
      <c r="O117" s="9">
        <v>25990.577252579998</v>
      </c>
      <c r="P117" s="9">
        <v>21874.003598800002</v>
      </c>
      <c r="Q117" s="9">
        <v>16895.515499419998</v>
      </c>
      <c r="R117" s="9">
        <v>21344.739858199999</v>
      </c>
      <c r="S117" s="9">
        <v>36758.604563879999</v>
      </c>
      <c r="T117" s="9">
        <v>15949.043717099999</v>
      </c>
      <c r="U117" s="9">
        <v>6800.8997697799996</v>
      </c>
      <c r="V117" s="9">
        <v>14062.38120974</v>
      </c>
      <c r="W117" s="9">
        <v>14763.03963823</v>
      </c>
      <c r="X117" s="9">
        <v>8835.7555648999987</v>
      </c>
      <c r="Y117" s="9">
        <v>16905.60270249</v>
      </c>
      <c r="Z117" s="9">
        <v>28914.53687905</v>
      </c>
      <c r="AA117" s="9">
        <v>38545.003630670013</v>
      </c>
      <c r="AB117" s="9">
        <v>21810.70078702</v>
      </c>
      <c r="AC117" s="9">
        <v>6061.4609414300003</v>
      </c>
      <c r="AD117" s="9">
        <v>42734.048415669997</v>
      </c>
      <c r="AE117" s="9">
        <v>14580.8244251</v>
      </c>
      <c r="AF117" s="9">
        <v>14942.92782382</v>
      </c>
      <c r="AG117" s="9">
        <v>31799.4659785</v>
      </c>
      <c r="AH117" s="9">
        <v>26649.737290069999</v>
      </c>
      <c r="AI117" s="9">
        <v>24678.470351510001</v>
      </c>
      <c r="AJ117" s="9">
        <v>15378.73045504</v>
      </c>
      <c r="AK117" s="9">
        <v>17816.425837679999</v>
      </c>
      <c r="AL117" s="9">
        <v>30764.029217849999</v>
      </c>
      <c r="AM117" s="9">
        <v>23375.683463540001</v>
      </c>
      <c r="AN117" s="9">
        <v>21283.612302680001</v>
      </c>
      <c r="AO117" s="9">
        <v>30735.326587799998</v>
      </c>
      <c r="AP117" s="9">
        <v>62258.041372719992</v>
      </c>
      <c r="AQ117" s="9">
        <v>31288.005783799999</v>
      </c>
      <c r="AR117" s="9">
        <v>22379.4200661</v>
      </c>
      <c r="AS117" s="9">
        <v>35606.185124900003</v>
      </c>
      <c r="AT117" s="9">
        <v>40459.905838400002</v>
      </c>
      <c r="AU117" s="9">
        <v>26437.22867615</v>
      </c>
      <c r="AV117" s="9">
        <v>15005.0765512</v>
      </c>
      <c r="AW117" s="9">
        <v>52154.884856390003</v>
      </c>
      <c r="AX117" s="9">
        <v>31702.382570170001</v>
      </c>
      <c r="AY117" s="9">
        <v>62920.009731730002</v>
      </c>
      <c r="AZ117" s="9">
        <v>21739.673839700001</v>
      </c>
      <c r="BA117" s="9">
        <v>17326.695817</v>
      </c>
      <c r="BB117" s="9">
        <v>20415.849530480002</v>
      </c>
      <c r="BC117" s="9">
        <v>24928.462246070001</v>
      </c>
      <c r="BD117" s="9">
        <v>53902.345857520013</v>
      </c>
      <c r="BE117" s="9">
        <v>43624.470416819997</v>
      </c>
      <c r="BF117" s="9">
        <v>61879.429746649999</v>
      </c>
      <c r="BG117" s="9">
        <v>73860.171930120006</v>
      </c>
      <c r="BH117" s="9">
        <v>46685.419485539998</v>
      </c>
      <c r="BI117" s="9">
        <v>46249.474819230003</v>
      </c>
      <c r="BJ117" s="9">
        <v>70927.164374619999</v>
      </c>
      <c r="BK117" s="9">
        <v>61258.28154389</v>
      </c>
      <c r="BL117" s="9">
        <v>59432.447293739999</v>
      </c>
      <c r="BM117" s="9">
        <v>53551.608115579998</v>
      </c>
      <c r="BN117" s="9">
        <v>63168.400319810004</v>
      </c>
      <c r="BO117" s="9">
        <v>63578.290637220001</v>
      </c>
      <c r="BP117" s="9">
        <v>60769.729907650013</v>
      </c>
      <c r="BQ117" s="9">
        <v>67468.143046789992</v>
      </c>
      <c r="BR117" s="9">
        <v>75685.739687510009</v>
      </c>
      <c r="BS117" s="9">
        <v>63107.59312202</v>
      </c>
      <c r="BT117" s="9">
        <v>88646.599819290001</v>
      </c>
      <c r="BU117" s="9">
        <v>78140.771042309992</v>
      </c>
      <c r="BV117" s="9">
        <v>73550.949951560004</v>
      </c>
      <c r="BW117" s="9">
        <v>105062.30616537</v>
      </c>
      <c r="BX117" s="9">
        <v>61132.790367570007</v>
      </c>
      <c r="BY117" s="9">
        <v>84375.434848910008</v>
      </c>
      <c r="BZ117" s="9">
        <v>84810.99074452999</v>
      </c>
      <c r="CA117" s="9">
        <v>112735.26132935</v>
      </c>
      <c r="CB117" s="9">
        <v>135435.40778948</v>
      </c>
      <c r="CC117" s="9">
        <v>71051.909241639994</v>
      </c>
      <c r="CD117" s="9">
        <v>99134.268112229998</v>
      </c>
      <c r="CE117" s="9">
        <v>142192.30093783</v>
      </c>
      <c r="CF117" s="9">
        <v>89740.855296069989</v>
      </c>
      <c r="CG117" s="9">
        <v>123010.77728056999</v>
      </c>
      <c r="CH117" s="9">
        <v>134081.46708140001</v>
      </c>
      <c r="CI117" s="9">
        <v>147888.00785681</v>
      </c>
      <c r="CJ117" s="9">
        <v>152195.82535706999</v>
      </c>
      <c r="CK117" s="9">
        <v>234221.37624357</v>
      </c>
      <c r="CL117" s="9">
        <v>177386.84646</v>
      </c>
      <c r="CM117" s="9">
        <v>173042.41484072001</v>
      </c>
      <c r="CN117" s="9">
        <v>172292.65417913001</v>
      </c>
      <c r="CO117" s="9">
        <v>180519.91521613</v>
      </c>
      <c r="CP117" s="9">
        <v>216534.44804098</v>
      </c>
      <c r="CQ117" s="9">
        <v>214256.01104379</v>
      </c>
      <c r="CR117" s="9">
        <v>245885.24917358</v>
      </c>
      <c r="CS117" s="9">
        <v>314029.07752693002</v>
      </c>
      <c r="CT117" s="9">
        <v>277699.01065151999</v>
      </c>
      <c r="CU117" s="9">
        <v>346952.17583666998</v>
      </c>
      <c r="CV117" s="9">
        <v>348231.11893012997</v>
      </c>
      <c r="CW117" s="9">
        <v>430383.82387614012</v>
      </c>
      <c r="CX117" s="9">
        <v>375926.89735336998</v>
      </c>
      <c r="CY117" s="9">
        <v>478219.68245162</v>
      </c>
      <c r="CZ117" s="9">
        <v>501448.73904116999</v>
      </c>
      <c r="DA117" s="9">
        <v>675243.19884178997</v>
      </c>
      <c r="DB117" s="10">
        <f t="shared" si="3"/>
        <v>9256817.2813036684</v>
      </c>
    </row>
    <row r="118" spans="2:106" x14ac:dyDescent="0.3">
      <c r="B118" s="6">
        <v>78802</v>
      </c>
      <c r="C118" s="10" t="s">
        <v>221</v>
      </c>
      <c r="D118" s="9">
        <v>116</v>
      </c>
      <c r="E118" s="9" t="str">
        <f t="shared" si="2"/>
        <v>S</v>
      </c>
      <c r="F118" s="9">
        <v>380810.98096730001</v>
      </c>
      <c r="G118" s="9">
        <v>226744.07344879</v>
      </c>
      <c r="H118" s="9">
        <v>197745.80104773</v>
      </c>
      <c r="I118" s="9">
        <v>238253.73847049</v>
      </c>
      <c r="J118" s="9">
        <v>232345.06270303001</v>
      </c>
      <c r="K118" s="9">
        <v>251519.80528649001</v>
      </c>
      <c r="L118" s="9">
        <v>250394.48696444</v>
      </c>
      <c r="M118" s="9">
        <v>254919.24510450999</v>
      </c>
      <c r="N118" s="9">
        <v>283719.53864243999</v>
      </c>
      <c r="O118" s="9">
        <v>267315.49440143001</v>
      </c>
      <c r="P118" s="9">
        <v>329228.19832051999</v>
      </c>
      <c r="Q118" s="9">
        <v>274000.47589106997</v>
      </c>
      <c r="R118" s="9">
        <v>279107.97374034999</v>
      </c>
      <c r="S118" s="9">
        <v>319682.65985549998</v>
      </c>
      <c r="T118" s="9">
        <v>314156.61244077998</v>
      </c>
      <c r="U118" s="9">
        <v>286020.70989290997</v>
      </c>
      <c r="V118" s="9">
        <v>392882.78349200002</v>
      </c>
      <c r="W118" s="9">
        <v>511014.43923666998</v>
      </c>
      <c r="X118" s="9">
        <v>452967.41293619998</v>
      </c>
      <c r="Y118" s="9">
        <v>346209.93025660003</v>
      </c>
      <c r="Z118" s="9">
        <v>384670.06450307003</v>
      </c>
      <c r="AA118" s="9">
        <v>409765.82187620999</v>
      </c>
      <c r="AB118" s="9">
        <v>477949.70958249999</v>
      </c>
      <c r="AC118" s="9">
        <v>415336.65718727</v>
      </c>
      <c r="AD118" s="9">
        <v>488654.22647856001</v>
      </c>
      <c r="AE118" s="9">
        <v>375340.49335642997</v>
      </c>
      <c r="AF118" s="9">
        <v>364600.03442365001</v>
      </c>
      <c r="AG118" s="9">
        <v>510440.72748679999</v>
      </c>
      <c r="AH118" s="9">
        <v>390390.45819148002</v>
      </c>
      <c r="AI118" s="9">
        <v>373932.09056400001</v>
      </c>
      <c r="AJ118" s="9">
        <v>445214.6866891</v>
      </c>
      <c r="AK118" s="9">
        <v>427012.47534213011</v>
      </c>
      <c r="AL118" s="9">
        <v>407596.60828362999</v>
      </c>
      <c r="AM118" s="9">
        <v>497198.92084772</v>
      </c>
      <c r="AN118" s="9">
        <v>633423.71165086003</v>
      </c>
      <c r="AO118" s="9">
        <v>683813.43068584998</v>
      </c>
      <c r="AP118" s="9">
        <v>654973.95293348003</v>
      </c>
      <c r="AQ118" s="9">
        <v>443229.57783004001</v>
      </c>
      <c r="AR118" s="9">
        <v>541619.96485076007</v>
      </c>
      <c r="AS118" s="9">
        <v>565949.06718138</v>
      </c>
      <c r="AT118" s="9">
        <v>666362.32111608004</v>
      </c>
      <c r="AU118" s="9">
        <v>461009.69772176998</v>
      </c>
      <c r="AV118" s="9">
        <v>443163.31912579999</v>
      </c>
      <c r="AW118" s="9">
        <v>668830.85207144008</v>
      </c>
      <c r="AX118" s="9">
        <v>565735.56479513994</v>
      </c>
      <c r="AY118" s="9">
        <v>736169.56440585991</v>
      </c>
      <c r="AZ118" s="9">
        <v>457874.80500816001</v>
      </c>
      <c r="BA118" s="9">
        <v>505400.66404134</v>
      </c>
      <c r="BB118" s="9">
        <v>642095.33059579995</v>
      </c>
      <c r="BC118" s="9">
        <v>462963.40568813001</v>
      </c>
      <c r="BD118" s="9">
        <v>487266.44345379999</v>
      </c>
      <c r="BE118" s="9">
        <v>650726.7618454101</v>
      </c>
      <c r="BF118" s="9">
        <v>493952.43552271998</v>
      </c>
      <c r="BG118" s="9">
        <v>559399.66128753999</v>
      </c>
      <c r="BH118" s="9">
        <v>652823.4099681701</v>
      </c>
      <c r="BI118" s="9">
        <v>579061.77129603003</v>
      </c>
      <c r="BJ118" s="9">
        <v>576870.35920682002</v>
      </c>
      <c r="BK118" s="9">
        <v>533375.95083673997</v>
      </c>
      <c r="BL118" s="9">
        <v>609168.1255959</v>
      </c>
      <c r="BM118" s="9">
        <v>630660.79691944993</v>
      </c>
      <c r="BN118" s="9">
        <v>576858.68705591001</v>
      </c>
      <c r="BO118" s="9">
        <v>1139963.2931834899</v>
      </c>
      <c r="BP118" s="9">
        <v>853799.03622776002</v>
      </c>
      <c r="BQ118" s="9">
        <v>755002.26232614997</v>
      </c>
      <c r="BR118" s="9">
        <v>544973.92317375005</v>
      </c>
      <c r="BS118" s="9">
        <v>847402.62523035996</v>
      </c>
      <c r="BT118" s="9">
        <v>637569.77758792997</v>
      </c>
      <c r="BU118" s="9">
        <v>587347.43364498997</v>
      </c>
      <c r="BV118" s="9">
        <v>1016567.25417391</v>
      </c>
      <c r="BW118" s="9">
        <v>687790.77756143</v>
      </c>
      <c r="BX118" s="9">
        <v>691796.93200060003</v>
      </c>
      <c r="BY118" s="9">
        <v>681765.42124119995</v>
      </c>
      <c r="BZ118" s="9">
        <v>683558.41353058</v>
      </c>
      <c r="CA118" s="9">
        <v>771337.00772309001</v>
      </c>
      <c r="CB118" s="9">
        <v>695250.12370296998</v>
      </c>
      <c r="CC118" s="9">
        <v>748455.78613008</v>
      </c>
      <c r="CD118" s="9">
        <v>657553.52616507001</v>
      </c>
      <c r="CE118" s="9">
        <v>745302.37640157994</v>
      </c>
      <c r="CF118" s="9">
        <v>735806.10938548995</v>
      </c>
      <c r="CG118" s="9">
        <v>704478.35322509008</v>
      </c>
      <c r="CH118" s="9">
        <v>901316.81276947004</v>
      </c>
      <c r="CI118" s="9">
        <v>1209698.76740273</v>
      </c>
      <c r="CJ118" s="9">
        <v>1359547.52393543</v>
      </c>
      <c r="CK118" s="9">
        <v>1002077.03750428</v>
      </c>
      <c r="CL118" s="9">
        <v>1040915.53939976</v>
      </c>
      <c r="CM118" s="9">
        <v>972785.99204703001</v>
      </c>
      <c r="CN118" s="9">
        <v>1754364.1813507101</v>
      </c>
      <c r="CO118" s="9">
        <v>888985.92805754999</v>
      </c>
      <c r="CP118" s="9">
        <v>1690388.10127183</v>
      </c>
      <c r="CQ118" s="9">
        <v>1614915.7208296601</v>
      </c>
      <c r="CR118" s="9">
        <v>1914586.9071134301</v>
      </c>
      <c r="CS118" s="9">
        <v>933197.81560224004</v>
      </c>
      <c r="CT118" s="9">
        <v>1171801.3560726701</v>
      </c>
      <c r="CU118" s="9">
        <v>1107763.62615067</v>
      </c>
      <c r="CV118" s="9">
        <v>2039197.8899968099</v>
      </c>
      <c r="CW118" s="9">
        <v>1726879.8470145599</v>
      </c>
      <c r="CX118" s="9">
        <v>3041990.7638055901</v>
      </c>
      <c r="CY118" s="9">
        <v>3607735.6534252302</v>
      </c>
      <c r="CZ118" s="9">
        <v>2355891.2720118202</v>
      </c>
      <c r="DA118" s="9">
        <v>6383853.2463821098</v>
      </c>
      <c r="DB118" s="10">
        <f t="shared" si="3"/>
        <v>78443536.445361286</v>
      </c>
    </row>
    <row r="119" spans="2:106" x14ac:dyDescent="0.3">
      <c r="B119" s="6">
        <v>80001</v>
      </c>
      <c r="C119" s="10" t="s">
        <v>222</v>
      </c>
      <c r="D119" s="9">
        <v>117</v>
      </c>
      <c r="E119" s="9" t="str">
        <f t="shared" si="2"/>
        <v>S</v>
      </c>
      <c r="F119" s="9">
        <v>876.43803149999997</v>
      </c>
      <c r="G119" s="9"/>
      <c r="H119" s="9">
        <v>538.51430498000002</v>
      </c>
      <c r="I119" s="9">
        <v>2719.2284431399999</v>
      </c>
      <c r="J119" s="9">
        <v>756.10793793000005</v>
      </c>
      <c r="K119" s="9">
        <v>496.06182706999999</v>
      </c>
      <c r="L119" s="9">
        <v>1562.4936400300001</v>
      </c>
      <c r="M119" s="9">
        <v>766.30498609000006</v>
      </c>
      <c r="N119" s="9">
        <v>2715.52224656</v>
      </c>
      <c r="O119" s="9">
        <v>469.08053367999997</v>
      </c>
      <c r="P119" s="9">
        <v>538.88430498000002</v>
      </c>
      <c r="Q119" s="9">
        <v>891.01083313000004</v>
      </c>
      <c r="R119" s="9">
        <v>3610.4813021599998</v>
      </c>
      <c r="S119" s="9">
        <v>392.70858989999999</v>
      </c>
      <c r="T119" s="9">
        <v>581.71786169000006</v>
      </c>
      <c r="U119" s="9">
        <v>2653.2279830399998</v>
      </c>
      <c r="V119" s="9">
        <v>1935.66602276</v>
      </c>
      <c r="W119" s="9"/>
      <c r="X119" s="9">
        <v>1885.28751958</v>
      </c>
      <c r="Y119" s="9">
        <v>455.14531203000001</v>
      </c>
      <c r="Z119" s="9"/>
      <c r="AA119" s="9">
        <v>1421.0762700600001</v>
      </c>
      <c r="AB119" s="9">
        <v>1461.31804373</v>
      </c>
      <c r="AC119" s="9">
        <v>2478.9406217000001</v>
      </c>
      <c r="AD119" s="9">
        <v>992.84611525999992</v>
      </c>
      <c r="AE119" s="9">
        <v>2918.6833638200001</v>
      </c>
      <c r="AF119" s="9">
        <v>1476.61974317</v>
      </c>
      <c r="AG119" s="9">
        <v>6078.7207575599996</v>
      </c>
      <c r="AH119" s="9"/>
      <c r="AI119" s="9">
        <v>1546.3488869600001</v>
      </c>
      <c r="AJ119" s="9">
        <v>672.78464037000003</v>
      </c>
      <c r="AK119" s="9">
        <v>4002.84350937</v>
      </c>
      <c r="AL119" s="9">
        <v>379.15073583999998</v>
      </c>
      <c r="AM119" s="9">
        <v>5421.1031240499997</v>
      </c>
      <c r="AN119" s="9">
        <v>2499.5018175</v>
      </c>
      <c r="AO119" s="9">
        <v>3581.40246247</v>
      </c>
      <c r="AP119" s="9">
        <v>5021.3217200199997</v>
      </c>
      <c r="AQ119" s="9">
        <v>3141.8827325799998</v>
      </c>
      <c r="AR119" s="9">
        <v>5229.0801645600004</v>
      </c>
      <c r="AS119" s="9">
        <v>1505.1687552799999</v>
      </c>
      <c r="AT119" s="9">
        <v>2038.3898780300001</v>
      </c>
      <c r="AU119" s="9">
        <v>2328.2093452300001</v>
      </c>
      <c r="AV119" s="9">
        <v>6755.0539678900004</v>
      </c>
      <c r="AW119" s="9">
        <v>3289.6220737899998</v>
      </c>
      <c r="AX119" s="9">
        <v>8041.4270587700003</v>
      </c>
      <c r="AY119" s="9">
        <v>9237.4779757100005</v>
      </c>
      <c r="AZ119" s="9">
        <v>2776.8671242199998</v>
      </c>
      <c r="BA119" s="9">
        <v>1640.00038948</v>
      </c>
      <c r="BB119" s="9">
        <v>742.48891530000003</v>
      </c>
      <c r="BC119" s="9">
        <v>5987.9150694500004</v>
      </c>
      <c r="BD119" s="9">
        <v>9626.0903332099988</v>
      </c>
      <c r="BE119" s="9">
        <v>3279.6122854</v>
      </c>
      <c r="BF119" s="9">
        <v>1594.70658273</v>
      </c>
      <c r="BG119" s="9">
        <v>3404.7637964300002</v>
      </c>
      <c r="BH119" s="9">
        <v>5750.5142707699997</v>
      </c>
      <c r="BI119" s="9">
        <v>2295.51971929</v>
      </c>
      <c r="BJ119" s="9">
        <v>11401.68528154</v>
      </c>
      <c r="BK119" s="9">
        <v>1883.32225623</v>
      </c>
      <c r="BL119" s="9">
        <v>6869.7919405800003</v>
      </c>
      <c r="BM119" s="9">
        <v>4063.6879689699999</v>
      </c>
      <c r="BN119" s="9">
        <v>9089.2825666400004</v>
      </c>
      <c r="BO119" s="9">
        <v>4196.9912399799996</v>
      </c>
      <c r="BP119" s="9">
        <v>5660.2133025100002</v>
      </c>
      <c r="BQ119" s="9">
        <v>8093.1434812000007</v>
      </c>
      <c r="BR119" s="9">
        <v>4463.9903215099994</v>
      </c>
      <c r="BS119" s="9">
        <v>13277.83512381</v>
      </c>
      <c r="BT119" s="9">
        <v>9851.0743488099997</v>
      </c>
      <c r="BU119" s="9">
        <v>10834.619923390001</v>
      </c>
      <c r="BV119" s="9">
        <v>4732.7277461200001</v>
      </c>
      <c r="BW119" s="9">
        <v>10979.679108009999</v>
      </c>
      <c r="BX119" s="9">
        <v>6979.1375712099998</v>
      </c>
      <c r="BY119" s="9">
        <v>4758.7706683099996</v>
      </c>
      <c r="BZ119" s="9">
        <v>1077.7049069899999</v>
      </c>
      <c r="CA119" s="9">
        <v>8555.2786974800001</v>
      </c>
      <c r="CB119" s="9">
        <v>6986.3543493699999</v>
      </c>
      <c r="CC119" s="9">
        <v>8865.5541225100005</v>
      </c>
      <c r="CD119" s="9">
        <v>5680.5588196600002</v>
      </c>
      <c r="CE119" s="9">
        <v>3257.27918185</v>
      </c>
      <c r="CF119" s="9">
        <v>15538.735927199999</v>
      </c>
      <c r="CG119" s="9">
        <v>12060.53684764</v>
      </c>
      <c r="CH119" s="9">
        <v>9879.5646316700004</v>
      </c>
      <c r="CI119" s="9">
        <v>6416.7531662500014</v>
      </c>
      <c r="CJ119" s="9">
        <v>1956.39232556</v>
      </c>
      <c r="CK119" s="9">
        <v>4058.0674844499999</v>
      </c>
      <c r="CL119" s="9">
        <v>17490.859761700001</v>
      </c>
      <c r="CM119" s="9">
        <v>10394.79645351</v>
      </c>
      <c r="CN119" s="9">
        <v>10608.77843642</v>
      </c>
      <c r="CO119" s="9">
        <v>8577.4765024699991</v>
      </c>
      <c r="CP119" s="9">
        <v>3547.2628647299998</v>
      </c>
      <c r="CQ119" s="9">
        <v>19756.350411439998</v>
      </c>
      <c r="CR119" s="9">
        <v>25290.856186630001</v>
      </c>
      <c r="CS119" s="9">
        <v>11907.80127342</v>
      </c>
      <c r="CT119" s="9">
        <v>16139.53166047</v>
      </c>
      <c r="CU119" s="9">
        <v>6338.0263351499998</v>
      </c>
      <c r="CV119" s="9">
        <v>19976.54963034</v>
      </c>
      <c r="CW119" s="9">
        <v>15227.299207960001</v>
      </c>
      <c r="CX119" s="9">
        <v>17281.905861970001</v>
      </c>
      <c r="CY119" s="9">
        <v>10750.94992415</v>
      </c>
      <c r="CZ119" s="9">
        <v>29887.908604690001</v>
      </c>
      <c r="DA119" s="9">
        <v>11992.528005480001</v>
      </c>
      <c r="DB119" s="10">
        <f t="shared" si="3"/>
        <v>579098.94836023008</v>
      </c>
    </row>
    <row r="120" spans="2:106" x14ac:dyDescent="0.3">
      <c r="B120" s="6">
        <v>84001</v>
      </c>
      <c r="C120" s="10" t="s">
        <v>223</v>
      </c>
      <c r="D120" s="9">
        <v>118</v>
      </c>
      <c r="E120" s="9" t="str">
        <f t="shared" si="2"/>
        <v>S</v>
      </c>
      <c r="F120" s="9">
        <v>263163.37712969002</v>
      </c>
      <c r="G120" s="9">
        <v>264316.59608788003</v>
      </c>
      <c r="H120" s="9">
        <v>306405.21043772</v>
      </c>
      <c r="I120" s="9">
        <v>271922.13543619</v>
      </c>
      <c r="J120" s="9">
        <v>261330.75852962001</v>
      </c>
      <c r="K120" s="9">
        <v>297814.97061496001</v>
      </c>
      <c r="L120" s="9">
        <v>251674.05266712001</v>
      </c>
      <c r="M120" s="9">
        <v>250153.79453588001</v>
      </c>
      <c r="N120" s="9">
        <v>237518.08675366</v>
      </c>
      <c r="O120" s="9">
        <v>247833.83082880001</v>
      </c>
      <c r="P120" s="9">
        <v>271295.22395724</v>
      </c>
      <c r="Q120" s="9">
        <v>279525.7233138</v>
      </c>
      <c r="R120" s="9">
        <v>279061.24614906003</v>
      </c>
      <c r="S120" s="9">
        <v>303052.11454763002</v>
      </c>
      <c r="T120" s="9">
        <v>237549.35451629999</v>
      </c>
      <c r="U120" s="9">
        <v>273451.81865272002</v>
      </c>
      <c r="V120" s="9">
        <v>267092.54719829001</v>
      </c>
      <c r="W120" s="9">
        <v>284114.73211491999</v>
      </c>
      <c r="X120" s="9">
        <v>259919.83830671999</v>
      </c>
      <c r="Y120" s="9">
        <v>255413.43068521001</v>
      </c>
      <c r="Z120" s="9">
        <v>267999.01118777</v>
      </c>
      <c r="AA120" s="9">
        <v>297734.85197143001</v>
      </c>
      <c r="AB120" s="9">
        <v>289977.25717995001</v>
      </c>
      <c r="AC120" s="9">
        <v>272092.82209921</v>
      </c>
      <c r="AD120" s="9">
        <v>247872.32874371001</v>
      </c>
      <c r="AE120" s="9">
        <v>271536.65640591999</v>
      </c>
      <c r="AF120" s="9">
        <v>258069.94253001999</v>
      </c>
      <c r="AG120" s="9">
        <v>247530.52517348001</v>
      </c>
      <c r="AH120" s="9">
        <v>277944.20759687998</v>
      </c>
      <c r="AI120" s="9">
        <v>262995.79521875997</v>
      </c>
      <c r="AJ120" s="9">
        <v>250466.55411055</v>
      </c>
      <c r="AK120" s="9">
        <v>294317.27628167003</v>
      </c>
      <c r="AL120" s="9">
        <v>246777.81741066999</v>
      </c>
      <c r="AM120" s="9">
        <v>250218.52943396999</v>
      </c>
      <c r="AN120" s="9">
        <v>288887.27908106003</v>
      </c>
      <c r="AO120" s="9">
        <v>259095.58689281999</v>
      </c>
      <c r="AP120" s="9">
        <v>229766.01317143001</v>
      </c>
      <c r="AQ120" s="9">
        <v>267357.42657205003</v>
      </c>
      <c r="AR120" s="9">
        <v>215060.41046082001</v>
      </c>
      <c r="AS120" s="9">
        <v>252150.79704974001</v>
      </c>
      <c r="AT120" s="9">
        <v>258436.6819354</v>
      </c>
      <c r="AU120" s="9">
        <v>229346.81431299</v>
      </c>
      <c r="AV120" s="9">
        <v>287069.59133695002</v>
      </c>
      <c r="AW120" s="9">
        <v>240843.97035454001</v>
      </c>
      <c r="AX120" s="9">
        <v>282648.8254883</v>
      </c>
      <c r="AY120" s="9">
        <v>233553.46992577001</v>
      </c>
      <c r="AZ120" s="9">
        <v>320374.39567275002</v>
      </c>
      <c r="BA120" s="9">
        <v>319807.08439179999</v>
      </c>
      <c r="BB120" s="9">
        <v>278990.25351062999</v>
      </c>
      <c r="BC120" s="9">
        <v>258447.97029609999</v>
      </c>
      <c r="BD120" s="9">
        <v>211812.65896145999</v>
      </c>
      <c r="BE120" s="9">
        <v>252035.90707705999</v>
      </c>
      <c r="BF120" s="9">
        <v>258749.09528149999</v>
      </c>
      <c r="BG120" s="9">
        <v>264163.43296647997</v>
      </c>
      <c r="BH120" s="9">
        <v>252929.94684922</v>
      </c>
      <c r="BI120" s="9">
        <v>260421.77034627</v>
      </c>
      <c r="BJ120" s="9">
        <v>236529.39530069</v>
      </c>
      <c r="BK120" s="9">
        <v>241863.52634434999</v>
      </c>
      <c r="BL120" s="9">
        <v>200816.17679927999</v>
      </c>
      <c r="BM120" s="9">
        <v>243623.48487782001</v>
      </c>
      <c r="BN120" s="9">
        <v>226905.45913952999</v>
      </c>
      <c r="BO120" s="9">
        <v>213126.69250054</v>
      </c>
      <c r="BP120" s="9">
        <v>211521.55602337999</v>
      </c>
      <c r="BQ120" s="9">
        <v>258853.85783349999</v>
      </c>
      <c r="BR120" s="9">
        <v>252258.15094883001</v>
      </c>
      <c r="BS120" s="9">
        <v>252784.01276315001</v>
      </c>
      <c r="BT120" s="9">
        <v>213333.21357339001</v>
      </c>
      <c r="BU120" s="9">
        <v>232401.92139571</v>
      </c>
      <c r="BV120" s="9">
        <v>233728.33307744001</v>
      </c>
      <c r="BW120" s="9">
        <v>208169.73717645</v>
      </c>
      <c r="BX120" s="9">
        <v>202742.61271389</v>
      </c>
      <c r="BY120" s="9">
        <v>209572.85754212001</v>
      </c>
      <c r="BZ120" s="9">
        <v>231351.37025675</v>
      </c>
      <c r="CA120" s="9">
        <v>229639.17085972999</v>
      </c>
      <c r="CB120" s="9">
        <v>265927.63351575</v>
      </c>
      <c r="CC120" s="9">
        <v>266985.83840524999</v>
      </c>
      <c r="CD120" s="9">
        <v>182259.82270580999</v>
      </c>
      <c r="CE120" s="9">
        <v>219187.04556286</v>
      </c>
      <c r="CF120" s="9">
        <v>240925.71821014999</v>
      </c>
      <c r="CG120" s="9">
        <v>182311.12435934</v>
      </c>
      <c r="CH120" s="9">
        <v>225640.35127354</v>
      </c>
      <c r="CI120" s="9">
        <v>223100.92789073</v>
      </c>
      <c r="CJ120" s="9">
        <v>224286.07769701999</v>
      </c>
      <c r="CK120" s="9">
        <v>187790.89763001</v>
      </c>
      <c r="CL120" s="9">
        <v>218007.31392650001</v>
      </c>
      <c r="CM120" s="9">
        <v>227338.48550139001</v>
      </c>
      <c r="CN120" s="9">
        <v>239425.43126824999</v>
      </c>
      <c r="CO120" s="9">
        <v>195341.87813468999</v>
      </c>
      <c r="CP120" s="9">
        <v>207335.62449349</v>
      </c>
      <c r="CQ120" s="9">
        <v>210128.96743523001</v>
      </c>
      <c r="CR120" s="9">
        <v>198218.39709133</v>
      </c>
      <c r="CS120" s="9">
        <v>236699.80078433</v>
      </c>
      <c r="CT120" s="9">
        <v>208403.78007995</v>
      </c>
      <c r="CU120" s="9">
        <v>173558.98147493001</v>
      </c>
      <c r="CV120" s="9">
        <v>230231.26782193</v>
      </c>
      <c r="CW120" s="9">
        <v>180935.9282538</v>
      </c>
      <c r="CX120" s="9">
        <v>198493.60244235001</v>
      </c>
      <c r="CY120" s="9">
        <v>216984.94235773</v>
      </c>
      <c r="CZ120" s="9">
        <v>171721.29057339</v>
      </c>
      <c r="DA120" s="9">
        <v>174885.25303011001</v>
      </c>
      <c r="DB120" s="10">
        <f t="shared" si="3"/>
        <v>24425439.71078895</v>
      </c>
    </row>
    <row r="121" spans="2:106" x14ac:dyDescent="0.3">
      <c r="B121" s="6">
        <v>84002</v>
      </c>
      <c r="C121" s="10" t="s">
        <v>224</v>
      </c>
      <c r="D121" s="9">
        <v>119</v>
      </c>
      <c r="E121" s="9" t="str">
        <f t="shared" si="2"/>
        <v>S</v>
      </c>
      <c r="F121" s="9">
        <v>1303081.8976819201</v>
      </c>
      <c r="G121" s="9">
        <v>1307481.3423484301</v>
      </c>
      <c r="H121" s="9">
        <v>1290765.07680383</v>
      </c>
      <c r="I121" s="9">
        <v>1329102.0103541701</v>
      </c>
      <c r="J121" s="9">
        <v>1554957.6144529399</v>
      </c>
      <c r="K121" s="9">
        <v>1433255.5565542299</v>
      </c>
      <c r="L121" s="9">
        <v>1580177.2672520301</v>
      </c>
      <c r="M121" s="9">
        <v>1562660.8302509999</v>
      </c>
      <c r="N121" s="9">
        <v>2036100.8610473301</v>
      </c>
      <c r="O121" s="9">
        <v>1542994.1519810101</v>
      </c>
      <c r="P121" s="9">
        <v>1656800.2564844301</v>
      </c>
      <c r="Q121" s="9">
        <v>1612306.4327169801</v>
      </c>
      <c r="R121" s="9">
        <v>1677787.7617881501</v>
      </c>
      <c r="S121" s="9">
        <v>1704452.18181439</v>
      </c>
      <c r="T121" s="9">
        <v>1889691.1550118099</v>
      </c>
      <c r="U121" s="9">
        <v>1697273.5961966801</v>
      </c>
      <c r="V121" s="9">
        <v>1994957.68234475</v>
      </c>
      <c r="W121" s="9">
        <v>1903494.92315521</v>
      </c>
      <c r="X121" s="9">
        <v>1776339.81564819</v>
      </c>
      <c r="Y121" s="9">
        <v>2069936.0508943601</v>
      </c>
      <c r="Z121" s="9">
        <v>1983861.4838316401</v>
      </c>
      <c r="AA121" s="9">
        <v>1712755.18306103</v>
      </c>
      <c r="AB121" s="9">
        <v>2031884.97238325</v>
      </c>
      <c r="AC121" s="9">
        <v>1686774.6706477699</v>
      </c>
      <c r="AD121" s="9">
        <v>1847573.2231843199</v>
      </c>
      <c r="AE121" s="9">
        <v>2136618.2191112302</v>
      </c>
      <c r="AF121" s="9">
        <v>2124748.11502427</v>
      </c>
      <c r="AG121" s="9">
        <v>1828444.2718516199</v>
      </c>
      <c r="AH121" s="9">
        <v>1919304.3031085699</v>
      </c>
      <c r="AI121" s="9">
        <v>1893806.02835377</v>
      </c>
      <c r="AJ121" s="9">
        <v>1923533.25195855</v>
      </c>
      <c r="AK121" s="9">
        <v>2068803.19827351</v>
      </c>
      <c r="AL121" s="9">
        <v>2015699.39286174</v>
      </c>
      <c r="AM121" s="9">
        <v>2172506.5788691901</v>
      </c>
      <c r="AN121" s="9">
        <v>2291586.7799432799</v>
      </c>
      <c r="AO121" s="9">
        <v>2176313.54682353</v>
      </c>
      <c r="AP121" s="9">
        <v>2390881.76135235</v>
      </c>
      <c r="AQ121" s="9">
        <v>2682184.4434221699</v>
      </c>
      <c r="AR121" s="9">
        <v>2487345.3158929399</v>
      </c>
      <c r="AS121" s="9">
        <v>2078251.25731499</v>
      </c>
      <c r="AT121" s="9">
        <v>2341711.0428194599</v>
      </c>
      <c r="AU121" s="9">
        <v>2235086.3952686498</v>
      </c>
      <c r="AV121" s="9">
        <v>2183609.3461770802</v>
      </c>
      <c r="AW121" s="9">
        <v>2008388.38011021</v>
      </c>
      <c r="AX121" s="9">
        <v>2388014.5660672099</v>
      </c>
      <c r="AY121" s="9">
        <v>1930528.0602585301</v>
      </c>
      <c r="AZ121" s="9">
        <v>1094707.7982695701</v>
      </c>
      <c r="BA121" s="9">
        <v>1171433.5975897401</v>
      </c>
      <c r="BB121" s="9">
        <v>1675014.45132361</v>
      </c>
      <c r="BC121" s="9">
        <v>2276490.6218740898</v>
      </c>
      <c r="BD121" s="9">
        <v>2068226.6000790701</v>
      </c>
      <c r="BE121" s="9">
        <v>1973743.6275144301</v>
      </c>
      <c r="BF121" s="9">
        <v>2210823.5361210001</v>
      </c>
      <c r="BG121" s="9">
        <v>2554105.3333168798</v>
      </c>
      <c r="BH121" s="9">
        <v>2525172.88843473</v>
      </c>
      <c r="BI121" s="9">
        <v>2657544.6520951199</v>
      </c>
      <c r="BJ121" s="9">
        <v>2499779.8555175401</v>
      </c>
      <c r="BK121" s="9">
        <v>2743404.7635965599</v>
      </c>
      <c r="BL121" s="9">
        <v>2141027.2162028099</v>
      </c>
      <c r="BM121" s="9">
        <v>2795459.2884295699</v>
      </c>
      <c r="BN121" s="9">
        <v>2616522.23542079</v>
      </c>
      <c r="BO121" s="9">
        <v>2353262.39131644</v>
      </c>
      <c r="BP121" s="9">
        <v>3415142.9155071699</v>
      </c>
      <c r="BQ121" s="9">
        <v>2567442.90502143</v>
      </c>
      <c r="BR121" s="9">
        <v>3130990.0354791498</v>
      </c>
      <c r="BS121" s="9">
        <v>2838187.45778151</v>
      </c>
      <c r="BT121" s="9">
        <v>3248106.2527269199</v>
      </c>
      <c r="BU121" s="9">
        <v>2490580.42733488</v>
      </c>
      <c r="BV121" s="9">
        <v>2757412.3413076499</v>
      </c>
      <c r="BW121" s="9">
        <v>2991958.7843150599</v>
      </c>
      <c r="BX121" s="9">
        <v>2857735.5148649099</v>
      </c>
      <c r="BY121" s="9">
        <v>3063011.1137363198</v>
      </c>
      <c r="BZ121" s="9">
        <v>3752370.0888274298</v>
      </c>
      <c r="CA121" s="9">
        <v>3226317.8522684802</v>
      </c>
      <c r="CB121" s="9">
        <v>2815410.1483125999</v>
      </c>
      <c r="CC121" s="9">
        <v>3222474.6089518899</v>
      </c>
      <c r="CD121" s="9">
        <v>2946273.7060099598</v>
      </c>
      <c r="CE121" s="9">
        <v>2858676.1648529698</v>
      </c>
      <c r="CF121" s="9">
        <v>3123732.9587701801</v>
      </c>
      <c r="CG121" s="9">
        <v>4075882.72257342</v>
      </c>
      <c r="CH121" s="9">
        <v>3712854.7553129201</v>
      </c>
      <c r="CI121" s="9">
        <v>4058667.3285076199</v>
      </c>
      <c r="CJ121" s="9">
        <v>3587819.8529276899</v>
      </c>
      <c r="CK121" s="9">
        <v>3374543.5338880802</v>
      </c>
      <c r="CL121" s="9">
        <v>3710999.9366344898</v>
      </c>
      <c r="CM121" s="9">
        <v>3790114.6269983798</v>
      </c>
      <c r="CN121" s="9">
        <v>2822445.9046188798</v>
      </c>
      <c r="CO121" s="9">
        <v>3917641.7220227001</v>
      </c>
      <c r="CP121" s="9">
        <v>4314851.6522518303</v>
      </c>
      <c r="CQ121" s="9">
        <v>3954255.1317706099</v>
      </c>
      <c r="CR121" s="9">
        <v>3357912.5469322898</v>
      </c>
      <c r="CS121" s="9">
        <v>4965542.4857729999</v>
      </c>
      <c r="CT121" s="9">
        <v>5300179.7901297295</v>
      </c>
      <c r="CU121" s="9">
        <v>4293439.6194031406</v>
      </c>
      <c r="CV121" s="9">
        <v>6059492.7631446607</v>
      </c>
      <c r="CW121" s="9">
        <v>5247537.9720298704</v>
      </c>
      <c r="CX121" s="9">
        <v>6056069.2567259502</v>
      </c>
      <c r="CY121" s="9">
        <v>7348241.8760947492</v>
      </c>
      <c r="CZ121" s="9">
        <v>6043569.5952024097</v>
      </c>
      <c r="DA121" s="9">
        <v>8834380.6834561806</v>
      </c>
      <c r="DB121" s="10">
        <f t="shared" si="3"/>
        <v>272952816.14232177</v>
      </c>
    </row>
    <row r="122" spans="2:106" x14ac:dyDescent="0.3">
      <c r="B122" s="6">
        <v>85911</v>
      </c>
      <c r="C122" s="10" t="s">
        <v>225</v>
      </c>
      <c r="D122" s="9">
        <v>120</v>
      </c>
      <c r="E122" s="9" t="str">
        <f t="shared" si="2"/>
        <v>N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10">
        <f t="shared" si="3"/>
        <v>0</v>
      </c>
    </row>
    <row r="123" spans="2:106" x14ac:dyDescent="0.3">
      <c r="B123" s="6">
        <v>85921</v>
      </c>
      <c r="C123" s="10" t="s">
        <v>226</v>
      </c>
      <c r="D123" s="9">
        <v>121</v>
      </c>
      <c r="E123" s="9" t="str">
        <f t="shared" si="2"/>
        <v>S</v>
      </c>
      <c r="F123" s="9">
        <v>10071.82133364</v>
      </c>
      <c r="G123" s="9">
        <v>29466.495239299999</v>
      </c>
      <c r="H123" s="9">
        <v>22774.68494001</v>
      </c>
      <c r="I123" s="9">
        <v>27112.585133240002</v>
      </c>
      <c r="J123" s="9">
        <v>26624.426220879999</v>
      </c>
      <c r="K123" s="9">
        <v>28832.650332410001</v>
      </c>
      <c r="L123" s="9">
        <v>33457.23780037</v>
      </c>
      <c r="M123" s="9">
        <v>42085.34815451</v>
      </c>
      <c r="N123" s="9">
        <v>14708.892114259999</v>
      </c>
      <c r="O123" s="9">
        <v>22706.669912649999</v>
      </c>
      <c r="P123" s="9">
        <v>20755.02736118</v>
      </c>
      <c r="Q123" s="9">
        <v>17338.105600499999</v>
      </c>
      <c r="R123" s="9">
        <v>26812.876959000001</v>
      </c>
      <c r="S123" s="9">
        <v>38713.679178220002</v>
      </c>
      <c r="T123" s="9">
        <v>36388.858673800001</v>
      </c>
      <c r="U123" s="9">
        <v>11846.876876869999</v>
      </c>
      <c r="V123" s="9">
        <v>24645.498346199998</v>
      </c>
      <c r="W123" s="9">
        <v>24691.389426590002</v>
      </c>
      <c r="X123" s="9">
        <v>10956.341337489999</v>
      </c>
      <c r="Y123" s="9">
        <v>20312.70623688</v>
      </c>
      <c r="Z123" s="9">
        <v>22450.393041570002</v>
      </c>
      <c r="AA123" s="9">
        <v>32673.020790369999</v>
      </c>
      <c r="AB123" s="9">
        <v>3912.53206778</v>
      </c>
      <c r="AC123" s="9">
        <v>21851.96347459</v>
      </c>
      <c r="AD123" s="9">
        <v>21882.91182659</v>
      </c>
      <c r="AE123" s="9">
        <v>30682.407934049999</v>
      </c>
      <c r="AF123" s="9">
        <v>19359.66590652</v>
      </c>
      <c r="AG123" s="9">
        <v>6285.5112382200005</v>
      </c>
      <c r="AH123" s="9">
        <v>32422.654824689998</v>
      </c>
      <c r="AI123" s="9">
        <v>30513.54122648</v>
      </c>
      <c r="AJ123" s="9">
        <v>22729.960997810002</v>
      </c>
      <c r="AK123" s="9">
        <v>22918.183350949999</v>
      </c>
      <c r="AL123" s="9">
        <v>17660.008357819999</v>
      </c>
      <c r="AM123" s="9">
        <v>25053.819667979998</v>
      </c>
      <c r="AN123" s="9">
        <v>22267.868508390002</v>
      </c>
      <c r="AO123" s="9">
        <v>11479.01793828</v>
      </c>
      <c r="AP123" s="9">
        <v>19198.241288649999</v>
      </c>
      <c r="AQ123" s="9">
        <v>18060.325589690001</v>
      </c>
      <c r="AR123" s="9">
        <v>22119.54258646</v>
      </c>
      <c r="AS123" s="9">
        <v>18311.935717200002</v>
      </c>
      <c r="AT123" s="9">
        <v>15466.684180050001</v>
      </c>
      <c r="AU123" s="9">
        <v>31388.057512980002</v>
      </c>
      <c r="AV123" s="9">
        <v>16040.12380784</v>
      </c>
      <c r="AW123" s="9">
        <v>6180.2077259500002</v>
      </c>
      <c r="AX123" s="9">
        <v>10095.11343953</v>
      </c>
      <c r="AY123" s="9"/>
      <c r="AZ123" s="9">
        <v>4358.6229911700002</v>
      </c>
      <c r="BA123" s="9">
        <v>11498.01713496</v>
      </c>
      <c r="BB123" s="9">
        <v>17222.602402740002</v>
      </c>
      <c r="BC123" s="9">
        <v>9871.0437586099997</v>
      </c>
      <c r="BD123" s="9">
        <v>3946.25374177</v>
      </c>
      <c r="BE123" s="9">
        <v>17948.713699749998</v>
      </c>
      <c r="BF123" s="9">
        <v>5337.9248856100003</v>
      </c>
      <c r="BG123" s="9">
        <v>8284.0385044499999</v>
      </c>
      <c r="BH123" s="9">
        <v>3525.0268258999999</v>
      </c>
      <c r="BI123" s="9">
        <v>5543.82442696</v>
      </c>
      <c r="BJ123" s="9">
        <v>15481.73278255</v>
      </c>
      <c r="BK123" s="9">
        <v>5975.8864821699999</v>
      </c>
      <c r="BL123" s="9">
        <v>13818.036449740001</v>
      </c>
      <c r="BM123" s="9">
        <v>6467.59162595</v>
      </c>
      <c r="BN123" s="9">
        <v>3837.32222318</v>
      </c>
      <c r="BO123" s="9">
        <v>2154.0271995799999</v>
      </c>
      <c r="BP123" s="9">
        <v>5619.9873140200007</v>
      </c>
      <c r="BQ123" s="9">
        <v>5418.2121346399999</v>
      </c>
      <c r="BR123" s="9">
        <v>21402.26262311</v>
      </c>
      <c r="BS123" s="9">
        <v>4570.6195037900006</v>
      </c>
      <c r="BT123" s="9">
        <v>1163.3869451400001</v>
      </c>
      <c r="BU123" s="9">
        <v>14698.027445219999</v>
      </c>
      <c r="BV123" s="9">
        <v>11652.3922028</v>
      </c>
      <c r="BW123" s="9">
        <v>9278.1855902400002</v>
      </c>
      <c r="BX123" s="9">
        <v>4670.74905528</v>
      </c>
      <c r="BY123" s="9">
        <v>2257.2354205800002</v>
      </c>
      <c r="BZ123" s="9">
        <v>7364.0030461700007</v>
      </c>
      <c r="CA123" s="9">
        <v>4353.9045990699997</v>
      </c>
      <c r="CB123" s="9">
        <v>896.09040204999997</v>
      </c>
      <c r="CC123" s="9">
        <v>5510.6582687800001</v>
      </c>
      <c r="CD123" s="9">
        <v>711.09025096000005</v>
      </c>
      <c r="CE123" s="9">
        <v>3936.74552696</v>
      </c>
      <c r="CF123" s="9">
        <v>5456.4588418399999</v>
      </c>
      <c r="CG123" s="9">
        <v>2176.28067762</v>
      </c>
      <c r="CH123" s="9">
        <v>4516.2966592000002</v>
      </c>
      <c r="CI123" s="9">
        <v>6478.7240543099997</v>
      </c>
      <c r="CJ123" s="9">
        <v>10870.79417825</v>
      </c>
      <c r="CK123" s="9">
        <v>1814.5645324499999</v>
      </c>
      <c r="CL123" s="9"/>
      <c r="CM123" s="9">
        <v>2059.6568471199998</v>
      </c>
      <c r="CN123" s="9">
        <v>4002.3527068200001</v>
      </c>
      <c r="CO123" s="9">
        <v>5888.8783347199997</v>
      </c>
      <c r="CP123" s="9"/>
      <c r="CQ123" s="9">
        <v>3552.2553597299998</v>
      </c>
      <c r="CR123" s="9">
        <v>5556.9755310300006</v>
      </c>
      <c r="CS123" s="9"/>
      <c r="CT123" s="9">
        <v>2375.6822635799999</v>
      </c>
      <c r="CU123" s="9">
        <v>2769.4698944500001</v>
      </c>
      <c r="CV123" s="9"/>
      <c r="CW123" s="9">
        <v>3998.9931646999999</v>
      </c>
      <c r="CX123" s="9"/>
      <c r="CY123" s="9"/>
      <c r="CZ123" s="9">
        <v>3261.2956709999999</v>
      </c>
      <c r="DA123" s="9">
        <v>1404.5054663000001</v>
      </c>
      <c r="DB123" s="10">
        <f t="shared" si="3"/>
        <v>1296263.2638254599</v>
      </c>
    </row>
    <row r="124" spans="2:106" x14ac:dyDescent="0.3">
      <c r="B124" s="6">
        <v>86911</v>
      </c>
      <c r="C124" s="10" t="s">
        <v>227</v>
      </c>
      <c r="D124" s="9">
        <v>122</v>
      </c>
      <c r="E124" s="9" t="str">
        <f t="shared" si="2"/>
        <v>N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10">
        <f t="shared" si="3"/>
        <v>0</v>
      </c>
    </row>
    <row r="125" spans="2:106" x14ac:dyDescent="0.3">
      <c r="B125" s="6">
        <v>86921</v>
      </c>
      <c r="C125" s="10" t="s">
        <v>228</v>
      </c>
      <c r="D125" s="9">
        <v>123</v>
      </c>
      <c r="E125" s="9" t="str">
        <f t="shared" si="2"/>
        <v>S</v>
      </c>
      <c r="F125" s="9">
        <v>1340135.0819380099</v>
      </c>
      <c r="G125" s="9">
        <v>1325748.0664677499</v>
      </c>
      <c r="H125" s="9">
        <v>1346440.9386732001</v>
      </c>
      <c r="I125" s="9">
        <v>1428280.28062845</v>
      </c>
      <c r="J125" s="9">
        <v>1440911.98019653</v>
      </c>
      <c r="K125" s="9">
        <v>1269106.4215122201</v>
      </c>
      <c r="L125" s="9">
        <v>1709140.88154979</v>
      </c>
      <c r="M125" s="9">
        <v>1395975.6055872201</v>
      </c>
      <c r="N125" s="9">
        <v>1615444.2006360299</v>
      </c>
      <c r="O125" s="9">
        <v>1735422.924755</v>
      </c>
      <c r="P125" s="9">
        <v>1509937.7466468799</v>
      </c>
      <c r="Q125" s="9">
        <v>1817292.49348026</v>
      </c>
      <c r="R125" s="9">
        <v>1375367.3033902</v>
      </c>
      <c r="S125" s="9">
        <v>1551399.7279035</v>
      </c>
      <c r="T125" s="9">
        <v>1852704.4605845199</v>
      </c>
      <c r="U125" s="9">
        <v>1663020.4918225601</v>
      </c>
      <c r="V125" s="9">
        <v>1550022.5276083101</v>
      </c>
      <c r="W125" s="9">
        <v>1614417.61302632</v>
      </c>
      <c r="X125" s="9">
        <v>1580723.4817300199</v>
      </c>
      <c r="Y125" s="9">
        <v>1660303.0816051101</v>
      </c>
      <c r="Z125" s="9">
        <v>1695292.3715085599</v>
      </c>
      <c r="AA125" s="9">
        <v>1978512.9712979801</v>
      </c>
      <c r="AB125" s="9">
        <v>1802283.4122858599</v>
      </c>
      <c r="AC125" s="9">
        <v>1495293.0962246</v>
      </c>
      <c r="AD125" s="9">
        <v>1881648.3612802301</v>
      </c>
      <c r="AE125" s="9">
        <v>1706279.3737649501</v>
      </c>
      <c r="AF125" s="9">
        <v>1642724.6003646899</v>
      </c>
      <c r="AG125" s="9">
        <v>1563161.81400437</v>
      </c>
      <c r="AH125" s="9">
        <v>1571818.9794749301</v>
      </c>
      <c r="AI125" s="9">
        <v>1530782.80384577</v>
      </c>
      <c r="AJ125" s="9">
        <v>1798630.46178637</v>
      </c>
      <c r="AK125" s="9">
        <v>1779528.04642214</v>
      </c>
      <c r="AL125" s="9">
        <v>1853393.7721669399</v>
      </c>
      <c r="AM125" s="9">
        <v>1741586.3609019499</v>
      </c>
      <c r="AN125" s="9">
        <v>1750894.5522282301</v>
      </c>
      <c r="AO125" s="9">
        <v>1775507.84831457</v>
      </c>
      <c r="AP125" s="9">
        <v>1504173.7021451499</v>
      </c>
      <c r="AQ125" s="9">
        <v>1770725.6642503899</v>
      </c>
      <c r="AR125" s="9">
        <v>2390655.9627197501</v>
      </c>
      <c r="AS125" s="9">
        <v>1738034.82334366</v>
      </c>
      <c r="AT125" s="9">
        <v>1642809.41548006</v>
      </c>
      <c r="AU125" s="9">
        <v>1556663.0827764601</v>
      </c>
      <c r="AV125" s="9">
        <v>1792527.3000141899</v>
      </c>
      <c r="AW125" s="9">
        <v>1739670.03180461</v>
      </c>
      <c r="AX125" s="9">
        <v>1875714.4638829101</v>
      </c>
      <c r="AY125" s="9">
        <v>2271755.7281714999</v>
      </c>
      <c r="AZ125" s="9">
        <v>2083606.7840585201</v>
      </c>
      <c r="BA125" s="9">
        <v>2125709.2358112801</v>
      </c>
      <c r="BB125" s="9">
        <v>2250618.2442959798</v>
      </c>
      <c r="BC125" s="9">
        <v>1895420.6639370101</v>
      </c>
      <c r="BD125" s="9">
        <v>1902319.2222334</v>
      </c>
      <c r="BE125" s="9">
        <v>1710790.5072425299</v>
      </c>
      <c r="BF125" s="9">
        <v>1931337.50955215</v>
      </c>
      <c r="BG125" s="9">
        <v>1978521.12783227</v>
      </c>
      <c r="BH125" s="9">
        <v>1688180.1448941</v>
      </c>
      <c r="BI125" s="9">
        <v>1989234.5366491301</v>
      </c>
      <c r="BJ125" s="9">
        <v>1985176.23048049</v>
      </c>
      <c r="BK125" s="9">
        <v>1646982.8055267199</v>
      </c>
      <c r="BL125" s="9">
        <v>1758188.03810598</v>
      </c>
      <c r="BM125" s="9">
        <v>1761831.4111329101</v>
      </c>
      <c r="BN125" s="9">
        <v>1755926.59788377</v>
      </c>
      <c r="BO125" s="9">
        <v>1755429.5570809401</v>
      </c>
      <c r="BP125" s="9">
        <v>2000662.7961575501</v>
      </c>
      <c r="BQ125" s="9">
        <v>1933400.5589302301</v>
      </c>
      <c r="BR125" s="9">
        <v>1992473.3597343401</v>
      </c>
      <c r="BS125" s="9">
        <v>2077719.80246624</v>
      </c>
      <c r="BT125" s="9">
        <v>1942825.24463346</v>
      </c>
      <c r="BU125" s="9">
        <v>2104657.0126961102</v>
      </c>
      <c r="BV125" s="9">
        <v>1861079.87915005</v>
      </c>
      <c r="BW125" s="9">
        <v>1917283.61983998</v>
      </c>
      <c r="BX125" s="9">
        <v>1809328.5643836099</v>
      </c>
      <c r="BY125" s="9">
        <v>2032119.44876474</v>
      </c>
      <c r="BZ125" s="9">
        <v>1969080.05705722</v>
      </c>
      <c r="CA125" s="9">
        <v>2352907.0802953299</v>
      </c>
      <c r="CB125" s="9">
        <v>2293883.71595234</v>
      </c>
      <c r="CC125" s="9">
        <v>2387462.7302109399</v>
      </c>
      <c r="CD125" s="9">
        <v>2103963.4118154198</v>
      </c>
      <c r="CE125" s="9">
        <v>1894198.32698686</v>
      </c>
      <c r="CF125" s="9">
        <v>1883536.2905510201</v>
      </c>
      <c r="CG125" s="9">
        <v>2048056.22803445</v>
      </c>
      <c r="CH125" s="9">
        <v>2253091.6825138899</v>
      </c>
      <c r="CI125" s="9">
        <v>2669809.5217728098</v>
      </c>
      <c r="CJ125" s="9">
        <v>2586749.4554003798</v>
      </c>
      <c r="CK125" s="9">
        <v>2280185.1093136198</v>
      </c>
      <c r="CL125" s="9">
        <v>2391994.40461986</v>
      </c>
      <c r="CM125" s="9">
        <v>2324297.6763088698</v>
      </c>
      <c r="CN125" s="9">
        <v>2342955.1903748601</v>
      </c>
      <c r="CO125" s="9">
        <v>2259472.3350652801</v>
      </c>
      <c r="CP125" s="9">
        <v>2854797.6219999399</v>
      </c>
      <c r="CQ125" s="9">
        <v>3102114.6320650699</v>
      </c>
      <c r="CR125" s="9">
        <v>3160908.3182772198</v>
      </c>
      <c r="CS125" s="9">
        <v>3060903.4833815699</v>
      </c>
      <c r="CT125" s="9">
        <v>3201682.2008818202</v>
      </c>
      <c r="CU125" s="9">
        <v>2950013.8489930201</v>
      </c>
      <c r="CV125" s="9">
        <v>3669002.2298276299</v>
      </c>
      <c r="CW125" s="9">
        <v>2979774.9249762502</v>
      </c>
      <c r="CX125" s="9">
        <v>3240006.6766301198</v>
      </c>
      <c r="CY125" s="9">
        <v>4247351.6392515386</v>
      </c>
      <c r="CZ125" s="9">
        <v>3765160.2582509401</v>
      </c>
      <c r="DA125" s="9">
        <v>4627607.3452158701</v>
      </c>
      <c r="DB125" s="10">
        <f t="shared" si="3"/>
        <v>203423653.60970026</v>
      </c>
    </row>
    <row r="126" spans="2:106" x14ac:dyDescent="0.3">
      <c r="B126" s="6">
        <v>90801</v>
      </c>
      <c r="C126" s="10" t="s">
        <v>229</v>
      </c>
      <c r="D126" s="9">
        <v>124</v>
      </c>
      <c r="E126" s="9" t="str">
        <f t="shared" si="2"/>
        <v>S</v>
      </c>
      <c r="F126" s="9">
        <v>190691.21985699001</v>
      </c>
      <c r="G126" s="9">
        <v>216050.4537216</v>
      </c>
      <c r="H126" s="9">
        <v>257639.12131022001</v>
      </c>
      <c r="I126" s="9">
        <v>248731.80002646</v>
      </c>
      <c r="J126" s="9">
        <v>224041.44702359999</v>
      </c>
      <c r="K126" s="9">
        <v>261425.12959677001</v>
      </c>
      <c r="L126" s="9">
        <v>251590.17043530001</v>
      </c>
      <c r="M126" s="9">
        <v>325858.75816556002</v>
      </c>
      <c r="N126" s="9">
        <v>326108.11489007011</v>
      </c>
      <c r="O126" s="9">
        <v>298717.54394136998</v>
      </c>
      <c r="P126" s="9">
        <v>324251.75302696001</v>
      </c>
      <c r="Q126" s="9">
        <v>444912.55145996</v>
      </c>
      <c r="R126" s="9">
        <v>353715.66770146001</v>
      </c>
      <c r="S126" s="9">
        <v>278100.97472043999</v>
      </c>
      <c r="T126" s="9">
        <v>333164.45575263002</v>
      </c>
      <c r="U126" s="9">
        <v>283738.78072245</v>
      </c>
      <c r="V126" s="9">
        <v>354625.31160575</v>
      </c>
      <c r="W126" s="9">
        <v>373154.67458093999</v>
      </c>
      <c r="X126" s="9">
        <v>364503.05768039002</v>
      </c>
      <c r="Y126" s="9">
        <v>374575.33502494002</v>
      </c>
      <c r="Z126" s="9">
        <v>328441.73584402999</v>
      </c>
      <c r="AA126" s="9">
        <v>327984.99045570003</v>
      </c>
      <c r="AB126" s="9">
        <v>307251.36953953002</v>
      </c>
      <c r="AC126" s="9">
        <v>313834.91752014001</v>
      </c>
      <c r="AD126" s="9">
        <v>317543.55231535999</v>
      </c>
      <c r="AE126" s="9">
        <v>367916.80618358002</v>
      </c>
      <c r="AF126" s="9">
        <v>376390.55629510002</v>
      </c>
      <c r="AG126" s="9">
        <v>352491.70176968002</v>
      </c>
      <c r="AH126" s="9">
        <v>391938.51062651997</v>
      </c>
      <c r="AI126" s="9">
        <v>340947.11249941011</v>
      </c>
      <c r="AJ126" s="9">
        <v>405712.40611327998</v>
      </c>
      <c r="AK126" s="9">
        <v>391530.28770485002</v>
      </c>
      <c r="AL126" s="9">
        <v>361151.19071514002</v>
      </c>
      <c r="AM126" s="9">
        <v>428744.23917002999</v>
      </c>
      <c r="AN126" s="9">
        <v>411545.18645169999</v>
      </c>
      <c r="AO126" s="9">
        <v>410355.44671793998</v>
      </c>
      <c r="AP126" s="9">
        <v>448681.66663787997</v>
      </c>
      <c r="AQ126" s="9">
        <v>409909.11174850998</v>
      </c>
      <c r="AR126" s="9">
        <v>485257.97982464998</v>
      </c>
      <c r="AS126" s="9">
        <v>600413.60707969998</v>
      </c>
      <c r="AT126" s="9">
        <v>455334.91651572997</v>
      </c>
      <c r="AU126" s="9">
        <v>544046.31874607992</v>
      </c>
      <c r="AV126" s="9">
        <v>363271.67808298999</v>
      </c>
      <c r="AW126" s="9">
        <v>467473.71714472998</v>
      </c>
      <c r="AX126" s="9">
        <v>394182.05156515999</v>
      </c>
      <c r="AY126" s="9">
        <v>465974.03585599002</v>
      </c>
      <c r="AZ126" s="9">
        <v>222154.91390342999</v>
      </c>
      <c r="BA126" s="9">
        <v>433609.77445392002</v>
      </c>
      <c r="BB126" s="9">
        <v>320200.47443037003</v>
      </c>
      <c r="BC126" s="9">
        <v>264560.63655108999</v>
      </c>
      <c r="BD126" s="9">
        <v>432100.30851335003</v>
      </c>
      <c r="BE126" s="9">
        <v>499046.24445295002</v>
      </c>
      <c r="BF126" s="9">
        <v>420071.84673440998</v>
      </c>
      <c r="BG126" s="9">
        <v>439576.88165512</v>
      </c>
      <c r="BH126" s="9">
        <v>497510.01718834002</v>
      </c>
      <c r="BI126" s="9">
        <v>495194.55539714999</v>
      </c>
      <c r="BJ126" s="9">
        <v>515899.60481296002</v>
      </c>
      <c r="BK126" s="9">
        <v>464015.81958064</v>
      </c>
      <c r="BL126" s="9">
        <v>527197.33421868004</v>
      </c>
      <c r="BM126" s="9">
        <v>654386.02779640001</v>
      </c>
      <c r="BN126" s="9">
        <v>460250.44406220003</v>
      </c>
      <c r="BO126" s="9">
        <v>602438.68253514008</v>
      </c>
      <c r="BP126" s="9">
        <v>558742.03417155007</v>
      </c>
      <c r="BQ126" s="9">
        <v>496870.38021517999</v>
      </c>
      <c r="BR126" s="9">
        <v>563678.71280400001</v>
      </c>
      <c r="BS126" s="9">
        <v>608812.73760236998</v>
      </c>
      <c r="BT126" s="9">
        <v>550703.13557412999</v>
      </c>
      <c r="BU126" s="9">
        <v>624740.89194251003</v>
      </c>
      <c r="BV126" s="9">
        <v>516307.31399331999</v>
      </c>
      <c r="BW126" s="9">
        <v>626450.04516952997</v>
      </c>
      <c r="BX126" s="9">
        <v>574905.24032504996</v>
      </c>
      <c r="BY126" s="9">
        <v>669412.04811425996</v>
      </c>
      <c r="BZ126" s="9">
        <v>679834.90134392004</v>
      </c>
      <c r="CA126" s="9">
        <v>587973.26996393001</v>
      </c>
      <c r="CB126" s="9">
        <v>665067.61298606999</v>
      </c>
      <c r="CC126" s="9">
        <v>526306.46670655999</v>
      </c>
      <c r="CD126" s="9">
        <v>672642.86208391003</v>
      </c>
      <c r="CE126" s="9">
        <v>746823.11894907011</v>
      </c>
      <c r="CF126" s="9">
        <v>590706.31153395004</v>
      </c>
      <c r="CG126" s="9">
        <v>669800.84861873998</v>
      </c>
      <c r="CH126" s="9">
        <v>827238.78056524997</v>
      </c>
      <c r="CI126" s="9">
        <v>933034.19362409995</v>
      </c>
      <c r="CJ126" s="9">
        <v>766478.15487145004</v>
      </c>
      <c r="CK126" s="9">
        <v>724495.88683960005</v>
      </c>
      <c r="CL126" s="9">
        <v>792170.12545644003</v>
      </c>
      <c r="CM126" s="9">
        <v>924987.29266700998</v>
      </c>
      <c r="CN126" s="9">
        <v>805930.83221334987</v>
      </c>
      <c r="CO126" s="9">
        <v>816924.03758137999</v>
      </c>
      <c r="CP126" s="9">
        <v>794083.56083255005</v>
      </c>
      <c r="CQ126" s="9">
        <v>961621.57124622003</v>
      </c>
      <c r="CR126" s="9">
        <v>984866.25222595001</v>
      </c>
      <c r="CS126" s="9">
        <v>1236422.72398913</v>
      </c>
      <c r="CT126" s="9">
        <v>973145.35476309992</v>
      </c>
      <c r="CU126" s="9">
        <v>1109005.1233781099</v>
      </c>
      <c r="CV126" s="9">
        <v>1564715.42347933</v>
      </c>
      <c r="CW126" s="9">
        <v>1375929.5371763899</v>
      </c>
      <c r="CX126" s="9">
        <v>1269127.37995773</v>
      </c>
      <c r="CY126" s="9">
        <v>1541815.1455745799</v>
      </c>
      <c r="CZ126" s="9">
        <v>1903560.9599129199</v>
      </c>
      <c r="DA126" s="9">
        <v>2496529.4832566599</v>
      </c>
      <c r="DB126" s="10">
        <f t="shared" si="3"/>
        <v>57533994.732362702</v>
      </c>
    </row>
    <row r="127" spans="2:106" x14ac:dyDescent="0.3">
      <c r="B127" s="6">
        <v>94801</v>
      </c>
      <c r="C127" s="10" t="s">
        <v>230</v>
      </c>
      <c r="D127" s="9">
        <v>125</v>
      </c>
      <c r="E127" s="9" t="str">
        <f t="shared" si="2"/>
        <v>S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>
        <v>1520.6592013500001</v>
      </c>
      <c r="AA127" s="9"/>
      <c r="AB127" s="9"/>
      <c r="AC127" s="9"/>
      <c r="AD127" s="9"/>
      <c r="AE127" s="9">
        <v>474.00358227999999</v>
      </c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>
        <v>463.42107447000001</v>
      </c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>
        <v>2613.1291181400002</v>
      </c>
      <c r="DB127" s="10">
        <f t="shared" si="3"/>
        <v>5071.21297624</v>
      </c>
    </row>
    <row r="128" spans="2:106" x14ac:dyDescent="0.3">
      <c r="B128" s="6">
        <v>94802</v>
      </c>
      <c r="C128" s="10" t="s">
        <v>231</v>
      </c>
      <c r="D128" s="9">
        <v>126</v>
      </c>
      <c r="E128" s="9" t="str">
        <f t="shared" si="2"/>
        <v>S</v>
      </c>
      <c r="F128" s="9">
        <v>133459.5202842</v>
      </c>
      <c r="G128" s="9">
        <v>148749.68526979999</v>
      </c>
      <c r="H128" s="9">
        <v>160843.02598852999</v>
      </c>
      <c r="I128" s="9">
        <v>177402.54918988</v>
      </c>
      <c r="J128" s="9">
        <v>182738.08702645</v>
      </c>
      <c r="K128" s="9">
        <v>190588.35388387999</v>
      </c>
      <c r="L128" s="9">
        <v>182027.81566331</v>
      </c>
      <c r="M128" s="9">
        <v>174239.51495012001</v>
      </c>
      <c r="N128" s="9">
        <v>179997.81219947</v>
      </c>
      <c r="O128" s="9">
        <v>204733.35600472</v>
      </c>
      <c r="P128" s="9">
        <v>237671.5932986</v>
      </c>
      <c r="Q128" s="9">
        <v>215082.66081522001</v>
      </c>
      <c r="R128" s="9">
        <v>190556.00357611</v>
      </c>
      <c r="S128" s="9">
        <v>192252.27122197</v>
      </c>
      <c r="T128" s="9">
        <v>192539.46494390999</v>
      </c>
      <c r="U128" s="9">
        <v>209063.95316412</v>
      </c>
      <c r="V128" s="9">
        <v>192199.53884199</v>
      </c>
      <c r="W128" s="9">
        <v>222334.14472678999</v>
      </c>
      <c r="X128" s="9">
        <v>230034.48068392</v>
      </c>
      <c r="Y128" s="9">
        <v>179879.28620864</v>
      </c>
      <c r="Z128" s="9">
        <v>218711.95825309999</v>
      </c>
      <c r="AA128" s="9">
        <v>179576.75453837001</v>
      </c>
      <c r="AB128" s="9">
        <v>185104.84354561</v>
      </c>
      <c r="AC128" s="9">
        <v>196861.47644041001</v>
      </c>
      <c r="AD128" s="9">
        <v>197089.5673159</v>
      </c>
      <c r="AE128" s="9">
        <v>201876.51997307999</v>
      </c>
      <c r="AF128" s="9">
        <v>203431.15095795001</v>
      </c>
      <c r="AG128" s="9">
        <v>200135.84673289</v>
      </c>
      <c r="AH128" s="9">
        <v>231990.87663478</v>
      </c>
      <c r="AI128" s="9">
        <v>189983.25999599</v>
      </c>
      <c r="AJ128" s="9">
        <v>212843.50437951999</v>
      </c>
      <c r="AK128" s="9">
        <v>234198.74061482001</v>
      </c>
      <c r="AL128" s="9">
        <v>232011.60518283999</v>
      </c>
      <c r="AM128" s="9">
        <v>199806.05828487</v>
      </c>
      <c r="AN128" s="9">
        <v>219604.37681044999</v>
      </c>
      <c r="AO128" s="9">
        <v>213476.26566653</v>
      </c>
      <c r="AP128" s="9">
        <v>197334.10470992001</v>
      </c>
      <c r="AQ128" s="9">
        <v>213604.28152639</v>
      </c>
      <c r="AR128" s="9">
        <v>189073.00680845001</v>
      </c>
      <c r="AS128" s="9">
        <v>216645.74488667</v>
      </c>
      <c r="AT128" s="9">
        <v>240632.00618773</v>
      </c>
      <c r="AU128" s="9">
        <v>215864.70722832999</v>
      </c>
      <c r="AV128" s="9">
        <v>218061.44305947001</v>
      </c>
      <c r="AW128" s="9">
        <v>189035.34428198999</v>
      </c>
      <c r="AX128" s="9">
        <v>210362.17633014001</v>
      </c>
      <c r="AY128" s="9">
        <v>196748.08333358</v>
      </c>
      <c r="AZ128" s="9">
        <v>129637.16185040001</v>
      </c>
      <c r="BA128" s="9">
        <v>171113.40139468</v>
      </c>
      <c r="BB128" s="9">
        <v>182835.91134290001</v>
      </c>
      <c r="BC128" s="9">
        <v>186195.26306328</v>
      </c>
      <c r="BD128" s="9">
        <v>181414.28889249999</v>
      </c>
      <c r="BE128" s="9">
        <v>234483.29285567999</v>
      </c>
      <c r="BF128" s="9">
        <v>206062.07522249999</v>
      </c>
      <c r="BG128" s="9">
        <v>182493.65262918</v>
      </c>
      <c r="BH128" s="9">
        <v>252591.82307477001</v>
      </c>
      <c r="BI128" s="9">
        <v>222932.16422183</v>
      </c>
      <c r="BJ128" s="9">
        <v>208473.78643025001</v>
      </c>
      <c r="BK128" s="9">
        <v>198088.03100148001</v>
      </c>
      <c r="BL128" s="9">
        <v>206334.63181908999</v>
      </c>
      <c r="BM128" s="9">
        <v>192164.90356815999</v>
      </c>
      <c r="BN128" s="9">
        <v>194441.77385520999</v>
      </c>
      <c r="BO128" s="9">
        <v>279996.18837161001</v>
      </c>
      <c r="BP128" s="9">
        <v>228129.78458502001</v>
      </c>
      <c r="BQ128" s="9">
        <v>183021.57427668999</v>
      </c>
      <c r="BR128" s="9">
        <v>218737.88025808</v>
      </c>
      <c r="BS128" s="9">
        <v>202600.31815266001</v>
      </c>
      <c r="BT128" s="9">
        <v>238247.6850532</v>
      </c>
      <c r="BU128" s="9">
        <v>237640.05926399</v>
      </c>
      <c r="BV128" s="9">
        <v>201365.34182751999</v>
      </c>
      <c r="BW128" s="9">
        <v>246192.41463392001</v>
      </c>
      <c r="BX128" s="9">
        <v>183687.41270158999</v>
      </c>
      <c r="BY128" s="9">
        <v>234418.81215864001</v>
      </c>
      <c r="BZ128" s="9">
        <v>223575.21685657999</v>
      </c>
      <c r="CA128" s="9">
        <v>252428.0713139</v>
      </c>
      <c r="CB128" s="9">
        <v>205413.22446547</v>
      </c>
      <c r="CC128" s="9">
        <v>206966.14347017999</v>
      </c>
      <c r="CD128" s="9">
        <v>209062.93989529999</v>
      </c>
      <c r="CE128" s="9">
        <v>236949.4912782</v>
      </c>
      <c r="CF128" s="9">
        <v>203799.39573955</v>
      </c>
      <c r="CG128" s="9">
        <v>265523.52010138001</v>
      </c>
      <c r="CH128" s="9">
        <v>205613.65258587999</v>
      </c>
      <c r="CI128" s="9">
        <v>223111.78158452999</v>
      </c>
      <c r="CJ128" s="9">
        <v>258721.65484467</v>
      </c>
      <c r="CK128" s="9">
        <v>247936.99564702</v>
      </c>
      <c r="CL128" s="9">
        <v>190157.97296366</v>
      </c>
      <c r="CM128" s="9">
        <v>229779.09669162001</v>
      </c>
      <c r="CN128" s="9">
        <v>246681.41772965001</v>
      </c>
      <c r="CO128" s="9">
        <v>221191.49678091999</v>
      </c>
      <c r="CP128" s="9">
        <v>230426.42937582001</v>
      </c>
      <c r="CQ128" s="9">
        <v>266845.93652344</v>
      </c>
      <c r="CR128" s="9">
        <v>249808.53745181</v>
      </c>
      <c r="CS128" s="9">
        <v>194593.49259030999</v>
      </c>
      <c r="CT128" s="9">
        <v>257059.27452327</v>
      </c>
      <c r="CU128" s="9">
        <v>212956.08957472999</v>
      </c>
      <c r="CV128" s="9">
        <v>282725.57746517</v>
      </c>
      <c r="CW128" s="9">
        <v>278945.54879178997</v>
      </c>
      <c r="CX128" s="9">
        <v>311130.37509436999</v>
      </c>
      <c r="CY128" s="9">
        <v>324857.75872978999</v>
      </c>
      <c r="CZ128" s="9">
        <v>331040.66826741002</v>
      </c>
      <c r="DA128" s="9">
        <v>349789.10887391999</v>
      </c>
      <c r="DB128" s="10">
        <f t="shared" si="3"/>
        <v>21520847.323336575</v>
      </c>
    </row>
    <row r="129" spans="2:106" x14ac:dyDescent="0.3">
      <c r="B129" s="6">
        <v>94803</v>
      </c>
      <c r="C129" s="10" t="s">
        <v>232</v>
      </c>
      <c r="D129" s="9">
        <v>127</v>
      </c>
      <c r="E129" s="9" t="str">
        <f t="shared" si="2"/>
        <v>S</v>
      </c>
      <c r="F129" s="9">
        <v>755607.66604881012</v>
      </c>
      <c r="G129" s="9">
        <v>789658.44175618002</v>
      </c>
      <c r="H129" s="9">
        <v>758391.58809785999</v>
      </c>
      <c r="I129" s="9">
        <v>804789.61340608005</v>
      </c>
      <c r="J129" s="9">
        <v>754391.21090019995</v>
      </c>
      <c r="K129" s="9">
        <v>800255.46987927996</v>
      </c>
      <c r="L129" s="9">
        <v>787285.95186208992</v>
      </c>
      <c r="M129" s="9">
        <v>797188.16245225992</v>
      </c>
      <c r="N129" s="9">
        <v>815371.01504842995</v>
      </c>
      <c r="O129" s="9">
        <v>825325.59985593997</v>
      </c>
      <c r="P129" s="9">
        <v>798863.90077840001</v>
      </c>
      <c r="Q129" s="9">
        <v>805236.02420235996</v>
      </c>
      <c r="R129" s="9">
        <v>835808.52766808006</v>
      </c>
      <c r="S129" s="9">
        <v>793802.07774781005</v>
      </c>
      <c r="T129" s="9">
        <v>822393.45010005007</v>
      </c>
      <c r="U129" s="9">
        <v>832334.75483737001</v>
      </c>
      <c r="V129" s="9">
        <v>823686.55092982994</v>
      </c>
      <c r="W129" s="9">
        <v>824401.82344546996</v>
      </c>
      <c r="X129" s="9">
        <v>816870.32094116998</v>
      </c>
      <c r="Y129" s="9">
        <v>849993.42008188006</v>
      </c>
      <c r="Z129" s="9">
        <v>873418.91260282998</v>
      </c>
      <c r="AA129" s="9">
        <v>831815.53526422998</v>
      </c>
      <c r="AB129" s="9">
        <v>841463.88528745004</v>
      </c>
      <c r="AC129" s="9">
        <v>841246.53141891002</v>
      </c>
      <c r="AD129" s="9">
        <v>842256.76137675997</v>
      </c>
      <c r="AE129" s="9">
        <v>854149.50831448997</v>
      </c>
      <c r="AF129" s="9">
        <v>867042.92907631001</v>
      </c>
      <c r="AG129" s="9">
        <v>866836.89680148009</v>
      </c>
      <c r="AH129" s="9">
        <v>833043.85791286989</v>
      </c>
      <c r="AI129" s="9">
        <v>854640.13134851994</v>
      </c>
      <c r="AJ129" s="9">
        <v>858697.97428190999</v>
      </c>
      <c r="AK129" s="9">
        <v>873483.54790969996</v>
      </c>
      <c r="AL129" s="9">
        <v>836849.25072993001</v>
      </c>
      <c r="AM129" s="9">
        <v>892412.58634973003</v>
      </c>
      <c r="AN129" s="9">
        <v>862757.62221432</v>
      </c>
      <c r="AO129" s="9">
        <v>875140.37319612992</v>
      </c>
      <c r="AP129" s="9">
        <v>845981.33892371994</v>
      </c>
      <c r="AQ129" s="9">
        <v>895478.06682836008</v>
      </c>
      <c r="AR129" s="9">
        <v>885191.0204873</v>
      </c>
      <c r="AS129" s="9">
        <v>862750.99395284988</v>
      </c>
      <c r="AT129" s="9">
        <v>868274.44826146006</v>
      </c>
      <c r="AU129" s="9">
        <v>829539.44201722997</v>
      </c>
      <c r="AV129" s="9">
        <v>847346.66799257009</v>
      </c>
      <c r="AW129" s="9">
        <v>859699.52009489003</v>
      </c>
      <c r="AX129" s="9">
        <v>882179.12260457</v>
      </c>
      <c r="AY129" s="9">
        <v>869902.44209353998</v>
      </c>
      <c r="AZ129" s="9">
        <v>766142.42883456999</v>
      </c>
      <c r="BA129" s="9">
        <v>796090.58524911001</v>
      </c>
      <c r="BB129" s="9">
        <v>798874.89645976003</v>
      </c>
      <c r="BC129" s="9">
        <v>814248.63497386011</v>
      </c>
      <c r="BD129" s="9">
        <v>872359.15758525999</v>
      </c>
      <c r="BE129" s="9">
        <v>863313.84238922992</v>
      </c>
      <c r="BF129" s="9">
        <v>891598.49634107994</v>
      </c>
      <c r="BG129" s="9">
        <v>909550.90106265014</v>
      </c>
      <c r="BH129" s="9">
        <v>883318.04537691991</v>
      </c>
      <c r="BI129" s="9">
        <v>903870.00927748997</v>
      </c>
      <c r="BJ129" s="9">
        <v>892495.17296958005</v>
      </c>
      <c r="BK129" s="9">
        <v>851946.09509465005</v>
      </c>
      <c r="BL129" s="9">
        <v>856699.71885662992</v>
      </c>
      <c r="BM129" s="9">
        <v>914700.04287153005</v>
      </c>
      <c r="BN129" s="9">
        <v>835086.75200603006</v>
      </c>
      <c r="BO129" s="9">
        <v>874340.16527820006</v>
      </c>
      <c r="BP129" s="9">
        <v>922194.77232791996</v>
      </c>
      <c r="BQ129" s="9">
        <v>990487.67949319002</v>
      </c>
      <c r="BR129" s="9">
        <v>911386.48928186996</v>
      </c>
      <c r="BS129" s="9">
        <v>909357.8106891599</v>
      </c>
      <c r="BT129" s="9">
        <v>908452.66353780008</v>
      </c>
      <c r="BU129" s="9">
        <v>897567.57408192998</v>
      </c>
      <c r="BV129" s="9">
        <v>861568.91697965004</v>
      </c>
      <c r="BW129" s="9">
        <v>957874.81359588006</v>
      </c>
      <c r="BX129" s="9">
        <v>888225.66637827992</v>
      </c>
      <c r="BY129" s="9">
        <v>883535.21071599005</v>
      </c>
      <c r="BZ129" s="9">
        <v>898219.52269808995</v>
      </c>
      <c r="CA129" s="9">
        <v>893466.34268751007</v>
      </c>
      <c r="CB129" s="9">
        <v>889936.5187284</v>
      </c>
      <c r="CC129" s="9">
        <v>874712.39550166007</v>
      </c>
      <c r="CD129" s="9">
        <v>942189.98573388997</v>
      </c>
      <c r="CE129" s="9">
        <v>916952.88662393996</v>
      </c>
      <c r="CF129" s="9">
        <v>877641.92589293001</v>
      </c>
      <c r="CG129" s="9">
        <v>928296.00788669998</v>
      </c>
      <c r="CH129" s="9">
        <v>953709.77777083009</v>
      </c>
      <c r="CI129" s="9">
        <v>959934.1803774999</v>
      </c>
      <c r="CJ129" s="9">
        <v>946865.60262511997</v>
      </c>
      <c r="CK129" s="9">
        <v>902354.21800787002</v>
      </c>
      <c r="CL129" s="9">
        <v>898514.16582460003</v>
      </c>
      <c r="CM129" s="9">
        <v>933672.99147198</v>
      </c>
      <c r="CN129" s="9">
        <v>949111.86398667004</v>
      </c>
      <c r="CO129" s="9">
        <v>899913.15291576996</v>
      </c>
      <c r="CP129" s="9">
        <v>979112.22504101996</v>
      </c>
      <c r="CQ129" s="9">
        <v>938406.18706748006</v>
      </c>
      <c r="CR129" s="9">
        <v>985324.02242753003</v>
      </c>
      <c r="CS129" s="9">
        <v>991899.70011962997</v>
      </c>
      <c r="CT129" s="9">
        <v>970954.10697432002</v>
      </c>
      <c r="CU129" s="9">
        <v>1038548.60574651</v>
      </c>
      <c r="CV129" s="9">
        <v>1066716.7211875799</v>
      </c>
      <c r="CW129" s="9">
        <v>977969.44824466005</v>
      </c>
      <c r="CX129" s="9">
        <v>1001742.5337449</v>
      </c>
      <c r="CY129" s="9">
        <v>1154362.90402158</v>
      </c>
      <c r="CZ129" s="9">
        <v>1135411.67586909</v>
      </c>
      <c r="DA129" s="9">
        <v>1183383.7950959499</v>
      </c>
      <c r="DB129" s="10">
        <f t="shared" si="3"/>
        <v>88387864.943363532</v>
      </c>
    </row>
    <row r="130" spans="2:106" x14ac:dyDescent="0.3">
      <c r="B130" s="39">
        <v>97001</v>
      </c>
      <c r="C130" s="41" t="s">
        <v>233</v>
      </c>
      <c r="D130" s="40">
        <v>128</v>
      </c>
      <c r="E130" s="40" t="str">
        <f t="shared" ref="E130" si="4">IF(SUM(F130:DA130)=0,"N","S")</f>
        <v>S</v>
      </c>
      <c r="F130" s="40">
        <v>44115.609233219999</v>
      </c>
      <c r="G130" s="40">
        <v>25169.111804579999</v>
      </c>
      <c r="H130" s="40">
        <v>24190.309578780001</v>
      </c>
      <c r="I130" s="40">
        <v>41601.48877004</v>
      </c>
      <c r="J130" s="40">
        <v>22025.152005659998</v>
      </c>
      <c r="K130" s="40">
        <v>21125.951217760001</v>
      </c>
      <c r="L130" s="40">
        <v>14521.459720479999</v>
      </c>
      <c r="M130" s="40">
        <v>20794.13634275</v>
      </c>
      <c r="N130" s="40">
        <v>33416.804451290001</v>
      </c>
      <c r="O130" s="40">
        <v>36779.728713320001</v>
      </c>
      <c r="P130" s="40">
        <v>29326.445892330001</v>
      </c>
      <c r="Q130" s="40">
        <v>47354.56709389</v>
      </c>
      <c r="R130" s="40">
        <v>21618.66331408</v>
      </c>
      <c r="S130" s="40">
        <v>36711.108762509997</v>
      </c>
      <c r="T130" s="40">
        <v>44157.526723230003</v>
      </c>
      <c r="U130" s="40">
        <v>47603.900384009998</v>
      </c>
      <c r="V130" s="40">
        <v>43691.814481130001</v>
      </c>
      <c r="W130" s="40">
        <v>36845.002843230002</v>
      </c>
      <c r="X130" s="40">
        <v>49889.216433690002</v>
      </c>
      <c r="Y130" s="40">
        <v>41326.445074509997</v>
      </c>
      <c r="Z130" s="40">
        <v>76688.077788759998</v>
      </c>
      <c r="AA130" s="40">
        <v>76737.17978762</v>
      </c>
      <c r="AB130" s="40">
        <v>30480.895983030001</v>
      </c>
      <c r="AC130" s="40">
        <v>53175.406303379998</v>
      </c>
      <c r="AD130" s="40">
        <v>42973.525250309998</v>
      </c>
      <c r="AE130" s="40">
        <v>68000.004609430005</v>
      </c>
      <c r="AF130" s="40">
        <v>44420.716414640003</v>
      </c>
      <c r="AG130" s="40">
        <v>28730.367992619998</v>
      </c>
      <c r="AH130" s="40">
        <v>46923.329421980001</v>
      </c>
      <c r="AI130" s="40">
        <v>45475.276731409998</v>
      </c>
      <c r="AJ130" s="40">
        <v>67778.003877619994</v>
      </c>
      <c r="AK130" s="40">
        <v>62666.778302949999</v>
      </c>
      <c r="AL130" s="40">
        <v>53821.106665550004</v>
      </c>
      <c r="AM130" s="40">
        <v>82205.328706660002</v>
      </c>
      <c r="AN130" s="40">
        <v>78307.30299625</v>
      </c>
      <c r="AO130" s="40">
        <v>56841.783051470004</v>
      </c>
      <c r="AP130" s="40">
        <v>73128.519408680004</v>
      </c>
      <c r="AQ130" s="40">
        <v>85249.212168160011</v>
      </c>
      <c r="AR130" s="40">
        <v>83011.920278799997</v>
      </c>
      <c r="AS130" s="40">
        <v>65796.733573129997</v>
      </c>
      <c r="AT130" s="40">
        <v>81929.749383859991</v>
      </c>
      <c r="AU130" s="40">
        <v>74452.010604480005</v>
      </c>
      <c r="AV130" s="40">
        <v>87392.970009000011</v>
      </c>
      <c r="AW130" s="40">
        <v>91638.879544580006</v>
      </c>
      <c r="AX130" s="40">
        <v>98912.399043719997</v>
      </c>
      <c r="AY130" s="40">
        <v>134988.58824364</v>
      </c>
      <c r="AZ130" s="40">
        <v>152344.98250417001</v>
      </c>
      <c r="BA130" s="40">
        <v>148701.56677243</v>
      </c>
      <c r="BB130" s="40">
        <v>146968.26588697001</v>
      </c>
      <c r="BC130" s="40">
        <v>117516.64479493001</v>
      </c>
      <c r="BD130" s="40">
        <v>96151.555837599997</v>
      </c>
      <c r="BE130" s="40">
        <v>93439.770486910013</v>
      </c>
      <c r="BF130" s="40">
        <v>71307.452520089995</v>
      </c>
      <c r="BG130" s="40">
        <v>87728.693093890004</v>
      </c>
      <c r="BH130" s="40">
        <v>92835.960724199991</v>
      </c>
      <c r="BI130" s="40">
        <v>93673.961007870006</v>
      </c>
      <c r="BJ130" s="40">
        <v>101535.27124791</v>
      </c>
      <c r="BK130" s="40">
        <v>99277.156178339996</v>
      </c>
      <c r="BL130" s="40">
        <v>133048.08356870999</v>
      </c>
      <c r="BM130" s="40">
        <v>122014.90072077001</v>
      </c>
      <c r="BN130" s="40">
        <v>120818.67447709</v>
      </c>
      <c r="BO130" s="40">
        <v>113745.82586159</v>
      </c>
      <c r="BP130" s="40">
        <v>130517.29710477</v>
      </c>
      <c r="BQ130" s="40">
        <v>157870.87665943999</v>
      </c>
      <c r="BR130" s="40">
        <v>136742.98351307999</v>
      </c>
      <c r="BS130" s="40">
        <v>131627.88194876001</v>
      </c>
      <c r="BT130" s="40">
        <v>143863.72214033001</v>
      </c>
      <c r="BU130" s="40">
        <v>130007.27154211</v>
      </c>
      <c r="BV130" s="40">
        <v>155395.67041927</v>
      </c>
      <c r="BW130" s="40">
        <v>174405.33752738</v>
      </c>
      <c r="BX130" s="40">
        <v>157627.22392833</v>
      </c>
      <c r="BY130" s="40">
        <v>124000.40252559001</v>
      </c>
      <c r="BZ130" s="40">
        <v>187737.93171973</v>
      </c>
      <c r="CA130" s="40">
        <v>185717.16262406</v>
      </c>
      <c r="CB130" s="40">
        <v>201692.37426653001</v>
      </c>
      <c r="CC130" s="40">
        <v>251818.49898511</v>
      </c>
      <c r="CD130" s="40">
        <v>181757.37563582999</v>
      </c>
      <c r="CE130" s="40">
        <v>212194.72677286001</v>
      </c>
      <c r="CF130" s="40">
        <v>182276.49831728</v>
      </c>
      <c r="CG130" s="40">
        <v>225816.17375252</v>
      </c>
      <c r="CH130" s="40">
        <v>281699.24444827001</v>
      </c>
      <c r="CI130" s="40">
        <v>251389.06836636001</v>
      </c>
      <c r="CJ130" s="40">
        <v>268020.32236196002</v>
      </c>
      <c r="CK130" s="40">
        <v>225305.91737767999</v>
      </c>
      <c r="CL130" s="40">
        <v>289581.64939693001</v>
      </c>
      <c r="CM130" s="40">
        <v>287604.62369396997</v>
      </c>
      <c r="CN130" s="40">
        <v>345997.27675904997</v>
      </c>
      <c r="CO130" s="40">
        <v>323734.25160687999</v>
      </c>
      <c r="CP130" s="40">
        <v>348586.76996732003</v>
      </c>
      <c r="CQ130" s="40">
        <v>385011.48825887998</v>
      </c>
      <c r="CR130" s="40">
        <v>432406.91357784002</v>
      </c>
      <c r="CS130" s="40">
        <v>417234.58847198001</v>
      </c>
      <c r="CT130" s="40">
        <v>457969.74875591003</v>
      </c>
      <c r="CU130" s="40">
        <v>492705.86175346997</v>
      </c>
      <c r="CV130" s="40">
        <v>525529.65956691001</v>
      </c>
      <c r="CW130" s="40">
        <v>580212.28371495998</v>
      </c>
      <c r="CX130" s="40">
        <v>573268.18562429002</v>
      </c>
      <c r="CY130" s="40">
        <v>669341.28007912997</v>
      </c>
      <c r="CZ130" s="40">
        <v>685120.43380025995</v>
      </c>
      <c r="DA130" s="40">
        <v>806763.57636099006</v>
      </c>
      <c r="DB130" s="10">
        <f t="shared" si="3"/>
        <v>15983651.827991705</v>
      </c>
    </row>
    <row r="131" spans="2:106" x14ac:dyDescent="0.3">
      <c r="B131" s="61" t="s">
        <v>104</v>
      </c>
      <c r="C131" s="61"/>
      <c r="D131" s="13">
        <f>COUNTA(D3:D130)</f>
        <v>128</v>
      </c>
      <c r="E131" s="13">
        <f>COUNTIF(E3:E130,"S")</f>
        <v>108</v>
      </c>
      <c r="F131" s="13">
        <f>SUM(F3:F130)</f>
        <v>28803629.042233527</v>
      </c>
      <c r="G131" s="13">
        <f t="shared" ref="G131:BR131" si="5">SUM(G3:G130)</f>
        <v>28012983.492252056</v>
      </c>
      <c r="H131" s="13">
        <f t="shared" si="5"/>
        <v>28175712.698809307</v>
      </c>
      <c r="I131" s="13">
        <f t="shared" si="5"/>
        <v>29702867.34141105</v>
      </c>
      <c r="J131" s="13">
        <f t="shared" si="5"/>
        <v>28974439.84587625</v>
      </c>
      <c r="K131" s="13">
        <f t="shared" si="5"/>
        <v>30177820.226687063</v>
      </c>
      <c r="L131" s="13">
        <f t="shared" si="5"/>
        <v>31091979.98014285</v>
      </c>
      <c r="M131" s="13">
        <f t="shared" si="5"/>
        <v>30907204.566011727</v>
      </c>
      <c r="N131" s="13">
        <f t="shared" si="5"/>
        <v>31617726.00391186</v>
      </c>
      <c r="O131" s="13">
        <f t="shared" si="5"/>
        <v>31347963.681384549</v>
      </c>
      <c r="P131" s="13">
        <f t="shared" si="5"/>
        <v>31302459.352099832</v>
      </c>
      <c r="Q131" s="13">
        <f t="shared" si="5"/>
        <v>30907759.149287127</v>
      </c>
      <c r="R131" s="13">
        <f t="shared" si="5"/>
        <v>30715849.762091257</v>
      </c>
      <c r="S131" s="13">
        <f t="shared" si="5"/>
        <v>30966880.172495808</v>
      </c>
      <c r="T131" s="13">
        <f t="shared" si="5"/>
        <v>31942998.195702069</v>
      </c>
      <c r="U131" s="13">
        <f t="shared" si="5"/>
        <v>31364564.87546923</v>
      </c>
      <c r="V131" s="13">
        <f t="shared" si="5"/>
        <v>32011381.707892548</v>
      </c>
      <c r="W131" s="13">
        <f t="shared" si="5"/>
        <v>33034520.867838029</v>
      </c>
      <c r="X131" s="13">
        <f t="shared" si="5"/>
        <v>32365631.37089771</v>
      </c>
      <c r="Y131" s="13">
        <f t="shared" si="5"/>
        <v>32995006.061470546</v>
      </c>
      <c r="Z131" s="13">
        <f t="shared" si="5"/>
        <v>32919708.198750112</v>
      </c>
      <c r="AA131" s="13">
        <f t="shared" si="5"/>
        <v>31654574.369434807</v>
      </c>
      <c r="AB131" s="13">
        <f t="shared" si="5"/>
        <v>32093266.958764579</v>
      </c>
      <c r="AC131" s="13">
        <f t="shared" si="5"/>
        <v>30743948.141870327</v>
      </c>
      <c r="AD131" s="13">
        <f t="shared" si="5"/>
        <v>32910604.930013295</v>
      </c>
      <c r="AE131" s="13">
        <f t="shared" si="5"/>
        <v>32353148.088978387</v>
      </c>
      <c r="AF131" s="13">
        <f t="shared" si="5"/>
        <v>32981988.090204891</v>
      </c>
      <c r="AG131" s="13">
        <f t="shared" si="5"/>
        <v>32313668.280675638</v>
      </c>
      <c r="AH131" s="13">
        <f t="shared" si="5"/>
        <v>31212027.079359565</v>
      </c>
      <c r="AI131" s="13">
        <f t="shared" si="5"/>
        <v>31944254.216004189</v>
      </c>
      <c r="AJ131" s="13">
        <f t="shared" si="5"/>
        <v>33021710.39801503</v>
      </c>
      <c r="AK131" s="13">
        <f t="shared" si="5"/>
        <v>33221595.111614205</v>
      </c>
      <c r="AL131" s="13">
        <f t="shared" si="5"/>
        <v>32774372.236118481</v>
      </c>
      <c r="AM131" s="13">
        <f t="shared" si="5"/>
        <v>34672891.488913193</v>
      </c>
      <c r="AN131" s="13">
        <f t="shared" si="5"/>
        <v>34724060.988962941</v>
      </c>
      <c r="AO131" s="13">
        <f t="shared" si="5"/>
        <v>34426909.98268567</v>
      </c>
      <c r="AP131" s="13">
        <f t="shared" si="5"/>
        <v>33429134.496857848</v>
      </c>
      <c r="AQ131" s="13">
        <f t="shared" si="5"/>
        <v>34515842.765105188</v>
      </c>
      <c r="AR131" s="13">
        <f t="shared" si="5"/>
        <v>35089360.311045952</v>
      </c>
      <c r="AS131" s="13">
        <f t="shared" si="5"/>
        <v>34310994.355227113</v>
      </c>
      <c r="AT131" s="13">
        <f t="shared" si="5"/>
        <v>34112794.55779174</v>
      </c>
      <c r="AU131" s="13">
        <f t="shared" si="5"/>
        <v>31698291.83461773</v>
      </c>
      <c r="AV131" s="13">
        <f t="shared" si="5"/>
        <v>33527124.053102084</v>
      </c>
      <c r="AW131" s="13">
        <f t="shared" si="5"/>
        <v>34061802.472034231</v>
      </c>
      <c r="AX131" s="13">
        <f t="shared" si="5"/>
        <v>33491645.337832317</v>
      </c>
      <c r="AY131" s="13">
        <f t="shared" si="5"/>
        <v>32890571.03741461</v>
      </c>
      <c r="AZ131" s="13">
        <f t="shared" si="5"/>
        <v>29694775.83961387</v>
      </c>
      <c r="BA131" s="13">
        <f t="shared" si="5"/>
        <v>29971705.591823932</v>
      </c>
      <c r="BB131" s="13">
        <f t="shared" si="5"/>
        <v>32077538.098287921</v>
      </c>
      <c r="BC131" s="13">
        <f t="shared" si="5"/>
        <v>32262504.166967362</v>
      </c>
      <c r="BD131" s="13">
        <f t="shared" si="5"/>
        <v>32127670.178970382</v>
      </c>
      <c r="BE131" s="13">
        <f t="shared" si="5"/>
        <v>32449960.895198677</v>
      </c>
      <c r="BF131" s="13">
        <f t="shared" si="5"/>
        <v>32880701.310545765</v>
      </c>
      <c r="BG131" s="13">
        <f t="shared" si="5"/>
        <v>35005105.279111773</v>
      </c>
      <c r="BH131" s="13">
        <f t="shared" si="5"/>
        <v>34669965.912777416</v>
      </c>
      <c r="BI131" s="13">
        <f t="shared" si="5"/>
        <v>35392600.928643852</v>
      </c>
      <c r="BJ131" s="13">
        <f t="shared" si="5"/>
        <v>34677916.84335497</v>
      </c>
      <c r="BK131" s="13">
        <f t="shared" si="5"/>
        <v>35088407.223109692</v>
      </c>
      <c r="BL131" s="13">
        <f t="shared" si="5"/>
        <v>33890617.063653067</v>
      </c>
      <c r="BM131" s="13">
        <f t="shared" si="5"/>
        <v>36327574.774821088</v>
      </c>
      <c r="BN131" s="13">
        <f t="shared" si="5"/>
        <v>33358795.941768598</v>
      </c>
      <c r="BO131" s="13">
        <f t="shared" si="5"/>
        <v>34001864.545426533</v>
      </c>
      <c r="BP131" s="13">
        <f t="shared" si="5"/>
        <v>37775442.245241486</v>
      </c>
      <c r="BQ131" s="13">
        <f t="shared" si="5"/>
        <v>35359209.935322762</v>
      </c>
      <c r="BR131" s="13">
        <f t="shared" si="5"/>
        <v>36651269.429775827</v>
      </c>
      <c r="BS131" s="13">
        <f t="shared" ref="BS131:DA131" si="6">SUM(BS3:BS130)</f>
        <v>35782057.946226455</v>
      </c>
      <c r="BT131" s="13">
        <f t="shared" si="6"/>
        <v>36463075.850874461</v>
      </c>
      <c r="BU131" s="13">
        <f t="shared" si="6"/>
        <v>34749518.524486028</v>
      </c>
      <c r="BV131" s="13">
        <f t="shared" si="6"/>
        <v>35227304.900687508</v>
      </c>
      <c r="BW131" s="13">
        <f t="shared" si="6"/>
        <v>34754613.510057971</v>
      </c>
      <c r="BX131" s="13">
        <f t="shared" si="6"/>
        <v>35463991.03051319</v>
      </c>
      <c r="BY131" s="13">
        <f t="shared" si="6"/>
        <v>36283274.265675254</v>
      </c>
      <c r="BZ131" s="13">
        <f t="shared" si="6"/>
        <v>37324859.066375352</v>
      </c>
      <c r="CA131" s="13">
        <f t="shared" si="6"/>
        <v>37879623.096574411</v>
      </c>
      <c r="CB131" s="13">
        <f t="shared" si="6"/>
        <v>37353527.783747956</v>
      </c>
      <c r="CC131" s="13">
        <f t="shared" si="6"/>
        <v>38887561.318816654</v>
      </c>
      <c r="CD131" s="13">
        <f t="shared" si="6"/>
        <v>36893207.446130283</v>
      </c>
      <c r="CE131" s="13">
        <f t="shared" si="6"/>
        <v>35625378.291102506</v>
      </c>
      <c r="CF131" s="13">
        <f t="shared" si="6"/>
        <v>35422017.655113466</v>
      </c>
      <c r="CG131" s="13">
        <f t="shared" si="6"/>
        <v>39098458.231748894</v>
      </c>
      <c r="CH131" s="13">
        <f t="shared" si="6"/>
        <v>39335780.957496189</v>
      </c>
      <c r="CI131" s="13">
        <f t="shared" si="6"/>
        <v>42164039.315934308</v>
      </c>
      <c r="CJ131" s="13">
        <f t="shared" si="6"/>
        <v>40824488.046058141</v>
      </c>
      <c r="CK131" s="13">
        <f t="shared" si="6"/>
        <v>37313329.057227902</v>
      </c>
      <c r="CL131" s="13">
        <f t="shared" si="6"/>
        <v>39130566.140465535</v>
      </c>
      <c r="CM131" s="13">
        <f t="shared" si="6"/>
        <v>40623648.339692235</v>
      </c>
      <c r="CN131" s="13">
        <f t="shared" si="6"/>
        <v>39747841.011157721</v>
      </c>
      <c r="CO131" s="13">
        <f t="shared" si="6"/>
        <v>38763982.408124238</v>
      </c>
      <c r="CP131" s="13">
        <f t="shared" si="6"/>
        <v>43588651.173211299</v>
      </c>
      <c r="CQ131" s="13">
        <f t="shared" si="6"/>
        <v>43774302.881468765</v>
      </c>
      <c r="CR131" s="13">
        <f t="shared" si="6"/>
        <v>42897500.14199312</v>
      </c>
      <c r="CS131" s="13">
        <f t="shared" si="6"/>
        <v>44518519.674218439</v>
      </c>
      <c r="CT131" s="13">
        <f t="shared" si="6"/>
        <v>44490255.508536667</v>
      </c>
      <c r="CU131" s="13">
        <f t="shared" si="6"/>
        <v>43437873.11985635</v>
      </c>
      <c r="CV131" s="13">
        <f t="shared" si="6"/>
        <v>50521333.417635433</v>
      </c>
      <c r="CW131" s="13">
        <f t="shared" si="6"/>
        <v>45623954.936697438</v>
      </c>
      <c r="CX131" s="13">
        <f t="shared" si="6"/>
        <v>48595643.808794186</v>
      </c>
      <c r="CY131" s="13">
        <f t="shared" si="6"/>
        <v>60679419.18694596</v>
      </c>
      <c r="CZ131" s="13">
        <f t="shared" si="6"/>
        <v>53243930.311577611</v>
      </c>
      <c r="DA131" s="13">
        <f t="shared" si="6"/>
        <v>65823528.519061156</v>
      </c>
      <c r="DB131" s="12">
        <f t="shared" si="3"/>
        <v>3573486351.254056</v>
      </c>
    </row>
    <row r="132" spans="2:106" x14ac:dyDescent="0.3">
      <c r="B132" s="63" t="s">
        <v>105</v>
      </c>
      <c r="C132" s="63"/>
      <c r="D132" s="14">
        <f>D131/$D$131*100</f>
        <v>100</v>
      </c>
      <c r="E132" s="14">
        <f>E131/$D$131*100</f>
        <v>84.375</v>
      </c>
      <c r="F132" s="14">
        <f>F131/$DB$131*100</f>
        <v>0.80603719200229673</v>
      </c>
      <c r="G132" s="14">
        <f t="shared" ref="G132:BR132" si="7">G131/$DB$131*100</f>
        <v>0.78391186473739749</v>
      </c>
      <c r="H132" s="14">
        <f t="shared" si="7"/>
        <v>0.78846565872349017</v>
      </c>
      <c r="I132" s="14">
        <f t="shared" si="7"/>
        <v>0.83120136532737332</v>
      </c>
      <c r="J132" s="14">
        <f t="shared" si="7"/>
        <v>0.81081714040150599</v>
      </c>
      <c r="K132" s="14">
        <f t="shared" si="7"/>
        <v>0.84449238811550675</v>
      </c>
      <c r="L132" s="14">
        <f t="shared" si="7"/>
        <v>0.87007412157126718</v>
      </c>
      <c r="M132" s="14">
        <f t="shared" si="7"/>
        <v>0.86490338923962462</v>
      </c>
      <c r="N132" s="14">
        <f t="shared" si="7"/>
        <v>0.88478653326368917</v>
      </c>
      <c r="O132" s="14">
        <f t="shared" si="7"/>
        <v>0.87723753780068292</v>
      </c>
      <c r="P132" s="14">
        <f t="shared" si="7"/>
        <v>0.87596415027903363</v>
      </c>
      <c r="Q132" s="14">
        <f t="shared" si="7"/>
        <v>0.86491890862939946</v>
      </c>
      <c r="R132" s="14">
        <f t="shared" si="7"/>
        <v>0.85954854007801196</v>
      </c>
      <c r="S132" s="14">
        <f t="shared" si="7"/>
        <v>0.86657334402938169</v>
      </c>
      <c r="T132" s="14">
        <f t="shared" si="7"/>
        <v>0.89388891004137172</v>
      </c>
      <c r="U132" s="14">
        <f t="shared" si="7"/>
        <v>0.8777021035623197</v>
      </c>
      <c r="V132" s="14">
        <f t="shared" si="7"/>
        <v>0.89580254578721652</v>
      </c>
      <c r="W132" s="14">
        <f t="shared" si="7"/>
        <v>0.92443394547302837</v>
      </c>
      <c r="X132" s="14">
        <f t="shared" si="7"/>
        <v>0.90571582453475796</v>
      </c>
      <c r="Y132" s="14">
        <f t="shared" si="7"/>
        <v>0.92332816801976858</v>
      </c>
      <c r="Z132" s="14">
        <f t="shared" si="7"/>
        <v>0.92122104194402432</v>
      </c>
      <c r="AA132" s="14">
        <f t="shared" si="7"/>
        <v>0.88581769336620408</v>
      </c>
      <c r="AB132" s="14">
        <f t="shared" si="7"/>
        <v>0.89809401251811061</v>
      </c>
      <c r="AC132" s="14">
        <f t="shared" si="7"/>
        <v>0.8603348416618759</v>
      </c>
      <c r="AD132" s="14">
        <f t="shared" si="7"/>
        <v>0.92096629719780121</v>
      </c>
      <c r="AE132" s="14">
        <f t="shared" si="7"/>
        <v>0.90536649391775581</v>
      </c>
      <c r="AF132" s="14">
        <f t="shared" si="7"/>
        <v>0.92296387472224173</v>
      </c>
      <c r="AG132" s="14">
        <f t="shared" si="7"/>
        <v>0.90426169584601013</v>
      </c>
      <c r="AH132" s="14">
        <f t="shared" si="7"/>
        <v>0.87343350474547687</v>
      </c>
      <c r="AI132" s="14">
        <f t="shared" si="7"/>
        <v>0.89392405835813193</v>
      </c>
      <c r="AJ132" s="14">
        <f t="shared" si="7"/>
        <v>0.92407545887020404</v>
      </c>
      <c r="AK132" s="14">
        <f t="shared" si="7"/>
        <v>0.92966900796908425</v>
      </c>
      <c r="AL132" s="14">
        <f t="shared" si="7"/>
        <v>0.91715397834433754</v>
      </c>
      <c r="AM132" s="14">
        <f t="shared" si="7"/>
        <v>0.97028190626068345</v>
      </c>
      <c r="AN132" s="14">
        <f t="shared" si="7"/>
        <v>0.97171382722021882</v>
      </c>
      <c r="AO132" s="14">
        <f t="shared" si="7"/>
        <v>0.96339839021923546</v>
      </c>
      <c r="AP132" s="14">
        <f t="shared" si="7"/>
        <v>0.93547676445235184</v>
      </c>
      <c r="AQ132" s="14">
        <f t="shared" si="7"/>
        <v>0.96588707420114883</v>
      </c>
      <c r="AR132" s="14">
        <f t="shared" si="7"/>
        <v>0.98193631826051109</v>
      </c>
      <c r="AS132" s="14">
        <f t="shared" si="7"/>
        <v>0.9601546216396275</v>
      </c>
      <c r="AT132" s="14">
        <f t="shared" si="7"/>
        <v>0.95460822302624493</v>
      </c>
      <c r="AU132" s="14">
        <f t="shared" si="7"/>
        <v>0.88704107750387073</v>
      </c>
      <c r="AV132" s="14">
        <f t="shared" si="7"/>
        <v>0.93821889207261966</v>
      </c>
      <c r="AW132" s="14">
        <f t="shared" si="7"/>
        <v>0.95318126680631665</v>
      </c>
      <c r="AX132" s="14">
        <f t="shared" si="7"/>
        <v>0.93722606009335896</v>
      </c>
      <c r="AY132" s="14">
        <f t="shared" si="7"/>
        <v>0.92040567122558636</v>
      </c>
      <c r="AZ132" s="14">
        <f t="shared" si="7"/>
        <v>0.8309749337420298</v>
      </c>
      <c r="BA132" s="14">
        <f t="shared" si="7"/>
        <v>0.83872450167064039</v>
      </c>
      <c r="BB132" s="14">
        <f t="shared" si="7"/>
        <v>0.89765385803225028</v>
      </c>
      <c r="BC132" s="14">
        <f t="shared" si="7"/>
        <v>0.90282992561718811</v>
      </c>
      <c r="BD132" s="14">
        <f t="shared" si="7"/>
        <v>0.89905674797654422</v>
      </c>
      <c r="BE132" s="14">
        <f t="shared" si="7"/>
        <v>0.90807569151092182</v>
      </c>
      <c r="BF132" s="14">
        <f t="shared" si="7"/>
        <v>0.92012947800981049</v>
      </c>
      <c r="BG132" s="14">
        <f t="shared" si="7"/>
        <v>0.97957853586952448</v>
      </c>
      <c r="BH132" s="14">
        <f t="shared" si="7"/>
        <v>0.97020003730000448</v>
      </c>
      <c r="BI132" s="14">
        <f t="shared" si="7"/>
        <v>0.99042216619138357</v>
      </c>
      <c r="BJ132" s="14">
        <f t="shared" si="7"/>
        <v>0.97042253515772714</v>
      </c>
      <c r="BK132" s="14">
        <f t="shared" si="7"/>
        <v>0.98190964716560325</v>
      </c>
      <c r="BL132" s="14">
        <f t="shared" si="7"/>
        <v>0.94839083551444703</v>
      </c>
      <c r="BM132" s="14">
        <f t="shared" si="7"/>
        <v>1.0165863586430803</v>
      </c>
      <c r="BN132" s="14">
        <f t="shared" si="7"/>
        <v>0.93350841902787396</v>
      </c>
      <c r="BO132" s="14">
        <f t="shared" si="7"/>
        <v>0.95150397128267017</v>
      </c>
      <c r="BP132" s="14">
        <f t="shared" si="7"/>
        <v>1.0571033028287575</v>
      </c>
      <c r="BQ132" s="14">
        <f t="shared" si="7"/>
        <v>0.98948775676487555</v>
      </c>
      <c r="BR132" s="14">
        <f t="shared" si="7"/>
        <v>1.0256445898251065</v>
      </c>
      <c r="BS132" s="14">
        <f t="shared" ref="BS132:DB132" si="8">BS131/$DB$131*100</f>
        <v>1.0013206831941399</v>
      </c>
      <c r="BT132" s="14">
        <f t="shared" si="8"/>
        <v>1.0203782039933733</v>
      </c>
      <c r="BU132" s="14">
        <f t="shared" si="8"/>
        <v>0.97242622774510545</v>
      </c>
      <c r="BV132" s="14">
        <f t="shared" si="8"/>
        <v>0.98579654259278382</v>
      </c>
      <c r="BW132" s="14">
        <f t="shared" si="8"/>
        <v>0.97256880519108224</v>
      </c>
      <c r="BX132" s="14">
        <f t="shared" si="8"/>
        <v>0.99241993797087502</v>
      </c>
      <c r="BY132" s="14">
        <f t="shared" si="8"/>
        <v>1.0153466586752804</v>
      </c>
      <c r="BZ132" s="14">
        <f t="shared" si="8"/>
        <v>1.0444942388901755</v>
      </c>
      <c r="CA132" s="14">
        <f t="shared" si="8"/>
        <v>1.0600186868849011</v>
      </c>
      <c r="CB132" s="14">
        <f t="shared" si="8"/>
        <v>1.0452965007307038</v>
      </c>
      <c r="CC132" s="14">
        <f t="shared" si="8"/>
        <v>1.0882247054104379</v>
      </c>
      <c r="CD132" s="14">
        <f t="shared" si="8"/>
        <v>1.0324149533461411</v>
      </c>
      <c r="CE132" s="14">
        <f t="shared" si="8"/>
        <v>0.99693617910700472</v>
      </c>
      <c r="CF132" s="14">
        <f t="shared" si="8"/>
        <v>0.99124536022595111</v>
      </c>
      <c r="CG132" s="14">
        <f t="shared" si="8"/>
        <v>1.0941264185332045</v>
      </c>
      <c r="CH132" s="14">
        <f t="shared" si="8"/>
        <v>1.1007676283328169</v>
      </c>
      <c r="CI132" s="14">
        <f t="shared" si="8"/>
        <v>1.1799132603693179</v>
      </c>
      <c r="CJ132" s="14">
        <f t="shared" si="8"/>
        <v>1.1424274233405554</v>
      </c>
      <c r="CK132" s="14">
        <f t="shared" si="8"/>
        <v>1.044171584540498</v>
      </c>
      <c r="CL132" s="14">
        <f t="shared" si="8"/>
        <v>1.0950249222788639</v>
      </c>
      <c r="CM132" s="14">
        <f t="shared" si="8"/>
        <v>1.1368071498422272</v>
      </c>
      <c r="CN132" s="14">
        <f t="shared" si="8"/>
        <v>1.1122986659011269</v>
      </c>
      <c r="CO132" s="14">
        <f t="shared" si="8"/>
        <v>1.0847664884607902</v>
      </c>
      <c r="CP132" s="14">
        <f t="shared" si="8"/>
        <v>1.2197794223535956</v>
      </c>
      <c r="CQ132" s="14">
        <f t="shared" si="8"/>
        <v>1.2249746767916685</v>
      </c>
      <c r="CR132" s="14">
        <f t="shared" si="8"/>
        <v>1.2004383373939278</v>
      </c>
      <c r="CS132" s="14">
        <f t="shared" si="8"/>
        <v>1.2458007474576027</v>
      </c>
      <c r="CT132" s="14">
        <f t="shared" si="8"/>
        <v>1.2450098065415458</v>
      </c>
      <c r="CU132" s="14">
        <f t="shared" si="8"/>
        <v>1.215560067960314</v>
      </c>
      <c r="CV132" s="14">
        <f t="shared" si="8"/>
        <v>1.4137827446830964</v>
      </c>
      <c r="CW132" s="14">
        <f t="shared" si="8"/>
        <v>1.2767351110963796</v>
      </c>
      <c r="CX132" s="14">
        <f t="shared" si="8"/>
        <v>1.359894484884218</v>
      </c>
      <c r="CY132" s="14">
        <f t="shared" si="8"/>
        <v>1.6980453602586594</v>
      </c>
      <c r="CZ132" s="14">
        <f t="shared" si="8"/>
        <v>1.4899715593678575</v>
      </c>
      <c r="DA132" s="14">
        <f t="shared" si="8"/>
        <v>1.841997479463199</v>
      </c>
      <c r="DB132" s="15">
        <f t="shared" si="8"/>
        <v>100</v>
      </c>
    </row>
    <row r="133" spans="2:106" x14ac:dyDescent="0.3"/>
    <row r="134" spans="2:106" x14ac:dyDescent="0.3"/>
    <row r="135" spans="2:106" x14ac:dyDescent="0.3"/>
  </sheetData>
  <mergeCells count="2">
    <mergeCell ref="B131:C131"/>
    <mergeCell ref="B132:C132"/>
  </mergeCells>
  <conditionalFormatting sqref="E3:E130">
    <cfRule type="cellIs" dxfId="5" priority="1" operator="equal">
      <formula>"S"</formula>
    </cfRule>
    <cfRule type="cellIs" dxfId="4" priority="2" operator="equal">
      <formula>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262E-9360-406C-86E0-7245555FE701}">
  <dimension ref="A1:DC131"/>
  <sheetViews>
    <sheetView showGridLines="0" topLeftCell="BW1" zoomScale="70" zoomScaleNormal="70" workbookViewId="0">
      <selection activeCell="DB1" activeCellId="1" sqref="B1:C1048576 DB1:DB1048576"/>
    </sheetView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2.21875" bestFit="1" customWidth="1"/>
    <col min="6" max="105" width="8.88671875" customWidth="1"/>
    <col min="106" max="106" width="8.77734375" customWidth="1"/>
    <col min="107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69</v>
      </c>
      <c r="BT2" s="4" t="s">
        <v>70</v>
      </c>
      <c r="BU2" s="4" t="s">
        <v>71</v>
      </c>
      <c r="BV2" s="4" t="s">
        <v>72</v>
      </c>
      <c r="BW2" s="4" t="s">
        <v>73</v>
      </c>
      <c r="BX2" s="4" t="s">
        <v>74</v>
      </c>
      <c r="BY2" s="4" t="s">
        <v>75</v>
      </c>
      <c r="BZ2" s="4" t="s">
        <v>76</v>
      </c>
      <c r="CA2" s="4" t="s">
        <v>77</v>
      </c>
      <c r="CB2" s="4" t="s">
        <v>78</v>
      </c>
      <c r="CC2" s="4" t="s">
        <v>79</v>
      </c>
      <c r="CD2" s="4" t="s">
        <v>80</v>
      </c>
      <c r="CE2" s="4" t="s">
        <v>81</v>
      </c>
      <c r="CF2" s="4" t="s">
        <v>82</v>
      </c>
      <c r="CG2" s="4" t="s">
        <v>83</v>
      </c>
      <c r="CH2" s="4" t="s">
        <v>84</v>
      </c>
      <c r="CI2" s="4" t="s">
        <v>85</v>
      </c>
      <c r="CJ2" s="4" t="s">
        <v>86</v>
      </c>
      <c r="CK2" s="4" t="s">
        <v>87</v>
      </c>
      <c r="CL2" s="4" t="s">
        <v>88</v>
      </c>
      <c r="CM2" s="4" t="s">
        <v>89</v>
      </c>
      <c r="CN2" s="4" t="s">
        <v>90</v>
      </c>
      <c r="CO2" s="4" t="s">
        <v>91</v>
      </c>
      <c r="CP2" s="4" t="s">
        <v>92</v>
      </c>
      <c r="CQ2" s="4" t="s">
        <v>93</v>
      </c>
      <c r="CR2" s="4" t="s">
        <v>94</v>
      </c>
      <c r="CS2" s="4" t="s">
        <v>95</v>
      </c>
      <c r="CT2" s="4" t="s">
        <v>96</v>
      </c>
      <c r="CU2" s="4" t="s">
        <v>97</v>
      </c>
      <c r="CV2" s="4" t="s">
        <v>98</v>
      </c>
      <c r="CW2" s="4" t="s">
        <v>99</v>
      </c>
      <c r="CX2" s="4" t="s">
        <v>100</v>
      </c>
      <c r="CY2" s="4" t="s">
        <v>101</v>
      </c>
      <c r="CZ2" s="4" t="s">
        <v>102</v>
      </c>
      <c r="DA2" s="4" t="s">
        <v>103</v>
      </c>
      <c r="DB2" s="5" t="s">
        <v>104</v>
      </c>
    </row>
    <row r="3" spans="2:106" x14ac:dyDescent="0.3">
      <c r="B3" s="6">
        <v>1911</v>
      </c>
      <c r="C3" s="8" t="s">
        <v>106</v>
      </c>
      <c r="D3" s="7">
        <v>1</v>
      </c>
      <c r="E3" s="7" t="str">
        <f t="shared" ref="E3:E66" si="0">IF(SUM(F3:DA3)=0,"N","S")</f>
        <v>S</v>
      </c>
      <c r="F3" s="7">
        <v>6012.1089440199994</v>
      </c>
      <c r="G3" s="7">
        <v>4334.8789266900003</v>
      </c>
      <c r="H3" s="7">
        <v>3133.0862839000001</v>
      </c>
      <c r="I3" s="7">
        <v>646.61025096000003</v>
      </c>
      <c r="J3" s="7">
        <v>10638.05657153</v>
      </c>
      <c r="K3" s="7">
        <v>8292.5484734399997</v>
      </c>
      <c r="L3" s="7">
        <v>5310.7129457000001</v>
      </c>
      <c r="M3" s="7">
        <v>2381.9168460300002</v>
      </c>
      <c r="N3" s="7">
        <v>10929.572516800001</v>
      </c>
      <c r="O3" s="7">
        <v>3132.0418850199999</v>
      </c>
      <c r="P3" s="7">
        <v>5590.2482629999986</v>
      </c>
      <c r="Q3" s="7">
        <v>5479.7943025799996</v>
      </c>
      <c r="R3" s="7">
        <v>4760.6477265499998</v>
      </c>
      <c r="S3" s="7">
        <v>5085.8332545800004</v>
      </c>
      <c r="T3" s="7">
        <v>3903.2750919300001</v>
      </c>
      <c r="U3" s="7">
        <v>3231.8625258799998</v>
      </c>
      <c r="V3" s="7">
        <v>5688.5454055700002</v>
      </c>
      <c r="W3" s="7">
        <v>1974.7019699699999</v>
      </c>
      <c r="X3" s="7">
        <v>3634.2903544699998</v>
      </c>
      <c r="Y3" s="7">
        <v>3423.48569241</v>
      </c>
      <c r="Z3" s="7">
        <v>2519.7573136800002</v>
      </c>
      <c r="AA3" s="7">
        <v>5165.76746404</v>
      </c>
      <c r="AB3" s="7">
        <v>8885.1975369200009</v>
      </c>
      <c r="AC3" s="7">
        <v>4342.5770801399995</v>
      </c>
      <c r="AD3" s="7"/>
      <c r="AE3" s="7">
        <v>1415.9988069200001</v>
      </c>
      <c r="AF3" s="7">
        <v>4796.2463191999996</v>
      </c>
      <c r="AG3" s="7">
        <v>6380.4800387200003</v>
      </c>
      <c r="AH3" s="7">
        <v>2598.8774221499998</v>
      </c>
      <c r="AI3" s="7">
        <v>2328.6495672000001</v>
      </c>
      <c r="AJ3" s="7">
        <v>3542.03266652</v>
      </c>
      <c r="AK3" s="7">
        <v>686.71497695999994</v>
      </c>
      <c r="AL3" s="7">
        <v>3227.7531244500001</v>
      </c>
      <c r="AM3" s="7">
        <v>5100.6701091499999</v>
      </c>
      <c r="AN3" s="7">
        <v>4164.5713516300002</v>
      </c>
      <c r="AO3" s="7">
        <v>3260.1069756799998</v>
      </c>
      <c r="AP3" s="7">
        <v>3720.9292488900001</v>
      </c>
      <c r="AQ3" s="7"/>
      <c r="AR3" s="7">
        <v>7520.6957073199992</v>
      </c>
      <c r="AS3" s="7">
        <v>985.00220647000003</v>
      </c>
      <c r="AT3" s="7">
        <v>3579.02920352</v>
      </c>
      <c r="AU3" s="7">
        <v>2552.5506749699998</v>
      </c>
      <c r="AV3" s="7">
        <v>4653.4210296499996</v>
      </c>
      <c r="AW3" s="7">
        <v>2873.4260515800001</v>
      </c>
      <c r="AX3" s="7">
        <v>4885.4724933500001</v>
      </c>
      <c r="AY3" s="7">
        <v>1645.23455018</v>
      </c>
      <c r="AZ3" s="7">
        <v>542.42493835000005</v>
      </c>
      <c r="BA3" s="7">
        <v>5851.12474621</v>
      </c>
      <c r="BB3" s="7">
        <v>634.3439138</v>
      </c>
      <c r="BC3" s="7">
        <v>2107.0120594300001</v>
      </c>
      <c r="BD3" s="7">
        <v>3744.8345728899999</v>
      </c>
      <c r="BE3" s="7">
        <v>314.98483938999999</v>
      </c>
      <c r="BF3" s="7">
        <v>4089.4032477300002</v>
      </c>
      <c r="BG3" s="7">
        <v>5791.3381034599997</v>
      </c>
      <c r="BH3" s="7">
        <v>6051.6655215300007</v>
      </c>
      <c r="BI3" s="7">
        <v>1764.3554554</v>
      </c>
      <c r="BJ3" s="7">
        <v>1232.4872758399999</v>
      </c>
      <c r="BK3" s="7">
        <v>2325.8539731800001</v>
      </c>
      <c r="BL3" s="7">
        <v>5335.7368473900005</v>
      </c>
      <c r="BM3" s="7">
        <v>4494.9187350299999</v>
      </c>
      <c r="BN3" s="7">
        <v>5696.8206092599994</v>
      </c>
      <c r="BO3" s="7">
        <v>6327.6781822700004</v>
      </c>
      <c r="BP3" s="7"/>
      <c r="BQ3" s="7">
        <v>8645.6762989700001</v>
      </c>
      <c r="BR3" s="7">
        <v>3030.5962005000001</v>
      </c>
      <c r="BS3" s="7">
        <v>3439.5253164699998</v>
      </c>
      <c r="BT3" s="7">
        <v>3478.0362747600002</v>
      </c>
      <c r="BU3" s="7">
        <v>4885.16917715</v>
      </c>
      <c r="BV3" s="7">
        <v>1459.26579169</v>
      </c>
      <c r="BW3" s="7">
        <v>1352.77168652</v>
      </c>
      <c r="BX3" s="7"/>
      <c r="BY3" s="7">
        <v>2904.5976405599999</v>
      </c>
      <c r="BZ3" s="7">
        <v>4215.2838475500002</v>
      </c>
      <c r="CA3" s="7">
        <v>4583.1715001399998</v>
      </c>
      <c r="CB3" s="7">
        <v>5406.7214858400002</v>
      </c>
      <c r="CC3" s="7">
        <v>1784.90141971</v>
      </c>
      <c r="CD3" s="7">
        <v>5236.9604916199996</v>
      </c>
      <c r="CE3" s="7">
        <v>1592.89018962</v>
      </c>
      <c r="CF3" s="7">
        <v>9678.6334059000001</v>
      </c>
      <c r="CG3" s="7">
        <v>1464.5893428700001</v>
      </c>
      <c r="CH3" s="7">
        <v>5226.1731836700001</v>
      </c>
      <c r="CI3" s="7">
        <v>2520.5950700499998</v>
      </c>
      <c r="CJ3" s="7">
        <v>1886.3309329599999</v>
      </c>
      <c r="CK3" s="7">
        <v>3217.9673008300001</v>
      </c>
      <c r="CL3" s="7">
        <v>3636.7796999699999</v>
      </c>
      <c r="CM3" s="7">
        <v>2105.6097559200002</v>
      </c>
      <c r="CN3" s="7">
        <v>6159.6678417700005</v>
      </c>
      <c r="CO3" s="7"/>
      <c r="CP3" s="7">
        <v>7825.5246008700014</v>
      </c>
      <c r="CQ3" s="7">
        <v>498.28382159</v>
      </c>
      <c r="CR3" s="7">
        <v>3194.2216228699999</v>
      </c>
      <c r="CS3" s="7">
        <v>1421.1986642300001</v>
      </c>
      <c r="CT3" s="7"/>
      <c r="CU3" s="7">
        <v>6313.0002920200004</v>
      </c>
      <c r="CV3" s="7"/>
      <c r="CW3" s="7">
        <v>5972.9078962599997</v>
      </c>
      <c r="CX3" s="7">
        <v>2506.96067988</v>
      </c>
      <c r="CY3" s="7">
        <v>4674.9992751600003</v>
      </c>
      <c r="CZ3" s="7">
        <v>1186.85210295</v>
      </c>
      <c r="DA3" s="7">
        <v>2338.3188290899998</v>
      </c>
      <c r="DB3" s="8">
        <f>SUM(F3:DA3)</f>
        <v>368564.54481143988</v>
      </c>
    </row>
    <row r="4" spans="2:106" x14ac:dyDescent="0.3">
      <c r="B4" s="6">
        <v>1912</v>
      </c>
      <c r="C4" s="10" t="s">
        <v>107</v>
      </c>
      <c r="D4" s="9">
        <v>2</v>
      </c>
      <c r="E4" s="9" t="str">
        <f t="shared" si="0"/>
        <v>S</v>
      </c>
      <c r="F4" s="9">
        <v>41734.24567479</v>
      </c>
      <c r="G4" s="9">
        <v>44273.057554660001</v>
      </c>
      <c r="H4" s="9">
        <v>66572.323877639996</v>
      </c>
      <c r="I4" s="9">
        <v>38587.31519265</v>
      </c>
      <c r="J4" s="9">
        <v>55457.423391169999</v>
      </c>
      <c r="K4" s="9">
        <v>41554.214965949999</v>
      </c>
      <c r="L4" s="9">
        <v>60638.482791349998</v>
      </c>
      <c r="M4" s="9">
        <v>40132.648042159999</v>
      </c>
      <c r="N4" s="9">
        <v>64680.333615039999</v>
      </c>
      <c r="O4" s="9">
        <v>38542.525483960002</v>
      </c>
      <c r="P4" s="9">
        <v>24970.9604187</v>
      </c>
      <c r="Q4" s="9">
        <v>42412.579796149999</v>
      </c>
      <c r="R4" s="9">
        <v>39642.893788690002</v>
      </c>
      <c r="S4" s="9">
        <v>38832.770346239988</v>
      </c>
      <c r="T4" s="9">
        <v>55105.846667470003</v>
      </c>
      <c r="U4" s="9">
        <v>39736.527325559997</v>
      </c>
      <c r="V4" s="9">
        <v>48161.511371120003</v>
      </c>
      <c r="W4" s="9">
        <v>40158.548430479997</v>
      </c>
      <c r="X4" s="9">
        <v>61039.899302810001</v>
      </c>
      <c r="Y4" s="9">
        <v>36989.454394879998</v>
      </c>
      <c r="Z4" s="9">
        <v>44246.97445034</v>
      </c>
      <c r="AA4" s="9">
        <v>29875.721494310001</v>
      </c>
      <c r="AB4" s="9">
        <v>57794.970199019997</v>
      </c>
      <c r="AC4" s="9">
        <v>48867.455121890001</v>
      </c>
      <c r="AD4" s="9">
        <v>43138.893678070002</v>
      </c>
      <c r="AE4" s="9">
        <v>42954.986338379997</v>
      </c>
      <c r="AF4" s="9">
        <v>45364.343909640003</v>
      </c>
      <c r="AG4" s="9">
        <v>38786.094166990013</v>
      </c>
      <c r="AH4" s="9">
        <v>31458.772347130001</v>
      </c>
      <c r="AI4" s="9">
        <v>52589.118397860002</v>
      </c>
      <c r="AJ4" s="9">
        <v>32674.645423149999</v>
      </c>
      <c r="AK4" s="9">
        <v>45107.971951090003</v>
      </c>
      <c r="AL4" s="9">
        <v>51397.169126160014</v>
      </c>
      <c r="AM4" s="9">
        <v>52697.979770759986</v>
      </c>
      <c r="AN4" s="9">
        <v>52584.104344559993</v>
      </c>
      <c r="AO4" s="9">
        <v>49013.303024830013</v>
      </c>
      <c r="AP4" s="9">
        <v>54094.427931459999</v>
      </c>
      <c r="AQ4" s="9">
        <v>30750.585756690001</v>
      </c>
      <c r="AR4" s="9">
        <v>29521.96107433</v>
      </c>
      <c r="AS4" s="9">
        <v>60191.859224439999</v>
      </c>
      <c r="AT4" s="9">
        <v>34083.069337380002</v>
      </c>
      <c r="AU4" s="9">
        <v>52809.199847950003</v>
      </c>
      <c r="AV4" s="9">
        <v>43420.02780656</v>
      </c>
      <c r="AW4" s="9">
        <v>38629.811680029998</v>
      </c>
      <c r="AX4" s="9">
        <v>37459.324618400002</v>
      </c>
      <c r="AY4" s="9">
        <v>39702.898923460001</v>
      </c>
      <c r="AZ4" s="9">
        <v>39810.455521830001</v>
      </c>
      <c r="BA4" s="9">
        <v>24645.311415889999</v>
      </c>
      <c r="BB4" s="9">
        <v>54417.398510020008</v>
      </c>
      <c r="BC4" s="9">
        <v>77040.538737220006</v>
      </c>
      <c r="BD4" s="9">
        <v>47323.151768869997</v>
      </c>
      <c r="BE4" s="9">
        <v>45495.576745819999</v>
      </c>
      <c r="BF4" s="9">
        <v>49559.753056689988</v>
      </c>
      <c r="BG4" s="9">
        <v>32824.500529869998</v>
      </c>
      <c r="BH4" s="9">
        <v>51224.382048539999</v>
      </c>
      <c r="BI4" s="9">
        <v>33823.325836060001</v>
      </c>
      <c r="BJ4" s="9">
        <v>50343.03121211</v>
      </c>
      <c r="BK4" s="9">
        <v>38327.195512359998</v>
      </c>
      <c r="BL4" s="9">
        <v>52975.44905838</v>
      </c>
      <c r="BM4" s="9">
        <v>36559.666149340002</v>
      </c>
      <c r="BN4" s="9">
        <v>42667.207740530001</v>
      </c>
      <c r="BO4" s="9">
        <v>42547.488674</v>
      </c>
      <c r="BP4" s="9">
        <v>43201.282074760013</v>
      </c>
      <c r="BQ4" s="9">
        <v>48820.986324539997</v>
      </c>
      <c r="BR4" s="9">
        <v>48393.962190329999</v>
      </c>
      <c r="BS4" s="9">
        <v>23887.798001039999</v>
      </c>
      <c r="BT4" s="9">
        <v>22819.93252631</v>
      </c>
      <c r="BU4" s="9">
        <v>24031.781606119999</v>
      </c>
      <c r="BV4" s="9">
        <v>48955.784190979997</v>
      </c>
      <c r="BW4" s="9">
        <v>50796.826793439999</v>
      </c>
      <c r="BX4" s="9">
        <v>39260.87232029</v>
      </c>
      <c r="BY4" s="9">
        <v>36521.83954393</v>
      </c>
      <c r="BZ4" s="9">
        <v>34866.497318130001</v>
      </c>
      <c r="CA4" s="9">
        <v>40691.287127310003</v>
      </c>
      <c r="CB4" s="9">
        <v>44216.589735649999</v>
      </c>
      <c r="CC4" s="9">
        <v>44257.327236060002</v>
      </c>
      <c r="CD4" s="9">
        <v>35938.676938899996</v>
      </c>
      <c r="CE4" s="9">
        <v>36132.469126169999</v>
      </c>
      <c r="CF4" s="9">
        <v>45187.026730270001</v>
      </c>
      <c r="CG4" s="9">
        <v>41683.285940169997</v>
      </c>
      <c r="CH4" s="9">
        <v>50977.500400550001</v>
      </c>
      <c r="CI4" s="9">
        <v>56119.113434889987</v>
      </c>
      <c r="CJ4" s="9">
        <v>26721.437692979998</v>
      </c>
      <c r="CK4" s="9">
        <v>57364.698398979999</v>
      </c>
      <c r="CL4" s="9">
        <v>33522.791739690001</v>
      </c>
      <c r="CM4" s="9">
        <v>56339.835978280003</v>
      </c>
      <c r="CN4" s="9">
        <v>47320.272660529998</v>
      </c>
      <c r="CO4" s="9">
        <v>30462.224693249998</v>
      </c>
      <c r="CP4" s="9">
        <v>45574.435511699987</v>
      </c>
      <c r="CQ4" s="9">
        <v>35620.685358700001</v>
      </c>
      <c r="CR4" s="9">
        <v>35174.870093609999</v>
      </c>
      <c r="CS4" s="9">
        <v>60935.944907789999</v>
      </c>
      <c r="CT4" s="9">
        <v>25069.083435249999</v>
      </c>
      <c r="CU4" s="9">
        <v>43727.884245560002</v>
      </c>
      <c r="CV4" s="9">
        <v>50576.897586480001</v>
      </c>
      <c r="CW4" s="9">
        <v>61889.330985970002</v>
      </c>
      <c r="CX4" s="9">
        <v>24565.314517570001</v>
      </c>
      <c r="CY4" s="9">
        <v>21982.649397919999</v>
      </c>
      <c r="CZ4" s="9">
        <v>26483.561878650002</v>
      </c>
      <c r="DA4" s="9">
        <v>19928.961196609998</v>
      </c>
      <c r="DB4" s="10">
        <f t="shared" ref="DB4:DB67" si="1">SUM(F4:DA4)</f>
        <v>4298045.3847332401</v>
      </c>
    </row>
    <row r="5" spans="2:106" x14ac:dyDescent="0.3">
      <c r="B5" s="6">
        <v>1913</v>
      </c>
      <c r="C5" s="10" t="s">
        <v>108</v>
      </c>
      <c r="D5" s="9">
        <v>3</v>
      </c>
      <c r="E5" s="9" t="str">
        <f t="shared" si="0"/>
        <v>S</v>
      </c>
      <c r="F5" s="9">
        <v>287.6353019</v>
      </c>
      <c r="G5" s="9"/>
      <c r="H5" s="9"/>
      <c r="I5" s="9"/>
      <c r="J5" s="9"/>
      <c r="K5" s="9"/>
      <c r="L5" s="9"/>
      <c r="M5" s="9"/>
      <c r="N5" s="9">
        <v>1197.4829215300001</v>
      </c>
      <c r="O5" s="9"/>
      <c r="P5" s="9"/>
      <c r="Q5" s="9">
        <v>1038.0415866999999</v>
      </c>
      <c r="R5" s="9"/>
      <c r="S5" s="9"/>
      <c r="T5" s="9"/>
      <c r="U5" s="9"/>
      <c r="V5" s="9"/>
      <c r="W5" s="9"/>
      <c r="X5" s="9"/>
      <c r="Y5" s="9"/>
      <c r="Z5" s="9"/>
      <c r="AA5" s="9"/>
      <c r="AB5" s="9">
        <v>494.46285912000002</v>
      </c>
      <c r="AC5" s="9"/>
      <c r="AD5" s="9"/>
      <c r="AE5" s="9"/>
      <c r="AF5" s="9"/>
      <c r="AG5" s="9">
        <v>403.13353841999998</v>
      </c>
      <c r="AH5" s="9"/>
      <c r="AI5" s="9">
        <v>356.38519646999998</v>
      </c>
      <c r="AJ5" s="9">
        <v>869.24764372000004</v>
      </c>
      <c r="AK5" s="9"/>
      <c r="AL5" s="9"/>
      <c r="AM5" s="9">
        <v>1044.32374359</v>
      </c>
      <c r="AN5" s="9">
        <v>7308.0443464499986</v>
      </c>
      <c r="AO5" s="9"/>
      <c r="AP5" s="9">
        <v>1782.40868806</v>
      </c>
      <c r="AQ5" s="9">
        <v>359.84536502999998</v>
      </c>
      <c r="AR5" s="9">
        <v>4297.0624462000014</v>
      </c>
      <c r="AS5" s="9"/>
      <c r="AT5" s="9">
        <v>2940.17296708</v>
      </c>
      <c r="AU5" s="9"/>
      <c r="AV5" s="9"/>
      <c r="AW5" s="9">
        <v>1987.1292378099999</v>
      </c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>
        <v>1058.7133498000001</v>
      </c>
      <c r="BM5" s="9"/>
      <c r="BN5" s="9"/>
      <c r="BO5" s="9"/>
      <c r="BP5" s="9"/>
      <c r="BQ5" s="9">
        <v>1999.71259955</v>
      </c>
      <c r="BR5" s="9"/>
      <c r="BS5" s="9">
        <v>759.83646939999994</v>
      </c>
      <c r="BT5" s="9"/>
      <c r="BU5" s="9"/>
      <c r="BV5" s="9">
        <v>790.45896664999998</v>
      </c>
      <c r="BW5" s="9">
        <v>1678.63108895</v>
      </c>
      <c r="BX5" s="9"/>
      <c r="BY5" s="9"/>
      <c r="BZ5" s="9"/>
      <c r="CA5" s="9">
        <v>1072.2576853800001</v>
      </c>
      <c r="CB5" s="9"/>
      <c r="CC5" s="9">
        <v>2518.0354323199999</v>
      </c>
      <c r="CD5" s="9">
        <v>848.26296341</v>
      </c>
      <c r="CE5" s="9"/>
      <c r="CF5" s="9"/>
      <c r="CG5" s="9"/>
      <c r="CH5" s="9"/>
      <c r="CI5" s="9"/>
      <c r="CJ5" s="9">
        <v>6687.7464174399993</v>
      </c>
      <c r="CK5" s="9"/>
      <c r="CL5" s="9"/>
      <c r="CM5" s="9"/>
      <c r="CN5" s="9"/>
      <c r="CO5" s="9">
        <v>1186.6116865199999</v>
      </c>
      <c r="CP5" s="9"/>
      <c r="CQ5" s="9"/>
      <c r="CR5" s="9">
        <v>1341.6933078</v>
      </c>
      <c r="CS5" s="9"/>
      <c r="CT5" s="9"/>
      <c r="CU5" s="9"/>
      <c r="CV5" s="9"/>
      <c r="CW5" s="9"/>
      <c r="CX5" s="9"/>
      <c r="CY5" s="9">
        <v>695.30911814000001</v>
      </c>
      <c r="CZ5" s="9">
        <v>912.25844726000003</v>
      </c>
      <c r="DA5" s="9"/>
      <c r="DB5" s="10">
        <f t="shared" si="1"/>
        <v>45914.903374700007</v>
      </c>
    </row>
    <row r="6" spans="2:106" x14ac:dyDescent="0.3">
      <c r="B6" s="6">
        <v>1914</v>
      </c>
      <c r="C6" s="10" t="s">
        <v>109</v>
      </c>
      <c r="D6" s="9">
        <v>4</v>
      </c>
      <c r="E6" s="9" t="str">
        <f t="shared" si="0"/>
        <v>S</v>
      </c>
      <c r="F6" s="9"/>
      <c r="G6" s="9"/>
      <c r="H6" s="9">
        <v>2387.9212631700002</v>
      </c>
      <c r="I6" s="9">
        <v>764.35897750000004</v>
      </c>
      <c r="J6" s="9"/>
      <c r="K6" s="9"/>
      <c r="L6" s="9">
        <v>3210.9654511600002</v>
      </c>
      <c r="M6" s="9"/>
      <c r="N6" s="9"/>
      <c r="O6" s="9"/>
      <c r="P6" s="9"/>
      <c r="Q6" s="9">
        <v>584.27089361999992</v>
      </c>
      <c r="R6" s="9"/>
      <c r="S6" s="9">
        <v>491.41116912000001</v>
      </c>
      <c r="T6" s="9"/>
      <c r="U6" s="9"/>
      <c r="V6" s="9"/>
      <c r="W6" s="9"/>
      <c r="X6" s="9"/>
      <c r="Y6" s="9"/>
      <c r="Z6" s="9"/>
      <c r="AA6" s="9">
        <v>761.75897750000001</v>
      </c>
      <c r="AB6" s="9"/>
      <c r="AC6" s="9"/>
      <c r="AD6" s="9"/>
      <c r="AE6" s="9">
        <v>1917.1062492599999</v>
      </c>
      <c r="AF6" s="9">
        <v>654.73710948999997</v>
      </c>
      <c r="AG6" s="9">
        <v>905.37710949000007</v>
      </c>
      <c r="AH6" s="9"/>
      <c r="AI6" s="9"/>
      <c r="AJ6" s="9">
        <v>514.15707885999996</v>
      </c>
      <c r="AK6" s="9"/>
      <c r="AL6" s="9">
        <v>348.31981807</v>
      </c>
      <c r="AM6" s="9">
        <v>1491.77236171</v>
      </c>
      <c r="AN6" s="9"/>
      <c r="AO6" s="9"/>
      <c r="AP6" s="9"/>
      <c r="AQ6" s="9">
        <v>443.04453260000003</v>
      </c>
      <c r="AR6" s="9"/>
      <c r="AS6" s="9"/>
      <c r="AT6" s="9"/>
      <c r="AU6" s="9"/>
      <c r="AV6" s="9"/>
      <c r="AW6" s="9">
        <v>671.17372045000002</v>
      </c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>
        <v>393.82269809000002</v>
      </c>
      <c r="BS6" s="9">
        <v>1494.1945031600001</v>
      </c>
      <c r="BT6" s="9">
        <v>2218.8926501599999</v>
      </c>
      <c r="BU6" s="9"/>
      <c r="BV6" s="9"/>
      <c r="BW6" s="9">
        <v>211.47771738</v>
      </c>
      <c r="BX6" s="9"/>
      <c r="BY6" s="9">
        <v>2450.3186706900001</v>
      </c>
      <c r="BZ6" s="9"/>
      <c r="CA6" s="9">
        <v>1909.3598180700001</v>
      </c>
      <c r="CB6" s="9"/>
      <c r="CC6" s="9"/>
      <c r="CD6" s="9"/>
      <c r="CE6" s="9"/>
      <c r="CF6" s="9"/>
      <c r="CG6" s="9"/>
      <c r="CH6" s="9">
        <v>791.25032495999994</v>
      </c>
      <c r="CI6" s="9"/>
      <c r="CJ6" s="9"/>
      <c r="CK6" s="9"/>
      <c r="CL6" s="9"/>
      <c r="CM6" s="9"/>
      <c r="CN6" s="9"/>
      <c r="CO6" s="9"/>
      <c r="CP6" s="9"/>
      <c r="CQ6" s="9"/>
      <c r="CR6" s="9"/>
      <c r="CS6" s="9">
        <v>2584.70485194</v>
      </c>
      <c r="CT6" s="9"/>
      <c r="CU6" s="9"/>
      <c r="CV6" s="9"/>
      <c r="CW6" s="9"/>
      <c r="CX6" s="9">
        <v>662.17530856000008</v>
      </c>
      <c r="CY6" s="9"/>
      <c r="CZ6" s="9"/>
      <c r="DA6" s="9"/>
      <c r="DB6" s="10">
        <f t="shared" si="1"/>
        <v>27862.571255010003</v>
      </c>
    </row>
    <row r="7" spans="2:106" x14ac:dyDescent="0.3">
      <c r="B7" s="6">
        <v>1915</v>
      </c>
      <c r="C7" s="10" t="s">
        <v>110</v>
      </c>
      <c r="D7" s="9">
        <v>5</v>
      </c>
      <c r="E7" s="9" t="str">
        <f t="shared" si="0"/>
        <v>S</v>
      </c>
      <c r="F7" s="9"/>
      <c r="G7" s="9"/>
      <c r="H7" s="9"/>
      <c r="I7" s="9"/>
      <c r="J7" s="9"/>
      <c r="K7" s="9"/>
      <c r="L7" s="9"/>
      <c r="M7" s="9"/>
      <c r="N7" s="9"/>
      <c r="O7" s="9">
        <v>659.18224077000002</v>
      </c>
      <c r="P7" s="9">
        <v>1454.08358376</v>
      </c>
      <c r="Q7" s="9"/>
      <c r="R7" s="9"/>
      <c r="S7" s="9"/>
      <c r="T7" s="9">
        <v>912.32857157000001</v>
      </c>
      <c r="U7" s="9">
        <v>913.73563432999993</v>
      </c>
      <c r="V7" s="9"/>
      <c r="W7" s="9"/>
      <c r="X7" s="9"/>
      <c r="Y7" s="9"/>
      <c r="Z7" s="9"/>
      <c r="AA7" s="9"/>
      <c r="AB7" s="9"/>
      <c r="AC7" s="9"/>
      <c r="AD7" s="9"/>
      <c r="AE7" s="9">
        <v>733.22752206999996</v>
      </c>
      <c r="AF7" s="9"/>
      <c r="AG7" s="9"/>
      <c r="AH7" s="9"/>
      <c r="AI7" s="9"/>
      <c r="AJ7" s="9"/>
      <c r="AK7" s="9"/>
      <c r="AL7" s="9"/>
      <c r="AM7" s="9"/>
      <c r="AN7" s="9"/>
      <c r="AO7" s="9"/>
      <c r="AP7" s="9">
        <v>2214.9211670200002</v>
      </c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>
        <v>644.77975519999995</v>
      </c>
      <c r="BE7" s="9">
        <v>3009.5930852400002</v>
      </c>
      <c r="BF7" s="9"/>
      <c r="BG7" s="9"/>
      <c r="BH7" s="9"/>
      <c r="BI7" s="9"/>
      <c r="BJ7" s="9"/>
      <c r="BK7" s="9"/>
      <c r="BL7" s="9"/>
      <c r="BM7" s="9"/>
      <c r="BN7" s="9"/>
      <c r="BO7" s="9"/>
      <c r="BP7" s="9">
        <v>1475.71167573</v>
      </c>
      <c r="BQ7" s="9"/>
      <c r="BR7" s="9">
        <v>540.93016295000007</v>
      </c>
      <c r="BS7" s="9"/>
      <c r="BT7" s="9"/>
      <c r="BU7" s="9">
        <v>1535.46186831</v>
      </c>
      <c r="BV7" s="9"/>
      <c r="BW7" s="9"/>
      <c r="BX7" s="9"/>
      <c r="BY7" s="9"/>
      <c r="BZ7" s="9"/>
      <c r="CA7" s="9">
        <v>1608.0569381600001</v>
      </c>
      <c r="CB7" s="9"/>
      <c r="CC7" s="9"/>
      <c r="CD7" s="9"/>
      <c r="CE7" s="9"/>
      <c r="CF7" s="9">
        <v>1694.7498912599999</v>
      </c>
      <c r="CG7" s="9"/>
      <c r="CH7" s="9"/>
      <c r="CI7" s="9"/>
      <c r="CJ7" s="9"/>
      <c r="CK7" s="9"/>
      <c r="CL7" s="9">
        <v>3110.39424865</v>
      </c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10">
        <f t="shared" si="1"/>
        <v>20507.156345019997</v>
      </c>
    </row>
    <row r="8" spans="2:106" x14ac:dyDescent="0.3">
      <c r="B8" s="6">
        <v>1916</v>
      </c>
      <c r="C8" s="10" t="s">
        <v>111</v>
      </c>
      <c r="D8" s="9">
        <v>6</v>
      </c>
      <c r="E8" s="9" t="str">
        <f t="shared" si="0"/>
        <v>S</v>
      </c>
      <c r="F8" s="9">
        <v>157180.13850110999</v>
      </c>
      <c r="G8" s="9">
        <v>140235.40563888999</v>
      </c>
      <c r="H8" s="9">
        <v>138217.05250895</v>
      </c>
      <c r="I8" s="9">
        <v>139720.77500433999</v>
      </c>
      <c r="J8" s="9">
        <v>127319.987262</v>
      </c>
      <c r="K8" s="9">
        <v>163230.73493348999</v>
      </c>
      <c r="L8" s="9">
        <v>151500.82465190999</v>
      </c>
      <c r="M8" s="9">
        <v>131508.60838329999</v>
      </c>
      <c r="N8" s="9">
        <v>121795.20571809</v>
      </c>
      <c r="O8" s="9">
        <v>125510.33567140999</v>
      </c>
      <c r="P8" s="9">
        <v>138579.12325753999</v>
      </c>
      <c r="Q8" s="9">
        <v>119464.96701787</v>
      </c>
      <c r="R8" s="9">
        <v>148459.91557365999</v>
      </c>
      <c r="S8" s="9">
        <v>114309.94399551</v>
      </c>
      <c r="T8" s="9">
        <v>114055.91079285</v>
      </c>
      <c r="U8" s="9">
        <v>135214.18236825999</v>
      </c>
      <c r="V8" s="9">
        <v>119789.29280665</v>
      </c>
      <c r="W8" s="9">
        <v>116748.23009367</v>
      </c>
      <c r="X8" s="9">
        <v>117025.91233368</v>
      </c>
      <c r="Y8" s="9">
        <v>119456.43032448999</v>
      </c>
      <c r="Z8" s="9">
        <v>121893.20037784</v>
      </c>
      <c r="AA8" s="9">
        <v>109186.68612699999</v>
      </c>
      <c r="AB8" s="9">
        <v>138112.98345549</v>
      </c>
      <c r="AC8" s="9">
        <v>76905.153752810002</v>
      </c>
      <c r="AD8" s="9">
        <v>106056.60440200999</v>
      </c>
      <c r="AE8" s="9">
        <v>88674.759473819999</v>
      </c>
      <c r="AF8" s="9">
        <v>116197.53264229</v>
      </c>
      <c r="AG8" s="9">
        <v>110200.76199965</v>
      </c>
      <c r="AH8" s="9">
        <v>86963.344387669989</v>
      </c>
      <c r="AI8" s="9">
        <v>113506.80822503001</v>
      </c>
      <c r="AJ8" s="9">
        <v>114750.68206909001</v>
      </c>
      <c r="AK8" s="9">
        <v>88518.760613270002</v>
      </c>
      <c r="AL8" s="9">
        <v>111648.01771155</v>
      </c>
      <c r="AM8" s="9">
        <v>110139.95078766999</v>
      </c>
      <c r="AN8" s="9">
        <v>94850.324971059992</v>
      </c>
      <c r="AO8" s="9">
        <v>104172.85140686001</v>
      </c>
      <c r="AP8" s="9">
        <v>80913.718009730001</v>
      </c>
      <c r="AQ8" s="9">
        <v>108543.97708935</v>
      </c>
      <c r="AR8" s="9">
        <v>115449.4934624</v>
      </c>
      <c r="AS8" s="9">
        <v>101903.02677529</v>
      </c>
      <c r="AT8" s="9">
        <v>78815.887743469997</v>
      </c>
      <c r="AU8" s="9">
        <v>52531.367364220001</v>
      </c>
      <c r="AV8" s="9">
        <v>82427.274984529999</v>
      </c>
      <c r="AW8" s="9">
        <v>122342.26374076</v>
      </c>
      <c r="AX8" s="9">
        <v>92422.619114930014</v>
      </c>
      <c r="AY8" s="9">
        <v>94372.461418070001</v>
      </c>
      <c r="AZ8" s="9">
        <v>92649.084266129998</v>
      </c>
      <c r="BA8" s="9">
        <v>106493.81246995</v>
      </c>
      <c r="BB8" s="9">
        <v>114782.06254965</v>
      </c>
      <c r="BC8" s="9">
        <v>110192.07568239</v>
      </c>
      <c r="BD8" s="9">
        <v>124195.6883767</v>
      </c>
      <c r="BE8" s="9">
        <v>91742.98736572999</v>
      </c>
      <c r="BF8" s="9">
        <v>78790.369273749995</v>
      </c>
      <c r="BG8" s="9">
        <v>103043.68638807</v>
      </c>
      <c r="BH8" s="9">
        <v>97032.26820970999</v>
      </c>
      <c r="BI8" s="9">
        <v>100005.54189071999</v>
      </c>
      <c r="BJ8" s="9">
        <v>83410.195255359999</v>
      </c>
      <c r="BK8" s="9">
        <v>96041.774764009999</v>
      </c>
      <c r="BL8" s="9">
        <v>89243.835197310007</v>
      </c>
      <c r="BM8" s="9">
        <v>115101.90310758</v>
      </c>
      <c r="BN8" s="9">
        <v>79596.995117409999</v>
      </c>
      <c r="BO8" s="9">
        <v>90903.823808130008</v>
      </c>
      <c r="BP8" s="9">
        <v>90055.995221370002</v>
      </c>
      <c r="BQ8" s="9">
        <v>73735.771694430005</v>
      </c>
      <c r="BR8" s="9">
        <v>123663.09671726001</v>
      </c>
      <c r="BS8" s="9">
        <v>85200.646872910002</v>
      </c>
      <c r="BT8" s="9">
        <v>94856.964532140002</v>
      </c>
      <c r="BU8" s="9">
        <v>79005.97036087999</v>
      </c>
      <c r="BV8" s="9">
        <v>91773.702353519999</v>
      </c>
      <c r="BW8" s="9">
        <v>123442.48776139</v>
      </c>
      <c r="BX8" s="9">
        <v>83676.720324719994</v>
      </c>
      <c r="BY8" s="9">
        <v>75904.406122469998</v>
      </c>
      <c r="BZ8" s="9">
        <v>132828.69405799001</v>
      </c>
      <c r="CA8" s="9">
        <v>105413.48410261</v>
      </c>
      <c r="CB8" s="9">
        <v>119712.57170126001</v>
      </c>
      <c r="CC8" s="9">
        <v>98561.25209116</v>
      </c>
      <c r="CD8" s="9">
        <v>92895.838041220006</v>
      </c>
      <c r="CE8" s="9">
        <v>113722.48166185</v>
      </c>
      <c r="CF8" s="9">
        <v>101042.67080389</v>
      </c>
      <c r="CG8" s="9">
        <v>91122.722323330003</v>
      </c>
      <c r="CH8" s="9">
        <v>114509.17332478</v>
      </c>
      <c r="CI8" s="9">
        <v>102274.30934967</v>
      </c>
      <c r="CJ8" s="9">
        <v>77996.397203460001</v>
      </c>
      <c r="CK8" s="9">
        <v>128852.66423138999</v>
      </c>
      <c r="CL8" s="9">
        <v>78555.213024659999</v>
      </c>
      <c r="CM8" s="9">
        <v>91938.515833049998</v>
      </c>
      <c r="CN8" s="9">
        <v>115816.3236591</v>
      </c>
      <c r="CO8" s="9">
        <v>73772.578747669992</v>
      </c>
      <c r="CP8" s="9">
        <v>118351.44057943999</v>
      </c>
      <c r="CQ8" s="9">
        <v>115845.57535119</v>
      </c>
      <c r="CR8" s="9">
        <v>91606.702145649993</v>
      </c>
      <c r="CS8" s="9">
        <v>75414.135730540002</v>
      </c>
      <c r="CT8" s="9">
        <v>94709.360726259998</v>
      </c>
      <c r="CU8" s="9">
        <v>115065.09843399</v>
      </c>
      <c r="CV8" s="9">
        <v>75197.449376439996</v>
      </c>
      <c r="CW8" s="9">
        <v>94989.968501010007</v>
      </c>
      <c r="CX8" s="9">
        <v>64138.154903800001</v>
      </c>
      <c r="CY8" s="9">
        <v>100480.91886102001</v>
      </c>
      <c r="CZ8" s="9">
        <v>116339.15988082001</v>
      </c>
      <c r="DA8" s="9">
        <v>94397.113471029996</v>
      </c>
      <c r="DB8" s="10">
        <f t="shared" si="1"/>
        <v>10550915.322745496</v>
      </c>
    </row>
    <row r="9" spans="2:106" x14ac:dyDescent="0.3">
      <c r="B9" s="6">
        <v>1917</v>
      </c>
      <c r="C9" s="10" t="s">
        <v>112</v>
      </c>
      <c r="D9" s="9">
        <v>7</v>
      </c>
      <c r="E9" s="9" t="str">
        <f t="shared" si="0"/>
        <v>S</v>
      </c>
      <c r="F9" s="9">
        <v>63252.904827999999</v>
      </c>
      <c r="G9" s="9">
        <v>74111.024525269997</v>
      </c>
      <c r="H9" s="9">
        <v>52123.407551930002</v>
      </c>
      <c r="I9" s="9">
        <v>35595.309918730003</v>
      </c>
      <c r="J9" s="9">
        <v>63944.358934470001</v>
      </c>
      <c r="K9" s="9">
        <v>59894.302053020001</v>
      </c>
      <c r="L9" s="9">
        <v>67587.316045300002</v>
      </c>
      <c r="M9" s="9">
        <v>68401.519768280006</v>
      </c>
      <c r="N9" s="9">
        <v>68749.424599680002</v>
      </c>
      <c r="O9" s="9">
        <v>55711.119482200003</v>
      </c>
      <c r="P9" s="9">
        <v>69207.960803630005</v>
      </c>
      <c r="Q9" s="9">
        <v>70830.596197389998</v>
      </c>
      <c r="R9" s="9">
        <v>75919.636985949997</v>
      </c>
      <c r="S9" s="9">
        <v>65201.422701160001</v>
      </c>
      <c r="T9" s="9">
        <v>69041.930996309995</v>
      </c>
      <c r="U9" s="9">
        <v>51023.078890670004</v>
      </c>
      <c r="V9" s="9">
        <v>55363.483748119987</v>
      </c>
      <c r="W9" s="9">
        <v>85207.069414759986</v>
      </c>
      <c r="X9" s="9">
        <v>69485.889678439999</v>
      </c>
      <c r="Y9" s="9">
        <v>73721.478957159998</v>
      </c>
      <c r="Z9" s="9">
        <v>45496.128978560002</v>
      </c>
      <c r="AA9" s="9">
        <v>90767.710951599991</v>
      </c>
      <c r="AB9" s="9">
        <v>72895.081094740002</v>
      </c>
      <c r="AC9" s="9">
        <v>57793.480161359999</v>
      </c>
      <c r="AD9" s="9">
        <v>89393.341989339999</v>
      </c>
      <c r="AE9" s="9">
        <v>62805.183735320003</v>
      </c>
      <c r="AF9" s="9">
        <v>89481.273634109995</v>
      </c>
      <c r="AG9" s="9">
        <v>61910.336373329999</v>
      </c>
      <c r="AH9" s="9">
        <v>91054.572133260008</v>
      </c>
      <c r="AI9" s="9">
        <v>58820.933440699999</v>
      </c>
      <c r="AJ9" s="9">
        <v>83087.947560850007</v>
      </c>
      <c r="AK9" s="9">
        <v>89408.140059509999</v>
      </c>
      <c r="AL9" s="9">
        <v>51870.036600090003</v>
      </c>
      <c r="AM9" s="9">
        <v>84201.336007139995</v>
      </c>
      <c r="AN9" s="9">
        <v>85313.442931389989</v>
      </c>
      <c r="AO9" s="9">
        <v>86883.064746329997</v>
      </c>
      <c r="AP9" s="9">
        <v>78098.851897529996</v>
      </c>
      <c r="AQ9" s="9">
        <v>80441.020918609996</v>
      </c>
      <c r="AR9" s="9">
        <v>71126.594814679993</v>
      </c>
      <c r="AS9" s="9">
        <v>98688.063455869997</v>
      </c>
      <c r="AT9" s="9">
        <v>92338.089183520002</v>
      </c>
      <c r="AU9" s="9">
        <v>88042.89129249999</v>
      </c>
      <c r="AV9" s="9">
        <v>86049.131672229996</v>
      </c>
      <c r="AW9" s="9">
        <v>86965.078332510006</v>
      </c>
      <c r="AX9" s="9">
        <v>84458.984706330011</v>
      </c>
      <c r="AY9" s="9">
        <v>81994.609985770003</v>
      </c>
      <c r="AZ9" s="9">
        <v>120582.98584952</v>
      </c>
      <c r="BA9" s="9">
        <v>104683.88472184</v>
      </c>
      <c r="BB9" s="9">
        <v>103220.93876777</v>
      </c>
      <c r="BC9" s="9">
        <v>107211.30375265</v>
      </c>
      <c r="BD9" s="9">
        <v>87386.740199380001</v>
      </c>
      <c r="BE9" s="9">
        <v>79524.408339739995</v>
      </c>
      <c r="BF9" s="9">
        <v>76375.667718629993</v>
      </c>
      <c r="BG9" s="9">
        <v>90014.100338520002</v>
      </c>
      <c r="BH9" s="9">
        <v>110109.38014197</v>
      </c>
      <c r="BI9" s="9">
        <v>88353.137925910007</v>
      </c>
      <c r="BJ9" s="9">
        <v>104492.18163938</v>
      </c>
      <c r="BK9" s="9">
        <v>116702.6173213</v>
      </c>
      <c r="BL9" s="9">
        <v>106461.46257105</v>
      </c>
      <c r="BM9" s="9">
        <v>110616.88646643001</v>
      </c>
      <c r="BN9" s="9">
        <v>83082.862004930008</v>
      </c>
      <c r="BO9" s="9">
        <v>104972.93483184</v>
      </c>
      <c r="BP9" s="9">
        <v>104569.29862494</v>
      </c>
      <c r="BQ9" s="9">
        <v>99823.542934639991</v>
      </c>
      <c r="BR9" s="9">
        <v>99265.29469101</v>
      </c>
      <c r="BS9" s="9">
        <v>114994.95394065999</v>
      </c>
      <c r="BT9" s="9">
        <v>122346.36657221</v>
      </c>
      <c r="BU9" s="9">
        <v>112274.22125663</v>
      </c>
      <c r="BV9" s="9">
        <v>106351.63571168001</v>
      </c>
      <c r="BW9" s="9">
        <v>118975.72682334</v>
      </c>
      <c r="BX9" s="9">
        <v>86693.39453274</v>
      </c>
      <c r="BY9" s="9">
        <v>125140.87470149</v>
      </c>
      <c r="BZ9" s="9">
        <v>113067.63836834001</v>
      </c>
      <c r="CA9" s="9">
        <v>107138.87305152</v>
      </c>
      <c r="CB9" s="9">
        <v>132280.34572263001</v>
      </c>
      <c r="CC9" s="9">
        <v>94661.156541160002</v>
      </c>
      <c r="CD9" s="9">
        <v>133858.31078493001</v>
      </c>
      <c r="CE9" s="9">
        <v>99341.254361840009</v>
      </c>
      <c r="CF9" s="9">
        <v>114670.20425763</v>
      </c>
      <c r="CG9" s="9">
        <v>121363.53662797</v>
      </c>
      <c r="CH9" s="9">
        <v>129186.73723567001</v>
      </c>
      <c r="CI9" s="9">
        <v>151321.37611713001</v>
      </c>
      <c r="CJ9" s="9">
        <v>95432.879905170004</v>
      </c>
      <c r="CK9" s="9">
        <v>148135.72811683</v>
      </c>
      <c r="CL9" s="9">
        <v>110026.78971512</v>
      </c>
      <c r="CM9" s="9">
        <v>137321.12499598</v>
      </c>
      <c r="CN9" s="9">
        <v>124970.63984602</v>
      </c>
      <c r="CO9" s="9">
        <v>113876.47290689001</v>
      </c>
      <c r="CP9" s="9">
        <v>104748.53646457</v>
      </c>
      <c r="CQ9" s="9">
        <v>100588.80463811</v>
      </c>
      <c r="CR9" s="9">
        <v>126108.68667403</v>
      </c>
      <c r="CS9" s="9">
        <v>156340.57283849001</v>
      </c>
      <c r="CT9" s="9">
        <v>126318.7847162</v>
      </c>
      <c r="CU9" s="9">
        <v>108487.58837288</v>
      </c>
      <c r="CV9" s="9">
        <v>129938.88993660999</v>
      </c>
      <c r="CW9" s="9">
        <v>125997.38721619001</v>
      </c>
      <c r="CX9" s="9">
        <v>125018.59234417</v>
      </c>
      <c r="CY9" s="9">
        <v>116332.26437886</v>
      </c>
      <c r="CZ9" s="9">
        <v>110866.95218685</v>
      </c>
      <c r="DA9" s="9">
        <v>99625.474634179991</v>
      </c>
      <c r="DB9" s="10">
        <f t="shared" si="1"/>
        <v>9385010.9680738207</v>
      </c>
    </row>
    <row r="10" spans="2:106" x14ac:dyDescent="0.3">
      <c r="B10" s="6">
        <v>1918</v>
      </c>
      <c r="C10" s="10" t="s">
        <v>113</v>
      </c>
      <c r="D10" s="9">
        <v>8</v>
      </c>
      <c r="E10" s="9" t="str">
        <f t="shared" si="0"/>
        <v>S</v>
      </c>
      <c r="F10" s="9"/>
      <c r="G10" s="9">
        <v>200.38409947</v>
      </c>
      <c r="H10" s="9">
        <v>1434.80188896</v>
      </c>
      <c r="I10" s="9"/>
      <c r="J10" s="9">
        <v>3308.5316880800001</v>
      </c>
      <c r="K10" s="9">
        <v>2133.04388698</v>
      </c>
      <c r="L10" s="9"/>
      <c r="M10" s="9"/>
      <c r="N10" s="9">
        <v>5324.7883329200004</v>
      </c>
      <c r="O10" s="9"/>
      <c r="P10" s="9"/>
      <c r="Q10" s="9">
        <v>1340.70431738</v>
      </c>
      <c r="R10" s="9">
        <v>1499.5996968899999</v>
      </c>
      <c r="S10" s="9"/>
      <c r="T10" s="9">
        <v>1250.42358728</v>
      </c>
      <c r="U10" s="9"/>
      <c r="V10" s="9">
        <v>676.32730821999996</v>
      </c>
      <c r="W10" s="9"/>
      <c r="X10" s="9">
        <v>3700.0805559199998</v>
      </c>
      <c r="Y10" s="9">
        <v>1636.39618733</v>
      </c>
      <c r="Z10" s="9"/>
      <c r="AA10" s="9"/>
      <c r="AB10" s="9"/>
      <c r="AC10" s="9"/>
      <c r="AD10" s="9"/>
      <c r="AE10" s="9">
        <v>2034.7937739900001</v>
      </c>
      <c r="AF10" s="9">
        <v>982.32798320999996</v>
      </c>
      <c r="AG10" s="9"/>
      <c r="AH10" s="9"/>
      <c r="AI10" s="9">
        <v>866.77195720999998</v>
      </c>
      <c r="AJ10" s="9"/>
      <c r="AK10" s="9"/>
      <c r="AL10" s="9">
        <v>1130.6565359000001</v>
      </c>
      <c r="AM10" s="9"/>
      <c r="AN10" s="9">
        <v>1185.33318098</v>
      </c>
      <c r="AO10" s="9"/>
      <c r="AP10" s="9"/>
      <c r="AQ10" s="9"/>
      <c r="AR10" s="9"/>
      <c r="AS10" s="9">
        <v>4279.1723892300006</v>
      </c>
      <c r="AT10" s="9"/>
      <c r="AU10" s="9"/>
      <c r="AV10" s="9"/>
      <c r="AW10" s="9"/>
      <c r="AX10" s="9"/>
      <c r="AY10" s="9">
        <v>4593.4654430500004</v>
      </c>
      <c r="AZ10" s="9">
        <v>1732.6076437199999</v>
      </c>
      <c r="BA10" s="9"/>
      <c r="BB10" s="9">
        <v>812.79966644000001</v>
      </c>
      <c r="BC10" s="9">
        <v>4902.4512134199986</v>
      </c>
      <c r="BD10" s="9"/>
      <c r="BE10" s="9"/>
      <c r="BF10" s="9"/>
      <c r="BG10" s="9">
        <v>1627.8893898599999</v>
      </c>
      <c r="BH10" s="9">
        <v>465.69461686</v>
      </c>
      <c r="BI10" s="9"/>
      <c r="BJ10" s="9"/>
      <c r="BK10" s="9"/>
      <c r="BL10" s="9">
        <v>1890.2252309200001</v>
      </c>
      <c r="BM10" s="9">
        <v>339.77498685</v>
      </c>
      <c r="BN10" s="9"/>
      <c r="BO10" s="9">
        <v>1718.6279047800001</v>
      </c>
      <c r="BP10" s="9"/>
      <c r="BQ10" s="9">
        <v>4510.1319984700003</v>
      </c>
      <c r="BR10" s="9"/>
      <c r="BS10" s="9"/>
      <c r="BT10" s="9">
        <v>3697.9283951699999</v>
      </c>
      <c r="BU10" s="9">
        <v>1798.52819172</v>
      </c>
      <c r="BV10" s="9">
        <v>1031.9718123800001</v>
      </c>
      <c r="BW10" s="9"/>
      <c r="BX10" s="9"/>
      <c r="BY10" s="9"/>
      <c r="BZ10" s="9"/>
      <c r="CA10" s="9">
        <v>2294.1410100500002</v>
      </c>
      <c r="CB10" s="9"/>
      <c r="CC10" s="9"/>
      <c r="CD10" s="9"/>
      <c r="CE10" s="9">
        <v>4762.6566021099998</v>
      </c>
      <c r="CF10" s="9"/>
      <c r="CG10" s="9">
        <v>1931.1844323800001</v>
      </c>
      <c r="CH10" s="9"/>
      <c r="CI10" s="9">
        <v>971.0629124699999</v>
      </c>
      <c r="CJ10" s="9"/>
      <c r="CK10" s="9"/>
      <c r="CL10" s="9">
        <v>11319.33880039</v>
      </c>
      <c r="CM10" s="9"/>
      <c r="CN10" s="9"/>
      <c r="CO10" s="9">
        <v>4690.8509486000003</v>
      </c>
      <c r="CP10" s="9"/>
      <c r="CQ10" s="9"/>
      <c r="CR10" s="9"/>
      <c r="CS10" s="9"/>
      <c r="CT10" s="9"/>
      <c r="CU10" s="9"/>
      <c r="CV10" s="9">
        <v>4399.8994861900001</v>
      </c>
      <c r="CW10" s="9"/>
      <c r="CX10" s="9">
        <v>4938.3760093399997</v>
      </c>
      <c r="CY10" s="9"/>
      <c r="CZ10" s="9"/>
      <c r="DA10" s="9"/>
      <c r="DB10" s="10">
        <f t="shared" si="1"/>
        <v>97413.744065120001</v>
      </c>
    </row>
    <row r="11" spans="2:106" x14ac:dyDescent="0.3">
      <c r="B11" s="6">
        <v>1919</v>
      </c>
      <c r="C11" s="10" t="s">
        <v>114</v>
      </c>
      <c r="D11" s="9">
        <v>9</v>
      </c>
      <c r="E11" s="9" t="str">
        <f t="shared" si="0"/>
        <v>S</v>
      </c>
      <c r="F11" s="9">
        <v>6312.5444530099994</v>
      </c>
      <c r="G11" s="9">
        <v>10519.535603599999</v>
      </c>
      <c r="H11" s="9">
        <v>18144.914706889998</v>
      </c>
      <c r="I11" s="9">
        <v>13224.89255479</v>
      </c>
      <c r="J11" s="9">
        <v>9189.610446050001</v>
      </c>
      <c r="K11" s="9">
        <v>11304.21852889</v>
      </c>
      <c r="L11" s="9">
        <v>10821.90117162</v>
      </c>
      <c r="M11" s="9">
        <v>12757.522843999999</v>
      </c>
      <c r="N11" s="9">
        <v>13646.935577189999</v>
      </c>
      <c r="O11" s="9">
        <v>11172.27935914</v>
      </c>
      <c r="P11" s="9">
        <v>9820.0433461299999</v>
      </c>
      <c r="Q11" s="9">
        <v>15392.05508072</v>
      </c>
      <c r="R11" s="9">
        <v>9788.8162702900008</v>
      </c>
      <c r="S11" s="9">
        <v>7722.4812938300001</v>
      </c>
      <c r="T11" s="9">
        <v>4480.3474481600006</v>
      </c>
      <c r="U11" s="9">
        <v>14611.964368999999</v>
      </c>
      <c r="V11" s="9">
        <v>9711.493132380001</v>
      </c>
      <c r="W11" s="9">
        <v>5861.1625568899999</v>
      </c>
      <c r="X11" s="9">
        <v>3450.4418993200002</v>
      </c>
      <c r="Y11" s="9">
        <v>13267.94751946</v>
      </c>
      <c r="Z11" s="9">
        <v>6537.1538537099996</v>
      </c>
      <c r="AA11" s="9">
        <v>6457.2235845999994</v>
      </c>
      <c r="AB11" s="9">
        <v>4165.5604437700003</v>
      </c>
      <c r="AC11" s="9">
        <v>4781.6661673200006</v>
      </c>
      <c r="AD11" s="9">
        <v>8315.0166978300003</v>
      </c>
      <c r="AE11" s="9">
        <v>10429.89981343</v>
      </c>
      <c r="AF11" s="9">
        <v>6585.5871921199996</v>
      </c>
      <c r="AG11" s="9">
        <v>6599.4121835200003</v>
      </c>
      <c r="AH11" s="9">
        <v>1871.3438667400001</v>
      </c>
      <c r="AI11" s="9">
        <v>5075.7052457299997</v>
      </c>
      <c r="AJ11" s="9">
        <v>3119.3451899699999</v>
      </c>
      <c r="AK11" s="9">
        <v>5368.8116216500002</v>
      </c>
      <c r="AL11" s="9">
        <v>12307.4583105</v>
      </c>
      <c r="AM11" s="9">
        <v>8962.828212209999</v>
      </c>
      <c r="AN11" s="9">
        <v>4322.4257222199994</v>
      </c>
      <c r="AO11" s="9">
        <v>9857.6535216299999</v>
      </c>
      <c r="AP11" s="9">
        <v>3459.7845762400002</v>
      </c>
      <c r="AQ11" s="9">
        <v>3284.8237884999999</v>
      </c>
      <c r="AR11" s="9">
        <v>3448.9168483399999</v>
      </c>
      <c r="AS11" s="9">
        <v>6318.5331164599993</v>
      </c>
      <c r="AT11" s="9">
        <v>579.61032495999996</v>
      </c>
      <c r="AU11" s="9">
        <v>14661.32004567</v>
      </c>
      <c r="AV11" s="9">
        <v>8824.237885640001</v>
      </c>
      <c r="AW11" s="9">
        <v>5776.5199503700014</v>
      </c>
      <c r="AX11" s="9">
        <v>6612.8742060599998</v>
      </c>
      <c r="AY11" s="9">
        <v>3482.0754225199998</v>
      </c>
      <c r="AZ11" s="9">
        <v>10541.435023550001</v>
      </c>
      <c r="BA11" s="9">
        <v>9620.9593111300001</v>
      </c>
      <c r="BB11" s="9">
        <v>3378.34987619</v>
      </c>
      <c r="BC11" s="9">
        <v>7780.0645219300004</v>
      </c>
      <c r="BD11" s="9">
        <v>7618.87234223</v>
      </c>
      <c r="BE11" s="9">
        <v>8765.3464676900003</v>
      </c>
      <c r="BF11" s="9">
        <v>7950.6373992999997</v>
      </c>
      <c r="BG11" s="9">
        <v>6011.0664375400002</v>
      </c>
      <c r="BH11" s="9">
        <v>8589.7464310100004</v>
      </c>
      <c r="BI11" s="9">
        <v>9763.2615722499995</v>
      </c>
      <c r="BJ11" s="9">
        <v>10021.882638470001</v>
      </c>
      <c r="BK11" s="9">
        <v>12247.59426596</v>
      </c>
      <c r="BL11" s="9">
        <v>1879.1036002799999</v>
      </c>
      <c r="BM11" s="9">
        <v>8457.5334540399999</v>
      </c>
      <c r="BN11" s="9">
        <v>12573.78023384</v>
      </c>
      <c r="BO11" s="9">
        <v>3100.8573737000002</v>
      </c>
      <c r="BP11" s="9">
        <v>7500.0999476399993</v>
      </c>
      <c r="BQ11" s="9">
        <v>4361.9590028599996</v>
      </c>
      <c r="BR11" s="9">
        <v>2560.5821536499998</v>
      </c>
      <c r="BS11" s="9">
        <v>1176.9750630599999</v>
      </c>
      <c r="BT11" s="9">
        <v>7923.6905129299994</v>
      </c>
      <c r="BU11" s="9">
        <v>3382.8609023200002</v>
      </c>
      <c r="BV11" s="9">
        <v>3829.7839170100001</v>
      </c>
      <c r="BW11" s="9">
        <v>2049.39090928</v>
      </c>
      <c r="BX11" s="9">
        <v>4896.3803377099994</v>
      </c>
      <c r="BY11" s="9">
        <v>17810.039987460001</v>
      </c>
      <c r="BZ11" s="9">
        <v>4358.1665600099996</v>
      </c>
      <c r="CA11" s="9">
        <v>8061.6283315700002</v>
      </c>
      <c r="CB11" s="9">
        <v>1750.16462054</v>
      </c>
      <c r="CC11" s="9">
        <v>5920.3468313600006</v>
      </c>
      <c r="CD11" s="9">
        <v>13240.90464216</v>
      </c>
      <c r="CE11" s="9">
        <v>1194.16594521</v>
      </c>
      <c r="CF11" s="9">
        <v>8147.3705863699997</v>
      </c>
      <c r="CG11" s="9">
        <v>9454.5731765499986</v>
      </c>
      <c r="CH11" s="9">
        <v>13663.39816194</v>
      </c>
      <c r="CI11" s="9">
        <v>6567.7173358199998</v>
      </c>
      <c r="CJ11" s="9">
        <v>1449.1042810399999</v>
      </c>
      <c r="CK11" s="9">
        <v>1977.4648793900001</v>
      </c>
      <c r="CL11" s="9">
        <v>291.64484117000001</v>
      </c>
      <c r="CM11" s="9">
        <v>9425.9442542400011</v>
      </c>
      <c r="CN11" s="9">
        <v>6022.0860481499994</v>
      </c>
      <c r="CO11" s="9">
        <v>22462.39295854</v>
      </c>
      <c r="CP11" s="9">
        <v>11840.5299837</v>
      </c>
      <c r="CQ11" s="9">
        <v>3030.51221055</v>
      </c>
      <c r="CR11" s="9">
        <v>6313.8738474800002</v>
      </c>
      <c r="CS11" s="9">
        <v>7358.0947484400003</v>
      </c>
      <c r="CT11" s="9">
        <v>6663.1582560999996</v>
      </c>
      <c r="CU11" s="9">
        <v>14243.576432739999</v>
      </c>
      <c r="CV11" s="9">
        <v>4386.4220929100002</v>
      </c>
      <c r="CW11" s="9">
        <v>3763.88646685</v>
      </c>
      <c r="CX11" s="9">
        <v>6382.8106678499998</v>
      </c>
      <c r="CY11" s="9">
        <v>2096.8588180400002</v>
      </c>
      <c r="CZ11" s="9">
        <v>2434.0395116700001</v>
      </c>
      <c r="DA11" s="9">
        <v>14926.14894008</v>
      </c>
      <c r="DB11" s="10">
        <f t="shared" si="1"/>
        <v>753626.13506657013</v>
      </c>
    </row>
    <row r="12" spans="2:106" x14ac:dyDescent="0.3">
      <c r="B12" s="6">
        <v>1921</v>
      </c>
      <c r="C12" s="10" t="s">
        <v>115</v>
      </c>
      <c r="D12" s="9">
        <v>10</v>
      </c>
      <c r="E12" s="9" t="str">
        <f t="shared" si="0"/>
        <v>S</v>
      </c>
      <c r="F12" s="9">
        <v>31778.502707200001</v>
      </c>
      <c r="G12" s="9">
        <v>46387.691988550003</v>
      </c>
      <c r="H12" s="9">
        <v>49665.131393559997</v>
      </c>
      <c r="I12" s="9">
        <v>54220.980494839998</v>
      </c>
      <c r="J12" s="9">
        <v>65566.981756559995</v>
      </c>
      <c r="K12" s="9">
        <v>48233.113790210002</v>
      </c>
      <c r="L12" s="9">
        <v>40518.37507401</v>
      </c>
      <c r="M12" s="9">
        <v>46011.726262980003</v>
      </c>
      <c r="N12" s="9">
        <v>37247.868686200003</v>
      </c>
      <c r="O12" s="9">
        <v>49607.870806430001</v>
      </c>
      <c r="P12" s="9">
        <v>48253.676657559998</v>
      </c>
      <c r="Q12" s="9">
        <v>41324.215944720003</v>
      </c>
      <c r="R12" s="9">
        <v>63371.380371910003</v>
      </c>
      <c r="S12" s="9">
        <v>55694.304956099993</v>
      </c>
      <c r="T12" s="9">
        <v>37940.480079549998</v>
      </c>
      <c r="U12" s="9">
        <v>57745.543958230002</v>
      </c>
      <c r="V12" s="9">
        <v>38626.249118159998</v>
      </c>
      <c r="W12" s="9">
        <v>69411.005839029996</v>
      </c>
      <c r="X12" s="9">
        <v>52970.123044749998</v>
      </c>
      <c r="Y12" s="9">
        <v>35405.28290926</v>
      </c>
      <c r="Z12" s="9">
        <v>40911.935434370003</v>
      </c>
      <c r="AA12" s="9">
        <v>59056.840004110003</v>
      </c>
      <c r="AB12" s="9">
        <v>67692.554734570003</v>
      </c>
      <c r="AC12" s="9">
        <v>51001.140471399987</v>
      </c>
      <c r="AD12" s="9">
        <v>45051.971691209998</v>
      </c>
      <c r="AE12" s="9">
        <v>67110.88167439001</v>
      </c>
      <c r="AF12" s="9">
        <v>57841.446418910004</v>
      </c>
      <c r="AG12" s="9">
        <v>38912.242922919999</v>
      </c>
      <c r="AH12" s="9">
        <v>53798.33392474</v>
      </c>
      <c r="AI12" s="9">
        <v>44755.846852460003</v>
      </c>
      <c r="AJ12" s="9">
        <v>34880.054839240001</v>
      </c>
      <c r="AK12" s="9">
        <v>49088.617235489997</v>
      </c>
      <c r="AL12" s="9">
        <v>57461.231253420003</v>
      </c>
      <c r="AM12" s="9">
        <v>37537.351904800002</v>
      </c>
      <c r="AN12" s="9">
        <v>73232.967204209999</v>
      </c>
      <c r="AO12" s="9">
        <v>43133.109946919998</v>
      </c>
      <c r="AP12" s="9">
        <v>31124.950702630002</v>
      </c>
      <c r="AQ12" s="9">
        <v>36615.065735589997</v>
      </c>
      <c r="AR12" s="9">
        <v>57820.569832939997</v>
      </c>
      <c r="AS12" s="9">
        <v>54393.944805669998</v>
      </c>
      <c r="AT12" s="9">
        <v>41790.247284340003</v>
      </c>
      <c r="AU12" s="9">
        <v>72408.693266229995</v>
      </c>
      <c r="AV12" s="9">
        <v>34004.521129499997</v>
      </c>
      <c r="AW12" s="9">
        <v>49388.836122369998</v>
      </c>
      <c r="AX12" s="9">
        <v>57392.093289290002</v>
      </c>
      <c r="AY12" s="9">
        <v>40054.886195730003</v>
      </c>
      <c r="AZ12" s="9">
        <v>36481.478499589997</v>
      </c>
      <c r="BA12" s="9">
        <v>29595.326589920001</v>
      </c>
      <c r="BB12" s="9">
        <v>34120.541280060002</v>
      </c>
      <c r="BC12" s="9">
        <v>33577.311186649997</v>
      </c>
      <c r="BD12" s="9">
        <v>34748.666048479987</v>
      </c>
      <c r="BE12" s="9">
        <v>37819.985434299997</v>
      </c>
      <c r="BF12" s="9">
        <v>30927.792142009999</v>
      </c>
      <c r="BG12" s="9">
        <v>49403.40313192</v>
      </c>
      <c r="BH12" s="9">
        <v>68562.569999810003</v>
      </c>
      <c r="BI12" s="9">
        <v>45222.401446349999</v>
      </c>
      <c r="BJ12" s="9">
        <v>51669.298609340003</v>
      </c>
      <c r="BK12" s="9">
        <v>31612.995024780001</v>
      </c>
      <c r="BL12" s="9">
        <v>54780.808475320002</v>
      </c>
      <c r="BM12" s="9">
        <v>36011.552360330003</v>
      </c>
      <c r="BN12" s="9">
        <v>40138.258264780001</v>
      </c>
      <c r="BO12" s="9">
        <v>35594.641110539997</v>
      </c>
      <c r="BP12" s="9">
        <v>29754.690223559999</v>
      </c>
      <c r="BQ12" s="9">
        <v>42875.611234169999</v>
      </c>
      <c r="BR12" s="9">
        <v>46738.817082909998</v>
      </c>
      <c r="BS12" s="9">
        <v>34127.028051710004</v>
      </c>
      <c r="BT12" s="9">
        <v>32571.706015579999</v>
      </c>
      <c r="BU12" s="9">
        <v>40501.232822039987</v>
      </c>
      <c r="BV12" s="9">
        <v>43384.181440199987</v>
      </c>
      <c r="BW12" s="9">
        <v>25020.883474819999</v>
      </c>
      <c r="BX12" s="9">
        <v>72800.746535690007</v>
      </c>
      <c r="BY12" s="9">
        <v>33847.256083679997</v>
      </c>
      <c r="BZ12" s="9">
        <v>64420.745146240013</v>
      </c>
      <c r="CA12" s="9">
        <v>52229.303580100001</v>
      </c>
      <c r="CB12" s="9">
        <v>18943.15740435</v>
      </c>
      <c r="CC12" s="9">
        <v>36946.501695940002</v>
      </c>
      <c r="CD12" s="9">
        <v>47851.252678520003</v>
      </c>
      <c r="CE12" s="9">
        <v>52787.846821709987</v>
      </c>
      <c r="CF12" s="9">
        <v>29083.358745500002</v>
      </c>
      <c r="CG12" s="9">
        <v>27239.94495478</v>
      </c>
      <c r="CH12" s="9">
        <v>40390.35010027</v>
      </c>
      <c r="CI12" s="9">
        <v>44101.268911960004</v>
      </c>
      <c r="CJ12" s="9">
        <v>28374.68663344</v>
      </c>
      <c r="CK12" s="9">
        <v>54999.161025899994</v>
      </c>
      <c r="CL12" s="9">
        <v>54299.121051909999</v>
      </c>
      <c r="CM12" s="9">
        <v>38185.816307939996</v>
      </c>
      <c r="CN12" s="9">
        <v>51363.974901239999</v>
      </c>
      <c r="CO12" s="9">
        <v>50786.984665559998</v>
      </c>
      <c r="CP12" s="9">
        <v>41342.495009120001</v>
      </c>
      <c r="CQ12" s="9">
        <v>48474.238015879993</v>
      </c>
      <c r="CR12" s="9">
        <v>25413.080191379999</v>
      </c>
      <c r="CS12" s="9">
        <v>42532.10796601</v>
      </c>
      <c r="CT12" s="9">
        <v>38553.695025419998</v>
      </c>
      <c r="CU12" s="9">
        <v>35894.691125630001</v>
      </c>
      <c r="CV12" s="9">
        <v>64104.676807700002</v>
      </c>
      <c r="CW12" s="9">
        <v>35292.285865580001</v>
      </c>
      <c r="CX12" s="9">
        <v>24609.59344561</v>
      </c>
      <c r="CY12" s="9">
        <v>62646.08528123</v>
      </c>
      <c r="CZ12" s="9">
        <v>33068.147440100001</v>
      </c>
      <c r="DA12" s="9">
        <v>36064.948060570001</v>
      </c>
      <c r="DB12" s="10">
        <f t="shared" si="1"/>
        <v>4498329.5421453891</v>
      </c>
    </row>
    <row r="13" spans="2:106" x14ac:dyDescent="0.3">
      <c r="B13" s="6">
        <v>1922</v>
      </c>
      <c r="C13" s="10" t="s">
        <v>116</v>
      </c>
      <c r="D13" s="9">
        <v>11</v>
      </c>
      <c r="E13" s="9" t="str">
        <f t="shared" si="0"/>
        <v>S</v>
      </c>
      <c r="F13" s="9">
        <v>177722.82324174</v>
      </c>
      <c r="G13" s="9">
        <v>168256.76208086</v>
      </c>
      <c r="H13" s="9">
        <v>160134.68983699</v>
      </c>
      <c r="I13" s="9">
        <v>182403.97570233</v>
      </c>
      <c r="J13" s="9">
        <v>185234.99680363</v>
      </c>
      <c r="K13" s="9">
        <v>169035.78335576001</v>
      </c>
      <c r="L13" s="9">
        <v>195597.21893753001</v>
      </c>
      <c r="M13" s="9">
        <v>212758.87066752001</v>
      </c>
      <c r="N13" s="9">
        <v>232824.08828580001</v>
      </c>
      <c r="O13" s="9">
        <v>206848.40472978001</v>
      </c>
      <c r="P13" s="9">
        <v>237024.83887425001</v>
      </c>
      <c r="Q13" s="9">
        <v>211814.05841937999</v>
      </c>
      <c r="R13" s="9">
        <v>227564.87050883999</v>
      </c>
      <c r="S13" s="9">
        <v>202304.18417147</v>
      </c>
      <c r="T13" s="9">
        <v>198052.74496114001</v>
      </c>
      <c r="U13" s="9">
        <v>192562.53026900001</v>
      </c>
      <c r="V13" s="9">
        <v>222600.16738559</v>
      </c>
      <c r="W13" s="9">
        <v>203483.77932338999</v>
      </c>
      <c r="X13" s="9">
        <v>207008.99159126999</v>
      </c>
      <c r="Y13" s="9">
        <v>217256.78287174</v>
      </c>
      <c r="Z13" s="9">
        <v>181556.35014626</v>
      </c>
      <c r="AA13" s="9">
        <v>225304.09592557</v>
      </c>
      <c r="AB13" s="9">
        <v>204170.70812014001</v>
      </c>
      <c r="AC13" s="9">
        <v>222586.35408999</v>
      </c>
      <c r="AD13" s="9">
        <v>250324.68715057001</v>
      </c>
      <c r="AE13" s="9">
        <v>154179.46278547999</v>
      </c>
      <c r="AF13" s="9">
        <v>193171.74395954999</v>
      </c>
      <c r="AG13" s="9">
        <v>229835.04736959</v>
      </c>
      <c r="AH13" s="9">
        <v>212899.24680058</v>
      </c>
      <c r="AI13" s="9">
        <v>266355.80643028999</v>
      </c>
      <c r="AJ13" s="9">
        <v>231512.48358070999</v>
      </c>
      <c r="AK13" s="9">
        <v>239448.52893145001</v>
      </c>
      <c r="AL13" s="9">
        <v>242417.09538945</v>
      </c>
      <c r="AM13" s="9">
        <v>213671.48087134</v>
      </c>
      <c r="AN13" s="9">
        <v>201626.65665521999</v>
      </c>
      <c r="AO13" s="9">
        <v>227084.99942337</v>
      </c>
      <c r="AP13" s="9">
        <v>235966.48475599999</v>
      </c>
      <c r="AQ13" s="9">
        <v>219440.98500327999</v>
      </c>
      <c r="AR13" s="9">
        <v>220111.49545243001</v>
      </c>
      <c r="AS13" s="9">
        <v>236166.82721002999</v>
      </c>
      <c r="AT13" s="9">
        <v>233720.25076580001</v>
      </c>
      <c r="AU13" s="9">
        <v>182373.87965536001</v>
      </c>
      <c r="AV13" s="9">
        <v>194206.62610994</v>
      </c>
      <c r="AW13" s="9">
        <v>204257.44921714999</v>
      </c>
      <c r="AX13" s="9">
        <v>213481.21828395</v>
      </c>
      <c r="AY13" s="9">
        <v>200739.41573065001</v>
      </c>
      <c r="AZ13" s="9">
        <v>203098.85560785999</v>
      </c>
      <c r="BA13" s="9">
        <v>260574.33429940999</v>
      </c>
      <c r="BB13" s="9">
        <v>257699.91534785001</v>
      </c>
      <c r="BC13" s="9">
        <v>242821.33105849</v>
      </c>
      <c r="BD13" s="9">
        <v>229495.93074693999</v>
      </c>
      <c r="BE13" s="9">
        <v>217975.8569941</v>
      </c>
      <c r="BF13" s="9">
        <v>227572.04046478</v>
      </c>
      <c r="BG13" s="9">
        <v>234816.99321543</v>
      </c>
      <c r="BH13" s="9">
        <v>194298.51419269</v>
      </c>
      <c r="BI13" s="9">
        <v>222991.32967986001</v>
      </c>
      <c r="BJ13" s="9">
        <v>193781.95174655999</v>
      </c>
      <c r="BK13" s="9">
        <v>261737.11441692</v>
      </c>
      <c r="BL13" s="9">
        <v>233888.06928477</v>
      </c>
      <c r="BM13" s="9">
        <v>208371.13834214999</v>
      </c>
      <c r="BN13" s="9">
        <v>194466.91772365</v>
      </c>
      <c r="BO13" s="9">
        <v>217046.63081403001</v>
      </c>
      <c r="BP13" s="9">
        <v>201422.33957027001</v>
      </c>
      <c r="BQ13" s="9">
        <v>181023.55572142001</v>
      </c>
      <c r="BR13" s="9">
        <v>204348.64510341</v>
      </c>
      <c r="BS13" s="9">
        <v>212439.93076685001</v>
      </c>
      <c r="BT13" s="9">
        <v>218634.99617172999</v>
      </c>
      <c r="BU13" s="9">
        <v>192952.3403212</v>
      </c>
      <c r="BV13" s="9">
        <v>225907.67697698</v>
      </c>
      <c r="BW13" s="9">
        <v>183454.55771406001</v>
      </c>
      <c r="BX13" s="9">
        <v>220051.17337266999</v>
      </c>
      <c r="BY13" s="9">
        <v>200663.57075201001</v>
      </c>
      <c r="BZ13" s="9">
        <v>185931.31395099999</v>
      </c>
      <c r="CA13" s="9">
        <v>227937.54142540001</v>
      </c>
      <c r="CB13" s="9">
        <v>232124.09898097999</v>
      </c>
      <c r="CC13" s="9">
        <v>285238.72904304002</v>
      </c>
      <c r="CD13" s="9">
        <v>247836.13133316001</v>
      </c>
      <c r="CE13" s="9">
        <v>229502.32194314001</v>
      </c>
      <c r="CF13" s="9">
        <v>218902.93325723999</v>
      </c>
      <c r="CG13" s="9">
        <v>234015.77568788</v>
      </c>
      <c r="CH13" s="9">
        <v>213122.33445795</v>
      </c>
      <c r="CI13" s="9">
        <v>223943.40693530999</v>
      </c>
      <c r="CJ13" s="9">
        <v>169413.58125932</v>
      </c>
      <c r="CK13" s="9">
        <v>181932.62855451001</v>
      </c>
      <c r="CL13" s="9">
        <v>213173.35606697001</v>
      </c>
      <c r="CM13" s="9">
        <v>195428.00157215999</v>
      </c>
      <c r="CN13" s="9">
        <v>205931.56307199001</v>
      </c>
      <c r="CO13" s="9">
        <v>135890.51573948999</v>
      </c>
      <c r="CP13" s="9">
        <v>182678.26154648</v>
      </c>
      <c r="CQ13" s="9">
        <v>234925.36277434</v>
      </c>
      <c r="CR13" s="9">
        <v>196759.19188130001</v>
      </c>
      <c r="CS13" s="9">
        <v>197855.99463346999</v>
      </c>
      <c r="CT13" s="9">
        <v>178652.19140697</v>
      </c>
      <c r="CU13" s="9">
        <v>250250.28792224001</v>
      </c>
      <c r="CV13" s="9">
        <v>167322.59296469</v>
      </c>
      <c r="CW13" s="9">
        <v>158095.24249631999</v>
      </c>
      <c r="CX13" s="9">
        <v>163736.07664054999</v>
      </c>
      <c r="CY13" s="9">
        <v>203213.60385571999</v>
      </c>
      <c r="CZ13" s="9">
        <v>209976.31362795999</v>
      </c>
      <c r="DA13" s="9">
        <v>178387.56839356001</v>
      </c>
      <c r="DB13" s="10">
        <f t="shared" si="1"/>
        <v>21010812.573661383</v>
      </c>
    </row>
    <row r="14" spans="2:106" x14ac:dyDescent="0.3">
      <c r="B14" s="6">
        <v>1923</v>
      </c>
      <c r="C14" s="10" t="s">
        <v>117</v>
      </c>
      <c r="D14" s="9">
        <v>12</v>
      </c>
      <c r="E14" s="9" t="str">
        <f t="shared" si="0"/>
        <v>S</v>
      </c>
      <c r="F14" s="9">
        <v>4823.4650774199999</v>
      </c>
      <c r="G14" s="9"/>
      <c r="H14" s="9"/>
      <c r="I14" s="9"/>
      <c r="J14" s="9"/>
      <c r="K14" s="9"/>
      <c r="L14" s="9"/>
      <c r="M14" s="9">
        <v>4245.0387183900002</v>
      </c>
      <c r="N14" s="9"/>
      <c r="O14" s="9"/>
      <c r="P14" s="9">
        <v>13516.17047187</v>
      </c>
      <c r="Q14" s="9"/>
      <c r="R14" s="9">
        <v>754.44764196999995</v>
      </c>
      <c r="S14" s="9">
        <v>19696.103755519998</v>
      </c>
      <c r="T14" s="9">
        <v>11185.536229589999</v>
      </c>
      <c r="U14" s="9"/>
      <c r="V14" s="9"/>
      <c r="W14" s="9">
        <v>590.00815132000002</v>
      </c>
      <c r="X14" s="9"/>
      <c r="Y14" s="9"/>
      <c r="Z14" s="9"/>
      <c r="AA14" s="9"/>
      <c r="AB14" s="9"/>
      <c r="AC14" s="9"/>
      <c r="AD14" s="9"/>
      <c r="AE14" s="9">
        <v>29678.050771300001</v>
      </c>
      <c r="AF14" s="9"/>
      <c r="AG14" s="9"/>
      <c r="AH14" s="9">
        <v>12468.94728307</v>
      </c>
      <c r="AI14" s="9"/>
      <c r="AJ14" s="9"/>
      <c r="AK14" s="9"/>
      <c r="AL14" s="9"/>
      <c r="AM14" s="9"/>
      <c r="AN14" s="9"/>
      <c r="AO14" s="9">
        <v>4251.0356648699999</v>
      </c>
      <c r="AP14" s="9"/>
      <c r="AQ14" s="9">
        <v>5415.1887618299997</v>
      </c>
      <c r="AR14" s="9">
        <v>11884.745525390001</v>
      </c>
      <c r="AS14" s="9"/>
      <c r="AT14" s="9">
        <v>16172.39411883</v>
      </c>
      <c r="AU14" s="9">
        <v>22987.488543719999</v>
      </c>
      <c r="AV14" s="9">
        <v>7079.6885492600004</v>
      </c>
      <c r="AW14" s="9"/>
      <c r="AX14" s="9"/>
      <c r="AY14" s="9">
        <v>4318.6479832100003</v>
      </c>
      <c r="AZ14" s="9"/>
      <c r="BA14" s="9">
        <v>4251.0356648699999</v>
      </c>
      <c r="BB14" s="9">
        <v>13516.29457733</v>
      </c>
      <c r="BC14" s="9"/>
      <c r="BD14" s="9"/>
      <c r="BE14" s="9"/>
      <c r="BF14" s="9"/>
      <c r="BG14" s="9"/>
      <c r="BH14" s="9">
        <v>12349.120399920001</v>
      </c>
      <c r="BI14" s="9"/>
      <c r="BJ14" s="9"/>
      <c r="BK14" s="9"/>
      <c r="BL14" s="9"/>
      <c r="BM14" s="9">
        <v>13494.126205279999</v>
      </c>
      <c r="BN14" s="9"/>
      <c r="BO14" s="9">
        <v>4552.0946911700003</v>
      </c>
      <c r="BP14" s="9"/>
      <c r="BQ14" s="9">
        <v>13625.792900549999</v>
      </c>
      <c r="BR14" s="9">
        <v>15778.436395979999</v>
      </c>
      <c r="BS14" s="9"/>
      <c r="BT14" s="9"/>
      <c r="BU14" s="9"/>
      <c r="BV14" s="9"/>
      <c r="BW14" s="9"/>
      <c r="BX14" s="9"/>
      <c r="BY14" s="9"/>
      <c r="BZ14" s="9">
        <v>17898.161277579999</v>
      </c>
      <c r="CA14" s="9">
        <v>11562.53365338</v>
      </c>
      <c r="CB14" s="9"/>
      <c r="CC14" s="9"/>
      <c r="CD14" s="9"/>
      <c r="CE14" s="9">
        <v>18080.902991170002</v>
      </c>
      <c r="CF14" s="9"/>
      <c r="CG14" s="9"/>
      <c r="CH14" s="9">
        <v>771.00210162000008</v>
      </c>
      <c r="CI14" s="9"/>
      <c r="CJ14" s="9"/>
      <c r="CK14" s="9"/>
      <c r="CL14" s="9"/>
      <c r="CM14" s="9">
        <v>938.03116756999998</v>
      </c>
      <c r="CN14" s="9">
        <v>10895.809474469999</v>
      </c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10">
        <f t="shared" si="1"/>
        <v>306780.29874844995</v>
      </c>
    </row>
    <row r="15" spans="2:106" x14ac:dyDescent="0.3">
      <c r="B15" s="6">
        <v>1924</v>
      </c>
      <c r="C15" s="10" t="s">
        <v>118</v>
      </c>
      <c r="D15" s="9">
        <v>13</v>
      </c>
      <c r="E15" s="9" t="str">
        <f t="shared" si="0"/>
        <v>S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>
        <v>1485.7602795299999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>
        <v>1055.06639935</v>
      </c>
      <c r="AR15" s="9"/>
      <c r="AS15" s="9"/>
      <c r="AT15" s="9"/>
      <c r="AU15" s="9">
        <v>1649.9289984899999</v>
      </c>
      <c r="AV15" s="9"/>
      <c r="AW15" s="9"/>
      <c r="AX15" s="9"/>
      <c r="AY15" s="9">
        <v>1896.8812782699999</v>
      </c>
      <c r="AZ15" s="9"/>
      <c r="BA15" s="9"/>
      <c r="BB15" s="9">
        <v>1872.4267090799999</v>
      </c>
      <c r="BC15" s="9"/>
      <c r="BD15" s="9"/>
      <c r="BE15" s="9"/>
      <c r="BF15" s="9">
        <v>850.24826121000001</v>
      </c>
      <c r="BG15" s="9">
        <v>1585.5832545599999</v>
      </c>
      <c r="BH15" s="9">
        <v>1797.2495500800001</v>
      </c>
      <c r="BI15" s="9">
        <v>1629.09940762</v>
      </c>
      <c r="BJ15" s="9"/>
      <c r="BK15" s="9">
        <v>2586.6784386499999</v>
      </c>
      <c r="BL15" s="9"/>
      <c r="BM15" s="9">
        <v>889.52231518999997</v>
      </c>
      <c r="BN15" s="9"/>
      <c r="BO15" s="9"/>
      <c r="BP15" s="9">
        <v>1606.655671</v>
      </c>
      <c r="BQ15" s="9">
        <v>1434.1326133</v>
      </c>
      <c r="BR15" s="9"/>
      <c r="BS15" s="9"/>
      <c r="BT15" s="9">
        <v>1434.1326133</v>
      </c>
      <c r="BU15" s="9"/>
      <c r="BV15" s="9"/>
      <c r="BW15" s="9"/>
      <c r="BX15" s="9"/>
      <c r="BY15" s="9"/>
      <c r="BZ15" s="9">
        <v>3385.8890604600001</v>
      </c>
      <c r="CA15" s="9">
        <v>2879.1744853300002</v>
      </c>
      <c r="CB15" s="9">
        <v>5233.5400946399996</v>
      </c>
      <c r="CC15" s="9">
        <v>1898.7336719800001</v>
      </c>
      <c r="CD15" s="9"/>
      <c r="CE15" s="9"/>
      <c r="CF15" s="9">
        <v>2859.9357715800002</v>
      </c>
      <c r="CG15" s="9">
        <v>2597.8387057899999</v>
      </c>
      <c r="CH15" s="9">
        <v>476.06530294999999</v>
      </c>
      <c r="CI15" s="9">
        <v>2116.49002556</v>
      </c>
      <c r="CJ15" s="9">
        <v>3946.9130964599999</v>
      </c>
      <c r="CK15" s="9"/>
      <c r="CL15" s="9">
        <v>1856.7666980199999</v>
      </c>
      <c r="CM15" s="9">
        <v>3218.1250585299999</v>
      </c>
      <c r="CN15" s="9"/>
      <c r="CO15" s="9">
        <v>2299.8120642700001</v>
      </c>
      <c r="CP15" s="9"/>
      <c r="CQ15" s="9">
        <v>2723.1738982900001</v>
      </c>
      <c r="CR15" s="9"/>
      <c r="CS15" s="9">
        <v>10311.35008233</v>
      </c>
      <c r="CT15" s="9">
        <v>5282.3180759899997</v>
      </c>
      <c r="CU15" s="9">
        <v>1594.99796423</v>
      </c>
      <c r="CV15" s="9">
        <v>4209.84178307</v>
      </c>
      <c r="CW15" s="9">
        <v>1040.64620528</v>
      </c>
      <c r="CX15" s="9"/>
      <c r="CY15" s="9"/>
      <c r="CZ15" s="9">
        <v>3038.2281784900001</v>
      </c>
      <c r="DA15" s="9">
        <v>4288.0713256700001</v>
      </c>
      <c r="DB15" s="10">
        <f t="shared" si="1"/>
        <v>87031.277338550004</v>
      </c>
    </row>
    <row r="16" spans="2:106" x14ac:dyDescent="0.3">
      <c r="B16" s="6">
        <v>2801</v>
      </c>
      <c r="C16" s="10" t="s">
        <v>119</v>
      </c>
      <c r="D16" s="9">
        <v>14</v>
      </c>
      <c r="E16" s="9" t="str">
        <f t="shared" si="0"/>
        <v>S</v>
      </c>
      <c r="F16" s="9">
        <v>141728.16879043999</v>
      </c>
      <c r="G16" s="9">
        <v>171701.02438192</v>
      </c>
      <c r="H16" s="9">
        <v>174126.45007081001</v>
      </c>
      <c r="I16" s="9">
        <v>185591.52314033001</v>
      </c>
      <c r="J16" s="9">
        <v>166742.79112422001</v>
      </c>
      <c r="K16" s="9">
        <v>172795.51078698999</v>
      </c>
      <c r="L16" s="9">
        <v>123518.93306717</v>
      </c>
      <c r="M16" s="9">
        <v>107042.68409359</v>
      </c>
      <c r="N16" s="9">
        <v>104023.64106956001</v>
      </c>
      <c r="O16" s="9">
        <v>130301.49071159</v>
      </c>
      <c r="P16" s="9">
        <v>119230.17796586</v>
      </c>
      <c r="Q16" s="9">
        <v>98823.9847916</v>
      </c>
      <c r="R16" s="9">
        <v>117037.76455752</v>
      </c>
      <c r="S16" s="9">
        <v>100712.66126988</v>
      </c>
      <c r="T16" s="9">
        <v>76308.976195230003</v>
      </c>
      <c r="U16" s="9">
        <v>86185.539082060001</v>
      </c>
      <c r="V16" s="9">
        <v>112233.27653746</v>
      </c>
      <c r="W16" s="9">
        <v>89520.249660169997</v>
      </c>
      <c r="X16" s="9">
        <v>84803.890609730006</v>
      </c>
      <c r="Y16" s="9">
        <v>93112.046968089999</v>
      </c>
      <c r="Z16" s="9">
        <v>87097.237211190004</v>
      </c>
      <c r="AA16" s="9">
        <v>73795.887777719996</v>
      </c>
      <c r="AB16" s="9">
        <v>89294.032858370003</v>
      </c>
      <c r="AC16" s="9">
        <v>74766.559063360008</v>
      </c>
      <c r="AD16" s="9">
        <v>81840.586296370006</v>
      </c>
      <c r="AE16" s="9">
        <v>66006.719356040005</v>
      </c>
      <c r="AF16" s="9">
        <v>77012.237937440004</v>
      </c>
      <c r="AG16" s="9">
        <v>52093.502819529996</v>
      </c>
      <c r="AH16" s="9">
        <v>52040.787536859993</v>
      </c>
      <c r="AI16" s="9">
        <v>74633.027343399997</v>
      </c>
      <c r="AJ16" s="9">
        <v>63163.902562590003</v>
      </c>
      <c r="AK16" s="9">
        <v>69661.791169809992</v>
      </c>
      <c r="AL16" s="9">
        <v>49736.32920624</v>
      </c>
      <c r="AM16" s="9">
        <v>72093.590668320001</v>
      </c>
      <c r="AN16" s="9">
        <v>63514.252182889999</v>
      </c>
      <c r="AO16" s="9">
        <v>66793.015571299999</v>
      </c>
      <c r="AP16" s="9">
        <v>43451.902590999998</v>
      </c>
      <c r="AQ16" s="9">
        <v>64175.932715579998</v>
      </c>
      <c r="AR16" s="9">
        <v>56619.314159900001</v>
      </c>
      <c r="AS16" s="9">
        <v>47049.739540410003</v>
      </c>
      <c r="AT16" s="9">
        <v>51987.383564000003</v>
      </c>
      <c r="AU16" s="9">
        <v>40462.713727119997</v>
      </c>
      <c r="AV16" s="9">
        <v>42414.926415490001</v>
      </c>
      <c r="AW16" s="9">
        <v>47840.977900849997</v>
      </c>
      <c r="AX16" s="9">
        <v>62714.396085549997</v>
      </c>
      <c r="AY16" s="9">
        <v>52524.00964471</v>
      </c>
      <c r="AZ16" s="9">
        <v>130963.99323422</v>
      </c>
      <c r="BA16" s="9">
        <v>121322.71113234</v>
      </c>
      <c r="BB16" s="9">
        <v>104927.39910543</v>
      </c>
      <c r="BC16" s="9">
        <v>87052.832862900003</v>
      </c>
      <c r="BD16" s="9">
        <v>75382.62273417</v>
      </c>
      <c r="BE16" s="9">
        <v>53140.687671410007</v>
      </c>
      <c r="BF16" s="9">
        <v>44089.984282189987</v>
      </c>
      <c r="BG16" s="9">
        <v>48329.591445010003</v>
      </c>
      <c r="BH16" s="9">
        <v>46818.424010859999</v>
      </c>
      <c r="BI16" s="9">
        <v>52345.178616179997</v>
      </c>
      <c r="BJ16" s="9">
        <v>30851.739968310001</v>
      </c>
      <c r="BK16" s="9">
        <v>47899.764684950002</v>
      </c>
      <c r="BL16" s="9">
        <v>49743.123030930001</v>
      </c>
      <c r="BM16" s="9">
        <v>56561.955527990001</v>
      </c>
      <c r="BN16" s="9">
        <v>33148.220118810001</v>
      </c>
      <c r="BO16" s="9">
        <v>59573.333192250007</v>
      </c>
      <c r="BP16" s="9">
        <v>47869.57017223</v>
      </c>
      <c r="BQ16" s="9">
        <v>54048.699500690003</v>
      </c>
      <c r="BR16" s="9">
        <v>31339.571882640001</v>
      </c>
      <c r="BS16" s="9">
        <v>58504.383678699996</v>
      </c>
      <c r="BT16" s="9">
        <v>35821.87624795</v>
      </c>
      <c r="BU16" s="9">
        <v>31943.404294749998</v>
      </c>
      <c r="BV16" s="9">
        <v>43212.30513434</v>
      </c>
      <c r="BW16" s="9">
        <v>28288.40446446</v>
      </c>
      <c r="BX16" s="9">
        <v>45358.152783880003</v>
      </c>
      <c r="BY16" s="9">
        <v>31028.085750130002</v>
      </c>
      <c r="BZ16" s="9">
        <v>19260.479434929999</v>
      </c>
      <c r="CA16" s="9">
        <v>27602.50793666</v>
      </c>
      <c r="CB16" s="9">
        <v>41565.193217660002</v>
      </c>
      <c r="CC16" s="9">
        <v>89619.444446549998</v>
      </c>
      <c r="CD16" s="9">
        <v>37460.469097660003</v>
      </c>
      <c r="CE16" s="9">
        <v>26425.82030969</v>
      </c>
      <c r="CF16" s="9">
        <v>27346.344662899999</v>
      </c>
      <c r="CG16" s="9">
        <v>33266.763449499987</v>
      </c>
      <c r="CH16" s="9">
        <v>25035.926837020001</v>
      </c>
      <c r="CI16" s="9">
        <v>15070.24762665</v>
      </c>
      <c r="CJ16" s="9">
        <v>28222.007813140001</v>
      </c>
      <c r="CK16" s="9">
        <v>13991.01717157</v>
      </c>
      <c r="CL16" s="9">
        <v>19480.879443419999</v>
      </c>
      <c r="CM16" s="9">
        <v>24187.663350170002</v>
      </c>
      <c r="CN16" s="9">
        <v>11577.00596868</v>
      </c>
      <c r="CO16" s="9">
        <v>12584.36801823</v>
      </c>
      <c r="CP16" s="9">
        <v>33906.254644200002</v>
      </c>
      <c r="CQ16" s="9">
        <v>17925.748592389999</v>
      </c>
      <c r="CR16" s="9">
        <v>8622.6839202299998</v>
      </c>
      <c r="CS16" s="9">
        <v>21677.598573030002</v>
      </c>
      <c r="CT16" s="9">
        <v>10641.178580010001</v>
      </c>
      <c r="CU16" s="9">
        <v>8352.4511997999998</v>
      </c>
      <c r="CV16" s="9">
        <v>5690.1401931300006</v>
      </c>
      <c r="CW16" s="9">
        <v>15436.296949220001</v>
      </c>
      <c r="CX16" s="9">
        <v>7939.1006582800001</v>
      </c>
      <c r="CY16" s="9">
        <v>10577.12962838</v>
      </c>
      <c r="CZ16" s="9">
        <v>4365.49090806</v>
      </c>
      <c r="DA16" s="9"/>
      <c r="DB16" s="10">
        <f t="shared" si="1"/>
        <v>6125721.7689391393</v>
      </c>
    </row>
    <row r="17" spans="2:106" x14ac:dyDescent="0.3">
      <c r="B17" s="6">
        <v>2802</v>
      </c>
      <c r="C17" s="10" t="s">
        <v>120</v>
      </c>
      <c r="D17" s="9">
        <v>15</v>
      </c>
      <c r="E17" s="9" t="str">
        <f t="shared" si="0"/>
        <v>S</v>
      </c>
      <c r="F17" s="9">
        <v>212719.51701454</v>
      </c>
      <c r="G17" s="9">
        <v>281471.69813258998</v>
      </c>
      <c r="H17" s="9">
        <v>239062.60596366</v>
      </c>
      <c r="I17" s="9">
        <v>246863.95668815001</v>
      </c>
      <c r="J17" s="9">
        <v>255361.18420625001</v>
      </c>
      <c r="K17" s="9">
        <v>208996.79916539</v>
      </c>
      <c r="L17" s="9">
        <v>227345.85188619999</v>
      </c>
      <c r="M17" s="9">
        <v>157324.34801073</v>
      </c>
      <c r="N17" s="9">
        <v>209864.07250618</v>
      </c>
      <c r="O17" s="9">
        <v>160511.72088579999</v>
      </c>
      <c r="P17" s="9">
        <v>170029.17333503001</v>
      </c>
      <c r="Q17" s="9">
        <v>167572.82960157</v>
      </c>
      <c r="R17" s="9">
        <v>154536.94550069</v>
      </c>
      <c r="S17" s="9">
        <v>127670.71547312</v>
      </c>
      <c r="T17" s="9">
        <v>168161.35589042999</v>
      </c>
      <c r="U17" s="9">
        <v>174086.36283619999</v>
      </c>
      <c r="V17" s="9">
        <v>158738.17209944999</v>
      </c>
      <c r="W17" s="9">
        <v>146305.44636112</v>
      </c>
      <c r="X17" s="9">
        <v>157430.68813664</v>
      </c>
      <c r="Y17" s="9">
        <v>156255.20289679</v>
      </c>
      <c r="Z17" s="9">
        <v>169216.79466188999</v>
      </c>
      <c r="AA17" s="9">
        <v>132700.62897329999</v>
      </c>
      <c r="AB17" s="9">
        <v>123641.60894092001</v>
      </c>
      <c r="AC17" s="9">
        <v>108854.35956152</v>
      </c>
      <c r="AD17" s="9">
        <v>108466.48854372</v>
      </c>
      <c r="AE17" s="9">
        <v>116426.26082376001</v>
      </c>
      <c r="AF17" s="9">
        <v>156677.54481170999</v>
      </c>
      <c r="AG17" s="9">
        <v>107763.33872831</v>
      </c>
      <c r="AH17" s="9">
        <v>104964.836742</v>
      </c>
      <c r="AI17" s="9">
        <v>93915.139222909987</v>
      </c>
      <c r="AJ17" s="9">
        <v>151138.99513048999</v>
      </c>
      <c r="AK17" s="9">
        <v>126091.77798271</v>
      </c>
      <c r="AL17" s="9">
        <v>113646.63000229</v>
      </c>
      <c r="AM17" s="9">
        <v>113602.05959962</v>
      </c>
      <c r="AN17" s="9">
        <v>143612.16421588001</v>
      </c>
      <c r="AO17" s="9">
        <v>112973.93244586</v>
      </c>
      <c r="AP17" s="9">
        <v>126051.77306584999</v>
      </c>
      <c r="AQ17" s="9">
        <v>94635.752384160005</v>
      </c>
      <c r="AR17" s="9">
        <v>112625.27126136</v>
      </c>
      <c r="AS17" s="9">
        <v>106923.96427555</v>
      </c>
      <c r="AT17" s="9">
        <v>100636.05691653999</v>
      </c>
      <c r="AU17" s="9">
        <v>92743.572861469991</v>
      </c>
      <c r="AV17" s="9">
        <v>110364.34577665001</v>
      </c>
      <c r="AW17" s="9">
        <v>91424.769522990013</v>
      </c>
      <c r="AX17" s="9">
        <v>114712.15950934</v>
      </c>
      <c r="AY17" s="9">
        <v>78943.2726368</v>
      </c>
      <c r="AZ17" s="9">
        <v>118235.32494835999</v>
      </c>
      <c r="BA17" s="9">
        <v>126125.34036618999</v>
      </c>
      <c r="BB17" s="9">
        <v>86242.469376349996</v>
      </c>
      <c r="BC17" s="9">
        <v>127220.56732284999</v>
      </c>
      <c r="BD17" s="9">
        <v>111335.46994549</v>
      </c>
      <c r="BE17" s="9">
        <v>101461.94836258001</v>
      </c>
      <c r="BF17" s="9">
        <v>65281.717079020003</v>
      </c>
      <c r="BG17" s="9">
        <v>86729.430674219999</v>
      </c>
      <c r="BH17" s="9">
        <v>80541.581485870003</v>
      </c>
      <c r="BI17" s="9">
        <v>76467.56779134</v>
      </c>
      <c r="BJ17" s="9">
        <v>76243.521032790013</v>
      </c>
      <c r="BK17" s="9">
        <v>93842.900751670008</v>
      </c>
      <c r="BL17" s="9">
        <v>64643.670740779999</v>
      </c>
      <c r="BM17" s="9">
        <v>97198.639271810011</v>
      </c>
      <c r="BN17" s="9">
        <v>71674.988346889993</v>
      </c>
      <c r="BO17" s="9">
        <v>98958.567682739988</v>
      </c>
      <c r="BP17" s="9">
        <v>97986.457270299987</v>
      </c>
      <c r="BQ17" s="9">
        <v>97014.641185879998</v>
      </c>
      <c r="BR17" s="9">
        <v>69860.647031080007</v>
      </c>
      <c r="BS17" s="9">
        <v>90901.288395920012</v>
      </c>
      <c r="BT17" s="9">
        <v>84056.561082900007</v>
      </c>
      <c r="BU17" s="9">
        <v>65568.073361560004</v>
      </c>
      <c r="BV17" s="9">
        <v>86186.375283139991</v>
      </c>
      <c r="BW17" s="9">
        <v>56640.688182420003</v>
      </c>
      <c r="BX17" s="9">
        <v>81682.195814120001</v>
      </c>
      <c r="BY17" s="9">
        <v>62780.282900200007</v>
      </c>
      <c r="BZ17" s="9">
        <v>91309.714851339988</v>
      </c>
      <c r="CA17" s="9">
        <v>85365.950978430003</v>
      </c>
      <c r="CB17" s="9">
        <v>90108.524125619995</v>
      </c>
      <c r="CC17" s="9">
        <v>88002.260276490008</v>
      </c>
      <c r="CD17" s="9">
        <v>78902.717906499995</v>
      </c>
      <c r="CE17" s="9">
        <v>84816.415792219996</v>
      </c>
      <c r="CF17" s="9">
        <v>62291.505403389987</v>
      </c>
      <c r="CG17" s="9">
        <v>89428.336611220002</v>
      </c>
      <c r="CH17" s="9">
        <v>78513.035116569998</v>
      </c>
      <c r="CI17" s="9">
        <v>78050.426299889994</v>
      </c>
      <c r="CJ17" s="9">
        <v>57108.360412479997</v>
      </c>
      <c r="CK17" s="9">
        <v>60156.731799229987</v>
      </c>
      <c r="CL17" s="9">
        <v>88424.536612719996</v>
      </c>
      <c r="CM17" s="9">
        <v>72894.590713320009</v>
      </c>
      <c r="CN17" s="9">
        <v>58075.732753540004</v>
      </c>
      <c r="CO17" s="9">
        <v>65309.20373157</v>
      </c>
      <c r="CP17" s="9">
        <v>69244.284388779997</v>
      </c>
      <c r="CQ17" s="9">
        <v>91444.89552649</v>
      </c>
      <c r="CR17" s="9">
        <v>73918.562486419993</v>
      </c>
      <c r="CS17" s="9">
        <v>57542.729452630003</v>
      </c>
      <c r="CT17" s="9">
        <v>65582.274765679991</v>
      </c>
      <c r="CU17" s="9">
        <v>111307.07996942</v>
      </c>
      <c r="CV17" s="9">
        <v>100088.47657065</v>
      </c>
      <c r="CW17" s="9">
        <v>53234.932430109999</v>
      </c>
      <c r="CX17" s="9">
        <v>69502.984575490002</v>
      </c>
      <c r="CY17" s="9">
        <v>126908.91650548</v>
      </c>
      <c r="CZ17" s="9">
        <v>71936.200244749998</v>
      </c>
      <c r="DA17" s="9">
        <v>90619.426980079996</v>
      </c>
      <c r="DB17" s="10">
        <f t="shared" si="1"/>
        <v>11278031.868155112</v>
      </c>
    </row>
    <row r="18" spans="2:106" x14ac:dyDescent="0.3">
      <c r="B18" s="6">
        <v>5801</v>
      </c>
      <c r="C18" s="10" t="s">
        <v>121</v>
      </c>
      <c r="D18" s="9">
        <v>16</v>
      </c>
      <c r="E18" s="9" t="str">
        <f t="shared" si="0"/>
        <v>S</v>
      </c>
      <c r="F18" s="9">
        <v>143454.09468370001</v>
      </c>
      <c r="G18" s="9">
        <v>142210.44519478001</v>
      </c>
      <c r="H18" s="9">
        <v>140994.16284890001</v>
      </c>
      <c r="I18" s="9">
        <v>144596.66924086999</v>
      </c>
      <c r="J18" s="9">
        <v>131788.09944531001</v>
      </c>
      <c r="K18" s="9">
        <v>89511.297243089997</v>
      </c>
      <c r="L18" s="9">
        <v>115151.13090567999</v>
      </c>
      <c r="M18" s="9">
        <v>102066.73677290999</v>
      </c>
      <c r="N18" s="9">
        <v>81552.532788640005</v>
      </c>
      <c r="O18" s="9">
        <v>95349.445729629995</v>
      </c>
      <c r="P18" s="9">
        <v>77847.719545460001</v>
      </c>
      <c r="Q18" s="9">
        <v>81606.899184000009</v>
      </c>
      <c r="R18" s="9">
        <v>86237.90103097001</v>
      </c>
      <c r="S18" s="9">
        <v>65361.915026849987</v>
      </c>
      <c r="T18" s="9">
        <v>87617.503141349996</v>
      </c>
      <c r="U18" s="9">
        <v>60240.437623619997</v>
      </c>
      <c r="V18" s="9">
        <v>60317.938958069994</v>
      </c>
      <c r="W18" s="9">
        <v>67316.567349730001</v>
      </c>
      <c r="X18" s="9">
        <v>63357.130890510001</v>
      </c>
      <c r="Y18" s="9">
        <v>44147.275689790004</v>
      </c>
      <c r="Z18" s="9">
        <v>54759.710490429999</v>
      </c>
      <c r="AA18" s="9">
        <v>55152.800602169998</v>
      </c>
      <c r="AB18" s="9">
        <v>51685.656308090001</v>
      </c>
      <c r="AC18" s="9">
        <v>56868.346743269998</v>
      </c>
      <c r="AD18" s="9">
        <v>63997.400408280002</v>
      </c>
      <c r="AE18" s="9">
        <v>49681.677802439997</v>
      </c>
      <c r="AF18" s="9">
        <v>57572.004325590002</v>
      </c>
      <c r="AG18" s="9">
        <v>57899.157877049998</v>
      </c>
      <c r="AH18" s="9">
        <v>35322.871135759997</v>
      </c>
      <c r="AI18" s="9">
        <v>51969.646936270001</v>
      </c>
      <c r="AJ18" s="9">
        <v>56280.416130969999</v>
      </c>
      <c r="AK18" s="9">
        <v>63978.763845269998</v>
      </c>
      <c r="AL18" s="9">
        <v>40753.470428120003</v>
      </c>
      <c r="AM18" s="9">
        <v>54356.08272518</v>
      </c>
      <c r="AN18" s="9">
        <v>38982.493072010002</v>
      </c>
      <c r="AO18" s="9">
        <v>33937.563978149999</v>
      </c>
      <c r="AP18" s="9">
        <v>32157.52384627</v>
      </c>
      <c r="AQ18" s="9">
        <v>27308.402067989999</v>
      </c>
      <c r="AR18" s="9">
        <v>50082.106819909997</v>
      </c>
      <c r="AS18" s="9">
        <v>42493.419735470001</v>
      </c>
      <c r="AT18" s="9">
        <v>37471.475565859997</v>
      </c>
      <c r="AU18" s="9">
        <v>44643.720184539998</v>
      </c>
      <c r="AV18" s="9">
        <v>47668.026820090003</v>
      </c>
      <c r="AW18" s="9">
        <v>32678.875432510002</v>
      </c>
      <c r="AX18" s="9">
        <v>28375.16668975</v>
      </c>
      <c r="AY18" s="9">
        <v>34664.220753219997</v>
      </c>
      <c r="AZ18" s="9">
        <v>48359.481973169997</v>
      </c>
      <c r="BA18" s="9">
        <v>41005.091245720003</v>
      </c>
      <c r="BB18" s="9">
        <v>47293.902245470003</v>
      </c>
      <c r="BC18" s="9">
        <v>52645.605787339999</v>
      </c>
      <c r="BD18" s="9">
        <v>51416.370010289997</v>
      </c>
      <c r="BE18" s="9">
        <v>45498.215312020002</v>
      </c>
      <c r="BF18" s="9">
        <v>37144.808051849999</v>
      </c>
      <c r="BG18" s="9">
        <v>39216.980510759997</v>
      </c>
      <c r="BH18" s="9">
        <v>42911.172882370003</v>
      </c>
      <c r="BI18" s="9">
        <v>28503.422485269999</v>
      </c>
      <c r="BJ18" s="9">
        <v>26885.615517850001</v>
      </c>
      <c r="BK18" s="9">
        <v>41233.439467550001</v>
      </c>
      <c r="BL18" s="9">
        <v>42618.997044010001</v>
      </c>
      <c r="BM18" s="9">
        <v>25429.219091589999</v>
      </c>
      <c r="BN18" s="9">
        <v>24142.739508409999</v>
      </c>
      <c r="BO18" s="9">
        <v>31297.64074336</v>
      </c>
      <c r="BP18" s="9">
        <v>50760.643112860002</v>
      </c>
      <c r="BQ18" s="9">
        <v>39889.53196557</v>
      </c>
      <c r="BR18" s="9">
        <v>33982.871428519997</v>
      </c>
      <c r="BS18" s="9">
        <v>50203.270019440002</v>
      </c>
      <c r="BT18" s="9">
        <v>28425.601796170002</v>
      </c>
      <c r="BU18" s="9">
        <v>48810.764531729998</v>
      </c>
      <c r="BV18" s="9">
        <v>41284.3516026</v>
      </c>
      <c r="BW18" s="9">
        <v>48448.993923759997</v>
      </c>
      <c r="BX18" s="9">
        <v>32479.555228860001</v>
      </c>
      <c r="BY18" s="9">
        <v>34739.844658920003</v>
      </c>
      <c r="BZ18" s="9">
        <v>35086.825400829999</v>
      </c>
      <c r="CA18" s="9">
        <v>33959.252111399997</v>
      </c>
      <c r="CB18" s="9">
        <v>43068.750509149999</v>
      </c>
      <c r="CC18" s="9">
        <v>41155.60674915</v>
      </c>
      <c r="CD18" s="9">
        <v>25308.512332260001</v>
      </c>
      <c r="CE18" s="9">
        <v>21051.915794969998</v>
      </c>
      <c r="CF18" s="9">
        <v>26180.89482985</v>
      </c>
      <c r="CG18" s="9">
        <v>25822.102251100001</v>
      </c>
      <c r="CH18" s="9">
        <v>53697.471906049999</v>
      </c>
      <c r="CI18" s="9">
        <v>35261.21132029</v>
      </c>
      <c r="CJ18" s="9">
        <v>39693.694450950003</v>
      </c>
      <c r="CK18" s="9">
        <v>24209.328943590001</v>
      </c>
      <c r="CL18" s="9">
        <v>18367.630023170001</v>
      </c>
      <c r="CM18" s="9">
        <v>33819.624619280003</v>
      </c>
      <c r="CN18" s="9">
        <v>19512.466464239998</v>
      </c>
      <c r="CO18" s="9">
        <v>47241.562789739997</v>
      </c>
      <c r="CP18" s="9">
        <v>48024.372525339997</v>
      </c>
      <c r="CQ18" s="9">
        <v>21896.117304340001</v>
      </c>
      <c r="CR18" s="9">
        <v>31102.076054100002</v>
      </c>
      <c r="CS18" s="9">
        <v>10452.777539979999</v>
      </c>
      <c r="CT18" s="9">
        <v>26628.995167460002</v>
      </c>
      <c r="CU18" s="9">
        <v>47103.238405970013</v>
      </c>
      <c r="CV18" s="9">
        <v>25983.375297390001</v>
      </c>
      <c r="CW18" s="9">
        <v>15498.126217970001</v>
      </c>
      <c r="CX18" s="9">
        <v>42561.729319650003</v>
      </c>
      <c r="CY18" s="9">
        <v>14512.836688199999</v>
      </c>
      <c r="CZ18" s="9">
        <v>6557.7912260399989</v>
      </c>
      <c r="DA18" s="9">
        <v>26023.202996</v>
      </c>
      <c r="DB18" s="10">
        <f t="shared" si="1"/>
        <v>4955876.5234024385</v>
      </c>
    </row>
    <row r="19" spans="2:106" x14ac:dyDescent="0.3">
      <c r="B19" s="6">
        <v>5802</v>
      </c>
      <c r="C19" s="10" t="s">
        <v>122</v>
      </c>
      <c r="D19" s="9">
        <v>17</v>
      </c>
      <c r="E19" s="9" t="str">
        <f t="shared" si="0"/>
        <v>S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>
        <v>888.29783524000004</v>
      </c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>
        <v>1154.3368838199999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>
        <v>642.69389712999998</v>
      </c>
      <c r="BB19" s="9"/>
      <c r="BC19" s="9"/>
      <c r="BD19" s="9"/>
      <c r="BE19" s="9"/>
      <c r="BF19" s="9"/>
      <c r="BG19" s="9"/>
      <c r="BH19" s="9"/>
      <c r="BI19" s="9"/>
      <c r="BJ19" s="9"/>
      <c r="BK19" s="9">
        <v>454.77724413999999</v>
      </c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>
        <v>1385.0670063</v>
      </c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>
        <v>3758.7785511000002</v>
      </c>
      <c r="CX19" s="9"/>
      <c r="CY19" s="9"/>
      <c r="CZ19" s="9"/>
      <c r="DA19" s="9"/>
      <c r="DB19" s="10">
        <f t="shared" si="1"/>
        <v>8283.9514177300007</v>
      </c>
    </row>
    <row r="20" spans="2:106" x14ac:dyDescent="0.3">
      <c r="B20" s="6">
        <v>6801</v>
      </c>
      <c r="C20" s="10" t="s">
        <v>123</v>
      </c>
      <c r="D20" s="9">
        <v>18</v>
      </c>
      <c r="E20" s="9" t="str">
        <f t="shared" si="0"/>
        <v>N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10">
        <f t="shared" si="1"/>
        <v>0</v>
      </c>
    </row>
    <row r="21" spans="2:106" x14ac:dyDescent="0.3">
      <c r="B21" s="6">
        <v>7911</v>
      </c>
      <c r="C21" s="10" t="s">
        <v>124</v>
      </c>
      <c r="D21" s="9">
        <v>19</v>
      </c>
      <c r="E21" s="9" t="str">
        <f t="shared" si="0"/>
        <v>N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10">
        <f t="shared" si="1"/>
        <v>0</v>
      </c>
    </row>
    <row r="22" spans="2:106" x14ac:dyDescent="0.3">
      <c r="B22" s="6">
        <v>7921</v>
      </c>
      <c r="C22" s="10" t="s">
        <v>125</v>
      </c>
      <c r="D22" s="9">
        <v>20</v>
      </c>
      <c r="E22" s="9" t="str">
        <f t="shared" si="0"/>
        <v>N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10">
        <f t="shared" si="1"/>
        <v>0</v>
      </c>
    </row>
    <row r="23" spans="2:106" x14ac:dyDescent="0.3">
      <c r="B23" s="6">
        <v>10911</v>
      </c>
      <c r="C23" s="10" t="s">
        <v>126</v>
      </c>
      <c r="D23" s="9">
        <v>21</v>
      </c>
      <c r="E23" s="9" t="str">
        <f t="shared" si="0"/>
        <v>S</v>
      </c>
      <c r="F23" s="9">
        <v>565287.39483444998</v>
      </c>
      <c r="G23" s="9">
        <v>553254.36740985001</v>
      </c>
      <c r="H23" s="9">
        <v>603891.36564648</v>
      </c>
      <c r="I23" s="9">
        <v>702640.03335276002</v>
      </c>
      <c r="J23" s="9">
        <v>614999.55650681001</v>
      </c>
      <c r="K23" s="9">
        <v>710843.88510612003</v>
      </c>
      <c r="L23" s="9">
        <v>673116.82116200996</v>
      </c>
      <c r="M23" s="9">
        <v>698664.53295806004</v>
      </c>
      <c r="N23" s="9">
        <v>699653.74467229005</v>
      </c>
      <c r="O23" s="9">
        <v>672318.02286780998</v>
      </c>
      <c r="P23" s="9">
        <v>730492.99644708005</v>
      </c>
      <c r="Q23" s="9">
        <v>564131.98705792997</v>
      </c>
      <c r="R23" s="9">
        <v>668417.74199660006</v>
      </c>
      <c r="S23" s="9">
        <v>653153.57948446996</v>
      </c>
      <c r="T23" s="9">
        <v>758692.26164434</v>
      </c>
      <c r="U23" s="9">
        <v>677053.12466829002</v>
      </c>
      <c r="V23" s="9">
        <v>686999.26660850993</v>
      </c>
      <c r="W23" s="9">
        <v>654432.76331011998</v>
      </c>
      <c r="X23" s="9">
        <v>610348.27600248996</v>
      </c>
      <c r="Y23" s="9">
        <v>642104.61043583998</v>
      </c>
      <c r="Z23" s="9">
        <v>680923.38582128007</v>
      </c>
      <c r="AA23" s="9">
        <v>671890.15697463998</v>
      </c>
      <c r="AB23" s="9">
        <v>587316.98230968998</v>
      </c>
      <c r="AC23" s="9">
        <v>683981.66798370006</v>
      </c>
      <c r="AD23" s="9">
        <v>708336.72671290999</v>
      </c>
      <c r="AE23" s="9">
        <v>634012.48993738997</v>
      </c>
      <c r="AF23" s="9">
        <v>690822.92753412004</v>
      </c>
      <c r="AG23" s="9">
        <v>674688.88926594995</v>
      </c>
      <c r="AH23" s="9">
        <v>591619.29486556002</v>
      </c>
      <c r="AI23" s="9">
        <v>610354.58681846003</v>
      </c>
      <c r="AJ23" s="9">
        <v>758309.28817634995</v>
      </c>
      <c r="AK23" s="9">
        <v>756713.18319740996</v>
      </c>
      <c r="AL23" s="9">
        <v>683760.48238667997</v>
      </c>
      <c r="AM23" s="9">
        <v>741991.43478490994</v>
      </c>
      <c r="AN23" s="9">
        <v>771527.20037730993</v>
      </c>
      <c r="AO23" s="9">
        <v>677068.73246421001</v>
      </c>
      <c r="AP23" s="9">
        <v>601254.54888253997</v>
      </c>
      <c r="AQ23" s="9">
        <v>609830.29526043008</v>
      </c>
      <c r="AR23" s="9">
        <v>603762.58602380997</v>
      </c>
      <c r="AS23" s="9">
        <v>684962.69501678995</v>
      </c>
      <c r="AT23" s="9">
        <v>725529.48241941002</v>
      </c>
      <c r="AU23" s="9">
        <v>648536.63103317004</v>
      </c>
      <c r="AV23" s="9">
        <v>687480.33193531004</v>
      </c>
      <c r="AW23" s="9">
        <v>632413.62387360004</v>
      </c>
      <c r="AX23" s="9">
        <v>699547.76837424003</v>
      </c>
      <c r="AY23" s="9">
        <v>681064.10969781002</v>
      </c>
      <c r="AZ23" s="9">
        <v>694604.36928088998</v>
      </c>
      <c r="BA23" s="9">
        <v>619189.00236048002</v>
      </c>
      <c r="BB23" s="9">
        <v>595618.61658102996</v>
      </c>
      <c r="BC23" s="9">
        <v>649150.02685188001</v>
      </c>
      <c r="BD23" s="9">
        <v>692196.68312911992</v>
      </c>
      <c r="BE23" s="9">
        <v>667917.34320659004</v>
      </c>
      <c r="BF23" s="9">
        <v>649404.62879509002</v>
      </c>
      <c r="BG23" s="9">
        <v>644927.30760115001</v>
      </c>
      <c r="BH23" s="9">
        <v>641757.35852278001</v>
      </c>
      <c r="BI23" s="9">
        <v>676357.69677889999</v>
      </c>
      <c r="BJ23" s="9">
        <v>630632.14975258999</v>
      </c>
      <c r="BK23" s="9">
        <v>604587.89127965993</v>
      </c>
      <c r="BL23" s="9">
        <v>612834.46083410003</v>
      </c>
      <c r="BM23" s="9">
        <v>699519.64840481</v>
      </c>
      <c r="BN23" s="9">
        <v>553416.10394651</v>
      </c>
      <c r="BO23" s="9">
        <v>646541.73677230999</v>
      </c>
      <c r="BP23" s="9">
        <v>609291.93722833996</v>
      </c>
      <c r="BQ23" s="9">
        <v>748024.20185471</v>
      </c>
      <c r="BR23" s="9">
        <v>648141.63091060997</v>
      </c>
      <c r="BS23" s="9">
        <v>573710.35787446995</v>
      </c>
      <c r="BT23" s="9">
        <v>692554.76532073994</v>
      </c>
      <c r="BU23" s="9">
        <v>674817.67114315997</v>
      </c>
      <c r="BV23" s="9">
        <v>598924.22407934</v>
      </c>
      <c r="BW23" s="9">
        <v>601170.03405898996</v>
      </c>
      <c r="BX23" s="9">
        <v>627932.21008983999</v>
      </c>
      <c r="BY23" s="9">
        <v>645595.82518344</v>
      </c>
      <c r="BZ23" s="9">
        <v>677226.53142857994</v>
      </c>
      <c r="CA23" s="9">
        <v>579334.55605202005</v>
      </c>
      <c r="CB23" s="9">
        <v>725657.33185252</v>
      </c>
      <c r="CC23" s="9">
        <v>702763.56524922</v>
      </c>
      <c r="CD23" s="9">
        <v>691378.38965376001</v>
      </c>
      <c r="CE23" s="9">
        <v>625604.25907988998</v>
      </c>
      <c r="CF23" s="9">
        <v>649214.04922404001</v>
      </c>
      <c r="CG23" s="9">
        <v>680715.73538097006</v>
      </c>
      <c r="CH23" s="9">
        <v>759332.08491543005</v>
      </c>
      <c r="CI23" s="9">
        <v>724262.29397418001</v>
      </c>
      <c r="CJ23" s="9">
        <v>533045.11296375003</v>
      </c>
      <c r="CK23" s="9">
        <v>612448.55210696999</v>
      </c>
      <c r="CL23" s="9">
        <v>590033.69599618996</v>
      </c>
      <c r="CM23" s="9">
        <v>564820.47218063998</v>
      </c>
      <c r="CN23" s="9">
        <v>579247.44941677002</v>
      </c>
      <c r="CO23" s="9">
        <v>596724.88881102996</v>
      </c>
      <c r="CP23" s="9">
        <v>625376.64749637002</v>
      </c>
      <c r="CQ23" s="9">
        <v>687408.93916174001</v>
      </c>
      <c r="CR23" s="9">
        <v>643432.35174855997</v>
      </c>
      <c r="CS23" s="9">
        <v>587365.85347891995</v>
      </c>
      <c r="CT23" s="9">
        <v>697834.16505524004</v>
      </c>
      <c r="CU23" s="9">
        <v>586274.47405971005</v>
      </c>
      <c r="CV23" s="9">
        <v>608504.60265461006</v>
      </c>
      <c r="CW23" s="9">
        <v>476949.72549258999</v>
      </c>
      <c r="CX23" s="9">
        <v>555411.57353000995</v>
      </c>
      <c r="CY23" s="9">
        <v>559355.91921633994</v>
      </c>
      <c r="CZ23" s="9">
        <v>502576.02852217999</v>
      </c>
      <c r="DA23" s="9">
        <v>445639.91510023997</v>
      </c>
      <c r="DB23" s="10">
        <f t="shared" si="1"/>
        <v>64604952.879943989</v>
      </c>
    </row>
    <row r="24" spans="2:106" x14ac:dyDescent="0.3">
      <c r="B24" s="6">
        <v>10912</v>
      </c>
      <c r="C24" s="10" t="s">
        <v>127</v>
      </c>
      <c r="D24" s="9">
        <v>22</v>
      </c>
      <c r="E24" s="9" t="str">
        <f t="shared" si="0"/>
        <v>S</v>
      </c>
      <c r="F24" s="9">
        <v>66832.296880049995</v>
      </c>
      <c r="G24" s="9">
        <v>82205.359824170009</v>
      </c>
      <c r="H24" s="9">
        <v>80027.648738140007</v>
      </c>
      <c r="I24" s="9">
        <v>114298.49881191</v>
      </c>
      <c r="J24" s="9">
        <v>89915.65516265</v>
      </c>
      <c r="K24" s="9">
        <v>80294.190993550001</v>
      </c>
      <c r="L24" s="9">
        <v>123091.94943921</v>
      </c>
      <c r="M24" s="9">
        <v>117547.57165836</v>
      </c>
      <c r="N24" s="9">
        <v>104967.17535508001</v>
      </c>
      <c r="O24" s="9">
        <v>113712.60615620999</v>
      </c>
      <c r="P24" s="9">
        <v>136890.76375650999</v>
      </c>
      <c r="Q24" s="9">
        <v>101448.53005571</v>
      </c>
      <c r="R24" s="9">
        <v>126527.44732992</v>
      </c>
      <c r="S24" s="9">
        <v>76808.635543990007</v>
      </c>
      <c r="T24" s="9">
        <v>98901.227756509994</v>
      </c>
      <c r="U24" s="9">
        <v>123724.25005762</v>
      </c>
      <c r="V24" s="9">
        <v>80767.043325799998</v>
      </c>
      <c r="W24" s="9">
        <v>77542.914481400003</v>
      </c>
      <c r="X24" s="9">
        <v>130331.88966684999</v>
      </c>
      <c r="Y24" s="9">
        <v>80401.194743280008</v>
      </c>
      <c r="Z24" s="9">
        <v>95660.900742130005</v>
      </c>
      <c r="AA24" s="9">
        <v>103098.45074891001</v>
      </c>
      <c r="AB24" s="9">
        <v>116673.85103165</v>
      </c>
      <c r="AC24" s="9">
        <v>77590.14064754</v>
      </c>
      <c r="AD24" s="9">
        <v>113248.03128051</v>
      </c>
      <c r="AE24" s="9">
        <v>79643.825982259994</v>
      </c>
      <c r="AF24" s="9">
        <v>104141.00956254</v>
      </c>
      <c r="AG24" s="9">
        <v>100767.95443416</v>
      </c>
      <c r="AH24" s="9">
        <v>80243.782223320013</v>
      </c>
      <c r="AI24" s="9">
        <v>124529.05677975999</v>
      </c>
      <c r="AJ24" s="9">
        <v>97315.45612576</v>
      </c>
      <c r="AK24" s="9">
        <v>112501.10196965</v>
      </c>
      <c r="AL24" s="9">
        <v>110491.36603566</v>
      </c>
      <c r="AM24" s="9">
        <v>104619.6215491</v>
      </c>
      <c r="AN24" s="9">
        <v>115517.31834986999</v>
      </c>
      <c r="AO24" s="9">
        <v>74592.298610180005</v>
      </c>
      <c r="AP24" s="9">
        <v>161140.62051733001</v>
      </c>
      <c r="AQ24" s="9">
        <v>86300.270339080002</v>
      </c>
      <c r="AR24" s="9">
        <v>109438.15111747</v>
      </c>
      <c r="AS24" s="9">
        <v>133686.42100684001</v>
      </c>
      <c r="AT24" s="9">
        <v>109165.37211113</v>
      </c>
      <c r="AU24" s="9">
        <v>111144.16424019</v>
      </c>
      <c r="AV24" s="9">
        <v>131224.73853363999</v>
      </c>
      <c r="AW24" s="9">
        <v>92548.91256646</v>
      </c>
      <c r="AX24" s="9">
        <v>98289.047509609998</v>
      </c>
      <c r="AY24" s="9">
        <v>98506.697460490002</v>
      </c>
      <c r="AZ24" s="9">
        <v>112571.75669794</v>
      </c>
      <c r="BA24" s="9">
        <v>111523.62939946</v>
      </c>
      <c r="BB24" s="9">
        <v>136614.88811624001</v>
      </c>
      <c r="BC24" s="9">
        <v>115619.31479719</v>
      </c>
      <c r="BD24" s="9">
        <v>108601.15375760999</v>
      </c>
      <c r="BE24" s="9">
        <v>96090.582927280004</v>
      </c>
      <c r="BF24" s="9">
        <v>120637.00003667999</v>
      </c>
      <c r="BG24" s="9">
        <v>102725.03805990001</v>
      </c>
      <c r="BH24" s="9">
        <v>67596.821610879997</v>
      </c>
      <c r="BI24" s="9">
        <v>142120.3761351</v>
      </c>
      <c r="BJ24" s="9">
        <v>100179.61155527001</v>
      </c>
      <c r="BK24" s="9">
        <v>103354.95889682</v>
      </c>
      <c r="BL24" s="9">
        <v>86057.995756410004</v>
      </c>
      <c r="BM24" s="9">
        <v>107225.11894892</v>
      </c>
      <c r="BN24" s="9">
        <v>123135.1926733</v>
      </c>
      <c r="BO24" s="9">
        <v>91308.768090800004</v>
      </c>
      <c r="BP24" s="9">
        <v>129864.92850764</v>
      </c>
      <c r="BQ24" s="9">
        <v>125306.92132697</v>
      </c>
      <c r="BR24" s="9">
        <v>91277.605974289996</v>
      </c>
      <c r="BS24" s="9">
        <v>115249.57302158</v>
      </c>
      <c r="BT24" s="9">
        <v>139186.21065066999</v>
      </c>
      <c r="BU24" s="9">
        <v>120281.67399725001</v>
      </c>
      <c r="BV24" s="9">
        <v>126436.90410388001</v>
      </c>
      <c r="BW24" s="9">
        <v>98857.952047250001</v>
      </c>
      <c r="BX24" s="9">
        <v>106135.27256013</v>
      </c>
      <c r="BY24" s="9">
        <v>134668.63329525001</v>
      </c>
      <c r="BZ24" s="9">
        <v>98906.931353489999</v>
      </c>
      <c r="CA24" s="9">
        <v>91484.473690960003</v>
      </c>
      <c r="CB24" s="9">
        <v>83823.936656940001</v>
      </c>
      <c r="CC24" s="9">
        <v>114058.16531347</v>
      </c>
      <c r="CD24" s="9">
        <v>114154.45695967</v>
      </c>
      <c r="CE24" s="9">
        <v>92287.47094264999</v>
      </c>
      <c r="CF24" s="9">
        <v>108758.53744330999</v>
      </c>
      <c r="CG24" s="9">
        <v>76115.483180030002</v>
      </c>
      <c r="CH24" s="9">
        <v>103776.91548312</v>
      </c>
      <c r="CI24" s="9">
        <v>103243.7798918</v>
      </c>
      <c r="CJ24" s="9">
        <v>82482.720940839994</v>
      </c>
      <c r="CK24" s="9">
        <v>101663.48895793001</v>
      </c>
      <c r="CL24" s="9">
        <v>61276.729873660013</v>
      </c>
      <c r="CM24" s="9">
        <v>93594.379692870003</v>
      </c>
      <c r="CN24" s="9">
        <v>102303.16613821</v>
      </c>
      <c r="CO24" s="9">
        <v>109792.84501901</v>
      </c>
      <c r="CP24" s="9">
        <v>124132.879617</v>
      </c>
      <c r="CQ24" s="9">
        <v>103186.75466786</v>
      </c>
      <c r="CR24" s="9">
        <v>54132.967078349997</v>
      </c>
      <c r="CS24" s="9">
        <v>122885.9650755</v>
      </c>
      <c r="CT24" s="9">
        <v>66548.652500559998</v>
      </c>
      <c r="CU24" s="9">
        <v>92188.722808769991</v>
      </c>
      <c r="CV24" s="9">
        <v>103162.08368336</v>
      </c>
      <c r="CW24" s="9">
        <v>72351.818133389999</v>
      </c>
      <c r="CX24" s="9">
        <v>59245.567060219997</v>
      </c>
      <c r="CY24" s="9">
        <v>92099.062153890001</v>
      </c>
      <c r="CZ24" s="9">
        <v>86177.083242210007</v>
      </c>
      <c r="DA24" s="9">
        <v>86995.823664020005</v>
      </c>
      <c r="DB24" s="10">
        <f t="shared" si="1"/>
        <v>10261774.15537996</v>
      </c>
    </row>
    <row r="25" spans="2:106" x14ac:dyDescent="0.3">
      <c r="B25" s="6">
        <v>10913</v>
      </c>
      <c r="C25" s="10" t="s">
        <v>128</v>
      </c>
      <c r="D25" s="9">
        <v>23</v>
      </c>
      <c r="E25" s="9" t="str">
        <f t="shared" si="0"/>
        <v>S</v>
      </c>
      <c r="F25" s="9">
        <v>7482.1192054399999</v>
      </c>
      <c r="G25" s="9">
        <v>4267.7148532699994</v>
      </c>
      <c r="H25" s="9">
        <v>9461.4867500799992</v>
      </c>
      <c r="I25" s="9">
        <v>9114.4160211199996</v>
      </c>
      <c r="J25" s="9">
        <v>7152.3773909299998</v>
      </c>
      <c r="K25" s="9">
        <v>19138.161736409998</v>
      </c>
      <c r="L25" s="9">
        <v>7417.65144968</v>
      </c>
      <c r="M25" s="9">
        <v>10109.267429560001</v>
      </c>
      <c r="N25" s="9">
        <v>23196.156220429999</v>
      </c>
      <c r="O25" s="9">
        <v>5383.5628889700001</v>
      </c>
      <c r="P25" s="9">
        <v>17963.228737090001</v>
      </c>
      <c r="Q25" s="9">
        <v>31733.7497946</v>
      </c>
      <c r="R25" s="9">
        <v>8444.0807800500006</v>
      </c>
      <c r="S25" s="9">
        <v>10382.00629673</v>
      </c>
      <c r="T25" s="9">
        <v>14486.60383484</v>
      </c>
      <c r="U25" s="9">
        <v>11386.72984344</v>
      </c>
      <c r="V25" s="9">
        <v>33563.807677290002</v>
      </c>
      <c r="W25" s="9">
        <v>5479.3897790600004</v>
      </c>
      <c r="X25" s="9">
        <v>14172.33119581</v>
      </c>
      <c r="Y25" s="9">
        <v>23164.39199068</v>
      </c>
      <c r="Z25" s="9">
        <v>16775.811157290002</v>
      </c>
      <c r="AA25" s="9">
        <v>10169.319963600001</v>
      </c>
      <c r="AB25" s="9">
        <v>11394.000096739999</v>
      </c>
      <c r="AC25" s="9">
        <v>11008.371403749999</v>
      </c>
      <c r="AD25" s="9">
        <v>24260.288304860002</v>
      </c>
      <c r="AE25" s="9">
        <v>10256.548745640001</v>
      </c>
      <c r="AF25" s="9">
        <v>10411.21452342</v>
      </c>
      <c r="AG25" s="9">
        <v>26383.13676609</v>
      </c>
      <c r="AH25" s="9">
        <v>13513.816441659999</v>
      </c>
      <c r="AI25" s="9">
        <v>20510.84427831</v>
      </c>
      <c r="AJ25" s="9">
        <v>2056.4121278600001</v>
      </c>
      <c r="AK25" s="9">
        <v>10111.635330720001</v>
      </c>
      <c r="AL25" s="9">
        <v>13101.442072829999</v>
      </c>
      <c r="AM25" s="9">
        <v>18694.757635689999</v>
      </c>
      <c r="AN25" s="9">
        <v>12152.79710765</v>
      </c>
      <c r="AO25" s="9">
        <v>12013.09063302</v>
      </c>
      <c r="AP25" s="9">
        <v>14667.664373699999</v>
      </c>
      <c r="AQ25" s="9">
        <v>23164.38437752</v>
      </c>
      <c r="AR25" s="9">
        <v>21525.709167140001</v>
      </c>
      <c r="AS25" s="9">
        <v>19133.03627637</v>
      </c>
      <c r="AT25" s="9">
        <v>14351.081379970001</v>
      </c>
      <c r="AU25" s="9">
        <v>9407.9922439000002</v>
      </c>
      <c r="AV25" s="9">
        <v>13186.868528499999</v>
      </c>
      <c r="AW25" s="9">
        <v>17191.047030630001</v>
      </c>
      <c r="AX25" s="9">
        <v>10075.46251035</v>
      </c>
      <c r="AY25" s="9">
        <v>19706.022747300001</v>
      </c>
      <c r="AZ25" s="9">
        <v>12911.9477241</v>
      </c>
      <c r="BA25" s="9">
        <v>6369.71788371</v>
      </c>
      <c r="BB25" s="9">
        <v>12313.11488461</v>
      </c>
      <c r="BC25" s="9">
        <v>16598.562414240001</v>
      </c>
      <c r="BD25" s="9">
        <v>5791.3187700099998</v>
      </c>
      <c r="BE25" s="9">
        <v>8980.9135138000001</v>
      </c>
      <c r="BF25" s="9">
        <v>5951.1956641300003</v>
      </c>
      <c r="BG25" s="9">
        <v>4160.7021955599994</v>
      </c>
      <c r="BH25" s="9">
        <v>14999.70776929</v>
      </c>
      <c r="BI25" s="9">
        <v>22291.949599799998</v>
      </c>
      <c r="BJ25" s="9">
        <v>19396.738299100001</v>
      </c>
      <c r="BK25" s="9">
        <v>12294.01315622</v>
      </c>
      <c r="BL25" s="9">
        <v>22373.15426118</v>
      </c>
      <c r="BM25" s="9">
        <v>12969.6492506</v>
      </c>
      <c r="BN25" s="9">
        <v>20523.400224000001</v>
      </c>
      <c r="BO25" s="9">
        <v>18534.16304661</v>
      </c>
      <c r="BP25" s="9">
        <v>7991.4999917299992</v>
      </c>
      <c r="BQ25" s="9">
        <v>24252.415833179999</v>
      </c>
      <c r="BR25" s="9">
        <v>29131.861423120001</v>
      </c>
      <c r="BS25" s="9">
        <v>18377.31488011</v>
      </c>
      <c r="BT25" s="9">
        <v>14182.193829690001</v>
      </c>
      <c r="BU25" s="9">
        <v>14989.79657162</v>
      </c>
      <c r="BV25" s="9">
        <v>18453.255008550001</v>
      </c>
      <c r="BW25" s="9">
        <v>4841.0473379699997</v>
      </c>
      <c r="BX25" s="9">
        <v>59774.071429809999</v>
      </c>
      <c r="BY25" s="9">
        <v>25919.08860553</v>
      </c>
      <c r="BZ25" s="9">
        <v>13744.76828249</v>
      </c>
      <c r="CA25" s="9">
        <v>15445.36344155</v>
      </c>
      <c r="CB25" s="9">
        <v>16560.40082223</v>
      </c>
      <c r="CC25" s="9">
        <v>33075.985023169997</v>
      </c>
      <c r="CD25" s="9">
        <v>32319.336351919999</v>
      </c>
      <c r="CE25" s="9">
        <v>20297.079155790001</v>
      </c>
      <c r="CF25" s="9">
        <v>13472.45234188</v>
      </c>
      <c r="CG25" s="9">
        <v>14602.82107174</v>
      </c>
      <c r="CH25" s="9">
        <v>27565.029205859999</v>
      </c>
      <c r="CI25" s="9">
        <v>20464.863358369999</v>
      </c>
      <c r="CJ25" s="9">
        <v>27281.237112729999</v>
      </c>
      <c r="CK25" s="9">
        <v>23329.433278730001</v>
      </c>
      <c r="CL25" s="9">
        <v>37243.133839720002</v>
      </c>
      <c r="CM25" s="9">
        <v>25476.731486860001</v>
      </c>
      <c r="CN25" s="9">
        <v>47599.547938520001</v>
      </c>
      <c r="CO25" s="9">
        <v>37864.00439971</v>
      </c>
      <c r="CP25" s="9">
        <v>22890.7680492</v>
      </c>
      <c r="CQ25" s="9">
        <v>31767.27358936</v>
      </c>
      <c r="CR25" s="9">
        <v>28715.591584490001</v>
      </c>
      <c r="CS25" s="9">
        <v>29055.238091020001</v>
      </c>
      <c r="CT25" s="9">
        <v>49706.634928959997</v>
      </c>
      <c r="CU25" s="9">
        <v>23725.132784050002</v>
      </c>
      <c r="CV25" s="9">
        <v>23067.32839169</v>
      </c>
      <c r="CW25" s="9">
        <v>17663.033782869999</v>
      </c>
      <c r="CX25" s="9">
        <v>23064.324620399999</v>
      </c>
      <c r="CY25" s="9">
        <v>18603.931967749999</v>
      </c>
      <c r="CZ25" s="9">
        <v>23580.606739610001</v>
      </c>
      <c r="DA25" s="9">
        <v>16118.687945559999</v>
      </c>
      <c r="DB25" s="10">
        <f t="shared" si="1"/>
        <v>1807395.5222544898</v>
      </c>
    </row>
    <row r="26" spans="2:106" x14ac:dyDescent="0.3">
      <c r="B26" s="6">
        <v>10914</v>
      </c>
      <c r="C26" s="10" t="s">
        <v>129</v>
      </c>
      <c r="D26" s="9">
        <v>24</v>
      </c>
      <c r="E26" s="9" t="str">
        <f t="shared" si="0"/>
        <v>S</v>
      </c>
      <c r="F26" s="9">
        <v>31220.355651819998</v>
      </c>
      <c r="G26" s="9">
        <v>39283.623581159998</v>
      </c>
      <c r="H26" s="9">
        <v>60700.053458599999</v>
      </c>
      <c r="I26" s="9">
        <v>33583.680471030013</v>
      </c>
      <c r="J26" s="9">
        <v>36262.780071020003</v>
      </c>
      <c r="K26" s="9">
        <v>43514.05437392</v>
      </c>
      <c r="L26" s="9">
        <v>38386.971793599987</v>
      </c>
      <c r="M26" s="9">
        <v>30767.566468640001</v>
      </c>
      <c r="N26" s="9">
        <v>42638.02371804</v>
      </c>
      <c r="O26" s="9">
        <v>26585.99612059</v>
      </c>
      <c r="P26" s="9">
        <v>41323.522582750003</v>
      </c>
      <c r="Q26" s="9">
        <v>43149.221048730004</v>
      </c>
      <c r="R26" s="9">
        <v>28799.932043749999</v>
      </c>
      <c r="S26" s="9">
        <v>29709.315458540001</v>
      </c>
      <c r="T26" s="9">
        <v>43386.919261460003</v>
      </c>
      <c r="U26" s="9">
        <v>41372.320518790002</v>
      </c>
      <c r="V26" s="9">
        <v>44132.624705709997</v>
      </c>
      <c r="W26" s="9">
        <v>45632.084342009999</v>
      </c>
      <c r="X26" s="9">
        <v>19925.602574119999</v>
      </c>
      <c r="Y26" s="9">
        <v>47575.508468029999</v>
      </c>
      <c r="Z26" s="9">
        <v>35516.771856539999</v>
      </c>
      <c r="AA26" s="9">
        <v>26358.152144470001</v>
      </c>
      <c r="AB26" s="9">
        <v>24193.767884559998</v>
      </c>
      <c r="AC26" s="9">
        <v>32539.20431329</v>
      </c>
      <c r="AD26" s="9">
        <v>36929.396880429988</v>
      </c>
      <c r="AE26" s="9">
        <v>33267.141778149999</v>
      </c>
      <c r="AF26" s="9">
        <v>28873.08281769</v>
      </c>
      <c r="AG26" s="9">
        <v>47007.192635530002</v>
      </c>
      <c r="AH26" s="9">
        <v>30241.301295410001</v>
      </c>
      <c r="AI26" s="9">
        <v>38176.37352021</v>
      </c>
      <c r="AJ26" s="9">
        <v>44220.471486380004</v>
      </c>
      <c r="AK26" s="9">
        <v>42568.865822539999</v>
      </c>
      <c r="AL26" s="9">
        <v>41936.314532900004</v>
      </c>
      <c r="AM26" s="9">
        <v>40522.359268209999</v>
      </c>
      <c r="AN26" s="9">
        <v>30566.273066639998</v>
      </c>
      <c r="AO26" s="9">
        <v>29462.122242019999</v>
      </c>
      <c r="AP26" s="9">
        <v>16957.060905440001</v>
      </c>
      <c r="AQ26" s="9">
        <v>33299.038440609998</v>
      </c>
      <c r="AR26" s="9">
        <v>42594.182828309997</v>
      </c>
      <c r="AS26" s="9">
        <v>41997.817614539999</v>
      </c>
      <c r="AT26" s="9">
        <v>36427.778774099999</v>
      </c>
      <c r="AU26" s="9">
        <v>28510.407431560001</v>
      </c>
      <c r="AV26" s="9">
        <v>30866.667647570001</v>
      </c>
      <c r="AW26" s="9">
        <v>60327.25987165</v>
      </c>
      <c r="AX26" s="9">
        <v>38730.18944943</v>
      </c>
      <c r="AY26" s="9">
        <v>28523.18927132</v>
      </c>
      <c r="AZ26" s="9">
        <v>40787.500137680006</v>
      </c>
      <c r="BA26" s="9">
        <v>11455.01914205</v>
      </c>
      <c r="BB26" s="9">
        <v>24262.396640800001</v>
      </c>
      <c r="BC26" s="9">
        <v>41288.06328414</v>
      </c>
      <c r="BD26" s="9">
        <v>31118.874980069999</v>
      </c>
      <c r="BE26" s="9">
        <v>31552.405586829998</v>
      </c>
      <c r="BF26" s="9">
        <v>27995.877535740001</v>
      </c>
      <c r="BG26" s="9">
        <v>31618.560253650001</v>
      </c>
      <c r="BH26" s="9">
        <v>41594.508214829999</v>
      </c>
      <c r="BI26" s="9">
        <v>57006.595407029992</v>
      </c>
      <c r="BJ26" s="9">
        <v>29354.163401819998</v>
      </c>
      <c r="BK26" s="9">
        <v>31323.992393460001</v>
      </c>
      <c r="BL26" s="9">
        <v>37227.393915280001</v>
      </c>
      <c r="BM26" s="9">
        <v>45345.896176839997</v>
      </c>
      <c r="BN26" s="9">
        <v>47866.687775010003</v>
      </c>
      <c r="BO26" s="9">
        <v>47435.481625629996</v>
      </c>
      <c r="BP26" s="9">
        <v>41672.768178819999</v>
      </c>
      <c r="BQ26" s="9">
        <v>44321.736164970003</v>
      </c>
      <c r="BR26" s="9">
        <v>46454.649013449998</v>
      </c>
      <c r="BS26" s="9">
        <v>35459.262322679999</v>
      </c>
      <c r="BT26" s="9">
        <v>53149.614678149999</v>
      </c>
      <c r="BU26" s="9">
        <v>31471.1655145</v>
      </c>
      <c r="BV26" s="9">
        <v>31337.969810490002</v>
      </c>
      <c r="BW26" s="9">
        <v>34763.142792910003</v>
      </c>
      <c r="BX26" s="9">
        <v>46708.052483959997</v>
      </c>
      <c r="BY26" s="9">
        <v>61173.477062439997</v>
      </c>
      <c r="BZ26" s="9">
        <v>31598.566595079999</v>
      </c>
      <c r="CA26" s="9">
        <v>37218.819078369997</v>
      </c>
      <c r="CB26" s="9">
        <v>54953.139789330002</v>
      </c>
      <c r="CC26" s="9">
        <v>49484.433608550004</v>
      </c>
      <c r="CD26" s="9">
        <v>31686.8418571</v>
      </c>
      <c r="CE26" s="9">
        <v>73835.976374090009</v>
      </c>
      <c r="CF26" s="9">
        <v>36170.821952849998</v>
      </c>
      <c r="CG26" s="9">
        <v>54568.405126650003</v>
      </c>
      <c r="CH26" s="9">
        <v>74771.804639110007</v>
      </c>
      <c r="CI26" s="9">
        <v>53252.191855359997</v>
      </c>
      <c r="CJ26" s="9">
        <v>56553.269823269999</v>
      </c>
      <c r="CK26" s="9">
        <v>32644.591065749999</v>
      </c>
      <c r="CL26" s="9">
        <v>51506.570838120002</v>
      </c>
      <c r="CM26" s="9">
        <v>42301.781202489998</v>
      </c>
      <c r="CN26" s="9">
        <v>36870.801797679997</v>
      </c>
      <c r="CO26" s="9">
        <v>54301.505494179997</v>
      </c>
      <c r="CP26" s="9">
        <v>83779.752134559996</v>
      </c>
      <c r="CQ26" s="9">
        <v>91885.165054810001</v>
      </c>
      <c r="CR26" s="9">
        <v>60395.990421379996</v>
      </c>
      <c r="CS26" s="9">
        <v>62994.555466040008</v>
      </c>
      <c r="CT26" s="9">
        <v>64980.21111643</v>
      </c>
      <c r="CU26" s="9">
        <v>70451.576646069996</v>
      </c>
      <c r="CV26" s="9">
        <v>81563.826756819995</v>
      </c>
      <c r="CW26" s="9">
        <v>43350.326675889999</v>
      </c>
      <c r="CX26" s="9">
        <v>72897.210010349998</v>
      </c>
      <c r="CY26" s="9">
        <v>89409.646026239992</v>
      </c>
      <c r="CZ26" s="9">
        <v>65486.165436399999</v>
      </c>
      <c r="DA26" s="9">
        <v>110912.62986505</v>
      </c>
      <c r="DB26" s="10">
        <f t="shared" si="1"/>
        <v>4362134.3716930589</v>
      </c>
    </row>
    <row r="27" spans="2:106" x14ac:dyDescent="0.3">
      <c r="B27" s="6">
        <v>10915</v>
      </c>
      <c r="C27" s="10" t="s">
        <v>130</v>
      </c>
      <c r="D27" s="9">
        <v>25</v>
      </c>
      <c r="E27" s="9" t="str">
        <f t="shared" si="0"/>
        <v>S</v>
      </c>
      <c r="F27" s="9">
        <v>8875.6254843200004</v>
      </c>
      <c r="G27" s="9">
        <v>14674.60137479</v>
      </c>
      <c r="H27" s="9">
        <v>17774.40018294</v>
      </c>
      <c r="I27" s="9">
        <v>11414.384531330001</v>
      </c>
      <c r="J27" s="9">
        <v>11159.78210009</v>
      </c>
      <c r="K27" s="9">
        <v>12403.15859555</v>
      </c>
      <c r="L27" s="9">
        <v>12061.083848980001</v>
      </c>
      <c r="M27" s="9">
        <v>12920.403897439999</v>
      </c>
      <c r="N27" s="9">
        <v>13617.00172615</v>
      </c>
      <c r="O27" s="9">
        <v>12800.97933169</v>
      </c>
      <c r="P27" s="9">
        <v>8886.3663970599991</v>
      </c>
      <c r="Q27" s="9">
        <v>11910.229968219999</v>
      </c>
      <c r="R27" s="9">
        <v>18794.79849877</v>
      </c>
      <c r="S27" s="9">
        <v>19868.205462459999</v>
      </c>
      <c r="T27" s="9">
        <v>14418.29064736</v>
      </c>
      <c r="U27" s="9">
        <v>29045.58235741</v>
      </c>
      <c r="V27" s="9">
        <v>15536.45476128</v>
      </c>
      <c r="W27" s="9">
        <v>14233.89140029</v>
      </c>
      <c r="X27" s="9">
        <v>19494.755584710001</v>
      </c>
      <c r="Y27" s="9">
        <v>21698.499427120001</v>
      </c>
      <c r="Z27" s="9">
        <v>11921.647368030001</v>
      </c>
      <c r="AA27" s="9">
        <v>17498.04420851</v>
      </c>
      <c r="AB27" s="9">
        <v>7493.7241324900006</v>
      </c>
      <c r="AC27" s="9">
        <v>12859.378904409999</v>
      </c>
      <c r="AD27" s="9">
        <v>13099.16871853</v>
      </c>
      <c r="AE27" s="9">
        <v>5003.1926150099998</v>
      </c>
      <c r="AF27" s="9">
        <v>19913.560087810001</v>
      </c>
      <c r="AG27" s="9">
        <v>11590.75930983</v>
      </c>
      <c r="AH27" s="9">
        <v>7855.4168141299997</v>
      </c>
      <c r="AI27" s="9">
        <v>13074.13663452</v>
      </c>
      <c r="AJ27" s="9">
        <v>11583.992833750001</v>
      </c>
      <c r="AK27" s="9">
        <v>10431.37583755</v>
      </c>
      <c r="AL27" s="9">
        <v>25384.060469060001</v>
      </c>
      <c r="AM27" s="9">
        <v>39628.426436150003</v>
      </c>
      <c r="AN27" s="9">
        <v>27035.378637919999</v>
      </c>
      <c r="AO27" s="9">
        <v>22987.157662810001</v>
      </c>
      <c r="AP27" s="9">
        <v>14838.284607850001</v>
      </c>
      <c r="AQ27" s="9">
        <v>17148.009676829999</v>
      </c>
      <c r="AR27" s="9">
        <v>29447.598129779999</v>
      </c>
      <c r="AS27" s="9">
        <v>18313.996164560001</v>
      </c>
      <c r="AT27" s="9">
        <v>10927.93699889</v>
      </c>
      <c r="AU27" s="9">
        <v>22709.49465294</v>
      </c>
      <c r="AV27" s="9">
        <v>31391.36796426</v>
      </c>
      <c r="AW27" s="9">
        <v>17557.679391739999</v>
      </c>
      <c r="AX27" s="9">
        <v>31002.10511253</v>
      </c>
      <c r="AY27" s="9">
        <v>12525.12295881</v>
      </c>
      <c r="AZ27" s="9">
        <v>2905.5194795900002</v>
      </c>
      <c r="BA27" s="9">
        <v>22770.97319723</v>
      </c>
      <c r="BB27" s="9">
        <v>17980.332033269999</v>
      </c>
      <c r="BC27" s="9">
        <v>26711.984683279999</v>
      </c>
      <c r="BD27" s="9">
        <v>19916.942033110001</v>
      </c>
      <c r="BE27" s="9">
        <v>15659.967747660001</v>
      </c>
      <c r="BF27" s="9">
        <v>19367.23656456</v>
      </c>
      <c r="BG27" s="9">
        <v>32190.725565019999</v>
      </c>
      <c r="BH27" s="9">
        <v>24358.067572129999</v>
      </c>
      <c r="BI27" s="9">
        <v>33659.220124519998</v>
      </c>
      <c r="BJ27" s="9">
        <v>12550.278243000001</v>
      </c>
      <c r="BK27" s="9">
        <v>18909.610465940001</v>
      </c>
      <c r="BL27" s="9">
        <v>18288.902806170001</v>
      </c>
      <c r="BM27" s="9">
        <v>39593.06788671</v>
      </c>
      <c r="BN27" s="9">
        <v>24739.013075819999</v>
      </c>
      <c r="BO27" s="9">
        <v>18787.388530870001</v>
      </c>
      <c r="BP27" s="9">
        <v>18620.674735559998</v>
      </c>
      <c r="BQ27" s="9">
        <v>16093.90523824</v>
      </c>
      <c r="BR27" s="9">
        <v>21835.35731001</v>
      </c>
      <c r="BS27" s="9">
        <v>26316.418446029998</v>
      </c>
      <c r="BT27" s="9">
        <v>15891.07156045</v>
      </c>
      <c r="BU27" s="9">
        <v>9734.6914026899994</v>
      </c>
      <c r="BV27" s="9">
        <v>20572.29334946</v>
      </c>
      <c r="BW27" s="9">
        <v>11568.475705499999</v>
      </c>
      <c r="BX27" s="9">
        <v>28192.966303360001</v>
      </c>
      <c r="BY27" s="9">
        <v>24784.51482946</v>
      </c>
      <c r="BZ27" s="9">
        <v>24327.614418500001</v>
      </c>
      <c r="CA27" s="9">
        <v>18951.724660430002</v>
      </c>
      <c r="CB27" s="9">
        <v>14643.00531518</v>
      </c>
      <c r="CC27" s="9">
        <v>17496.022527109999</v>
      </c>
      <c r="CD27" s="9">
        <v>29384.5733822</v>
      </c>
      <c r="CE27" s="9">
        <v>28731.311652079999</v>
      </c>
      <c r="CF27" s="9">
        <v>24617.48310877</v>
      </c>
      <c r="CG27" s="9">
        <v>17193.296838620001</v>
      </c>
      <c r="CH27" s="9">
        <v>32068.759484729999</v>
      </c>
      <c r="CI27" s="9">
        <v>35476.741146339999</v>
      </c>
      <c r="CJ27" s="9">
        <v>20686.7783805</v>
      </c>
      <c r="CK27" s="9">
        <v>22175.742884669999</v>
      </c>
      <c r="CL27" s="9">
        <v>27902.182092629999</v>
      </c>
      <c r="CM27" s="9">
        <v>12349.97052166</v>
      </c>
      <c r="CN27" s="9">
        <v>15621.68940247</v>
      </c>
      <c r="CO27" s="9">
        <v>32966.509929619999</v>
      </c>
      <c r="CP27" s="9">
        <v>15310.103519640001</v>
      </c>
      <c r="CQ27" s="9">
        <v>15389.653862749999</v>
      </c>
      <c r="CR27" s="9">
        <v>26802.519844009999</v>
      </c>
      <c r="CS27" s="9">
        <v>28949.46226968</v>
      </c>
      <c r="CT27" s="9">
        <v>19578.106448980001</v>
      </c>
      <c r="CU27" s="9">
        <v>16265.342834110001</v>
      </c>
      <c r="CV27" s="9">
        <v>23881.73215249</v>
      </c>
      <c r="CW27" s="9">
        <v>31999.090849690001</v>
      </c>
      <c r="CX27" s="9">
        <v>7442.7809784000001</v>
      </c>
      <c r="CY27" s="9">
        <v>27731.330616259998</v>
      </c>
      <c r="CZ27" s="9">
        <v>8936.3610967599998</v>
      </c>
      <c r="DA27" s="9">
        <v>25344.577983300002</v>
      </c>
      <c r="DB27" s="10">
        <f t="shared" si="1"/>
        <v>1929033.5789978798</v>
      </c>
    </row>
    <row r="28" spans="2:106" x14ac:dyDescent="0.3">
      <c r="B28" s="6">
        <v>10916</v>
      </c>
      <c r="C28" s="10" t="s">
        <v>131</v>
      </c>
      <c r="D28" s="9">
        <v>26</v>
      </c>
      <c r="E28" s="9" t="str">
        <f t="shared" si="0"/>
        <v>S</v>
      </c>
      <c r="F28" s="9">
        <v>20428.973302850001</v>
      </c>
      <c r="G28" s="9">
        <v>26043.6689601</v>
      </c>
      <c r="H28" s="9">
        <v>17933.197947000001</v>
      </c>
      <c r="I28" s="9">
        <v>41198.036730990003</v>
      </c>
      <c r="J28" s="9">
        <v>29473.099644760001</v>
      </c>
      <c r="K28" s="9">
        <v>22437.656461840001</v>
      </c>
      <c r="L28" s="9">
        <v>21078.55014136</v>
      </c>
      <c r="M28" s="9">
        <v>48355.918508950002</v>
      </c>
      <c r="N28" s="9">
        <v>38053.192053300001</v>
      </c>
      <c r="O28" s="9">
        <v>40098.004976240001</v>
      </c>
      <c r="P28" s="9">
        <v>29468.529816390001</v>
      </c>
      <c r="Q28" s="9">
        <v>50006.687113909997</v>
      </c>
      <c r="R28" s="9">
        <v>36586.090480320003</v>
      </c>
      <c r="S28" s="9">
        <v>44757.955159620004</v>
      </c>
      <c r="T28" s="9">
        <v>45153.660484610002</v>
      </c>
      <c r="U28" s="9">
        <v>48210.059619909996</v>
      </c>
      <c r="V28" s="9">
        <v>23927.995965890001</v>
      </c>
      <c r="W28" s="9">
        <v>37423.372784250001</v>
      </c>
      <c r="X28" s="9">
        <v>42953.694593499997</v>
      </c>
      <c r="Y28" s="9">
        <v>27046.98179908</v>
      </c>
      <c r="Z28" s="9">
        <v>30164.024514230001</v>
      </c>
      <c r="AA28" s="9">
        <v>22415.754952759999</v>
      </c>
      <c r="AB28" s="9">
        <v>45946.719915510002</v>
      </c>
      <c r="AC28" s="9">
        <v>26963.669857239998</v>
      </c>
      <c r="AD28" s="9">
        <v>37956.720734319999</v>
      </c>
      <c r="AE28" s="9">
        <v>57159.308861760001</v>
      </c>
      <c r="AF28" s="9">
        <v>46119.472963139997</v>
      </c>
      <c r="AG28" s="9">
        <v>37930.954083889999</v>
      </c>
      <c r="AH28" s="9">
        <v>40905.027348470001</v>
      </c>
      <c r="AI28" s="9">
        <v>27066.591352150001</v>
      </c>
      <c r="AJ28" s="9">
        <v>30445.376958140001</v>
      </c>
      <c r="AK28" s="9">
        <v>32118.54626612</v>
      </c>
      <c r="AL28" s="9">
        <v>35207.835951720001</v>
      </c>
      <c r="AM28" s="9">
        <v>48480.967320219999</v>
      </c>
      <c r="AN28" s="9">
        <v>50435.958392250002</v>
      </c>
      <c r="AO28" s="9">
        <v>44330.261503109999</v>
      </c>
      <c r="AP28" s="9">
        <v>42737.14869591</v>
      </c>
      <c r="AQ28" s="9">
        <v>43231.675414990001</v>
      </c>
      <c r="AR28" s="9">
        <v>40165.111477940001</v>
      </c>
      <c r="AS28" s="9">
        <v>57209.72389039</v>
      </c>
      <c r="AT28" s="9">
        <v>50423.174131740001</v>
      </c>
      <c r="AU28" s="9">
        <v>29394.47095649</v>
      </c>
      <c r="AV28" s="9">
        <v>25723.356758739999</v>
      </c>
      <c r="AW28" s="9">
        <v>36041.526997430003</v>
      </c>
      <c r="AX28" s="9">
        <v>36797.314926749998</v>
      </c>
      <c r="AY28" s="9">
        <v>46537.356185179997</v>
      </c>
      <c r="AZ28" s="9">
        <v>18704.93901423</v>
      </c>
      <c r="BA28" s="9">
        <v>18707.548288090002</v>
      </c>
      <c r="BB28" s="9">
        <v>7559.1078423299996</v>
      </c>
      <c r="BC28" s="9">
        <v>32608.682339260002</v>
      </c>
      <c r="BD28" s="9">
        <v>41778.889488530003</v>
      </c>
      <c r="BE28" s="9">
        <v>49513.880140859997</v>
      </c>
      <c r="BF28" s="9">
        <v>19143.61814174</v>
      </c>
      <c r="BG28" s="9">
        <v>44056.35622704</v>
      </c>
      <c r="BH28" s="9">
        <v>39198.91506241</v>
      </c>
      <c r="BI28" s="9">
        <v>34080.692650240002</v>
      </c>
      <c r="BJ28" s="9">
        <v>43510.607995159997</v>
      </c>
      <c r="BK28" s="9">
        <v>29988.697065560002</v>
      </c>
      <c r="BL28" s="9">
        <v>45388.418453270002</v>
      </c>
      <c r="BM28" s="9">
        <v>45288.427042840012</v>
      </c>
      <c r="BN28" s="9">
        <v>30280.569861309999</v>
      </c>
      <c r="BO28" s="9">
        <v>16192.73567733</v>
      </c>
      <c r="BP28" s="9">
        <v>30647.23468636</v>
      </c>
      <c r="BQ28" s="9">
        <v>37957.320218699999</v>
      </c>
      <c r="BR28" s="9">
        <v>29683.85556073</v>
      </c>
      <c r="BS28" s="9">
        <v>40975.54576863</v>
      </c>
      <c r="BT28" s="9">
        <v>44657.376337909998</v>
      </c>
      <c r="BU28" s="9">
        <v>49371.964723800003</v>
      </c>
      <c r="BV28" s="9">
        <v>54773.821329040002</v>
      </c>
      <c r="BW28" s="9">
        <v>50766.305787830002</v>
      </c>
      <c r="BX28" s="9">
        <v>63339.803884289999</v>
      </c>
      <c r="BY28" s="9">
        <v>59300.188416570003</v>
      </c>
      <c r="BZ28" s="9">
        <v>44870.839260559987</v>
      </c>
      <c r="CA28" s="9">
        <v>49217.771884330003</v>
      </c>
      <c r="CB28" s="9">
        <v>22814.530220469998</v>
      </c>
      <c r="CC28" s="9">
        <v>40849.61766684</v>
      </c>
      <c r="CD28" s="9">
        <v>39865.028092469998</v>
      </c>
      <c r="CE28" s="9">
        <v>37385.878906849997</v>
      </c>
      <c r="CF28" s="9">
        <v>52964.390339940001</v>
      </c>
      <c r="CG28" s="9">
        <v>54013.24688328</v>
      </c>
      <c r="CH28" s="9">
        <v>26447.063515580001</v>
      </c>
      <c r="CI28" s="9">
        <v>56268.508695689998</v>
      </c>
      <c r="CJ28" s="9">
        <v>59627.32005106</v>
      </c>
      <c r="CK28" s="9">
        <v>104732.38946181</v>
      </c>
      <c r="CL28" s="9">
        <v>37509.953153839997</v>
      </c>
      <c r="CM28" s="9">
        <v>57804.011622899998</v>
      </c>
      <c r="CN28" s="9">
        <v>56174.371076759999</v>
      </c>
      <c r="CO28" s="9">
        <v>30452.05771895</v>
      </c>
      <c r="CP28" s="9">
        <v>58909.040596500003</v>
      </c>
      <c r="CQ28" s="9">
        <v>53646.166547219997</v>
      </c>
      <c r="CR28" s="9">
        <v>40231.757019390003</v>
      </c>
      <c r="CS28" s="9">
        <v>84040.531078369997</v>
      </c>
      <c r="CT28" s="9">
        <v>38662.76028006</v>
      </c>
      <c r="CU28" s="9">
        <v>42598.208398810013</v>
      </c>
      <c r="CV28" s="9">
        <v>60623.799485639996</v>
      </c>
      <c r="CW28" s="9">
        <v>47998.447800959999</v>
      </c>
      <c r="CX28" s="9">
        <v>94386.351517670002</v>
      </c>
      <c r="CY28" s="9">
        <v>62548.374909730002</v>
      </c>
      <c r="CZ28" s="9">
        <v>67841.147282820006</v>
      </c>
      <c r="DA28" s="9">
        <v>53028.545465869996</v>
      </c>
      <c r="DB28" s="10">
        <f t="shared" si="1"/>
        <v>4165530.9878938901</v>
      </c>
    </row>
    <row r="29" spans="2:106" x14ac:dyDescent="0.3">
      <c r="B29" s="6">
        <v>10921</v>
      </c>
      <c r="C29" s="10" t="s">
        <v>132</v>
      </c>
      <c r="D29" s="9">
        <v>27</v>
      </c>
      <c r="E29" s="9" t="str">
        <f t="shared" si="0"/>
        <v>S</v>
      </c>
      <c r="F29" s="9">
        <v>272757.19366537</v>
      </c>
      <c r="G29" s="9">
        <v>261400.10414754</v>
      </c>
      <c r="H29" s="9">
        <v>300705.35843850998</v>
      </c>
      <c r="I29" s="9">
        <v>245940.10192268001</v>
      </c>
      <c r="J29" s="9">
        <v>246676.33803727999</v>
      </c>
      <c r="K29" s="9">
        <v>293415.05808857997</v>
      </c>
      <c r="L29" s="9">
        <v>293069.49875675997</v>
      </c>
      <c r="M29" s="9">
        <v>258977.40679007999</v>
      </c>
      <c r="N29" s="9">
        <v>236441.62326712999</v>
      </c>
      <c r="O29" s="9">
        <v>231408.17608022</v>
      </c>
      <c r="P29" s="9">
        <v>280147.31633146002</v>
      </c>
      <c r="Q29" s="9">
        <v>225694.41639286</v>
      </c>
      <c r="R29" s="9">
        <v>222800.35103672999</v>
      </c>
      <c r="S29" s="9">
        <v>239253.18960494001</v>
      </c>
      <c r="T29" s="9">
        <v>238706.58995868001</v>
      </c>
      <c r="U29" s="9">
        <v>251520.7318258</v>
      </c>
      <c r="V29" s="9">
        <v>203391.09133</v>
      </c>
      <c r="W29" s="9">
        <v>192669.80672282999</v>
      </c>
      <c r="X29" s="9">
        <v>210699.47400061999</v>
      </c>
      <c r="Y29" s="9">
        <v>192656.37085293999</v>
      </c>
      <c r="Z29" s="9">
        <v>191005.10368982001</v>
      </c>
      <c r="AA29" s="9">
        <v>193540.39200369999</v>
      </c>
      <c r="AB29" s="9">
        <v>210689.28322308999</v>
      </c>
      <c r="AC29" s="9">
        <v>205719.34993016999</v>
      </c>
      <c r="AD29" s="9">
        <v>199276.194021</v>
      </c>
      <c r="AE29" s="9">
        <v>187503.53159371001</v>
      </c>
      <c r="AF29" s="9">
        <v>193660.98147130001</v>
      </c>
      <c r="AG29" s="9">
        <v>223735.33154016</v>
      </c>
      <c r="AH29" s="9">
        <v>206717.32378342</v>
      </c>
      <c r="AI29" s="9">
        <v>218335.17080533001</v>
      </c>
      <c r="AJ29" s="9">
        <v>193376.63678971</v>
      </c>
      <c r="AK29" s="9">
        <v>178107.8586559</v>
      </c>
      <c r="AL29" s="9">
        <v>202290.51090214</v>
      </c>
      <c r="AM29" s="9">
        <v>192730.65860510999</v>
      </c>
      <c r="AN29" s="9">
        <v>162077.66018268</v>
      </c>
      <c r="AO29" s="9">
        <v>171093.78986513001</v>
      </c>
      <c r="AP29" s="9">
        <v>186043.16135077001</v>
      </c>
      <c r="AQ29" s="9">
        <v>164004.56601556001</v>
      </c>
      <c r="AR29" s="9">
        <v>152636.61146387999</v>
      </c>
      <c r="AS29" s="9">
        <v>185773.27261915</v>
      </c>
      <c r="AT29" s="9">
        <v>176380.40256163999</v>
      </c>
      <c r="AU29" s="9">
        <v>140836.67087726001</v>
      </c>
      <c r="AV29" s="9">
        <v>130444.97179768</v>
      </c>
      <c r="AW29" s="9">
        <v>204039.17218135</v>
      </c>
      <c r="AX29" s="9">
        <v>147213.03464703</v>
      </c>
      <c r="AY29" s="9">
        <v>156873.43390356001</v>
      </c>
      <c r="AZ29" s="9">
        <v>243032.3713457</v>
      </c>
      <c r="BA29" s="9">
        <v>219541.70434231</v>
      </c>
      <c r="BB29" s="9">
        <v>188181.40779952999</v>
      </c>
      <c r="BC29" s="9">
        <v>215995.45979466001</v>
      </c>
      <c r="BD29" s="9">
        <v>161430.90267076</v>
      </c>
      <c r="BE29" s="9">
        <v>145340.42350676999</v>
      </c>
      <c r="BF29" s="9">
        <v>143005.45743658001</v>
      </c>
      <c r="BG29" s="9">
        <v>163480.88727489999</v>
      </c>
      <c r="BH29" s="9">
        <v>172442.96270127999</v>
      </c>
      <c r="BI29" s="9">
        <v>155751.58092477999</v>
      </c>
      <c r="BJ29" s="9">
        <v>152279.09675468999</v>
      </c>
      <c r="BK29" s="9">
        <v>159157.26902397</v>
      </c>
      <c r="BL29" s="9">
        <v>169453.40788874001</v>
      </c>
      <c r="BM29" s="9">
        <v>134309.84040310001</v>
      </c>
      <c r="BN29" s="9">
        <v>196677.32147304001</v>
      </c>
      <c r="BO29" s="9">
        <v>123149.50553359999</v>
      </c>
      <c r="BP29" s="9">
        <v>151302.19604924001</v>
      </c>
      <c r="BQ29" s="9">
        <v>124726.17535798</v>
      </c>
      <c r="BR29" s="9">
        <v>135909.56056784</v>
      </c>
      <c r="BS29" s="9">
        <v>132727.38769964001</v>
      </c>
      <c r="BT29" s="9">
        <v>154012.50188045</v>
      </c>
      <c r="BU29" s="9">
        <v>135752.10006282001</v>
      </c>
      <c r="BV29" s="9">
        <v>116199.96446988999</v>
      </c>
      <c r="BW29" s="9">
        <v>141677.82669481999</v>
      </c>
      <c r="BX29" s="9">
        <v>117772.24969213</v>
      </c>
      <c r="BY29" s="9">
        <v>164599.29647387</v>
      </c>
      <c r="BZ29" s="9">
        <v>142165.08824740001</v>
      </c>
      <c r="CA29" s="9">
        <v>158272.07017180001</v>
      </c>
      <c r="CB29" s="9">
        <v>150204.59895002001</v>
      </c>
      <c r="CC29" s="9">
        <v>187061.75308915999</v>
      </c>
      <c r="CD29" s="9">
        <v>143577.27734935001</v>
      </c>
      <c r="CE29" s="9">
        <v>139038.34116698001</v>
      </c>
      <c r="CF29" s="9">
        <v>139120.05466833001</v>
      </c>
      <c r="CG29" s="9">
        <v>146623.87277650001</v>
      </c>
      <c r="CH29" s="9">
        <v>150891.39940761001</v>
      </c>
      <c r="CI29" s="9">
        <v>167356.4869854</v>
      </c>
      <c r="CJ29" s="9">
        <v>113944.9241858</v>
      </c>
      <c r="CK29" s="9">
        <v>155107.63020188999</v>
      </c>
      <c r="CL29" s="9">
        <v>124014.44839785001</v>
      </c>
      <c r="CM29" s="9">
        <v>125126.95114624999</v>
      </c>
      <c r="CN29" s="9">
        <v>93616.173570640007</v>
      </c>
      <c r="CO29" s="9">
        <v>112501.49012684</v>
      </c>
      <c r="CP29" s="9">
        <v>123386.81486817</v>
      </c>
      <c r="CQ29" s="9">
        <v>119312.47358932</v>
      </c>
      <c r="CR29" s="9">
        <v>145268.94531035001</v>
      </c>
      <c r="CS29" s="9">
        <v>117699.92092955</v>
      </c>
      <c r="CT29" s="9">
        <v>146969.27811332</v>
      </c>
      <c r="CU29" s="9">
        <v>127430.14744477</v>
      </c>
      <c r="CV29" s="9">
        <v>97958.82836498</v>
      </c>
      <c r="CW29" s="9">
        <v>86330.655296829995</v>
      </c>
      <c r="CX29" s="9">
        <v>87795.743821379991</v>
      </c>
      <c r="CY29" s="9">
        <v>83891.839215429995</v>
      </c>
      <c r="CZ29" s="9">
        <v>102250.02600543</v>
      </c>
      <c r="DA29" s="9">
        <v>90596.924045029999</v>
      </c>
      <c r="DB29" s="10">
        <f t="shared" si="1"/>
        <v>17367858.287000727</v>
      </c>
    </row>
    <row r="30" spans="2:106" x14ac:dyDescent="0.3">
      <c r="B30" s="6">
        <v>10931</v>
      </c>
      <c r="C30" s="10" t="s">
        <v>133</v>
      </c>
      <c r="D30" s="9">
        <v>28</v>
      </c>
      <c r="E30" s="9" t="str">
        <f t="shared" si="0"/>
        <v>S</v>
      </c>
      <c r="F30" s="9">
        <v>1706271.26603514</v>
      </c>
      <c r="G30" s="9">
        <v>1577376.6160096</v>
      </c>
      <c r="H30" s="9">
        <v>1643031.04451839</v>
      </c>
      <c r="I30" s="9">
        <v>1709106.0026577199</v>
      </c>
      <c r="J30" s="9">
        <v>1648097.0470035099</v>
      </c>
      <c r="K30" s="9">
        <v>1808136.7387256699</v>
      </c>
      <c r="L30" s="9">
        <v>1895544.0821203201</v>
      </c>
      <c r="M30" s="9">
        <v>1780028.42641116</v>
      </c>
      <c r="N30" s="9">
        <v>1720052.26217003</v>
      </c>
      <c r="O30" s="9">
        <v>1757395.06619685</v>
      </c>
      <c r="P30" s="9">
        <v>1714910.1800254399</v>
      </c>
      <c r="Q30" s="9">
        <v>1701195.11016222</v>
      </c>
      <c r="R30" s="9">
        <v>1618771.37811044</v>
      </c>
      <c r="S30" s="9">
        <v>1620932.07143618</v>
      </c>
      <c r="T30" s="9">
        <v>1688671.3386524499</v>
      </c>
      <c r="U30" s="9">
        <v>1639237.61465588</v>
      </c>
      <c r="V30" s="9">
        <v>1714155.8568301499</v>
      </c>
      <c r="W30" s="9">
        <v>1605618.45201788</v>
      </c>
      <c r="X30" s="9">
        <v>1660850.4595665301</v>
      </c>
      <c r="Y30" s="9">
        <v>1743245.89402035</v>
      </c>
      <c r="Z30" s="9">
        <v>1616289.6209434499</v>
      </c>
      <c r="AA30" s="9">
        <v>1630328.33594309</v>
      </c>
      <c r="AB30" s="9">
        <v>1639885.3728009399</v>
      </c>
      <c r="AC30" s="9">
        <v>1591925.6218356099</v>
      </c>
      <c r="AD30" s="9">
        <v>1628272.1533905</v>
      </c>
      <c r="AE30" s="9">
        <v>1548755.10299333</v>
      </c>
      <c r="AF30" s="9">
        <v>1641448.1743719201</v>
      </c>
      <c r="AG30" s="9">
        <v>1602760.6039307599</v>
      </c>
      <c r="AH30" s="9">
        <v>1471485.5076882399</v>
      </c>
      <c r="AI30" s="9">
        <v>1601198.87068699</v>
      </c>
      <c r="AJ30" s="9">
        <v>1566286.7141009499</v>
      </c>
      <c r="AK30" s="9">
        <v>1668112.41307876</v>
      </c>
      <c r="AL30" s="9">
        <v>1564148.6371977399</v>
      </c>
      <c r="AM30" s="9">
        <v>1637375.2193165901</v>
      </c>
      <c r="AN30" s="9">
        <v>1662201.6421046599</v>
      </c>
      <c r="AO30" s="9">
        <v>1689047.5418068699</v>
      </c>
      <c r="AP30" s="9">
        <v>1566863.0627488201</v>
      </c>
      <c r="AQ30" s="9">
        <v>1569470.0824019799</v>
      </c>
      <c r="AR30" s="9">
        <v>1483598.5094013</v>
      </c>
      <c r="AS30" s="9">
        <v>1611997.9462959999</v>
      </c>
      <c r="AT30" s="9">
        <v>1587101.4321915</v>
      </c>
      <c r="AU30" s="9">
        <v>1411534.8070112299</v>
      </c>
      <c r="AV30" s="9">
        <v>1656632.3158756201</v>
      </c>
      <c r="AW30" s="9">
        <v>1508654.8678913401</v>
      </c>
      <c r="AX30" s="9">
        <v>1569723.92093789</v>
      </c>
      <c r="AY30" s="9">
        <v>1448445.3503600999</v>
      </c>
      <c r="AZ30" s="9">
        <v>1438662.96177764</v>
      </c>
      <c r="BA30" s="9">
        <v>1534483.9342702001</v>
      </c>
      <c r="BB30" s="9">
        <v>1522596.2120590301</v>
      </c>
      <c r="BC30" s="9">
        <v>1500671.4671003399</v>
      </c>
      <c r="BD30" s="9">
        <v>1376862.5067429501</v>
      </c>
      <c r="BE30" s="9">
        <v>1436780.97746358</v>
      </c>
      <c r="BF30" s="9">
        <v>1428155.1943965401</v>
      </c>
      <c r="BG30" s="9">
        <v>1484864.7141959099</v>
      </c>
      <c r="BH30" s="9">
        <v>1579068.5094695401</v>
      </c>
      <c r="BI30" s="9">
        <v>1571107.8432361099</v>
      </c>
      <c r="BJ30" s="9">
        <v>1532736.4137923501</v>
      </c>
      <c r="BK30" s="9">
        <v>1487578.1056913601</v>
      </c>
      <c r="BL30" s="9">
        <v>1456919.53454866</v>
      </c>
      <c r="BM30" s="9">
        <v>1513420.1216400301</v>
      </c>
      <c r="BN30" s="9">
        <v>1338533.9115378801</v>
      </c>
      <c r="BO30" s="9">
        <v>1384178.82472581</v>
      </c>
      <c r="BP30" s="9">
        <v>1448739.6550477201</v>
      </c>
      <c r="BQ30" s="9">
        <v>1442468.5740566701</v>
      </c>
      <c r="BR30" s="9">
        <v>1520127.3452001901</v>
      </c>
      <c r="BS30" s="9">
        <v>1445776.42883072</v>
      </c>
      <c r="BT30" s="9">
        <v>1510543.3440169999</v>
      </c>
      <c r="BU30" s="9">
        <v>1379967.2888456499</v>
      </c>
      <c r="BV30" s="9">
        <v>1469542.97102472</v>
      </c>
      <c r="BW30" s="9">
        <v>1322155.72660817</v>
      </c>
      <c r="BX30" s="9">
        <v>1287015.9163099099</v>
      </c>
      <c r="BY30" s="9">
        <v>1397391.7930616001</v>
      </c>
      <c r="BZ30" s="9">
        <v>1450736.1458403401</v>
      </c>
      <c r="CA30" s="9">
        <v>1485221.8838074601</v>
      </c>
      <c r="CB30" s="9">
        <v>1560265.12672496</v>
      </c>
      <c r="CC30" s="9">
        <v>1570299.10707666</v>
      </c>
      <c r="CD30" s="9">
        <v>1484389.69154995</v>
      </c>
      <c r="CE30" s="9">
        <v>1381899.6991405201</v>
      </c>
      <c r="CF30" s="9">
        <v>1432568.32048579</v>
      </c>
      <c r="CG30" s="9">
        <v>1469357.6256529801</v>
      </c>
      <c r="CH30" s="9">
        <v>1543966.76585076</v>
      </c>
      <c r="CI30" s="9">
        <v>1654770.47773109</v>
      </c>
      <c r="CJ30" s="9">
        <v>1358215.93642107</v>
      </c>
      <c r="CK30" s="9">
        <v>1354445.3469223201</v>
      </c>
      <c r="CL30" s="9">
        <v>1391611.9180795201</v>
      </c>
      <c r="CM30" s="9">
        <v>1418969.1322595801</v>
      </c>
      <c r="CN30" s="9">
        <v>1432594.68380997</v>
      </c>
      <c r="CO30" s="9">
        <v>1320941.14432006</v>
      </c>
      <c r="CP30" s="9">
        <v>1414974.4106300401</v>
      </c>
      <c r="CQ30" s="9">
        <v>1479774.6907897899</v>
      </c>
      <c r="CR30" s="9">
        <v>1486547.40890607</v>
      </c>
      <c r="CS30" s="9">
        <v>1405276.9289313799</v>
      </c>
      <c r="CT30" s="9">
        <v>1511991.65256691</v>
      </c>
      <c r="CU30" s="9">
        <v>1353487.5866910401</v>
      </c>
      <c r="CV30" s="9">
        <v>1491955.55162675</v>
      </c>
      <c r="CW30" s="9">
        <v>1291701.4646043801</v>
      </c>
      <c r="CX30" s="9">
        <v>1437767.5418123801</v>
      </c>
      <c r="CY30" s="9">
        <v>1542612.8754725701</v>
      </c>
      <c r="CZ30" s="9">
        <v>1477637.2279501699</v>
      </c>
      <c r="DA30" s="9">
        <v>1408279.6074052199</v>
      </c>
      <c r="DB30" s="10">
        <f t="shared" si="1"/>
        <v>153548780.96334213</v>
      </c>
    </row>
    <row r="31" spans="2:106" x14ac:dyDescent="0.3">
      <c r="B31" s="6">
        <v>10932</v>
      </c>
      <c r="C31" s="10" t="s">
        <v>134</v>
      </c>
      <c r="D31" s="9">
        <v>29</v>
      </c>
      <c r="E31" s="9" t="str">
        <f t="shared" si="0"/>
        <v>S</v>
      </c>
      <c r="F31" s="9">
        <v>186043.51198801</v>
      </c>
      <c r="G31" s="9">
        <v>211942.68207412999</v>
      </c>
      <c r="H31" s="9">
        <v>222391.91261738</v>
      </c>
      <c r="I31" s="9">
        <v>221279.21853889999</v>
      </c>
      <c r="J31" s="9">
        <v>208596.17184182999</v>
      </c>
      <c r="K31" s="9">
        <v>229685.36770125001</v>
      </c>
      <c r="L31" s="9">
        <v>227939.17795030001</v>
      </c>
      <c r="M31" s="9">
        <v>196247.58772588</v>
      </c>
      <c r="N31" s="9">
        <v>204597.36802398</v>
      </c>
      <c r="O31" s="9">
        <v>190212.40836204001</v>
      </c>
      <c r="P31" s="9">
        <v>205880.51308716001</v>
      </c>
      <c r="Q31" s="9">
        <v>194680.03089026999</v>
      </c>
      <c r="R31" s="9">
        <v>172480.74488072001</v>
      </c>
      <c r="S31" s="9">
        <v>180861.11622741001</v>
      </c>
      <c r="T31" s="9">
        <v>211336.83389044</v>
      </c>
      <c r="U31" s="9">
        <v>207199.58078069999</v>
      </c>
      <c r="V31" s="9">
        <v>149234.99853112001</v>
      </c>
      <c r="W31" s="9">
        <v>161563.69918544</v>
      </c>
      <c r="X31" s="9">
        <v>184667.28215861999</v>
      </c>
      <c r="Y31" s="9">
        <v>151199.02163013999</v>
      </c>
      <c r="Z31" s="9">
        <v>177163.35660487</v>
      </c>
      <c r="AA31" s="9">
        <v>169833.06714547001</v>
      </c>
      <c r="AB31" s="9">
        <v>208869.61248149999</v>
      </c>
      <c r="AC31" s="9">
        <v>213086.70528025</v>
      </c>
      <c r="AD31" s="9">
        <v>162809.30495316</v>
      </c>
      <c r="AE31" s="9">
        <v>172455.58840124999</v>
      </c>
      <c r="AF31" s="9">
        <v>163144.63232770999</v>
      </c>
      <c r="AG31" s="9">
        <v>196368.61985886001</v>
      </c>
      <c r="AH31" s="9">
        <v>167596.25105701</v>
      </c>
      <c r="AI31" s="9">
        <v>201406.80363886</v>
      </c>
      <c r="AJ31" s="9">
        <v>183633.02199243999</v>
      </c>
      <c r="AK31" s="9">
        <v>163058.43854947001</v>
      </c>
      <c r="AL31" s="9">
        <v>205182.78406303999</v>
      </c>
      <c r="AM31" s="9">
        <v>155341.58085719001</v>
      </c>
      <c r="AN31" s="9">
        <v>172920.59171380001</v>
      </c>
      <c r="AO31" s="9">
        <v>178239.09039944</v>
      </c>
      <c r="AP31" s="9">
        <v>159682.23238477</v>
      </c>
      <c r="AQ31" s="9">
        <v>143942.14054692999</v>
      </c>
      <c r="AR31" s="9">
        <v>150901.21457092001</v>
      </c>
      <c r="AS31" s="9">
        <v>177376.82003043001</v>
      </c>
      <c r="AT31" s="9">
        <v>170433.89350534001</v>
      </c>
      <c r="AU31" s="9">
        <v>134229.65028842</v>
      </c>
      <c r="AV31" s="9">
        <v>115479.50434158</v>
      </c>
      <c r="AW31" s="9">
        <v>176685.93103291999</v>
      </c>
      <c r="AX31" s="9">
        <v>153678.44958176999</v>
      </c>
      <c r="AY31" s="9">
        <v>162625.19821520001</v>
      </c>
      <c r="AZ31" s="9">
        <v>182197.33270021001</v>
      </c>
      <c r="BA31" s="9">
        <v>157862.10849032001</v>
      </c>
      <c r="BB31" s="9">
        <v>166771.76836448</v>
      </c>
      <c r="BC31" s="9">
        <v>182308.09099962999</v>
      </c>
      <c r="BD31" s="9">
        <v>157036.32204103001</v>
      </c>
      <c r="BE31" s="9">
        <v>151389.58736052</v>
      </c>
      <c r="BF31" s="9">
        <v>130227.87076617</v>
      </c>
      <c r="BG31" s="9">
        <v>156302.69737246999</v>
      </c>
      <c r="BH31" s="9">
        <v>169268.33849781001</v>
      </c>
      <c r="BI31" s="9">
        <v>154333.15874535</v>
      </c>
      <c r="BJ31" s="9">
        <v>113277.83228310999</v>
      </c>
      <c r="BK31" s="9">
        <v>173896.56191367999</v>
      </c>
      <c r="BL31" s="9">
        <v>166247.34965570999</v>
      </c>
      <c r="BM31" s="9">
        <v>123968.60556142</v>
      </c>
      <c r="BN31" s="9">
        <v>146835.5519311</v>
      </c>
      <c r="BO31" s="9">
        <v>149346.75185343</v>
      </c>
      <c r="BP31" s="9">
        <v>135307.48984247001</v>
      </c>
      <c r="BQ31" s="9">
        <v>141774.03483577</v>
      </c>
      <c r="BR31" s="9">
        <v>155407.54298855999</v>
      </c>
      <c r="BS31" s="9">
        <v>146934.80969497</v>
      </c>
      <c r="BT31" s="9">
        <v>142895.00143588</v>
      </c>
      <c r="BU31" s="9">
        <v>153277.12240669</v>
      </c>
      <c r="BV31" s="9">
        <v>135116.53231834</v>
      </c>
      <c r="BW31" s="9">
        <v>159612.78897610999</v>
      </c>
      <c r="BX31" s="9">
        <v>123991.62957906</v>
      </c>
      <c r="BY31" s="9">
        <v>151257.60851893999</v>
      </c>
      <c r="BZ31" s="9">
        <v>136286.04613069</v>
      </c>
      <c r="CA31" s="9">
        <v>150230.87726494999</v>
      </c>
      <c r="CB31" s="9">
        <v>174746.49156917</v>
      </c>
      <c r="CC31" s="9">
        <v>136762.31061772999</v>
      </c>
      <c r="CD31" s="9">
        <v>152178.34450851</v>
      </c>
      <c r="CE31" s="9">
        <v>151388.20053701999</v>
      </c>
      <c r="CF31" s="9">
        <v>175598.23004843001</v>
      </c>
      <c r="CG31" s="9">
        <v>163311.01730849</v>
      </c>
      <c r="CH31" s="9">
        <v>182047.61830266</v>
      </c>
      <c r="CI31" s="9">
        <v>149770.3132222</v>
      </c>
      <c r="CJ31" s="9">
        <v>151681.89147043999</v>
      </c>
      <c r="CK31" s="9">
        <v>117037.35118605</v>
      </c>
      <c r="CL31" s="9">
        <v>176870.11198945</v>
      </c>
      <c r="CM31" s="9">
        <v>124759.62991358001</v>
      </c>
      <c r="CN31" s="9">
        <v>143718.78506307001</v>
      </c>
      <c r="CO31" s="9">
        <v>111921.2807508</v>
      </c>
      <c r="CP31" s="9">
        <v>141271.28150087001</v>
      </c>
      <c r="CQ31" s="9">
        <v>170520.00955331</v>
      </c>
      <c r="CR31" s="9">
        <v>159837.82189607</v>
      </c>
      <c r="CS31" s="9">
        <v>147055.03706867999</v>
      </c>
      <c r="CT31" s="9">
        <v>146585.66072566999</v>
      </c>
      <c r="CU31" s="9">
        <v>173459.56865268</v>
      </c>
      <c r="CV31" s="9">
        <v>139914.94318298</v>
      </c>
      <c r="CW31" s="9">
        <v>126593.22120954</v>
      </c>
      <c r="CX31" s="9">
        <v>151757.93429827</v>
      </c>
      <c r="CY31" s="9">
        <v>167093.55101590001</v>
      </c>
      <c r="CZ31" s="9">
        <v>166958.42903870001</v>
      </c>
      <c r="DA31" s="9">
        <v>168658.13430224001</v>
      </c>
      <c r="DB31" s="10">
        <f t="shared" si="1"/>
        <v>16539042.293369701</v>
      </c>
    </row>
    <row r="32" spans="2:106" x14ac:dyDescent="0.3">
      <c r="B32" s="6">
        <v>10933</v>
      </c>
      <c r="C32" s="10" t="s">
        <v>135</v>
      </c>
      <c r="D32" s="9">
        <v>30</v>
      </c>
      <c r="E32" s="9" t="str">
        <f t="shared" si="0"/>
        <v>S</v>
      </c>
      <c r="F32" s="9">
        <v>285006.99732952</v>
      </c>
      <c r="G32" s="9">
        <v>296359.30285465001</v>
      </c>
      <c r="H32" s="9">
        <v>317092.04216307</v>
      </c>
      <c r="I32" s="9">
        <v>312876.14126564999</v>
      </c>
      <c r="J32" s="9">
        <v>271820.37534123001</v>
      </c>
      <c r="K32" s="9">
        <v>304445.24749446998</v>
      </c>
      <c r="L32" s="9">
        <v>321938.71766988997</v>
      </c>
      <c r="M32" s="9">
        <v>295192.49981996999</v>
      </c>
      <c r="N32" s="9">
        <v>280199.77748983999</v>
      </c>
      <c r="O32" s="9">
        <v>246740.56294783001</v>
      </c>
      <c r="P32" s="9">
        <v>289384.20386568998</v>
      </c>
      <c r="Q32" s="9">
        <v>265984.18184481002</v>
      </c>
      <c r="R32" s="9">
        <v>240133.87654586</v>
      </c>
      <c r="S32" s="9">
        <v>264658.26923255</v>
      </c>
      <c r="T32" s="9">
        <v>259904.16460744999</v>
      </c>
      <c r="U32" s="9">
        <v>263299.36457073002</v>
      </c>
      <c r="V32" s="9">
        <v>274759.49741100002</v>
      </c>
      <c r="W32" s="9">
        <v>270848.21548328002</v>
      </c>
      <c r="X32" s="9">
        <v>255983.69439777001</v>
      </c>
      <c r="Y32" s="9">
        <v>231769.49027099999</v>
      </c>
      <c r="Z32" s="9">
        <v>208904.22584987999</v>
      </c>
      <c r="AA32" s="9">
        <v>234185.52396458</v>
      </c>
      <c r="AB32" s="9">
        <v>286145.04592696001</v>
      </c>
      <c r="AC32" s="9">
        <v>252069.62655443</v>
      </c>
      <c r="AD32" s="9">
        <v>260061.15257558</v>
      </c>
      <c r="AE32" s="9">
        <v>249151.43257457999</v>
      </c>
      <c r="AF32" s="9">
        <v>238532.09632521999</v>
      </c>
      <c r="AG32" s="9">
        <v>283906.92247236002</v>
      </c>
      <c r="AH32" s="9">
        <v>218556.11686826</v>
      </c>
      <c r="AI32" s="9">
        <v>229255.17886377001</v>
      </c>
      <c r="AJ32" s="9">
        <v>266946.96774048998</v>
      </c>
      <c r="AK32" s="9">
        <v>244480.75867322</v>
      </c>
      <c r="AL32" s="9">
        <v>248886.04151834999</v>
      </c>
      <c r="AM32" s="9">
        <v>220209.04829077999</v>
      </c>
      <c r="AN32" s="9">
        <v>247012.45844386</v>
      </c>
      <c r="AO32" s="9">
        <v>192865.07907845001</v>
      </c>
      <c r="AP32" s="9">
        <v>266122.46581387997</v>
      </c>
      <c r="AQ32" s="9">
        <v>213507.96112508999</v>
      </c>
      <c r="AR32" s="9">
        <v>215720.57464750001</v>
      </c>
      <c r="AS32" s="9">
        <v>202317.95647122999</v>
      </c>
      <c r="AT32" s="9">
        <v>194890.11774814001</v>
      </c>
      <c r="AU32" s="9">
        <v>187286.02031200001</v>
      </c>
      <c r="AV32" s="9">
        <v>216632.17787106999</v>
      </c>
      <c r="AW32" s="9">
        <v>253637.3674965</v>
      </c>
      <c r="AX32" s="9">
        <v>208577.79568084</v>
      </c>
      <c r="AY32" s="9">
        <v>200983.30946295999</v>
      </c>
      <c r="AZ32" s="9">
        <v>293332.72078705998</v>
      </c>
      <c r="BA32" s="9">
        <v>291377.97705685999</v>
      </c>
      <c r="BB32" s="9">
        <v>268228.13406199001</v>
      </c>
      <c r="BC32" s="9">
        <v>246840.15550220999</v>
      </c>
      <c r="BD32" s="9">
        <v>172868.17424928999</v>
      </c>
      <c r="BE32" s="9">
        <v>177517.00581957999</v>
      </c>
      <c r="BF32" s="9">
        <v>201740.12041385</v>
      </c>
      <c r="BG32" s="9">
        <v>210581.86284171001</v>
      </c>
      <c r="BH32" s="9">
        <v>259229.84474017</v>
      </c>
      <c r="BI32" s="9">
        <v>216242.91391278</v>
      </c>
      <c r="BJ32" s="9">
        <v>182071.98620571001</v>
      </c>
      <c r="BK32" s="9">
        <v>223184.97653521999</v>
      </c>
      <c r="BL32" s="9">
        <v>257237.15882297</v>
      </c>
      <c r="BM32" s="9">
        <v>172245.84418948999</v>
      </c>
      <c r="BN32" s="9">
        <v>249281.40650524001</v>
      </c>
      <c r="BO32" s="9">
        <v>194094.82811872999</v>
      </c>
      <c r="BP32" s="9">
        <v>227349.19765369999</v>
      </c>
      <c r="BQ32" s="9">
        <v>191792.51863047999</v>
      </c>
      <c r="BR32" s="9">
        <v>199922.45658473001</v>
      </c>
      <c r="BS32" s="9">
        <v>220229.17955089</v>
      </c>
      <c r="BT32" s="9">
        <v>190975.75828884999</v>
      </c>
      <c r="BU32" s="9">
        <v>202709.19700602</v>
      </c>
      <c r="BV32" s="9">
        <v>198041.04922285001</v>
      </c>
      <c r="BW32" s="9">
        <v>187715.59672184999</v>
      </c>
      <c r="BX32" s="9">
        <v>183769.71660094999</v>
      </c>
      <c r="BY32" s="9">
        <v>194749.22829378999</v>
      </c>
      <c r="BZ32" s="9">
        <v>202407.90534708</v>
      </c>
      <c r="CA32" s="9">
        <v>213397.29016067</v>
      </c>
      <c r="CB32" s="9">
        <v>221997.76513024</v>
      </c>
      <c r="CC32" s="9">
        <v>225680.31034880999</v>
      </c>
      <c r="CD32" s="9">
        <v>223184.93637879001</v>
      </c>
      <c r="CE32" s="9">
        <v>152935.92626936999</v>
      </c>
      <c r="CF32" s="9">
        <v>188441.00458146</v>
      </c>
      <c r="CG32" s="9">
        <v>205460.09022911001</v>
      </c>
      <c r="CH32" s="9">
        <v>198236.60713046999</v>
      </c>
      <c r="CI32" s="9">
        <v>240806.81905635001</v>
      </c>
      <c r="CJ32" s="9">
        <v>188682.27063551999</v>
      </c>
      <c r="CK32" s="9">
        <v>163715.64014532001</v>
      </c>
      <c r="CL32" s="9">
        <v>216131.73595338999</v>
      </c>
      <c r="CM32" s="9">
        <v>179765.08225450001</v>
      </c>
      <c r="CN32" s="9">
        <v>129755.62271563</v>
      </c>
      <c r="CO32" s="9">
        <v>158569.40348196001</v>
      </c>
      <c r="CP32" s="9">
        <v>211961.21391175</v>
      </c>
      <c r="CQ32" s="9">
        <v>196307.9801742</v>
      </c>
      <c r="CR32" s="9">
        <v>194418.75870666999</v>
      </c>
      <c r="CS32" s="9">
        <v>188067.13451054</v>
      </c>
      <c r="CT32" s="9">
        <v>194751.40833795001</v>
      </c>
      <c r="CU32" s="9">
        <v>178476.53555398001</v>
      </c>
      <c r="CV32" s="9">
        <v>157576.96547699999</v>
      </c>
      <c r="CW32" s="9">
        <v>142223.25538936001</v>
      </c>
      <c r="CX32" s="9">
        <v>160080.23591776</v>
      </c>
      <c r="CY32" s="9">
        <v>191929.38609208999</v>
      </c>
      <c r="CZ32" s="9">
        <v>156823.36072316999</v>
      </c>
      <c r="DA32" s="9">
        <v>146056.86981798001</v>
      </c>
      <c r="DB32" s="10">
        <f t="shared" si="1"/>
        <v>22430410.567704324</v>
      </c>
    </row>
    <row r="33" spans="2:106" x14ac:dyDescent="0.3">
      <c r="B33" s="6">
        <v>10934</v>
      </c>
      <c r="C33" s="10" t="s">
        <v>136</v>
      </c>
      <c r="D33" s="9">
        <v>31</v>
      </c>
      <c r="E33" s="9" t="str">
        <f t="shared" si="0"/>
        <v>S</v>
      </c>
      <c r="F33" s="9">
        <v>357276.22944249999</v>
      </c>
      <c r="G33" s="9">
        <v>438265.04200884001</v>
      </c>
      <c r="H33" s="9">
        <v>389825.50074063003</v>
      </c>
      <c r="I33" s="9">
        <v>389505.46741645999</v>
      </c>
      <c r="J33" s="9">
        <v>368469.85913340002</v>
      </c>
      <c r="K33" s="9">
        <v>421285.57704462</v>
      </c>
      <c r="L33" s="9">
        <v>389439.86723352998</v>
      </c>
      <c r="M33" s="9">
        <v>397144.25825093</v>
      </c>
      <c r="N33" s="9">
        <v>350155.53947006998</v>
      </c>
      <c r="O33" s="9">
        <v>353829.47031359997</v>
      </c>
      <c r="P33" s="9">
        <v>393370.48820574</v>
      </c>
      <c r="Q33" s="9">
        <v>338934.91286002001</v>
      </c>
      <c r="R33" s="9">
        <v>302685.42362459999</v>
      </c>
      <c r="S33" s="9">
        <v>358786.11923895002</v>
      </c>
      <c r="T33" s="9">
        <v>361745.71952988999</v>
      </c>
      <c r="U33" s="9">
        <v>368390.31763756002</v>
      </c>
      <c r="V33" s="9">
        <v>299601.57764889998</v>
      </c>
      <c r="W33" s="9">
        <v>339697.24885913997</v>
      </c>
      <c r="X33" s="9">
        <v>312610.34922603</v>
      </c>
      <c r="Y33" s="9">
        <v>299504.87092759</v>
      </c>
      <c r="Z33" s="9">
        <v>285116.78293420997</v>
      </c>
      <c r="AA33" s="9">
        <v>291833.73870043003</v>
      </c>
      <c r="AB33" s="9">
        <v>271971.34985777998</v>
      </c>
      <c r="AC33" s="9">
        <v>270030.13238960999</v>
      </c>
      <c r="AD33" s="9">
        <v>291715.17661544</v>
      </c>
      <c r="AE33" s="9">
        <v>264461.13078332</v>
      </c>
      <c r="AF33" s="9">
        <v>304543.99845323002</v>
      </c>
      <c r="AG33" s="9">
        <v>286873.96753899998</v>
      </c>
      <c r="AH33" s="9">
        <v>247920.80688374999</v>
      </c>
      <c r="AI33" s="9">
        <v>282104.95096505998</v>
      </c>
      <c r="AJ33" s="9">
        <v>282712.81858768</v>
      </c>
      <c r="AK33" s="9">
        <v>305292.10919776</v>
      </c>
      <c r="AL33" s="9">
        <v>274033.92307522998</v>
      </c>
      <c r="AM33" s="9">
        <v>293799.94381317002</v>
      </c>
      <c r="AN33" s="9">
        <v>237060.95163560001</v>
      </c>
      <c r="AO33" s="9">
        <v>264385.65690587001</v>
      </c>
      <c r="AP33" s="9">
        <v>248079.44988507999</v>
      </c>
      <c r="AQ33" s="9">
        <v>253730.22258293</v>
      </c>
      <c r="AR33" s="9">
        <v>209150.27094349</v>
      </c>
      <c r="AS33" s="9">
        <v>250686.59936172</v>
      </c>
      <c r="AT33" s="9">
        <v>250594.25057278</v>
      </c>
      <c r="AU33" s="9">
        <v>219020.73636839999</v>
      </c>
      <c r="AV33" s="9">
        <v>220507.64483090999</v>
      </c>
      <c r="AW33" s="9">
        <v>278593.56720857002</v>
      </c>
      <c r="AX33" s="9">
        <v>237406.45329532001</v>
      </c>
      <c r="AY33" s="9">
        <v>246510.77906445001</v>
      </c>
      <c r="AZ33" s="9">
        <v>290306.37984637998</v>
      </c>
      <c r="BA33" s="9">
        <v>233979.30247165999</v>
      </c>
      <c r="BB33" s="9">
        <v>248985.88297886</v>
      </c>
      <c r="BC33" s="9">
        <v>269451.93767156999</v>
      </c>
      <c r="BD33" s="9">
        <v>189202.70779667</v>
      </c>
      <c r="BE33" s="9">
        <v>209129.8250901</v>
      </c>
      <c r="BF33" s="9">
        <v>187224.09383475999</v>
      </c>
      <c r="BG33" s="9">
        <v>209852.80344734999</v>
      </c>
      <c r="BH33" s="9">
        <v>243554.81383472</v>
      </c>
      <c r="BI33" s="9">
        <v>193260.08793231001</v>
      </c>
      <c r="BJ33" s="9">
        <v>172691.22570459999</v>
      </c>
      <c r="BK33" s="9">
        <v>215876.96949503</v>
      </c>
      <c r="BL33" s="9">
        <v>190482.18868091999</v>
      </c>
      <c r="BM33" s="9">
        <v>185570.47708116</v>
      </c>
      <c r="BN33" s="9">
        <v>225597.73398496999</v>
      </c>
      <c r="BO33" s="9">
        <v>182452.37143278</v>
      </c>
      <c r="BP33" s="9">
        <v>190325.07511189999</v>
      </c>
      <c r="BQ33" s="9">
        <v>172755.08809552999</v>
      </c>
      <c r="BR33" s="9">
        <v>162352.52264564999</v>
      </c>
      <c r="BS33" s="9">
        <v>219518.75946331001</v>
      </c>
      <c r="BT33" s="9">
        <v>165396.77810005</v>
      </c>
      <c r="BU33" s="9">
        <v>158734.4490053</v>
      </c>
      <c r="BV33" s="9">
        <v>195421.0249436</v>
      </c>
      <c r="BW33" s="9">
        <v>207507.99310573001</v>
      </c>
      <c r="BX33" s="9">
        <v>171688.58466883999</v>
      </c>
      <c r="BY33" s="9">
        <v>172027.48437006</v>
      </c>
      <c r="BZ33" s="9">
        <v>187799.91020208999</v>
      </c>
      <c r="CA33" s="9">
        <v>199253.01211628999</v>
      </c>
      <c r="CB33" s="9">
        <v>268245.03485941997</v>
      </c>
      <c r="CC33" s="9">
        <v>215388.55501571001</v>
      </c>
      <c r="CD33" s="9">
        <v>150601.08366164999</v>
      </c>
      <c r="CE33" s="9">
        <v>188234.70995034001</v>
      </c>
      <c r="CF33" s="9">
        <v>159792.83572763001</v>
      </c>
      <c r="CG33" s="9">
        <v>159266.09064137001</v>
      </c>
      <c r="CH33" s="9">
        <v>215977.07213712001</v>
      </c>
      <c r="CI33" s="9">
        <v>207813.62283022</v>
      </c>
      <c r="CJ33" s="9">
        <v>145268.55562947001</v>
      </c>
      <c r="CK33" s="9">
        <v>161202.49622705</v>
      </c>
      <c r="CL33" s="9">
        <v>167836.52155348001</v>
      </c>
      <c r="CM33" s="9">
        <v>151486.71401423999</v>
      </c>
      <c r="CN33" s="9">
        <v>108767.67656834</v>
      </c>
      <c r="CO33" s="9">
        <v>125491.46245123001</v>
      </c>
      <c r="CP33" s="9">
        <v>161532.88175530001</v>
      </c>
      <c r="CQ33" s="9">
        <v>169414.38579495999</v>
      </c>
      <c r="CR33" s="9">
        <v>144696.73844836999</v>
      </c>
      <c r="CS33" s="9">
        <v>135260.59571217999</v>
      </c>
      <c r="CT33" s="9">
        <v>146318.38387916001</v>
      </c>
      <c r="CU33" s="9">
        <v>164270.79902649001</v>
      </c>
      <c r="CV33" s="9">
        <v>131101.60692729001</v>
      </c>
      <c r="CW33" s="9">
        <v>94043.834770179994</v>
      </c>
      <c r="CX33" s="9">
        <v>82560.202179529995</v>
      </c>
      <c r="CY33" s="9">
        <v>105981.8083095</v>
      </c>
      <c r="CZ33" s="9">
        <v>94266.016524360006</v>
      </c>
      <c r="DA33" s="9">
        <v>105557.32955358</v>
      </c>
      <c r="DB33" s="10">
        <f t="shared" si="1"/>
        <v>23709437.748524137</v>
      </c>
    </row>
    <row r="34" spans="2:106" x14ac:dyDescent="0.3">
      <c r="B34" s="6">
        <v>10935</v>
      </c>
      <c r="C34" s="10" t="s">
        <v>137</v>
      </c>
      <c r="D34" s="9">
        <v>32</v>
      </c>
      <c r="E34" s="9" t="str">
        <f t="shared" si="0"/>
        <v>S</v>
      </c>
      <c r="F34" s="9">
        <v>8718.3470582800001</v>
      </c>
      <c r="G34" s="9">
        <v>9856.2290852200003</v>
      </c>
      <c r="H34" s="9">
        <v>19537.597463080001</v>
      </c>
      <c r="I34" s="9">
        <v>11723.5529345</v>
      </c>
      <c r="J34" s="9">
        <v>15685.457505980001</v>
      </c>
      <c r="K34" s="9">
        <v>19508.394882249999</v>
      </c>
      <c r="L34" s="9">
        <v>15403.88306917</v>
      </c>
      <c r="M34" s="9">
        <v>12894.13736323</v>
      </c>
      <c r="N34" s="9">
        <v>9543.9145676200005</v>
      </c>
      <c r="O34" s="9">
        <v>3949.1268219600001</v>
      </c>
      <c r="P34" s="9">
        <v>7636.9226977600001</v>
      </c>
      <c r="Q34" s="9">
        <v>8865.4361681999999</v>
      </c>
      <c r="R34" s="9">
        <v>8513.0326256999997</v>
      </c>
      <c r="S34" s="9">
        <v>11158.245545530001</v>
      </c>
      <c r="T34" s="9">
        <v>10044.464234769999</v>
      </c>
      <c r="U34" s="9">
        <v>18302.270891110002</v>
      </c>
      <c r="V34" s="9">
        <v>7607.1624381799993</v>
      </c>
      <c r="W34" s="9">
        <v>7360.8042477599993</v>
      </c>
      <c r="X34" s="9">
        <v>11015.20567024</v>
      </c>
      <c r="Y34" s="9">
        <v>6681.7618947000001</v>
      </c>
      <c r="Z34" s="9">
        <v>8289.5891993099995</v>
      </c>
      <c r="AA34" s="9">
        <v>7097.0151887499997</v>
      </c>
      <c r="AB34" s="9">
        <v>11041.03181635</v>
      </c>
      <c r="AC34" s="9">
        <v>8912.9491622300011</v>
      </c>
      <c r="AD34" s="9">
        <v>11508.285109210001</v>
      </c>
      <c r="AE34" s="9">
        <v>10790.192103199999</v>
      </c>
      <c r="AF34" s="9">
        <v>7936.7461112299998</v>
      </c>
      <c r="AG34" s="9">
        <v>6992.2443778400002</v>
      </c>
      <c r="AH34" s="9">
        <v>4602.9680958999998</v>
      </c>
      <c r="AI34" s="9">
        <v>10763.05796269</v>
      </c>
      <c r="AJ34" s="9">
        <v>9790.3939088200004</v>
      </c>
      <c r="AK34" s="9">
        <v>12239.007070899999</v>
      </c>
      <c r="AL34" s="9">
        <v>14806.560242760001</v>
      </c>
      <c r="AM34" s="9">
        <v>8008.3696372799996</v>
      </c>
      <c r="AN34" s="9">
        <v>16687.947460439998</v>
      </c>
      <c r="AO34" s="9">
        <v>7422.6631502299997</v>
      </c>
      <c r="AP34" s="9">
        <v>11726.11450743</v>
      </c>
      <c r="AQ34" s="9">
        <v>6887.9164327599992</v>
      </c>
      <c r="AR34" s="9">
        <v>9540.0546666299997</v>
      </c>
      <c r="AS34" s="9">
        <v>12539.58085672</v>
      </c>
      <c r="AT34" s="9">
        <v>3877.3607091200001</v>
      </c>
      <c r="AU34" s="9">
        <v>11901.59292906</v>
      </c>
      <c r="AV34" s="9">
        <v>12197.024821839999</v>
      </c>
      <c r="AW34" s="9">
        <v>20950.86915301</v>
      </c>
      <c r="AX34" s="9">
        <v>7107.5253372700008</v>
      </c>
      <c r="AY34" s="9">
        <v>21933.83035068</v>
      </c>
      <c r="AZ34" s="9">
        <v>15605.70926035</v>
      </c>
      <c r="BA34" s="9">
        <v>9745.8074886100003</v>
      </c>
      <c r="BB34" s="9">
        <v>18319.61416035</v>
      </c>
      <c r="BC34" s="9">
        <v>24431.78161726</v>
      </c>
      <c r="BD34" s="9">
        <v>26388.366076540002</v>
      </c>
      <c r="BE34" s="9">
        <v>7329.6918620599999</v>
      </c>
      <c r="BF34" s="9">
        <v>6892.1643873700004</v>
      </c>
      <c r="BG34" s="9">
        <v>5439.6123967699996</v>
      </c>
      <c r="BH34" s="9">
        <v>8418.2063411599993</v>
      </c>
      <c r="BI34" s="9">
        <v>19245.97025188</v>
      </c>
      <c r="BJ34" s="9">
        <v>7552.5757967600002</v>
      </c>
      <c r="BK34" s="9">
        <v>8207.8823341999996</v>
      </c>
      <c r="BL34" s="9">
        <v>7317.9242617800001</v>
      </c>
      <c r="BM34" s="9">
        <v>9852.6947681799993</v>
      </c>
      <c r="BN34" s="9">
        <v>3248.4729798100002</v>
      </c>
      <c r="BO34" s="9">
        <v>6656.4096339799999</v>
      </c>
      <c r="BP34" s="9">
        <v>10039.288034749999</v>
      </c>
      <c r="BQ34" s="9">
        <v>9097.0358123799997</v>
      </c>
      <c r="BR34" s="9">
        <v>2495.13251201</v>
      </c>
      <c r="BS34" s="9">
        <v>14603.182165140001</v>
      </c>
      <c r="BT34" s="9">
        <v>5633.8801734199997</v>
      </c>
      <c r="BU34" s="9">
        <v>11635.276692900001</v>
      </c>
      <c r="BV34" s="9">
        <v>10958.319164009999</v>
      </c>
      <c r="BW34" s="9">
        <v>15216.42823378</v>
      </c>
      <c r="BX34" s="9">
        <v>22233.667846330001</v>
      </c>
      <c r="BY34" s="9">
        <v>7782.0614599299997</v>
      </c>
      <c r="BZ34" s="9">
        <v>22245.814223869998</v>
      </c>
      <c r="CA34" s="9">
        <v>8363.8223860899998</v>
      </c>
      <c r="CB34" s="9">
        <v>20665.556563089998</v>
      </c>
      <c r="CC34" s="9">
        <v>14472.10462435</v>
      </c>
      <c r="CD34" s="9">
        <v>12591.739054719999</v>
      </c>
      <c r="CE34" s="9">
        <v>31627.560120589998</v>
      </c>
      <c r="CF34" s="9">
        <v>11513.650744390001</v>
      </c>
      <c r="CG34" s="9">
        <v>18006.078593819999</v>
      </c>
      <c r="CH34" s="9">
        <v>13521.572488379999</v>
      </c>
      <c r="CI34" s="9">
        <v>22460.824476509999</v>
      </c>
      <c r="CJ34" s="9">
        <v>10644.641178</v>
      </c>
      <c r="CK34" s="9">
        <v>19683.55552681</v>
      </c>
      <c r="CL34" s="9">
        <v>9865.2335312299983</v>
      </c>
      <c r="CM34" s="9">
        <v>19720.272213479999</v>
      </c>
      <c r="CN34" s="9">
        <v>10730.621508259999</v>
      </c>
      <c r="CO34" s="9">
        <v>5654.4785772399991</v>
      </c>
      <c r="CP34" s="9">
        <v>39360.328403829997</v>
      </c>
      <c r="CQ34" s="9">
        <v>20830.815131439998</v>
      </c>
      <c r="CR34" s="9">
        <v>13942.16052924</v>
      </c>
      <c r="CS34" s="9">
        <v>10298.66267114</v>
      </c>
      <c r="CT34" s="9">
        <v>26323.280598820002</v>
      </c>
      <c r="CU34" s="9">
        <v>26967.14133137</v>
      </c>
      <c r="CV34" s="9">
        <v>10550.648061850001</v>
      </c>
      <c r="CW34" s="9">
        <v>14037.04769601</v>
      </c>
      <c r="CX34" s="9">
        <v>6860.03296933</v>
      </c>
      <c r="CY34" s="9">
        <v>15269.021001270001</v>
      </c>
      <c r="CZ34" s="9">
        <v>12309.625055869999</v>
      </c>
      <c r="DA34" s="9">
        <v>20598.135203990001</v>
      </c>
      <c r="DB34" s="10">
        <f t="shared" si="1"/>
        <v>1263018.4177036001</v>
      </c>
    </row>
    <row r="35" spans="2:106" x14ac:dyDescent="0.3">
      <c r="B35" s="6">
        <v>10936</v>
      </c>
      <c r="C35" s="10" t="s">
        <v>138</v>
      </c>
      <c r="D35" s="9">
        <v>33</v>
      </c>
      <c r="E35" s="9" t="str">
        <f t="shared" si="0"/>
        <v>S</v>
      </c>
      <c r="F35" s="9">
        <v>37096.129139609999</v>
      </c>
      <c r="G35" s="9">
        <v>63566.737712260001</v>
      </c>
      <c r="H35" s="9">
        <v>67177.986543899999</v>
      </c>
      <c r="I35" s="9">
        <v>37969.729396019997</v>
      </c>
      <c r="J35" s="9">
        <v>35229.478766750013</v>
      </c>
      <c r="K35" s="9">
        <v>45443.236224110013</v>
      </c>
      <c r="L35" s="9">
        <v>30680.236719979999</v>
      </c>
      <c r="M35" s="9">
        <v>45813.463748780006</v>
      </c>
      <c r="N35" s="9">
        <v>48507.094735940002</v>
      </c>
      <c r="O35" s="9">
        <v>53274.472616159997</v>
      </c>
      <c r="P35" s="9">
        <v>46662.096700659997</v>
      </c>
      <c r="Q35" s="9">
        <v>38670.115571069997</v>
      </c>
      <c r="R35" s="9">
        <v>54563.92203442</v>
      </c>
      <c r="S35" s="9">
        <v>83349.710562549997</v>
      </c>
      <c r="T35" s="9">
        <v>56578.417438110002</v>
      </c>
      <c r="U35" s="9">
        <v>71046.283749859998</v>
      </c>
      <c r="V35" s="9">
        <v>67113.628810599999</v>
      </c>
      <c r="W35" s="9">
        <v>80232.907453560008</v>
      </c>
      <c r="X35" s="9">
        <v>77862.611944189994</v>
      </c>
      <c r="Y35" s="9">
        <v>88224.223252149997</v>
      </c>
      <c r="Z35" s="9">
        <v>86994.722303729999</v>
      </c>
      <c r="AA35" s="9">
        <v>85071.326314339996</v>
      </c>
      <c r="AB35" s="9">
        <v>98401.941667370003</v>
      </c>
      <c r="AC35" s="9">
        <v>67296.02397142</v>
      </c>
      <c r="AD35" s="9">
        <v>85663.238508109993</v>
      </c>
      <c r="AE35" s="9">
        <v>80811.511532770004</v>
      </c>
      <c r="AF35" s="9">
        <v>74576.701383289997</v>
      </c>
      <c r="AG35" s="9">
        <v>54811.742118059999</v>
      </c>
      <c r="AH35" s="9">
        <v>75873.437467650001</v>
      </c>
      <c r="AI35" s="9">
        <v>61240.944490510003</v>
      </c>
      <c r="AJ35" s="9">
        <v>62031.986280800003</v>
      </c>
      <c r="AK35" s="9">
        <v>57151.098723000003</v>
      </c>
      <c r="AL35" s="9">
        <v>71380.55867708</v>
      </c>
      <c r="AM35" s="9">
        <v>70573.109761479995</v>
      </c>
      <c r="AN35" s="9">
        <v>78657.21034202</v>
      </c>
      <c r="AO35" s="9">
        <v>94738.684479799995</v>
      </c>
      <c r="AP35" s="9">
        <v>75323.325984340001</v>
      </c>
      <c r="AQ35" s="9">
        <v>72933.36273600001</v>
      </c>
      <c r="AR35" s="9">
        <v>124524.27385831</v>
      </c>
      <c r="AS35" s="9">
        <v>69990.851074909995</v>
      </c>
      <c r="AT35" s="9">
        <v>84162.406746859997</v>
      </c>
      <c r="AU35" s="9">
        <v>98557.432696039992</v>
      </c>
      <c r="AV35" s="9">
        <v>107580.64513747999</v>
      </c>
      <c r="AW35" s="9">
        <v>100029.54993377</v>
      </c>
      <c r="AX35" s="9">
        <v>74674.897827620007</v>
      </c>
      <c r="AY35" s="9">
        <v>113335.54312905</v>
      </c>
      <c r="AZ35" s="9">
        <v>75124.771886650007</v>
      </c>
      <c r="BA35" s="9">
        <v>60923.453038660002</v>
      </c>
      <c r="BB35" s="9">
        <v>107626.43570467</v>
      </c>
      <c r="BC35" s="9">
        <v>65474.689397220012</v>
      </c>
      <c r="BD35" s="9">
        <v>69648.187466520001</v>
      </c>
      <c r="BE35" s="9">
        <v>108920.88694668</v>
      </c>
      <c r="BF35" s="9">
        <v>95745.42881931999</v>
      </c>
      <c r="BG35" s="9">
        <v>56104.579288590001</v>
      </c>
      <c r="BH35" s="9">
        <v>114145.01068758999</v>
      </c>
      <c r="BI35" s="9">
        <v>114259.00141</v>
      </c>
      <c r="BJ35" s="9">
        <v>86642.726012810002</v>
      </c>
      <c r="BK35" s="9">
        <v>100420.63111794001</v>
      </c>
      <c r="BL35" s="9">
        <v>97934.024430680001</v>
      </c>
      <c r="BM35" s="9">
        <v>142483.40713333001</v>
      </c>
      <c r="BN35" s="9">
        <v>83201.065967430011</v>
      </c>
      <c r="BO35" s="9">
        <v>100613.05688300999</v>
      </c>
      <c r="BP35" s="9">
        <v>108358.48172549999</v>
      </c>
      <c r="BQ35" s="9">
        <v>123777.22981608</v>
      </c>
      <c r="BR35" s="9">
        <v>128670.08467113999</v>
      </c>
      <c r="BS35" s="9">
        <v>85609.610627419999</v>
      </c>
      <c r="BT35" s="9">
        <v>71727.47308376999</v>
      </c>
      <c r="BU35" s="9">
        <v>94345.393468310009</v>
      </c>
      <c r="BV35" s="9">
        <v>101210.24412862</v>
      </c>
      <c r="BW35" s="9">
        <v>72544.408169269998</v>
      </c>
      <c r="BX35" s="9">
        <v>83278.247820639997</v>
      </c>
      <c r="BY35" s="9">
        <v>105933.92265777</v>
      </c>
      <c r="BZ35" s="9">
        <v>137794.77291643</v>
      </c>
      <c r="CA35" s="9">
        <v>112444.63572685</v>
      </c>
      <c r="CB35" s="9">
        <v>106775.84852098</v>
      </c>
      <c r="CC35" s="9">
        <v>132461.39187630001</v>
      </c>
      <c r="CD35" s="9">
        <v>123038.46750119</v>
      </c>
      <c r="CE35" s="9">
        <v>129880.63352069999</v>
      </c>
      <c r="CF35" s="9">
        <v>98204.823079890004</v>
      </c>
      <c r="CG35" s="9">
        <v>137010.78338688999</v>
      </c>
      <c r="CH35" s="9">
        <v>120545.93194431999</v>
      </c>
      <c r="CI35" s="9">
        <v>115060.12781590001</v>
      </c>
      <c r="CJ35" s="9">
        <v>99098.995308649988</v>
      </c>
      <c r="CK35" s="9">
        <v>137659.45359086999</v>
      </c>
      <c r="CL35" s="9">
        <v>102932.5914552</v>
      </c>
      <c r="CM35" s="9">
        <v>126142.61526416001</v>
      </c>
      <c r="CN35" s="9">
        <v>133675.00834926</v>
      </c>
      <c r="CO35" s="9">
        <v>176998.24281987999</v>
      </c>
      <c r="CP35" s="9">
        <v>142583.44001639</v>
      </c>
      <c r="CQ35" s="9">
        <v>92192.755812980002</v>
      </c>
      <c r="CR35" s="9">
        <v>167288.84155873</v>
      </c>
      <c r="CS35" s="9">
        <v>130570.00754458</v>
      </c>
      <c r="CT35" s="9">
        <v>102441.16384951001</v>
      </c>
      <c r="CU35" s="9">
        <v>89608.065626460011</v>
      </c>
      <c r="CV35" s="9">
        <v>150533.44962738</v>
      </c>
      <c r="CW35" s="9">
        <v>155963.86428579001</v>
      </c>
      <c r="CX35" s="9">
        <v>153032.23947464</v>
      </c>
      <c r="CY35" s="9">
        <v>164297.78498339999</v>
      </c>
      <c r="CZ35" s="9">
        <v>95922.510955880003</v>
      </c>
      <c r="DA35" s="9">
        <v>128238.28325276</v>
      </c>
      <c r="DB35" s="10">
        <f t="shared" si="1"/>
        <v>9272568.1926920786</v>
      </c>
    </row>
    <row r="36" spans="2:106" x14ac:dyDescent="0.3">
      <c r="B36" s="6">
        <v>10937</v>
      </c>
      <c r="C36" s="10" t="s">
        <v>139</v>
      </c>
      <c r="D36" s="9">
        <v>34</v>
      </c>
      <c r="E36" s="9" t="str">
        <f t="shared" si="0"/>
        <v>S</v>
      </c>
      <c r="F36" s="9">
        <v>1243274.7974495799</v>
      </c>
      <c r="G36" s="9">
        <v>1116240.3164925301</v>
      </c>
      <c r="H36" s="9">
        <v>1175287.1689631799</v>
      </c>
      <c r="I36" s="9">
        <v>1254798.4610836899</v>
      </c>
      <c r="J36" s="9">
        <v>1273288.23056651</v>
      </c>
      <c r="K36" s="9">
        <v>1256331.59258878</v>
      </c>
      <c r="L36" s="9">
        <v>1319052.6349539701</v>
      </c>
      <c r="M36" s="9">
        <v>1231964.05794759</v>
      </c>
      <c r="N36" s="9">
        <v>1264210.8276954801</v>
      </c>
      <c r="O36" s="9">
        <v>1226310.3926359999</v>
      </c>
      <c r="P36" s="9">
        <v>1204372.07882698</v>
      </c>
      <c r="Q36" s="9">
        <v>1335569.0227956199</v>
      </c>
      <c r="R36" s="9">
        <v>1162118.31618825</v>
      </c>
      <c r="S36" s="9">
        <v>1259705.71546149</v>
      </c>
      <c r="T36" s="9">
        <v>1234854.80778047</v>
      </c>
      <c r="U36" s="9">
        <v>1282763.6876936201</v>
      </c>
      <c r="V36" s="9">
        <v>1224899.81386225</v>
      </c>
      <c r="W36" s="9">
        <v>1133450.38649763</v>
      </c>
      <c r="X36" s="9">
        <v>1227088.7619562901</v>
      </c>
      <c r="Y36" s="9">
        <v>1229960.5242755399</v>
      </c>
      <c r="Z36" s="9">
        <v>1190319.8876100399</v>
      </c>
      <c r="AA36" s="9">
        <v>1198736.49091347</v>
      </c>
      <c r="AB36" s="9">
        <v>1199230.0663179201</v>
      </c>
      <c r="AC36" s="9">
        <v>1193247.7591170601</v>
      </c>
      <c r="AD36" s="9">
        <v>1192914.74294337</v>
      </c>
      <c r="AE36" s="9">
        <v>1100909.8500756801</v>
      </c>
      <c r="AF36" s="9">
        <v>1197816.4361066001</v>
      </c>
      <c r="AG36" s="9">
        <v>1182672.5670509599</v>
      </c>
      <c r="AH36" s="9">
        <v>1052443.8737730901</v>
      </c>
      <c r="AI36" s="9">
        <v>1209809.0585950401</v>
      </c>
      <c r="AJ36" s="9">
        <v>1259499.6477541199</v>
      </c>
      <c r="AK36" s="9">
        <v>1153315.8361182199</v>
      </c>
      <c r="AL36" s="9">
        <v>1167555.2391695899</v>
      </c>
      <c r="AM36" s="9">
        <v>1187147.58229212</v>
      </c>
      <c r="AN36" s="9">
        <v>1223810.125606</v>
      </c>
      <c r="AO36" s="9">
        <v>1228214.6097289899</v>
      </c>
      <c r="AP36" s="9">
        <v>1188796.5081376301</v>
      </c>
      <c r="AQ36" s="9">
        <v>1130902.6329793299</v>
      </c>
      <c r="AR36" s="9">
        <v>1197334.29860254</v>
      </c>
      <c r="AS36" s="9">
        <v>1224551.45000716</v>
      </c>
      <c r="AT36" s="9">
        <v>1106297.9918049199</v>
      </c>
      <c r="AU36" s="9">
        <v>1110366.8620658601</v>
      </c>
      <c r="AV36" s="9">
        <v>1168632.0273788101</v>
      </c>
      <c r="AW36" s="9">
        <v>1234197.54195163</v>
      </c>
      <c r="AX36" s="9">
        <v>1220796.15021987</v>
      </c>
      <c r="AY36" s="9">
        <v>1106699.10005778</v>
      </c>
      <c r="AZ36" s="9">
        <v>1229847.18675565</v>
      </c>
      <c r="BA36" s="9">
        <v>1215152.9224222801</v>
      </c>
      <c r="BB36" s="9">
        <v>1339249.2685372201</v>
      </c>
      <c r="BC36" s="9">
        <v>1199513.61025063</v>
      </c>
      <c r="BD36" s="9">
        <v>1201556.6029177301</v>
      </c>
      <c r="BE36" s="9">
        <v>1035780.82524135</v>
      </c>
      <c r="BF36" s="9">
        <v>1027819.09365093</v>
      </c>
      <c r="BG36" s="9">
        <v>1142435.7301882701</v>
      </c>
      <c r="BH36" s="9">
        <v>1227061.81870044</v>
      </c>
      <c r="BI36" s="9">
        <v>1164848.6837895699</v>
      </c>
      <c r="BJ36" s="9">
        <v>1138137.1722599501</v>
      </c>
      <c r="BK36" s="9">
        <v>1161803.1174242799</v>
      </c>
      <c r="BL36" s="9">
        <v>1118573.2810253899</v>
      </c>
      <c r="BM36" s="9">
        <v>1137373.98256027</v>
      </c>
      <c r="BN36" s="9">
        <v>1148563.28150849</v>
      </c>
      <c r="BO36" s="9">
        <v>1088826.0120593</v>
      </c>
      <c r="BP36" s="9">
        <v>1164063.1524225201</v>
      </c>
      <c r="BQ36" s="9">
        <v>1183056.0529836901</v>
      </c>
      <c r="BR36" s="9">
        <v>1188582.1997380699</v>
      </c>
      <c r="BS36" s="9">
        <v>1194752.2643019699</v>
      </c>
      <c r="BT36" s="9">
        <v>1214738.78134099</v>
      </c>
      <c r="BU36" s="9">
        <v>1034435.81721623</v>
      </c>
      <c r="BV36" s="9">
        <v>1159242.97278041</v>
      </c>
      <c r="BW36" s="9">
        <v>1050387.9693457901</v>
      </c>
      <c r="BX36" s="9">
        <v>1205902.1763045201</v>
      </c>
      <c r="BY36" s="9">
        <v>1222349.7042815201</v>
      </c>
      <c r="BZ36" s="9">
        <v>1202589.5143621899</v>
      </c>
      <c r="CA36" s="9">
        <v>1152644.4248240399</v>
      </c>
      <c r="CB36" s="9">
        <v>1405521.5629770299</v>
      </c>
      <c r="CC36" s="9">
        <v>1273076.2131115799</v>
      </c>
      <c r="CD36" s="9">
        <v>1225551.8754722299</v>
      </c>
      <c r="CE36" s="9">
        <v>1160830.81955124</v>
      </c>
      <c r="CF36" s="9">
        <v>1098569.6948083299</v>
      </c>
      <c r="CG36" s="9">
        <v>1191692.45815389</v>
      </c>
      <c r="CH36" s="9">
        <v>1256914.3620388999</v>
      </c>
      <c r="CI36" s="9">
        <v>1310618.0315618899</v>
      </c>
      <c r="CJ36" s="9">
        <v>1123709.4920856799</v>
      </c>
      <c r="CK36" s="9">
        <v>1037113.5539762001</v>
      </c>
      <c r="CL36" s="9">
        <v>1046256.26915602</v>
      </c>
      <c r="CM36" s="9">
        <v>1199290.8825980499</v>
      </c>
      <c r="CN36" s="9">
        <v>1175483.2437153</v>
      </c>
      <c r="CO36" s="9">
        <v>1128574.0897219901</v>
      </c>
      <c r="CP36" s="9">
        <v>1269254.74098795</v>
      </c>
      <c r="CQ36" s="9">
        <v>1169257.9992235899</v>
      </c>
      <c r="CR36" s="9">
        <v>1227166.4228077701</v>
      </c>
      <c r="CS36" s="9">
        <v>1194480.38413923</v>
      </c>
      <c r="CT36" s="9">
        <v>1120226.4971791201</v>
      </c>
      <c r="CU36" s="9">
        <v>1277445.1629359301</v>
      </c>
      <c r="CV36" s="9">
        <v>1354043.21211139</v>
      </c>
      <c r="CW36" s="9">
        <v>1154614.5938203901</v>
      </c>
      <c r="CX36" s="9">
        <v>1162040.0228738301</v>
      </c>
      <c r="CY36" s="9">
        <v>1557079.1202595399</v>
      </c>
      <c r="CZ36" s="9">
        <v>1257947.6508163</v>
      </c>
      <c r="DA36" s="9">
        <v>1280181.60799719</v>
      </c>
      <c r="DB36" s="10">
        <f t="shared" si="1"/>
        <v>119487987.51536755</v>
      </c>
    </row>
    <row r="37" spans="2:106" x14ac:dyDescent="0.3">
      <c r="B37" s="6">
        <v>11001</v>
      </c>
      <c r="C37" s="10" t="s">
        <v>140</v>
      </c>
      <c r="D37" s="9">
        <v>35</v>
      </c>
      <c r="E37" s="9" t="str">
        <f t="shared" si="0"/>
        <v>S</v>
      </c>
      <c r="F37" s="9">
        <v>197344.42317247001</v>
      </c>
      <c r="G37" s="9">
        <v>150105.65749186999</v>
      </c>
      <c r="H37" s="9">
        <v>177890.93745003</v>
      </c>
      <c r="I37" s="9">
        <v>244375.98202411001</v>
      </c>
      <c r="J37" s="9">
        <v>186474.12303702999</v>
      </c>
      <c r="K37" s="9">
        <v>234497.13353682001</v>
      </c>
      <c r="L37" s="9">
        <v>270904.19792415999</v>
      </c>
      <c r="M37" s="9">
        <v>254745.63951914001</v>
      </c>
      <c r="N37" s="9">
        <v>221561.78754431001</v>
      </c>
      <c r="O37" s="9">
        <v>199673.48374605001</v>
      </c>
      <c r="P37" s="9">
        <v>222608.49325711999</v>
      </c>
      <c r="Q37" s="9">
        <v>207045.72584473999</v>
      </c>
      <c r="R37" s="9">
        <v>250384.54836232</v>
      </c>
      <c r="S37" s="9">
        <v>224814.16566097</v>
      </c>
      <c r="T37" s="9">
        <v>268714.77646979003</v>
      </c>
      <c r="U37" s="9">
        <v>242939.11768087</v>
      </c>
      <c r="V37" s="9">
        <v>253109.51553802</v>
      </c>
      <c r="W37" s="9">
        <v>217964.89652516</v>
      </c>
      <c r="X37" s="9">
        <v>253684.19096153</v>
      </c>
      <c r="Y37" s="9">
        <v>287347.88687251002</v>
      </c>
      <c r="Z37" s="9">
        <v>286372.99764449999</v>
      </c>
      <c r="AA37" s="9">
        <v>214341.00482609001</v>
      </c>
      <c r="AB37" s="9">
        <v>272136.33920548001</v>
      </c>
      <c r="AC37" s="9">
        <v>265053.59603407001</v>
      </c>
      <c r="AD37" s="9">
        <v>323156.51042571</v>
      </c>
      <c r="AE37" s="9">
        <v>263273.41667522001</v>
      </c>
      <c r="AF37" s="9">
        <v>290616.46603675</v>
      </c>
      <c r="AG37" s="9">
        <v>327574.41396814003</v>
      </c>
      <c r="AH37" s="9">
        <v>293745.59168746998</v>
      </c>
      <c r="AI37" s="9">
        <v>270654.51828423003</v>
      </c>
      <c r="AJ37" s="9">
        <v>274826.66359854001</v>
      </c>
      <c r="AK37" s="9">
        <v>281504.72437556001</v>
      </c>
      <c r="AL37" s="9">
        <v>273837.89504086011</v>
      </c>
      <c r="AM37" s="9">
        <v>328403.51019235002</v>
      </c>
      <c r="AN37" s="9">
        <v>289816.46631958999</v>
      </c>
      <c r="AO37" s="9">
        <v>412185.96107964002</v>
      </c>
      <c r="AP37" s="9">
        <v>335851.69158901001</v>
      </c>
      <c r="AQ37" s="9">
        <v>356863.96243259998</v>
      </c>
      <c r="AR37" s="9">
        <v>320489.63971767999</v>
      </c>
      <c r="AS37" s="9">
        <v>375317.31436423998</v>
      </c>
      <c r="AT37" s="9">
        <v>343043.86928454001</v>
      </c>
      <c r="AU37" s="9">
        <v>313369.12223431002</v>
      </c>
      <c r="AV37" s="9">
        <v>310264.60085371003</v>
      </c>
      <c r="AW37" s="9">
        <v>273449.82300860999</v>
      </c>
      <c r="AX37" s="9">
        <v>274415.36163688003</v>
      </c>
      <c r="AY37" s="9">
        <v>351128.74572384998</v>
      </c>
      <c r="AZ37" s="9">
        <v>174165.57412884</v>
      </c>
      <c r="BA37" s="9">
        <v>210746.19067339</v>
      </c>
      <c r="BB37" s="9">
        <v>190275.38543793</v>
      </c>
      <c r="BC37" s="9">
        <v>283483.24944185</v>
      </c>
      <c r="BD37" s="9">
        <v>322492.31995000999</v>
      </c>
      <c r="BE37" s="9">
        <v>369173.11560219998</v>
      </c>
      <c r="BF37" s="9">
        <v>311243.91917195002</v>
      </c>
      <c r="BG37" s="9">
        <v>342839.51869142998</v>
      </c>
      <c r="BH37" s="9">
        <v>389031.42156942002</v>
      </c>
      <c r="BI37" s="9">
        <v>391657.93770849</v>
      </c>
      <c r="BJ37" s="9">
        <v>363130.14932385</v>
      </c>
      <c r="BK37" s="9">
        <v>407065.72009816999</v>
      </c>
      <c r="BL37" s="9">
        <v>360327.50294601999</v>
      </c>
      <c r="BM37" s="9">
        <v>423966.67914073</v>
      </c>
      <c r="BN37" s="9">
        <v>373840.45322634</v>
      </c>
      <c r="BO37" s="9">
        <v>388331.22158575</v>
      </c>
      <c r="BP37" s="9">
        <v>391358.39514371002</v>
      </c>
      <c r="BQ37" s="9">
        <v>409549.99430267001</v>
      </c>
      <c r="BR37" s="9">
        <v>363625.46442475001</v>
      </c>
      <c r="BS37" s="9">
        <v>404170.00830917002</v>
      </c>
      <c r="BT37" s="9">
        <v>358114.69910659001</v>
      </c>
      <c r="BU37" s="9">
        <v>380796.79922088003</v>
      </c>
      <c r="BV37" s="9">
        <v>418418.84533642</v>
      </c>
      <c r="BW37" s="9">
        <v>350563.40053722</v>
      </c>
      <c r="BX37" s="9">
        <v>501915.71535804</v>
      </c>
      <c r="BY37" s="9">
        <v>386610.51989256998</v>
      </c>
      <c r="BZ37" s="9">
        <v>361906.69906383002</v>
      </c>
      <c r="CA37" s="9">
        <v>361002.76325229998</v>
      </c>
      <c r="CB37" s="9">
        <v>410508.12616495998</v>
      </c>
      <c r="CC37" s="9">
        <v>344256.03026750003</v>
      </c>
      <c r="CD37" s="9">
        <v>368791.93705329997</v>
      </c>
      <c r="CE37" s="9">
        <v>355718.37841483002</v>
      </c>
      <c r="CF37" s="9">
        <v>382841.78647242999</v>
      </c>
      <c r="CG37" s="9">
        <v>459871.16894950002</v>
      </c>
      <c r="CH37" s="9">
        <v>549441.54926225997</v>
      </c>
      <c r="CI37" s="9">
        <v>470226.83946895</v>
      </c>
      <c r="CJ37" s="9">
        <v>439114.71951100999</v>
      </c>
      <c r="CK37" s="9">
        <v>476549.56868334999</v>
      </c>
      <c r="CL37" s="9">
        <v>419361.59988862003</v>
      </c>
      <c r="CM37" s="9">
        <v>441742.00604086998</v>
      </c>
      <c r="CN37" s="9">
        <v>447572.10113912</v>
      </c>
      <c r="CO37" s="9">
        <v>451994.51000091003</v>
      </c>
      <c r="CP37" s="9">
        <v>430984.14911067998</v>
      </c>
      <c r="CQ37" s="9">
        <v>414219.70708840998</v>
      </c>
      <c r="CR37" s="9">
        <v>433798.75699397997</v>
      </c>
      <c r="CS37" s="9">
        <v>426878.76059983001</v>
      </c>
      <c r="CT37" s="9">
        <v>473104.18465269997</v>
      </c>
      <c r="CU37" s="9">
        <v>474207.77131560002</v>
      </c>
      <c r="CV37" s="9">
        <v>549604.66235023993</v>
      </c>
      <c r="CW37" s="9">
        <v>450181.10825984</v>
      </c>
      <c r="CX37" s="9">
        <v>430312.68323497998</v>
      </c>
      <c r="CY37" s="9">
        <v>551401.16303325002</v>
      </c>
      <c r="CZ37" s="9">
        <v>513050.50892688002</v>
      </c>
      <c r="DA37" s="9">
        <v>506824.60633187997</v>
      </c>
      <c r="DB37" s="10">
        <f t="shared" si="1"/>
        <v>34150242.934719048</v>
      </c>
    </row>
    <row r="38" spans="2:106" x14ac:dyDescent="0.3">
      <c r="B38" s="6">
        <v>12001</v>
      </c>
      <c r="C38" s="10" t="s">
        <v>141</v>
      </c>
      <c r="D38" s="9">
        <v>36</v>
      </c>
      <c r="E38" s="9" t="str">
        <f t="shared" si="0"/>
        <v>S</v>
      </c>
      <c r="F38" s="9">
        <v>245689.93795512</v>
      </c>
      <c r="G38" s="9">
        <v>193067.08227588999</v>
      </c>
      <c r="H38" s="9">
        <v>183897.13481938999</v>
      </c>
      <c r="I38" s="9">
        <v>229261.55582504999</v>
      </c>
      <c r="J38" s="9">
        <v>220534.13481295001</v>
      </c>
      <c r="K38" s="9">
        <v>228653.89945075999</v>
      </c>
      <c r="L38" s="9">
        <v>244730.05133826999</v>
      </c>
      <c r="M38" s="9">
        <v>265684.00475358003</v>
      </c>
      <c r="N38" s="9">
        <v>198460.56562434</v>
      </c>
      <c r="O38" s="9">
        <v>200917.14924793999</v>
      </c>
      <c r="P38" s="9">
        <v>241226.22576088001</v>
      </c>
      <c r="Q38" s="9">
        <v>244730.85132521999</v>
      </c>
      <c r="R38" s="9">
        <v>301492.33062789001</v>
      </c>
      <c r="S38" s="9">
        <v>281021.65634009999</v>
      </c>
      <c r="T38" s="9">
        <v>196922.65812199999</v>
      </c>
      <c r="U38" s="9">
        <v>253193.03314298001</v>
      </c>
      <c r="V38" s="9">
        <v>251346.87759404999</v>
      </c>
      <c r="W38" s="9">
        <v>249377.08629988</v>
      </c>
      <c r="X38" s="9">
        <v>310923.53941288998</v>
      </c>
      <c r="Y38" s="9">
        <v>231861.87193045</v>
      </c>
      <c r="Z38" s="9">
        <v>204089.00941304999</v>
      </c>
      <c r="AA38" s="9">
        <v>186769.68021448</v>
      </c>
      <c r="AB38" s="9">
        <v>219632.14649561001</v>
      </c>
      <c r="AC38" s="9">
        <v>240919.23877339001</v>
      </c>
      <c r="AD38" s="9">
        <v>219584.20801577001</v>
      </c>
      <c r="AE38" s="9">
        <v>235100.92909004999</v>
      </c>
      <c r="AF38" s="9">
        <v>228347.75320532001</v>
      </c>
      <c r="AG38" s="9">
        <v>196546.13360944</v>
      </c>
      <c r="AH38" s="9">
        <v>285054.20989836002</v>
      </c>
      <c r="AI38" s="9">
        <v>195447.87997859</v>
      </c>
      <c r="AJ38" s="9">
        <v>225453.40380549</v>
      </c>
      <c r="AK38" s="9">
        <v>235303.48446929001</v>
      </c>
      <c r="AL38" s="9">
        <v>300401.27339749999</v>
      </c>
      <c r="AM38" s="9">
        <v>174253.75439913999</v>
      </c>
      <c r="AN38" s="9">
        <v>226006.50491876001</v>
      </c>
      <c r="AO38" s="9">
        <v>251763.42988921999</v>
      </c>
      <c r="AP38" s="9">
        <v>194740.42507545001</v>
      </c>
      <c r="AQ38" s="9">
        <v>250320.13757873001</v>
      </c>
      <c r="AR38" s="9">
        <v>157246.27369777</v>
      </c>
      <c r="AS38" s="9">
        <v>173909.17995697999</v>
      </c>
      <c r="AT38" s="9">
        <v>178375.02790489001</v>
      </c>
      <c r="AU38" s="9">
        <v>217791.04578993999</v>
      </c>
      <c r="AV38" s="9">
        <v>208195.68895005001</v>
      </c>
      <c r="AW38" s="9">
        <v>234972.43586088001</v>
      </c>
      <c r="AX38" s="9">
        <v>187409.06213964999</v>
      </c>
      <c r="AY38" s="9">
        <v>248026.87556213999</v>
      </c>
      <c r="AZ38" s="9">
        <v>195036.69778831</v>
      </c>
      <c r="BA38" s="9">
        <v>183569.21049939</v>
      </c>
      <c r="BB38" s="9">
        <v>195764.18140944</v>
      </c>
      <c r="BC38" s="9">
        <v>159327.46685304999</v>
      </c>
      <c r="BD38" s="9">
        <v>248652.13877031999</v>
      </c>
      <c r="BE38" s="9">
        <v>244489.05285529001</v>
      </c>
      <c r="BF38" s="9">
        <v>210661.35011857</v>
      </c>
      <c r="BG38" s="9">
        <v>207230.79635476999</v>
      </c>
      <c r="BH38" s="9">
        <v>212888.10236141999</v>
      </c>
      <c r="BI38" s="9">
        <v>214261.20512515999</v>
      </c>
      <c r="BJ38" s="9">
        <v>224447.88926786999</v>
      </c>
      <c r="BK38" s="9">
        <v>240270.03229536</v>
      </c>
      <c r="BL38" s="9">
        <v>218220.04637870999</v>
      </c>
      <c r="BM38" s="9">
        <v>215912.30689244001</v>
      </c>
      <c r="BN38" s="9">
        <v>189613.62425487</v>
      </c>
      <c r="BO38" s="9">
        <v>240247.01039323999</v>
      </c>
      <c r="BP38" s="9">
        <v>200887.11863878</v>
      </c>
      <c r="BQ38" s="9">
        <v>188771.06917251</v>
      </c>
      <c r="BR38" s="9">
        <v>178382.96986501999</v>
      </c>
      <c r="BS38" s="9">
        <v>233844.32020202</v>
      </c>
      <c r="BT38" s="9">
        <v>234475.00275608001</v>
      </c>
      <c r="BU38" s="9">
        <v>191794.90910699</v>
      </c>
      <c r="BV38" s="9">
        <v>198612.27522084001</v>
      </c>
      <c r="BW38" s="9">
        <v>198841.72295011001</v>
      </c>
      <c r="BX38" s="9">
        <v>207371.14993484001</v>
      </c>
      <c r="BY38" s="9">
        <v>215061.81701139</v>
      </c>
      <c r="BZ38" s="9">
        <v>208890.99988026</v>
      </c>
      <c r="CA38" s="9">
        <v>177384.43043126</v>
      </c>
      <c r="CB38" s="9">
        <v>214339.23486594</v>
      </c>
      <c r="CC38" s="9">
        <v>225187.94006363</v>
      </c>
      <c r="CD38" s="9">
        <v>204344.37411472999</v>
      </c>
      <c r="CE38" s="9">
        <v>157099.09793312001</v>
      </c>
      <c r="CF38" s="9">
        <v>173018.77499509</v>
      </c>
      <c r="CG38" s="9">
        <v>113789.64935036001</v>
      </c>
      <c r="CH38" s="9">
        <v>207474.40278325</v>
      </c>
      <c r="CI38" s="9">
        <v>124654.67698225001</v>
      </c>
      <c r="CJ38" s="9">
        <v>158692.36255692001</v>
      </c>
      <c r="CK38" s="9">
        <v>176363.23510553999</v>
      </c>
      <c r="CL38" s="9">
        <v>139063.07934798999</v>
      </c>
      <c r="CM38" s="9">
        <v>161755.79261060001</v>
      </c>
      <c r="CN38" s="9">
        <v>160314.14217743999</v>
      </c>
      <c r="CO38" s="9">
        <v>202637.04844481</v>
      </c>
      <c r="CP38" s="9">
        <v>139207.32188768001</v>
      </c>
      <c r="CQ38" s="9">
        <v>156086.32187884999</v>
      </c>
      <c r="CR38" s="9">
        <v>184937.86672876999</v>
      </c>
      <c r="CS38" s="9">
        <v>126807.80685551</v>
      </c>
      <c r="CT38" s="9">
        <v>158875.11600506</v>
      </c>
      <c r="CU38" s="9">
        <v>120796.1513372</v>
      </c>
      <c r="CV38" s="9">
        <v>161786.22345538999</v>
      </c>
      <c r="CW38" s="9">
        <v>114454.65383024</v>
      </c>
      <c r="CX38" s="9">
        <v>174986.65677401001</v>
      </c>
      <c r="CY38" s="9">
        <v>153552.73542576999</v>
      </c>
      <c r="CZ38" s="9">
        <v>114701.93160176001</v>
      </c>
      <c r="DA38" s="9">
        <v>122828.44532585</v>
      </c>
      <c r="DB38" s="10">
        <f t="shared" si="1"/>
        <v>20431314.777975641</v>
      </c>
    </row>
    <row r="39" spans="2:106" x14ac:dyDescent="0.3">
      <c r="B39" s="6">
        <v>13001</v>
      </c>
      <c r="C39" s="10" t="s">
        <v>142</v>
      </c>
      <c r="D39" s="9">
        <v>37</v>
      </c>
      <c r="E39" s="9" t="str">
        <f t="shared" si="0"/>
        <v>S</v>
      </c>
      <c r="F39" s="9">
        <v>821.76643985999999</v>
      </c>
      <c r="G39" s="9"/>
      <c r="H39" s="9">
        <v>1867.5282737099999</v>
      </c>
      <c r="I39" s="9"/>
      <c r="J39" s="9"/>
      <c r="K39" s="9"/>
      <c r="L39" s="9"/>
      <c r="M39" s="9"/>
      <c r="N39" s="9"/>
      <c r="O39" s="9"/>
      <c r="P39" s="9"/>
      <c r="Q39" s="9">
        <v>1096.0815866999999</v>
      </c>
      <c r="R39" s="9"/>
      <c r="S39" s="9"/>
      <c r="T39" s="9"/>
      <c r="U39" s="9"/>
      <c r="V39" s="9"/>
      <c r="W39" s="9"/>
      <c r="X39" s="9"/>
      <c r="Y39" s="9"/>
      <c r="Z39" s="9"/>
      <c r="AA39" s="9">
        <v>919.18449152000005</v>
      </c>
      <c r="AB39" s="9"/>
      <c r="AC39" s="9"/>
      <c r="AD39" s="9"/>
      <c r="AE39" s="9"/>
      <c r="AF39" s="9"/>
      <c r="AG39" s="9"/>
      <c r="AH39" s="9"/>
      <c r="AI39" s="9">
        <v>239.8529724</v>
      </c>
      <c r="AJ39" s="9">
        <v>831.16518666000002</v>
      </c>
      <c r="AK39" s="9">
        <v>1045.89815918</v>
      </c>
      <c r="AL39" s="9"/>
      <c r="AM39" s="9"/>
      <c r="AN39" s="9"/>
      <c r="AO39" s="9"/>
      <c r="AP39" s="9">
        <v>759.01095677000001</v>
      </c>
      <c r="AQ39" s="9"/>
      <c r="AR39" s="9">
        <v>2530.76637209</v>
      </c>
      <c r="AS39" s="9"/>
      <c r="AT39" s="9">
        <v>814.42496704000007</v>
      </c>
      <c r="AU39" s="9"/>
      <c r="AV39" s="9"/>
      <c r="AW39" s="9">
        <v>985.40975459000003</v>
      </c>
      <c r="AX39" s="9"/>
      <c r="AY39" s="9">
        <v>879.54809392000004</v>
      </c>
      <c r="AZ39" s="9"/>
      <c r="BA39" s="9">
        <v>454.90831649</v>
      </c>
      <c r="BB39" s="9"/>
      <c r="BC39" s="9"/>
      <c r="BD39" s="9">
        <v>664.57653214000004</v>
      </c>
      <c r="BE39" s="9"/>
      <c r="BF39" s="9">
        <v>1157.89815918</v>
      </c>
      <c r="BG39" s="9">
        <v>1204.04295207</v>
      </c>
      <c r="BH39" s="9">
        <v>1928.16981678</v>
      </c>
      <c r="BI39" s="9"/>
      <c r="BJ39" s="9">
        <v>1266.92356941</v>
      </c>
      <c r="BK39" s="9"/>
      <c r="BL39" s="9"/>
      <c r="BM39" s="9">
        <v>2636.9957228799999</v>
      </c>
      <c r="BN39" s="9"/>
      <c r="BO39" s="9"/>
      <c r="BP39" s="9">
        <v>1537.28110872</v>
      </c>
      <c r="BQ39" s="9">
        <v>1077.4861202899999</v>
      </c>
      <c r="BR39" s="9"/>
      <c r="BS39" s="9"/>
      <c r="BT39" s="9">
        <v>1346.7519600400001</v>
      </c>
      <c r="BU39" s="9">
        <v>1742.5698167800001</v>
      </c>
      <c r="BV39" s="9">
        <v>732.13982819</v>
      </c>
      <c r="BW39" s="9"/>
      <c r="BX39" s="9"/>
      <c r="BY39" s="9"/>
      <c r="BZ39" s="9">
        <v>7809.7478795200004</v>
      </c>
      <c r="CA39" s="9"/>
      <c r="CB39" s="9">
        <v>2862.1464796300002</v>
      </c>
      <c r="CC39" s="9"/>
      <c r="CD39" s="9">
        <v>6344.3000958300008</v>
      </c>
      <c r="CE39" s="9"/>
      <c r="CF39" s="9">
        <v>577.56245741999999</v>
      </c>
      <c r="CG39" s="9"/>
      <c r="CH39" s="9"/>
      <c r="CI39" s="9">
        <v>1844.3155384199999</v>
      </c>
      <c r="CJ39" s="9">
        <v>926.30920768999999</v>
      </c>
      <c r="CK39" s="9">
        <v>3864.49281763</v>
      </c>
      <c r="CL39" s="9">
        <v>600.56581629000004</v>
      </c>
      <c r="CM39" s="9"/>
      <c r="CN39" s="9"/>
      <c r="CO39" s="9"/>
      <c r="CP39" s="9">
        <v>1375.5333078000001</v>
      </c>
      <c r="CQ39" s="9"/>
      <c r="CR39" s="9"/>
      <c r="CS39" s="9"/>
      <c r="CT39" s="9"/>
      <c r="CU39" s="9"/>
      <c r="CV39" s="9">
        <v>1773.3867090799999</v>
      </c>
      <c r="CW39" s="9">
        <v>3609.9583539700002</v>
      </c>
      <c r="CX39" s="9"/>
      <c r="CY39" s="9"/>
      <c r="CZ39" s="9">
        <v>1170.50977463</v>
      </c>
      <c r="DA39" s="9">
        <v>2309.8562289199999</v>
      </c>
      <c r="DB39" s="10">
        <f t="shared" si="1"/>
        <v>63609.065824239995</v>
      </c>
    </row>
    <row r="40" spans="2:106" x14ac:dyDescent="0.3">
      <c r="B40" s="6">
        <v>13002</v>
      </c>
      <c r="C40" s="10" t="s">
        <v>143</v>
      </c>
      <c r="D40" s="9">
        <v>38</v>
      </c>
      <c r="E40" s="9" t="str">
        <f t="shared" si="0"/>
        <v>S</v>
      </c>
      <c r="F40" s="9">
        <v>2067.5363644700001</v>
      </c>
      <c r="G40" s="9"/>
      <c r="H40" s="9"/>
      <c r="I40" s="9"/>
      <c r="J40" s="9"/>
      <c r="K40" s="9">
        <v>535.27626487999999</v>
      </c>
      <c r="L40" s="9">
        <v>900.45798462999994</v>
      </c>
      <c r="M40" s="9"/>
      <c r="N40" s="9"/>
      <c r="O40" s="9">
        <v>261.56496070999998</v>
      </c>
      <c r="P40" s="9"/>
      <c r="Q40" s="9"/>
      <c r="R40" s="9"/>
      <c r="S40" s="9"/>
      <c r="T40" s="9">
        <v>1238.62235504</v>
      </c>
      <c r="U40" s="9">
        <v>505.67250301000001</v>
      </c>
      <c r="V40" s="9">
        <v>632.13912168999991</v>
      </c>
      <c r="W40" s="9">
        <v>198.34978308000001</v>
      </c>
      <c r="X40" s="9"/>
      <c r="Y40" s="9"/>
      <c r="Z40" s="9"/>
      <c r="AA40" s="9"/>
      <c r="AB40" s="9">
        <v>1240.5000856300001</v>
      </c>
      <c r="AC40" s="9">
        <v>2144.77042368</v>
      </c>
      <c r="AD40" s="9"/>
      <c r="AE40" s="9"/>
      <c r="AF40" s="9"/>
      <c r="AG40" s="9">
        <v>1685.16108895</v>
      </c>
      <c r="AH40" s="9"/>
      <c r="AI40" s="9">
        <v>500.89364445000001</v>
      </c>
      <c r="AJ40" s="9">
        <v>5159.3522055200001</v>
      </c>
      <c r="AK40" s="9">
        <v>2163.0407252499999</v>
      </c>
      <c r="AL40" s="9"/>
      <c r="AM40" s="9">
        <v>1868.18425899</v>
      </c>
      <c r="AN40" s="9">
        <v>3168.9846366000002</v>
      </c>
      <c r="AO40" s="9"/>
      <c r="AP40" s="9">
        <v>1935.74146705</v>
      </c>
      <c r="AQ40" s="9"/>
      <c r="AR40" s="9">
        <v>1211.98746575</v>
      </c>
      <c r="AS40" s="9"/>
      <c r="AT40" s="9"/>
      <c r="AU40" s="9"/>
      <c r="AV40" s="9">
        <v>542.52543673000002</v>
      </c>
      <c r="AW40" s="9"/>
      <c r="AX40" s="9"/>
      <c r="AY40" s="9">
        <v>4633.8913256699998</v>
      </c>
      <c r="AZ40" s="9"/>
      <c r="BA40" s="9">
        <v>1334.8462182200001</v>
      </c>
      <c r="BB40" s="9">
        <v>1469.4639282999999</v>
      </c>
      <c r="BC40" s="9">
        <v>3168.1590944599998</v>
      </c>
      <c r="BD40" s="9"/>
      <c r="BE40" s="9"/>
      <c r="BF40" s="9"/>
      <c r="BG40" s="9"/>
      <c r="BH40" s="9">
        <v>684.00289513999996</v>
      </c>
      <c r="BI40" s="9">
        <v>798.90253175999999</v>
      </c>
      <c r="BJ40" s="9">
        <v>755.65005673000007</v>
      </c>
      <c r="BK40" s="9"/>
      <c r="BL40" s="9"/>
      <c r="BM40" s="9"/>
      <c r="BN40" s="9"/>
      <c r="BO40" s="9">
        <v>460.09014545999997</v>
      </c>
      <c r="BP40" s="9"/>
      <c r="BQ40" s="9"/>
      <c r="BR40" s="9">
        <v>2188.81856655</v>
      </c>
      <c r="BS40" s="9"/>
      <c r="BT40" s="9"/>
      <c r="BU40" s="9">
        <v>1159.54286682</v>
      </c>
      <c r="BV40" s="9">
        <v>827.05984683999998</v>
      </c>
      <c r="BW40" s="9">
        <v>2615.0448585300001</v>
      </c>
      <c r="BX40" s="9"/>
      <c r="BY40" s="9">
        <v>831.98391827</v>
      </c>
      <c r="BZ40" s="9">
        <v>1194.9229737999999</v>
      </c>
      <c r="CA40" s="9">
        <v>1586.9460727799999</v>
      </c>
      <c r="CB40" s="9">
        <v>2083.3307331199999</v>
      </c>
      <c r="CC40" s="9"/>
      <c r="CD40" s="9">
        <v>4399.4520382000001</v>
      </c>
      <c r="CE40" s="9"/>
      <c r="CF40" s="9"/>
      <c r="CG40" s="9">
        <v>2557.3789527600002</v>
      </c>
      <c r="CH40" s="9">
        <v>2935.8051108</v>
      </c>
      <c r="CI40" s="9">
        <v>12962.939867630001</v>
      </c>
      <c r="CJ40" s="9"/>
      <c r="CK40" s="9">
        <v>5295.6627518499999</v>
      </c>
      <c r="CL40" s="9"/>
      <c r="CM40" s="9"/>
      <c r="CN40" s="9">
        <v>4342.5616087999997</v>
      </c>
      <c r="CO40" s="9"/>
      <c r="CP40" s="9"/>
      <c r="CQ40" s="9"/>
      <c r="CR40" s="9">
        <v>1574.9929688300001</v>
      </c>
      <c r="CS40" s="9">
        <v>928.26957170000003</v>
      </c>
      <c r="CT40" s="9"/>
      <c r="CU40" s="9">
        <v>1324.5806384</v>
      </c>
      <c r="CV40" s="9"/>
      <c r="CW40" s="9"/>
      <c r="CX40" s="9">
        <v>1851.7922054000001</v>
      </c>
      <c r="CY40" s="9">
        <v>2540.2508582800001</v>
      </c>
      <c r="CZ40" s="9"/>
      <c r="DA40" s="9">
        <v>4971.8994992900007</v>
      </c>
      <c r="DB40" s="10">
        <f t="shared" si="1"/>
        <v>99439.002880500004</v>
      </c>
    </row>
    <row r="41" spans="2:106" x14ac:dyDescent="0.3">
      <c r="B41" s="6">
        <v>13003</v>
      </c>
      <c r="C41" s="10" t="s">
        <v>144</v>
      </c>
      <c r="D41" s="9">
        <v>39</v>
      </c>
      <c r="E41" s="9" t="str">
        <f t="shared" si="0"/>
        <v>S</v>
      </c>
      <c r="F41" s="9">
        <v>146528.95677963001</v>
      </c>
      <c r="G41" s="9">
        <v>213881.68045834999</v>
      </c>
      <c r="H41" s="9">
        <v>177291.5767266</v>
      </c>
      <c r="I41" s="9">
        <v>201372.58631019999</v>
      </c>
      <c r="J41" s="9">
        <v>193109.00798093999</v>
      </c>
      <c r="K41" s="9">
        <v>206433.97190648</v>
      </c>
      <c r="L41" s="9">
        <v>222491.50016887</v>
      </c>
      <c r="M41" s="9">
        <v>205976.20105812</v>
      </c>
      <c r="N41" s="9">
        <v>200010.98664503999</v>
      </c>
      <c r="O41" s="9">
        <v>242813.32262118001</v>
      </c>
      <c r="P41" s="9">
        <v>235782.43248998999</v>
      </c>
      <c r="Q41" s="9">
        <v>181916.8033918</v>
      </c>
      <c r="R41" s="9">
        <v>218553.33898557999</v>
      </c>
      <c r="S41" s="9">
        <v>201067.68307577001</v>
      </c>
      <c r="T41" s="9">
        <v>222124.41851531999</v>
      </c>
      <c r="U41" s="9">
        <v>223464.51896876999</v>
      </c>
      <c r="V41" s="9">
        <v>224854.00354024</v>
      </c>
      <c r="W41" s="9">
        <v>272148.45457096002</v>
      </c>
      <c r="X41" s="9">
        <v>233129.73681400999</v>
      </c>
      <c r="Y41" s="9">
        <v>246106.11884343001</v>
      </c>
      <c r="Z41" s="9">
        <v>237378.45514251001</v>
      </c>
      <c r="AA41" s="9">
        <v>251932.46106653</v>
      </c>
      <c r="AB41" s="9">
        <v>216034.71048405999</v>
      </c>
      <c r="AC41" s="9">
        <v>272418.38744883001</v>
      </c>
      <c r="AD41" s="9">
        <v>213445.64721418999</v>
      </c>
      <c r="AE41" s="9">
        <v>231022.53865470999</v>
      </c>
      <c r="AF41" s="9">
        <v>230331.07399134</v>
      </c>
      <c r="AG41" s="9">
        <v>247151.74825172001</v>
      </c>
      <c r="AH41" s="9">
        <v>252501.46795413</v>
      </c>
      <c r="AI41" s="9">
        <v>243344.24383429001</v>
      </c>
      <c r="AJ41" s="9">
        <v>208306.31919561999</v>
      </c>
      <c r="AK41" s="9">
        <v>290932.54697612999</v>
      </c>
      <c r="AL41" s="9">
        <v>240995.16315338999</v>
      </c>
      <c r="AM41" s="9">
        <v>254857.37843596999</v>
      </c>
      <c r="AN41" s="9">
        <v>237280.58488278999</v>
      </c>
      <c r="AO41" s="9">
        <v>231301.42738256999</v>
      </c>
      <c r="AP41" s="9">
        <v>220580.51003942001</v>
      </c>
      <c r="AQ41" s="9">
        <v>229561.64276384999</v>
      </c>
      <c r="AR41" s="9">
        <v>237828.09641746001</v>
      </c>
      <c r="AS41" s="9">
        <v>238041.87172428999</v>
      </c>
      <c r="AT41" s="9">
        <v>263871.77995688003</v>
      </c>
      <c r="AU41" s="9">
        <v>250538.95543301001</v>
      </c>
      <c r="AV41" s="9">
        <v>219712.98404725001</v>
      </c>
      <c r="AW41" s="9">
        <v>271789.98089026997</v>
      </c>
      <c r="AX41" s="9">
        <v>254927.82939333</v>
      </c>
      <c r="AY41" s="9">
        <v>212228.01366704001</v>
      </c>
      <c r="AZ41" s="9">
        <v>227359.97093703001</v>
      </c>
      <c r="BA41" s="9">
        <v>264538.84014252003</v>
      </c>
      <c r="BB41" s="9">
        <v>281945.27062208002</v>
      </c>
      <c r="BC41" s="9">
        <v>220605.51305045999</v>
      </c>
      <c r="BD41" s="9">
        <v>263318.89322331001</v>
      </c>
      <c r="BE41" s="9">
        <v>267197.94499411999</v>
      </c>
      <c r="BF41" s="9">
        <v>294429.79701585998</v>
      </c>
      <c r="BG41" s="9">
        <v>272256.10701272998</v>
      </c>
      <c r="BH41" s="9">
        <v>277893.86817701999</v>
      </c>
      <c r="BI41" s="9">
        <v>264114.19244428002</v>
      </c>
      <c r="BJ41" s="9">
        <v>266899.22787725</v>
      </c>
      <c r="BK41" s="9">
        <v>258571.43609495001</v>
      </c>
      <c r="BL41" s="9">
        <v>294147.83697869</v>
      </c>
      <c r="BM41" s="9">
        <v>279912.14983829</v>
      </c>
      <c r="BN41" s="9">
        <v>260056.77137085999</v>
      </c>
      <c r="BO41" s="9">
        <v>280823.23847644002</v>
      </c>
      <c r="BP41" s="9">
        <v>305568.03874142002</v>
      </c>
      <c r="BQ41" s="9">
        <v>269606.55053310998</v>
      </c>
      <c r="BR41" s="9">
        <v>259428.70869187001</v>
      </c>
      <c r="BS41" s="9">
        <v>233344.63878320999</v>
      </c>
      <c r="BT41" s="9">
        <v>263555.97021270997</v>
      </c>
      <c r="BU41" s="9">
        <v>262372.30884780001</v>
      </c>
      <c r="BV41" s="9">
        <v>244023.93049934</v>
      </c>
      <c r="BW41" s="9">
        <v>281453.99138188001</v>
      </c>
      <c r="BX41" s="9">
        <v>259561.98792081</v>
      </c>
      <c r="BY41" s="9">
        <v>306511.618839</v>
      </c>
      <c r="BZ41" s="9">
        <v>363224.83700796001</v>
      </c>
      <c r="CA41" s="9">
        <v>341960.75540411001</v>
      </c>
      <c r="CB41" s="9">
        <v>271298.3311755</v>
      </c>
      <c r="CC41" s="9">
        <v>286795.05629933003</v>
      </c>
      <c r="CD41" s="9">
        <v>279521.95619438001</v>
      </c>
      <c r="CE41" s="9">
        <v>300169.13651415001</v>
      </c>
      <c r="CF41" s="9">
        <v>315458.23773766001</v>
      </c>
      <c r="CG41" s="9">
        <v>304076.23512185999</v>
      </c>
      <c r="CH41" s="9">
        <v>276222.96805242001</v>
      </c>
      <c r="CI41" s="9">
        <v>326448.88401581999</v>
      </c>
      <c r="CJ41" s="9">
        <v>257054.26302809</v>
      </c>
      <c r="CK41" s="9">
        <v>288974.63305513997</v>
      </c>
      <c r="CL41" s="9">
        <v>257823.29376433001</v>
      </c>
      <c r="CM41" s="9">
        <v>296824.09245035</v>
      </c>
      <c r="CN41" s="9">
        <v>317145.06730568002</v>
      </c>
      <c r="CO41" s="9">
        <v>274676.70031152997</v>
      </c>
      <c r="CP41" s="9">
        <v>314632.95735237002</v>
      </c>
      <c r="CQ41" s="9">
        <v>304691.63240275998</v>
      </c>
      <c r="CR41" s="9">
        <v>294552.79159734998</v>
      </c>
      <c r="CS41" s="9">
        <v>253975.05129867001</v>
      </c>
      <c r="CT41" s="9">
        <v>299160.14820867998</v>
      </c>
      <c r="CU41" s="9">
        <v>302075.21031907998</v>
      </c>
      <c r="CV41" s="9">
        <v>357231.2926478</v>
      </c>
      <c r="CW41" s="9">
        <v>312104.32158237998</v>
      </c>
      <c r="CX41" s="9">
        <v>394049.00051128998</v>
      </c>
      <c r="CY41" s="9">
        <v>345771.36053722998</v>
      </c>
      <c r="CZ41" s="9">
        <v>360994.2884054</v>
      </c>
      <c r="DA41" s="9">
        <v>347000.46323638997</v>
      </c>
      <c r="DB41" s="10">
        <f t="shared" si="1"/>
        <v>26130784.886497613</v>
      </c>
    </row>
    <row r="42" spans="2:106" x14ac:dyDescent="0.3">
      <c r="B42" s="6">
        <v>14001</v>
      </c>
      <c r="C42" s="10" t="s">
        <v>145</v>
      </c>
      <c r="D42" s="9">
        <v>40</v>
      </c>
      <c r="E42" s="9" t="str">
        <f t="shared" si="0"/>
        <v>S</v>
      </c>
      <c r="F42" s="9">
        <v>1169015.4991965799</v>
      </c>
      <c r="G42" s="9">
        <v>1213155.4655144</v>
      </c>
      <c r="H42" s="9">
        <v>1236814.1941713199</v>
      </c>
      <c r="I42" s="9">
        <v>1359393.0653917601</v>
      </c>
      <c r="J42" s="9">
        <v>1275699.5711807699</v>
      </c>
      <c r="K42" s="9">
        <v>1356390.0990164999</v>
      </c>
      <c r="L42" s="9">
        <v>1238317.35025863</v>
      </c>
      <c r="M42" s="9">
        <v>1395185.7289656301</v>
      </c>
      <c r="N42" s="9">
        <v>1383372.6009363299</v>
      </c>
      <c r="O42" s="9">
        <v>1406455.5142520501</v>
      </c>
      <c r="P42" s="9">
        <v>1365082.36693974</v>
      </c>
      <c r="Q42" s="9">
        <v>1326239.58663796</v>
      </c>
      <c r="R42" s="9">
        <v>1313246.11399899</v>
      </c>
      <c r="S42" s="9">
        <v>1353137.7149615299</v>
      </c>
      <c r="T42" s="9">
        <v>1410547.28843066</v>
      </c>
      <c r="U42" s="9">
        <v>1326851.4833502199</v>
      </c>
      <c r="V42" s="9">
        <v>1438661.3920203401</v>
      </c>
      <c r="W42" s="9">
        <v>1522584.90183949</v>
      </c>
      <c r="X42" s="9">
        <v>1350722.11889931</v>
      </c>
      <c r="Y42" s="9">
        <v>1444839.29871157</v>
      </c>
      <c r="Z42" s="9">
        <v>1485185.44543434</v>
      </c>
      <c r="AA42" s="9">
        <v>1298862.6025017099</v>
      </c>
      <c r="AB42" s="9">
        <v>1307184.55678515</v>
      </c>
      <c r="AC42" s="9">
        <v>1371893.4631954699</v>
      </c>
      <c r="AD42" s="9">
        <v>1463786.4473438901</v>
      </c>
      <c r="AE42" s="9">
        <v>1388328.1816342301</v>
      </c>
      <c r="AF42" s="9">
        <v>1425204.10523886</v>
      </c>
      <c r="AG42" s="9">
        <v>1352997.1527597101</v>
      </c>
      <c r="AH42" s="9">
        <v>1382189.8458934799</v>
      </c>
      <c r="AI42" s="9">
        <v>1466843.3332495501</v>
      </c>
      <c r="AJ42" s="9">
        <v>1438479.5585227399</v>
      </c>
      <c r="AK42" s="9">
        <v>1443534.5528115099</v>
      </c>
      <c r="AL42" s="9">
        <v>1443277.9002878801</v>
      </c>
      <c r="AM42" s="9">
        <v>1521483.67251584</v>
      </c>
      <c r="AN42" s="9">
        <v>1600913.84814541</v>
      </c>
      <c r="AO42" s="9">
        <v>1400163.53449136</v>
      </c>
      <c r="AP42" s="9">
        <v>1473427.63968056</v>
      </c>
      <c r="AQ42" s="9">
        <v>1535395.96645438</v>
      </c>
      <c r="AR42" s="9">
        <v>1558168.2610626901</v>
      </c>
      <c r="AS42" s="9">
        <v>1575898.54216167</v>
      </c>
      <c r="AT42" s="9">
        <v>1480352.3343728699</v>
      </c>
      <c r="AU42" s="9">
        <v>1362737.88224954</v>
      </c>
      <c r="AV42" s="9">
        <v>1455641.3853730301</v>
      </c>
      <c r="AW42" s="9">
        <v>1453672.2881666899</v>
      </c>
      <c r="AX42" s="9">
        <v>1432247.9226586199</v>
      </c>
      <c r="AY42" s="9">
        <v>1301781.10538885</v>
      </c>
      <c r="AZ42" s="9">
        <v>1013727.73680806</v>
      </c>
      <c r="BA42" s="9">
        <v>1024176.9441327</v>
      </c>
      <c r="BB42" s="9">
        <v>1153308.71983371</v>
      </c>
      <c r="BC42" s="9">
        <v>1276381.9121097701</v>
      </c>
      <c r="BD42" s="9">
        <v>1277872.4807247201</v>
      </c>
      <c r="BE42" s="9">
        <v>1391821.3689017501</v>
      </c>
      <c r="BF42" s="9">
        <v>1401264.2858191801</v>
      </c>
      <c r="BG42" s="9">
        <v>1575970.00993977</v>
      </c>
      <c r="BH42" s="9">
        <v>1527807.20593026</v>
      </c>
      <c r="BI42" s="9">
        <v>1499520.0187893601</v>
      </c>
      <c r="BJ42" s="9">
        <v>1433180.9717000099</v>
      </c>
      <c r="BK42" s="9">
        <v>1443685.18445334</v>
      </c>
      <c r="BL42" s="9">
        <v>1436693.34340409</v>
      </c>
      <c r="BM42" s="9">
        <v>1545512.7575288001</v>
      </c>
      <c r="BN42" s="9">
        <v>1401203.8695405701</v>
      </c>
      <c r="BO42" s="9">
        <v>1432157.1959762599</v>
      </c>
      <c r="BP42" s="9">
        <v>1573363.1299769101</v>
      </c>
      <c r="BQ42" s="9">
        <v>1484225.9881364501</v>
      </c>
      <c r="BR42" s="9">
        <v>1662334.4003451399</v>
      </c>
      <c r="BS42" s="9">
        <v>1447175.46525265</v>
      </c>
      <c r="BT42" s="9">
        <v>1460757.55463804</v>
      </c>
      <c r="BU42" s="9">
        <v>1443531.5134961801</v>
      </c>
      <c r="BV42" s="9">
        <v>1432022.4780049201</v>
      </c>
      <c r="BW42" s="9">
        <v>1353139.43874904</v>
      </c>
      <c r="BX42" s="9">
        <v>1477918.8059072101</v>
      </c>
      <c r="BY42" s="9">
        <v>1529491.46349796</v>
      </c>
      <c r="BZ42" s="9">
        <v>1510308.2672582101</v>
      </c>
      <c r="CA42" s="9">
        <v>1541134.9694069601</v>
      </c>
      <c r="CB42" s="9">
        <v>1407477.2796405</v>
      </c>
      <c r="CC42" s="9">
        <v>1525820.6639368001</v>
      </c>
      <c r="CD42" s="9">
        <v>1512248.95065954</v>
      </c>
      <c r="CE42" s="9">
        <v>1480287.4938064299</v>
      </c>
      <c r="CF42" s="9">
        <v>1465100.38703683</v>
      </c>
      <c r="CG42" s="9">
        <v>1612586.9424592401</v>
      </c>
      <c r="CH42" s="9">
        <v>1645114.0298019999</v>
      </c>
      <c r="CI42" s="9">
        <v>1809617.33060379</v>
      </c>
      <c r="CJ42" s="9">
        <v>1613921.8806942001</v>
      </c>
      <c r="CK42" s="9">
        <v>1605191.51674249</v>
      </c>
      <c r="CL42" s="9">
        <v>1529305.2135125301</v>
      </c>
      <c r="CM42" s="9">
        <v>1519342.6407455101</v>
      </c>
      <c r="CN42" s="9">
        <v>1620006.0112852</v>
      </c>
      <c r="CO42" s="9">
        <v>1513561.81499326</v>
      </c>
      <c r="CP42" s="9">
        <v>1684526.02911552</v>
      </c>
      <c r="CQ42" s="9">
        <v>1699589.63846313</v>
      </c>
      <c r="CR42" s="9">
        <v>1552395.29189242</v>
      </c>
      <c r="CS42" s="9">
        <v>1760334.40831692</v>
      </c>
      <c r="CT42" s="9">
        <v>1608412.3940383201</v>
      </c>
      <c r="CU42" s="9">
        <v>1755449.5505117499</v>
      </c>
      <c r="CV42" s="9">
        <v>1788860.4398880801</v>
      </c>
      <c r="CW42" s="9">
        <v>1639969.28711818</v>
      </c>
      <c r="CX42" s="9">
        <v>1692512.00102408</v>
      </c>
      <c r="CY42" s="9">
        <v>2226914.5467021102</v>
      </c>
      <c r="CZ42" s="9">
        <v>1812258.19684925</v>
      </c>
      <c r="DA42" s="9">
        <v>2461462.6613069801</v>
      </c>
      <c r="DB42" s="10">
        <f t="shared" si="1"/>
        <v>147597316.96446091</v>
      </c>
    </row>
    <row r="43" spans="2:106" x14ac:dyDescent="0.3">
      <c r="B43" s="6">
        <v>15001</v>
      </c>
      <c r="C43" s="10" t="s">
        <v>146</v>
      </c>
      <c r="D43" s="9">
        <v>41</v>
      </c>
      <c r="E43" s="9" t="str">
        <f t="shared" si="0"/>
        <v>S</v>
      </c>
      <c r="F43" s="9">
        <v>249369.68866769</v>
      </c>
      <c r="G43" s="9">
        <v>293522.99720843998</v>
      </c>
      <c r="H43" s="9">
        <v>291518.18108831003</v>
      </c>
      <c r="I43" s="9">
        <v>327713.10172889999</v>
      </c>
      <c r="J43" s="9">
        <v>342312.74219974998</v>
      </c>
      <c r="K43" s="9">
        <v>333655.23884576</v>
      </c>
      <c r="L43" s="9">
        <v>302138.41591376998</v>
      </c>
      <c r="M43" s="9">
        <v>315812.05888021999</v>
      </c>
      <c r="N43" s="9">
        <v>303115.65155143</v>
      </c>
      <c r="O43" s="9">
        <v>332529.05446845002</v>
      </c>
      <c r="P43" s="9">
        <v>316230.93646276998</v>
      </c>
      <c r="Q43" s="9">
        <v>283013.69583961001</v>
      </c>
      <c r="R43" s="9">
        <v>311084.11167433002</v>
      </c>
      <c r="S43" s="9">
        <v>308991.27396394999</v>
      </c>
      <c r="T43" s="9">
        <v>293592.39300128998</v>
      </c>
      <c r="U43" s="9">
        <v>268390.83239351999</v>
      </c>
      <c r="V43" s="9">
        <v>322940.83490016003</v>
      </c>
      <c r="W43" s="9">
        <v>319158.27412651002</v>
      </c>
      <c r="X43" s="9">
        <v>305538.34244918998</v>
      </c>
      <c r="Y43" s="9">
        <v>299085.20676695002</v>
      </c>
      <c r="Z43" s="9">
        <v>322505.92410929</v>
      </c>
      <c r="AA43" s="9">
        <v>252571.61796162001</v>
      </c>
      <c r="AB43" s="9">
        <v>269521.69726685999</v>
      </c>
      <c r="AC43" s="9">
        <v>283789.00618304999</v>
      </c>
      <c r="AD43" s="9">
        <v>273015.65968494001</v>
      </c>
      <c r="AE43" s="9">
        <v>304693.55424193002</v>
      </c>
      <c r="AF43" s="9">
        <v>296197.12338324997</v>
      </c>
      <c r="AG43" s="9">
        <v>303788.12300277001</v>
      </c>
      <c r="AH43" s="9">
        <v>270813.37220298999</v>
      </c>
      <c r="AI43" s="9">
        <v>302241.78387702</v>
      </c>
      <c r="AJ43" s="9">
        <v>291633.84950602998</v>
      </c>
      <c r="AK43" s="9">
        <v>307395.97172931</v>
      </c>
      <c r="AL43" s="9">
        <v>296629.30192792002</v>
      </c>
      <c r="AM43" s="9">
        <v>286311.31907095999</v>
      </c>
      <c r="AN43" s="9">
        <v>289496.32703127002</v>
      </c>
      <c r="AO43" s="9">
        <v>292004.09210608999</v>
      </c>
      <c r="AP43" s="9">
        <v>269145.48890345998</v>
      </c>
      <c r="AQ43" s="9">
        <v>311150.57300387998</v>
      </c>
      <c r="AR43" s="9">
        <v>259436.76736671</v>
      </c>
      <c r="AS43" s="9">
        <v>276225.15955838998</v>
      </c>
      <c r="AT43" s="9">
        <v>285997.86803110002</v>
      </c>
      <c r="AU43" s="9">
        <v>281959.32572624</v>
      </c>
      <c r="AV43" s="9">
        <v>286550.19814249</v>
      </c>
      <c r="AW43" s="9">
        <v>278319.72018288</v>
      </c>
      <c r="AX43" s="9">
        <v>262289.05843605002</v>
      </c>
      <c r="AY43" s="9">
        <v>277839.84544825001</v>
      </c>
      <c r="AZ43" s="9">
        <v>180405.48043766999</v>
      </c>
      <c r="BA43" s="9">
        <v>254721.86548333999</v>
      </c>
      <c r="BB43" s="9">
        <v>230885.86504423001</v>
      </c>
      <c r="BC43" s="9">
        <v>288284.66561549</v>
      </c>
      <c r="BD43" s="9">
        <v>245911.89331315999</v>
      </c>
      <c r="BE43" s="9">
        <v>259633.81133234</v>
      </c>
      <c r="BF43" s="9">
        <v>243585.6363369</v>
      </c>
      <c r="BG43" s="9">
        <v>285131.77336865</v>
      </c>
      <c r="BH43" s="9">
        <v>335802.26828537998</v>
      </c>
      <c r="BI43" s="9">
        <v>249441.68591325</v>
      </c>
      <c r="BJ43" s="9">
        <v>215029.89572696999</v>
      </c>
      <c r="BK43" s="9">
        <v>275440.01002771</v>
      </c>
      <c r="BL43" s="9">
        <v>293054.18869143998</v>
      </c>
      <c r="BM43" s="9">
        <v>220293.78021833001</v>
      </c>
      <c r="BN43" s="9">
        <v>259513.00573708999</v>
      </c>
      <c r="BO43" s="9">
        <v>232620.67217224001</v>
      </c>
      <c r="BP43" s="9">
        <v>251591.71179547999</v>
      </c>
      <c r="BQ43" s="9">
        <v>240538.3251017</v>
      </c>
      <c r="BR43" s="9">
        <v>247812.55285936999</v>
      </c>
      <c r="BS43" s="9">
        <v>255631.82057236999</v>
      </c>
      <c r="BT43" s="9">
        <v>239153.92294029999</v>
      </c>
      <c r="BU43" s="9">
        <v>282154.14474086999</v>
      </c>
      <c r="BV43" s="9">
        <v>225203.10434043</v>
      </c>
      <c r="BW43" s="9">
        <v>216770.00508597001</v>
      </c>
      <c r="BX43" s="9">
        <v>269322.05153832003</v>
      </c>
      <c r="BY43" s="9">
        <v>263217.31236550002</v>
      </c>
      <c r="BZ43" s="9">
        <v>268527.22664070001</v>
      </c>
      <c r="CA43" s="9">
        <v>279435.79054527002</v>
      </c>
      <c r="CB43" s="9">
        <v>211180.10471037999</v>
      </c>
      <c r="CC43" s="9">
        <v>245457.00355751999</v>
      </c>
      <c r="CD43" s="9">
        <v>238195.37576555999</v>
      </c>
      <c r="CE43" s="9">
        <v>233473.96314422999</v>
      </c>
      <c r="CF43" s="9">
        <v>267832.98831746</v>
      </c>
      <c r="CG43" s="9">
        <v>264535.72052654001</v>
      </c>
      <c r="CH43" s="9">
        <v>211834.61309301999</v>
      </c>
      <c r="CI43" s="9">
        <v>242022.65668409001</v>
      </c>
      <c r="CJ43" s="9">
        <v>304751.66682660999</v>
      </c>
      <c r="CK43" s="9">
        <v>221507.64840917001</v>
      </c>
      <c r="CL43" s="9">
        <v>227251.25301232</v>
      </c>
      <c r="CM43" s="9">
        <v>214218.66157212999</v>
      </c>
      <c r="CN43" s="9">
        <v>279463.73659947998</v>
      </c>
      <c r="CO43" s="9">
        <v>175155.27183265999</v>
      </c>
      <c r="CP43" s="9">
        <v>251625.85867668001</v>
      </c>
      <c r="CQ43" s="9">
        <v>259754.53253063999</v>
      </c>
      <c r="CR43" s="9">
        <v>228876.03127989999</v>
      </c>
      <c r="CS43" s="9">
        <v>218909.07045801001</v>
      </c>
      <c r="CT43" s="9">
        <v>244052.09444501001</v>
      </c>
      <c r="CU43" s="9">
        <v>282960.88156741002</v>
      </c>
      <c r="CV43" s="9">
        <v>237085.12488063</v>
      </c>
      <c r="CW43" s="9">
        <v>192123.77128041</v>
      </c>
      <c r="CX43" s="9">
        <v>261548.56980624</v>
      </c>
      <c r="CY43" s="9">
        <v>245500.50228791</v>
      </c>
      <c r="CZ43" s="9">
        <v>220132.04023817999</v>
      </c>
      <c r="DA43" s="9">
        <v>187503.83916919999</v>
      </c>
      <c r="DB43" s="10">
        <f t="shared" si="1"/>
        <v>26827303.207117595</v>
      </c>
    </row>
    <row r="44" spans="2:106" x14ac:dyDescent="0.3">
      <c r="B44" s="6">
        <v>16001</v>
      </c>
      <c r="C44" s="10" t="s">
        <v>147</v>
      </c>
      <c r="D44" s="9">
        <v>42</v>
      </c>
      <c r="E44" s="9" t="str">
        <f t="shared" si="0"/>
        <v>S</v>
      </c>
      <c r="F44" s="9">
        <v>78289.118844190001</v>
      </c>
      <c r="G44" s="9">
        <v>30086.976946679999</v>
      </c>
      <c r="H44" s="9">
        <v>54776.889506730004</v>
      </c>
      <c r="I44" s="9">
        <v>97838.84888902001</v>
      </c>
      <c r="J44" s="9">
        <v>67118.224822930002</v>
      </c>
      <c r="K44" s="9">
        <v>70429.22661333</v>
      </c>
      <c r="L44" s="9">
        <v>39738.450639989998</v>
      </c>
      <c r="M44" s="9">
        <v>73402.208290159993</v>
      </c>
      <c r="N44" s="9">
        <v>55245.797739589987</v>
      </c>
      <c r="O44" s="9">
        <v>49858.634063580001</v>
      </c>
      <c r="P44" s="9">
        <v>58029.549943259997</v>
      </c>
      <c r="Q44" s="9">
        <v>61844.105757730002</v>
      </c>
      <c r="R44" s="9">
        <v>38433.962241649999</v>
      </c>
      <c r="S44" s="9">
        <v>46078.324599899999</v>
      </c>
      <c r="T44" s="9">
        <v>78810.010189840003</v>
      </c>
      <c r="U44" s="9">
        <v>59392.903954650013</v>
      </c>
      <c r="V44" s="9">
        <v>50317.890681099998</v>
      </c>
      <c r="W44" s="9">
        <v>53534.180831459998</v>
      </c>
      <c r="X44" s="9">
        <v>57011.837967419997</v>
      </c>
      <c r="Y44" s="9">
        <v>59822.530625250001</v>
      </c>
      <c r="Z44" s="9">
        <v>52838.734101740003</v>
      </c>
      <c r="AA44" s="9">
        <v>67128.923791990004</v>
      </c>
      <c r="AB44" s="9">
        <v>56016.91013479</v>
      </c>
      <c r="AC44" s="9">
        <v>57131.788355059987</v>
      </c>
      <c r="AD44" s="9">
        <v>64411.167641289998</v>
      </c>
      <c r="AE44" s="9">
        <v>49001.50598478</v>
      </c>
      <c r="AF44" s="9">
        <v>43772.024614130001</v>
      </c>
      <c r="AG44" s="9">
        <v>52781.54478312</v>
      </c>
      <c r="AH44" s="9">
        <v>46823.35245903</v>
      </c>
      <c r="AI44" s="9">
        <v>60282.292298690001</v>
      </c>
      <c r="AJ44" s="9">
        <v>57617.516972980004</v>
      </c>
      <c r="AK44" s="9">
        <v>81751.597435430012</v>
      </c>
      <c r="AL44" s="9">
        <v>46675.037287229999</v>
      </c>
      <c r="AM44" s="9">
        <v>41073.784533110003</v>
      </c>
      <c r="AN44" s="9">
        <v>52539.602941190002</v>
      </c>
      <c r="AO44" s="9">
        <v>62349.523885019997</v>
      </c>
      <c r="AP44" s="9">
        <v>75692.697739800002</v>
      </c>
      <c r="AQ44" s="9">
        <v>70528.67192624</v>
      </c>
      <c r="AR44" s="9">
        <v>62744.21746688</v>
      </c>
      <c r="AS44" s="9">
        <v>56404.380393430001</v>
      </c>
      <c r="AT44" s="9">
        <v>56377.496684789992</v>
      </c>
      <c r="AU44" s="9">
        <v>53819.154565839999</v>
      </c>
      <c r="AV44" s="9">
        <v>51596.65163326</v>
      </c>
      <c r="AW44" s="9">
        <v>34901.556262530001</v>
      </c>
      <c r="AX44" s="9">
        <v>30543.191809650001</v>
      </c>
      <c r="AY44" s="9">
        <v>54045.564950990003</v>
      </c>
      <c r="AZ44" s="9">
        <v>59918.946466569992</v>
      </c>
      <c r="BA44" s="9">
        <v>69399.17574305</v>
      </c>
      <c r="BB44" s="9">
        <v>54468.094918810013</v>
      </c>
      <c r="BC44" s="9">
        <v>60849.742633260001</v>
      </c>
      <c r="BD44" s="9">
        <v>77067.124984080001</v>
      </c>
      <c r="BE44" s="9">
        <v>56866.628045799996</v>
      </c>
      <c r="BF44" s="9">
        <v>33135.982232789996</v>
      </c>
      <c r="BG44" s="9">
        <v>77855.002025060006</v>
      </c>
      <c r="BH44" s="9">
        <v>95338.430848590011</v>
      </c>
      <c r="BI44" s="9">
        <v>44094.53433558</v>
      </c>
      <c r="BJ44" s="9">
        <v>75641.414407489996</v>
      </c>
      <c r="BK44" s="9">
        <v>26470.313256410001</v>
      </c>
      <c r="BL44" s="9">
        <v>58606.889024709999</v>
      </c>
      <c r="BM44" s="9">
        <v>60683.832049559998</v>
      </c>
      <c r="BN44" s="9">
        <v>72951.042673960008</v>
      </c>
      <c r="BO44" s="9">
        <v>72339.696712969991</v>
      </c>
      <c r="BP44" s="9">
        <v>55492.11113936</v>
      </c>
      <c r="BQ44" s="9">
        <v>38583.806174559999</v>
      </c>
      <c r="BR44" s="9">
        <v>24894.324094420001</v>
      </c>
      <c r="BS44" s="9">
        <v>36079.791622750003</v>
      </c>
      <c r="BT44" s="9">
        <v>58589.530384309997</v>
      </c>
      <c r="BU44" s="9">
        <v>69229.304117580003</v>
      </c>
      <c r="BV44" s="9">
        <v>50899.762599989997</v>
      </c>
      <c r="BW44" s="9">
        <v>57546.596038969998</v>
      </c>
      <c r="BX44" s="9">
        <v>58782.784856329999</v>
      </c>
      <c r="BY44" s="9">
        <v>59795.484025830003</v>
      </c>
      <c r="BZ44" s="9">
        <v>82435.214463740005</v>
      </c>
      <c r="CA44" s="9">
        <v>53641.826145999999</v>
      </c>
      <c r="CB44" s="9">
        <v>31957.871314069998</v>
      </c>
      <c r="CC44" s="9">
        <v>62974.140138980001</v>
      </c>
      <c r="CD44" s="9">
        <v>73511.09355125</v>
      </c>
      <c r="CE44" s="9">
        <v>46593.288256090003</v>
      </c>
      <c r="CF44" s="9">
        <v>61909.434695389988</v>
      </c>
      <c r="CG44" s="9">
        <v>67373.221940019997</v>
      </c>
      <c r="CH44" s="9">
        <v>55878.491800260002</v>
      </c>
      <c r="CI44" s="9">
        <v>76944.831508269999</v>
      </c>
      <c r="CJ44" s="9">
        <v>77903.739189570013</v>
      </c>
      <c r="CK44" s="9">
        <v>59676.300216000003</v>
      </c>
      <c r="CL44" s="9">
        <v>59114.614516109999</v>
      </c>
      <c r="CM44" s="9">
        <v>68103.290994909999</v>
      </c>
      <c r="CN44" s="9">
        <v>56194.366261570001</v>
      </c>
      <c r="CO44" s="9">
        <v>74442.306691999998</v>
      </c>
      <c r="CP44" s="9">
        <v>66639.627198350005</v>
      </c>
      <c r="CQ44" s="9">
        <v>63707.670003630003</v>
      </c>
      <c r="CR44" s="9">
        <v>71353.372172750009</v>
      </c>
      <c r="CS44" s="9">
        <v>46195.898553999999</v>
      </c>
      <c r="CT44" s="9">
        <v>95901.703817679998</v>
      </c>
      <c r="CU44" s="9">
        <v>53419.436018749999</v>
      </c>
      <c r="CV44" s="9">
        <v>88218.991978029997</v>
      </c>
      <c r="CW44" s="9">
        <v>54810.14141081</v>
      </c>
      <c r="CX44" s="9">
        <v>59323.856626820001</v>
      </c>
      <c r="CY44" s="9">
        <v>63429.38364444</v>
      </c>
      <c r="CZ44" s="9">
        <v>60298.809402829997</v>
      </c>
      <c r="DA44" s="9">
        <v>87149.810396969988</v>
      </c>
      <c r="DB44" s="10">
        <f t="shared" si="1"/>
        <v>5943591.6421235269</v>
      </c>
    </row>
    <row r="45" spans="2:106" x14ac:dyDescent="0.3">
      <c r="B45" s="6">
        <v>17001</v>
      </c>
      <c r="C45" s="10" t="s">
        <v>148</v>
      </c>
      <c r="D45" s="9">
        <v>43</v>
      </c>
      <c r="E45" s="9" t="str">
        <f t="shared" si="0"/>
        <v>N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10">
        <f t="shared" si="1"/>
        <v>0</v>
      </c>
    </row>
    <row r="46" spans="2:106" x14ac:dyDescent="0.3">
      <c r="B46" s="6">
        <v>17002</v>
      </c>
      <c r="C46" s="10" t="s">
        <v>149</v>
      </c>
      <c r="D46" s="9">
        <v>44</v>
      </c>
      <c r="E46" s="9" t="str">
        <f t="shared" si="0"/>
        <v>S</v>
      </c>
      <c r="F46" s="9">
        <v>509385.08848382998</v>
      </c>
      <c r="G46" s="9">
        <v>550593.05089813995</v>
      </c>
      <c r="H46" s="9">
        <v>573537.77521937003</v>
      </c>
      <c r="I46" s="9">
        <v>593562.48864759004</v>
      </c>
      <c r="J46" s="9">
        <v>581554.62631095003</v>
      </c>
      <c r="K46" s="9">
        <v>561499.46618047007</v>
      </c>
      <c r="L46" s="9">
        <v>552722.93191356002</v>
      </c>
      <c r="M46" s="9">
        <v>595198.53468162008</v>
      </c>
      <c r="N46" s="9">
        <v>581897.00680332002</v>
      </c>
      <c r="O46" s="9">
        <v>522453.54200845002</v>
      </c>
      <c r="P46" s="9">
        <v>543311.73282813001</v>
      </c>
      <c r="Q46" s="9">
        <v>496929.15504394</v>
      </c>
      <c r="R46" s="9">
        <v>519066.29502021999</v>
      </c>
      <c r="S46" s="9">
        <v>529632.64412325004</v>
      </c>
      <c r="T46" s="9">
        <v>518628.1908868</v>
      </c>
      <c r="U46" s="9">
        <v>553835.73608447996</v>
      </c>
      <c r="V46" s="9">
        <v>532018.89598147001</v>
      </c>
      <c r="W46" s="9">
        <v>530856.57652137999</v>
      </c>
      <c r="X46" s="9">
        <v>500943.67947653012</v>
      </c>
      <c r="Y46" s="9">
        <v>501651.58976165002</v>
      </c>
      <c r="Z46" s="9">
        <v>491871.41132482002</v>
      </c>
      <c r="AA46" s="9">
        <v>434915.69356406003</v>
      </c>
      <c r="AB46" s="9">
        <v>456021.76386955002</v>
      </c>
      <c r="AC46" s="9">
        <v>437265.5195842</v>
      </c>
      <c r="AD46" s="9">
        <v>530903.12104422995</v>
      </c>
      <c r="AE46" s="9">
        <v>454865.38602361002</v>
      </c>
      <c r="AF46" s="9">
        <v>441407.98600517999</v>
      </c>
      <c r="AG46" s="9">
        <v>462799.47707723</v>
      </c>
      <c r="AH46" s="9">
        <v>465261.55466360989</v>
      </c>
      <c r="AI46" s="9">
        <v>478548.52956196998</v>
      </c>
      <c r="AJ46" s="9">
        <v>459548.60065733001</v>
      </c>
      <c r="AK46" s="9">
        <v>455923.54085762001</v>
      </c>
      <c r="AL46" s="9">
        <v>473892.57515575999</v>
      </c>
      <c r="AM46" s="9">
        <v>449217.49251349998</v>
      </c>
      <c r="AN46" s="9">
        <v>442852.38046550011</v>
      </c>
      <c r="AO46" s="9">
        <v>465674.20194853999</v>
      </c>
      <c r="AP46" s="9">
        <v>482084.83508768003</v>
      </c>
      <c r="AQ46" s="9">
        <v>487105.62689965998</v>
      </c>
      <c r="AR46" s="9">
        <v>483040.32983439998</v>
      </c>
      <c r="AS46" s="9">
        <v>474544.97361608001</v>
      </c>
      <c r="AT46" s="9">
        <v>437352.66806836001</v>
      </c>
      <c r="AU46" s="9">
        <v>429624.31932176999</v>
      </c>
      <c r="AV46" s="9">
        <v>398745.84322402999</v>
      </c>
      <c r="AW46" s="9">
        <v>412599.22618860001</v>
      </c>
      <c r="AX46" s="9">
        <v>368801.60558805999</v>
      </c>
      <c r="AY46" s="9">
        <v>363653.03537862003</v>
      </c>
      <c r="AZ46" s="9">
        <v>277572.71881480003</v>
      </c>
      <c r="BA46" s="9">
        <v>256312.61383228001</v>
      </c>
      <c r="BB46" s="9">
        <v>310507.50835583999</v>
      </c>
      <c r="BC46" s="9">
        <v>340265.72004741</v>
      </c>
      <c r="BD46" s="9">
        <v>337770.71421946998</v>
      </c>
      <c r="BE46" s="9">
        <v>362299.51507836999</v>
      </c>
      <c r="BF46" s="9">
        <v>408948.19378539</v>
      </c>
      <c r="BG46" s="9">
        <v>427276.93387112999</v>
      </c>
      <c r="BH46" s="9">
        <v>436741.38869530999</v>
      </c>
      <c r="BI46" s="9">
        <v>411459.27857024001</v>
      </c>
      <c r="BJ46" s="9">
        <v>363716.4977982</v>
      </c>
      <c r="BK46" s="9">
        <v>438325.43983443</v>
      </c>
      <c r="BL46" s="9">
        <v>366523.99393647001</v>
      </c>
      <c r="BM46" s="9">
        <v>387274.28850266</v>
      </c>
      <c r="BN46" s="9">
        <v>400032.43785326002</v>
      </c>
      <c r="BO46" s="9">
        <v>361942.84914180997</v>
      </c>
      <c r="BP46" s="9">
        <v>409820.69239406998</v>
      </c>
      <c r="BQ46" s="9">
        <v>413518.50256331998</v>
      </c>
      <c r="BR46" s="9">
        <v>375841.99675692001</v>
      </c>
      <c r="BS46" s="9">
        <v>352760.23924668989</v>
      </c>
      <c r="BT46" s="9">
        <v>373423.23579604999</v>
      </c>
      <c r="BU46" s="9">
        <v>401578.30886275001</v>
      </c>
      <c r="BV46" s="9">
        <v>383835.89367889002</v>
      </c>
      <c r="BW46" s="9">
        <v>382122.02060862997</v>
      </c>
      <c r="BX46" s="9">
        <v>399895.68876292999</v>
      </c>
      <c r="BY46" s="9">
        <v>376144.63843383</v>
      </c>
      <c r="BZ46" s="9">
        <v>438440.89702466998</v>
      </c>
      <c r="CA46" s="9">
        <v>398269.73517104</v>
      </c>
      <c r="CB46" s="9">
        <v>379508.74560221989</v>
      </c>
      <c r="CC46" s="9">
        <v>348379.86325554003</v>
      </c>
      <c r="CD46" s="9">
        <v>415737.38812666998</v>
      </c>
      <c r="CE46" s="9">
        <v>404264.95079589001</v>
      </c>
      <c r="CF46" s="9">
        <v>352222.22799545003</v>
      </c>
      <c r="CG46" s="9">
        <v>377059.04808608</v>
      </c>
      <c r="CH46" s="9">
        <v>385258.93135322997</v>
      </c>
      <c r="CI46" s="9">
        <v>370415.77629717998</v>
      </c>
      <c r="CJ46" s="9">
        <v>426982.65356865001</v>
      </c>
      <c r="CK46" s="9">
        <v>378046.83994298999</v>
      </c>
      <c r="CL46" s="9">
        <v>361749.84149001999</v>
      </c>
      <c r="CM46" s="9">
        <v>321404.19965045998</v>
      </c>
      <c r="CN46" s="9">
        <v>367298.10958410997</v>
      </c>
      <c r="CO46" s="9">
        <v>354092.35329479002</v>
      </c>
      <c r="CP46" s="9">
        <v>376562.00285668997</v>
      </c>
      <c r="CQ46" s="9">
        <v>352811.58292801998</v>
      </c>
      <c r="CR46" s="9">
        <v>393924.03522854001</v>
      </c>
      <c r="CS46" s="9">
        <v>368845.90992608998</v>
      </c>
      <c r="CT46" s="9">
        <v>368790.26047412999</v>
      </c>
      <c r="CU46" s="9">
        <v>388313.40909426002</v>
      </c>
      <c r="CV46" s="9">
        <v>366312.67468108999</v>
      </c>
      <c r="CW46" s="9">
        <v>331224.85275721003</v>
      </c>
      <c r="CX46" s="9">
        <v>400582.14832759002</v>
      </c>
      <c r="CY46" s="9">
        <v>387936.91911309998</v>
      </c>
      <c r="CZ46" s="9">
        <v>336777.94880402001</v>
      </c>
      <c r="DA46" s="9">
        <v>356131.76481149998</v>
      </c>
      <c r="DB46" s="10">
        <f t="shared" si="1"/>
        <v>42851057.084081478</v>
      </c>
    </row>
    <row r="47" spans="2:106" x14ac:dyDescent="0.3">
      <c r="B47" s="6">
        <v>18001</v>
      </c>
      <c r="C47" s="10" t="s">
        <v>150</v>
      </c>
      <c r="D47" s="9">
        <v>45</v>
      </c>
      <c r="E47" s="9" t="str">
        <f t="shared" si="0"/>
        <v>S</v>
      </c>
      <c r="F47" s="9">
        <v>27836.879185260001</v>
      </c>
      <c r="G47" s="9">
        <v>14392.338967539999</v>
      </c>
      <c r="H47" s="9">
        <v>28733.716809239999</v>
      </c>
      <c r="I47" s="9">
        <v>27734.64278066</v>
      </c>
      <c r="J47" s="9">
        <v>23983.17870773</v>
      </c>
      <c r="K47" s="9">
        <v>28480.738896549999</v>
      </c>
      <c r="L47" s="9">
        <v>24028.176384139999</v>
      </c>
      <c r="M47" s="9">
        <v>29610.530058370001</v>
      </c>
      <c r="N47" s="9">
        <v>17963.677824480001</v>
      </c>
      <c r="O47" s="9">
        <v>38689.609261179998</v>
      </c>
      <c r="P47" s="9">
        <v>28422.13892012</v>
      </c>
      <c r="Q47" s="9">
        <v>31246.271408119999</v>
      </c>
      <c r="R47" s="9">
        <v>40843.037478170001</v>
      </c>
      <c r="S47" s="9">
        <v>42057.941649699998</v>
      </c>
      <c r="T47" s="9">
        <v>36748.570257450003</v>
      </c>
      <c r="U47" s="9">
        <v>30152.41895146</v>
      </c>
      <c r="V47" s="9">
        <v>52537.473915220013</v>
      </c>
      <c r="W47" s="9">
        <v>40421.215035460002</v>
      </c>
      <c r="X47" s="9">
        <v>51001.539983160001</v>
      </c>
      <c r="Y47" s="9">
        <v>42605.45361266</v>
      </c>
      <c r="Z47" s="9">
        <v>36915.801456900001</v>
      </c>
      <c r="AA47" s="9">
        <v>25330.38821402</v>
      </c>
      <c r="AB47" s="9">
        <v>29727.43512763</v>
      </c>
      <c r="AC47" s="9">
        <v>40191.557009900003</v>
      </c>
      <c r="AD47" s="9">
        <v>26200.998799360001</v>
      </c>
      <c r="AE47" s="9">
        <v>47902.97095576</v>
      </c>
      <c r="AF47" s="9">
        <v>56244.906127909999</v>
      </c>
      <c r="AG47" s="9">
        <v>25568.6653142</v>
      </c>
      <c r="AH47" s="9">
        <v>47389.86975066</v>
      </c>
      <c r="AI47" s="9">
        <v>43427.186992839997</v>
      </c>
      <c r="AJ47" s="9">
        <v>37423.045666640013</v>
      </c>
      <c r="AK47" s="9">
        <v>35298.62911763</v>
      </c>
      <c r="AL47" s="9">
        <v>34373.559960719998</v>
      </c>
      <c r="AM47" s="9">
        <v>23651.139834689999</v>
      </c>
      <c r="AN47" s="9">
        <v>46887.707748100001</v>
      </c>
      <c r="AO47" s="9">
        <v>36430.140049870002</v>
      </c>
      <c r="AP47" s="9">
        <v>54940.617928690001</v>
      </c>
      <c r="AQ47" s="9">
        <v>22892.29424797</v>
      </c>
      <c r="AR47" s="9">
        <v>37800.905434149987</v>
      </c>
      <c r="AS47" s="9">
        <v>60575.463297939998</v>
      </c>
      <c r="AT47" s="9">
        <v>29661.18448054</v>
      </c>
      <c r="AU47" s="9">
        <v>41339.531328270001</v>
      </c>
      <c r="AV47" s="9">
        <v>40373.322988749998</v>
      </c>
      <c r="AW47" s="9">
        <v>26349.386953149999</v>
      </c>
      <c r="AX47" s="9">
        <v>23765.3671459</v>
      </c>
      <c r="AY47" s="9">
        <v>26403.81365281</v>
      </c>
      <c r="AZ47" s="9">
        <v>21274.838931890001</v>
      </c>
      <c r="BA47" s="9">
        <v>8286.1582137000005</v>
      </c>
      <c r="BB47" s="9">
        <v>30518.645726800001</v>
      </c>
      <c r="BC47" s="9">
        <v>29870.313174859999</v>
      </c>
      <c r="BD47" s="9">
        <v>29134.902367760002</v>
      </c>
      <c r="BE47" s="9">
        <v>41271.413405769999</v>
      </c>
      <c r="BF47" s="9">
        <v>42785.685608270003</v>
      </c>
      <c r="BG47" s="9">
        <v>52348.333304690001</v>
      </c>
      <c r="BH47" s="9">
        <v>34278.189323209997</v>
      </c>
      <c r="BI47" s="9">
        <v>25058.56867398</v>
      </c>
      <c r="BJ47" s="9">
        <v>40823.397047589999</v>
      </c>
      <c r="BK47" s="9">
        <v>25760.957273669999</v>
      </c>
      <c r="BL47" s="9">
        <v>44563.693443929988</v>
      </c>
      <c r="BM47" s="9">
        <v>35599.563171640002</v>
      </c>
      <c r="BN47" s="9">
        <v>29769.931486699999</v>
      </c>
      <c r="BO47" s="9">
        <v>35052.40417319</v>
      </c>
      <c r="BP47" s="9">
        <v>35942.683494120007</v>
      </c>
      <c r="BQ47" s="9">
        <v>46008.73775185</v>
      </c>
      <c r="BR47" s="9">
        <v>18962.58537493</v>
      </c>
      <c r="BS47" s="9">
        <v>37364.342076989997</v>
      </c>
      <c r="BT47" s="9">
        <v>32041.601868329999</v>
      </c>
      <c r="BU47" s="9">
        <v>38664.74530681</v>
      </c>
      <c r="BV47" s="9">
        <v>38055.859983820003</v>
      </c>
      <c r="BW47" s="9">
        <v>33906.618420350002</v>
      </c>
      <c r="BX47" s="9">
        <v>21761.148677050001</v>
      </c>
      <c r="BY47" s="9">
        <v>60770.262480220001</v>
      </c>
      <c r="BZ47" s="9">
        <v>23860.070495470001</v>
      </c>
      <c r="CA47" s="9">
        <v>60077.093775000001</v>
      </c>
      <c r="CB47" s="9">
        <v>27821.43787759</v>
      </c>
      <c r="CC47" s="9">
        <v>23327.76822505</v>
      </c>
      <c r="CD47" s="9">
        <v>43056.377018009996</v>
      </c>
      <c r="CE47" s="9">
        <v>41625.491950789998</v>
      </c>
      <c r="CF47" s="9">
        <v>39428.970784610006</v>
      </c>
      <c r="CG47" s="9">
        <v>33885.180580740001</v>
      </c>
      <c r="CH47" s="9">
        <v>40356.93294423</v>
      </c>
      <c r="CI47" s="9">
        <v>33648.893657979999</v>
      </c>
      <c r="CJ47" s="9">
        <v>51482.737208580002</v>
      </c>
      <c r="CK47" s="9">
        <v>43382.949968470013</v>
      </c>
      <c r="CL47" s="9">
        <v>33783.41955875</v>
      </c>
      <c r="CM47" s="9">
        <v>35478.256977030003</v>
      </c>
      <c r="CN47" s="9">
        <v>38651.288728740001</v>
      </c>
      <c r="CO47" s="9">
        <v>34077.331545120003</v>
      </c>
      <c r="CP47" s="9">
        <v>26476.64791349</v>
      </c>
      <c r="CQ47" s="9">
        <v>57413.376782259998</v>
      </c>
      <c r="CR47" s="9">
        <v>43457.510322479997</v>
      </c>
      <c r="CS47" s="9">
        <v>23270.198628620001</v>
      </c>
      <c r="CT47" s="9">
        <v>39542.089274619997</v>
      </c>
      <c r="CU47" s="9">
        <v>24047.826798869999</v>
      </c>
      <c r="CV47" s="9">
        <v>54997.764063119997</v>
      </c>
      <c r="CW47" s="9">
        <v>30643.581481540001</v>
      </c>
      <c r="CX47" s="9">
        <v>37420.6812813</v>
      </c>
      <c r="CY47" s="9">
        <v>19380.66629401</v>
      </c>
      <c r="CZ47" s="9">
        <v>37411.531305659999</v>
      </c>
      <c r="DA47" s="9">
        <v>18574.89475163</v>
      </c>
      <c r="DB47" s="10">
        <f t="shared" si="1"/>
        <v>3521011.9906275473</v>
      </c>
    </row>
    <row r="48" spans="2:106" x14ac:dyDescent="0.3">
      <c r="B48" s="6">
        <v>19911</v>
      </c>
      <c r="C48" s="10" t="s">
        <v>151</v>
      </c>
      <c r="D48" s="9">
        <v>46</v>
      </c>
      <c r="E48" s="9" t="str">
        <f t="shared" si="0"/>
        <v>N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10">
        <f t="shared" si="1"/>
        <v>0</v>
      </c>
    </row>
    <row r="49" spans="2:106" x14ac:dyDescent="0.3">
      <c r="B49" s="6">
        <v>19912</v>
      </c>
      <c r="C49" s="10" t="s">
        <v>152</v>
      </c>
      <c r="D49" s="9">
        <v>47</v>
      </c>
      <c r="E49" s="9" t="str">
        <f t="shared" si="0"/>
        <v>S</v>
      </c>
      <c r="F49" s="9">
        <v>75042.757654269997</v>
      </c>
      <c r="G49" s="9">
        <v>65610.75505942</v>
      </c>
      <c r="H49" s="9">
        <v>47698.796125059998</v>
      </c>
      <c r="I49" s="9">
        <v>57237.758181249999</v>
      </c>
      <c r="J49" s="9">
        <v>71392.814531769996</v>
      </c>
      <c r="K49" s="9">
        <v>69891.847148439992</v>
      </c>
      <c r="L49" s="9">
        <v>58761.708373939997</v>
      </c>
      <c r="M49" s="9">
        <v>57303.310127479999</v>
      </c>
      <c r="N49" s="9">
        <v>79707.035091900005</v>
      </c>
      <c r="O49" s="9">
        <v>70072.175254870002</v>
      </c>
      <c r="P49" s="9">
        <v>82013.455501079996</v>
      </c>
      <c r="Q49" s="9">
        <v>99345.357142010005</v>
      </c>
      <c r="R49" s="9">
        <v>69865.93088806</v>
      </c>
      <c r="S49" s="9">
        <v>87149.667918339997</v>
      </c>
      <c r="T49" s="9">
        <v>112313.94992318</v>
      </c>
      <c r="U49" s="9">
        <v>109072.17093836</v>
      </c>
      <c r="V49" s="9">
        <v>113211.16138787</v>
      </c>
      <c r="W49" s="9">
        <v>143304.28982346001</v>
      </c>
      <c r="X49" s="9">
        <v>126886.49565924999</v>
      </c>
      <c r="Y49" s="9">
        <v>112794.15627259</v>
      </c>
      <c r="Z49" s="9">
        <v>130363.78769088</v>
      </c>
      <c r="AA49" s="9">
        <v>92932.595147379994</v>
      </c>
      <c r="AB49" s="9">
        <v>82904.408395879989</v>
      </c>
      <c r="AC49" s="9">
        <v>139063.21135813999</v>
      </c>
      <c r="AD49" s="9">
        <v>137458.47616923001</v>
      </c>
      <c r="AE49" s="9">
        <v>94182.243312949999</v>
      </c>
      <c r="AF49" s="9">
        <v>158849.99227558001</v>
      </c>
      <c r="AG49" s="9">
        <v>138301.14572407</v>
      </c>
      <c r="AH49" s="9">
        <v>128374.96024225</v>
      </c>
      <c r="AI49" s="9">
        <v>131069.1630919</v>
      </c>
      <c r="AJ49" s="9">
        <v>108551.59883474</v>
      </c>
      <c r="AK49" s="9">
        <v>191500.21745172</v>
      </c>
      <c r="AL49" s="9">
        <v>171224.17987369001</v>
      </c>
      <c r="AM49" s="9">
        <v>138030.07192382001</v>
      </c>
      <c r="AN49" s="9">
        <v>149482.06746687001</v>
      </c>
      <c r="AO49" s="9">
        <v>175109.08273662999</v>
      </c>
      <c r="AP49" s="9">
        <v>178340.89967402999</v>
      </c>
      <c r="AQ49" s="9">
        <v>175554.76329716999</v>
      </c>
      <c r="AR49" s="9">
        <v>153750.16754781999</v>
      </c>
      <c r="AS49" s="9">
        <v>182024.08160462001</v>
      </c>
      <c r="AT49" s="9">
        <v>212739.26593389001</v>
      </c>
      <c r="AU49" s="9">
        <v>138637.43891061001</v>
      </c>
      <c r="AV49" s="9">
        <v>153176.04334144</v>
      </c>
      <c r="AW49" s="9">
        <v>147189.33460276001</v>
      </c>
      <c r="AX49" s="9">
        <v>194467.02576521999</v>
      </c>
      <c r="AY49" s="9">
        <v>143715.19917191999</v>
      </c>
      <c r="AZ49" s="9">
        <v>127551.62469451</v>
      </c>
      <c r="BA49" s="9">
        <v>110843.32866634001</v>
      </c>
      <c r="BB49" s="9">
        <v>135803.64431047</v>
      </c>
      <c r="BC49" s="9">
        <v>133802.34744337999</v>
      </c>
      <c r="BD49" s="9">
        <v>170252.26799466999</v>
      </c>
      <c r="BE49" s="9">
        <v>168476.31630206</v>
      </c>
      <c r="BF49" s="9">
        <v>155785.61274963999</v>
      </c>
      <c r="BG49" s="9">
        <v>235964.28697176999</v>
      </c>
      <c r="BH49" s="9">
        <v>189117.28757217</v>
      </c>
      <c r="BI49" s="9">
        <v>202424.89732647</v>
      </c>
      <c r="BJ49" s="9">
        <v>195401.50815554001</v>
      </c>
      <c r="BK49" s="9">
        <v>178416.19460692001</v>
      </c>
      <c r="BL49" s="9">
        <v>189509.50983478001</v>
      </c>
      <c r="BM49" s="9">
        <v>268002.52434561</v>
      </c>
      <c r="BN49" s="9">
        <v>185932.42931407</v>
      </c>
      <c r="BO49" s="9">
        <v>214738.01747661</v>
      </c>
      <c r="BP49" s="9">
        <v>226799.39784036999</v>
      </c>
      <c r="BQ49" s="9">
        <v>203174.06691229</v>
      </c>
      <c r="BR49" s="9">
        <v>243514.3199724</v>
      </c>
      <c r="BS49" s="9">
        <v>257938.68258333</v>
      </c>
      <c r="BT49" s="9">
        <v>181642.20200310001</v>
      </c>
      <c r="BU49" s="9">
        <v>237086.74868156001</v>
      </c>
      <c r="BV49" s="9">
        <v>218935.49725995</v>
      </c>
      <c r="BW49" s="9">
        <v>195319.62733279</v>
      </c>
      <c r="BX49" s="9">
        <v>236631.55563386</v>
      </c>
      <c r="BY49" s="9">
        <v>279369.85237687</v>
      </c>
      <c r="BZ49" s="9">
        <v>257349.84185654999</v>
      </c>
      <c r="CA49" s="9">
        <v>224292.76316460001</v>
      </c>
      <c r="CB49" s="9">
        <v>265904.33213687001</v>
      </c>
      <c r="CC49" s="9">
        <v>271798.46441372001</v>
      </c>
      <c r="CD49" s="9">
        <v>236608.67443392999</v>
      </c>
      <c r="CE49" s="9">
        <v>239249.62794405001</v>
      </c>
      <c r="CF49" s="9">
        <v>283890.42125657998</v>
      </c>
      <c r="CG49" s="9">
        <v>290872.31944202998</v>
      </c>
      <c r="CH49" s="9">
        <v>258015.240368</v>
      </c>
      <c r="CI49" s="9">
        <v>284265.69555985002</v>
      </c>
      <c r="CJ49" s="9">
        <v>299800.22175825998</v>
      </c>
      <c r="CK49" s="9">
        <v>290779.93065610999</v>
      </c>
      <c r="CL49" s="9">
        <v>282071.37418743002</v>
      </c>
      <c r="CM49" s="9">
        <v>290939.57373717002</v>
      </c>
      <c r="CN49" s="9">
        <v>303855.96988928999</v>
      </c>
      <c r="CO49" s="9">
        <v>349799.94219497999</v>
      </c>
      <c r="CP49" s="9">
        <v>343131.92665481003</v>
      </c>
      <c r="CQ49" s="9">
        <v>337650.79112259002</v>
      </c>
      <c r="CR49" s="9">
        <v>370688.28096807998</v>
      </c>
      <c r="CS49" s="9">
        <v>376977.05553711997</v>
      </c>
      <c r="CT49" s="9">
        <v>382255.18914199999</v>
      </c>
      <c r="CU49" s="9">
        <v>306596.09313565999</v>
      </c>
      <c r="CV49" s="9">
        <v>350551.30063249997</v>
      </c>
      <c r="CW49" s="9">
        <v>329108.80029928999</v>
      </c>
      <c r="CX49" s="9">
        <v>393284.22191441001</v>
      </c>
      <c r="CY49" s="9">
        <v>484025.99585864</v>
      </c>
      <c r="CZ49" s="9">
        <v>324515.31184606999</v>
      </c>
      <c r="DA49" s="9">
        <v>384202.2964015</v>
      </c>
      <c r="DB49" s="10">
        <f t="shared" si="1"/>
        <v>19510582.419421431</v>
      </c>
    </row>
    <row r="50" spans="2:106" x14ac:dyDescent="0.3">
      <c r="B50" s="6">
        <v>19913</v>
      </c>
      <c r="C50" s="10" t="s">
        <v>153</v>
      </c>
      <c r="D50" s="9">
        <v>48</v>
      </c>
      <c r="E50" s="9" t="str">
        <f t="shared" si="0"/>
        <v>N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10">
        <f t="shared" si="1"/>
        <v>0</v>
      </c>
    </row>
    <row r="51" spans="2:106" x14ac:dyDescent="0.3">
      <c r="B51" s="6">
        <v>19914</v>
      </c>
      <c r="C51" s="10" t="s">
        <v>154</v>
      </c>
      <c r="D51" s="9">
        <v>49</v>
      </c>
      <c r="E51" s="9" t="str">
        <f t="shared" si="0"/>
        <v>N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10">
        <f t="shared" si="1"/>
        <v>0</v>
      </c>
    </row>
    <row r="52" spans="2:106" x14ac:dyDescent="0.3">
      <c r="B52" s="6">
        <v>19915</v>
      </c>
      <c r="C52" s="10" t="s">
        <v>155</v>
      </c>
      <c r="D52" s="9">
        <v>50</v>
      </c>
      <c r="E52" s="9" t="str">
        <f t="shared" si="0"/>
        <v>S</v>
      </c>
      <c r="F52" s="9">
        <v>10647.140420899999</v>
      </c>
      <c r="G52" s="9">
        <v>14767.495789660001</v>
      </c>
      <c r="H52" s="9">
        <v>8473.4224236999999</v>
      </c>
      <c r="I52" s="9">
        <v>7499.4190806500001</v>
      </c>
      <c r="J52" s="9">
        <v>13766.403887930001</v>
      </c>
      <c r="K52" s="9">
        <v>9115.3096417399993</v>
      </c>
      <c r="L52" s="9">
        <v>3483.8503450100002</v>
      </c>
      <c r="M52" s="9">
        <v>4085.7584792900002</v>
      </c>
      <c r="N52" s="9">
        <v>9880.8217385700009</v>
      </c>
      <c r="O52" s="9">
        <v>4054.2847659399999</v>
      </c>
      <c r="P52" s="9">
        <v>5343.0485965400003</v>
      </c>
      <c r="Q52" s="9">
        <v>11581.84052664</v>
      </c>
      <c r="R52" s="9">
        <v>3266.07593886</v>
      </c>
      <c r="S52" s="9">
        <v>703.59982293000007</v>
      </c>
      <c r="T52" s="9">
        <v>3100.1218401299998</v>
      </c>
      <c r="U52" s="9">
        <v>3653.06259396</v>
      </c>
      <c r="V52" s="9">
        <v>517.30496070999993</v>
      </c>
      <c r="W52" s="9">
        <v>4042.5555223900001</v>
      </c>
      <c r="X52" s="9">
        <v>5654.6370719300003</v>
      </c>
      <c r="Y52" s="9">
        <v>800.03627781</v>
      </c>
      <c r="Z52" s="9">
        <v>6487.8427582300001</v>
      </c>
      <c r="AA52" s="9">
        <v>4513.3041894799999</v>
      </c>
      <c r="AB52" s="9"/>
      <c r="AC52" s="9">
        <v>4152.8002922099986</v>
      </c>
      <c r="AD52" s="9">
        <v>818.95543003</v>
      </c>
      <c r="AE52" s="9">
        <v>5076.0583145199998</v>
      </c>
      <c r="AF52" s="9">
        <v>1087.0372964799999</v>
      </c>
      <c r="AG52" s="9">
        <v>2405.11818167</v>
      </c>
      <c r="AH52" s="9">
        <v>490.69025096000001</v>
      </c>
      <c r="AI52" s="9">
        <v>1874.3730982300001</v>
      </c>
      <c r="AJ52" s="9">
        <v>6526.4770362700001</v>
      </c>
      <c r="AK52" s="9">
        <v>776.25282987000003</v>
      </c>
      <c r="AL52" s="9">
        <v>3476.0674966000001</v>
      </c>
      <c r="AM52" s="9">
        <v>726.91966644000001</v>
      </c>
      <c r="AN52" s="9">
        <v>1998.01590938</v>
      </c>
      <c r="AO52" s="9">
        <v>837.99543003000008</v>
      </c>
      <c r="AP52" s="9">
        <v>569.71612067000001</v>
      </c>
      <c r="AQ52" s="9">
        <v>6480.4932097699993</v>
      </c>
      <c r="AR52" s="9"/>
      <c r="AS52" s="9">
        <v>398.14876183000001</v>
      </c>
      <c r="AT52" s="9">
        <v>2238.7777964000002</v>
      </c>
      <c r="AU52" s="9">
        <v>3143.4297525000002</v>
      </c>
      <c r="AV52" s="9">
        <v>1321.7691499499999</v>
      </c>
      <c r="AW52" s="9"/>
      <c r="AX52" s="9">
        <v>611.09590937999997</v>
      </c>
      <c r="AY52" s="9">
        <v>1326.4833422900001</v>
      </c>
      <c r="AZ52" s="9">
        <v>4849.3328644100002</v>
      </c>
      <c r="BA52" s="9">
        <v>4010.76872688</v>
      </c>
      <c r="BB52" s="9">
        <v>2274.95913255</v>
      </c>
      <c r="BC52" s="9">
        <v>609.15145806999999</v>
      </c>
      <c r="BD52" s="9">
        <v>2869.1715786</v>
      </c>
      <c r="BE52" s="9">
        <v>2166.5715528199999</v>
      </c>
      <c r="BF52" s="9">
        <v>626.27982293000002</v>
      </c>
      <c r="BG52" s="9">
        <v>179.06683981</v>
      </c>
      <c r="BH52" s="9">
        <v>1718.1553787400001</v>
      </c>
      <c r="BI52" s="9">
        <v>1103.0834947200001</v>
      </c>
      <c r="BJ52" s="9"/>
      <c r="BK52" s="9"/>
      <c r="BL52" s="9">
        <v>1170.2955322299999</v>
      </c>
      <c r="BM52" s="9">
        <v>1010.22599436</v>
      </c>
      <c r="BN52" s="9">
        <v>1499.4298055300001</v>
      </c>
      <c r="BO52" s="9"/>
      <c r="BP52" s="9"/>
      <c r="BQ52" s="9"/>
      <c r="BR52" s="9"/>
      <c r="BS52" s="9">
        <v>1333.66044549</v>
      </c>
      <c r="BT52" s="9">
        <v>1264.3034866</v>
      </c>
      <c r="BU52" s="9"/>
      <c r="BV52" s="9"/>
      <c r="BW52" s="9">
        <v>625.92146664999996</v>
      </c>
      <c r="BX52" s="9">
        <v>1337.8097879699999</v>
      </c>
      <c r="BY52" s="9">
        <v>4139.8966658999998</v>
      </c>
      <c r="BZ52" s="9"/>
      <c r="CA52" s="9"/>
      <c r="CB52" s="9"/>
      <c r="CC52" s="9">
        <v>1254.8700388899999</v>
      </c>
      <c r="CD52" s="9"/>
      <c r="CE52" s="9"/>
      <c r="CF52" s="9"/>
      <c r="CG52" s="9"/>
      <c r="CH52" s="9">
        <v>3913.6017725400002</v>
      </c>
      <c r="CI52" s="9"/>
      <c r="CJ52" s="9"/>
      <c r="CK52" s="9"/>
      <c r="CL52" s="9"/>
      <c r="CM52" s="9"/>
      <c r="CN52" s="9">
        <v>1629.12172895</v>
      </c>
      <c r="CO52" s="9"/>
      <c r="CP52" s="9"/>
      <c r="CQ52" s="9"/>
      <c r="CR52" s="9"/>
      <c r="CS52" s="9"/>
      <c r="CT52" s="9">
        <v>1052.4256612900001</v>
      </c>
      <c r="CU52" s="9"/>
      <c r="CV52" s="9"/>
      <c r="CW52" s="9"/>
      <c r="CX52" s="9"/>
      <c r="CY52" s="9">
        <v>868.78669557000012</v>
      </c>
      <c r="CZ52" s="9"/>
      <c r="DA52" s="9">
        <v>1110.92640188</v>
      </c>
      <c r="DB52" s="10">
        <f t="shared" si="1"/>
        <v>224391.82828185995</v>
      </c>
    </row>
    <row r="53" spans="2:106" x14ac:dyDescent="0.3">
      <c r="B53" s="6">
        <v>19916</v>
      </c>
      <c r="C53" s="10" t="s">
        <v>156</v>
      </c>
      <c r="D53" s="9">
        <v>51</v>
      </c>
      <c r="E53" s="9" t="str">
        <f t="shared" si="0"/>
        <v>S</v>
      </c>
      <c r="F53" s="9">
        <v>1139524.58412651</v>
      </c>
      <c r="G53" s="9">
        <v>1064125.3669764199</v>
      </c>
      <c r="H53" s="9">
        <v>1030383.6486541</v>
      </c>
      <c r="I53" s="9">
        <v>1074818.7123356201</v>
      </c>
      <c r="J53" s="9">
        <v>1071675.7572870799</v>
      </c>
      <c r="K53" s="9">
        <v>1092561.7744762001</v>
      </c>
      <c r="L53" s="9">
        <v>1081569.0400734199</v>
      </c>
      <c r="M53" s="9">
        <v>1072475.3433637</v>
      </c>
      <c r="N53" s="9">
        <v>1118101.0932563499</v>
      </c>
      <c r="O53" s="9">
        <v>1102758.41120977</v>
      </c>
      <c r="P53" s="9">
        <v>1079712.99787168</v>
      </c>
      <c r="Q53" s="9">
        <v>1070499.84063997</v>
      </c>
      <c r="R53" s="9">
        <v>1091274.88527933</v>
      </c>
      <c r="S53" s="9">
        <v>1101047.03682755</v>
      </c>
      <c r="T53" s="9">
        <v>1075791.4375481301</v>
      </c>
      <c r="U53" s="9">
        <v>1065476.2207991199</v>
      </c>
      <c r="V53" s="9">
        <v>1061883.80396005</v>
      </c>
      <c r="W53" s="9">
        <v>1068153.09941538</v>
      </c>
      <c r="X53" s="9">
        <v>1038931.2886707101</v>
      </c>
      <c r="Y53" s="9">
        <v>1053268.3017061299</v>
      </c>
      <c r="Z53" s="9">
        <v>1063456.43079484</v>
      </c>
      <c r="AA53" s="9">
        <v>1142868.53250679</v>
      </c>
      <c r="AB53" s="9">
        <v>1131732.2426519101</v>
      </c>
      <c r="AC53" s="9">
        <v>1040467.57884698</v>
      </c>
      <c r="AD53" s="9">
        <v>1078068.3111291099</v>
      </c>
      <c r="AE53" s="9">
        <v>1047309.22145681</v>
      </c>
      <c r="AF53" s="9">
        <v>1026589.92338063</v>
      </c>
      <c r="AG53" s="9">
        <v>1012065.4477448401</v>
      </c>
      <c r="AH53" s="9">
        <v>957679.71342846996</v>
      </c>
      <c r="AI53" s="9">
        <v>1000127.91964403</v>
      </c>
      <c r="AJ53" s="9">
        <v>1035706.58438781</v>
      </c>
      <c r="AK53" s="9">
        <v>1021954.3160106</v>
      </c>
      <c r="AL53" s="9">
        <v>1004163.09377177</v>
      </c>
      <c r="AM53" s="9">
        <v>983305.29532938998</v>
      </c>
      <c r="AN53" s="9">
        <v>1015387.56252701</v>
      </c>
      <c r="AO53" s="9">
        <v>1032973.6951297499</v>
      </c>
      <c r="AP53" s="9">
        <v>919451.10146306001</v>
      </c>
      <c r="AQ53" s="9">
        <v>953315.52366305003</v>
      </c>
      <c r="AR53" s="9">
        <v>942667.48015033</v>
      </c>
      <c r="AS53" s="9">
        <v>915758.95804299996</v>
      </c>
      <c r="AT53" s="9">
        <v>948157.79025069997</v>
      </c>
      <c r="AU53" s="9">
        <v>902483.47759453999</v>
      </c>
      <c r="AV53" s="9">
        <v>997495.59016439004</v>
      </c>
      <c r="AW53" s="9">
        <v>958710.94198702998</v>
      </c>
      <c r="AX53" s="9">
        <v>1017558.5002005</v>
      </c>
      <c r="AY53" s="9">
        <v>945570.20279409993</v>
      </c>
      <c r="AZ53" s="9">
        <v>1042102.48059122</v>
      </c>
      <c r="BA53" s="9">
        <v>1105273.4674966801</v>
      </c>
      <c r="BB53" s="9">
        <v>1058645.5100945299</v>
      </c>
      <c r="BC53" s="9">
        <v>1020359.11562927</v>
      </c>
      <c r="BD53" s="9">
        <v>924345.11291300005</v>
      </c>
      <c r="BE53" s="9">
        <v>904612.26550890994</v>
      </c>
      <c r="BF53" s="9">
        <v>960693.64210641</v>
      </c>
      <c r="BG53" s="9">
        <v>910353.06821241998</v>
      </c>
      <c r="BH53" s="9">
        <v>888088.35167500004</v>
      </c>
      <c r="BI53" s="9">
        <v>902330.41892018006</v>
      </c>
      <c r="BJ53" s="9">
        <v>889259.04857555998</v>
      </c>
      <c r="BK53" s="9">
        <v>905965.04264016007</v>
      </c>
      <c r="BL53" s="9">
        <v>843715.90022777999</v>
      </c>
      <c r="BM53" s="9">
        <v>874945.67896756995</v>
      </c>
      <c r="BN53" s="9">
        <v>846237.79677649005</v>
      </c>
      <c r="BO53" s="9">
        <v>827922.03905975004</v>
      </c>
      <c r="BP53" s="9">
        <v>851121.27885928005</v>
      </c>
      <c r="BQ53" s="9">
        <v>827744.54249179002</v>
      </c>
      <c r="BR53" s="9">
        <v>911908.73615304008</v>
      </c>
      <c r="BS53" s="9">
        <v>901191.91569682001</v>
      </c>
      <c r="BT53" s="9">
        <v>853651.23357551999</v>
      </c>
      <c r="BU53" s="9">
        <v>823909.47234422993</v>
      </c>
      <c r="BV53" s="9">
        <v>829749.50401364011</v>
      </c>
      <c r="BW53" s="9">
        <v>770884.50014092994</v>
      </c>
      <c r="BX53" s="9">
        <v>794708.17678874999</v>
      </c>
      <c r="BY53" s="9">
        <v>774318.14359361003</v>
      </c>
      <c r="BZ53" s="9">
        <v>797735.94326005003</v>
      </c>
      <c r="CA53" s="9">
        <v>764145.34549262002</v>
      </c>
      <c r="CB53" s="9">
        <v>782284.73891995009</v>
      </c>
      <c r="CC53" s="9">
        <v>896653.64929977991</v>
      </c>
      <c r="CD53" s="9">
        <v>795017.59042738006</v>
      </c>
      <c r="CE53" s="9">
        <v>714435.09836221999</v>
      </c>
      <c r="CF53" s="9">
        <v>727006.85737415007</v>
      </c>
      <c r="CG53" s="9">
        <v>804932.18380233995</v>
      </c>
      <c r="CH53" s="9">
        <v>699213.27951164008</v>
      </c>
      <c r="CI53" s="9">
        <v>723324.74516983004</v>
      </c>
      <c r="CJ53" s="9">
        <v>652393.5391243</v>
      </c>
      <c r="CK53" s="9">
        <v>643545.73745024996</v>
      </c>
      <c r="CL53" s="9">
        <v>670445.32983018004</v>
      </c>
      <c r="CM53" s="9">
        <v>661039.73546904</v>
      </c>
      <c r="CN53" s="9">
        <v>656766.10912946006</v>
      </c>
      <c r="CO53" s="9">
        <v>607809.24652674003</v>
      </c>
      <c r="CP53" s="9">
        <v>580634.56206282997</v>
      </c>
      <c r="CQ53" s="9">
        <v>645937.09837140003</v>
      </c>
      <c r="CR53" s="9">
        <v>598830.42342351004</v>
      </c>
      <c r="CS53" s="9">
        <v>560790.37352678995</v>
      </c>
      <c r="CT53" s="9">
        <v>564970.16875836998</v>
      </c>
      <c r="CU53" s="9">
        <v>518466.01243299001</v>
      </c>
      <c r="CV53" s="9">
        <v>532370.85166087002</v>
      </c>
      <c r="CW53" s="9">
        <v>414467.33866359998</v>
      </c>
      <c r="CX53" s="9">
        <v>450643.46414807998</v>
      </c>
      <c r="CY53" s="9">
        <v>497333.98818694003</v>
      </c>
      <c r="CZ53" s="9">
        <v>307391.12401699001</v>
      </c>
      <c r="DA53" s="9">
        <v>262097.68412066001</v>
      </c>
      <c r="DB53" s="10">
        <f t="shared" si="1"/>
        <v>88423776.741104171</v>
      </c>
    </row>
    <row r="54" spans="2:106" x14ac:dyDescent="0.3">
      <c r="B54" s="6">
        <v>19921</v>
      </c>
      <c r="C54" s="10" t="s">
        <v>157</v>
      </c>
      <c r="D54" s="9">
        <v>52</v>
      </c>
      <c r="E54" s="9" t="str">
        <f t="shared" si="0"/>
        <v>S</v>
      </c>
      <c r="F54" s="9">
        <v>7037.6765716</v>
      </c>
      <c r="G54" s="9">
        <v>16898.588510329999</v>
      </c>
      <c r="H54" s="9">
        <v>1980.0174187699999</v>
      </c>
      <c r="I54" s="9">
        <v>10063.13069222</v>
      </c>
      <c r="J54" s="9">
        <v>9859.3983829999997</v>
      </c>
      <c r="K54" s="9">
        <v>1814.7953985700001</v>
      </c>
      <c r="L54" s="9">
        <v>14270.645659129999</v>
      </c>
      <c r="M54" s="9">
        <v>5131.5434131800002</v>
      </c>
      <c r="N54" s="9">
        <v>3097.910821850001</v>
      </c>
      <c r="O54" s="9">
        <v>5593.5373514399998</v>
      </c>
      <c r="P54" s="9">
        <v>4383.11795248</v>
      </c>
      <c r="Q54" s="9">
        <v>8673.9131188499996</v>
      </c>
      <c r="R54" s="9">
        <v>4462.4546825300004</v>
      </c>
      <c r="S54" s="9">
        <v>8002.9857420999997</v>
      </c>
      <c r="T54" s="9">
        <v>7740.1059307100004</v>
      </c>
      <c r="U54" s="9">
        <v>15552.17406963</v>
      </c>
      <c r="V54" s="9">
        <v>15317.589578360001</v>
      </c>
      <c r="W54" s="9">
        <v>6724.8837655899997</v>
      </c>
      <c r="X54" s="9">
        <v>4866.6037820900001</v>
      </c>
      <c r="Y54" s="9">
        <v>7205.4108627599999</v>
      </c>
      <c r="Z54" s="9">
        <v>9047.4708425499994</v>
      </c>
      <c r="AA54" s="9">
        <v>12900.87607402</v>
      </c>
      <c r="AB54" s="9">
        <v>11973.29035333</v>
      </c>
      <c r="AC54" s="9">
        <v>8144.1278852800006</v>
      </c>
      <c r="AD54" s="9">
        <v>2887.20226959</v>
      </c>
      <c r="AE54" s="9">
        <v>10752.84879586</v>
      </c>
      <c r="AF54" s="9">
        <v>5476.3085831899998</v>
      </c>
      <c r="AG54" s="9">
        <v>1542.28212659</v>
      </c>
      <c r="AH54" s="9">
        <v>12017.22680411</v>
      </c>
      <c r="AI54" s="9">
        <v>19649.36136762</v>
      </c>
      <c r="AJ54" s="9">
        <v>9051.7013513599995</v>
      </c>
      <c r="AK54" s="9">
        <v>5266.1010607499993</v>
      </c>
      <c r="AL54" s="9">
        <v>12991.180603749999</v>
      </c>
      <c r="AM54" s="9">
        <v>12615.07796595</v>
      </c>
      <c r="AN54" s="9">
        <v>9103.4799093599995</v>
      </c>
      <c r="AO54" s="9">
        <v>12343.67188222</v>
      </c>
      <c r="AP54" s="9">
        <v>2031.4856099399999</v>
      </c>
      <c r="AQ54" s="9">
        <v>6492.2909336299999</v>
      </c>
      <c r="AR54" s="9">
        <v>12679.667987880001</v>
      </c>
      <c r="AS54" s="9">
        <v>10721.85566942</v>
      </c>
      <c r="AT54" s="9">
        <v>5680.3180933100002</v>
      </c>
      <c r="AU54" s="9">
        <v>8803.4474105000008</v>
      </c>
      <c r="AV54" s="9">
        <v>10739.77973844</v>
      </c>
      <c r="AW54" s="9">
        <v>22646.975018879999</v>
      </c>
      <c r="AX54" s="9">
        <v>11748.243103999999</v>
      </c>
      <c r="AY54" s="9">
        <v>19386.6495679</v>
      </c>
      <c r="AZ54" s="9">
        <v>10536.90787839</v>
      </c>
      <c r="BA54" s="9">
        <v>6305.4848983900001</v>
      </c>
      <c r="BB54" s="9">
        <v>8328.6020981500005</v>
      </c>
      <c r="BC54" s="9">
        <v>6568.0023345700001</v>
      </c>
      <c r="BD54" s="9">
        <v>9300.0787478799994</v>
      </c>
      <c r="BE54" s="9">
        <v>30004.98880336</v>
      </c>
      <c r="BF54" s="9">
        <v>9541.6585231000008</v>
      </c>
      <c r="BG54" s="9">
        <v>15252.820676400001</v>
      </c>
      <c r="BH54" s="9">
        <v>7653.0910048199994</v>
      </c>
      <c r="BI54" s="9">
        <v>8319.5056456500006</v>
      </c>
      <c r="BJ54" s="9">
        <v>5601.4867650599999</v>
      </c>
      <c r="BK54" s="9">
        <v>9140.2395738199994</v>
      </c>
      <c r="BL54" s="9">
        <v>11517.46447583</v>
      </c>
      <c r="BM54" s="9">
        <v>15327.931051449999</v>
      </c>
      <c r="BN54" s="9">
        <v>9053.3712160600007</v>
      </c>
      <c r="BO54" s="9">
        <v>7289.1979341300002</v>
      </c>
      <c r="BP54" s="9">
        <v>8724.4541462500001</v>
      </c>
      <c r="BQ54" s="9">
        <v>16322.697706340001</v>
      </c>
      <c r="BR54" s="9">
        <v>12269.275362300001</v>
      </c>
      <c r="BS54" s="9">
        <v>7400.8222698300006</v>
      </c>
      <c r="BT54" s="9">
        <v>9766.5610548900004</v>
      </c>
      <c r="BU54" s="9">
        <v>8698.4006331399996</v>
      </c>
      <c r="BV54" s="9">
        <v>7187.3032743599997</v>
      </c>
      <c r="BW54" s="9">
        <v>25316.22196531</v>
      </c>
      <c r="BX54" s="9">
        <v>17920.526056890001</v>
      </c>
      <c r="BY54" s="9">
        <v>16298.06792351</v>
      </c>
      <c r="BZ54" s="9">
        <v>21237.163835790001</v>
      </c>
      <c r="CA54" s="9">
        <v>18897.257457870001</v>
      </c>
      <c r="CB54" s="9">
        <v>8806.8092435800008</v>
      </c>
      <c r="CC54" s="9">
        <v>8043.8631706799997</v>
      </c>
      <c r="CD54" s="9">
        <v>20381.783581070002</v>
      </c>
      <c r="CE54" s="9">
        <v>9938.0772982899998</v>
      </c>
      <c r="CF54" s="9">
        <v>10191.110695679999</v>
      </c>
      <c r="CG54" s="9">
        <v>14112.981525519999</v>
      </c>
      <c r="CH54" s="9">
        <v>17127.559480309999</v>
      </c>
      <c r="CI54" s="9">
        <v>11314.746616390001</v>
      </c>
      <c r="CJ54" s="9">
        <v>15953.87123703</v>
      </c>
      <c r="CK54" s="9">
        <v>9492.1558651800005</v>
      </c>
      <c r="CL54" s="9">
        <v>20410.849702489999</v>
      </c>
      <c r="CM54" s="9">
        <v>24362.042697299999</v>
      </c>
      <c r="CN54" s="9">
        <v>20318.571975139999</v>
      </c>
      <c r="CO54" s="9">
        <v>20453.869738429999</v>
      </c>
      <c r="CP54" s="9">
        <v>11872.822488330001</v>
      </c>
      <c r="CQ54" s="9">
        <v>10765.93968686</v>
      </c>
      <c r="CR54" s="9">
        <v>14924.42157013</v>
      </c>
      <c r="CS54" s="9">
        <v>25115.90189574</v>
      </c>
      <c r="CT54" s="9">
        <v>38191.33192533</v>
      </c>
      <c r="CU54" s="9">
        <v>4089.45131472</v>
      </c>
      <c r="CV54" s="9">
        <v>21551.784402180001</v>
      </c>
      <c r="CW54" s="9">
        <v>12542.906893150001</v>
      </c>
      <c r="CX54" s="9">
        <v>18431.65270423</v>
      </c>
      <c r="CY54" s="9">
        <v>19050.658061089998</v>
      </c>
      <c r="CZ54" s="9">
        <v>21924.24265756</v>
      </c>
      <c r="DA54" s="9">
        <v>22705.824510689999</v>
      </c>
      <c r="DB54" s="10">
        <f t="shared" si="1"/>
        <v>1197224.2189652601</v>
      </c>
    </row>
    <row r="55" spans="2:106" x14ac:dyDescent="0.3">
      <c r="B55" s="6">
        <v>20911</v>
      </c>
      <c r="C55" s="10" t="s">
        <v>158</v>
      </c>
      <c r="D55" s="9">
        <v>53</v>
      </c>
      <c r="E55" s="9" t="str">
        <f t="shared" si="0"/>
        <v>S</v>
      </c>
      <c r="F55" s="9">
        <v>3402.8528804600001</v>
      </c>
      <c r="G55" s="9"/>
      <c r="H55" s="9">
        <v>1603.25887558</v>
      </c>
      <c r="I55" s="9">
        <v>1639.0987163899999</v>
      </c>
      <c r="J55" s="9">
        <v>1261.48594211</v>
      </c>
      <c r="K55" s="9">
        <v>1435.3705427100001</v>
      </c>
      <c r="L55" s="9">
        <v>2716.53306944</v>
      </c>
      <c r="M55" s="9">
        <v>665.77389503000006</v>
      </c>
      <c r="N55" s="9">
        <v>2713.2222538599999</v>
      </c>
      <c r="O55" s="9">
        <v>3590.9075788</v>
      </c>
      <c r="P55" s="9">
        <v>1643.65014131</v>
      </c>
      <c r="Q55" s="9">
        <v>4379.3158573700002</v>
      </c>
      <c r="R55" s="9">
        <v>1857.1120819099999</v>
      </c>
      <c r="S55" s="9">
        <v>1071.32306769</v>
      </c>
      <c r="T55" s="9">
        <v>7210.1312848899997</v>
      </c>
      <c r="U55" s="9"/>
      <c r="V55" s="9">
        <v>1655.2427031699999</v>
      </c>
      <c r="W55" s="9">
        <v>1404.96535638</v>
      </c>
      <c r="X55" s="9">
        <v>556.43014269000003</v>
      </c>
      <c r="Y55" s="9">
        <v>841.65064673999996</v>
      </c>
      <c r="Z55" s="9"/>
      <c r="AA55" s="9">
        <v>5500.0453745099994</v>
      </c>
      <c r="AB55" s="9">
        <v>21983.761495170002</v>
      </c>
      <c r="AC55" s="9"/>
      <c r="AD55" s="9">
        <v>2130.0339269000001</v>
      </c>
      <c r="AE55" s="9"/>
      <c r="AF55" s="9">
        <v>1942.04489141</v>
      </c>
      <c r="AG55" s="9">
        <v>1800.3510889500001</v>
      </c>
      <c r="AH55" s="9">
        <v>4251.5511574000002</v>
      </c>
      <c r="AI55" s="9">
        <v>11217.51288013</v>
      </c>
      <c r="AJ55" s="9">
        <v>2756.0018255599998</v>
      </c>
      <c r="AK55" s="9">
        <v>2914.8150833300001</v>
      </c>
      <c r="AL55" s="9">
        <v>951.88109644999997</v>
      </c>
      <c r="AM55" s="9">
        <v>2183.2959770799998</v>
      </c>
      <c r="AN55" s="9">
        <v>707.29912168999999</v>
      </c>
      <c r="AO55" s="9"/>
      <c r="AP55" s="9">
        <v>4860.5269059500006</v>
      </c>
      <c r="AQ55" s="9">
        <v>1135.9942827</v>
      </c>
      <c r="AR55" s="9">
        <v>1316.2446291799999</v>
      </c>
      <c r="AS55" s="9"/>
      <c r="AT55" s="9"/>
      <c r="AU55" s="9">
        <v>1175.5089198000001</v>
      </c>
      <c r="AV55" s="9">
        <v>2743.51354765</v>
      </c>
      <c r="AW55" s="9">
        <v>824.56342916000006</v>
      </c>
      <c r="AX55" s="9"/>
      <c r="AY55" s="9">
        <v>2273.6679847</v>
      </c>
      <c r="AZ55" s="9"/>
      <c r="BA55" s="9">
        <v>5879.8086187299996</v>
      </c>
      <c r="BB55" s="9">
        <v>2538.97224723</v>
      </c>
      <c r="BC55" s="9">
        <v>2138.3936992600002</v>
      </c>
      <c r="BD55" s="9">
        <v>1444.22002866</v>
      </c>
      <c r="BE55" s="9"/>
      <c r="BF55" s="9">
        <v>2415.2760601099999</v>
      </c>
      <c r="BG55" s="9">
        <v>771.46013259999995</v>
      </c>
      <c r="BH55" s="9"/>
      <c r="BI55" s="9">
        <v>1112.8426431099999</v>
      </c>
      <c r="BJ55" s="9">
        <v>1488.2837825500001</v>
      </c>
      <c r="BK55" s="9">
        <v>5059.6392267299998</v>
      </c>
      <c r="BL55" s="9"/>
      <c r="BM55" s="9">
        <v>7427.3404560200006</v>
      </c>
      <c r="BN55" s="9">
        <v>3881.4214895499999</v>
      </c>
      <c r="BO55" s="9">
        <v>1211.6279047800001</v>
      </c>
      <c r="BP55" s="9">
        <v>4076.709083069999</v>
      </c>
      <c r="BQ55" s="9">
        <v>1789.73245576</v>
      </c>
      <c r="BR55" s="9">
        <v>3383.4384934899999</v>
      </c>
      <c r="BS55" s="9">
        <v>1977.8513923099999</v>
      </c>
      <c r="BT55" s="9">
        <v>3177.7952487699999</v>
      </c>
      <c r="BU55" s="9">
        <v>6907.8811730400002</v>
      </c>
      <c r="BV55" s="9">
        <v>2067.5568417899999</v>
      </c>
      <c r="BW55" s="9">
        <v>1475.25402291</v>
      </c>
      <c r="BX55" s="9">
        <v>1362.1856590100001</v>
      </c>
      <c r="BY55" s="9">
        <v>4890.3049153299999</v>
      </c>
      <c r="BZ55" s="9">
        <v>2336.8020090199998</v>
      </c>
      <c r="CA55" s="9">
        <v>4253.2403309000001</v>
      </c>
      <c r="CB55" s="9">
        <v>4036.333314850001</v>
      </c>
      <c r="CC55" s="9">
        <v>3061.5118684600002</v>
      </c>
      <c r="CD55" s="9"/>
      <c r="CE55" s="9">
        <v>955.98050991999992</v>
      </c>
      <c r="CF55" s="9">
        <v>994.14142144999994</v>
      </c>
      <c r="CG55" s="9">
        <v>3967.35568913</v>
      </c>
      <c r="CH55" s="9">
        <v>4021.6589055600002</v>
      </c>
      <c r="CI55" s="9">
        <v>293.01476036999998</v>
      </c>
      <c r="CJ55" s="9">
        <v>7353.5093631300006</v>
      </c>
      <c r="CK55" s="9"/>
      <c r="CL55" s="9">
        <v>5867.4434562099996</v>
      </c>
      <c r="CM55" s="9">
        <v>3192.1876033899998</v>
      </c>
      <c r="CN55" s="9">
        <v>24015.45685079</v>
      </c>
      <c r="CO55" s="9">
        <v>6404.0187467300002</v>
      </c>
      <c r="CP55" s="9">
        <v>2969.1532383799999</v>
      </c>
      <c r="CQ55" s="9">
        <v>12602.88092485</v>
      </c>
      <c r="CR55" s="9">
        <v>515.37413039</v>
      </c>
      <c r="CS55" s="9">
        <v>8956.9716243999992</v>
      </c>
      <c r="CT55" s="9">
        <v>5551.9452170000004</v>
      </c>
      <c r="CU55" s="9">
        <v>15478.93874313</v>
      </c>
      <c r="CV55" s="9">
        <v>1799.44218944</v>
      </c>
      <c r="CW55" s="9">
        <v>544.82868981999991</v>
      </c>
      <c r="CX55" s="9">
        <v>6203.430210030001</v>
      </c>
      <c r="CY55" s="9"/>
      <c r="CZ55" s="9">
        <v>1701.47775929</v>
      </c>
      <c r="DA55" s="9">
        <v>9557.4991701399995</v>
      </c>
      <c r="DB55" s="10">
        <f t="shared" si="1"/>
        <v>315429.53095584002</v>
      </c>
    </row>
    <row r="56" spans="2:106" x14ac:dyDescent="0.3">
      <c r="B56" s="6">
        <v>20912</v>
      </c>
      <c r="C56" s="10" t="s">
        <v>159</v>
      </c>
      <c r="D56" s="9">
        <v>54</v>
      </c>
      <c r="E56" s="9" t="str">
        <f t="shared" si="0"/>
        <v>N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10">
        <f t="shared" si="1"/>
        <v>0</v>
      </c>
    </row>
    <row r="57" spans="2:106" x14ac:dyDescent="0.3">
      <c r="B57" s="6">
        <v>20913</v>
      </c>
      <c r="C57" s="10" t="s">
        <v>160</v>
      </c>
      <c r="D57" s="9">
        <v>55</v>
      </c>
      <c r="E57" s="9" t="str">
        <f t="shared" si="0"/>
        <v>N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10">
        <f t="shared" si="1"/>
        <v>0</v>
      </c>
    </row>
    <row r="58" spans="2:106" x14ac:dyDescent="0.3">
      <c r="B58" s="6">
        <v>20914</v>
      </c>
      <c r="C58" s="10" t="s">
        <v>161</v>
      </c>
      <c r="D58" s="9">
        <v>56</v>
      </c>
      <c r="E58" s="9" t="str">
        <f t="shared" si="0"/>
        <v>S</v>
      </c>
      <c r="F58" s="9"/>
      <c r="G58" s="9"/>
      <c r="H58" s="9">
        <v>2013.3376494500001</v>
      </c>
      <c r="I58" s="9"/>
      <c r="J58" s="9">
        <v>1197.7020835400001</v>
      </c>
      <c r="K58" s="9">
        <v>943.77848377999999</v>
      </c>
      <c r="L58" s="9"/>
      <c r="M58" s="9">
        <v>539.23920756000007</v>
      </c>
      <c r="N58" s="9"/>
      <c r="O58" s="9"/>
      <c r="P58" s="9">
        <v>6028.1444195200002</v>
      </c>
      <c r="Q58" s="9"/>
      <c r="R58" s="9">
        <v>1319.09213241</v>
      </c>
      <c r="S58" s="9"/>
      <c r="T58" s="9"/>
      <c r="U58" s="9"/>
      <c r="V58" s="9"/>
      <c r="W58" s="9"/>
      <c r="X58" s="9">
        <v>9306.7751734599988</v>
      </c>
      <c r="Y58" s="9"/>
      <c r="Z58" s="9">
        <v>3051.7714644799998</v>
      </c>
      <c r="AA58" s="9"/>
      <c r="AB58" s="9"/>
      <c r="AC58" s="9">
        <v>1639.52613316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>
        <v>1145.69615251</v>
      </c>
      <c r="AO58" s="9"/>
      <c r="AP58" s="9"/>
      <c r="AQ58" s="9"/>
      <c r="AR58" s="9"/>
      <c r="AS58" s="9"/>
      <c r="AT58" s="9"/>
      <c r="AU58" s="9">
        <v>10604.19007669</v>
      </c>
      <c r="AV58" s="9"/>
      <c r="AW58" s="9"/>
      <c r="AX58" s="9"/>
      <c r="AY58" s="9"/>
      <c r="AZ58" s="9"/>
      <c r="BA58" s="9">
        <v>603.65764086000001</v>
      </c>
      <c r="BB58" s="9">
        <v>2125.0667090799998</v>
      </c>
      <c r="BC58" s="9">
        <v>797.59531694000009</v>
      </c>
      <c r="BD58" s="9"/>
      <c r="BE58" s="9"/>
      <c r="BF58" s="9"/>
      <c r="BG58" s="9"/>
      <c r="BH58" s="9">
        <v>606.51233150000007</v>
      </c>
      <c r="BI58" s="9">
        <v>4479.1009925899998</v>
      </c>
      <c r="BJ58" s="9"/>
      <c r="BK58" s="9"/>
      <c r="BL58" s="9">
        <v>547.15572038000005</v>
      </c>
      <c r="BM58" s="9"/>
      <c r="BN58" s="9"/>
      <c r="BO58" s="9"/>
      <c r="BP58" s="9"/>
      <c r="BQ58" s="9">
        <v>1670.7073845100001</v>
      </c>
      <c r="BR58" s="9">
        <v>1434.10837098</v>
      </c>
      <c r="BS58" s="9"/>
      <c r="BT58" s="9">
        <v>2144.2409971799998</v>
      </c>
      <c r="BU58" s="9">
        <v>1641.8199425099999</v>
      </c>
      <c r="BV58" s="9">
        <v>4433.7589007500001</v>
      </c>
      <c r="BW58" s="9">
        <v>1007.22673563</v>
      </c>
      <c r="BX58" s="9"/>
      <c r="BY58" s="9">
        <v>3477.1904561699998</v>
      </c>
      <c r="BZ58" s="9">
        <v>740.22193716999993</v>
      </c>
      <c r="CA58" s="9">
        <v>3049.5655593000001</v>
      </c>
      <c r="CB58" s="9"/>
      <c r="CC58" s="9">
        <v>1312.5142444799999</v>
      </c>
      <c r="CD58" s="9">
        <v>1115.53040205</v>
      </c>
      <c r="CE58" s="9"/>
      <c r="CF58" s="9"/>
      <c r="CG58" s="9"/>
      <c r="CH58" s="9">
        <v>3274.80899529</v>
      </c>
      <c r="CI58" s="9">
        <v>1209.31686767</v>
      </c>
      <c r="CJ58" s="9"/>
      <c r="CK58" s="9">
        <v>4403.02081395</v>
      </c>
      <c r="CL58" s="9"/>
      <c r="CM58" s="9"/>
      <c r="CN58" s="9"/>
      <c r="CO58" s="9">
        <v>836.34219402999997</v>
      </c>
      <c r="CP58" s="9"/>
      <c r="CQ58" s="9"/>
      <c r="CR58" s="9">
        <v>1557.51456057</v>
      </c>
      <c r="CS58" s="9">
        <v>6213.2379397200002</v>
      </c>
      <c r="CT58" s="9">
        <v>4436.5264837599998</v>
      </c>
      <c r="CU58" s="9"/>
      <c r="CV58" s="9"/>
      <c r="CW58" s="9">
        <v>1737.89133483</v>
      </c>
      <c r="CX58" s="9">
        <v>4413.8775570099997</v>
      </c>
      <c r="CY58" s="9">
        <v>2451.3730741200002</v>
      </c>
      <c r="CZ58" s="9"/>
      <c r="DA58" s="9">
        <v>3540.3339740000001</v>
      </c>
      <c r="DB58" s="10">
        <f t="shared" si="1"/>
        <v>103049.47041359</v>
      </c>
    </row>
    <row r="59" spans="2:106" x14ac:dyDescent="0.3">
      <c r="B59" s="6">
        <v>20921</v>
      </c>
      <c r="C59" s="10" t="s">
        <v>162</v>
      </c>
      <c r="D59" s="9">
        <v>57</v>
      </c>
      <c r="E59" s="9" t="str">
        <f t="shared" si="0"/>
        <v>S</v>
      </c>
      <c r="F59" s="9">
        <v>28803.814337849999</v>
      </c>
      <c r="G59" s="9">
        <v>26109.038856070001</v>
      </c>
      <c r="H59" s="9">
        <v>23165.441731539999</v>
      </c>
      <c r="I59" s="9">
        <v>28592.422691439999</v>
      </c>
      <c r="J59" s="9">
        <v>33200.35198128</v>
      </c>
      <c r="K59" s="9">
        <v>29498.487466980001</v>
      </c>
      <c r="L59" s="9">
        <v>18649.42773254</v>
      </c>
      <c r="M59" s="9">
        <v>15627.305776110001</v>
      </c>
      <c r="N59" s="9">
        <v>21181.848620799999</v>
      </c>
      <c r="O59" s="9">
        <v>28732.19378772</v>
      </c>
      <c r="P59" s="9">
        <v>22714.466615159999</v>
      </c>
      <c r="Q59" s="9">
        <v>24950.85856864</v>
      </c>
      <c r="R59" s="9">
        <v>21120.798738630001</v>
      </c>
      <c r="S59" s="9">
        <v>18373.58631332</v>
      </c>
      <c r="T59" s="9">
        <v>24004.414174050002</v>
      </c>
      <c r="U59" s="9">
        <v>26035.736547410001</v>
      </c>
      <c r="V59" s="9">
        <v>33288.579844259999</v>
      </c>
      <c r="W59" s="9">
        <v>19369.761594979998</v>
      </c>
      <c r="X59" s="9">
        <v>13412.103414130001</v>
      </c>
      <c r="Y59" s="9">
        <v>19416.872180580001</v>
      </c>
      <c r="Z59" s="9">
        <v>31016.284222189999</v>
      </c>
      <c r="AA59" s="9">
        <v>25525.842175599999</v>
      </c>
      <c r="AB59" s="9">
        <v>24027.9435247</v>
      </c>
      <c r="AC59" s="9">
        <v>27129.914897049999</v>
      </c>
      <c r="AD59" s="9">
        <v>48444.096797890001</v>
      </c>
      <c r="AE59" s="9">
        <v>36556.585275140002</v>
      </c>
      <c r="AF59" s="9">
        <v>16788.586751809999</v>
      </c>
      <c r="AG59" s="9">
        <v>34076.61058588</v>
      </c>
      <c r="AH59" s="9">
        <v>17283.01205687</v>
      </c>
      <c r="AI59" s="9">
        <v>36611.778647799998</v>
      </c>
      <c r="AJ59" s="9">
        <v>34831.791611920002</v>
      </c>
      <c r="AK59" s="9">
        <v>28255.47000741</v>
      </c>
      <c r="AL59" s="9">
        <v>22511.165369139999</v>
      </c>
      <c r="AM59" s="9">
        <v>26617.77410169</v>
      </c>
      <c r="AN59" s="9">
        <v>29746.91200203</v>
      </c>
      <c r="AO59" s="9">
        <v>30767.482330409999</v>
      </c>
      <c r="AP59" s="9">
        <v>46971.921372140001</v>
      </c>
      <c r="AQ59" s="9">
        <v>36498.047560760002</v>
      </c>
      <c r="AR59" s="9">
        <v>33747.206323010003</v>
      </c>
      <c r="AS59" s="9">
        <v>34869.569272859997</v>
      </c>
      <c r="AT59" s="9">
        <v>35580.676627200002</v>
      </c>
      <c r="AU59" s="9">
        <v>27849.87497949</v>
      </c>
      <c r="AV59" s="9">
        <v>28826.679882560002</v>
      </c>
      <c r="AW59" s="9">
        <v>34498.480167900001</v>
      </c>
      <c r="AX59" s="9">
        <v>48375.314253620003</v>
      </c>
      <c r="AY59" s="9">
        <v>37237.358941190003</v>
      </c>
      <c r="AZ59" s="9">
        <v>40498.894321549997</v>
      </c>
      <c r="BA59" s="9">
        <v>42985.096873069997</v>
      </c>
      <c r="BB59" s="9">
        <v>30644.616206260001</v>
      </c>
      <c r="BC59" s="9">
        <v>28686.631704089999</v>
      </c>
      <c r="BD59" s="9">
        <v>48921.997211089998</v>
      </c>
      <c r="BE59" s="9">
        <v>19288.013436140001</v>
      </c>
      <c r="BF59" s="9">
        <v>20141.078700310001</v>
      </c>
      <c r="BG59" s="9">
        <v>33097.893582229997</v>
      </c>
      <c r="BH59" s="9">
        <v>34695.021224659999</v>
      </c>
      <c r="BI59" s="9">
        <v>40773.175129629999</v>
      </c>
      <c r="BJ59" s="9">
        <v>48481.361654959997</v>
      </c>
      <c r="BK59" s="9">
        <v>43705.175894890002</v>
      </c>
      <c r="BL59" s="9">
        <v>45876.643540210003</v>
      </c>
      <c r="BM59" s="9">
        <v>34933.676238810003</v>
      </c>
      <c r="BN59" s="9">
        <v>21363.877080819999</v>
      </c>
      <c r="BO59" s="9">
        <v>23706.996561010001</v>
      </c>
      <c r="BP59" s="9">
        <v>40083.07867255</v>
      </c>
      <c r="BQ59" s="9">
        <v>33221.009159879999</v>
      </c>
      <c r="BR59" s="9">
        <v>49789.736513670003</v>
      </c>
      <c r="BS59" s="9">
        <v>20303.648560490001</v>
      </c>
      <c r="BT59" s="9">
        <v>32913.356368430002</v>
      </c>
      <c r="BU59" s="9">
        <v>38745.415828199999</v>
      </c>
      <c r="BV59" s="9">
        <v>22633.27312894</v>
      </c>
      <c r="BW59" s="9">
        <v>21542.772559649999</v>
      </c>
      <c r="BX59" s="9">
        <v>25184.277553209999</v>
      </c>
      <c r="BY59" s="9">
        <v>48346.268420690001</v>
      </c>
      <c r="BZ59" s="9">
        <v>24901.856695930001</v>
      </c>
      <c r="CA59" s="9">
        <v>48030.362640150001</v>
      </c>
      <c r="CB59" s="9">
        <v>37737.024246770001</v>
      </c>
      <c r="CC59" s="9">
        <v>44516.095518949987</v>
      </c>
      <c r="CD59" s="9">
        <v>40535.777384629997</v>
      </c>
      <c r="CE59" s="9">
        <v>32959.072790550003</v>
      </c>
      <c r="CF59" s="9">
        <v>35965.069412789999</v>
      </c>
      <c r="CG59" s="9">
        <v>26072.445634470001</v>
      </c>
      <c r="CH59" s="9">
        <v>26726.487875459999</v>
      </c>
      <c r="CI59" s="9">
        <v>32216.339897850001</v>
      </c>
      <c r="CJ59" s="9">
        <v>47304.631038549996</v>
      </c>
      <c r="CK59" s="9">
        <v>34761.786462080003</v>
      </c>
      <c r="CL59" s="9">
        <v>28342.543390409999</v>
      </c>
      <c r="CM59" s="9">
        <v>33141.523908750001</v>
      </c>
      <c r="CN59" s="9">
        <v>55301.509696870002</v>
      </c>
      <c r="CO59" s="9">
        <v>40016.714494209999</v>
      </c>
      <c r="CP59" s="9">
        <v>30347.499511049999</v>
      </c>
      <c r="CQ59" s="9">
        <v>36884.2149918</v>
      </c>
      <c r="CR59" s="9">
        <v>40196.223241890002</v>
      </c>
      <c r="CS59" s="9">
        <v>21964.004622789998</v>
      </c>
      <c r="CT59" s="9">
        <v>36120.823736689999</v>
      </c>
      <c r="CU59" s="9">
        <v>36653.760997769998</v>
      </c>
      <c r="CV59" s="9">
        <v>34225.930977349999</v>
      </c>
      <c r="CW59" s="9">
        <v>44784.375663289997</v>
      </c>
      <c r="CX59" s="9">
        <v>24083.635785819999</v>
      </c>
      <c r="CY59" s="9">
        <v>45010.069752230003</v>
      </c>
      <c r="CZ59" s="9">
        <v>58327.504329290001</v>
      </c>
      <c r="DA59" s="9">
        <v>16774.00051944</v>
      </c>
      <c r="DB59" s="10">
        <f t="shared" si="1"/>
        <v>3215358.1620550198</v>
      </c>
    </row>
    <row r="60" spans="2:106" x14ac:dyDescent="0.3">
      <c r="B60" s="6">
        <v>20922</v>
      </c>
      <c r="C60" s="10" t="s">
        <v>163</v>
      </c>
      <c r="D60" s="9">
        <v>58</v>
      </c>
      <c r="E60" s="9" t="str">
        <f t="shared" si="0"/>
        <v>S</v>
      </c>
      <c r="F60" s="9">
        <v>22061.004810369999</v>
      </c>
      <c r="G60" s="9">
        <v>39688.268277789997</v>
      </c>
      <c r="H60" s="9">
        <v>33373.140821740002</v>
      </c>
      <c r="I60" s="9">
        <v>29365.619161269999</v>
      </c>
      <c r="J60" s="9">
        <v>28547.584432309999</v>
      </c>
      <c r="K60" s="9">
        <v>26945.106826610001</v>
      </c>
      <c r="L60" s="9">
        <v>48096.345502049997</v>
      </c>
      <c r="M60" s="9">
        <v>13176.94377994</v>
      </c>
      <c r="N60" s="9">
        <v>22540.111428880002</v>
      </c>
      <c r="O60" s="9">
        <v>31459.410452790002</v>
      </c>
      <c r="P60" s="9">
        <v>31930.49560084</v>
      </c>
      <c r="Q60" s="9">
        <v>31052.61459306</v>
      </c>
      <c r="R60" s="9">
        <v>27604.621339279998</v>
      </c>
      <c r="S60" s="9">
        <v>38009.039827690001</v>
      </c>
      <c r="T60" s="9">
        <v>27465.098331829999</v>
      </c>
      <c r="U60" s="9">
        <v>24476.43938824</v>
      </c>
      <c r="V60" s="9">
        <v>28456.999333290001</v>
      </c>
      <c r="W60" s="9">
        <v>32320.44982179</v>
      </c>
      <c r="X60" s="9">
        <v>31966.49861545</v>
      </c>
      <c r="Y60" s="9">
        <v>35673.654200780002</v>
      </c>
      <c r="Z60" s="9">
        <v>31828.128354420001</v>
      </c>
      <c r="AA60" s="9">
        <v>26472.634653689998</v>
      </c>
      <c r="AB60" s="9">
        <v>32240.94509325</v>
      </c>
      <c r="AC60" s="9">
        <v>20080.897968500001</v>
      </c>
      <c r="AD60" s="9">
        <v>37744.744488550001</v>
      </c>
      <c r="AE60" s="9">
        <v>26005.01395131</v>
      </c>
      <c r="AF60" s="9">
        <v>46601.550703840003</v>
      </c>
      <c r="AG60" s="9">
        <v>17252.541310069999</v>
      </c>
      <c r="AH60" s="9">
        <v>28650.310644779998</v>
      </c>
      <c r="AI60" s="9">
        <v>32655.429065910001</v>
      </c>
      <c r="AJ60" s="9">
        <v>20971.045536959999</v>
      </c>
      <c r="AK60" s="9">
        <v>35802.459804999999</v>
      </c>
      <c r="AL60" s="9">
        <v>13935.41525235</v>
      </c>
      <c r="AM60" s="9">
        <v>39215.48568464</v>
      </c>
      <c r="AN60" s="9">
        <v>38175.410626440003</v>
      </c>
      <c r="AO60" s="9">
        <v>45102.081278629987</v>
      </c>
      <c r="AP60" s="9">
        <v>35054.85545227</v>
      </c>
      <c r="AQ60" s="9">
        <v>39024.483449490013</v>
      </c>
      <c r="AR60" s="9">
        <v>26753.785898800001</v>
      </c>
      <c r="AS60" s="9">
        <v>25396.767575499998</v>
      </c>
      <c r="AT60" s="9">
        <v>31829.914526429999</v>
      </c>
      <c r="AU60" s="9">
        <v>26428.824438070002</v>
      </c>
      <c r="AV60" s="9">
        <v>24716.597876290001</v>
      </c>
      <c r="AW60" s="9">
        <v>29833.113655460002</v>
      </c>
      <c r="AX60" s="9">
        <v>33851.523342599998</v>
      </c>
      <c r="AY60" s="9">
        <v>29086.978065709998</v>
      </c>
      <c r="AZ60" s="9">
        <v>22962.228149660001</v>
      </c>
      <c r="BA60" s="9">
        <v>27776.510804699999</v>
      </c>
      <c r="BB60" s="9">
        <v>23172.466391729999</v>
      </c>
      <c r="BC60" s="9">
        <v>29100.462426239999</v>
      </c>
      <c r="BD60" s="9">
        <v>31792.528800740001</v>
      </c>
      <c r="BE60" s="9">
        <v>42533.736009959997</v>
      </c>
      <c r="BF60" s="9">
        <v>37396.497480619997</v>
      </c>
      <c r="BG60" s="9">
        <v>23726.472709379999</v>
      </c>
      <c r="BH60" s="9">
        <v>34635.309272719998</v>
      </c>
      <c r="BI60" s="9">
        <v>29193.092415769999</v>
      </c>
      <c r="BJ60" s="9">
        <v>44647.956701350013</v>
      </c>
      <c r="BK60" s="9">
        <v>29110.828191550001</v>
      </c>
      <c r="BL60" s="9">
        <v>32121.02399501</v>
      </c>
      <c r="BM60" s="9">
        <v>28421.129082340001</v>
      </c>
      <c r="BN60" s="9">
        <v>68069.235052110002</v>
      </c>
      <c r="BO60" s="9">
        <v>19758.58195064</v>
      </c>
      <c r="BP60" s="9">
        <v>49322.993165350003</v>
      </c>
      <c r="BQ60" s="9">
        <v>39581.884356260001</v>
      </c>
      <c r="BR60" s="9">
        <v>25263.921925480001</v>
      </c>
      <c r="BS60" s="9">
        <v>31522.175592899999</v>
      </c>
      <c r="BT60" s="9">
        <v>26906.207829949999</v>
      </c>
      <c r="BU60" s="9">
        <v>51835.232253800001</v>
      </c>
      <c r="BV60" s="9">
        <v>33320.689531620003</v>
      </c>
      <c r="BW60" s="9">
        <v>34812.814768999997</v>
      </c>
      <c r="BX60" s="9">
        <v>53624.962371720001</v>
      </c>
      <c r="BY60" s="9">
        <v>38446.155892800001</v>
      </c>
      <c r="BZ60" s="9">
        <v>29983.168907070001</v>
      </c>
      <c r="CA60" s="9">
        <v>48975.22506764</v>
      </c>
      <c r="CB60" s="9">
        <v>29509.58603106</v>
      </c>
      <c r="CC60" s="9">
        <v>38354.958740529997</v>
      </c>
      <c r="CD60" s="9">
        <v>24114.650360669999</v>
      </c>
      <c r="CE60" s="9">
        <v>78884.249750320014</v>
      </c>
      <c r="CF60" s="9">
        <v>32936.494301209998</v>
      </c>
      <c r="CG60" s="9">
        <v>36932.214681470003</v>
      </c>
      <c r="CH60" s="9">
        <v>32314.798552659999</v>
      </c>
      <c r="CI60" s="9">
        <v>42452.812870989997</v>
      </c>
      <c r="CJ60" s="9">
        <v>34040.134251890013</v>
      </c>
      <c r="CK60" s="9">
        <v>21035.626292559999</v>
      </c>
      <c r="CL60" s="9">
        <v>39506.771527520003</v>
      </c>
      <c r="CM60" s="9">
        <v>60449.926866319998</v>
      </c>
      <c r="CN60" s="9">
        <v>33072.665955160002</v>
      </c>
      <c r="CO60" s="9">
        <v>25337.201036949999</v>
      </c>
      <c r="CP60" s="9">
        <v>38986.135049140001</v>
      </c>
      <c r="CQ60" s="9">
        <v>42976.934641580003</v>
      </c>
      <c r="CR60" s="9">
        <v>35113.363922349999</v>
      </c>
      <c r="CS60" s="9">
        <v>37225.342836360003</v>
      </c>
      <c r="CT60" s="9">
        <v>54864.90190533</v>
      </c>
      <c r="CU60" s="9">
        <v>40565.839650080001</v>
      </c>
      <c r="CV60" s="9">
        <v>53427.606446259997</v>
      </c>
      <c r="CW60" s="9">
        <v>22766.88372025</v>
      </c>
      <c r="CX60" s="9">
        <v>92824.172504750008</v>
      </c>
      <c r="CY60" s="9">
        <v>36938.324229350001</v>
      </c>
      <c r="CZ60" s="9">
        <v>32503.21425252</v>
      </c>
      <c r="DA60" s="9">
        <v>18006.421024200001</v>
      </c>
      <c r="DB60" s="10">
        <f t="shared" si="1"/>
        <v>3422075.1077445503</v>
      </c>
    </row>
    <row r="61" spans="2:106" x14ac:dyDescent="0.3">
      <c r="B61" s="6">
        <v>20923</v>
      </c>
      <c r="C61" s="10" t="s">
        <v>164</v>
      </c>
      <c r="D61" s="9">
        <v>59</v>
      </c>
      <c r="E61" s="9" t="str">
        <f t="shared" si="0"/>
        <v>S</v>
      </c>
      <c r="F61" s="9">
        <v>71554.509796379993</v>
      </c>
      <c r="G61" s="9">
        <v>55276.624874410001</v>
      </c>
      <c r="H61" s="9">
        <v>73695.83202853</v>
      </c>
      <c r="I61" s="9">
        <v>71712.355314660002</v>
      </c>
      <c r="J61" s="9">
        <v>58400.910778589998</v>
      </c>
      <c r="K61" s="9">
        <v>67563.239216460002</v>
      </c>
      <c r="L61" s="9">
        <v>90456.631825799996</v>
      </c>
      <c r="M61" s="9">
        <v>53467.911231520004</v>
      </c>
      <c r="N61" s="9">
        <v>67100.255472479999</v>
      </c>
      <c r="O61" s="9">
        <v>70879.413436579998</v>
      </c>
      <c r="P61" s="9">
        <v>59787.38895665</v>
      </c>
      <c r="Q61" s="9">
        <v>95763.347249760001</v>
      </c>
      <c r="R61" s="9">
        <v>68206.668421359995</v>
      </c>
      <c r="S61" s="9">
        <v>71395.380197669991</v>
      </c>
      <c r="T61" s="9">
        <v>52727.081033219998</v>
      </c>
      <c r="U61" s="9">
        <v>69734.395527999994</v>
      </c>
      <c r="V61" s="9">
        <v>68062.755545380001</v>
      </c>
      <c r="W61" s="9">
        <v>50097.595680279992</v>
      </c>
      <c r="X61" s="9">
        <v>102133.54982166</v>
      </c>
      <c r="Y61" s="9">
        <v>103039.02055813</v>
      </c>
      <c r="Z61" s="9">
        <v>72643.701479659998</v>
      </c>
      <c r="AA61" s="9">
        <v>99273.695460069997</v>
      </c>
      <c r="AB61" s="9">
        <v>75439.824551519996</v>
      </c>
      <c r="AC61" s="9">
        <v>71141.605206790002</v>
      </c>
      <c r="AD61" s="9">
        <v>70629.242690700004</v>
      </c>
      <c r="AE61" s="9">
        <v>55334.47491148</v>
      </c>
      <c r="AF61" s="9">
        <v>69261.718813519998</v>
      </c>
      <c r="AG61" s="9">
        <v>82726.919309000004</v>
      </c>
      <c r="AH61" s="9">
        <v>63544.700855299998</v>
      </c>
      <c r="AI61" s="9">
        <v>94214.921563059994</v>
      </c>
      <c r="AJ61" s="9">
        <v>83152.873566730006</v>
      </c>
      <c r="AK61" s="9">
        <v>75946.156076059997</v>
      </c>
      <c r="AL61" s="9">
        <v>104718.22366637</v>
      </c>
      <c r="AM61" s="9">
        <v>83362.8161406</v>
      </c>
      <c r="AN61" s="9">
        <v>105469.72728435</v>
      </c>
      <c r="AO61" s="9">
        <v>63579.738075879999</v>
      </c>
      <c r="AP61" s="9">
        <v>116250.63496549</v>
      </c>
      <c r="AQ61" s="9">
        <v>97232.533760630002</v>
      </c>
      <c r="AR61" s="9">
        <v>97132.206427040001</v>
      </c>
      <c r="AS61" s="9">
        <v>82759.335595779994</v>
      </c>
      <c r="AT61" s="9">
        <v>90014.116326460004</v>
      </c>
      <c r="AU61" s="9">
        <v>64056.178436069997</v>
      </c>
      <c r="AV61" s="9">
        <v>97053.097040330002</v>
      </c>
      <c r="AW61" s="9">
        <v>89936.137399960004</v>
      </c>
      <c r="AX61" s="9">
        <v>109411.91766440999</v>
      </c>
      <c r="AY61" s="9">
        <v>88180.260688440001</v>
      </c>
      <c r="AZ61" s="9">
        <v>72831.239265880009</v>
      </c>
      <c r="BA61" s="9">
        <v>85486.191461030001</v>
      </c>
      <c r="BB61" s="9">
        <v>111461.45737572999</v>
      </c>
      <c r="BC61" s="9">
        <v>88067.204631789995</v>
      </c>
      <c r="BD61" s="9">
        <v>95854.244930050001</v>
      </c>
      <c r="BE61" s="9">
        <v>97016.314739640002</v>
      </c>
      <c r="BF61" s="9">
        <v>75865.355932539998</v>
      </c>
      <c r="BG61" s="9">
        <v>98908.594942579992</v>
      </c>
      <c r="BH61" s="9">
        <v>65297.815400730004</v>
      </c>
      <c r="BI61" s="9">
        <v>98321.844032289999</v>
      </c>
      <c r="BJ61" s="9">
        <v>108387.16503227</v>
      </c>
      <c r="BK61" s="9">
        <v>86240.964796279994</v>
      </c>
      <c r="BL61" s="9">
        <v>103942.18784733</v>
      </c>
      <c r="BM61" s="9">
        <v>74085.419449020003</v>
      </c>
      <c r="BN61" s="9">
        <v>93305.615388060003</v>
      </c>
      <c r="BO61" s="9">
        <v>75577.757628870007</v>
      </c>
      <c r="BP61" s="9">
        <v>87609.832045629999</v>
      </c>
      <c r="BQ61" s="9">
        <v>93261.479057589997</v>
      </c>
      <c r="BR61" s="9">
        <v>65359.688688939998</v>
      </c>
      <c r="BS61" s="9">
        <v>136088.52315024001</v>
      </c>
      <c r="BT61" s="9">
        <v>117043.25231594</v>
      </c>
      <c r="BU61" s="9">
        <v>103022.39262833</v>
      </c>
      <c r="BV61" s="9">
        <v>82531.191500000001</v>
      </c>
      <c r="BW61" s="9">
        <v>95717.850569820002</v>
      </c>
      <c r="BX61" s="9">
        <v>149739.91835527</v>
      </c>
      <c r="BY61" s="9">
        <v>143927.47007583</v>
      </c>
      <c r="BZ61" s="9">
        <v>96775.314276960009</v>
      </c>
      <c r="CA61" s="9">
        <v>120439.42383461</v>
      </c>
      <c r="CB61" s="9">
        <v>127693.58896117999</v>
      </c>
      <c r="CC61" s="9">
        <v>127375.94607147999</v>
      </c>
      <c r="CD61" s="9">
        <v>125930.82176699</v>
      </c>
      <c r="CE61" s="9">
        <v>112019.2769597</v>
      </c>
      <c r="CF61" s="9">
        <v>94884.432249970007</v>
      </c>
      <c r="CG61" s="9">
        <v>125071.300351</v>
      </c>
      <c r="CH61" s="9">
        <v>134044.02097899001</v>
      </c>
      <c r="CI61" s="9">
        <v>95681.316046819993</v>
      </c>
      <c r="CJ61" s="9">
        <v>127474.32216097999</v>
      </c>
      <c r="CK61" s="9">
        <v>93508.402858839996</v>
      </c>
      <c r="CL61" s="9">
        <v>103455.44931398</v>
      </c>
      <c r="CM61" s="9">
        <v>139905.89143064999</v>
      </c>
      <c r="CN61" s="9">
        <v>124252.05997183001</v>
      </c>
      <c r="CO61" s="9">
        <v>73257.933445400005</v>
      </c>
      <c r="CP61" s="9">
        <v>125757.92935693001</v>
      </c>
      <c r="CQ61" s="9">
        <v>138008.59154456999</v>
      </c>
      <c r="CR61" s="9">
        <v>75669.740545829991</v>
      </c>
      <c r="CS61" s="9">
        <v>150816.82891955</v>
      </c>
      <c r="CT61" s="9">
        <v>128374.04264470001</v>
      </c>
      <c r="CU61" s="9">
        <v>122919.49482191</v>
      </c>
      <c r="CV61" s="9">
        <v>123897.90269766</v>
      </c>
      <c r="CW61" s="9">
        <v>120551.42826784</v>
      </c>
      <c r="CX61" s="9">
        <v>177766.90481797999</v>
      </c>
      <c r="CY61" s="9">
        <v>131724.33713629999</v>
      </c>
      <c r="CZ61" s="9">
        <v>112257.87820212</v>
      </c>
      <c r="DA61" s="9">
        <v>111167.69244648999</v>
      </c>
      <c r="DB61" s="10">
        <f t="shared" si="1"/>
        <v>9469154.8682461604</v>
      </c>
    </row>
    <row r="62" spans="2:106" x14ac:dyDescent="0.3">
      <c r="B62" s="6">
        <v>20931</v>
      </c>
      <c r="C62" s="10" t="s">
        <v>165</v>
      </c>
      <c r="D62" s="9">
        <v>60</v>
      </c>
      <c r="E62" s="9" t="str">
        <f t="shared" si="0"/>
        <v>S</v>
      </c>
      <c r="F62" s="9">
        <v>1566853.5261218101</v>
      </c>
      <c r="G62" s="9">
        <v>1549277.7482396699</v>
      </c>
      <c r="H62" s="9">
        <v>1544086.5241803201</v>
      </c>
      <c r="I62" s="9">
        <v>1705540.45179116</v>
      </c>
      <c r="J62" s="9">
        <v>1642015.04017976</v>
      </c>
      <c r="K62" s="9">
        <v>1706849.06668083</v>
      </c>
      <c r="L62" s="9">
        <v>1713249.0382761201</v>
      </c>
      <c r="M62" s="9">
        <v>1816658.44559228</v>
      </c>
      <c r="N62" s="9">
        <v>1797714.8750150299</v>
      </c>
      <c r="O62" s="9">
        <v>1724429.29946191</v>
      </c>
      <c r="P62" s="9">
        <v>1837881.01728335</v>
      </c>
      <c r="Q62" s="9">
        <v>1672965.85687737</v>
      </c>
      <c r="R62" s="9">
        <v>1737905.4963036701</v>
      </c>
      <c r="S62" s="9">
        <v>1717116.2525636901</v>
      </c>
      <c r="T62" s="9">
        <v>1705991.73391738</v>
      </c>
      <c r="U62" s="9">
        <v>1692606.4399399001</v>
      </c>
      <c r="V62" s="9">
        <v>1687708.17970101</v>
      </c>
      <c r="W62" s="9">
        <v>1895791.5724051499</v>
      </c>
      <c r="X62" s="9">
        <v>1731076.99788803</v>
      </c>
      <c r="Y62" s="9">
        <v>1837892.0717728401</v>
      </c>
      <c r="Z62" s="9">
        <v>1703641.80189814</v>
      </c>
      <c r="AA62" s="9">
        <v>1693892.8834009699</v>
      </c>
      <c r="AB62" s="9">
        <v>1646783.0266464299</v>
      </c>
      <c r="AC62" s="9">
        <v>1648000.4939952199</v>
      </c>
      <c r="AD62" s="9">
        <v>1771934.1993164499</v>
      </c>
      <c r="AE62" s="9">
        <v>1736050.19197753</v>
      </c>
      <c r="AF62" s="9">
        <v>1796421.48309336</v>
      </c>
      <c r="AG62" s="9">
        <v>1712787.09355583</v>
      </c>
      <c r="AH62" s="9">
        <v>1583982.08828436</v>
      </c>
      <c r="AI62" s="9">
        <v>1694582.5397328199</v>
      </c>
      <c r="AJ62" s="9">
        <v>1755064.4759143</v>
      </c>
      <c r="AK62" s="9">
        <v>1649454.62028168</v>
      </c>
      <c r="AL62" s="9">
        <v>1704753.1203604101</v>
      </c>
      <c r="AM62" s="9">
        <v>1711854.5951728299</v>
      </c>
      <c r="AN62" s="9">
        <v>1747322.04949523</v>
      </c>
      <c r="AO62" s="9">
        <v>1800942.32969432</v>
      </c>
      <c r="AP62" s="9">
        <v>1614082.2596396101</v>
      </c>
      <c r="AQ62" s="9">
        <v>1765532.9107659799</v>
      </c>
      <c r="AR62" s="9">
        <v>1777030.1937337599</v>
      </c>
      <c r="AS62" s="9">
        <v>1699110.00534818</v>
      </c>
      <c r="AT62" s="9">
        <v>1747849.0224309</v>
      </c>
      <c r="AU62" s="9">
        <v>1520209.8872142599</v>
      </c>
      <c r="AV62" s="9">
        <v>1681156.40881857</v>
      </c>
      <c r="AW62" s="9">
        <v>1719930.3591449801</v>
      </c>
      <c r="AX62" s="9">
        <v>1599536.6947373301</v>
      </c>
      <c r="AY62" s="9">
        <v>1592276.7689986899</v>
      </c>
      <c r="AZ62" s="9">
        <v>1408748.70571045</v>
      </c>
      <c r="BA62" s="9">
        <v>1410212.8628903199</v>
      </c>
      <c r="BB62" s="9">
        <v>1485765.40805225</v>
      </c>
      <c r="BC62" s="9">
        <v>1523045.54536368</v>
      </c>
      <c r="BD62" s="9">
        <v>1554421.39132379</v>
      </c>
      <c r="BE62" s="9">
        <v>1587218.5795521</v>
      </c>
      <c r="BF62" s="9">
        <v>1692867.09023264</v>
      </c>
      <c r="BG62" s="9">
        <v>1716370.30527984</v>
      </c>
      <c r="BH62" s="9">
        <v>1659411.0163147801</v>
      </c>
      <c r="BI62" s="9">
        <v>1655885.19249131</v>
      </c>
      <c r="BJ62" s="9">
        <v>1577738.63648829</v>
      </c>
      <c r="BK62" s="9">
        <v>1682865.8072683499</v>
      </c>
      <c r="BL62" s="9">
        <v>1563593.0920126</v>
      </c>
      <c r="BM62" s="9">
        <v>1661658.8014809799</v>
      </c>
      <c r="BN62" s="9">
        <v>1515260.1947546599</v>
      </c>
      <c r="BO62" s="9">
        <v>1561091.2668171299</v>
      </c>
      <c r="BP62" s="9">
        <v>1728083.1851292099</v>
      </c>
      <c r="BQ62" s="9">
        <v>1685142.3823464401</v>
      </c>
      <c r="BR62" s="9">
        <v>1706211.39033766</v>
      </c>
      <c r="BS62" s="9">
        <v>1613184.44391225</v>
      </c>
      <c r="BT62" s="9">
        <v>1582919.6729570699</v>
      </c>
      <c r="BU62" s="9">
        <v>1576016.2450898199</v>
      </c>
      <c r="BV62" s="9">
        <v>1536016.9375020601</v>
      </c>
      <c r="BW62" s="9">
        <v>1462853.4951132699</v>
      </c>
      <c r="BX62" s="9">
        <v>1577415.4094759501</v>
      </c>
      <c r="BY62" s="9">
        <v>1671208.54187831</v>
      </c>
      <c r="BZ62" s="9">
        <v>1591721.25250841</v>
      </c>
      <c r="CA62" s="9">
        <v>1634146.8888717699</v>
      </c>
      <c r="CB62" s="9">
        <v>1610167.0255386101</v>
      </c>
      <c r="CC62" s="9">
        <v>1660586.3831969399</v>
      </c>
      <c r="CD62" s="9">
        <v>1582891.75357344</v>
      </c>
      <c r="CE62" s="9">
        <v>1547898.1573151399</v>
      </c>
      <c r="CF62" s="9">
        <v>1583740.3250647299</v>
      </c>
      <c r="CG62" s="9">
        <v>1601284.5214905899</v>
      </c>
      <c r="CH62" s="9">
        <v>1568085.0473018701</v>
      </c>
      <c r="CI62" s="9">
        <v>1673421.3903168</v>
      </c>
      <c r="CJ62" s="9">
        <v>1540720.7702360901</v>
      </c>
      <c r="CK62" s="9">
        <v>1464706.1044568401</v>
      </c>
      <c r="CL62" s="9">
        <v>1457216.6472778399</v>
      </c>
      <c r="CM62" s="9">
        <v>1530561.6369912501</v>
      </c>
      <c r="CN62" s="9">
        <v>1501212.5081394101</v>
      </c>
      <c r="CO62" s="9">
        <v>1456940.5807862601</v>
      </c>
      <c r="CP62" s="9">
        <v>1463385.3750497</v>
      </c>
      <c r="CQ62" s="9">
        <v>1507284.2969891899</v>
      </c>
      <c r="CR62" s="9">
        <v>1518504.0117508599</v>
      </c>
      <c r="CS62" s="9">
        <v>1462999.2856602301</v>
      </c>
      <c r="CT62" s="9">
        <v>1415428.8961443801</v>
      </c>
      <c r="CU62" s="9">
        <v>1546045.08361491</v>
      </c>
      <c r="CV62" s="9">
        <v>1555013.50760466</v>
      </c>
      <c r="CW62" s="9">
        <v>1364847.7612950699</v>
      </c>
      <c r="CX62" s="9">
        <v>1406277.08079372</v>
      </c>
      <c r="CY62" s="9">
        <v>1648723.92988042</v>
      </c>
      <c r="CZ62" s="9">
        <v>1326239.39648844</v>
      </c>
      <c r="DA62" s="9">
        <v>1399264.9371179701</v>
      </c>
      <c r="DB62" s="10">
        <f t="shared" si="1"/>
        <v>162372311.29307416</v>
      </c>
    </row>
    <row r="63" spans="2:106" x14ac:dyDescent="0.3">
      <c r="B63" s="6">
        <v>21001</v>
      </c>
      <c r="C63" s="10" t="s">
        <v>166</v>
      </c>
      <c r="D63" s="9">
        <v>61</v>
      </c>
      <c r="E63" s="9" t="str">
        <f t="shared" si="0"/>
        <v>S</v>
      </c>
      <c r="F63" s="9">
        <v>1203939.2673136999</v>
      </c>
      <c r="G63" s="9">
        <v>1193782.06205989</v>
      </c>
      <c r="H63" s="9">
        <v>1160844.2411257101</v>
      </c>
      <c r="I63" s="9">
        <v>1213002.44313995</v>
      </c>
      <c r="J63" s="9">
        <v>1117406.92764483</v>
      </c>
      <c r="K63" s="9">
        <v>1152595.4436124801</v>
      </c>
      <c r="L63" s="9">
        <v>1231837.10343642</v>
      </c>
      <c r="M63" s="9">
        <v>1175750.02085977</v>
      </c>
      <c r="N63" s="9">
        <v>1306737.6424271199</v>
      </c>
      <c r="O63" s="9">
        <v>1233067.50657992</v>
      </c>
      <c r="P63" s="9">
        <v>1221422.5306114999</v>
      </c>
      <c r="Q63" s="9">
        <v>1153696.2895070901</v>
      </c>
      <c r="R63" s="9">
        <v>1311879.3429355</v>
      </c>
      <c r="S63" s="9">
        <v>1341850.3266819301</v>
      </c>
      <c r="T63" s="9">
        <v>1211868.15456227</v>
      </c>
      <c r="U63" s="9">
        <v>1358895.55039739</v>
      </c>
      <c r="V63" s="9">
        <v>1284006.4278380999</v>
      </c>
      <c r="W63" s="9">
        <v>1326180.4602127699</v>
      </c>
      <c r="X63" s="9">
        <v>1386743.2152003101</v>
      </c>
      <c r="Y63" s="9">
        <v>1444573.68426797</v>
      </c>
      <c r="Z63" s="9">
        <v>1413377.35176951</v>
      </c>
      <c r="AA63" s="9">
        <v>1603318.5194659999</v>
      </c>
      <c r="AB63" s="9">
        <v>1629499.9897711</v>
      </c>
      <c r="AC63" s="9">
        <v>1316945.4280777399</v>
      </c>
      <c r="AD63" s="9">
        <v>1415900.4940635599</v>
      </c>
      <c r="AE63" s="9">
        <v>1380606.0351178399</v>
      </c>
      <c r="AF63" s="9">
        <v>1446913.4927940799</v>
      </c>
      <c r="AG63" s="9">
        <v>1372540.8732936</v>
      </c>
      <c r="AH63" s="9">
        <v>1300568.3186141299</v>
      </c>
      <c r="AI63" s="9">
        <v>1381101.1124790199</v>
      </c>
      <c r="AJ63" s="9">
        <v>1510317.64580774</v>
      </c>
      <c r="AK63" s="9">
        <v>1512464.74842711</v>
      </c>
      <c r="AL63" s="9">
        <v>1452527.2059885</v>
      </c>
      <c r="AM63" s="9">
        <v>1286008.3441925801</v>
      </c>
      <c r="AN63" s="9">
        <v>1545459.76525478</v>
      </c>
      <c r="AO63" s="9">
        <v>1413917.3672349299</v>
      </c>
      <c r="AP63" s="9">
        <v>1377768.3012906199</v>
      </c>
      <c r="AQ63" s="9">
        <v>1420149.64362912</v>
      </c>
      <c r="AR63" s="9">
        <v>1399902.6123440401</v>
      </c>
      <c r="AS63" s="9">
        <v>1336661.62327651</v>
      </c>
      <c r="AT63" s="9">
        <v>1368307.8737159199</v>
      </c>
      <c r="AU63" s="9">
        <v>1283848.5269005001</v>
      </c>
      <c r="AV63" s="9">
        <v>1547695.90546473</v>
      </c>
      <c r="AW63" s="9">
        <v>1533456.5593079601</v>
      </c>
      <c r="AX63" s="9">
        <v>1538769.4042295001</v>
      </c>
      <c r="AY63" s="9">
        <v>1462474.2281369399</v>
      </c>
      <c r="AZ63" s="9">
        <v>1855876.5601532999</v>
      </c>
      <c r="BA63" s="9">
        <v>1941426.3804755299</v>
      </c>
      <c r="BB63" s="9">
        <v>1937399.4454805001</v>
      </c>
      <c r="BC63" s="9">
        <v>1741598.3700152901</v>
      </c>
      <c r="BD63" s="9">
        <v>1509719.7306554201</v>
      </c>
      <c r="BE63" s="9">
        <v>1434917.52308539</v>
      </c>
      <c r="BF63" s="9">
        <v>1528600.3532121</v>
      </c>
      <c r="BG63" s="9">
        <v>1450746.90395302</v>
      </c>
      <c r="BH63" s="9">
        <v>1456751.85289681</v>
      </c>
      <c r="BI63" s="9">
        <v>1411444.42439115</v>
      </c>
      <c r="BJ63" s="9">
        <v>1468632.4895099001</v>
      </c>
      <c r="BK63" s="9">
        <v>1510317.5865084601</v>
      </c>
      <c r="BL63" s="9">
        <v>1383734.24500331</v>
      </c>
      <c r="BM63" s="9">
        <v>1446731.07469661</v>
      </c>
      <c r="BN63" s="9">
        <v>1393877.25184432</v>
      </c>
      <c r="BO63" s="9">
        <v>1404278.9213394001</v>
      </c>
      <c r="BP63" s="9">
        <v>1402648.4335834</v>
      </c>
      <c r="BQ63" s="9">
        <v>1486977.7767636899</v>
      </c>
      <c r="BR63" s="9">
        <v>1436861.8423443399</v>
      </c>
      <c r="BS63" s="9">
        <v>1501252.84315013</v>
      </c>
      <c r="BT63" s="9">
        <v>1432622.2341020601</v>
      </c>
      <c r="BU63" s="9">
        <v>1424298.1191595099</v>
      </c>
      <c r="BV63" s="9">
        <v>1356983.81583304</v>
      </c>
      <c r="BW63" s="9">
        <v>1331083.55673136</v>
      </c>
      <c r="BX63" s="9">
        <v>1358789.8081422099</v>
      </c>
      <c r="BY63" s="9">
        <v>1279098.4590742199</v>
      </c>
      <c r="BZ63" s="9">
        <v>1338100.8325483899</v>
      </c>
      <c r="CA63" s="9">
        <v>1491348.8772124599</v>
      </c>
      <c r="CB63" s="9">
        <v>1591973.0206721399</v>
      </c>
      <c r="CC63" s="9">
        <v>1802063.5439347301</v>
      </c>
      <c r="CD63" s="9">
        <v>1483657.1033910699</v>
      </c>
      <c r="CE63" s="9">
        <v>1258039.1760853699</v>
      </c>
      <c r="CF63" s="9">
        <v>1371802.6372841999</v>
      </c>
      <c r="CG63" s="9">
        <v>1462440.7669210299</v>
      </c>
      <c r="CH63" s="9">
        <v>1502730.50826551</v>
      </c>
      <c r="CI63" s="9">
        <v>1494435.5240198099</v>
      </c>
      <c r="CJ63" s="9">
        <v>1439338.07411683</v>
      </c>
      <c r="CK63" s="9">
        <v>1304418.08542683</v>
      </c>
      <c r="CL63" s="9">
        <v>1344231.3901533301</v>
      </c>
      <c r="CM63" s="9">
        <v>1412251.45711547</v>
      </c>
      <c r="CN63" s="9">
        <v>1380410.39843451</v>
      </c>
      <c r="CO63" s="9">
        <v>1376683.7032057301</v>
      </c>
      <c r="CP63" s="9">
        <v>1381739.73950085</v>
      </c>
      <c r="CQ63" s="9">
        <v>1576347.0370086301</v>
      </c>
      <c r="CR63" s="9">
        <v>1562694.93859561</v>
      </c>
      <c r="CS63" s="9">
        <v>1498493.04347701</v>
      </c>
      <c r="CT63" s="9">
        <v>1511833.2896078699</v>
      </c>
      <c r="CU63" s="9">
        <v>1460730.38986016</v>
      </c>
      <c r="CV63" s="9">
        <v>1455576.91840608</v>
      </c>
      <c r="CW63" s="9">
        <v>1437882.03859575</v>
      </c>
      <c r="CX63" s="9">
        <v>1378512.83332741</v>
      </c>
      <c r="CY63" s="9">
        <v>1764676.6291942101</v>
      </c>
      <c r="CZ63" s="9">
        <v>1663516.6340719799</v>
      </c>
      <c r="DA63" s="9">
        <v>1630705.4420425999</v>
      </c>
      <c r="DB63" s="10">
        <f t="shared" si="1"/>
        <v>142543884.04564267</v>
      </c>
    </row>
    <row r="64" spans="2:106" x14ac:dyDescent="0.3">
      <c r="B64" s="6">
        <v>22001</v>
      </c>
      <c r="C64" s="10" t="s">
        <v>167</v>
      </c>
      <c r="D64" s="9">
        <v>62</v>
      </c>
      <c r="E64" s="9" t="str">
        <f t="shared" si="0"/>
        <v>S</v>
      </c>
      <c r="F64" s="9">
        <v>26611.131796810001</v>
      </c>
      <c r="G64" s="9">
        <v>54534.348547230002</v>
      </c>
      <c r="H64" s="9">
        <v>99210.95157048</v>
      </c>
      <c r="I64" s="9">
        <v>63551.716100489997</v>
      </c>
      <c r="J64" s="9">
        <v>75636.170178209999</v>
      </c>
      <c r="K64" s="9">
        <v>58475.779285600001</v>
      </c>
      <c r="L64" s="9">
        <v>70801.381675910001</v>
      </c>
      <c r="M64" s="9">
        <v>63556.879221800002</v>
      </c>
      <c r="N64" s="9">
        <v>82765.6119683</v>
      </c>
      <c r="O64" s="9">
        <v>58801.439309699999</v>
      </c>
      <c r="P64" s="9">
        <v>74149.638276390004</v>
      </c>
      <c r="Q64" s="9">
        <v>48625.92163058</v>
      </c>
      <c r="R64" s="9">
        <v>58498.787843489998</v>
      </c>
      <c r="S64" s="9">
        <v>53437.702161130001</v>
      </c>
      <c r="T64" s="9">
        <v>81637.250779149996</v>
      </c>
      <c r="U64" s="9">
        <v>81948.418880049998</v>
      </c>
      <c r="V64" s="9">
        <v>91321.983338909995</v>
      </c>
      <c r="W64" s="9">
        <v>80333.257065579994</v>
      </c>
      <c r="X64" s="9">
        <v>61958.2305137</v>
      </c>
      <c r="Y64" s="9">
        <v>80516.846869250003</v>
      </c>
      <c r="Z64" s="9">
        <v>108926.30121406</v>
      </c>
      <c r="AA64" s="9">
        <v>64078.203258859998</v>
      </c>
      <c r="AB64" s="9">
        <v>79882.715980189998</v>
      </c>
      <c r="AC64" s="9">
        <v>77994.518309979991</v>
      </c>
      <c r="AD64" s="9">
        <v>63405.053575269987</v>
      </c>
      <c r="AE64" s="9">
        <v>59339.367072200002</v>
      </c>
      <c r="AF64" s="9">
        <v>64421.38789469</v>
      </c>
      <c r="AG64" s="9">
        <v>89777.62281601</v>
      </c>
      <c r="AH64" s="9">
        <v>63317.973060869997</v>
      </c>
      <c r="AI64" s="9">
        <v>108906.29729338</v>
      </c>
      <c r="AJ64" s="9">
        <v>119369.26620979</v>
      </c>
      <c r="AK64" s="9">
        <v>95680.203592509992</v>
      </c>
      <c r="AL64" s="9">
        <v>97115.343794440007</v>
      </c>
      <c r="AM64" s="9">
        <v>110966.37970260999</v>
      </c>
      <c r="AN64" s="9">
        <v>95263.220323229994</v>
      </c>
      <c r="AO64" s="9">
        <v>111128.12206862</v>
      </c>
      <c r="AP64" s="9">
        <v>93777.296113179997</v>
      </c>
      <c r="AQ64" s="9">
        <v>118204.93439614</v>
      </c>
      <c r="AR64" s="9">
        <v>129495.04168658001</v>
      </c>
      <c r="AS64" s="9">
        <v>109371.75253898</v>
      </c>
      <c r="AT64" s="9">
        <v>108307.48792301001</v>
      </c>
      <c r="AU64" s="9">
        <v>102804.73590103</v>
      </c>
      <c r="AV64" s="9">
        <v>73773.290650299998</v>
      </c>
      <c r="AW64" s="9">
        <v>131499.58905412001</v>
      </c>
      <c r="AX64" s="9">
        <v>114777.01180853001</v>
      </c>
      <c r="AY64" s="9">
        <v>122027.73728001</v>
      </c>
      <c r="AZ64" s="9">
        <v>50228.167905730013</v>
      </c>
      <c r="BA64" s="9">
        <v>55311.387104339999</v>
      </c>
      <c r="BB64" s="9">
        <v>49395.13472735</v>
      </c>
      <c r="BC64" s="9">
        <v>97948.455624769995</v>
      </c>
      <c r="BD64" s="9">
        <v>43900.59854608</v>
      </c>
      <c r="BE64" s="9">
        <v>70757.019204659999</v>
      </c>
      <c r="BF64" s="9">
        <v>86554.233872309997</v>
      </c>
      <c r="BG64" s="9">
        <v>105341.36630150001</v>
      </c>
      <c r="BH64" s="9">
        <v>129423.49661404001</v>
      </c>
      <c r="BI64" s="9">
        <v>109595.3475816</v>
      </c>
      <c r="BJ64" s="9">
        <v>97737.351460050006</v>
      </c>
      <c r="BK64" s="9">
        <v>59636.92036104</v>
      </c>
      <c r="BL64" s="9">
        <v>121948.16634575999</v>
      </c>
      <c r="BM64" s="9">
        <v>102814.24972001</v>
      </c>
      <c r="BN64" s="9">
        <v>106367.64576512</v>
      </c>
      <c r="BO64" s="9">
        <v>84087.417619860003</v>
      </c>
      <c r="BP64" s="9">
        <v>156956.65011772999</v>
      </c>
      <c r="BQ64" s="9">
        <v>138032.59280608001</v>
      </c>
      <c r="BR64" s="9">
        <v>85271.087479940004</v>
      </c>
      <c r="BS64" s="9">
        <v>86336.490165850002</v>
      </c>
      <c r="BT64" s="9">
        <v>102804.69725051</v>
      </c>
      <c r="BU64" s="9">
        <v>90287.926494660001</v>
      </c>
      <c r="BV64" s="9">
        <v>83629.237196760005</v>
      </c>
      <c r="BW64" s="9">
        <v>115361.51029767</v>
      </c>
      <c r="BX64" s="9">
        <v>128055.5154019</v>
      </c>
      <c r="BY64" s="9">
        <v>75231.361984539995</v>
      </c>
      <c r="BZ64" s="9">
        <v>156268.79832110001</v>
      </c>
      <c r="CA64" s="9">
        <v>170315.21622765</v>
      </c>
      <c r="CB64" s="9">
        <v>107245.7212062</v>
      </c>
      <c r="CC64" s="9">
        <v>96675.175889620004</v>
      </c>
      <c r="CD64" s="9">
        <v>100413.60370786001</v>
      </c>
      <c r="CE64" s="9">
        <v>122772.98801227</v>
      </c>
      <c r="CF64" s="9">
        <v>98682.868847279999</v>
      </c>
      <c r="CG64" s="9">
        <v>83272.413363750005</v>
      </c>
      <c r="CH64" s="9">
        <v>91996.811455999996</v>
      </c>
      <c r="CI64" s="9">
        <v>134172.27588239999</v>
      </c>
      <c r="CJ64" s="9">
        <v>110712.48934688</v>
      </c>
      <c r="CK64" s="9">
        <v>115097.69781223001</v>
      </c>
      <c r="CL64" s="9">
        <v>108239.0239592</v>
      </c>
      <c r="CM64" s="9">
        <v>99977.548584060001</v>
      </c>
      <c r="CN64" s="9">
        <v>117454.07128603</v>
      </c>
      <c r="CO64" s="9">
        <v>109641.11449488001</v>
      </c>
      <c r="CP64" s="9">
        <v>87417.837890730007</v>
      </c>
      <c r="CQ64" s="9">
        <v>118603.27935852</v>
      </c>
      <c r="CR64" s="9">
        <v>163815.55757544001</v>
      </c>
      <c r="CS64" s="9">
        <v>128298.53135431001</v>
      </c>
      <c r="CT64" s="9">
        <v>137709.48249406999</v>
      </c>
      <c r="CU64" s="9">
        <v>122732.51742046</v>
      </c>
      <c r="CV64" s="9">
        <v>115386.40915989</v>
      </c>
      <c r="CW64" s="9">
        <v>143205.24514665001</v>
      </c>
      <c r="CX64" s="9">
        <v>64764.041061480013</v>
      </c>
      <c r="CY64" s="9">
        <v>233315.59112462</v>
      </c>
      <c r="CZ64" s="9">
        <v>71887.084760769998</v>
      </c>
      <c r="DA64" s="9">
        <v>157645.46247403999</v>
      </c>
      <c r="DB64" s="10">
        <f t="shared" si="1"/>
        <v>9680717.186699599</v>
      </c>
    </row>
    <row r="65" spans="2:106" x14ac:dyDescent="0.3">
      <c r="B65" s="6">
        <v>22002</v>
      </c>
      <c r="C65" s="10" t="s">
        <v>168</v>
      </c>
      <c r="D65" s="9">
        <v>63</v>
      </c>
      <c r="E65" s="9" t="str">
        <f t="shared" si="0"/>
        <v>S</v>
      </c>
      <c r="F65" s="9">
        <v>53107.684327759998</v>
      </c>
      <c r="G65" s="9">
        <v>75034.665615520003</v>
      </c>
      <c r="H65" s="9">
        <v>73744.764762899998</v>
      </c>
      <c r="I65" s="9">
        <v>80903.316091629997</v>
      </c>
      <c r="J65" s="9">
        <v>84297.670525139998</v>
      </c>
      <c r="K65" s="9">
        <v>61406.638149279999</v>
      </c>
      <c r="L65" s="9">
        <v>62615.825580889999</v>
      </c>
      <c r="M65" s="9">
        <v>68048.40029772</v>
      </c>
      <c r="N65" s="9">
        <v>70105.082326720003</v>
      </c>
      <c r="O65" s="9">
        <v>79427.050925260002</v>
      </c>
      <c r="P65" s="9">
        <v>76151.579007059991</v>
      </c>
      <c r="Q65" s="9">
        <v>68765.651977450005</v>
      </c>
      <c r="R65" s="9">
        <v>59245.169182220001</v>
      </c>
      <c r="S65" s="9">
        <v>63147.065127759997</v>
      </c>
      <c r="T65" s="9">
        <v>77304.655577800004</v>
      </c>
      <c r="U65" s="9">
        <v>53507.927554800001</v>
      </c>
      <c r="V65" s="9">
        <v>64488.10263863</v>
      </c>
      <c r="W65" s="9">
        <v>76215.702081340001</v>
      </c>
      <c r="X65" s="9">
        <v>44564.286946290013</v>
      </c>
      <c r="Y65" s="9">
        <v>72751.736237069999</v>
      </c>
      <c r="Z65" s="9">
        <v>76422.674525490002</v>
      </c>
      <c r="AA65" s="9">
        <v>54789.940772430004</v>
      </c>
      <c r="AB65" s="9">
        <v>44379.98237433</v>
      </c>
      <c r="AC65" s="9">
        <v>69789.17557644</v>
      </c>
      <c r="AD65" s="9">
        <v>75687.79657187</v>
      </c>
      <c r="AE65" s="9">
        <v>62071.990126980003</v>
      </c>
      <c r="AF65" s="9">
        <v>68329.303498359994</v>
      </c>
      <c r="AG65" s="9">
        <v>53640.502761229996</v>
      </c>
      <c r="AH65" s="9">
        <v>79970.186624499998</v>
      </c>
      <c r="AI65" s="9">
        <v>70988.757799879997</v>
      </c>
      <c r="AJ65" s="9">
        <v>68682.118408690003</v>
      </c>
      <c r="AK65" s="9">
        <v>66827.975818570005</v>
      </c>
      <c r="AL65" s="9">
        <v>61407.234217609999</v>
      </c>
      <c r="AM65" s="9">
        <v>74408.781087420008</v>
      </c>
      <c r="AN65" s="9">
        <v>64116.172442340001</v>
      </c>
      <c r="AO65" s="9">
        <v>80677.294340380002</v>
      </c>
      <c r="AP65" s="9">
        <v>62784.80471746</v>
      </c>
      <c r="AQ65" s="9">
        <v>84130.22845919001</v>
      </c>
      <c r="AR65" s="9">
        <v>79607.437973139997</v>
      </c>
      <c r="AS65" s="9">
        <v>76847.432562489994</v>
      </c>
      <c r="AT65" s="9">
        <v>67233.217880149998</v>
      </c>
      <c r="AU65" s="9">
        <v>69135.181090619997</v>
      </c>
      <c r="AV65" s="9">
        <v>77636.126168250004</v>
      </c>
      <c r="AW65" s="9">
        <v>61865.148820399998</v>
      </c>
      <c r="AX65" s="9">
        <v>74581.055625410008</v>
      </c>
      <c r="AY65" s="9">
        <v>67773.310444459989</v>
      </c>
      <c r="AZ65" s="9">
        <v>69453.001455830003</v>
      </c>
      <c r="BA65" s="9">
        <v>59590.821689289987</v>
      </c>
      <c r="BB65" s="9">
        <v>65338.304103769988</v>
      </c>
      <c r="BC65" s="9">
        <v>53874.22647596</v>
      </c>
      <c r="BD65" s="9">
        <v>72030.945716670001</v>
      </c>
      <c r="BE65" s="9">
        <v>75180.496781119989</v>
      </c>
      <c r="BF65" s="9">
        <v>63196.688198440002</v>
      </c>
      <c r="BG65" s="9">
        <v>68689.752074260003</v>
      </c>
      <c r="BH65" s="9">
        <v>82309.084280319992</v>
      </c>
      <c r="BI65" s="9">
        <v>79779.623296409991</v>
      </c>
      <c r="BJ65" s="9">
        <v>74230.24940505001</v>
      </c>
      <c r="BK65" s="9">
        <v>61288.384091580003</v>
      </c>
      <c r="BL65" s="9">
        <v>75327.39267478</v>
      </c>
      <c r="BM65" s="9">
        <v>62697.985569600001</v>
      </c>
      <c r="BN65" s="9">
        <v>89379.166348009996</v>
      </c>
      <c r="BO65" s="9">
        <v>61058.354132840002</v>
      </c>
      <c r="BP65" s="9">
        <v>69275.941925549996</v>
      </c>
      <c r="BQ65" s="9">
        <v>75103.008599630004</v>
      </c>
      <c r="BR65" s="9">
        <v>65602.391724379995</v>
      </c>
      <c r="BS65" s="9">
        <v>68693.884397510003</v>
      </c>
      <c r="BT65" s="9">
        <v>65302.824277250002</v>
      </c>
      <c r="BU65" s="9">
        <v>78693.210525670002</v>
      </c>
      <c r="BV65" s="9">
        <v>74261.748389810004</v>
      </c>
      <c r="BW65" s="9">
        <v>77484.74569666</v>
      </c>
      <c r="BX65" s="9">
        <v>62635.394396350013</v>
      </c>
      <c r="BY65" s="9">
        <v>98974.505067339996</v>
      </c>
      <c r="BZ65" s="9">
        <v>107052.68117089001</v>
      </c>
      <c r="CA65" s="9">
        <v>86157.381161840007</v>
      </c>
      <c r="CB65" s="9">
        <v>70467.233766510006</v>
      </c>
      <c r="CC65" s="9">
        <v>94619.733121119993</v>
      </c>
      <c r="CD65" s="9">
        <v>91511.878440300003</v>
      </c>
      <c r="CE65" s="9">
        <v>55580.810384289987</v>
      </c>
      <c r="CF65" s="9">
        <v>53155.41230466</v>
      </c>
      <c r="CG65" s="9">
        <v>90147.617279850005</v>
      </c>
      <c r="CH65" s="9">
        <v>55891.501682950002</v>
      </c>
      <c r="CI65" s="9">
        <v>93669.38387849</v>
      </c>
      <c r="CJ65" s="9">
        <v>91723.50272674</v>
      </c>
      <c r="CK65" s="9">
        <v>96037.794094059995</v>
      </c>
      <c r="CL65" s="9">
        <v>95781.397948149999</v>
      </c>
      <c r="CM65" s="9">
        <v>90319.76708428</v>
      </c>
      <c r="CN65" s="9">
        <v>84824.772127520002</v>
      </c>
      <c r="CO65" s="9">
        <v>68921.663385570006</v>
      </c>
      <c r="CP65" s="9">
        <v>113699.95432093</v>
      </c>
      <c r="CQ65" s="9">
        <v>73931.470446110005</v>
      </c>
      <c r="CR65" s="9">
        <v>83061.709331700011</v>
      </c>
      <c r="CS65" s="9">
        <v>87271.752642139996</v>
      </c>
      <c r="CT65" s="9">
        <v>105290.250524</v>
      </c>
      <c r="CU65" s="9">
        <v>116075.29484879</v>
      </c>
      <c r="CV65" s="9">
        <v>100339.43293765</v>
      </c>
      <c r="CW65" s="9">
        <v>90154.336621989991</v>
      </c>
      <c r="CX65" s="9">
        <v>66457.760839940005</v>
      </c>
      <c r="CY65" s="9">
        <v>90739.072664699997</v>
      </c>
      <c r="CZ65" s="9">
        <v>95880.863723739996</v>
      </c>
      <c r="DA65" s="9">
        <v>85394.259857990008</v>
      </c>
      <c r="DB65" s="10">
        <f t="shared" si="1"/>
        <v>7442227.6262323111</v>
      </c>
    </row>
    <row r="66" spans="2:106" x14ac:dyDescent="0.3">
      <c r="B66" s="6">
        <v>23001</v>
      </c>
      <c r="C66" s="10" t="s">
        <v>169</v>
      </c>
      <c r="D66" s="9">
        <v>64</v>
      </c>
      <c r="E66" s="9" t="str">
        <f t="shared" si="0"/>
        <v>S</v>
      </c>
      <c r="F66" s="9">
        <v>67130.671056990002</v>
      </c>
      <c r="G66" s="9">
        <v>82787.191347979999</v>
      </c>
      <c r="H66" s="9">
        <v>89164.406441059997</v>
      </c>
      <c r="I66" s="9">
        <v>72084.780452559993</v>
      </c>
      <c r="J66" s="9">
        <v>99557.534231990008</v>
      </c>
      <c r="K66" s="9">
        <v>88357.418407200006</v>
      </c>
      <c r="L66" s="9">
        <v>102957.45476189999</v>
      </c>
      <c r="M66" s="9">
        <v>92305.519494609995</v>
      </c>
      <c r="N66" s="9">
        <v>69700.310919249998</v>
      </c>
      <c r="O66" s="9">
        <v>90662.591612260003</v>
      </c>
      <c r="P66" s="9">
        <v>82907.933498159997</v>
      </c>
      <c r="Q66" s="9">
        <v>93137.615851129987</v>
      </c>
      <c r="R66" s="9">
        <v>85941.561146299995</v>
      </c>
      <c r="S66" s="9">
        <v>84151.021597610001</v>
      </c>
      <c r="T66" s="9">
        <v>73650.871043070001</v>
      </c>
      <c r="U66" s="9">
        <v>103471.25280129</v>
      </c>
      <c r="V66" s="9">
        <v>85043.599721499995</v>
      </c>
      <c r="W66" s="9">
        <v>103365.7887663</v>
      </c>
      <c r="X66" s="9">
        <v>109520.38054447</v>
      </c>
      <c r="Y66" s="9">
        <v>128795.97986353</v>
      </c>
      <c r="Z66" s="9">
        <v>79700.31959395</v>
      </c>
      <c r="AA66" s="9">
        <v>96206.452136020001</v>
      </c>
      <c r="AB66" s="9">
        <v>97278.546836569993</v>
      </c>
      <c r="AC66" s="9">
        <v>86680.815981880005</v>
      </c>
      <c r="AD66" s="9">
        <v>92094.928931029994</v>
      </c>
      <c r="AE66" s="9">
        <v>65146.460608280002</v>
      </c>
      <c r="AF66" s="9">
        <v>78470.782588539994</v>
      </c>
      <c r="AG66" s="9">
        <v>108278.49435681</v>
      </c>
      <c r="AH66" s="9">
        <v>86498.363696429995</v>
      </c>
      <c r="AI66" s="9">
        <v>74809.504966470005</v>
      </c>
      <c r="AJ66" s="9">
        <v>87841.515905620006</v>
      </c>
      <c r="AK66" s="9">
        <v>91210.110612520002</v>
      </c>
      <c r="AL66" s="9">
        <v>83812.370746269997</v>
      </c>
      <c r="AM66" s="9">
        <v>119413.44450595</v>
      </c>
      <c r="AN66" s="9">
        <v>116203.3917165</v>
      </c>
      <c r="AO66" s="9">
        <v>96236.458229999989</v>
      </c>
      <c r="AP66" s="9">
        <v>83074.458178529996</v>
      </c>
      <c r="AQ66" s="9">
        <v>106388.09579283</v>
      </c>
      <c r="AR66" s="9">
        <v>77520.085412030006</v>
      </c>
      <c r="AS66" s="9">
        <v>103248.64534367999</v>
      </c>
      <c r="AT66" s="9">
        <v>84489.197948710003</v>
      </c>
      <c r="AU66" s="9">
        <v>60556.382162150003</v>
      </c>
      <c r="AV66" s="9">
        <v>80364.621031460003</v>
      </c>
      <c r="AW66" s="9">
        <v>73611.059110700007</v>
      </c>
      <c r="AX66" s="9">
        <v>77463.715890669991</v>
      </c>
      <c r="AY66" s="9">
        <v>69357.756031509998</v>
      </c>
      <c r="AZ66" s="9">
        <v>94478.604088380001</v>
      </c>
      <c r="BA66" s="9">
        <v>79319.920843469998</v>
      </c>
      <c r="BB66" s="9">
        <v>70725.030133719993</v>
      </c>
      <c r="BC66" s="9">
        <v>98755.637981759995</v>
      </c>
      <c r="BD66" s="9">
        <v>86370.397450389995</v>
      </c>
      <c r="BE66" s="9">
        <v>78399.282763020004</v>
      </c>
      <c r="BF66" s="9">
        <v>79402.823368540005</v>
      </c>
      <c r="BG66" s="9">
        <v>96635.712088560002</v>
      </c>
      <c r="BH66" s="9">
        <v>68560.582505290004</v>
      </c>
      <c r="BI66" s="9">
        <v>98709.209994069999</v>
      </c>
      <c r="BJ66" s="9">
        <v>85156.768596189999</v>
      </c>
      <c r="BK66" s="9">
        <v>69138.769324770008</v>
      </c>
      <c r="BL66" s="9">
        <v>61754.717286519997</v>
      </c>
      <c r="BM66" s="9">
        <v>92386.033118699997</v>
      </c>
      <c r="BN66" s="9">
        <v>71106.143873280002</v>
      </c>
      <c r="BO66" s="9">
        <v>47527.271186539998</v>
      </c>
      <c r="BP66" s="9">
        <v>73126.895024290003</v>
      </c>
      <c r="BQ66" s="9">
        <v>61839.180938340003</v>
      </c>
      <c r="BR66" s="9">
        <v>56406.630759249987</v>
      </c>
      <c r="BS66" s="9">
        <v>81370.933862570004</v>
      </c>
      <c r="BT66" s="9">
        <v>80389.522035080008</v>
      </c>
      <c r="BU66" s="9">
        <v>93448.359752329998</v>
      </c>
      <c r="BV66" s="9">
        <v>80740.633418219993</v>
      </c>
      <c r="BW66" s="9">
        <v>71345.539509790004</v>
      </c>
      <c r="BX66" s="9">
        <v>84973.007742870002</v>
      </c>
      <c r="BY66" s="9">
        <v>94957.785101760004</v>
      </c>
      <c r="BZ66" s="9">
        <v>88746.502847490003</v>
      </c>
      <c r="CA66" s="9">
        <v>46307.340043080003</v>
      </c>
      <c r="CB66" s="9">
        <v>47224.437297869998</v>
      </c>
      <c r="CC66" s="9">
        <v>78159.174900149999</v>
      </c>
      <c r="CD66" s="9">
        <v>77583.257239059996</v>
      </c>
      <c r="CE66" s="9">
        <v>88577.660479430007</v>
      </c>
      <c r="CF66" s="9">
        <v>57009.245925069998</v>
      </c>
      <c r="CG66" s="9">
        <v>64699.284351659997</v>
      </c>
      <c r="CH66" s="9">
        <v>60984.029421959996</v>
      </c>
      <c r="CI66" s="9">
        <v>61122.850910430003</v>
      </c>
      <c r="CJ66" s="9">
        <v>65932.029182140002</v>
      </c>
      <c r="CK66" s="9">
        <v>25855.468873620001</v>
      </c>
      <c r="CL66" s="9">
        <v>52650.421962859997</v>
      </c>
      <c r="CM66" s="9">
        <v>56507.815441500003</v>
      </c>
      <c r="CN66" s="9">
        <v>61114.908132700002</v>
      </c>
      <c r="CO66" s="9">
        <v>33791.469379690003</v>
      </c>
      <c r="CP66" s="9">
        <v>53191.901236600002</v>
      </c>
      <c r="CQ66" s="9">
        <v>55527.735099029996</v>
      </c>
      <c r="CR66" s="9">
        <v>46989.585715540001</v>
      </c>
      <c r="CS66" s="9">
        <v>43172.163382760002</v>
      </c>
      <c r="CT66" s="9">
        <v>58505.762618919987</v>
      </c>
      <c r="CU66" s="9">
        <v>53732.16153605</v>
      </c>
      <c r="CV66" s="9">
        <v>49524.643340220013</v>
      </c>
      <c r="CW66" s="9">
        <v>27300.744971079999</v>
      </c>
      <c r="CX66" s="9">
        <v>34172.984315020003</v>
      </c>
      <c r="CY66" s="9">
        <v>22138.0363846</v>
      </c>
      <c r="CZ66" s="9">
        <v>46062.372865509999</v>
      </c>
      <c r="DA66" s="9">
        <v>20032.044505049998</v>
      </c>
      <c r="DB66" s="10">
        <f t="shared" si="1"/>
        <v>7614291.2869810592</v>
      </c>
    </row>
    <row r="67" spans="2:106" x14ac:dyDescent="0.3">
      <c r="B67" s="6">
        <v>23002</v>
      </c>
      <c r="C67" s="10" t="s">
        <v>170</v>
      </c>
      <c r="D67" s="9">
        <v>65</v>
      </c>
      <c r="E67" s="9" t="str">
        <f t="shared" ref="E67:E126" si="2">IF(SUM(F67:DA67)=0,"N","S")</f>
        <v>S</v>
      </c>
      <c r="F67" s="9">
        <v>35088.419430759997</v>
      </c>
      <c r="G67" s="9">
        <v>19675.86727948</v>
      </c>
      <c r="H67" s="9">
        <v>27587.737803929998</v>
      </c>
      <c r="I67" s="9">
        <v>34591.90030483</v>
      </c>
      <c r="J67" s="9">
        <v>35222.899398370013</v>
      </c>
      <c r="K67" s="9">
        <v>26454.654145920002</v>
      </c>
      <c r="L67" s="9">
        <v>42372.260108029986</v>
      </c>
      <c r="M67" s="9">
        <v>25669.791255280001</v>
      </c>
      <c r="N67" s="9">
        <v>35041.565640120003</v>
      </c>
      <c r="O67" s="9">
        <v>37256.300666579999</v>
      </c>
      <c r="P67" s="9">
        <v>35593.974579989997</v>
      </c>
      <c r="Q67" s="9">
        <v>31033.60457498</v>
      </c>
      <c r="R67" s="9">
        <v>24948.921762279999</v>
      </c>
      <c r="S67" s="9">
        <v>31814.857227109998</v>
      </c>
      <c r="T67" s="9">
        <v>20086.636265410001</v>
      </c>
      <c r="U67" s="9">
        <v>41039.822231339997</v>
      </c>
      <c r="V67" s="9">
        <v>32391.172537599999</v>
      </c>
      <c r="W67" s="9">
        <v>38132.556203959997</v>
      </c>
      <c r="X67" s="9">
        <v>38889.300404920003</v>
      </c>
      <c r="Y67" s="9">
        <v>49332.16068683</v>
      </c>
      <c r="Z67" s="9">
        <v>42992.379962649997</v>
      </c>
      <c r="AA67" s="9">
        <v>32444.885014020001</v>
      </c>
      <c r="AB67" s="9">
        <v>27580.23201697</v>
      </c>
      <c r="AC67" s="9">
        <v>40206.735908269999</v>
      </c>
      <c r="AD67" s="9">
        <v>44524.926494189996</v>
      </c>
      <c r="AE67" s="9">
        <v>31434.513023570002</v>
      </c>
      <c r="AF67" s="9">
        <v>32613.611699839999</v>
      </c>
      <c r="AG67" s="9">
        <v>39516.418020750003</v>
      </c>
      <c r="AH67" s="9">
        <v>30073.329396929999</v>
      </c>
      <c r="AI67" s="9">
        <v>23766.44631748</v>
      </c>
      <c r="AJ67" s="9">
        <v>34549.550057050001</v>
      </c>
      <c r="AK67" s="9">
        <v>32220.059331280001</v>
      </c>
      <c r="AL67" s="9">
        <v>40034.508225739999</v>
      </c>
      <c r="AM67" s="9">
        <v>44397.225628810003</v>
      </c>
      <c r="AN67" s="9">
        <v>44615.929625830002</v>
      </c>
      <c r="AO67" s="9">
        <v>41678.441168460013</v>
      </c>
      <c r="AP67" s="9">
        <v>33058.850878270001</v>
      </c>
      <c r="AQ67" s="9">
        <v>33891.362167129999</v>
      </c>
      <c r="AR67" s="9">
        <v>33302.651128090001</v>
      </c>
      <c r="AS67" s="9">
        <v>35970.149621379998</v>
      </c>
      <c r="AT67" s="9">
        <v>39770.50209586</v>
      </c>
      <c r="AU67" s="9">
        <v>33727.724423</v>
      </c>
      <c r="AV67" s="9">
        <v>30504.31856304</v>
      </c>
      <c r="AW67" s="9">
        <v>30756.701118839999</v>
      </c>
      <c r="AX67" s="9">
        <v>32372.950410770001</v>
      </c>
      <c r="AY67" s="9">
        <v>22804.638885849999</v>
      </c>
      <c r="AZ67" s="9">
        <v>26231.41122052</v>
      </c>
      <c r="BA67" s="9">
        <v>31213.896161929999</v>
      </c>
      <c r="BB67" s="9">
        <v>22160.079610950001</v>
      </c>
      <c r="BC67" s="9">
        <v>25592.960566000002</v>
      </c>
      <c r="BD67" s="9">
        <v>45402.025462630001</v>
      </c>
      <c r="BE67" s="9">
        <v>24473.347102420001</v>
      </c>
      <c r="BF67" s="9">
        <v>30618.577129320001</v>
      </c>
      <c r="BG67" s="9">
        <v>49337.72200034</v>
      </c>
      <c r="BH67" s="9">
        <v>34083.731798629997</v>
      </c>
      <c r="BI67" s="9">
        <v>25101.33691192</v>
      </c>
      <c r="BJ67" s="9">
        <v>42583.821413979997</v>
      </c>
      <c r="BK67" s="9">
        <v>23623.8620615</v>
      </c>
      <c r="BL67" s="9">
        <v>20209.0303169</v>
      </c>
      <c r="BM67" s="9">
        <v>28925.267524170002</v>
      </c>
      <c r="BN67" s="9">
        <v>30857.423987620001</v>
      </c>
      <c r="BO67" s="9">
        <v>34005.243313610001</v>
      </c>
      <c r="BP67" s="9">
        <v>49997.433416740001</v>
      </c>
      <c r="BQ67" s="9">
        <v>21075.00756976</v>
      </c>
      <c r="BR67" s="9">
        <v>29407.698311349999</v>
      </c>
      <c r="BS67" s="9">
        <v>36445.456396709997</v>
      </c>
      <c r="BT67" s="9">
        <v>25928.433551459999</v>
      </c>
      <c r="BU67" s="9">
        <v>30836.57512352</v>
      </c>
      <c r="BV67" s="9">
        <v>33694.595898619998</v>
      </c>
      <c r="BW67" s="9">
        <v>42234.371083890001</v>
      </c>
      <c r="BX67" s="9">
        <v>50337.306154830003</v>
      </c>
      <c r="BY67" s="9">
        <v>29257.038118979999</v>
      </c>
      <c r="BZ67" s="9">
        <v>35657.694723499997</v>
      </c>
      <c r="CA67" s="9">
        <v>27451.960707329999</v>
      </c>
      <c r="CB67" s="9">
        <v>25343.960958029998</v>
      </c>
      <c r="CC67" s="9">
        <v>39046.438975479999</v>
      </c>
      <c r="CD67" s="9">
        <v>30109.699309299998</v>
      </c>
      <c r="CE67" s="9">
        <v>22969.22431971</v>
      </c>
      <c r="CF67" s="9">
        <v>35240.77498401</v>
      </c>
      <c r="CG67" s="9">
        <v>30884.920812299999</v>
      </c>
      <c r="CH67" s="9">
        <v>19174.297384959998</v>
      </c>
      <c r="CI67" s="9">
        <v>39696.10252249</v>
      </c>
      <c r="CJ67" s="9">
        <v>14849.419368270001</v>
      </c>
      <c r="CK67" s="9">
        <v>12780.026082939999</v>
      </c>
      <c r="CL67" s="9">
        <v>26612.93592742</v>
      </c>
      <c r="CM67" s="9">
        <v>18110.088010060001</v>
      </c>
      <c r="CN67" s="9">
        <v>26421.15290972</v>
      </c>
      <c r="CO67" s="9">
        <v>8518.6008267500001</v>
      </c>
      <c r="CP67" s="9">
        <v>23696.597467330001</v>
      </c>
      <c r="CQ67" s="9">
        <v>29809.502847119998</v>
      </c>
      <c r="CR67" s="9">
        <v>31551.254052879998</v>
      </c>
      <c r="CS67" s="9">
        <v>24490.301890700001</v>
      </c>
      <c r="CT67" s="9">
        <v>32427.864506530001</v>
      </c>
      <c r="CU67" s="9">
        <v>21171.728482039998</v>
      </c>
      <c r="CV67" s="9">
        <v>29783.092010320001</v>
      </c>
      <c r="CW67" s="9">
        <v>10141.79984335</v>
      </c>
      <c r="CX67" s="9">
        <v>94644.476513430011</v>
      </c>
      <c r="CY67" s="9">
        <v>5237.7671913699996</v>
      </c>
      <c r="CZ67" s="9">
        <v>11735.82379506</v>
      </c>
      <c r="DA67" s="9">
        <v>2014.9516820399999</v>
      </c>
      <c r="DB67" s="10">
        <f t="shared" si="1"/>
        <v>3144239.5540045314</v>
      </c>
    </row>
    <row r="68" spans="2:106" x14ac:dyDescent="0.3">
      <c r="B68" s="6">
        <v>23003</v>
      </c>
      <c r="C68" s="10" t="s">
        <v>171</v>
      </c>
      <c r="D68" s="9">
        <v>66</v>
      </c>
      <c r="E68" s="9" t="str">
        <f t="shared" si="2"/>
        <v>S</v>
      </c>
      <c r="F68" s="9">
        <v>190254.99021044999</v>
      </c>
      <c r="G68" s="9">
        <v>115721.72585379001</v>
      </c>
      <c r="H68" s="9">
        <v>152734.08523713</v>
      </c>
      <c r="I68" s="9">
        <v>109346.84507765</v>
      </c>
      <c r="J68" s="9">
        <v>114884.69411791</v>
      </c>
      <c r="K68" s="9">
        <v>231579.95813908</v>
      </c>
      <c r="L68" s="9">
        <v>276904.38759259001</v>
      </c>
      <c r="M68" s="9">
        <v>135484.03068914</v>
      </c>
      <c r="N68" s="9">
        <v>141105.42341749</v>
      </c>
      <c r="O68" s="9">
        <v>136365.75169988</v>
      </c>
      <c r="P68" s="9">
        <v>165599.55280341001</v>
      </c>
      <c r="Q68" s="9">
        <v>148185.34985458001</v>
      </c>
      <c r="R68" s="9">
        <v>108288.58604903999</v>
      </c>
      <c r="S68" s="9">
        <v>205952.76666021001</v>
      </c>
      <c r="T68" s="9">
        <v>157247.55060712001</v>
      </c>
      <c r="U68" s="9">
        <v>152336.67248656001</v>
      </c>
      <c r="V68" s="9">
        <v>129119.5490707</v>
      </c>
      <c r="W68" s="9">
        <v>171942.06703452999</v>
      </c>
      <c r="X68" s="9">
        <v>282507.20245884999</v>
      </c>
      <c r="Y68" s="9">
        <v>203370.09313736</v>
      </c>
      <c r="Z68" s="9">
        <v>197297.26778622001</v>
      </c>
      <c r="AA68" s="9">
        <v>193454.95341973001</v>
      </c>
      <c r="AB68" s="9">
        <v>129769.10273997999</v>
      </c>
      <c r="AC68" s="9">
        <v>191165.94805937001</v>
      </c>
      <c r="AD68" s="9">
        <v>181390.40695045999</v>
      </c>
      <c r="AE68" s="9">
        <v>243890.81401633</v>
      </c>
      <c r="AF68" s="9">
        <v>206088.65370302001</v>
      </c>
      <c r="AG68" s="9">
        <v>178524.86656267001</v>
      </c>
      <c r="AH68" s="9">
        <v>396964.68110213999</v>
      </c>
      <c r="AI68" s="9">
        <v>295196.171852</v>
      </c>
      <c r="AJ68" s="9">
        <v>214750.45906108999</v>
      </c>
      <c r="AK68" s="9">
        <v>176206.72679784999</v>
      </c>
      <c r="AL68" s="9">
        <v>190733.06006014999</v>
      </c>
      <c r="AM68" s="9">
        <v>267620.06550168002</v>
      </c>
      <c r="AN68" s="9">
        <v>172653.77819795001</v>
      </c>
      <c r="AO68" s="9">
        <v>309904.42573234998</v>
      </c>
      <c r="AP68" s="9">
        <v>221137.17183971999</v>
      </c>
      <c r="AQ68" s="9">
        <v>187039.35702651</v>
      </c>
      <c r="AR68" s="9">
        <v>269460.40003895003</v>
      </c>
      <c r="AS68" s="9">
        <v>233369.36693784001</v>
      </c>
      <c r="AT68" s="9">
        <v>250445.06418712001</v>
      </c>
      <c r="AU68" s="9">
        <v>177357.41214388999</v>
      </c>
      <c r="AV68" s="9">
        <v>231098.38718789001</v>
      </c>
      <c r="AW68" s="9">
        <v>324107.01809221</v>
      </c>
      <c r="AX68" s="9">
        <v>232142.40354999999</v>
      </c>
      <c r="AY68" s="9">
        <v>257602.64605802001</v>
      </c>
      <c r="AZ68" s="9">
        <v>184162.58235176001</v>
      </c>
      <c r="BA68" s="9">
        <v>187179.39744815</v>
      </c>
      <c r="BB68" s="9">
        <v>215926.6233227</v>
      </c>
      <c r="BC68" s="9">
        <v>153477.85099311001</v>
      </c>
      <c r="BD68" s="9">
        <v>203914.50110128001</v>
      </c>
      <c r="BE68" s="9">
        <v>223060.18722538999</v>
      </c>
      <c r="BF68" s="9">
        <v>212637.67121843001</v>
      </c>
      <c r="BG68" s="9">
        <v>238887.97234938</v>
      </c>
      <c r="BH68" s="9">
        <v>237614.94234603</v>
      </c>
      <c r="BI68" s="9">
        <v>257549.75955995999</v>
      </c>
      <c r="BJ68" s="9">
        <v>299810.72697075002</v>
      </c>
      <c r="BK68" s="9">
        <v>330156.11890797998</v>
      </c>
      <c r="BL68" s="9">
        <v>273707.31241501</v>
      </c>
      <c r="BM68" s="9">
        <v>373835.43908788997</v>
      </c>
      <c r="BN68" s="9">
        <v>366287.17988710001</v>
      </c>
      <c r="BO68" s="9">
        <v>302690.36122044001</v>
      </c>
      <c r="BP68" s="9">
        <v>344217.23331699998</v>
      </c>
      <c r="BQ68" s="9">
        <v>337426.81043193</v>
      </c>
      <c r="BR68" s="9">
        <v>259762.26664441</v>
      </c>
      <c r="BS68" s="9">
        <v>276043.72014719999</v>
      </c>
      <c r="BT68" s="9">
        <v>533210.99077331007</v>
      </c>
      <c r="BU68" s="9">
        <v>330751.80476819002</v>
      </c>
      <c r="BV68" s="9">
        <v>274791.83588695002</v>
      </c>
      <c r="BW68" s="9">
        <v>464016.15501650999</v>
      </c>
      <c r="BX68" s="9">
        <v>312477.48461196001</v>
      </c>
      <c r="BY68" s="9">
        <v>412793.49882519001</v>
      </c>
      <c r="BZ68" s="9">
        <v>306377.39377162</v>
      </c>
      <c r="CA68" s="9">
        <v>453258.82296888001</v>
      </c>
      <c r="CB68" s="9">
        <v>430542.25699547998</v>
      </c>
      <c r="CC68" s="9">
        <v>299085.12683949998</v>
      </c>
      <c r="CD68" s="9">
        <v>195365.90051357</v>
      </c>
      <c r="CE68" s="9">
        <v>305378.47616938001</v>
      </c>
      <c r="CF68" s="9">
        <v>243765.56375830999</v>
      </c>
      <c r="CG68" s="9">
        <v>259380.27471517</v>
      </c>
      <c r="CH68" s="9">
        <v>393763.40110517002</v>
      </c>
      <c r="CI68" s="9">
        <v>247368.62621173999</v>
      </c>
      <c r="CJ68" s="9">
        <v>413814.03280560998</v>
      </c>
      <c r="CK68" s="9">
        <v>248533.71244753999</v>
      </c>
      <c r="CL68" s="9">
        <v>649757.26180880005</v>
      </c>
      <c r="CM68" s="9">
        <v>380065.72987068002</v>
      </c>
      <c r="CN68" s="9">
        <v>416172.85502805997</v>
      </c>
      <c r="CO68" s="9">
        <v>325680.62028705003</v>
      </c>
      <c r="CP68" s="9">
        <v>543615.15256777999</v>
      </c>
      <c r="CQ68" s="9">
        <v>350115.72508882999</v>
      </c>
      <c r="CR68" s="9">
        <v>581042.45734619</v>
      </c>
      <c r="CS68" s="9">
        <v>448100.60335852002</v>
      </c>
      <c r="CT68" s="9">
        <v>268117.51084613003</v>
      </c>
      <c r="CU68" s="9">
        <v>382531.43010497</v>
      </c>
      <c r="CV68" s="9">
        <v>427774.42635333003</v>
      </c>
      <c r="CW68" s="9">
        <v>724430.17985478998</v>
      </c>
      <c r="CX68" s="9">
        <v>254735.43796661001</v>
      </c>
      <c r="CY68" s="9">
        <v>661293.17329438997</v>
      </c>
      <c r="CZ68" s="9">
        <v>425841.53015251999</v>
      </c>
      <c r="DA68" s="9">
        <v>549555.68601696996</v>
      </c>
      <c r="DB68" s="10">
        <f t="shared" ref="DB68:DB127" si="3">SUM(F68:DA68)</f>
        <v>28050155.685878217</v>
      </c>
    </row>
    <row r="69" spans="2:106" x14ac:dyDescent="0.3">
      <c r="B69" s="6">
        <v>24911</v>
      </c>
      <c r="C69" s="10" t="s">
        <v>172</v>
      </c>
      <c r="D69" s="9">
        <v>67</v>
      </c>
      <c r="E69" s="9" t="str">
        <f t="shared" si="2"/>
        <v>N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10">
        <f t="shared" si="3"/>
        <v>0</v>
      </c>
    </row>
    <row r="70" spans="2:106" x14ac:dyDescent="0.3">
      <c r="B70" s="6">
        <v>24912</v>
      </c>
      <c r="C70" s="10" t="s">
        <v>173</v>
      </c>
      <c r="D70" s="9">
        <v>68</v>
      </c>
      <c r="E70" s="9" t="str">
        <f t="shared" si="2"/>
        <v>N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10">
        <f t="shared" si="3"/>
        <v>0</v>
      </c>
    </row>
    <row r="71" spans="2:106" x14ac:dyDescent="0.3">
      <c r="B71" s="6">
        <v>24921</v>
      </c>
      <c r="C71" s="10" t="s">
        <v>174</v>
      </c>
      <c r="D71" s="9">
        <v>69</v>
      </c>
      <c r="E71" s="9" t="str">
        <f t="shared" si="2"/>
        <v>S</v>
      </c>
      <c r="F71" s="9">
        <v>1070.10317319</v>
      </c>
      <c r="G71" s="9"/>
      <c r="H71" s="9">
        <v>1311.7761840799999</v>
      </c>
      <c r="I71" s="9">
        <v>1719.34368913</v>
      </c>
      <c r="J71" s="9">
        <v>3311.6542378600002</v>
      </c>
      <c r="K71" s="9">
        <v>999.74033064000002</v>
      </c>
      <c r="L71" s="9">
        <v>2064.4655047199999</v>
      </c>
      <c r="M71" s="9">
        <v>1122.4653987500001</v>
      </c>
      <c r="N71" s="9">
        <v>1163.6606952699999</v>
      </c>
      <c r="O71" s="9">
        <v>3167.4030172299999</v>
      </c>
      <c r="P71" s="9">
        <v>4514.6282593100004</v>
      </c>
      <c r="Q71" s="9">
        <v>2953.3917416700001</v>
      </c>
      <c r="R71" s="9">
        <v>3447.93983596</v>
      </c>
      <c r="S71" s="9">
        <v>3739.3120864500002</v>
      </c>
      <c r="T71" s="9">
        <v>433.08713815999999</v>
      </c>
      <c r="U71" s="9">
        <v>4981.6301192200008</v>
      </c>
      <c r="V71" s="9">
        <v>6781.2048082099991</v>
      </c>
      <c r="W71" s="9">
        <v>2412.8287684699999</v>
      </c>
      <c r="X71" s="9">
        <v>5002.3773542899999</v>
      </c>
      <c r="Y71" s="9">
        <v>4635.2581856300003</v>
      </c>
      <c r="Z71" s="9">
        <v>2408.7069928800001</v>
      </c>
      <c r="AA71" s="9">
        <v>3319.1427548800002</v>
      </c>
      <c r="AB71" s="9">
        <v>823.32499754000003</v>
      </c>
      <c r="AC71" s="9">
        <v>3987.13668925</v>
      </c>
      <c r="AD71" s="9">
        <v>2781.3780698400001</v>
      </c>
      <c r="AE71" s="9">
        <v>719.29356957999994</v>
      </c>
      <c r="AF71" s="9">
        <v>3379.62820543</v>
      </c>
      <c r="AG71" s="9">
        <v>5129.2994236399991</v>
      </c>
      <c r="AH71" s="9">
        <v>1469.9336307000001</v>
      </c>
      <c r="AI71" s="9">
        <v>7887.9332609600006</v>
      </c>
      <c r="AJ71" s="9">
        <v>2694.10064212</v>
      </c>
      <c r="AK71" s="9">
        <v>2360.8439312800001</v>
      </c>
      <c r="AL71" s="9">
        <v>4825.5916891900006</v>
      </c>
      <c r="AM71" s="9">
        <v>7345.0094081999996</v>
      </c>
      <c r="AN71" s="9">
        <v>7007.2734533700004</v>
      </c>
      <c r="AO71" s="9">
        <v>1541.2392591400001</v>
      </c>
      <c r="AP71" s="9">
        <v>2960.7065574399999</v>
      </c>
      <c r="AQ71" s="9">
        <v>5797.5752783899998</v>
      </c>
      <c r="AR71" s="9">
        <v>5988.4960343499997</v>
      </c>
      <c r="AS71" s="9">
        <v>10080.05184378</v>
      </c>
      <c r="AT71" s="9">
        <v>3125.3212431799998</v>
      </c>
      <c r="AU71" s="9">
        <v>3904.4826688500002</v>
      </c>
      <c r="AV71" s="9">
        <v>3813.56548006</v>
      </c>
      <c r="AW71" s="9">
        <v>3644.92175322</v>
      </c>
      <c r="AX71" s="9">
        <v>9606.2247384399998</v>
      </c>
      <c r="AY71" s="9">
        <v>1975.6147503499999</v>
      </c>
      <c r="AZ71" s="9">
        <v>8512.2301099899996</v>
      </c>
      <c r="BA71" s="9">
        <v>980.80955440000002</v>
      </c>
      <c r="BB71" s="9">
        <v>3395.2146121699998</v>
      </c>
      <c r="BC71" s="9">
        <v>695.70684561999997</v>
      </c>
      <c r="BD71" s="9">
        <v>3433.81566445</v>
      </c>
      <c r="BE71" s="9">
        <v>7728.43652432</v>
      </c>
      <c r="BF71" s="9">
        <v>8036.3298357900003</v>
      </c>
      <c r="BG71" s="9">
        <v>5160.3675268200004</v>
      </c>
      <c r="BH71" s="9">
        <v>10061.303869019999</v>
      </c>
      <c r="BI71" s="9">
        <v>14907.667233349999</v>
      </c>
      <c r="BJ71" s="9">
        <v>2678.49478546</v>
      </c>
      <c r="BK71" s="9">
        <v>7176.8168798799998</v>
      </c>
      <c r="BL71" s="9">
        <v>15352.92920472</v>
      </c>
      <c r="BM71" s="9">
        <v>4627.3577307400001</v>
      </c>
      <c r="BN71" s="9">
        <v>5122.28376733</v>
      </c>
      <c r="BO71" s="9">
        <v>3619.3400148699998</v>
      </c>
      <c r="BP71" s="9">
        <v>2360.5068042500002</v>
      </c>
      <c r="BQ71" s="9">
        <v>3981.5234696900002</v>
      </c>
      <c r="BR71" s="9">
        <v>11832.318737539999</v>
      </c>
      <c r="BS71" s="9">
        <v>1420.8742339600001</v>
      </c>
      <c r="BT71" s="9">
        <v>12367.961867100001</v>
      </c>
      <c r="BU71" s="9">
        <v>3573.47142153</v>
      </c>
      <c r="BV71" s="9">
        <v>13434.79738104</v>
      </c>
      <c r="BW71" s="9">
        <v>18244.335145839999</v>
      </c>
      <c r="BX71" s="9">
        <v>2847.0301511900002</v>
      </c>
      <c r="BY71" s="9">
        <v>10185.856926259999</v>
      </c>
      <c r="BZ71" s="9">
        <v>2301.4551701099999</v>
      </c>
      <c r="CA71" s="9">
        <v>19844.611191420001</v>
      </c>
      <c r="CB71" s="9">
        <v>10212.61928296</v>
      </c>
      <c r="CC71" s="9">
        <v>5326.6838489700003</v>
      </c>
      <c r="CD71" s="9">
        <v>11338.78359469</v>
      </c>
      <c r="CE71" s="9">
        <v>12229.5315727</v>
      </c>
      <c r="CF71" s="9">
        <v>6221.0416727500015</v>
      </c>
      <c r="CG71" s="9">
        <v>10546.5650628</v>
      </c>
      <c r="CH71" s="9">
        <v>14712.62005</v>
      </c>
      <c r="CI71" s="9">
        <v>11917.183919589999</v>
      </c>
      <c r="CJ71" s="9">
        <v>11391.55113894</v>
      </c>
      <c r="CK71" s="9">
        <v>21189.160583000001</v>
      </c>
      <c r="CL71" s="9">
        <v>12221.28258178</v>
      </c>
      <c r="CM71" s="9">
        <v>7779.0663648899999</v>
      </c>
      <c r="CN71" s="9">
        <v>18795.504771960001</v>
      </c>
      <c r="CO71" s="9">
        <v>10372.63613313</v>
      </c>
      <c r="CP71" s="9">
        <v>12551.305972599999</v>
      </c>
      <c r="CQ71" s="9">
        <v>20721.975142340001</v>
      </c>
      <c r="CR71" s="9">
        <v>38742.125665170002</v>
      </c>
      <c r="CS71" s="9">
        <v>21323.857358450001</v>
      </c>
      <c r="CT71" s="9">
        <v>28731.418855439999</v>
      </c>
      <c r="CU71" s="9">
        <v>18450.583312499999</v>
      </c>
      <c r="CV71" s="9">
        <v>21460.653120210001</v>
      </c>
      <c r="CW71" s="9">
        <v>12076.42828794</v>
      </c>
      <c r="CX71" s="9">
        <v>33718.772693200001</v>
      </c>
      <c r="CY71" s="9">
        <v>12860.05729402</v>
      </c>
      <c r="CZ71" s="9">
        <v>17699.51027395</v>
      </c>
      <c r="DA71" s="9">
        <v>15511.005704220001</v>
      </c>
      <c r="DB71" s="10">
        <f t="shared" si="3"/>
        <v>785394.83777136018</v>
      </c>
    </row>
    <row r="72" spans="2:106" x14ac:dyDescent="0.3">
      <c r="B72" s="6">
        <v>24922</v>
      </c>
      <c r="C72" s="10" t="s">
        <v>175</v>
      </c>
      <c r="D72" s="9">
        <v>70</v>
      </c>
      <c r="E72" s="9" t="str">
        <f t="shared" si="2"/>
        <v>N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10">
        <f t="shared" si="3"/>
        <v>0</v>
      </c>
    </row>
    <row r="73" spans="2:106" x14ac:dyDescent="0.3">
      <c r="B73" s="6">
        <v>25001</v>
      </c>
      <c r="C73" s="10" t="s">
        <v>176</v>
      </c>
      <c r="D73" s="9">
        <v>71</v>
      </c>
      <c r="E73" s="9" t="str">
        <f t="shared" si="2"/>
        <v>S</v>
      </c>
      <c r="F73" s="9">
        <v>161978.84319012001</v>
      </c>
      <c r="G73" s="9">
        <v>189682.82596173001</v>
      </c>
      <c r="H73" s="9">
        <v>165839.35340453</v>
      </c>
      <c r="I73" s="9">
        <v>189641.33040728999</v>
      </c>
      <c r="J73" s="9">
        <v>172996.88837792</v>
      </c>
      <c r="K73" s="9">
        <v>197884.90890805001</v>
      </c>
      <c r="L73" s="9">
        <v>177212.93719862</v>
      </c>
      <c r="M73" s="9">
        <v>159899.82253686001</v>
      </c>
      <c r="N73" s="9">
        <v>180177.31817173</v>
      </c>
      <c r="O73" s="9">
        <v>176657.3985252</v>
      </c>
      <c r="P73" s="9">
        <v>161358.51942570999</v>
      </c>
      <c r="Q73" s="9">
        <v>194742.20005563</v>
      </c>
      <c r="R73" s="9">
        <v>170108.06657592999</v>
      </c>
      <c r="S73" s="9">
        <v>140202.30737409001</v>
      </c>
      <c r="T73" s="9">
        <v>180775.23389162999</v>
      </c>
      <c r="U73" s="9">
        <v>157523.02497547999</v>
      </c>
      <c r="V73" s="9">
        <v>180706.69750665</v>
      </c>
      <c r="W73" s="9">
        <v>167542.89334794</v>
      </c>
      <c r="X73" s="9">
        <v>173054.38286844999</v>
      </c>
      <c r="Y73" s="9">
        <v>215820.79801318</v>
      </c>
      <c r="Z73" s="9">
        <v>186631.64242901001</v>
      </c>
      <c r="AA73" s="9">
        <v>176983.30487401999</v>
      </c>
      <c r="AB73" s="9">
        <v>155676.90906504999</v>
      </c>
      <c r="AC73" s="9">
        <v>147290.56633654999</v>
      </c>
      <c r="AD73" s="9">
        <v>160084.30153887</v>
      </c>
      <c r="AE73" s="9">
        <v>173919.81116088</v>
      </c>
      <c r="AF73" s="9">
        <v>182911.03932136</v>
      </c>
      <c r="AG73" s="9">
        <v>191261.14055236001</v>
      </c>
      <c r="AH73" s="9">
        <v>201349.7463576</v>
      </c>
      <c r="AI73" s="9">
        <v>196858.87973129001</v>
      </c>
      <c r="AJ73" s="9">
        <v>157579.06804541999</v>
      </c>
      <c r="AK73" s="9">
        <v>165232.89485467999</v>
      </c>
      <c r="AL73" s="9">
        <v>191803.82476784001</v>
      </c>
      <c r="AM73" s="9">
        <v>174100.81345009999</v>
      </c>
      <c r="AN73" s="9">
        <v>179688.98425583</v>
      </c>
      <c r="AO73" s="9">
        <v>177085.17639184001</v>
      </c>
      <c r="AP73" s="9">
        <v>200895.13163906999</v>
      </c>
      <c r="AQ73" s="9">
        <v>195218.44295369001</v>
      </c>
      <c r="AR73" s="9">
        <v>218295.63974623999</v>
      </c>
      <c r="AS73" s="9">
        <v>203306.23500469999</v>
      </c>
      <c r="AT73" s="9">
        <v>171327.76543425</v>
      </c>
      <c r="AU73" s="9">
        <v>199239.05955770999</v>
      </c>
      <c r="AV73" s="9">
        <v>186296.44897261</v>
      </c>
      <c r="AW73" s="9">
        <v>188884.88452600999</v>
      </c>
      <c r="AX73" s="9">
        <v>157550.4080957</v>
      </c>
      <c r="AY73" s="9">
        <v>191038.55167458</v>
      </c>
      <c r="AZ73" s="9">
        <v>146553.00309643001</v>
      </c>
      <c r="BA73" s="9">
        <v>185069.48902754</v>
      </c>
      <c r="BB73" s="9">
        <v>177955.98016467999</v>
      </c>
      <c r="BC73" s="9">
        <v>159901.13022585999</v>
      </c>
      <c r="BD73" s="9">
        <v>200269.68627213</v>
      </c>
      <c r="BE73" s="9">
        <v>174593.55158493001</v>
      </c>
      <c r="BF73" s="9">
        <v>152853.8256974</v>
      </c>
      <c r="BG73" s="9">
        <v>203768.16247946999</v>
      </c>
      <c r="BH73" s="9">
        <v>202224.47685276001</v>
      </c>
      <c r="BI73" s="9">
        <v>215124.42043316999</v>
      </c>
      <c r="BJ73" s="9">
        <v>205861.64630004999</v>
      </c>
      <c r="BK73" s="9">
        <v>167824.75670428999</v>
      </c>
      <c r="BL73" s="9">
        <v>200484.01308795999</v>
      </c>
      <c r="BM73" s="9">
        <v>185220.52538790001</v>
      </c>
      <c r="BN73" s="9">
        <v>166532.55798437001</v>
      </c>
      <c r="BO73" s="9">
        <v>202397.33238782</v>
      </c>
      <c r="BP73" s="9">
        <v>166082.46339101999</v>
      </c>
      <c r="BQ73" s="9">
        <v>189084.12479008001</v>
      </c>
      <c r="BR73" s="9">
        <v>177719.90125477</v>
      </c>
      <c r="BS73" s="9">
        <v>216790.72739633001</v>
      </c>
      <c r="BT73" s="9">
        <v>206718.35770538999</v>
      </c>
      <c r="BU73" s="9">
        <v>215641.79464087999</v>
      </c>
      <c r="BV73" s="9">
        <v>183708.54045713</v>
      </c>
      <c r="BW73" s="9">
        <v>171219.28279939</v>
      </c>
      <c r="BX73" s="9">
        <v>179036.52504211001</v>
      </c>
      <c r="BY73" s="9">
        <v>214443.94579806001</v>
      </c>
      <c r="BZ73" s="9">
        <v>199351.34403594999</v>
      </c>
      <c r="CA73" s="9">
        <v>242006.63314143999</v>
      </c>
      <c r="CB73" s="9">
        <v>158355.07309846999</v>
      </c>
      <c r="CC73" s="9">
        <v>210961.65046596999</v>
      </c>
      <c r="CD73" s="9">
        <v>206880.82963701</v>
      </c>
      <c r="CE73" s="9">
        <v>206328.11008360001</v>
      </c>
      <c r="CF73" s="9">
        <v>162995.10012392001</v>
      </c>
      <c r="CG73" s="9">
        <v>195109.54213269</v>
      </c>
      <c r="CH73" s="9">
        <v>200840.72479740999</v>
      </c>
      <c r="CI73" s="9">
        <v>211843.45568071</v>
      </c>
      <c r="CJ73" s="9">
        <v>204229.49578669999</v>
      </c>
      <c r="CK73" s="9">
        <v>171361.3517992</v>
      </c>
      <c r="CL73" s="9">
        <v>190723.34043971999</v>
      </c>
      <c r="CM73" s="9">
        <v>193839.9381303</v>
      </c>
      <c r="CN73" s="9">
        <v>229115.84074961001</v>
      </c>
      <c r="CO73" s="9">
        <v>209940.0479913</v>
      </c>
      <c r="CP73" s="9">
        <v>169436.78812429999</v>
      </c>
      <c r="CQ73" s="9">
        <v>191656.60802643999</v>
      </c>
      <c r="CR73" s="9">
        <v>247355.76525256</v>
      </c>
      <c r="CS73" s="9">
        <v>219860.77765018001</v>
      </c>
      <c r="CT73" s="9">
        <v>222302.60766758001</v>
      </c>
      <c r="CU73" s="9">
        <v>178672.46260701999</v>
      </c>
      <c r="CV73" s="9">
        <v>224873.89361644999</v>
      </c>
      <c r="CW73" s="9">
        <v>227825.00846344</v>
      </c>
      <c r="CX73" s="9">
        <v>265036.57317931001</v>
      </c>
      <c r="CY73" s="9">
        <v>262913.93635471002</v>
      </c>
      <c r="CZ73" s="9">
        <v>205469.43306625</v>
      </c>
      <c r="DA73" s="9">
        <v>190390.49965936001</v>
      </c>
      <c r="DB73" s="10">
        <f t="shared" si="3"/>
        <v>18911073.47417751</v>
      </c>
    </row>
    <row r="74" spans="2:106" x14ac:dyDescent="0.3">
      <c r="B74" s="6">
        <v>26001</v>
      </c>
      <c r="C74" s="10" t="s">
        <v>177</v>
      </c>
      <c r="D74" s="9">
        <v>72</v>
      </c>
      <c r="E74" s="9" t="str">
        <f t="shared" si="2"/>
        <v>N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10">
        <f t="shared" si="3"/>
        <v>0</v>
      </c>
    </row>
    <row r="75" spans="2:106" x14ac:dyDescent="0.3">
      <c r="B75" s="6">
        <v>26002</v>
      </c>
      <c r="C75" s="10" t="s">
        <v>178</v>
      </c>
      <c r="D75" s="9">
        <v>73</v>
      </c>
      <c r="E75" s="9" t="str">
        <f t="shared" si="2"/>
        <v>S</v>
      </c>
      <c r="F75" s="9">
        <v>64100.963959209999</v>
      </c>
      <c r="G75" s="9">
        <v>45500.506939289997</v>
      </c>
      <c r="H75" s="9">
        <v>56671.125282230001</v>
      </c>
      <c r="I75" s="9">
        <v>62474.669738960001</v>
      </c>
      <c r="J75" s="9">
        <v>60690.278428129997</v>
      </c>
      <c r="K75" s="9">
        <v>52692.33733722</v>
      </c>
      <c r="L75" s="9">
        <v>84796.36503013999</v>
      </c>
      <c r="M75" s="9">
        <v>57508.658086869997</v>
      </c>
      <c r="N75" s="9">
        <v>68981.06464746999</v>
      </c>
      <c r="O75" s="9">
        <v>86504.625165809994</v>
      </c>
      <c r="P75" s="9">
        <v>66620.123557109997</v>
      </c>
      <c r="Q75" s="9">
        <v>92907.77660966001</v>
      </c>
      <c r="R75" s="9">
        <v>49365.269972679998</v>
      </c>
      <c r="S75" s="9">
        <v>72712.754204580007</v>
      </c>
      <c r="T75" s="9">
        <v>71179.638255190002</v>
      </c>
      <c r="U75" s="9">
        <v>94391.323330419997</v>
      </c>
      <c r="V75" s="9">
        <v>92885.679375270003</v>
      </c>
      <c r="W75" s="9">
        <v>83439.915803869997</v>
      </c>
      <c r="X75" s="9">
        <v>72698.87278102999</v>
      </c>
      <c r="Y75" s="9">
        <v>90280.30925002</v>
      </c>
      <c r="Z75" s="9">
        <v>84905.834481190002</v>
      </c>
      <c r="AA75" s="9">
        <v>66420.959201420003</v>
      </c>
      <c r="AB75" s="9">
        <v>68745.253615919995</v>
      </c>
      <c r="AC75" s="9">
        <v>94624.439574069998</v>
      </c>
      <c r="AD75" s="9">
        <v>71175.441748190002</v>
      </c>
      <c r="AE75" s="9">
        <v>107060.76168569</v>
      </c>
      <c r="AF75" s="9">
        <v>62804.261727240002</v>
      </c>
      <c r="AG75" s="9">
        <v>75330.026546339999</v>
      </c>
      <c r="AH75" s="9">
        <v>70553.345674580007</v>
      </c>
      <c r="AI75" s="9">
        <v>92323.905020639999</v>
      </c>
      <c r="AJ75" s="9">
        <v>99992.133548390004</v>
      </c>
      <c r="AK75" s="9">
        <v>83325.044148799992</v>
      </c>
      <c r="AL75" s="9">
        <v>124256.09124731</v>
      </c>
      <c r="AM75" s="9">
        <v>90563.844481529988</v>
      </c>
      <c r="AN75" s="9">
        <v>74063.261192890001</v>
      </c>
      <c r="AO75" s="9">
        <v>69759.39379793001</v>
      </c>
      <c r="AP75" s="9">
        <v>111929.46706696</v>
      </c>
      <c r="AQ75" s="9">
        <v>93775.073841160003</v>
      </c>
      <c r="AR75" s="9">
        <v>101628.82284862</v>
      </c>
      <c r="AS75" s="9">
        <v>132145.77021413</v>
      </c>
      <c r="AT75" s="9">
        <v>151598.40350997</v>
      </c>
      <c r="AU75" s="9">
        <v>139484.35876137999</v>
      </c>
      <c r="AV75" s="9">
        <v>103020.8347873</v>
      </c>
      <c r="AW75" s="9">
        <v>67012.205224229998</v>
      </c>
      <c r="AX75" s="9">
        <v>96832.844641310003</v>
      </c>
      <c r="AY75" s="9">
        <v>97420.518085769989</v>
      </c>
      <c r="AZ75" s="9">
        <v>37746.899477359999</v>
      </c>
      <c r="BA75" s="9">
        <v>37790.460699019997</v>
      </c>
      <c r="BB75" s="9">
        <v>60467.18035622</v>
      </c>
      <c r="BC75" s="9">
        <v>72633.359245450003</v>
      </c>
      <c r="BD75" s="9">
        <v>62305.40107693</v>
      </c>
      <c r="BE75" s="9">
        <v>89025.352150799998</v>
      </c>
      <c r="BF75" s="9">
        <v>77118.777874289997</v>
      </c>
      <c r="BG75" s="9">
        <v>89026.262056179999</v>
      </c>
      <c r="BH75" s="9">
        <v>86876.334844569996</v>
      </c>
      <c r="BI75" s="9">
        <v>122663.61841784</v>
      </c>
      <c r="BJ75" s="9">
        <v>142158.66634547999</v>
      </c>
      <c r="BK75" s="9">
        <v>84958.449727330008</v>
      </c>
      <c r="BL75" s="9">
        <v>120135.33797145</v>
      </c>
      <c r="BM75" s="9">
        <v>120154.59219684001</v>
      </c>
      <c r="BN75" s="9">
        <v>115626.35112361</v>
      </c>
      <c r="BO75" s="9">
        <v>103492.46104012</v>
      </c>
      <c r="BP75" s="9">
        <v>102622.9811455</v>
      </c>
      <c r="BQ75" s="9">
        <v>113458.65764418</v>
      </c>
      <c r="BR75" s="9">
        <v>118400.65017171</v>
      </c>
      <c r="BS75" s="9">
        <v>139256.58943043</v>
      </c>
      <c r="BT75" s="9">
        <v>129858.79550570001</v>
      </c>
      <c r="BU75" s="9">
        <v>107554.98513595</v>
      </c>
      <c r="BV75" s="9">
        <v>139409.56937021</v>
      </c>
      <c r="BW75" s="9">
        <v>88507.699636420002</v>
      </c>
      <c r="BX75" s="9">
        <v>131632.42651093999</v>
      </c>
      <c r="BY75" s="9">
        <v>124059.16125002</v>
      </c>
      <c r="BZ75" s="9">
        <v>94436.830713509989</v>
      </c>
      <c r="CA75" s="9">
        <v>166755.49825932999</v>
      </c>
      <c r="CB75" s="9">
        <v>150011.02067617999</v>
      </c>
      <c r="CC75" s="9">
        <v>96826.465337319998</v>
      </c>
      <c r="CD75" s="9">
        <v>176063.99232583001</v>
      </c>
      <c r="CE75" s="9">
        <v>122811.59998817</v>
      </c>
      <c r="CF75" s="9">
        <v>132256.41145747001</v>
      </c>
      <c r="CG75" s="9">
        <v>142552.01604767001</v>
      </c>
      <c r="CH75" s="9">
        <v>109780.85750144999</v>
      </c>
      <c r="CI75" s="9">
        <v>135620.87525777999</v>
      </c>
      <c r="CJ75" s="9">
        <v>194004.04645654</v>
      </c>
      <c r="CK75" s="9">
        <v>206163.0351104</v>
      </c>
      <c r="CL75" s="9">
        <v>152955.58323304</v>
      </c>
      <c r="CM75" s="9">
        <v>155053.96738290001</v>
      </c>
      <c r="CN75" s="9">
        <v>120229.29038950001</v>
      </c>
      <c r="CO75" s="9">
        <v>146843.43302453999</v>
      </c>
      <c r="CP75" s="9">
        <v>184028.45411846001</v>
      </c>
      <c r="CQ75" s="9">
        <v>173088.79352845001</v>
      </c>
      <c r="CR75" s="9">
        <v>120210.06178376</v>
      </c>
      <c r="CS75" s="9">
        <v>160401.92290780001</v>
      </c>
      <c r="CT75" s="9">
        <v>209600.6876113</v>
      </c>
      <c r="CU75" s="9">
        <v>256428.64776491001</v>
      </c>
      <c r="CV75" s="9">
        <v>228218.98227606999</v>
      </c>
      <c r="CW75" s="9">
        <v>217459.04052355999</v>
      </c>
      <c r="CX75" s="9">
        <v>226380.88312387001</v>
      </c>
      <c r="CY75" s="9">
        <v>385669.46163419</v>
      </c>
      <c r="CZ75" s="9">
        <v>206654.64116426001</v>
      </c>
      <c r="DA75" s="9">
        <v>294006.54433884</v>
      </c>
      <c r="DB75" s="10">
        <f t="shared" si="3"/>
        <v>11438608.618769774</v>
      </c>
    </row>
    <row r="76" spans="2:106" x14ac:dyDescent="0.3">
      <c r="B76" s="6">
        <v>26003</v>
      </c>
      <c r="C76" s="10" t="s">
        <v>179</v>
      </c>
      <c r="D76" s="9">
        <v>74</v>
      </c>
      <c r="E76" s="9" t="str">
        <f t="shared" si="2"/>
        <v>S</v>
      </c>
      <c r="F76" s="9">
        <v>142272.68864142001</v>
      </c>
      <c r="G76" s="9">
        <v>172420.09004951999</v>
      </c>
      <c r="H76" s="9">
        <v>150144.46881932</v>
      </c>
      <c r="I76" s="9">
        <v>148991.93198631</v>
      </c>
      <c r="J76" s="9">
        <v>157796.84257221999</v>
      </c>
      <c r="K76" s="9">
        <v>139613.88118115001</v>
      </c>
      <c r="L76" s="9">
        <v>174600.88511588</v>
      </c>
      <c r="M76" s="9">
        <v>150244.94804749999</v>
      </c>
      <c r="N76" s="9">
        <v>163791.15083555001</v>
      </c>
      <c r="O76" s="9">
        <v>177048.61226888001</v>
      </c>
      <c r="P76" s="9">
        <v>176561.00987707</v>
      </c>
      <c r="Q76" s="9">
        <v>171916.11033940999</v>
      </c>
      <c r="R76" s="9">
        <v>170456.67065324</v>
      </c>
      <c r="S76" s="9">
        <v>151086.83707375001</v>
      </c>
      <c r="T76" s="9">
        <v>175081.17033086001</v>
      </c>
      <c r="U76" s="9">
        <v>149506.16497678001</v>
      </c>
      <c r="V76" s="9">
        <v>185211.16153188</v>
      </c>
      <c r="W76" s="9">
        <v>147472.56219723</v>
      </c>
      <c r="X76" s="9">
        <v>152026.3147813</v>
      </c>
      <c r="Y76" s="9">
        <v>152021.75355147</v>
      </c>
      <c r="Z76" s="9">
        <v>146468.50720378</v>
      </c>
      <c r="AA76" s="9">
        <v>121891.47362542999</v>
      </c>
      <c r="AB76" s="9">
        <v>133018.82934187001</v>
      </c>
      <c r="AC76" s="9">
        <v>154864.41056058</v>
      </c>
      <c r="AD76" s="9">
        <v>191559.78640059</v>
      </c>
      <c r="AE76" s="9">
        <v>179705.90443584</v>
      </c>
      <c r="AF76" s="9">
        <v>133913.20011109</v>
      </c>
      <c r="AG76" s="9">
        <v>115488.03122790001</v>
      </c>
      <c r="AH76" s="9">
        <v>171674.34536204001</v>
      </c>
      <c r="AI76" s="9">
        <v>165974.19804915</v>
      </c>
      <c r="AJ76" s="9">
        <v>106655.76136578</v>
      </c>
      <c r="AK76" s="9">
        <v>140284.17520085999</v>
      </c>
      <c r="AL76" s="9">
        <v>143394.89027664001</v>
      </c>
      <c r="AM76" s="9">
        <v>164755.69972032</v>
      </c>
      <c r="AN76" s="9">
        <v>167182.88855900001</v>
      </c>
      <c r="AO76" s="9">
        <v>165718.09391381001</v>
      </c>
      <c r="AP76" s="9">
        <v>179839.40298367001</v>
      </c>
      <c r="AQ76" s="9">
        <v>159710.38020548</v>
      </c>
      <c r="AR76" s="9">
        <v>151955.24731132999</v>
      </c>
      <c r="AS76" s="9">
        <v>197342.55877164</v>
      </c>
      <c r="AT76" s="9">
        <v>140837.01300594001</v>
      </c>
      <c r="AU76" s="9">
        <v>153275.15320659001</v>
      </c>
      <c r="AV76" s="9">
        <v>141395.72714527999</v>
      </c>
      <c r="AW76" s="9">
        <v>160982.35883847001</v>
      </c>
      <c r="AX76" s="9">
        <v>121065.88242307</v>
      </c>
      <c r="AY76" s="9">
        <v>149518.96846400001</v>
      </c>
      <c r="AZ76" s="9">
        <v>105794.86974497</v>
      </c>
      <c r="BA76" s="9">
        <v>103424.00141786</v>
      </c>
      <c r="BB76" s="9">
        <v>132913.31117944</v>
      </c>
      <c r="BC76" s="9">
        <v>167994.00403380001</v>
      </c>
      <c r="BD76" s="9">
        <v>132019.08477424999</v>
      </c>
      <c r="BE76" s="9">
        <v>149988.96416793999</v>
      </c>
      <c r="BF76" s="9">
        <v>117090.13991686</v>
      </c>
      <c r="BG76" s="9">
        <v>148525.97641244001</v>
      </c>
      <c r="BH76" s="9">
        <v>146885.55527252</v>
      </c>
      <c r="BI76" s="9">
        <v>136384.03697310999</v>
      </c>
      <c r="BJ76" s="9">
        <v>148664.23701645</v>
      </c>
      <c r="BK76" s="9">
        <v>154751.39419498001</v>
      </c>
      <c r="BL76" s="9">
        <v>143870.06046991999</v>
      </c>
      <c r="BM76" s="9">
        <v>169032.31385537001</v>
      </c>
      <c r="BN76" s="9">
        <v>139151.09983194</v>
      </c>
      <c r="BO76" s="9">
        <v>124090.76591695999</v>
      </c>
      <c r="BP76" s="9">
        <v>188660.10870352999</v>
      </c>
      <c r="BQ76" s="9">
        <v>153242.26746144</v>
      </c>
      <c r="BR76" s="9">
        <v>131326.30530273999</v>
      </c>
      <c r="BS76" s="9">
        <v>167656.88782892001</v>
      </c>
      <c r="BT76" s="9">
        <v>112939.99328836</v>
      </c>
      <c r="BU76" s="9">
        <v>155166.71994770999</v>
      </c>
      <c r="BV76" s="9">
        <v>128203.68947441</v>
      </c>
      <c r="BW76" s="9">
        <v>149712.61641126999</v>
      </c>
      <c r="BX76" s="9">
        <v>139599.05012495001</v>
      </c>
      <c r="BY76" s="9">
        <v>167001.84285027001</v>
      </c>
      <c r="BZ76" s="9">
        <v>162229.08025803999</v>
      </c>
      <c r="CA76" s="9">
        <v>145734.34413262</v>
      </c>
      <c r="CB76" s="9">
        <v>130436.47639762</v>
      </c>
      <c r="CC76" s="9">
        <v>125282.6599235</v>
      </c>
      <c r="CD76" s="9">
        <v>128316.79833761</v>
      </c>
      <c r="CE76" s="9">
        <v>163851.92357004</v>
      </c>
      <c r="CF76" s="9">
        <v>138035.66145208999</v>
      </c>
      <c r="CG76" s="9">
        <v>140912.87106497999</v>
      </c>
      <c r="CH76" s="9">
        <v>134384.74614629999</v>
      </c>
      <c r="CI76" s="9">
        <v>155650.13076855999</v>
      </c>
      <c r="CJ76" s="9">
        <v>154046.03171144001</v>
      </c>
      <c r="CK76" s="9">
        <v>96216.344148279997</v>
      </c>
      <c r="CL76" s="9">
        <v>149440.18751248001</v>
      </c>
      <c r="CM76" s="9">
        <v>148426.24303091</v>
      </c>
      <c r="CN76" s="9">
        <v>131657.41065973</v>
      </c>
      <c r="CO76" s="9">
        <v>138610.15196672</v>
      </c>
      <c r="CP76" s="9">
        <v>162572.75285464001</v>
      </c>
      <c r="CQ76" s="9">
        <v>157090.12613304</v>
      </c>
      <c r="CR76" s="9">
        <v>170088.80070421999</v>
      </c>
      <c r="CS76" s="9">
        <v>146346.16338486999</v>
      </c>
      <c r="CT76" s="9">
        <v>117592.37681312</v>
      </c>
      <c r="CU76" s="9">
        <v>206453.46015073999</v>
      </c>
      <c r="CV76" s="9">
        <v>180881.24743263001</v>
      </c>
      <c r="CW76" s="9">
        <v>144364.51389095001</v>
      </c>
      <c r="CX76" s="9">
        <v>129440.38776565999</v>
      </c>
      <c r="CY76" s="9">
        <v>254343.77258339999</v>
      </c>
      <c r="CZ76" s="9">
        <v>163739.99329657</v>
      </c>
      <c r="DA76" s="9">
        <v>172116.14579057999</v>
      </c>
      <c r="DB76" s="10">
        <f t="shared" si="3"/>
        <v>15129088.240994645</v>
      </c>
    </row>
    <row r="77" spans="2:106" x14ac:dyDescent="0.3">
      <c r="B77" s="6">
        <v>26004</v>
      </c>
      <c r="C77" s="10" t="s">
        <v>180</v>
      </c>
      <c r="D77" s="9">
        <v>75</v>
      </c>
      <c r="E77" s="9" t="str">
        <f t="shared" si="2"/>
        <v>S</v>
      </c>
      <c r="F77" s="9">
        <v>50479.995285149998</v>
      </c>
      <c r="G77" s="9">
        <v>63784.21588915</v>
      </c>
      <c r="H77" s="9">
        <v>51296.491975210003</v>
      </c>
      <c r="I77" s="9">
        <v>62187.744764080002</v>
      </c>
      <c r="J77" s="9">
        <v>77977.338550450004</v>
      </c>
      <c r="K77" s="9">
        <v>78207.043826730005</v>
      </c>
      <c r="L77" s="9">
        <v>85395.487939229992</v>
      </c>
      <c r="M77" s="9">
        <v>94829.577499560008</v>
      </c>
      <c r="N77" s="9">
        <v>61761.362187240004</v>
      </c>
      <c r="O77" s="9">
        <v>70052.138202419999</v>
      </c>
      <c r="P77" s="9">
        <v>72747.056753149998</v>
      </c>
      <c r="Q77" s="9">
        <v>65928.970652550008</v>
      </c>
      <c r="R77" s="9">
        <v>82353.391477730009</v>
      </c>
      <c r="S77" s="9">
        <v>76655.159699069991</v>
      </c>
      <c r="T77" s="9">
        <v>99016.014817289994</v>
      </c>
      <c r="U77" s="9">
        <v>94356.015998739997</v>
      </c>
      <c r="V77" s="9">
        <v>102534.11754247</v>
      </c>
      <c r="W77" s="9">
        <v>92781.427911859995</v>
      </c>
      <c r="X77" s="9">
        <v>83316.01407931</v>
      </c>
      <c r="Y77" s="9">
        <v>79866.500164939993</v>
      </c>
      <c r="Z77" s="9">
        <v>93879.415560139998</v>
      </c>
      <c r="AA77" s="9">
        <v>69064.996682919998</v>
      </c>
      <c r="AB77" s="9">
        <v>87443.756618710002</v>
      </c>
      <c r="AC77" s="9">
        <v>80434.75548955999</v>
      </c>
      <c r="AD77" s="9">
        <v>107996.43368271001</v>
      </c>
      <c r="AE77" s="9">
        <v>91261.837917049997</v>
      </c>
      <c r="AF77" s="9">
        <v>97696.698444659996</v>
      </c>
      <c r="AG77" s="9">
        <v>105268.83344757999</v>
      </c>
      <c r="AH77" s="9">
        <v>105834.28024931</v>
      </c>
      <c r="AI77" s="9">
        <v>101218.44532571999</v>
      </c>
      <c r="AJ77" s="9">
        <v>103985.49341374</v>
      </c>
      <c r="AK77" s="9">
        <v>104874.15927683</v>
      </c>
      <c r="AL77" s="9">
        <v>98605.59876691</v>
      </c>
      <c r="AM77" s="9">
        <v>96784.227050889996</v>
      </c>
      <c r="AN77" s="9">
        <v>80962.169496679999</v>
      </c>
      <c r="AO77" s="9">
        <v>111004.09389295</v>
      </c>
      <c r="AP77" s="9">
        <v>73177.089051450006</v>
      </c>
      <c r="AQ77" s="9">
        <v>119389.23510537999</v>
      </c>
      <c r="AR77" s="9">
        <v>103149.43419823999</v>
      </c>
      <c r="AS77" s="9">
        <v>91886.640452570005</v>
      </c>
      <c r="AT77" s="9">
        <v>115409.65863203999</v>
      </c>
      <c r="AU77" s="9">
        <v>110473.77494747</v>
      </c>
      <c r="AV77" s="9">
        <v>100767.30096465</v>
      </c>
      <c r="AW77" s="9">
        <v>77993.73981503</v>
      </c>
      <c r="AX77" s="9">
        <v>76194.658218419994</v>
      </c>
      <c r="AY77" s="9">
        <v>122423.33290905</v>
      </c>
      <c r="AZ77" s="9">
        <v>76944.719040690004</v>
      </c>
      <c r="BA77" s="9">
        <v>101785.45994412</v>
      </c>
      <c r="BB77" s="9">
        <v>66154.899858919991</v>
      </c>
      <c r="BC77" s="9">
        <v>94632.532224760012</v>
      </c>
      <c r="BD77" s="9">
        <v>79905.535111930003</v>
      </c>
      <c r="BE77" s="9">
        <v>120946.89521089999</v>
      </c>
      <c r="BF77" s="9">
        <v>90018.101951799996</v>
      </c>
      <c r="BG77" s="9">
        <v>87098.16202792</v>
      </c>
      <c r="BH77" s="9">
        <v>110998.26977817999</v>
      </c>
      <c r="BI77" s="9">
        <v>87361.150971819996</v>
      </c>
      <c r="BJ77" s="9">
        <v>110312.52592982</v>
      </c>
      <c r="BK77" s="9">
        <v>91058.474223909987</v>
      </c>
      <c r="BL77" s="9">
        <v>98907.884161520007</v>
      </c>
      <c r="BM77" s="9">
        <v>115885.59575412</v>
      </c>
      <c r="BN77" s="9">
        <v>109690.95354926999</v>
      </c>
      <c r="BO77" s="9">
        <v>97912.520025179998</v>
      </c>
      <c r="BP77" s="9">
        <v>123641.60651382001</v>
      </c>
      <c r="BQ77" s="9">
        <v>145984.05549549</v>
      </c>
      <c r="BR77" s="9">
        <v>76048.496742839998</v>
      </c>
      <c r="BS77" s="9">
        <v>137839.16018899999</v>
      </c>
      <c r="BT77" s="9">
        <v>113997.47362206</v>
      </c>
      <c r="BU77" s="9">
        <v>102082.74468085</v>
      </c>
      <c r="BV77" s="9">
        <v>117534.61688266</v>
      </c>
      <c r="BW77" s="9">
        <v>104944.63560393</v>
      </c>
      <c r="BX77" s="9">
        <v>91988.726550200008</v>
      </c>
      <c r="BY77" s="9">
        <v>130929.52276384</v>
      </c>
      <c r="BZ77" s="9">
        <v>131236.40768281001</v>
      </c>
      <c r="CA77" s="9">
        <v>124113.24779623</v>
      </c>
      <c r="CB77" s="9">
        <v>129411.81520409</v>
      </c>
      <c r="CC77" s="9">
        <v>86112.301092580004</v>
      </c>
      <c r="CD77" s="9">
        <v>110263.73488729</v>
      </c>
      <c r="CE77" s="9">
        <v>95866.670690909988</v>
      </c>
      <c r="CF77" s="9">
        <v>107466.48977944</v>
      </c>
      <c r="CG77" s="9">
        <v>112413.80255266</v>
      </c>
      <c r="CH77" s="9">
        <v>156225.41545209999</v>
      </c>
      <c r="CI77" s="9">
        <v>122844.60327519001</v>
      </c>
      <c r="CJ77" s="9">
        <v>154880.99870997001</v>
      </c>
      <c r="CK77" s="9">
        <v>152444.25290245001</v>
      </c>
      <c r="CL77" s="9">
        <v>120345.65445133</v>
      </c>
      <c r="CM77" s="9">
        <v>132179.22784179001</v>
      </c>
      <c r="CN77" s="9">
        <v>127722.65815139</v>
      </c>
      <c r="CO77" s="9">
        <v>139088.87797075999</v>
      </c>
      <c r="CP77" s="9">
        <v>133683.42212922999</v>
      </c>
      <c r="CQ77" s="9">
        <v>136289.86528617001</v>
      </c>
      <c r="CR77" s="9">
        <v>192077.5534909</v>
      </c>
      <c r="CS77" s="9">
        <v>143190.90938642001</v>
      </c>
      <c r="CT77" s="9">
        <v>124699.56133500001</v>
      </c>
      <c r="CU77" s="9">
        <v>184790.11493350001</v>
      </c>
      <c r="CV77" s="9">
        <v>162835.34055006001</v>
      </c>
      <c r="CW77" s="9">
        <v>181024.27643306</v>
      </c>
      <c r="CX77" s="9">
        <v>194575.20474853</v>
      </c>
      <c r="CY77" s="9">
        <v>213426.88162028999</v>
      </c>
      <c r="CZ77" s="9">
        <v>191717.92609661</v>
      </c>
      <c r="DA77" s="9">
        <v>255983.98841123999</v>
      </c>
      <c r="DB77" s="10">
        <f t="shared" si="3"/>
        <v>10874222.046498541</v>
      </c>
    </row>
    <row r="78" spans="2:106" x14ac:dyDescent="0.3">
      <c r="B78" s="6">
        <v>27001</v>
      </c>
      <c r="C78" s="10" t="s">
        <v>181</v>
      </c>
      <c r="D78" s="9">
        <v>76</v>
      </c>
      <c r="E78" s="9" t="str">
        <f t="shared" si="2"/>
        <v>S</v>
      </c>
      <c r="F78" s="9">
        <v>123938.05744906</v>
      </c>
      <c r="G78" s="9">
        <v>124227.40322800999</v>
      </c>
      <c r="H78" s="9">
        <v>132446.17487322999</v>
      </c>
      <c r="I78" s="9">
        <v>116240.73573411</v>
      </c>
      <c r="J78" s="9">
        <v>116466.9588887</v>
      </c>
      <c r="K78" s="9">
        <v>117537.41246417</v>
      </c>
      <c r="L78" s="9">
        <v>138589.52146744</v>
      </c>
      <c r="M78" s="9">
        <v>151082.38803999999</v>
      </c>
      <c r="N78" s="9">
        <v>117990.81251983</v>
      </c>
      <c r="O78" s="9">
        <v>157845.99945376001</v>
      </c>
      <c r="P78" s="9">
        <v>136828.66396062</v>
      </c>
      <c r="Q78" s="9">
        <v>109252.50934801</v>
      </c>
      <c r="R78" s="9">
        <v>118881.76602689001</v>
      </c>
      <c r="S78" s="9">
        <v>121085.68356038</v>
      </c>
      <c r="T78" s="9">
        <v>177072.49900012001</v>
      </c>
      <c r="U78" s="9">
        <v>136390.88175485001</v>
      </c>
      <c r="V78" s="9">
        <v>124439.56984816999</v>
      </c>
      <c r="W78" s="9">
        <v>146370.52374355</v>
      </c>
      <c r="X78" s="9">
        <v>139564.05679102</v>
      </c>
      <c r="Y78" s="9">
        <v>139031.16789538</v>
      </c>
      <c r="Z78" s="9">
        <v>163179.25722571</v>
      </c>
      <c r="AA78" s="9">
        <v>153470.62688842</v>
      </c>
      <c r="AB78" s="9">
        <v>122089.15136485</v>
      </c>
      <c r="AC78" s="9">
        <v>141914.74117120999</v>
      </c>
      <c r="AD78" s="9">
        <v>131981.26131608</v>
      </c>
      <c r="AE78" s="9">
        <v>156821.70097820001</v>
      </c>
      <c r="AF78" s="9">
        <v>141265.05785263001</v>
      </c>
      <c r="AG78" s="9">
        <v>146998.37013155001</v>
      </c>
      <c r="AH78" s="9">
        <v>148309.5278105</v>
      </c>
      <c r="AI78" s="9">
        <v>151009.48105758001</v>
      </c>
      <c r="AJ78" s="9">
        <v>135801.93162923001</v>
      </c>
      <c r="AK78" s="9">
        <v>159952.86014899999</v>
      </c>
      <c r="AL78" s="9">
        <v>148431.11104757001</v>
      </c>
      <c r="AM78" s="9">
        <v>165662.27133657</v>
      </c>
      <c r="AN78" s="9">
        <v>145390.93130226</v>
      </c>
      <c r="AO78" s="9">
        <v>128424.58298625999</v>
      </c>
      <c r="AP78" s="9">
        <v>140103.82270958999</v>
      </c>
      <c r="AQ78" s="9">
        <v>178053.36646901999</v>
      </c>
      <c r="AR78" s="9">
        <v>156294.46056432999</v>
      </c>
      <c r="AS78" s="9">
        <v>150036.48913112999</v>
      </c>
      <c r="AT78" s="9">
        <v>163642.68724736999</v>
      </c>
      <c r="AU78" s="9">
        <v>161934.98675896</v>
      </c>
      <c r="AV78" s="9">
        <v>172358.82814026001</v>
      </c>
      <c r="AW78" s="9">
        <v>163509.2196328</v>
      </c>
      <c r="AX78" s="9">
        <v>157911.16096201999</v>
      </c>
      <c r="AY78" s="9">
        <v>127955.75542995</v>
      </c>
      <c r="AZ78" s="9">
        <v>140874.65779877</v>
      </c>
      <c r="BA78" s="9">
        <v>140835.52076740001</v>
      </c>
      <c r="BB78" s="9">
        <v>158324.18953591</v>
      </c>
      <c r="BC78" s="9">
        <v>132382.29730673</v>
      </c>
      <c r="BD78" s="9">
        <v>188754.16386490001</v>
      </c>
      <c r="BE78" s="9">
        <v>122467.89153522</v>
      </c>
      <c r="BF78" s="9">
        <v>119348.11108689</v>
      </c>
      <c r="BG78" s="9">
        <v>179254.60091908</v>
      </c>
      <c r="BH78" s="9">
        <v>155156.05103186</v>
      </c>
      <c r="BI78" s="9">
        <v>181817.20299893999</v>
      </c>
      <c r="BJ78" s="9">
        <v>148447.57610722</v>
      </c>
      <c r="BK78" s="9">
        <v>152094.78636475001</v>
      </c>
      <c r="BL78" s="9">
        <v>155780.45718796001</v>
      </c>
      <c r="BM78" s="9">
        <v>154721.05383682001</v>
      </c>
      <c r="BN78" s="9">
        <v>169359.83304530999</v>
      </c>
      <c r="BO78" s="9">
        <v>158475.64389715999</v>
      </c>
      <c r="BP78" s="9">
        <v>180491.88383852001</v>
      </c>
      <c r="BQ78" s="9">
        <v>156041.03677693001</v>
      </c>
      <c r="BR78" s="9">
        <v>163519.64941797999</v>
      </c>
      <c r="BS78" s="9">
        <v>168067.1255888</v>
      </c>
      <c r="BT78" s="9">
        <v>158734.27508903999</v>
      </c>
      <c r="BU78" s="9">
        <v>182074.92725782</v>
      </c>
      <c r="BV78" s="9">
        <v>148292.67938871001</v>
      </c>
      <c r="BW78" s="9">
        <v>179845.05048668999</v>
      </c>
      <c r="BX78" s="9">
        <v>212022.34042471001</v>
      </c>
      <c r="BY78" s="9">
        <v>185171.41279839</v>
      </c>
      <c r="BZ78" s="9">
        <v>161890.15796938</v>
      </c>
      <c r="CA78" s="9">
        <v>209953.63621457</v>
      </c>
      <c r="CB78" s="9">
        <v>178269.83444933</v>
      </c>
      <c r="CC78" s="9">
        <v>170377.30136829999</v>
      </c>
      <c r="CD78" s="9">
        <v>175289.96102143</v>
      </c>
      <c r="CE78" s="9">
        <v>154417.59059167001</v>
      </c>
      <c r="CF78" s="9">
        <v>174246.40395707</v>
      </c>
      <c r="CG78" s="9">
        <v>159992.43528718999</v>
      </c>
      <c r="CH78" s="9">
        <v>167007.91748328001</v>
      </c>
      <c r="CI78" s="9">
        <v>165432.60357114999</v>
      </c>
      <c r="CJ78" s="9">
        <v>158671.57291615001</v>
      </c>
      <c r="CK78" s="9">
        <v>179674.77993701</v>
      </c>
      <c r="CL78" s="9">
        <v>165204.7542497</v>
      </c>
      <c r="CM78" s="9">
        <v>215028.75158141999</v>
      </c>
      <c r="CN78" s="9">
        <v>208122.93145845999</v>
      </c>
      <c r="CO78" s="9">
        <v>162976.49602711</v>
      </c>
      <c r="CP78" s="9">
        <v>196373.38498870999</v>
      </c>
      <c r="CQ78" s="9">
        <v>196521.86869519</v>
      </c>
      <c r="CR78" s="9">
        <v>168295.92455696</v>
      </c>
      <c r="CS78" s="9">
        <v>184228.70523063</v>
      </c>
      <c r="CT78" s="9">
        <v>204399.39543837</v>
      </c>
      <c r="CU78" s="9">
        <v>153138.39470070001</v>
      </c>
      <c r="CV78" s="9">
        <v>224100.83784622999</v>
      </c>
      <c r="CW78" s="9">
        <v>203932.81624226001</v>
      </c>
      <c r="CX78" s="9">
        <v>228958.7341682</v>
      </c>
      <c r="CY78" s="9">
        <v>218887.19617308001</v>
      </c>
      <c r="CZ78" s="9">
        <v>218666.00218484001</v>
      </c>
      <c r="DA78" s="9">
        <v>221764.14173495999</v>
      </c>
      <c r="DB78" s="10">
        <f t="shared" si="3"/>
        <v>15975965.375736212</v>
      </c>
    </row>
    <row r="79" spans="2:106" x14ac:dyDescent="0.3">
      <c r="B79" s="6">
        <v>27002</v>
      </c>
      <c r="C79" s="10" t="s">
        <v>182</v>
      </c>
      <c r="D79" s="9">
        <v>77</v>
      </c>
      <c r="E79" s="9" t="str">
        <f t="shared" si="2"/>
        <v>S</v>
      </c>
      <c r="F79" s="9">
        <v>715324.17652324005</v>
      </c>
      <c r="G79" s="9">
        <v>669163.65221641003</v>
      </c>
      <c r="H79" s="9">
        <v>639007.55986907007</v>
      </c>
      <c r="I79" s="9">
        <v>672692.21940078004</v>
      </c>
      <c r="J79" s="9">
        <v>645564.3600015</v>
      </c>
      <c r="K79" s="9">
        <v>664980.98155634</v>
      </c>
      <c r="L79" s="9">
        <v>680710.57558493002</v>
      </c>
      <c r="M79" s="9">
        <v>739109.45630301</v>
      </c>
      <c r="N79" s="9">
        <v>732202.34194308007</v>
      </c>
      <c r="O79" s="9">
        <v>743636.61567388999</v>
      </c>
      <c r="P79" s="9">
        <v>730511.28032379004</v>
      </c>
      <c r="Q79" s="9">
        <v>741720.50460012001</v>
      </c>
      <c r="R79" s="9">
        <v>695381.93506450998</v>
      </c>
      <c r="S79" s="9">
        <v>702581.47353733005</v>
      </c>
      <c r="T79" s="9">
        <v>720569.91177069</v>
      </c>
      <c r="U79" s="9">
        <v>696960.78821448004</v>
      </c>
      <c r="V79" s="9">
        <v>716962.58311637002</v>
      </c>
      <c r="W79" s="9">
        <v>743069.52988146001</v>
      </c>
      <c r="X79" s="9">
        <v>709997.28017012007</v>
      </c>
      <c r="Y79" s="9">
        <v>736173.88674880995</v>
      </c>
      <c r="Z79" s="9">
        <v>731602.54764318001</v>
      </c>
      <c r="AA79" s="9">
        <v>709324.59285497002</v>
      </c>
      <c r="AB79" s="9">
        <v>731531.79967631004</v>
      </c>
      <c r="AC79" s="9">
        <v>666666.26494232996</v>
      </c>
      <c r="AD79" s="9">
        <v>701512.45379777998</v>
      </c>
      <c r="AE79" s="9">
        <v>724563.68804530997</v>
      </c>
      <c r="AF79" s="9">
        <v>646775.27324287</v>
      </c>
      <c r="AG79" s="9">
        <v>717830.38566396991</v>
      </c>
      <c r="AH79" s="9">
        <v>710947.21430692996</v>
      </c>
      <c r="AI79" s="9">
        <v>708790.23450342007</v>
      </c>
      <c r="AJ79" s="9">
        <v>736525.92288453993</v>
      </c>
      <c r="AK79" s="9">
        <v>725912.22711082001</v>
      </c>
      <c r="AL79" s="9">
        <v>731022.33850608999</v>
      </c>
      <c r="AM79" s="9">
        <v>754092.58051525999</v>
      </c>
      <c r="AN79" s="9">
        <v>745075.07197794993</v>
      </c>
      <c r="AO79" s="9">
        <v>774179.02021980996</v>
      </c>
      <c r="AP79" s="9">
        <v>605062.64451459004</v>
      </c>
      <c r="AQ79" s="9">
        <v>766030.53276276006</v>
      </c>
      <c r="AR79" s="9">
        <v>759341.51557777997</v>
      </c>
      <c r="AS79" s="9">
        <v>677664.33148672001</v>
      </c>
      <c r="AT79" s="9">
        <v>764013.86103241006</v>
      </c>
      <c r="AU79" s="9">
        <v>739102.06699456996</v>
      </c>
      <c r="AV79" s="9">
        <v>702298.11572141002</v>
      </c>
      <c r="AW79" s="9">
        <v>721281.17401522002</v>
      </c>
      <c r="AX79" s="9">
        <v>751942.03635104001</v>
      </c>
      <c r="AY79" s="9">
        <v>708194.48896172992</v>
      </c>
      <c r="AZ79" s="9">
        <v>621047.99418142997</v>
      </c>
      <c r="BA79" s="9">
        <v>622575.75102286995</v>
      </c>
      <c r="BB79" s="9">
        <v>786632.05249518994</v>
      </c>
      <c r="BC79" s="9">
        <v>683818.29419501999</v>
      </c>
      <c r="BD79" s="9">
        <v>723071.3202356</v>
      </c>
      <c r="BE79" s="9">
        <v>678435.10484982003</v>
      </c>
      <c r="BF79" s="9">
        <v>691069.68075092998</v>
      </c>
      <c r="BG79" s="9">
        <v>683008.27501469001</v>
      </c>
      <c r="BH79" s="9">
        <v>750542.90778728994</v>
      </c>
      <c r="BI79" s="9">
        <v>698506.47994108999</v>
      </c>
      <c r="BJ79" s="9">
        <v>744125.28687668999</v>
      </c>
      <c r="BK79" s="9">
        <v>732437.30455735</v>
      </c>
      <c r="BL79" s="9">
        <v>779903.00045320997</v>
      </c>
      <c r="BM79" s="9">
        <v>733271.28808013001</v>
      </c>
      <c r="BN79" s="9">
        <v>694622.59092168999</v>
      </c>
      <c r="BO79" s="9">
        <v>713231.72213696002</v>
      </c>
      <c r="BP79" s="9">
        <v>805745.81677788997</v>
      </c>
      <c r="BQ79" s="9">
        <v>724436.50533187995</v>
      </c>
      <c r="BR79" s="9">
        <v>680622.91574276006</v>
      </c>
      <c r="BS79" s="9">
        <v>749010.97115715011</v>
      </c>
      <c r="BT79" s="9">
        <v>661841.42841868999</v>
      </c>
      <c r="BU79" s="9">
        <v>611615.32588132995</v>
      </c>
      <c r="BV79" s="9">
        <v>708335.85039885994</v>
      </c>
      <c r="BW79" s="9">
        <v>674403.45852719003</v>
      </c>
      <c r="BX79" s="9">
        <v>680170.98789591994</v>
      </c>
      <c r="BY79" s="9">
        <v>696953.93394220993</v>
      </c>
      <c r="BZ79" s="9">
        <v>678759.06249480997</v>
      </c>
      <c r="CA79" s="9">
        <v>786733.60610523995</v>
      </c>
      <c r="CB79" s="9">
        <v>703918.06054743007</v>
      </c>
      <c r="CC79" s="9">
        <v>805916.25328796008</v>
      </c>
      <c r="CD79" s="9">
        <v>654661.00849072007</v>
      </c>
      <c r="CE79" s="9">
        <v>595911.39348186995</v>
      </c>
      <c r="CF79" s="9">
        <v>667649.46411877999</v>
      </c>
      <c r="CG79" s="9">
        <v>696527.21500265994</v>
      </c>
      <c r="CH79" s="9">
        <v>595866.73273911001</v>
      </c>
      <c r="CI79" s="9">
        <v>725343.77017199004</v>
      </c>
      <c r="CJ79" s="9">
        <v>597558.47587008006</v>
      </c>
      <c r="CK79" s="9">
        <v>669958.94860123005</v>
      </c>
      <c r="CL79" s="9">
        <v>726009.29095708998</v>
      </c>
      <c r="CM79" s="9">
        <v>672527.34417149005</v>
      </c>
      <c r="CN79" s="9">
        <v>652961.56490064994</v>
      </c>
      <c r="CO79" s="9">
        <v>656213.68546219007</v>
      </c>
      <c r="CP79" s="9">
        <v>692802.71222053003</v>
      </c>
      <c r="CQ79" s="9">
        <v>661963.00597909</v>
      </c>
      <c r="CR79" s="9">
        <v>630857.91598310997</v>
      </c>
      <c r="CS79" s="9">
        <v>637669.0578548701</v>
      </c>
      <c r="CT79" s="9">
        <v>621649.58199689002</v>
      </c>
      <c r="CU79" s="9">
        <v>670588.19131982001</v>
      </c>
      <c r="CV79" s="9">
        <v>680524.01234605</v>
      </c>
      <c r="CW79" s="9">
        <v>626261.86992803006</v>
      </c>
      <c r="CX79" s="9">
        <v>593088.32537722995</v>
      </c>
      <c r="CY79" s="9">
        <v>741544.10862405004</v>
      </c>
      <c r="CZ79" s="9">
        <v>613244.46754658001</v>
      </c>
      <c r="DA79" s="9">
        <v>689638.09074151004</v>
      </c>
      <c r="DB79" s="10">
        <f t="shared" si="3"/>
        <v>69883386.959704652</v>
      </c>
    </row>
    <row r="80" spans="2:106" x14ac:dyDescent="0.3">
      <c r="B80" s="6">
        <v>28001</v>
      </c>
      <c r="C80" s="10" t="s">
        <v>183</v>
      </c>
      <c r="D80" s="9">
        <v>78</v>
      </c>
      <c r="E80" s="9" t="str">
        <f t="shared" si="2"/>
        <v>S</v>
      </c>
      <c r="F80" s="9">
        <v>2082.86607912</v>
      </c>
      <c r="G80" s="9">
        <v>3231.5923812199999</v>
      </c>
      <c r="H80" s="9">
        <v>3544.83442328</v>
      </c>
      <c r="I80" s="9">
        <v>5038.3620919599998</v>
      </c>
      <c r="J80" s="9">
        <v>4251.1882657599999</v>
      </c>
      <c r="K80" s="9">
        <v>3642.11161309</v>
      </c>
      <c r="L80" s="9">
        <v>6478.4773927400001</v>
      </c>
      <c r="M80" s="9">
        <v>2079.5012621800001</v>
      </c>
      <c r="N80" s="9">
        <v>4176.61329621</v>
      </c>
      <c r="O80" s="9">
        <v>2726.68036373</v>
      </c>
      <c r="P80" s="9">
        <v>3779.93361925</v>
      </c>
      <c r="Q80" s="9">
        <v>1565.28676088</v>
      </c>
      <c r="R80" s="9">
        <v>7052.7224500000002</v>
      </c>
      <c r="S80" s="9">
        <v>4717.89967849</v>
      </c>
      <c r="T80" s="9"/>
      <c r="U80" s="9">
        <v>4014.4192510600001</v>
      </c>
      <c r="V80" s="9">
        <v>422.34339611000001</v>
      </c>
      <c r="W80" s="9"/>
      <c r="X80" s="9">
        <v>9686.9447360800004</v>
      </c>
      <c r="Y80" s="9">
        <v>4037.4383090900001</v>
      </c>
      <c r="Z80" s="9">
        <v>497.20053302000002</v>
      </c>
      <c r="AA80" s="9">
        <v>254.06259525999999</v>
      </c>
      <c r="AB80" s="9">
        <v>4864.2255956499994</v>
      </c>
      <c r="AC80" s="9">
        <v>2036.04412447</v>
      </c>
      <c r="AD80" s="9">
        <v>2718.6470206600002</v>
      </c>
      <c r="AE80" s="9"/>
      <c r="AF80" s="9">
        <v>2833.5813558099999</v>
      </c>
      <c r="AG80" s="9">
        <v>2518.8477837700002</v>
      </c>
      <c r="AH80" s="9">
        <v>2441.9278437799999</v>
      </c>
      <c r="AI80" s="9"/>
      <c r="AJ80" s="9"/>
      <c r="AK80" s="9">
        <v>2038.88490606</v>
      </c>
      <c r="AL80" s="9">
        <v>2201.76194932</v>
      </c>
      <c r="AM80" s="9">
        <v>4555.3759276700002</v>
      </c>
      <c r="AN80" s="9">
        <v>6141.2350789100001</v>
      </c>
      <c r="AO80" s="9">
        <v>1998.0066089899999</v>
      </c>
      <c r="AP80" s="9">
        <v>10682.72024599</v>
      </c>
      <c r="AQ80" s="9"/>
      <c r="AR80" s="9">
        <v>13221.91158826</v>
      </c>
      <c r="AS80" s="9"/>
      <c r="AT80" s="9">
        <v>4588.1610952699994</v>
      </c>
      <c r="AU80" s="9">
        <v>4413.6853468899999</v>
      </c>
      <c r="AV80" s="9">
        <v>3225.0500574600001</v>
      </c>
      <c r="AW80" s="9">
        <v>8151.3310766900004</v>
      </c>
      <c r="AX80" s="9">
        <v>3876.02421482</v>
      </c>
      <c r="AY80" s="9">
        <v>2428.5203100499998</v>
      </c>
      <c r="AZ80" s="9">
        <v>16567.07436681</v>
      </c>
      <c r="BA80" s="9">
        <v>1398.44980553</v>
      </c>
      <c r="BB80" s="9">
        <v>7720.3194313499989</v>
      </c>
      <c r="BC80" s="9">
        <v>1407.6970704400001</v>
      </c>
      <c r="BD80" s="9"/>
      <c r="BE80" s="9">
        <v>1305.9464754000001</v>
      </c>
      <c r="BF80" s="9">
        <v>574.43095598000002</v>
      </c>
      <c r="BG80" s="9">
        <v>6143.8572020900001</v>
      </c>
      <c r="BH80" s="9">
        <v>631.58488065999995</v>
      </c>
      <c r="BI80" s="9">
        <v>8901.0251412199996</v>
      </c>
      <c r="BJ80" s="9">
        <v>519.25660899000002</v>
      </c>
      <c r="BK80" s="9">
        <v>3914.9265219099998</v>
      </c>
      <c r="BL80" s="9">
        <v>3582.8320821699999</v>
      </c>
      <c r="BM80" s="9">
        <v>3219.8540295600001</v>
      </c>
      <c r="BN80" s="9">
        <v>5956.5241477499994</v>
      </c>
      <c r="BO80" s="9">
        <v>5473.8651164100002</v>
      </c>
      <c r="BP80" s="9"/>
      <c r="BQ80" s="9">
        <v>2131.9469755599998</v>
      </c>
      <c r="BR80" s="9">
        <v>4635.4842731299996</v>
      </c>
      <c r="BS80" s="9">
        <v>5399.4220010600002</v>
      </c>
      <c r="BT80" s="9">
        <v>3985.1762783700001</v>
      </c>
      <c r="BU80" s="9">
        <v>3642.8171941400001</v>
      </c>
      <c r="BV80" s="9">
        <v>3357.5573571800001</v>
      </c>
      <c r="BW80" s="9">
        <v>10426.727230689999</v>
      </c>
      <c r="BX80" s="9">
        <v>9534.5978311600011</v>
      </c>
      <c r="BY80" s="9"/>
      <c r="BZ80" s="9">
        <v>6027.8915874300001</v>
      </c>
      <c r="CA80" s="9"/>
      <c r="CB80" s="9"/>
      <c r="CC80" s="9">
        <v>1798.9588237400001</v>
      </c>
      <c r="CD80" s="9">
        <v>6510.0904419500002</v>
      </c>
      <c r="CE80" s="9">
        <v>2175.9293236499998</v>
      </c>
      <c r="CF80" s="9">
        <v>1716.6227614899999</v>
      </c>
      <c r="CG80" s="9"/>
      <c r="CH80" s="9">
        <v>1262.82714799</v>
      </c>
      <c r="CI80" s="9">
        <v>2882.3289946199998</v>
      </c>
      <c r="CJ80" s="9">
        <v>1352.80954279</v>
      </c>
      <c r="CK80" s="9"/>
      <c r="CL80" s="9">
        <v>2266.1801186799999</v>
      </c>
      <c r="CM80" s="9"/>
      <c r="CN80" s="9">
        <v>5795.2402438399986</v>
      </c>
      <c r="CO80" s="9"/>
      <c r="CP80" s="9">
        <v>3268.9165086100002</v>
      </c>
      <c r="CQ80" s="9">
        <v>2517.9897985900002</v>
      </c>
      <c r="CR80" s="9">
        <v>2580.3814188900001</v>
      </c>
      <c r="CS80" s="9">
        <v>2260.1398180699998</v>
      </c>
      <c r="CT80" s="9">
        <v>5672.6229702199998</v>
      </c>
      <c r="CU80" s="9">
        <v>4097.1546247599999</v>
      </c>
      <c r="CV80" s="9"/>
      <c r="CW80" s="9"/>
      <c r="CX80" s="9">
        <v>3092.0008399200001</v>
      </c>
      <c r="CY80" s="9">
        <v>1165.19519532</v>
      </c>
      <c r="CZ80" s="9">
        <v>1977.0079590800001</v>
      </c>
      <c r="DA80" s="9">
        <v>1763.28833263</v>
      </c>
      <c r="DB80" s="10">
        <f t="shared" si="3"/>
        <v>328831.37005888001</v>
      </c>
    </row>
    <row r="81" spans="2:106" x14ac:dyDescent="0.3">
      <c r="B81" s="6">
        <v>28002</v>
      </c>
      <c r="C81" s="10" t="s">
        <v>184</v>
      </c>
      <c r="D81" s="9">
        <v>79</v>
      </c>
      <c r="E81" s="9" t="str">
        <f t="shared" si="2"/>
        <v>N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10">
        <f t="shared" si="3"/>
        <v>0</v>
      </c>
    </row>
    <row r="82" spans="2:106" x14ac:dyDescent="0.3">
      <c r="B82" s="6">
        <v>28003</v>
      </c>
      <c r="C82" s="10" t="s">
        <v>185</v>
      </c>
      <c r="D82" s="9">
        <v>80</v>
      </c>
      <c r="E82" s="9" t="str">
        <f t="shared" si="2"/>
        <v>S</v>
      </c>
      <c r="F82" s="9">
        <v>40507.48612637</v>
      </c>
      <c r="G82" s="9">
        <v>57554.637437980004</v>
      </c>
      <c r="H82" s="9">
        <v>34507.142109439999</v>
      </c>
      <c r="I82" s="9">
        <v>53328.705425760003</v>
      </c>
      <c r="J82" s="9">
        <v>54742.243890240003</v>
      </c>
      <c r="K82" s="9">
        <v>48094.168064589998</v>
      </c>
      <c r="L82" s="9">
        <v>82980.279776659998</v>
      </c>
      <c r="M82" s="9">
        <v>60666.202330519998</v>
      </c>
      <c r="N82" s="9">
        <v>51156.2148132</v>
      </c>
      <c r="O82" s="9">
        <v>52871.143552109999</v>
      </c>
      <c r="P82" s="9">
        <v>53888.579133710002</v>
      </c>
      <c r="Q82" s="9">
        <v>88838.084423769993</v>
      </c>
      <c r="R82" s="9">
        <v>64321.846778719999</v>
      </c>
      <c r="S82" s="9">
        <v>55889.726903429997</v>
      </c>
      <c r="T82" s="9">
        <v>81837.744221559988</v>
      </c>
      <c r="U82" s="9">
        <v>44484.963890480001</v>
      </c>
      <c r="V82" s="9">
        <v>73023.556351420004</v>
      </c>
      <c r="W82" s="9">
        <v>75310.564316089993</v>
      </c>
      <c r="X82" s="9">
        <v>78651.220656279998</v>
      </c>
      <c r="Y82" s="9">
        <v>58074.558863170001</v>
      </c>
      <c r="Z82" s="9">
        <v>43819.577782040004</v>
      </c>
      <c r="AA82" s="9">
        <v>60350.067571799998</v>
      </c>
      <c r="AB82" s="9">
        <v>69805.817613710009</v>
      </c>
      <c r="AC82" s="9">
        <v>64829.430487750004</v>
      </c>
      <c r="AD82" s="9">
        <v>62632.568989380001</v>
      </c>
      <c r="AE82" s="9">
        <v>76279.744003789994</v>
      </c>
      <c r="AF82" s="9">
        <v>64857.040695479998</v>
      </c>
      <c r="AG82" s="9">
        <v>73638.864471370005</v>
      </c>
      <c r="AH82" s="9">
        <v>66793.442149790004</v>
      </c>
      <c r="AI82" s="9">
        <v>86363.385538160001</v>
      </c>
      <c r="AJ82" s="9">
        <v>81043.269750859996</v>
      </c>
      <c r="AK82" s="9">
        <v>139787.96751715001</v>
      </c>
      <c r="AL82" s="9">
        <v>62574.281576490001</v>
      </c>
      <c r="AM82" s="9">
        <v>64740.145176339996</v>
      </c>
      <c r="AN82" s="9">
        <v>109611.05334008001</v>
      </c>
      <c r="AO82" s="9">
        <v>106045.82069664</v>
      </c>
      <c r="AP82" s="9">
        <v>63708.161760540002</v>
      </c>
      <c r="AQ82" s="9">
        <v>86181.418193749996</v>
      </c>
      <c r="AR82" s="9">
        <v>110872.50475995</v>
      </c>
      <c r="AS82" s="9">
        <v>102816.03562244</v>
      </c>
      <c r="AT82" s="9">
        <v>98657.876754550001</v>
      </c>
      <c r="AU82" s="9">
        <v>115197.76685876001</v>
      </c>
      <c r="AV82" s="9">
        <v>49789.042211649998</v>
      </c>
      <c r="AW82" s="9">
        <v>86040.770049590006</v>
      </c>
      <c r="AX82" s="9">
        <v>59320.366235250003</v>
      </c>
      <c r="AY82" s="9">
        <v>81580.283162820007</v>
      </c>
      <c r="AZ82" s="9">
        <v>35197.257260279999</v>
      </c>
      <c r="BA82" s="9">
        <v>48863.153122080003</v>
      </c>
      <c r="BB82" s="9">
        <v>79797.542979460006</v>
      </c>
      <c r="BC82" s="9">
        <v>45200.211985649999</v>
      </c>
      <c r="BD82" s="9">
        <v>51641.08082291</v>
      </c>
      <c r="BE82" s="9">
        <v>84221.689740629998</v>
      </c>
      <c r="BF82" s="9">
        <v>62325.957638909997</v>
      </c>
      <c r="BG82" s="9">
        <v>60914.556411140002</v>
      </c>
      <c r="BH82" s="9">
        <v>86770.587795579995</v>
      </c>
      <c r="BI82" s="9">
        <v>77096.487591259996</v>
      </c>
      <c r="BJ82" s="9">
        <v>51237.917158210003</v>
      </c>
      <c r="BK82" s="9">
        <v>108807.24318455</v>
      </c>
      <c r="BL82" s="9">
        <v>73793.297370629996</v>
      </c>
      <c r="BM82" s="9">
        <v>84214.862559450004</v>
      </c>
      <c r="BN82" s="9">
        <v>62893.094583519996</v>
      </c>
      <c r="BO82" s="9">
        <v>102751.95534802999</v>
      </c>
      <c r="BP82" s="9">
        <v>139133.94974528</v>
      </c>
      <c r="BQ82" s="9">
        <v>70058.009742139999</v>
      </c>
      <c r="BR82" s="9">
        <v>102583.65622711</v>
      </c>
      <c r="BS82" s="9">
        <v>63265.794653290002</v>
      </c>
      <c r="BT82" s="9">
        <v>115655.81784495</v>
      </c>
      <c r="BU82" s="9">
        <v>91975.545631990011</v>
      </c>
      <c r="BV82" s="9">
        <v>90135.353407560004</v>
      </c>
      <c r="BW82" s="9">
        <v>73471.763701710006</v>
      </c>
      <c r="BX82" s="9">
        <v>171254.77886835</v>
      </c>
      <c r="BY82" s="9">
        <v>116350.19143484</v>
      </c>
      <c r="BZ82" s="9">
        <v>142468.83221394001</v>
      </c>
      <c r="CA82" s="9">
        <v>125977.06460416</v>
      </c>
      <c r="CB82" s="9">
        <v>122746.63306302</v>
      </c>
      <c r="CC82" s="9">
        <v>89702.453272109997</v>
      </c>
      <c r="CD82" s="9">
        <v>82285.656076359999</v>
      </c>
      <c r="CE82" s="9">
        <v>107463.99598832001</v>
      </c>
      <c r="CF82" s="9">
        <v>115343.97567642</v>
      </c>
      <c r="CG82" s="9">
        <v>110637.53174592</v>
      </c>
      <c r="CH82" s="9">
        <v>103311.08574169999</v>
      </c>
      <c r="CI82" s="9">
        <v>161089.52818569</v>
      </c>
      <c r="CJ82" s="9">
        <v>115038.63842124</v>
      </c>
      <c r="CK82" s="9">
        <v>93824.970316410006</v>
      </c>
      <c r="CL82" s="9">
        <v>139089.03529827</v>
      </c>
      <c r="CM82" s="9">
        <v>75858.014238400006</v>
      </c>
      <c r="CN82" s="9">
        <v>114268.22439107001</v>
      </c>
      <c r="CO82" s="9">
        <v>112333.43834947</v>
      </c>
      <c r="CP82" s="9">
        <v>118909.23474256</v>
      </c>
      <c r="CQ82" s="9">
        <v>146702.73827678</v>
      </c>
      <c r="CR82" s="9">
        <v>119076.67919425</v>
      </c>
      <c r="CS82" s="9">
        <v>148994.58997447</v>
      </c>
      <c r="CT82" s="9">
        <v>105061.78372972</v>
      </c>
      <c r="CU82" s="9">
        <v>224774.48520323</v>
      </c>
      <c r="CV82" s="9">
        <v>144818.37163164001</v>
      </c>
      <c r="CW82" s="9">
        <v>143883.77626377999</v>
      </c>
      <c r="CX82" s="9">
        <v>92812.854659050005</v>
      </c>
      <c r="CY82" s="9">
        <v>154370.14389255</v>
      </c>
      <c r="CZ82" s="9">
        <v>139149.16354420999</v>
      </c>
      <c r="DA82" s="9">
        <v>137856.07553696001</v>
      </c>
      <c r="DB82" s="10">
        <f t="shared" si="3"/>
        <v>8935526.5030768421</v>
      </c>
    </row>
    <row r="83" spans="2:106" x14ac:dyDescent="0.3">
      <c r="B83" s="6">
        <v>29911</v>
      </c>
      <c r="C83" s="10" t="s">
        <v>186</v>
      </c>
      <c r="D83" s="9">
        <v>81</v>
      </c>
      <c r="E83" s="9" t="str">
        <f t="shared" si="2"/>
        <v>S</v>
      </c>
      <c r="F83" s="9"/>
      <c r="G83" s="9"/>
      <c r="H83" s="9"/>
      <c r="I83" s="9"/>
      <c r="J83" s="9">
        <v>5718.17025096</v>
      </c>
      <c r="K83" s="9"/>
      <c r="L83" s="9"/>
      <c r="M83" s="9"/>
      <c r="N83" s="9"/>
      <c r="O83" s="9">
        <v>2187.5827452200001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>
        <v>1031.6260027000001</v>
      </c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10">
        <f t="shared" si="3"/>
        <v>8937.3789988799999</v>
      </c>
    </row>
    <row r="84" spans="2:106" x14ac:dyDescent="0.3">
      <c r="B84" s="6">
        <v>29912</v>
      </c>
      <c r="C84" s="10" t="s">
        <v>187</v>
      </c>
      <c r="D84" s="9">
        <v>82</v>
      </c>
      <c r="E84" s="9" t="str">
        <f t="shared" si="2"/>
        <v>S</v>
      </c>
      <c r="F84" s="9">
        <v>1650.0283498599999</v>
      </c>
      <c r="G84" s="9">
        <v>1655.6560485499999</v>
      </c>
      <c r="H84" s="9">
        <v>3369.6190912900001</v>
      </c>
      <c r="I84" s="9"/>
      <c r="J84" s="9">
        <v>791.28069073000006</v>
      </c>
      <c r="K84" s="9"/>
      <c r="L84" s="9">
        <v>1719.4356229699999</v>
      </c>
      <c r="M84" s="9"/>
      <c r="N84" s="9"/>
      <c r="O84" s="9"/>
      <c r="P84" s="9">
        <v>747.82078385</v>
      </c>
      <c r="Q84" s="9">
        <v>4173.7562212700004</v>
      </c>
      <c r="R84" s="9"/>
      <c r="S84" s="9">
        <v>1870.3105215200001</v>
      </c>
      <c r="T84" s="9"/>
      <c r="U84" s="9">
        <v>1190.1865702600001</v>
      </c>
      <c r="V84" s="9"/>
      <c r="W84" s="9"/>
      <c r="X84" s="9">
        <v>39428.916842580002</v>
      </c>
      <c r="Y84" s="9"/>
      <c r="Z84" s="9">
        <v>2869.9887695699999</v>
      </c>
      <c r="AA84" s="9"/>
      <c r="AB84" s="9">
        <v>2285.4653968699999</v>
      </c>
      <c r="AC84" s="9"/>
      <c r="AD84" s="9">
        <v>10713.670904299999</v>
      </c>
      <c r="AE84" s="9"/>
      <c r="AF84" s="9">
        <v>968.88948381</v>
      </c>
      <c r="AG84" s="9"/>
      <c r="AH84" s="9">
        <v>1655.6560485499999</v>
      </c>
      <c r="AI84" s="9">
        <v>46467.347324100003</v>
      </c>
      <c r="AJ84" s="9"/>
      <c r="AK84" s="9">
        <v>2303.57604855</v>
      </c>
      <c r="AL84" s="9"/>
      <c r="AM84" s="9">
        <v>6642.1661769599996</v>
      </c>
      <c r="AN84" s="9">
        <v>962.27590609000003</v>
      </c>
      <c r="AO84" s="9">
        <v>17069.530723809999</v>
      </c>
      <c r="AP84" s="9"/>
      <c r="AQ84" s="9">
        <v>1987.2072889200001</v>
      </c>
      <c r="AR84" s="9"/>
      <c r="AS84" s="9">
        <v>8198.949802000001</v>
      </c>
      <c r="AT84" s="9">
        <v>1519.5523017</v>
      </c>
      <c r="AU84" s="9">
        <v>1235.6451078699999</v>
      </c>
      <c r="AV84" s="9">
        <v>922.86929899999996</v>
      </c>
      <c r="AW84" s="9">
        <v>3489.7638663900002</v>
      </c>
      <c r="AX84" s="9">
        <v>9461.1862582600006</v>
      </c>
      <c r="AY84" s="9"/>
      <c r="AZ84" s="9"/>
      <c r="BA84" s="9"/>
      <c r="BB84" s="9">
        <v>2031.35957422</v>
      </c>
      <c r="BC84" s="9">
        <v>1991.4630009499999</v>
      </c>
      <c r="BD84" s="9"/>
      <c r="BE84" s="9"/>
      <c r="BF84" s="9"/>
      <c r="BG84" s="9">
        <v>4887.4933936699999</v>
      </c>
      <c r="BH84" s="9">
        <v>6720.6968759699994</v>
      </c>
      <c r="BI84" s="9">
        <v>45715.109855030001</v>
      </c>
      <c r="BJ84" s="9">
        <v>1556.56287658</v>
      </c>
      <c r="BK84" s="9">
        <v>100869.3122977</v>
      </c>
      <c r="BL84" s="9">
        <v>783.26361270999996</v>
      </c>
      <c r="BM84" s="9"/>
      <c r="BN84" s="9"/>
      <c r="BO84" s="9">
        <v>25234.62963698</v>
      </c>
      <c r="BP84" s="9">
        <v>77204.342472789998</v>
      </c>
      <c r="BQ84" s="9">
        <v>3289.5296752899999</v>
      </c>
      <c r="BR84" s="9">
        <v>758.17392092</v>
      </c>
      <c r="BS84" s="9"/>
      <c r="BT84" s="9"/>
      <c r="BU84" s="9">
        <v>11161.161608799999</v>
      </c>
      <c r="BV84" s="9">
        <v>32465.132247230002</v>
      </c>
      <c r="BW84" s="9"/>
      <c r="BX84" s="9"/>
      <c r="BY84" s="9">
        <v>6291.1552346600001</v>
      </c>
      <c r="BZ84" s="9"/>
      <c r="CA84" s="9"/>
      <c r="CB84" s="9">
        <v>2007.4232220199999</v>
      </c>
      <c r="CC84" s="9">
        <v>1879.0722884300001</v>
      </c>
      <c r="CD84" s="9"/>
      <c r="CE84" s="9"/>
      <c r="CF84" s="9">
        <v>10651.21250458</v>
      </c>
      <c r="CG84" s="9">
        <v>201565.00938182001</v>
      </c>
      <c r="CH84" s="9"/>
      <c r="CI84" s="9"/>
      <c r="CJ84" s="9">
        <v>1521.5339317299999</v>
      </c>
      <c r="CK84" s="9"/>
      <c r="CL84" s="9">
        <v>3904.9139842700001</v>
      </c>
      <c r="CM84" s="9">
        <v>26818.958323260002</v>
      </c>
      <c r="CN84" s="9">
        <v>4292.6876437000001</v>
      </c>
      <c r="CO84" s="9">
        <v>2963.3408990100002</v>
      </c>
      <c r="CP84" s="9">
        <v>2068.2218410199998</v>
      </c>
      <c r="CQ84" s="9">
        <v>73039.346524549997</v>
      </c>
      <c r="CR84" s="9"/>
      <c r="CS84" s="9">
        <v>2618.4142276500002</v>
      </c>
      <c r="CT84" s="9">
        <v>152662.14919031001</v>
      </c>
      <c r="CU84" s="9"/>
      <c r="CV84" s="9">
        <v>171984.70479932</v>
      </c>
      <c r="CW84" s="9">
        <v>3048.81676883</v>
      </c>
      <c r="CX84" s="9">
        <v>5302.1164913299999</v>
      </c>
      <c r="CY84" s="9">
        <v>86430.87294577001</v>
      </c>
      <c r="CZ84" s="9"/>
      <c r="DA84" s="9"/>
      <c r="DB84" s="10">
        <f t="shared" si="3"/>
        <v>1249068.9327007299</v>
      </c>
    </row>
    <row r="85" spans="2:106" x14ac:dyDescent="0.3">
      <c r="B85" s="6">
        <v>29921</v>
      </c>
      <c r="C85" s="10" t="s">
        <v>188</v>
      </c>
      <c r="D85" s="9">
        <v>83</v>
      </c>
      <c r="E85" s="9" t="str">
        <f t="shared" si="2"/>
        <v>S</v>
      </c>
      <c r="F85" s="9">
        <v>20876.746426909998</v>
      </c>
      <c r="G85" s="9">
        <v>17713.473414249998</v>
      </c>
      <c r="H85" s="9">
        <v>15024.234390719999</v>
      </c>
      <c r="I85" s="9">
        <v>35006.53780446</v>
      </c>
      <c r="J85" s="9">
        <v>17716.38793017</v>
      </c>
      <c r="K85" s="9">
        <v>25368.222720580001</v>
      </c>
      <c r="L85" s="9">
        <v>32262.28571516</v>
      </c>
      <c r="M85" s="9">
        <v>32121.84677294</v>
      </c>
      <c r="N85" s="9">
        <v>24021.699808270001</v>
      </c>
      <c r="O85" s="9">
        <v>23580.092866480001</v>
      </c>
      <c r="P85" s="9">
        <v>19328.49828399</v>
      </c>
      <c r="Q85" s="9">
        <v>49248.52245407</v>
      </c>
      <c r="R85" s="9">
        <v>15739.933382630001</v>
      </c>
      <c r="S85" s="9">
        <v>19748.806175580001</v>
      </c>
      <c r="T85" s="9">
        <v>33774.689165210002</v>
      </c>
      <c r="U85" s="9">
        <v>32866.65910225</v>
      </c>
      <c r="V85" s="9">
        <v>19627.470744189999</v>
      </c>
      <c r="W85" s="9">
        <v>29676.748967299998</v>
      </c>
      <c r="X85" s="9">
        <v>27124.44493021</v>
      </c>
      <c r="Y85" s="9">
        <v>17341.717254349998</v>
      </c>
      <c r="Z85" s="9">
        <v>24307.798846969999</v>
      </c>
      <c r="AA85" s="9">
        <v>19962.618724799999</v>
      </c>
      <c r="AB85" s="9">
        <v>17827.525116780002</v>
      </c>
      <c r="AC85" s="9">
        <v>15930.005939479999</v>
      </c>
      <c r="AD85" s="9">
        <v>36094.147379310001</v>
      </c>
      <c r="AE85" s="9">
        <v>32037.08463093</v>
      </c>
      <c r="AF85" s="9">
        <v>24081.68533402</v>
      </c>
      <c r="AG85" s="9">
        <v>37069.80745154</v>
      </c>
      <c r="AH85" s="9">
        <v>35384.237109449998</v>
      </c>
      <c r="AI85" s="9">
        <v>36514.055092729999</v>
      </c>
      <c r="AJ85" s="9">
        <v>25716.52533248</v>
      </c>
      <c r="AK85" s="9">
        <v>29327.027252039999</v>
      </c>
      <c r="AL85" s="9">
        <v>30545.243782630001</v>
      </c>
      <c r="AM85" s="9">
        <v>51836.876299030002</v>
      </c>
      <c r="AN85" s="9">
        <v>31308.0180296</v>
      </c>
      <c r="AO85" s="9">
        <v>38323.516161719999</v>
      </c>
      <c r="AP85" s="9">
        <v>52739.076482620003</v>
      </c>
      <c r="AQ85" s="9">
        <v>55659.993257619994</v>
      </c>
      <c r="AR85" s="9">
        <v>36148.889941319998</v>
      </c>
      <c r="AS85" s="9">
        <v>50377.570950419999</v>
      </c>
      <c r="AT85" s="9">
        <v>59359.770876270013</v>
      </c>
      <c r="AU85" s="9">
        <v>34727.866656290003</v>
      </c>
      <c r="AV85" s="9">
        <v>29611.117613490002</v>
      </c>
      <c r="AW85" s="9">
        <v>39430.837482710012</v>
      </c>
      <c r="AX85" s="9">
        <v>15744.467725320001</v>
      </c>
      <c r="AY85" s="9">
        <v>36442.104158629998</v>
      </c>
      <c r="AZ85" s="9">
        <v>32708.64805272</v>
      </c>
      <c r="BA85" s="9">
        <v>12663.231242420001</v>
      </c>
      <c r="BB85" s="9">
        <v>24852.563239179999</v>
      </c>
      <c r="BC85" s="9">
        <v>36856.528504200003</v>
      </c>
      <c r="BD85" s="9">
        <v>22412.551524620001</v>
      </c>
      <c r="BE85" s="9">
        <v>35577.991212629997</v>
      </c>
      <c r="BF85" s="9">
        <v>22293.0577228</v>
      </c>
      <c r="BG85" s="9">
        <v>52260.240701709998</v>
      </c>
      <c r="BH85" s="9">
        <v>57466.695296849997</v>
      </c>
      <c r="BI85" s="9">
        <v>28185.918550009999</v>
      </c>
      <c r="BJ85" s="9">
        <v>30830.539641619998</v>
      </c>
      <c r="BK85" s="9">
        <v>29161.27704941</v>
      </c>
      <c r="BL85" s="9">
        <v>20184.022158830001</v>
      </c>
      <c r="BM85" s="9">
        <v>39479.76702616</v>
      </c>
      <c r="BN85" s="9">
        <v>38926.903998119997</v>
      </c>
      <c r="BO85" s="9">
        <v>37214.981909479997</v>
      </c>
      <c r="BP85" s="9">
        <v>42591.319508440007</v>
      </c>
      <c r="BQ85" s="9">
        <v>43661.563358750012</v>
      </c>
      <c r="BR85" s="9">
        <v>17621.698362809999</v>
      </c>
      <c r="BS85" s="9">
        <v>55514.274974870001</v>
      </c>
      <c r="BT85" s="9">
        <v>26773.270619260002</v>
      </c>
      <c r="BU85" s="9">
        <v>34820.455416839999</v>
      </c>
      <c r="BV85" s="9">
        <v>27537.760601360002</v>
      </c>
      <c r="BW85" s="9">
        <v>34002.379639569997</v>
      </c>
      <c r="BX85" s="9">
        <v>60882.992325959996</v>
      </c>
      <c r="BY85" s="9">
        <v>42277.9577135</v>
      </c>
      <c r="BZ85" s="9">
        <v>34002.688370440002</v>
      </c>
      <c r="CA85" s="9">
        <v>59975.211197390003</v>
      </c>
      <c r="CB85" s="9">
        <v>24324.331767039999</v>
      </c>
      <c r="CC85" s="9">
        <v>24169.744878230002</v>
      </c>
      <c r="CD85" s="9">
        <v>44913.498791170001</v>
      </c>
      <c r="CE85" s="9">
        <v>51809.962332689996</v>
      </c>
      <c r="CF85" s="9">
        <v>27107.858138560001</v>
      </c>
      <c r="CG85" s="9">
        <v>47950.371385799997</v>
      </c>
      <c r="CH85" s="9">
        <v>32897.203604900002</v>
      </c>
      <c r="CI85" s="9">
        <v>41833.367598899997</v>
      </c>
      <c r="CJ85" s="9">
        <v>53543.798728130001</v>
      </c>
      <c r="CK85" s="9">
        <v>19163.749087510001</v>
      </c>
      <c r="CL85" s="9">
        <v>44468.375025939997</v>
      </c>
      <c r="CM85" s="9">
        <v>62151.629872449987</v>
      </c>
      <c r="CN85" s="9">
        <v>49697.54111962</v>
      </c>
      <c r="CO85" s="9">
        <v>68051.477462909999</v>
      </c>
      <c r="CP85" s="9">
        <v>46934.750691900001</v>
      </c>
      <c r="CQ85" s="9">
        <v>29002.0128639</v>
      </c>
      <c r="CR85" s="9">
        <v>17938.710560930002</v>
      </c>
      <c r="CS85" s="9">
        <v>48708.828013580001</v>
      </c>
      <c r="CT85" s="9">
        <v>44469.780480240013</v>
      </c>
      <c r="CU85" s="9">
        <v>30908.39990036</v>
      </c>
      <c r="CV85" s="9">
        <v>116684.55619666001</v>
      </c>
      <c r="CW85" s="9">
        <v>11818.50919819</v>
      </c>
      <c r="CX85" s="9">
        <v>13740.836695759999</v>
      </c>
      <c r="CY85" s="9">
        <v>47644.446839359996</v>
      </c>
      <c r="CZ85" s="9">
        <v>25854.54413763</v>
      </c>
      <c r="DA85" s="9">
        <v>8906.42970823</v>
      </c>
      <c r="DB85" s="10">
        <f t="shared" si="3"/>
        <v>3440108.0909384605</v>
      </c>
    </row>
    <row r="86" spans="2:106" x14ac:dyDescent="0.3">
      <c r="B86" s="6">
        <v>30001</v>
      </c>
      <c r="C86" s="10" t="s">
        <v>189</v>
      </c>
      <c r="D86" s="9">
        <v>84</v>
      </c>
      <c r="E86" s="9" t="str">
        <f t="shared" si="2"/>
        <v>S</v>
      </c>
      <c r="F86" s="9">
        <v>43883.445663890001</v>
      </c>
      <c r="G86" s="9">
        <v>41351.750414089998</v>
      </c>
      <c r="H86" s="9">
        <v>29556.404622329999</v>
      </c>
      <c r="I86" s="9">
        <v>44026.86247788</v>
      </c>
      <c r="J86" s="9">
        <v>35827.441005499997</v>
      </c>
      <c r="K86" s="9">
        <v>30264.787055059998</v>
      </c>
      <c r="L86" s="9">
        <v>29408.474563</v>
      </c>
      <c r="M86" s="9">
        <v>30981.737480240001</v>
      </c>
      <c r="N86" s="9">
        <v>41817.989888579999</v>
      </c>
      <c r="O86" s="9">
        <v>25867.209135410001</v>
      </c>
      <c r="P86" s="9">
        <v>47075.787925600001</v>
      </c>
      <c r="Q86" s="9">
        <v>45187.478708479997</v>
      </c>
      <c r="R86" s="9">
        <v>22384.764677719999</v>
      </c>
      <c r="S86" s="9">
        <v>88147.760069270007</v>
      </c>
      <c r="T86" s="9">
        <v>37336.178703899997</v>
      </c>
      <c r="U86" s="9">
        <v>63567.385325559997</v>
      </c>
      <c r="V86" s="9">
        <v>31555.321636780001</v>
      </c>
      <c r="W86" s="9">
        <v>48108.942251419998</v>
      </c>
      <c r="X86" s="9">
        <v>61042.930484480014</v>
      </c>
      <c r="Y86" s="9">
        <v>66074.305988599997</v>
      </c>
      <c r="Z86" s="9">
        <v>41331.525191380002</v>
      </c>
      <c r="AA86" s="9">
        <v>52096.149215899997</v>
      </c>
      <c r="AB86" s="9">
        <v>23783.536634370001</v>
      </c>
      <c r="AC86" s="9">
        <v>70908.802040740004</v>
      </c>
      <c r="AD86" s="9">
        <v>35437.70282269</v>
      </c>
      <c r="AE86" s="9">
        <v>43103.980760459999</v>
      </c>
      <c r="AF86" s="9">
        <v>43250.684514559987</v>
      </c>
      <c r="AG86" s="9">
        <v>40650.084566110003</v>
      </c>
      <c r="AH86" s="9">
        <v>42790.816971330001</v>
      </c>
      <c r="AI86" s="9">
        <v>47534.472302349997</v>
      </c>
      <c r="AJ86" s="9">
        <v>15873.408067529999</v>
      </c>
      <c r="AK86" s="9">
        <v>49247.59453473</v>
      </c>
      <c r="AL86" s="9">
        <v>29848.744165389999</v>
      </c>
      <c r="AM86" s="9">
        <v>62243.326863740003</v>
      </c>
      <c r="AN86" s="9">
        <v>49896.941509159988</v>
      </c>
      <c r="AO86" s="9">
        <v>51270.828458989999</v>
      </c>
      <c r="AP86" s="9">
        <v>14057.91034699</v>
      </c>
      <c r="AQ86" s="9">
        <v>57836.524297689997</v>
      </c>
      <c r="AR86" s="9">
        <v>42265.219262519997</v>
      </c>
      <c r="AS86" s="9">
        <v>53116.901060010001</v>
      </c>
      <c r="AT86" s="9">
        <v>56535.086203539999</v>
      </c>
      <c r="AU86" s="9">
        <v>47293.300049650003</v>
      </c>
      <c r="AV86" s="9">
        <v>52781.252595420003</v>
      </c>
      <c r="AW86" s="9">
        <v>45495.428619650003</v>
      </c>
      <c r="AX86" s="9">
        <v>61653.023172939997</v>
      </c>
      <c r="AY86" s="9">
        <v>33931.520502339998</v>
      </c>
      <c r="AZ86" s="9">
        <v>26789.555418209999</v>
      </c>
      <c r="BA86" s="9">
        <v>17947.91257058</v>
      </c>
      <c r="BB86" s="9">
        <v>46358.436585260002</v>
      </c>
      <c r="BC86" s="9">
        <v>20910.99957525</v>
      </c>
      <c r="BD86" s="9">
        <v>32907.994980660013</v>
      </c>
      <c r="BE86" s="9">
        <v>22327.59995638</v>
      </c>
      <c r="BF86" s="9">
        <v>30710.687857479999</v>
      </c>
      <c r="BG86" s="9">
        <v>50633.69677409</v>
      </c>
      <c r="BH86" s="9">
        <v>46262.272457519997</v>
      </c>
      <c r="BI86" s="9">
        <v>42595.780646899999</v>
      </c>
      <c r="BJ86" s="9">
        <v>49959.950088409998</v>
      </c>
      <c r="BK86" s="9">
        <v>35911.686225899997</v>
      </c>
      <c r="BL86" s="9">
        <v>67454.238334060006</v>
      </c>
      <c r="BM86" s="9">
        <v>40180.802082030001</v>
      </c>
      <c r="BN86" s="9">
        <v>33020.960682589997</v>
      </c>
      <c r="BO86" s="9">
        <v>44448.097188040003</v>
      </c>
      <c r="BP86" s="9">
        <v>38235.607590340012</v>
      </c>
      <c r="BQ86" s="9">
        <v>39449.488758879997</v>
      </c>
      <c r="BR86" s="9">
        <v>53001.543947619997</v>
      </c>
      <c r="BS86" s="9">
        <v>57012.72651049</v>
      </c>
      <c r="BT86" s="9">
        <v>42870.376483920001</v>
      </c>
      <c r="BU86" s="9">
        <v>44603.947684769999</v>
      </c>
      <c r="BV86" s="9">
        <v>70024.319925589996</v>
      </c>
      <c r="BW86" s="9">
        <v>31506.770049710001</v>
      </c>
      <c r="BX86" s="9">
        <v>31290.121254959999</v>
      </c>
      <c r="BY86" s="9">
        <v>40197.846923780002</v>
      </c>
      <c r="BZ86" s="9">
        <v>47131.553833579987</v>
      </c>
      <c r="CA86" s="9">
        <v>48836.410135259997</v>
      </c>
      <c r="CB86" s="9">
        <v>39731.477243349997</v>
      </c>
      <c r="CC86" s="9">
        <v>51529.10065552</v>
      </c>
      <c r="CD86" s="9">
        <v>52303.878532989998</v>
      </c>
      <c r="CE86" s="9">
        <v>39156.705371960001</v>
      </c>
      <c r="CF86" s="9">
        <v>28949.9334561</v>
      </c>
      <c r="CG86" s="9">
        <v>57292.158235440002</v>
      </c>
      <c r="CH86" s="9">
        <v>43849.012098530002</v>
      </c>
      <c r="CI86" s="9">
        <v>61173.771689360001</v>
      </c>
      <c r="CJ86" s="9">
        <v>78108.94592975</v>
      </c>
      <c r="CK86" s="9">
        <v>72277.510056009996</v>
      </c>
      <c r="CL86" s="9">
        <v>83669.775100550003</v>
      </c>
      <c r="CM86" s="9">
        <v>91761.707711249997</v>
      </c>
      <c r="CN86" s="9">
        <v>64328.231491479994</v>
      </c>
      <c r="CO86" s="9">
        <v>143327.64088526001</v>
      </c>
      <c r="CP86" s="9">
        <v>61311.167314960003</v>
      </c>
      <c r="CQ86" s="9">
        <v>85773.685589219996</v>
      </c>
      <c r="CR86" s="9">
        <v>91343.202446259995</v>
      </c>
      <c r="CS86" s="9">
        <v>81614.265821009991</v>
      </c>
      <c r="CT86" s="9">
        <v>71439.828072780001</v>
      </c>
      <c r="CU86" s="9">
        <v>41552.207034860003</v>
      </c>
      <c r="CV86" s="9">
        <v>37707.62454497</v>
      </c>
      <c r="CW86" s="9">
        <v>61789.857717949999</v>
      </c>
      <c r="CX86" s="9">
        <v>91071.611344229997</v>
      </c>
      <c r="CY86" s="9">
        <v>78735.532294320001</v>
      </c>
      <c r="CZ86" s="9">
        <v>51618.436094010001</v>
      </c>
      <c r="DA86" s="9">
        <v>108501.51141375001</v>
      </c>
      <c r="DB86" s="10">
        <f t="shared" si="3"/>
        <v>4950201.8854761003</v>
      </c>
    </row>
    <row r="87" spans="2:106" x14ac:dyDescent="0.3">
      <c r="B87" s="6">
        <v>31801</v>
      </c>
      <c r="C87" s="10" t="s">
        <v>190</v>
      </c>
      <c r="D87" s="9">
        <v>85</v>
      </c>
      <c r="E87" s="9" t="str">
        <f t="shared" si="2"/>
        <v>S</v>
      </c>
      <c r="F87" s="9">
        <v>505566.10589587002</v>
      </c>
      <c r="G87" s="9">
        <v>498184.90031355998</v>
      </c>
      <c r="H87" s="9">
        <v>498751.01006191003</v>
      </c>
      <c r="I87" s="9">
        <v>521292.94828487001</v>
      </c>
      <c r="J87" s="9">
        <v>500041.52179177001</v>
      </c>
      <c r="K87" s="9">
        <v>532380.02274209005</v>
      </c>
      <c r="L87" s="9">
        <v>494327.70009931998</v>
      </c>
      <c r="M87" s="9">
        <v>499930.24827539001</v>
      </c>
      <c r="N87" s="9">
        <v>591136.94295647996</v>
      </c>
      <c r="O87" s="9">
        <v>559212.60907989996</v>
      </c>
      <c r="P87" s="9">
        <v>582874.02152695996</v>
      </c>
      <c r="Q87" s="9">
        <v>535830.86957851006</v>
      </c>
      <c r="R87" s="9">
        <v>513488.90867464</v>
      </c>
      <c r="S87" s="9">
        <v>549247.83432689996</v>
      </c>
      <c r="T87" s="9">
        <v>508130.11673422012</v>
      </c>
      <c r="U87" s="9">
        <v>504175.39200055011</v>
      </c>
      <c r="V87" s="9">
        <v>538954.22254535998</v>
      </c>
      <c r="W87" s="9">
        <v>502318.18988149002</v>
      </c>
      <c r="X87" s="9">
        <v>609943.00316920993</v>
      </c>
      <c r="Y87" s="9">
        <v>542992.25550406997</v>
      </c>
      <c r="Z87" s="9">
        <v>488968.97567488003</v>
      </c>
      <c r="AA87" s="9">
        <v>436501.04493197001</v>
      </c>
      <c r="AB87" s="9">
        <v>492562.73391130997</v>
      </c>
      <c r="AC87" s="9">
        <v>523876.13836849999</v>
      </c>
      <c r="AD87" s="9">
        <v>560723.57488543005</v>
      </c>
      <c r="AE87" s="9">
        <v>545235.90464329999</v>
      </c>
      <c r="AF87" s="9">
        <v>547218.88704338996</v>
      </c>
      <c r="AG87" s="9">
        <v>507720.22330966999</v>
      </c>
      <c r="AH87" s="9">
        <v>494924.93187526998</v>
      </c>
      <c r="AI87" s="9">
        <v>489140.03740887</v>
      </c>
      <c r="AJ87" s="9">
        <v>515927.22885260999</v>
      </c>
      <c r="AK87" s="9">
        <v>501688.29690656997</v>
      </c>
      <c r="AL87" s="9">
        <v>510403.42601251998</v>
      </c>
      <c r="AM87" s="9">
        <v>556613.73250776995</v>
      </c>
      <c r="AN87" s="9">
        <v>474631.8747627</v>
      </c>
      <c r="AO87" s="9">
        <v>559284.64133551996</v>
      </c>
      <c r="AP87" s="9">
        <v>467930.70590295998</v>
      </c>
      <c r="AQ87" s="9">
        <v>541417.94057500002</v>
      </c>
      <c r="AR87" s="9">
        <v>491740.26530202001</v>
      </c>
      <c r="AS87" s="9">
        <v>457923.86171133001</v>
      </c>
      <c r="AT87" s="9">
        <v>558415.65920694009</v>
      </c>
      <c r="AU87" s="9">
        <v>504711.43041336001</v>
      </c>
      <c r="AV87" s="9">
        <v>548490.64566747996</v>
      </c>
      <c r="AW87" s="9">
        <v>561463.15502930002</v>
      </c>
      <c r="AX87" s="9">
        <v>582839.87334698997</v>
      </c>
      <c r="AY87" s="9">
        <v>480369.30376132001</v>
      </c>
      <c r="AZ87" s="9">
        <v>423249.75076999998</v>
      </c>
      <c r="BA87" s="9">
        <v>458800.28481922002</v>
      </c>
      <c r="BB87" s="9">
        <v>508424.39947419998</v>
      </c>
      <c r="BC87" s="9">
        <v>458167.27716637001</v>
      </c>
      <c r="BD87" s="9">
        <v>418678.58205248998</v>
      </c>
      <c r="BE87" s="9">
        <v>472129.91371554998</v>
      </c>
      <c r="BF87" s="9">
        <v>448360.80017577001</v>
      </c>
      <c r="BG87" s="9">
        <v>463027.85114481999</v>
      </c>
      <c r="BH87" s="9">
        <v>541234.91418512003</v>
      </c>
      <c r="BI87" s="9">
        <v>489480.78843948001</v>
      </c>
      <c r="BJ87" s="9">
        <v>474195.31915523001</v>
      </c>
      <c r="BK87" s="9">
        <v>528960.97113657999</v>
      </c>
      <c r="BL87" s="9">
        <v>495444.27946146001</v>
      </c>
      <c r="BM87" s="9">
        <v>552131.56509001995</v>
      </c>
      <c r="BN87" s="9">
        <v>452959.90376669</v>
      </c>
      <c r="BO87" s="9">
        <v>544365.11632359005</v>
      </c>
      <c r="BP87" s="9">
        <v>509118.82137412002</v>
      </c>
      <c r="BQ87" s="9">
        <v>454737.40301234002</v>
      </c>
      <c r="BR87" s="9">
        <v>499442.18935941003</v>
      </c>
      <c r="BS87" s="9">
        <v>423769.66179355001</v>
      </c>
      <c r="BT87" s="9">
        <v>499768.37173085997</v>
      </c>
      <c r="BU87" s="9">
        <v>498751.43463693</v>
      </c>
      <c r="BV87" s="9">
        <v>443021.00819075998</v>
      </c>
      <c r="BW87" s="9">
        <v>453640.91852765001</v>
      </c>
      <c r="BX87" s="9">
        <v>480910.01885220001</v>
      </c>
      <c r="BY87" s="9">
        <v>554517.96852310002</v>
      </c>
      <c r="BZ87" s="9">
        <v>497472.35558281001</v>
      </c>
      <c r="CA87" s="9">
        <v>586799.88671590004</v>
      </c>
      <c r="CB87" s="9">
        <v>474436.52415468002</v>
      </c>
      <c r="CC87" s="9">
        <v>484804.63553957001</v>
      </c>
      <c r="CD87" s="9">
        <v>484750.50445275003</v>
      </c>
      <c r="CE87" s="9">
        <v>477716.31430522999</v>
      </c>
      <c r="CF87" s="9">
        <v>450328.01268384</v>
      </c>
      <c r="CG87" s="9">
        <v>538613.14936548995</v>
      </c>
      <c r="CH87" s="9">
        <v>465111.06822910003</v>
      </c>
      <c r="CI87" s="9">
        <v>558271.07198301004</v>
      </c>
      <c r="CJ87" s="9">
        <v>469770.45464543998</v>
      </c>
      <c r="CK87" s="9">
        <v>533727.69233900006</v>
      </c>
      <c r="CL87" s="9">
        <v>544624.76281335996</v>
      </c>
      <c r="CM87" s="9">
        <v>473030.35868120001</v>
      </c>
      <c r="CN87" s="9">
        <v>506744.52579439001</v>
      </c>
      <c r="CO87" s="9">
        <v>536599.00209324993</v>
      </c>
      <c r="CP87" s="9">
        <v>601407.93494390999</v>
      </c>
      <c r="CQ87" s="9">
        <v>544536.18152637</v>
      </c>
      <c r="CR87" s="9">
        <v>552218.26544511004</v>
      </c>
      <c r="CS87" s="9">
        <v>527263.05745615996</v>
      </c>
      <c r="CT87" s="9">
        <v>512306.92270382988</v>
      </c>
      <c r="CU87" s="9">
        <v>496057.39448238001</v>
      </c>
      <c r="CV87" s="9">
        <v>570851.25007746997</v>
      </c>
      <c r="CW87" s="9">
        <v>566556.18497636006</v>
      </c>
      <c r="CX87" s="9">
        <v>761354.48846756003</v>
      </c>
      <c r="CY87" s="9">
        <v>687873.56225483003</v>
      </c>
      <c r="CZ87" s="9">
        <v>650310.07740270998</v>
      </c>
      <c r="DA87" s="9">
        <v>661452.19110197003</v>
      </c>
      <c r="DB87" s="10">
        <f t="shared" si="3"/>
        <v>51751780.659885235</v>
      </c>
    </row>
    <row r="88" spans="2:106" x14ac:dyDescent="0.3">
      <c r="B88" s="6">
        <v>31802</v>
      </c>
      <c r="C88" s="10" t="s">
        <v>191</v>
      </c>
      <c r="D88" s="9">
        <v>86</v>
      </c>
      <c r="E88" s="9" t="str">
        <f t="shared" si="2"/>
        <v>S</v>
      </c>
      <c r="F88" s="9">
        <v>731663.11263965</v>
      </c>
      <c r="G88" s="9">
        <v>782446.40975229</v>
      </c>
      <c r="H88" s="9">
        <v>805067.11194771004</v>
      </c>
      <c r="I88" s="9">
        <v>779746.70659444993</v>
      </c>
      <c r="J88" s="9">
        <v>800759.16337821994</v>
      </c>
      <c r="K88" s="9">
        <v>862177.85214708</v>
      </c>
      <c r="L88" s="9">
        <v>740249.68415247998</v>
      </c>
      <c r="M88" s="9">
        <v>875538.95198461995</v>
      </c>
      <c r="N88" s="9">
        <v>785597.95117394999</v>
      </c>
      <c r="O88" s="9">
        <v>850807.97257532994</v>
      </c>
      <c r="P88" s="9">
        <v>783498.27620686009</v>
      </c>
      <c r="Q88" s="9">
        <v>821012.92751167994</v>
      </c>
      <c r="R88" s="9">
        <v>838244.55561339995</v>
      </c>
      <c r="S88" s="9">
        <v>834189.27289737004</v>
      </c>
      <c r="T88" s="9">
        <v>801180.72946207994</v>
      </c>
      <c r="U88" s="9">
        <v>863467.91597250989</v>
      </c>
      <c r="V88" s="9">
        <v>846734.32000239007</v>
      </c>
      <c r="W88" s="9">
        <v>856778.06069134001</v>
      </c>
      <c r="X88" s="9">
        <v>860843.99920565006</v>
      </c>
      <c r="Y88" s="9">
        <v>848404.91894097999</v>
      </c>
      <c r="Z88" s="9">
        <v>827582.97882461001</v>
      </c>
      <c r="AA88" s="9">
        <v>717835.56839590997</v>
      </c>
      <c r="AB88" s="9">
        <v>694705.08906614</v>
      </c>
      <c r="AC88" s="9">
        <v>785262.06244577002</v>
      </c>
      <c r="AD88" s="9">
        <v>821261.27261007996</v>
      </c>
      <c r="AE88" s="9">
        <v>827265.16823454993</v>
      </c>
      <c r="AF88" s="9">
        <v>824153.77648328</v>
      </c>
      <c r="AG88" s="9">
        <v>943280.76345612004</v>
      </c>
      <c r="AH88" s="9">
        <v>758864.83791002003</v>
      </c>
      <c r="AI88" s="9">
        <v>797009.79592089006</v>
      </c>
      <c r="AJ88" s="9">
        <v>777694.39529354998</v>
      </c>
      <c r="AK88" s="9">
        <v>846340.08904260001</v>
      </c>
      <c r="AL88" s="9">
        <v>841258.17218324996</v>
      </c>
      <c r="AM88" s="9">
        <v>846009.09896183992</v>
      </c>
      <c r="AN88" s="9">
        <v>973065.17267930997</v>
      </c>
      <c r="AO88" s="9">
        <v>813697.17414542008</v>
      </c>
      <c r="AP88" s="9">
        <v>842329.34654334001</v>
      </c>
      <c r="AQ88" s="9">
        <v>857199.12475554005</v>
      </c>
      <c r="AR88" s="9">
        <v>990769.83291067998</v>
      </c>
      <c r="AS88" s="9">
        <v>874668.89030478999</v>
      </c>
      <c r="AT88" s="9">
        <v>839616.32036738005</v>
      </c>
      <c r="AU88" s="9">
        <v>886453.97127648001</v>
      </c>
      <c r="AV88" s="9">
        <v>785105.35614170996</v>
      </c>
      <c r="AW88" s="9">
        <v>837732.93037349998</v>
      </c>
      <c r="AX88" s="9">
        <v>768794.53831245005</v>
      </c>
      <c r="AY88" s="9">
        <v>749034.77294156002</v>
      </c>
      <c r="AZ88" s="9">
        <v>612451.23760829004</v>
      </c>
      <c r="BA88" s="9">
        <v>632412.54538606002</v>
      </c>
      <c r="BB88" s="9">
        <v>682169.89592689998</v>
      </c>
      <c r="BC88" s="9">
        <v>685521.85242729005</v>
      </c>
      <c r="BD88" s="9">
        <v>733260.64364217001</v>
      </c>
      <c r="BE88" s="9">
        <v>769085.84904007998</v>
      </c>
      <c r="BF88" s="9">
        <v>776287.19071245007</v>
      </c>
      <c r="BG88" s="9">
        <v>908557.79534091009</v>
      </c>
      <c r="BH88" s="9">
        <v>847467.24672308995</v>
      </c>
      <c r="BI88" s="9">
        <v>795984.95193741005</v>
      </c>
      <c r="BJ88" s="9">
        <v>889563.40823098994</v>
      </c>
      <c r="BK88" s="9">
        <v>1034892.41216597</v>
      </c>
      <c r="BL88" s="9">
        <v>752903.07838601002</v>
      </c>
      <c r="BM88" s="9">
        <v>1045288.5517597999</v>
      </c>
      <c r="BN88" s="9">
        <v>831900.26123320009</v>
      </c>
      <c r="BO88" s="9">
        <v>764216.44615635998</v>
      </c>
      <c r="BP88" s="9">
        <v>978791.89004874998</v>
      </c>
      <c r="BQ88" s="9">
        <v>813339.54681405006</v>
      </c>
      <c r="BR88" s="9">
        <v>898707.47524082009</v>
      </c>
      <c r="BS88" s="9">
        <v>802492.61402226007</v>
      </c>
      <c r="BT88" s="9">
        <v>843613.25397809991</v>
      </c>
      <c r="BU88" s="9">
        <v>790213.59672795003</v>
      </c>
      <c r="BV88" s="9">
        <v>852745.23957292992</v>
      </c>
      <c r="BW88" s="9">
        <v>806572.43815284001</v>
      </c>
      <c r="BX88" s="9">
        <v>805765.08271881007</v>
      </c>
      <c r="BY88" s="9">
        <v>849079.16509145009</v>
      </c>
      <c r="BZ88" s="9">
        <v>843446.77125350002</v>
      </c>
      <c r="CA88" s="9">
        <v>945921.28281407</v>
      </c>
      <c r="CB88" s="9">
        <v>706441.7469923899</v>
      </c>
      <c r="CC88" s="9">
        <v>1048151.30835388</v>
      </c>
      <c r="CD88" s="9">
        <v>801535.48330331</v>
      </c>
      <c r="CE88" s="9">
        <v>833987.81620341004</v>
      </c>
      <c r="CF88" s="9">
        <v>719283.74468620005</v>
      </c>
      <c r="CG88" s="9">
        <v>916217.71498405002</v>
      </c>
      <c r="CH88" s="9">
        <v>761568.46264666994</v>
      </c>
      <c r="CI88" s="9">
        <v>867311.64236273</v>
      </c>
      <c r="CJ88" s="9">
        <v>879973.76022310997</v>
      </c>
      <c r="CK88" s="9">
        <v>787908.58805329003</v>
      </c>
      <c r="CL88" s="9">
        <v>940817.04061874002</v>
      </c>
      <c r="CM88" s="9">
        <v>900181.82547416002</v>
      </c>
      <c r="CN88" s="9">
        <v>862882.69714347995</v>
      </c>
      <c r="CO88" s="9">
        <v>750853.24150090001</v>
      </c>
      <c r="CP88" s="9">
        <v>941480.79459374002</v>
      </c>
      <c r="CQ88" s="9">
        <v>864517.35017683997</v>
      </c>
      <c r="CR88" s="9">
        <v>852084.17631997005</v>
      </c>
      <c r="CS88" s="9">
        <v>894135.68188590999</v>
      </c>
      <c r="CT88" s="9">
        <v>998235.17200390995</v>
      </c>
      <c r="CU88" s="9">
        <v>857539.84621103003</v>
      </c>
      <c r="CV88" s="9">
        <v>1136274.33203205</v>
      </c>
      <c r="CW88" s="9">
        <v>901335.24040814</v>
      </c>
      <c r="CX88" s="9">
        <v>988554.76274768997</v>
      </c>
      <c r="CY88" s="9">
        <v>1407804.7894534201</v>
      </c>
      <c r="CZ88" s="9">
        <v>1371013.8630637799</v>
      </c>
      <c r="DA88" s="9">
        <v>1281660.76853062</v>
      </c>
      <c r="DB88" s="10">
        <f t="shared" si="3"/>
        <v>85159803.965516731</v>
      </c>
    </row>
    <row r="89" spans="2:106" x14ac:dyDescent="0.3">
      <c r="B89" s="6">
        <v>33001</v>
      </c>
      <c r="C89" s="10" t="s">
        <v>192</v>
      </c>
      <c r="D89" s="9">
        <v>87</v>
      </c>
      <c r="E89" s="9" t="str">
        <f t="shared" si="2"/>
        <v>S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>
        <v>466.00304874</v>
      </c>
      <c r="Q89" s="9">
        <v>4799.1920513900004</v>
      </c>
      <c r="R89" s="9"/>
      <c r="S89" s="9">
        <v>2361.3924356699999</v>
      </c>
      <c r="T89" s="9"/>
      <c r="U89" s="9"/>
      <c r="V89" s="9"/>
      <c r="W89" s="9"/>
      <c r="X89" s="9"/>
      <c r="Y89" s="9"/>
      <c r="Z89" s="9"/>
      <c r="AA89" s="9"/>
      <c r="AB89" s="9">
        <v>557.32831011999997</v>
      </c>
      <c r="AC89" s="9"/>
      <c r="AD89" s="9"/>
      <c r="AE89" s="9">
        <v>1099.6334419699999</v>
      </c>
      <c r="AF89" s="9"/>
      <c r="AG89" s="9"/>
      <c r="AH89" s="9"/>
      <c r="AI89" s="9">
        <v>1222.0770434999999</v>
      </c>
      <c r="AJ89" s="9">
        <v>12048.30438161</v>
      </c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>
        <v>1442.9595478799999</v>
      </c>
      <c r="AW89" s="9">
        <v>2113.4366971200002</v>
      </c>
      <c r="AX89" s="9">
        <v>732.84272237999994</v>
      </c>
      <c r="AY89" s="9"/>
      <c r="AZ89" s="9"/>
      <c r="BA89" s="9"/>
      <c r="BB89" s="9"/>
      <c r="BC89" s="9"/>
      <c r="BD89" s="9"/>
      <c r="BE89" s="9"/>
      <c r="BF89" s="9"/>
      <c r="BG89" s="9">
        <v>1595.2321732299999</v>
      </c>
      <c r="BH89" s="9"/>
      <c r="BI89" s="9">
        <v>1287.2910584000001</v>
      </c>
      <c r="BJ89" s="9"/>
      <c r="BK89" s="9">
        <v>3750.8393700199999</v>
      </c>
      <c r="BL89" s="9">
        <v>4445.9803602499996</v>
      </c>
      <c r="BM89" s="9"/>
      <c r="BN89" s="9"/>
      <c r="BO89" s="9"/>
      <c r="BP89" s="9"/>
      <c r="BQ89" s="9">
        <v>3859.0305360500001</v>
      </c>
      <c r="BR89" s="9"/>
      <c r="BS89" s="9"/>
      <c r="BT89" s="9">
        <v>6921.5236470399996</v>
      </c>
      <c r="BU89" s="9"/>
      <c r="BV89" s="9"/>
      <c r="BW89" s="9"/>
      <c r="BX89" s="9"/>
      <c r="BY89" s="9"/>
      <c r="BZ89" s="9"/>
      <c r="CA89" s="9"/>
      <c r="CB89" s="9">
        <v>1062.8682791599999</v>
      </c>
      <c r="CC89" s="9">
        <v>2781.1497640100001</v>
      </c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>
        <v>7750.46508326</v>
      </c>
      <c r="DB89" s="10">
        <f t="shared" si="3"/>
        <v>60297.549951800007</v>
      </c>
    </row>
    <row r="90" spans="2:106" x14ac:dyDescent="0.3">
      <c r="B90" s="6">
        <v>35001</v>
      </c>
      <c r="C90" s="10" t="s">
        <v>193</v>
      </c>
      <c r="D90" s="9">
        <v>88</v>
      </c>
      <c r="E90" s="9" t="str">
        <f t="shared" si="2"/>
        <v>S</v>
      </c>
      <c r="F90" s="9">
        <v>1543913.1079375199</v>
      </c>
      <c r="G90" s="9">
        <v>1382738.00224173</v>
      </c>
      <c r="H90" s="9">
        <v>1358954.55910916</v>
      </c>
      <c r="I90" s="9">
        <v>1393994.8378303801</v>
      </c>
      <c r="J90" s="9">
        <v>1403908.1800797901</v>
      </c>
      <c r="K90" s="9">
        <v>1344174.2802108501</v>
      </c>
      <c r="L90" s="9">
        <v>1443985.20097367</v>
      </c>
      <c r="M90" s="9">
        <v>1444997.3733981501</v>
      </c>
      <c r="N90" s="9">
        <v>1475236.71015381</v>
      </c>
      <c r="O90" s="9">
        <v>1434293.2048521601</v>
      </c>
      <c r="P90" s="9">
        <v>1497745.65027649</v>
      </c>
      <c r="Q90" s="9">
        <v>1396321.4596317599</v>
      </c>
      <c r="R90" s="9">
        <v>1486089.5010820201</v>
      </c>
      <c r="S90" s="9">
        <v>1463911.0431463199</v>
      </c>
      <c r="T90" s="9">
        <v>1425582.8273724699</v>
      </c>
      <c r="U90" s="9">
        <v>1485348.6833633301</v>
      </c>
      <c r="V90" s="9">
        <v>1491362.93710933</v>
      </c>
      <c r="W90" s="9">
        <v>1450859.1461136001</v>
      </c>
      <c r="X90" s="9">
        <v>1399555.6909121701</v>
      </c>
      <c r="Y90" s="9">
        <v>1542478.23099316</v>
      </c>
      <c r="Z90" s="9">
        <v>1558485.66666901</v>
      </c>
      <c r="AA90" s="9">
        <v>1567804.32951154</v>
      </c>
      <c r="AB90" s="9">
        <v>1595636.7373747099</v>
      </c>
      <c r="AC90" s="9">
        <v>1471743.5659866601</v>
      </c>
      <c r="AD90" s="9">
        <v>1515324.9561276999</v>
      </c>
      <c r="AE90" s="9">
        <v>1534734.1619752201</v>
      </c>
      <c r="AF90" s="9">
        <v>1557138.2313352199</v>
      </c>
      <c r="AG90" s="9">
        <v>1441128.57403397</v>
      </c>
      <c r="AH90" s="9">
        <v>1403391.89905072</v>
      </c>
      <c r="AI90" s="9">
        <v>1454788.3189560999</v>
      </c>
      <c r="AJ90" s="9">
        <v>1534575.01908858</v>
      </c>
      <c r="AK90" s="9">
        <v>1537598.5280164201</v>
      </c>
      <c r="AL90" s="9">
        <v>1458316.63053876</v>
      </c>
      <c r="AM90" s="9">
        <v>1508609.46758005</v>
      </c>
      <c r="AN90" s="9">
        <v>1604230.5310585999</v>
      </c>
      <c r="AO90" s="9">
        <v>1572175.0215253599</v>
      </c>
      <c r="AP90" s="9">
        <v>1459800.5172455001</v>
      </c>
      <c r="AQ90" s="9">
        <v>1496850.58260111</v>
      </c>
      <c r="AR90" s="9">
        <v>1476256.01459912</v>
      </c>
      <c r="AS90" s="9">
        <v>1430499.9258776701</v>
      </c>
      <c r="AT90" s="9">
        <v>1463335.6269891099</v>
      </c>
      <c r="AU90" s="9">
        <v>1362356.28580559</v>
      </c>
      <c r="AV90" s="9">
        <v>1519777.88914847</v>
      </c>
      <c r="AW90" s="9">
        <v>1446671.3818292499</v>
      </c>
      <c r="AX90" s="9">
        <v>1522180.4103764901</v>
      </c>
      <c r="AY90" s="9">
        <v>1509046.8655709401</v>
      </c>
      <c r="AZ90" s="9">
        <v>1453202.06446572</v>
      </c>
      <c r="BA90" s="9">
        <v>1556391.6760425901</v>
      </c>
      <c r="BB90" s="9">
        <v>1599826.7001190099</v>
      </c>
      <c r="BC90" s="9">
        <v>1541362.52536291</v>
      </c>
      <c r="BD90" s="9">
        <v>1504382.61670607</v>
      </c>
      <c r="BE90" s="9">
        <v>1464066.59803617</v>
      </c>
      <c r="BF90" s="9">
        <v>1490140.3996083799</v>
      </c>
      <c r="BG90" s="9">
        <v>1466278.47066626</v>
      </c>
      <c r="BH90" s="9">
        <v>1470720.3409418201</v>
      </c>
      <c r="BI90" s="9">
        <v>1518010.28115026</v>
      </c>
      <c r="BJ90" s="9">
        <v>1502431.23411533</v>
      </c>
      <c r="BK90" s="9">
        <v>1523837.5902809</v>
      </c>
      <c r="BL90" s="9">
        <v>1420929.6651004499</v>
      </c>
      <c r="BM90" s="9">
        <v>1503409.3047901699</v>
      </c>
      <c r="BN90" s="9">
        <v>1382730.6378015999</v>
      </c>
      <c r="BO90" s="9">
        <v>1499794.0660582399</v>
      </c>
      <c r="BP90" s="9">
        <v>1499527.38035019</v>
      </c>
      <c r="BQ90" s="9">
        <v>1462493.1290623201</v>
      </c>
      <c r="BR90" s="9">
        <v>1550645.79013728</v>
      </c>
      <c r="BS90" s="9">
        <v>1530990.49427207</v>
      </c>
      <c r="BT90" s="9">
        <v>1472087.82724557</v>
      </c>
      <c r="BU90" s="9">
        <v>1449954.16625599</v>
      </c>
      <c r="BV90" s="9">
        <v>1489032.4988770101</v>
      </c>
      <c r="BW90" s="9">
        <v>1367984.85225359</v>
      </c>
      <c r="BX90" s="9">
        <v>1369543.33951009</v>
      </c>
      <c r="BY90" s="9">
        <v>1379217.43478812</v>
      </c>
      <c r="BZ90" s="9">
        <v>1436530.99261389</v>
      </c>
      <c r="CA90" s="9">
        <v>1437285.83635473</v>
      </c>
      <c r="CB90" s="9">
        <v>1547860.1450094201</v>
      </c>
      <c r="CC90" s="9">
        <v>1653335.9512031099</v>
      </c>
      <c r="CD90" s="9">
        <v>1489576.3127953201</v>
      </c>
      <c r="CE90" s="9">
        <v>1425531.17000504</v>
      </c>
      <c r="CF90" s="9">
        <v>1416267.2212298501</v>
      </c>
      <c r="CG90" s="9">
        <v>1497518.5509018099</v>
      </c>
      <c r="CH90" s="9">
        <v>1490476.3478347999</v>
      </c>
      <c r="CI90" s="9">
        <v>1569446.6008108701</v>
      </c>
      <c r="CJ90" s="9">
        <v>1412709.88085234</v>
      </c>
      <c r="CK90" s="9">
        <v>1406159.1698567001</v>
      </c>
      <c r="CL90" s="9">
        <v>1406591.86411622</v>
      </c>
      <c r="CM90" s="9">
        <v>1454226.5319825299</v>
      </c>
      <c r="CN90" s="9">
        <v>1434100.82586456</v>
      </c>
      <c r="CO90" s="9">
        <v>1390494.7832692999</v>
      </c>
      <c r="CP90" s="9">
        <v>1424104.4248643799</v>
      </c>
      <c r="CQ90" s="9">
        <v>1502421.81790048</v>
      </c>
      <c r="CR90" s="9">
        <v>1401456.2167529101</v>
      </c>
      <c r="CS90" s="9">
        <v>1461419.13257867</v>
      </c>
      <c r="CT90" s="9">
        <v>1473828.9777824001</v>
      </c>
      <c r="CU90" s="9">
        <v>1428958.81469329</v>
      </c>
      <c r="CV90" s="9">
        <v>1478035.93885551</v>
      </c>
      <c r="CW90" s="9">
        <v>1312545.96690108</v>
      </c>
      <c r="CX90" s="9">
        <v>1305780.8821906601</v>
      </c>
      <c r="CY90" s="9">
        <v>1602827.04753352</v>
      </c>
      <c r="CZ90" s="9">
        <v>1392755.2244827901</v>
      </c>
      <c r="DA90" s="9">
        <v>1413306.70088561</v>
      </c>
      <c r="DB90" s="10">
        <f t="shared" si="3"/>
        <v>147002452.17977968</v>
      </c>
    </row>
    <row r="91" spans="2:106" x14ac:dyDescent="0.3">
      <c r="B91" s="6">
        <v>36801</v>
      </c>
      <c r="C91" s="10" t="s">
        <v>194</v>
      </c>
      <c r="D91" s="9">
        <v>89</v>
      </c>
      <c r="E91" s="9" t="str">
        <f t="shared" si="2"/>
        <v>S</v>
      </c>
      <c r="F91" s="9">
        <v>901293.68674967997</v>
      </c>
      <c r="G91" s="9">
        <v>766469.57696598</v>
      </c>
      <c r="H91" s="9">
        <v>768161.57695646002</v>
      </c>
      <c r="I91" s="9">
        <v>763820.96194339998</v>
      </c>
      <c r="J91" s="9">
        <v>832998.80984697002</v>
      </c>
      <c r="K91" s="9">
        <v>781376.86729710002</v>
      </c>
      <c r="L91" s="9">
        <v>831412.40126219997</v>
      </c>
      <c r="M91" s="9">
        <v>813727.52090061991</v>
      </c>
      <c r="N91" s="9">
        <v>851003.95973513008</v>
      </c>
      <c r="O91" s="9">
        <v>864544.77394665999</v>
      </c>
      <c r="P91" s="9">
        <v>825525.22326100001</v>
      </c>
      <c r="Q91" s="9">
        <v>863652.08185939002</v>
      </c>
      <c r="R91" s="9">
        <v>890723.70561547007</v>
      </c>
      <c r="S91" s="9">
        <v>899656.26773178997</v>
      </c>
      <c r="T91" s="9">
        <v>844098.94613218994</v>
      </c>
      <c r="U91" s="9">
        <v>828078.27495134005</v>
      </c>
      <c r="V91" s="9">
        <v>845748.03084041993</v>
      </c>
      <c r="W91" s="9">
        <v>886754.32683624001</v>
      </c>
      <c r="X91" s="9">
        <v>897226.75305189006</v>
      </c>
      <c r="Y91" s="9">
        <v>908133.54530599993</v>
      </c>
      <c r="Z91" s="9">
        <v>883929.06337463995</v>
      </c>
      <c r="AA91" s="9">
        <v>967454.18322286988</v>
      </c>
      <c r="AB91" s="9">
        <v>972620.15857337997</v>
      </c>
      <c r="AC91" s="9">
        <v>856199.00068275002</v>
      </c>
      <c r="AD91" s="9">
        <v>908250.50250984007</v>
      </c>
      <c r="AE91" s="9">
        <v>938151.33121773996</v>
      </c>
      <c r="AF91" s="9">
        <v>940026.13652845006</v>
      </c>
      <c r="AG91" s="9">
        <v>861486.84539508005</v>
      </c>
      <c r="AH91" s="9">
        <v>834860.17449571006</v>
      </c>
      <c r="AI91" s="9">
        <v>836426.18873652001</v>
      </c>
      <c r="AJ91" s="9">
        <v>907938.76957387</v>
      </c>
      <c r="AK91" s="9">
        <v>920106.54096778994</v>
      </c>
      <c r="AL91" s="9">
        <v>927123.90650222998</v>
      </c>
      <c r="AM91" s="9">
        <v>883167.84692810988</v>
      </c>
      <c r="AN91" s="9">
        <v>923696.19631545001</v>
      </c>
      <c r="AO91" s="9">
        <v>944511.41013629991</v>
      </c>
      <c r="AP91" s="9">
        <v>853355.92784857005</v>
      </c>
      <c r="AQ91" s="9">
        <v>907243.51193219994</v>
      </c>
      <c r="AR91" s="9">
        <v>880763.6187221799</v>
      </c>
      <c r="AS91" s="9">
        <v>849953.71492354001</v>
      </c>
      <c r="AT91" s="9">
        <v>878562.10025497014</v>
      </c>
      <c r="AU91" s="9">
        <v>863397.74652447004</v>
      </c>
      <c r="AV91" s="9">
        <v>987580.53840898001</v>
      </c>
      <c r="AW91" s="9">
        <v>888147.18785553996</v>
      </c>
      <c r="AX91" s="9">
        <v>945423.63674210012</v>
      </c>
      <c r="AY91" s="9">
        <v>904975.54439912003</v>
      </c>
      <c r="AZ91" s="9">
        <v>1011219.96186142</v>
      </c>
      <c r="BA91" s="9">
        <v>993859.43456041999</v>
      </c>
      <c r="BB91" s="9">
        <v>1027279.22711838</v>
      </c>
      <c r="BC91" s="9">
        <v>946420.12643601</v>
      </c>
      <c r="BD91" s="9">
        <v>911894.42259246006</v>
      </c>
      <c r="BE91" s="9">
        <v>875037.52682263008</v>
      </c>
      <c r="BF91" s="9">
        <v>945199.2423030599</v>
      </c>
      <c r="BG91" s="9">
        <v>911863.73296604003</v>
      </c>
      <c r="BH91" s="9">
        <v>879665.21844498999</v>
      </c>
      <c r="BI91" s="9">
        <v>944328.47634242999</v>
      </c>
      <c r="BJ91" s="9">
        <v>922817.70926495991</v>
      </c>
      <c r="BK91" s="9">
        <v>892959.43676647008</v>
      </c>
      <c r="BL91" s="9">
        <v>884797.86588829989</v>
      </c>
      <c r="BM91" s="9">
        <v>891432.67028891994</v>
      </c>
      <c r="BN91" s="9">
        <v>854369.69786352012</v>
      </c>
      <c r="BO91" s="9">
        <v>871818.45153840003</v>
      </c>
      <c r="BP91" s="9">
        <v>906981.47454294004</v>
      </c>
      <c r="BQ91" s="9">
        <v>891253.24566511996</v>
      </c>
      <c r="BR91" s="9">
        <v>915336.66404843004</v>
      </c>
      <c r="BS91" s="9">
        <v>869632.18268552003</v>
      </c>
      <c r="BT91" s="9">
        <v>871331.64500383008</v>
      </c>
      <c r="BU91" s="9">
        <v>914014.39290453994</v>
      </c>
      <c r="BV91" s="9">
        <v>895585.84479887993</v>
      </c>
      <c r="BW91" s="9">
        <v>808496.45591212995</v>
      </c>
      <c r="BX91" s="9">
        <v>839578.24028051994</v>
      </c>
      <c r="BY91" s="9">
        <v>782219.96792046004</v>
      </c>
      <c r="BZ91" s="9">
        <v>868156.41504098999</v>
      </c>
      <c r="CA91" s="9">
        <v>826104.63785401999</v>
      </c>
      <c r="CB91" s="9">
        <v>847740.66955606011</v>
      </c>
      <c r="CC91" s="9">
        <v>964337.77143186994</v>
      </c>
      <c r="CD91" s="9">
        <v>868250.14937650994</v>
      </c>
      <c r="CE91" s="9">
        <v>825497.94275407004</v>
      </c>
      <c r="CF91" s="9">
        <v>836880.2390509299</v>
      </c>
      <c r="CG91" s="9">
        <v>809834.39629393001</v>
      </c>
      <c r="CH91" s="9">
        <v>775034.71904362994</v>
      </c>
      <c r="CI91" s="9">
        <v>812583.61531165999</v>
      </c>
      <c r="CJ91" s="9">
        <v>801101.44438727002</v>
      </c>
      <c r="CK91" s="9">
        <v>714627.58386915992</v>
      </c>
      <c r="CL91" s="9">
        <v>716547.35061720002</v>
      </c>
      <c r="CM91" s="9">
        <v>764979.35992335994</v>
      </c>
      <c r="CN91" s="9">
        <v>789441.91325008008</v>
      </c>
      <c r="CO91" s="9">
        <v>792432.22750311997</v>
      </c>
      <c r="CP91" s="9">
        <v>730139.31497665006</v>
      </c>
      <c r="CQ91" s="9">
        <v>769466.87260447</v>
      </c>
      <c r="CR91" s="9">
        <v>704715.08724587003</v>
      </c>
      <c r="CS91" s="9">
        <v>678348.77406092</v>
      </c>
      <c r="CT91" s="9">
        <v>697080.57762323995</v>
      </c>
      <c r="CU91" s="9">
        <v>625703.74178176001</v>
      </c>
      <c r="CV91" s="9">
        <v>719361.16864256002</v>
      </c>
      <c r="CW91" s="9">
        <v>574999.07409109001</v>
      </c>
      <c r="CX91" s="9">
        <v>560192.99880026001</v>
      </c>
      <c r="CY91" s="9">
        <v>634471.51595456991</v>
      </c>
      <c r="CZ91" s="9">
        <v>582156.36184825003</v>
      </c>
      <c r="DA91" s="9">
        <v>491364.75759931997</v>
      </c>
      <c r="DB91" s="10">
        <f t="shared" si="3"/>
        <v>84570703.069275901</v>
      </c>
    </row>
    <row r="92" spans="2:106" x14ac:dyDescent="0.3">
      <c r="B92" s="6">
        <v>41801</v>
      </c>
      <c r="C92" s="10" t="s">
        <v>195</v>
      </c>
      <c r="D92" s="9">
        <v>90</v>
      </c>
      <c r="E92" s="9" t="str">
        <f t="shared" si="2"/>
        <v>N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10">
        <f t="shared" si="3"/>
        <v>0</v>
      </c>
    </row>
    <row r="93" spans="2:106" x14ac:dyDescent="0.3">
      <c r="B93" s="6">
        <v>41802</v>
      </c>
      <c r="C93" s="10" t="s">
        <v>196</v>
      </c>
      <c r="D93" s="9">
        <v>91</v>
      </c>
      <c r="E93" s="9" t="str">
        <f t="shared" si="2"/>
        <v>N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10">
        <f t="shared" si="3"/>
        <v>0</v>
      </c>
    </row>
    <row r="94" spans="2:106" x14ac:dyDescent="0.3">
      <c r="B94" s="6">
        <v>41803</v>
      </c>
      <c r="C94" s="10" t="s">
        <v>197</v>
      </c>
      <c r="D94" s="9">
        <v>92</v>
      </c>
      <c r="E94" s="9" t="str">
        <f t="shared" si="2"/>
        <v>S</v>
      </c>
      <c r="F94" s="9"/>
      <c r="G94" s="9"/>
      <c r="H94" s="9"/>
      <c r="I94" s="9">
        <v>813.37612196000009</v>
      </c>
      <c r="J94" s="9"/>
      <c r="K94" s="9"/>
      <c r="L94" s="9"/>
      <c r="M94" s="9"/>
      <c r="N94" s="9"/>
      <c r="O94" s="9">
        <v>2429.90900091</v>
      </c>
      <c r="P94" s="9"/>
      <c r="Q94" s="9"/>
      <c r="R94" s="9"/>
      <c r="S94" s="9"/>
      <c r="T94" s="9">
        <v>2115.1645924300001</v>
      </c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>
        <v>3333.0456509999999</v>
      </c>
      <c r="AG94" s="9"/>
      <c r="AH94" s="9">
        <v>1074.0436786</v>
      </c>
      <c r="AI94" s="9"/>
      <c r="AJ94" s="9"/>
      <c r="AK94" s="9"/>
      <c r="AL94" s="9"/>
      <c r="AM94" s="9"/>
      <c r="AN94" s="9">
        <v>11364.042376089999</v>
      </c>
      <c r="AO94" s="9">
        <v>584.57320548999996</v>
      </c>
      <c r="AP94" s="9">
        <v>1744.4234211800001</v>
      </c>
      <c r="AQ94" s="9"/>
      <c r="AR94" s="9">
        <v>4407.8146324600002</v>
      </c>
      <c r="AS94" s="9"/>
      <c r="AT94" s="9"/>
      <c r="AU94" s="9">
        <v>1020.49573588</v>
      </c>
      <c r="AV94" s="9"/>
      <c r="AW94" s="9">
        <v>1145.5719572099999</v>
      </c>
      <c r="AX94" s="9"/>
      <c r="AY94" s="9">
        <v>30966.02359796</v>
      </c>
      <c r="AZ94" s="9">
        <v>813.41191707000007</v>
      </c>
      <c r="BA94" s="9">
        <v>1747.90573447</v>
      </c>
      <c r="BB94" s="9"/>
      <c r="BC94" s="9"/>
      <c r="BD94" s="9">
        <v>1479.61422791</v>
      </c>
      <c r="BE94" s="9">
        <v>4659.7671551900003</v>
      </c>
      <c r="BF94" s="9"/>
      <c r="BG94" s="9">
        <v>3151.2249841600001</v>
      </c>
      <c r="BH94" s="9"/>
      <c r="BI94" s="9">
        <v>6649.6716910799996</v>
      </c>
      <c r="BJ94" s="9"/>
      <c r="BK94" s="9"/>
      <c r="BL94" s="9">
        <v>3914.5630896100001</v>
      </c>
      <c r="BM94" s="9"/>
      <c r="BN94" s="9">
        <v>2874.2761888999999</v>
      </c>
      <c r="BO94" s="9"/>
      <c r="BP94" s="9"/>
      <c r="BQ94" s="9"/>
      <c r="BR94" s="9">
        <v>1876.1781582399999</v>
      </c>
      <c r="BS94" s="9">
        <v>890.42600270000003</v>
      </c>
      <c r="BT94" s="9"/>
      <c r="BU94" s="9">
        <v>1809.08271855</v>
      </c>
      <c r="BV94" s="9"/>
      <c r="BW94" s="9">
        <v>408.83243615999999</v>
      </c>
      <c r="BX94" s="9">
        <v>7333.9231126000004</v>
      </c>
      <c r="BY94" s="9">
        <v>1935.9210077</v>
      </c>
      <c r="BZ94" s="9">
        <v>473.84806136999998</v>
      </c>
      <c r="CA94" s="9"/>
      <c r="CB94" s="9">
        <v>3530.43245742</v>
      </c>
      <c r="CC94" s="9">
        <v>1299.11321449</v>
      </c>
      <c r="CD94" s="9">
        <v>14597.976822909999</v>
      </c>
      <c r="CE94" s="9"/>
      <c r="CF94" s="9"/>
      <c r="CG94" s="9">
        <v>2317.9267854599998</v>
      </c>
      <c r="CH94" s="9"/>
      <c r="CI94" s="9">
        <v>1152.9749975100001</v>
      </c>
      <c r="CJ94" s="9">
        <v>16297.700594149999</v>
      </c>
      <c r="CK94" s="9"/>
      <c r="CL94" s="9"/>
      <c r="CM94" s="9">
        <v>7473.7393245900003</v>
      </c>
      <c r="CN94" s="9"/>
      <c r="CO94" s="9">
        <v>3312.93609857</v>
      </c>
      <c r="CP94" s="9"/>
      <c r="CQ94" s="9"/>
      <c r="CR94" s="9">
        <v>5837.5127508599999</v>
      </c>
      <c r="CS94" s="9">
        <v>1768.8924082200001</v>
      </c>
      <c r="CT94" s="9">
        <v>5625.9557883000007</v>
      </c>
      <c r="CU94" s="9">
        <v>5672.6133150800006</v>
      </c>
      <c r="CV94" s="9">
        <v>2610.5717491</v>
      </c>
      <c r="CW94" s="9">
        <v>17262.050954480001</v>
      </c>
      <c r="CX94" s="9">
        <v>11132.10504223</v>
      </c>
      <c r="CY94" s="9"/>
      <c r="CZ94" s="9">
        <v>14401.783208790001</v>
      </c>
      <c r="DA94" s="9">
        <v>27976.036205029999</v>
      </c>
      <c r="DB94" s="10">
        <f t="shared" si="3"/>
        <v>243287.45217407</v>
      </c>
    </row>
    <row r="95" spans="2:106" x14ac:dyDescent="0.3">
      <c r="B95" s="6">
        <v>45001</v>
      </c>
      <c r="C95" s="10" t="s">
        <v>235</v>
      </c>
      <c r="D95" s="9">
        <v>93</v>
      </c>
      <c r="E95" s="9" t="str">
        <f t="shared" si="2"/>
        <v>S</v>
      </c>
      <c r="F95" s="9">
        <v>290108.02857256</v>
      </c>
      <c r="G95" s="9">
        <v>198001.20572435</v>
      </c>
      <c r="H95" s="9">
        <v>230518.98012287001</v>
      </c>
      <c r="I95" s="9">
        <v>274312.65132561</v>
      </c>
      <c r="J95" s="9">
        <v>269462.93983996997</v>
      </c>
      <c r="K95" s="9">
        <v>193609.02068555</v>
      </c>
      <c r="L95" s="9">
        <v>261399.72500776002</v>
      </c>
      <c r="M95" s="9">
        <v>299457.79389553994</v>
      </c>
      <c r="N95" s="9">
        <v>368853.30320119002</v>
      </c>
      <c r="O95" s="9">
        <v>339832.43633027998</v>
      </c>
      <c r="P95" s="9">
        <v>347932.95621553995</v>
      </c>
      <c r="Q95" s="9">
        <v>342654.87146653997</v>
      </c>
      <c r="R95" s="9">
        <v>274576.1752305</v>
      </c>
      <c r="S95" s="9">
        <v>423998.94533742004</v>
      </c>
      <c r="T95" s="9">
        <v>348712.42624361999</v>
      </c>
      <c r="U95" s="9">
        <v>385605.59826652997</v>
      </c>
      <c r="V95" s="9">
        <v>473125.18536062998</v>
      </c>
      <c r="W95" s="9">
        <v>532413.66851332004</v>
      </c>
      <c r="X95" s="9">
        <v>453466.36707719998</v>
      </c>
      <c r="Y95" s="9">
        <v>512043.48732772999</v>
      </c>
      <c r="Z95" s="9">
        <v>516782.46989706001</v>
      </c>
      <c r="AA95" s="9">
        <v>345704.36398973997</v>
      </c>
      <c r="AB95" s="9">
        <v>382590.48249451001</v>
      </c>
      <c r="AC95" s="9">
        <v>470571.77753784996</v>
      </c>
      <c r="AD95" s="9">
        <v>549720.35030562012</v>
      </c>
      <c r="AE95" s="9">
        <v>427758.38482114999</v>
      </c>
      <c r="AF95" s="9">
        <v>490363.11941560998</v>
      </c>
      <c r="AG95" s="9">
        <v>489524.32731036999</v>
      </c>
      <c r="AH95" s="9">
        <v>433607.17299366998</v>
      </c>
      <c r="AI95" s="9">
        <v>515613.81491084001</v>
      </c>
      <c r="AJ95" s="9">
        <v>404135.33035114</v>
      </c>
      <c r="AK95" s="9">
        <v>547476.88413605001</v>
      </c>
      <c r="AL95" s="9">
        <v>492450.9040550699</v>
      </c>
      <c r="AM95" s="9">
        <v>553415.26458591002</v>
      </c>
      <c r="AN95" s="9">
        <v>529949.32864106004</v>
      </c>
      <c r="AO95" s="9">
        <v>568258.61838414997</v>
      </c>
      <c r="AP95" s="9">
        <v>590973.15038776014</v>
      </c>
      <c r="AQ95" s="9">
        <v>633273.97084565996</v>
      </c>
      <c r="AR95" s="9">
        <v>644797.84404323995</v>
      </c>
      <c r="AS95" s="9">
        <v>710590.44282412995</v>
      </c>
      <c r="AT95" s="9">
        <v>625454.69586696988</v>
      </c>
      <c r="AU95" s="9">
        <v>450406.80896696</v>
      </c>
      <c r="AV95" s="9">
        <v>625153.05234106001</v>
      </c>
      <c r="AW95" s="9">
        <v>474893.98715508002</v>
      </c>
      <c r="AX95" s="9">
        <v>512944.21871793014</v>
      </c>
      <c r="AY95" s="9">
        <v>443801.83283592004</v>
      </c>
      <c r="AZ95" s="9">
        <v>437716.48244291998</v>
      </c>
      <c r="BA95" s="9">
        <v>285549.25698783004</v>
      </c>
      <c r="BB95" s="9">
        <v>459113.41947189998</v>
      </c>
      <c r="BC95" s="9">
        <v>466477.56846983999</v>
      </c>
      <c r="BD95" s="9">
        <v>479939.38740998995</v>
      </c>
      <c r="BE95" s="9">
        <v>488273.82278633001</v>
      </c>
      <c r="BF95" s="9">
        <v>462944.78118698002</v>
      </c>
      <c r="BG95" s="9">
        <v>691133.37985834002</v>
      </c>
      <c r="BH95" s="9">
        <v>623398.94964868994</v>
      </c>
      <c r="BI95" s="9">
        <v>583475.98696691007</v>
      </c>
      <c r="BJ95" s="9">
        <v>624368.02391788003</v>
      </c>
      <c r="BK95" s="9">
        <v>605003.19755926006</v>
      </c>
      <c r="BL95" s="9">
        <v>614131.31082896003</v>
      </c>
      <c r="BM95" s="9">
        <v>619150.53912326007</v>
      </c>
      <c r="BN95" s="9">
        <v>658578.76981040998</v>
      </c>
      <c r="BO95" s="9">
        <v>658518.09186097002</v>
      </c>
      <c r="BP95" s="9">
        <v>716540.46805755992</v>
      </c>
      <c r="BQ95" s="9">
        <v>682914.08309680002</v>
      </c>
      <c r="BR95" s="9">
        <v>930339.20618620003</v>
      </c>
      <c r="BS95" s="9">
        <v>650741.84166442999</v>
      </c>
      <c r="BT95" s="9">
        <v>763301.34119349997</v>
      </c>
      <c r="BU95" s="9">
        <v>641518.29578519997</v>
      </c>
      <c r="BV95" s="9">
        <v>547100.98060023994</v>
      </c>
      <c r="BW95" s="9">
        <v>722290.64697269001</v>
      </c>
      <c r="BX95" s="9">
        <v>796296.00488280004</v>
      </c>
      <c r="BY95" s="9">
        <v>610238.16238251003</v>
      </c>
      <c r="BZ95" s="9">
        <v>637201.90147561999</v>
      </c>
      <c r="CA95" s="9">
        <v>728957.00506539992</v>
      </c>
      <c r="CB95" s="9">
        <v>743355.37887082004</v>
      </c>
      <c r="CC95" s="9">
        <v>893801.57407176006</v>
      </c>
      <c r="CD95" s="9">
        <v>635581.14825963008</v>
      </c>
      <c r="CE95" s="9">
        <v>589064.08107462991</v>
      </c>
      <c r="CF95" s="9">
        <v>679389.28653414</v>
      </c>
      <c r="CG95" s="9">
        <v>775568.50406017003</v>
      </c>
      <c r="CH95" s="9">
        <v>701491.74754536001</v>
      </c>
      <c r="CI95" s="9">
        <v>933531.43469553988</v>
      </c>
      <c r="CJ95" s="9">
        <v>829392.92459038994</v>
      </c>
      <c r="CK95" s="9">
        <v>634081.45944831998</v>
      </c>
      <c r="CL95" s="9">
        <v>830096.00778303994</v>
      </c>
      <c r="CM95" s="9">
        <v>801735.41867479007</v>
      </c>
      <c r="CN95" s="9">
        <v>646079.32930283993</v>
      </c>
      <c r="CO95" s="9">
        <v>715070.50372401997</v>
      </c>
      <c r="CP95" s="9">
        <v>871553.71135941008</v>
      </c>
      <c r="CQ95" s="9">
        <v>810487.19841157005</v>
      </c>
      <c r="CR95" s="9">
        <v>907535.91357727989</v>
      </c>
      <c r="CS95" s="9">
        <v>854003.36138431006</v>
      </c>
      <c r="CT95" s="9">
        <v>812637.51151163003</v>
      </c>
      <c r="CU95" s="9">
        <v>698844.80392741004</v>
      </c>
      <c r="CV95" s="9">
        <v>930441.86847722996</v>
      </c>
      <c r="CW95" s="9">
        <v>803639.81672536</v>
      </c>
      <c r="CX95" s="9">
        <v>764817.00908910006</v>
      </c>
      <c r="CY95" s="9">
        <v>1017419.95705725</v>
      </c>
      <c r="CZ95" s="9">
        <v>868345.39256124001</v>
      </c>
      <c r="DA95" s="9">
        <v>910764.55022008996</v>
      </c>
      <c r="DB95" s="10">
        <f t="shared" si="3"/>
        <v>58094241.162189975</v>
      </c>
    </row>
    <row r="96" spans="2:106" x14ac:dyDescent="0.3">
      <c r="B96" s="6">
        <v>49001</v>
      </c>
      <c r="C96" s="10" t="s">
        <v>236</v>
      </c>
      <c r="D96" s="9">
        <v>94</v>
      </c>
      <c r="E96" s="9" t="str">
        <f t="shared" si="2"/>
        <v>S</v>
      </c>
      <c r="F96" s="9">
        <v>1411694.5312731601</v>
      </c>
      <c r="G96" s="9">
        <v>1289784.9426257201</v>
      </c>
      <c r="H96" s="9">
        <v>1363969.4568456199</v>
      </c>
      <c r="I96" s="9">
        <v>1506515.4519892498</v>
      </c>
      <c r="J96" s="9">
        <v>1440387.5450137202</v>
      </c>
      <c r="K96" s="9">
        <v>1687254.8750396897</v>
      </c>
      <c r="L96" s="9">
        <v>1700226.0554404098</v>
      </c>
      <c r="M96" s="9">
        <v>1694704.3714308799</v>
      </c>
      <c r="N96" s="9">
        <v>1741943.4700343001</v>
      </c>
      <c r="O96" s="9">
        <v>1676396.0426995398</v>
      </c>
      <c r="P96" s="9">
        <v>1757368.516976</v>
      </c>
      <c r="Q96" s="9">
        <v>1750602.2964011801</v>
      </c>
      <c r="R96" s="9">
        <v>1726751.6647952201</v>
      </c>
      <c r="S96" s="9">
        <v>1745695.11798266</v>
      </c>
      <c r="T96" s="9">
        <v>1873339.2276113501</v>
      </c>
      <c r="U96" s="9">
        <v>1660740.89905564</v>
      </c>
      <c r="V96" s="9">
        <v>1910218.6151992099</v>
      </c>
      <c r="W96" s="9">
        <v>1985347.0253651601</v>
      </c>
      <c r="X96" s="9">
        <v>1847832.9629536702</v>
      </c>
      <c r="Y96" s="9">
        <v>1969021.4028334101</v>
      </c>
      <c r="Z96" s="9">
        <v>2011893.7662493701</v>
      </c>
      <c r="AA96" s="9">
        <v>1719901.2015528001</v>
      </c>
      <c r="AB96" s="9">
        <v>1686982.51442846</v>
      </c>
      <c r="AC96" s="9">
        <v>1803890.2315742699</v>
      </c>
      <c r="AD96" s="9">
        <v>2004896.2761449101</v>
      </c>
      <c r="AE96" s="9">
        <v>2042748.6761668697</v>
      </c>
      <c r="AF96" s="9">
        <v>2104695.0319918497</v>
      </c>
      <c r="AG96" s="9">
        <v>1972810.1621595502</v>
      </c>
      <c r="AH96" s="9">
        <v>2000850.00422995</v>
      </c>
      <c r="AI96" s="9">
        <v>1926608.8543041199</v>
      </c>
      <c r="AJ96" s="9">
        <v>2126106.4718630197</v>
      </c>
      <c r="AK96" s="9">
        <v>1914734.4551953101</v>
      </c>
      <c r="AL96" s="9">
        <v>2024846.3296957598</v>
      </c>
      <c r="AM96" s="9">
        <v>2257038.5444828002</v>
      </c>
      <c r="AN96" s="9">
        <v>2227789.4881920097</v>
      </c>
      <c r="AO96" s="9">
        <v>2176754.1221713005</v>
      </c>
      <c r="AP96" s="9">
        <v>2081244.93151256</v>
      </c>
      <c r="AQ96" s="9">
        <v>2184912.4618341797</v>
      </c>
      <c r="AR96" s="9">
        <v>2170988.9024014901</v>
      </c>
      <c r="AS96" s="9">
        <v>2239811.7218616302</v>
      </c>
      <c r="AT96" s="9">
        <v>2134795.1788580702</v>
      </c>
      <c r="AU96" s="9">
        <v>1987503.0864051802</v>
      </c>
      <c r="AV96" s="9">
        <v>2080564.5491727099</v>
      </c>
      <c r="AW96" s="9">
        <v>2131541.8996080901</v>
      </c>
      <c r="AX96" s="9">
        <v>2052448.9224603898</v>
      </c>
      <c r="AY96" s="9">
        <v>1992755.7615676199</v>
      </c>
      <c r="AZ96" s="9">
        <v>1391528.8233600201</v>
      </c>
      <c r="BA96" s="9">
        <v>1528248.80775521</v>
      </c>
      <c r="BB96" s="9">
        <v>1675120.11680939</v>
      </c>
      <c r="BC96" s="9">
        <v>1824743.4565028099</v>
      </c>
      <c r="BD96" s="9">
        <v>1870187.7807612901</v>
      </c>
      <c r="BE96" s="9">
        <v>2137545.9343031701</v>
      </c>
      <c r="BF96" s="9">
        <v>2173303.4533015797</v>
      </c>
      <c r="BG96" s="9">
        <v>2243473.12053107</v>
      </c>
      <c r="BH96" s="9">
        <v>2169341.5969357402</v>
      </c>
      <c r="BI96" s="9">
        <v>2433434.0811752197</v>
      </c>
      <c r="BJ96" s="9">
        <v>2371279.1091131796</v>
      </c>
      <c r="BK96" s="9">
        <v>2245123.57445043</v>
      </c>
      <c r="BL96" s="9">
        <v>2258660.7769465502</v>
      </c>
      <c r="BM96" s="9">
        <v>2519811.4535286198</v>
      </c>
      <c r="BN96" s="9">
        <v>2183313.1475808704</v>
      </c>
      <c r="BO96" s="9">
        <v>2154137.1765219998</v>
      </c>
      <c r="BP96" s="9">
        <v>2710520.6452995297</v>
      </c>
      <c r="BQ96" s="9">
        <v>2464092.7776732398</v>
      </c>
      <c r="BR96" s="9">
        <v>2529677.7217578404</v>
      </c>
      <c r="BS96" s="9">
        <v>2425966.58270287</v>
      </c>
      <c r="BT96" s="9">
        <v>2561565.4192859097</v>
      </c>
      <c r="BU96" s="9">
        <v>2382114.01243881</v>
      </c>
      <c r="BV96" s="9">
        <v>2364265.2234110702</v>
      </c>
      <c r="BW96" s="9">
        <v>2246202.67421412</v>
      </c>
      <c r="BX96" s="9">
        <v>2369990.5476172096</v>
      </c>
      <c r="BY96" s="9">
        <v>2586148.1450645602</v>
      </c>
      <c r="BZ96" s="9">
        <v>2647149.9255537698</v>
      </c>
      <c r="CA96" s="9">
        <v>2403878.2776726903</v>
      </c>
      <c r="CB96" s="9">
        <v>2391987.57818662</v>
      </c>
      <c r="CC96" s="9">
        <v>2436357.6406964599</v>
      </c>
      <c r="CD96" s="9">
        <v>2491393.6982777603</v>
      </c>
      <c r="CE96" s="9">
        <v>2464840.3424527505</v>
      </c>
      <c r="CF96" s="9">
        <v>2522771.5052679596</v>
      </c>
      <c r="CG96" s="9">
        <v>2679020.0614628703</v>
      </c>
      <c r="CH96" s="9">
        <v>2781199.2627651403</v>
      </c>
      <c r="CI96" s="9">
        <v>3082045.9446149901</v>
      </c>
      <c r="CJ96" s="9">
        <v>2915372.1242215298</v>
      </c>
      <c r="CK96" s="9">
        <v>2824508.70071773</v>
      </c>
      <c r="CL96" s="9">
        <v>2817676.1531129098</v>
      </c>
      <c r="CM96" s="9">
        <v>2736926.4125712705</v>
      </c>
      <c r="CN96" s="9">
        <v>2677714.8226696299</v>
      </c>
      <c r="CO96" s="9">
        <v>2751392.5146104302</v>
      </c>
      <c r="CP96" s="9">
        <v>2994242.6706004697</v>
      </c>
      <c r="CQ96" s="9">
        <v>3084499.8917539595</v>
      </c>
      <c r="CR96" s="9">
        <v>3135757.0416831202</v>
      </c>
      <c r="CS96" s="9">
        <v>3156640.3308472396</v>
      </c>
      <c r="CT96" s="9">
        <v>3071706.7322214707</v>
      </c>
      <c r="CU96" s="9">
        <v>3318797.5435648402</v>
      </c>
      <c r="CV96" s="9">
        <v>3554015.9417791301</v>
      </c>
      <c r="CW96" s="9">
        <v>3105591.9096300602</v>
      </c>
      <c r="CX96" s="9">
        <v>3352264.9469629596</v>
      </c>
      <c r="CY96" s="9">
        <v>4120385.8169881301</v>
      </c>
      <c r="CZ96" s="9">
        <v>3717212.0780388298</v>
      </c>
      <c r="DA96" s="9">
        <v>4450889.1249125805</v>
      </c>
      <c r="DB96" s="10">
        <f t="shared" si="3"/>
        <v>228304943.17052972</v>
      </c>
    </row>
    <row r="97" spans="2:106" x14ac:dyDescent="0.3">
      <c r="B97" s="6">
        <v>52801</v>
      </c>
      <c r="C97" s="10" t="s">
        <v>204</v>
      </c>
      <c r="D97" s="9">
        <v>95</v>
      </c>
      <c r="E97" s="9" t="str">
        <f t="shared" si="2"/>
        <v>S</v>
      </c>
      <c r="F97" s="9">
        <v>16279.719203660001</v>
      </c>
      <c r="G97" s="9">
        <v>2272.7716418300001</v>
      </c>
      <c r="H97" s="9">
        <v>4694.5240566900002</v>
      </c>
      <c r="I97" s="9">
        <v>10928.61302578</v>
      </c>
      <c r="J97" s="9">
        <v>9880.4644358200003</v>
      </c>
      <c r="K97" s="9">
        <v>1551.0357308600001</v>
      </c>
      <c r="L97" s="9">
        <v>11658.255976230001</v>
      </c>
      <c r="M97" s="9">
        <v>2883.95682141</v>
      </c>
      <c r="N97" s="9">
        <v>1572.96227972</v>
      </c>
      <c r="O97" s="9">
        <v>2382.9447354499998</v>
      </c>
      <c r="P97" s="9">
        <v>11396.28744151</v>
      </c>
      <c r="Q97" s="9">
        <v>3725.35989668</v>
      </c>
      <c r="R97" s="9">
        <v>3201.0791176500002</v>
      </c>
      <c r="S97" s="9">
        <v>8372.5195279</v>
      </c>
      <c r="T97" s="9">
        <v>27633.557856110001</v>
      </c>
      <c r="U97" s="9">
        <v>10206.41874791</v>
      </c>
      <c r="V97" s="9">
        <v>12940.56771662</v>
      </c>
      <c r="W97" s="9">
        <v>14498.210863759999</v>
      </c>
      <c r="X97" s="9">
        <v>5636.0975092599992</v>
      </c>
      <c r="Y97" s="9">
        <v>16252.659179689999</v>
      </c>
      <c r="Z97" s="9">
        <v>24307.03847227</v>
      </c>
      <c r="AA97" s="9">
        <v>2659.4161358199999</v>
      </c>
      <c r="AB97" s="9">
        <v>8701.4581351800007</v>
      </c>
      <c r="AC97" s="9">
        <v>23344.342220409999</v>
      </c>
      <c r="AD97" s="9">
        <v>14585.535224789999</v>
      </c>
      <c r="AE97" s="9">
        <v>22148.436949759998</v>
      </c>
      <c r="AF97" s="9">
        <v>25097.79757287</v>
      </c>
      <c r="AG97" s="9">
        <v>23112.121138279999</v>
      </c>
      <c r="AH97" s="9">
        <v>24362.653427559999</v>
      </c>
      <c r="AI97" s="9">
        <v>20935.727598279998</v>
      </c>
      <c r="AJ97" s="9">
        <v>12951.5453118</v>
      </c>
      <c r="AK97" s="9">
        <v>25672.955115420002</v>
      </c>
      <c r="AL97" s="9">
        <v>19565.212075989999</v>
      </c>
      <c r="AM97" s="9">
        <v>20305.48996916</v>
      </c>
      <c r="AN97" s="9">
        <v>20166.688439729998</v>
      </c>
      <c r="AO97" s="9">
        <v>32546.561287740002</v>
      </c>
      <c r="AP97" s="9">
        <v>19938.341957389999</v>
      </c>
      <c r="AQ97" s="9">
        <v>24989.799501000001</v>
      </c>
      <c r="AR97" s="9">
        <v>22198.16278268</v>
      </c>
      <c r="AS97" s="9">
        <v>18421.329633450001</v>
      </c>
      <c r="AT97" s="9">
        <v>56252.876035000001</v>
      </c>
      <c r="AU97" s="9">
        <v>14278.978797469999</v>
      </c>
      <c r="AV97" s="9">
        <v>19532.719354780002</v>
      </c>
      <c r="AW97" s="9">
        <v>27550.834006680001</v>
      </c>
      <c r="AX97" s="9">
        <v>30969.434122679999</v>
      </c>
      <c r="AY97" s="9">
        <v>40486.719308719999</v>
      </c>
      <c r="AZ97" s="9">
        <v>19853.37922703</v>
      </c>
      <c r="BA97" s="9">
        <v>13821.75913778</v>
      </c>
      <c r="BB97" s="9">
        <v>12432.459416739999</v>
      </c>
      <c r="BC97" s="9">
        <v>17057.203351510001</v>
      </c>
      <c r="BD97" s="9">
        <v>44612.114165059997</v>
      </c>
      <c r="BE97" s="9">
        <v>8804.8839628200003</v>
      </c>
      <c r="BF97" s="9">
        <v>30500.093377519999</v>
      </c>
      <c r="BG97" s="9">
        <v>58294.367661589997</v>
      </c>
      <c r="BH97" s="9">
        <v>39161.980496349999</v>
      </c>
      <c r="BI97" s="9">
        <v>45248.011635050003</v>
      </c>
      <c r="BJ97" s="9">
        <v>41093.559151699999</v>
      </c>
      <c r="BK97" s="9">
        <v>41107.322371870003</v>
      </c>
      <c r="BL97" s="9">
        <v>53038.852784030001</v>
      </c>
      <c r="BM97" s="9">
        <v>51445.64783355</v>
      </c>
      <c r="BN97" s="9">
        <v>36344.5129342</v>
      </c>
      <c r="BO97" s="9">
        <v>53385.458818320003</v>
      </c>
      <c r="BP97" s="9">
        <v>20428.397167300001</v>
      </c>
      <c r="BQ97" s="9">
        <v>53659.515156770001</v>
      </c>
      <c r="BR97" s="9">
        <v>31664.009588559999</v>
      </c>
      <c r="BS97" s="9">
        <v>42412.342111049998</v>
      </c>
      <c r="BT97" s="9">
        <v>42536.477899700003</v>
      </c>
      <c r="BU97" s="9">
        <v>56614.067570389998</v>
      </c>
      <c r="BV97" s="9">
        <v>35042.148354919998</v>
      </c>
      <c r="BW97" s="9">
        <v>59045.592761109998</v>
      </c>
      <c r="BX97" s="9">
        <v>61583.555514549997</v>
      </c>
      <c r="BY97" s="9">
        <v>101405.60864424999</v>
      </c>
      <c r="BZ97" s="9">
        <v>43033.001965789997</v>
      </c>
      <c r="CA97" s="9">
        <v>38553.323110160003</v>
      </c>
      <c r="CB97" s="9">
        <v>97070.782093639995</v>
      </c>
      <c r="CC97" s="9">
        <v>56375.534565089998</v>
      </c>
      <c r="CD97" s="9">
        <v>70402.628379190006</v>
      </c>
      <c r="CE97" s="9">
        <v>88461.588693690006</v>
      </c>
      <c r="CF97" s="9">
        <v>93133.624772100011</v>
      </c>
      <c r="CG97" s="9">
        <v>93994.35555393</v>
      </c>
      <c r="CH97" s="9">
        <v>79828.563066930001</v>
      </c>
      <c r="CI97" s="9">
        <v>68887.661783880001</v>
      </c>
      <c r="CJ97" s="9">
        <v>99869.392854110003</v>
      </c>
      <c r="CK97" s="9">
        <v>90629.101602809998</v>
      </c>
      <c r="CL97" s="9">
        <v>85605.868491579997</v>
      </c>
      <c r="CM97" s="9">
        <v>89950.950380090013</v>
      </c>
      <c r="CN97" s="9">
        <v>86882.896996669995</v>
      </c>
      <c r="CO97" s="9">
        <v>152253.20060069</v>
      </c>
      <c r="CP97" s="9">
        <v>92272.450075559987</v>
      </c>
      <c r="CQ97" s="9">
        <v>96825.257012050002</v>
      </c>
      <c r="CR97" s="9">
        <v>94584.01456784</v>
      </c>
      <c r="CS97" s="9">
        <v>130144.85072490999</v>
      </c>
      <c r="CT97" s="9">
        <v>139993.6766456</v>
      </c>
      <c r="CU97" s="9">
        <v>66998.491017530003</v>
      </c>
      <c r="CV97" s="9">
        <v>107197.45037901</v>
      </c>
      <c r="CW97" s="9">
        <v>103267.81176281</v>
      </c>
      <c r="CX97" s="9">
        <v>121568.76401312</v>
      </c>
      <c r="CY97" s="9">
        <v>120631.44241145</v>
      </c>
      <c r="CZ97" s="9">
        <v>143063.44940089001</v>
      </c>
      <c r="DA97" s="9">
        <v>170239.01157278</v>
      </c>
      <c r="DB97" s="10">
        <f t="shared" si="3"/>
        <v>4565362.6459270706</v>
      </c>
    </row>
    <row r="98" spans="2:106" x14ac:dyDescent="0.3">
      <c r="B98" s="6">
        <v>52802</v>
      </c>
      <c r="C98" s="10" t="s">
        <v>205</v>
      </c>
      <c r="D98" s="9">
        <v>96</v>
      </c>
      <c r="E98" s="9" t="str">
        <f t="shared" si="2"/>
        <v>S</v>
      </c>
      <c r="F98" s="9">
        <v>19933.971594930001</v>
      </c>
      <c r="G98" s="9">
        <v>14850.099300129999</v>
      </c>
      <c r="H98" s="9">
        <v>24696.154452129998</v>
      </c>
      <c r="I98" s="9">
        <v>10974.19884961</v>
      </c>
      <c r="J98" s="9">
        <v>11391.95451691</v>
      </c>
      <c r="K98" s="9">
        <v>16057.512271469999</v>
      </c>
      <c r="L98" s="9">
        <v>17962.3871401</v>
      </c>
      <c r="M98" s="9">
        <v>10138.94483633</v>
      </c>
      <c r="N98" s="9">
        <v>24999.10112739</v>
      </c>
      <c r="O98" s="9">
        <v>24313.092972179998</v>
      </c>
      <c r="P98" s="9">
        <v>13770.70108454</v>
      </c>
      <c r="Q98" s="9">
        <v>33642.313560559996</v>
      </c>
      <c r="R98" s="9">
        <v>28126.720979220001</v>
      </c>
      <c r="S98" s="9">
        <v>8615.9144454199995</v>
      </c>
      <c r="T98" s="9">
        <v>16103.72533385</v>
      </c>
      <c r="U98" s="9">
        <v>24401.472464120001</v>
      </c>
      <c r="V98" s="9">
        <v>17073.818234850001</v>
      </c>
      <c r="W98" s="9">
        <v>23009.502404499999</v>
      </c>
      <c r="X98" s="9">
        <v>22438.71546942</v>
      </c>
      <c r="Y98" s="9">
        <v>17518.085548449999</v>
      </c>
      <c r="Z98" s="9">
        <v>33191.550751000002</v>
      </c>
      <c r="AA98" s="9">
        <v>32535.185761829998</v>
      </c>
      <c r="AB98" s="9">
        <v>32517.191942599999</v>
      </c>
      <c r="AC98" s="9">
        <v>21818.336490900001</v>
      </c>
      <c r="AD98" s="9">
        <v>26319.911851109999</v>
      </c>
      <c r="AE98" s="9">
        <v>36633.35796121</v>
      </c>
      <c r="AF98" s="9">
        <v>17858.255916089998</v>
      </c>
      <c r="AG98" s="9">
        <v>24838.584042679999</v>
      </c>
      <c r="AH98" s="9">
        <v>40200.104914470001</v>
      </c>
      <c r="AI98" s="9">
        <v>21975.766921040002</v>
      </c>
      <c r="AJ98" s="9">
        <v>30841.426025960001</v>
      </c>
      <c r="AK98" s="9">
        <v>26738.991707699999</v>
      </c>
      <c r="AL98" s="9">
        <v>22481.330067729999</v>
      </c>
      <c r="AM98" s="9">
        <v>27759.639956430001</v>
      </c>
      <c r="AN98" s="9">
        <v>41583.904391060001</v>
      </c>
      <c r="AO98" s="9">
        <v>44016.985355989993</v>
      </c>
      <c r="AP98" s="9">
        <v>41560.034578530001</v>
      </c>
      <c r="AQ98" s="9">
        <v>34433.002960309997</v>
      </c>
      <c r="AR98" s="9">
        <v>36278.876764039996</v>
      </c>
      <c r="AS98" s="9">
        <v>34969.340319739997</v>
      </c>
      <c r="AT98" s="9">
        <v>60906.364742389997</v>
      </c>
      <c r="AU98" s="9">
        <v>20519.664378860001</v>
      </c>
      <c r="AV98" s="9">
        <v>39850.85126625</v>
      </c>
      <c r="AW98" s="9">
        <v>27081.854304209999</v>
      </c>
      <c r="AX98" s="9">
        <v>30695.808646609999</v>
      </c>
      <c r="AY98" s="9">
        <v>34093.432448699998</v>
      </c>
      <c r="AZ98" s="9">
        <v>29742.155751089998</v>
      </c>
      <c r="BA98" s="9">
        <v>31614.25543238</v>
      </c>
      <c r="BB98" s="9">
        <v>17587.529552190001</v>
      </c>
      <c r="BC98" s="9">
        <v>42605.450489390001</v>
      </c>
      <c r="BD98" s="9">
        <v>22184.61418633</v>
      </c>
      <c r="BE98" s="9">
        <v>53291.436586980002</v>
      </c>
      <c r="BF98" s="9">
        <v>55213.404852580003</v>
      </c>
      <c r="BG98" s="9">
        <v>58675.436163140002</v>
      </c>
      <c r="BH98" s="9">
        <v>28828.15542608</v>
      </c>
      <c r="BI98" s="9">
        <v>32816.88937551</v>
      </c>
      <c r="BJ98" s="9">
        <v>36569.972341530003</v>
      </c>
      <c r="BK98" s="9">
        <v>35145.663949720001</v>
      </c>
      <c r="BL98" s="9">
        <v>29799.275122049999</v>
      </c>
      <c r="BM98" s="9">
        <v>68953.772556259995</v>
      </c>
      <c r="BN98" s="9">
        <v>33584.989300269997</v>
      </c>
      <c r="BO98" s="9">
        <v>52190.30115449</v>
      </c>
      <c r="BP98" s="9">
        <v>42948.904315849999</v>
      </c>
      <c r="BQ98" s="9">
        <v>21008.874598940001</v>
      </c>
      <c r="BR98" s="9">
        <v>41352.280535459999</v>
      </c>
      <c r="BS98" s="9">
        <v>51670.253020509997</v>
      </c>
      <c r="BT98" s="9">
        <v>30551.953270800001</v>
      </c>
      <c r="BU98" s="9">
        <v>58604.338897119997</v>
      </c>
      <c r="BV98" s="9">
        <v>62516.962642979997</v>
      </c>
      <c r="BW98" s="9">
        <v>37804.185578229997</v>
      </c>
      <c r="BX98" s="9">
        <v>55319.996847030001</v>
      </c>
      <c r="BY98" s="9">
        <v>58678.863996560001</v>
      </c>
      <c r="BZ98" s="9">
        <v>57081.312026270003</v>
      </c>
      <c r="CA98" s="9">
        <v>37203.317051940001</v>
      </c>
      <c r="CB98" s="9">
        <v>39819.17009344</v>
      </c>
      <c r="CC98" s="9">
        <v>40466.451768170002</v>
      </c>
      <c r="CD98" s="9">
        <v>43542.57364938</v>
      </c>
      <c r="CE98" s="9">
        <v>64879.900817479996</v>
      </c>
      <c r="CF98" s="9">
        <v>33974.10915394</v>
      </c>
      <c r="CG98" s="9">
        <v>65192.771831700004</v>
      </c>
      <c r="CH98" s="9">
        <v>67265.918314790004</v>
      </c>
      <c r="CI98" s="9">
        <v>92847.539587350009</v>
      </c>
      <c r="CJ98" s="9">
        <v>56878.019141359997</v>
      </c>
      <c r="CK98" s="9">
        <v>47810.97321738</v>
      </c>
      <c r="CL98" s="9">
        <v>53215.221615210001</v>
      </c>
      <c r="CM98" s="9">
        <v>62320.923504600003</v>
      </c>
      <c r="CN98" s="9">
        <v>77625.287621120005</v>
      </c>
      <c r="CO98" s="9">
        <v>88464.388493730003</v>
      </c>
      <c r="CP98" s="9">
        <v>86680.703545340002</v>
      </c>
      <c r="CQ98" s="9">
        <v>86313.813248439998</v>
      </c>
      <c r="CR98" s="9">
        <v>88182.750990989996</v>
      </c>
      <c r="CS98" s="9">
        <v>75666.018947320001</v>
      </c>
      <c r="CT98" s="9">
        <v>83809.264873580003</v>
      </c>
      <c r="CU98" s="9">
        <v>53207.13448457</v>
      </c>
      <c r="CV98" s="9">
        <v>78141.672179960005</v>
      </c>
      <c r="CW98" s="9">
        <v>95484.323540049998</v>
      </c>
      <c r="CX98" s="9">
        <v>84064.434340259992</v>
      </c>
      <c r="CY98" s="9">
        <v>112159.16975838999</v>
      </c>
      <c r="CZ98" s="9">
        <v>165822.09923805</v>
      </c>
      <c r="DA98" s="9">
        <v>109114.27743489</v>
      </c>
      <c r="DB98" s="10">
        <f t="shared" si="3"/>
        <v>4358211.5974667212</v>
      </c>
    </row>
    <row r="99" spans="2:106" x14ac:dyDescent="0.3">
      <c r="B99" s="6">
        <v>55001</v>
      </c>
      <c r="C99" s="10" t="s">
        <v>206</v>
      </c>
      <c r="D99" s="9">
        <v>97</v>
      </c>
      <c r="E99" s="9" t="str">
        <f t="shared" si="2"/>
        <v>S</v>
      </c>
      <c r="F99" s="9">
        <v>30793.500781989998</v>
      </c>
      <c r="G99" s="9">
        <v>80788.118458149998</v>
      </c>
      <c r="H99" s="9">
        <v>41724.520416120002</v>
      </c>
      <c r="I99" s="9">
        <v>54176.208799069987</v>
      </c>
      <c r="J99" s="9">
        <v>70447.502996640003</v>
      </c>
      <c r="K99" s="9">
        <v>63920.054142219997</v>
      </c>
      <c r="L99" s="9">
        <v>91469.336213710005</v>
      </c>
      <c r="M99" s="9">
        <v>88693.687266289999</v>
      </c>
      <c r="N99" s="9">
        <v>95092.824346570007</v>
      </c>
      <c r="O99" s="9">
        <v>100137.43832122</v>
      </c>
      <c r="P99" s="9">
        <v>68303.180721469995</v>
      </c>
      <c r="Q99" s="9">
        <v>80584.104517439991</v>
      </c>
      <c r="R99" s="9">
        <v>94097.606409650005</v>
      </c>
      <c r="S99" s="9">
        <v>76438.974579390007</v>
      </c>
      <c r="T99" s="9">
        <v>83013.600896799995</v>
      </c>
      <c r="U99" s="9">
        <v>125580.03615652</v>
      </c>
      <c r="V99" s="9">
        <v>57396.757493409998</v>
      </c>
      <c r="W99" s="9">
        <v>123049.80191405999</v>
      </c>
      <c r="X99" s="9">
        <v>105833.49680733</v>
      </c>
      <c r="Y99" s="9">
        <v>95178.104439620001</v>
      </c>
      <c r="Z99" s="9">
        <v>126347.15667213</v>
      </c>
      <c r="AA99" s="9">
        <v>120972.14731135999</v>
      </c>
      <c r="AB99" s="9">
        <v>63564.527470519999</v>
      </c>
      <c r="AC99" s="9">
        <v>156372.02902128</v>
      </c>
      <c r="AD99" s="9">
        <v>73886.064874439995</v>
      </c>
      <c r="AE99" s="9">
        <v>78058.741786330007</v>
      </c>
      <c r="AF99" s="9">
        <v>68750.331155680004</v>
      </c>
      <c r="AG99" s="9">
        <v>107754.47180385</v>
      </c>
      <c r="AH99" s="9">
        <v>97502.504813680018</v>
      </c>
      <c r="AI99" s="9">
        <v>79207.798164330001</v>
      </c>
      <c r="AJ99" s="9">
        <v>138165.61947589001</v>
      </c>
      <c r="AK99" s="9">
        <v>128867.97192994</v>
      </c>
      <c r="AL99" s="9">
        <v>118589.95298748001</v>
      </c>
      <c r="AM99" s="9">
        <v>148320.57957711999</v>
      </c>
      <c r="AN99" s="9">
        <v>169283.13780041999</v>
      </c>
      <c r="AO99" s="9">
        <v>150608.09625527999</v>
      </c>
      <c r="AP99" s="9">
        <v>120844.41456626001</v>
      </c>
      <c r="AQ99" s="9">
        <v>152476.71146794001</v>
      </c>
      <c r="AR99" s="9">
        <v>87462.888274500001</v>
      </c>
      <c r="AS99" s="9">
        <v>172504.2891807</v>
      </c>
      <c r="AT99" s="9">
        <v>161088.92682718</v>
      </c>
      <c r="AU99" s="9">
        <v>100842.39926624</v>
      </c>
      <c r="AV99" s="9">
        <v>132051.60546853</v>
      </c>
      <c r="AW99" s="9">
        <v>152194.73369478001</v>
      </c>
      <c r="AX99" s="9">
        <v>145471.15753112</v>
      </c>
      <c r="AY99" s="9">
        <v>98528.069061499991</v>
      </c>
      <c r="AZ99" s="9">
        <v>130220.25658181999</v>
      </c>
      <c r="BA99" s="9">
        <v>133036.31448661</v>
      </c>
      <c r="BB99" s="9">
        <v>73750.729742740004</v>
      </c>
      <c r="BC99" s="9">
        <v>115428.60980105</v>
      </c>
      <c r="BD99" s="9">
        <v>127271.97210627</v>
      </c>
      <c r="BE99" s="9">
        <v>152646.04320499001</v>
      </c>
      <c r="BF99" s="9">
        <v>122769.48868726</v>
      </c>
      <c r="BG99" s="9">
        <v>197242.92817025</v>
      </c>
      <c r="BH99" s="9">
        <v>161895.86070614</v>
      </c>
      <c r="BI99" s="9">
        <v>138334.65429829</v>
      </c>
      <c r="BJ99" s="9">
        <v>199304.49974703</v>
      </c>
      <c r="BK99" s="9">
        <v>94589.155257300008</v>
      </c>
      <c r="BL99" s="9">
        <v>201687.10459576</v>
      </c>
      <c r="BM99" s="9">
        <v>154937.94467858999</v>
      </c>
      <c r="BN99" s="9">
        <v>102969.26867306999</v>
      </c>
      <c r="BO99" s="9">
        <v>132227.90498153001</v>
      </c>
      <c r="BP99" s="9">
        <v>130236.18236327</v>
      </c>
      <c r="BQ99" s="9">
        <v>133852.89282109</v>
      </c>
      <c r="BR99" s="9">
        <v>165900.56996487</v>
      </c>
      <c r="BS99" s="9">
        <v>133760.28011046999</v>
      </c>
      <c r="BT99" s="9">
        <v>84084.435021130004</v>
      </c>
      <c r="BU99" s="9">
        <v>145168.63297646001</v>
      </c>
      <c r="BV99" s="9">
        <v>166162.94053285001</v>
      </c>
      <c r="BW99" s="9">
        <v>137872.34576704999</v>
      </c>
      <c r="BX99" s="9">
        <v>209397.40868580999</v>
      </c>
      <c r="BY99" s="9">
        <v>191507.47695506999</v>
      </c>
      <c r="BZ99" s="9">
        <v>217424.28474442</v>
      </c>
      <c r="CA99" s="9">
        <v>133312.09118545</v>
      </c>
      <c r="CB99" s="9">
        <v>208422.15496799999</v>
      </c>
      <c r="CC99" s="9">
        <v>198235.47509105</v>
      </c>
      <c r="CD99" s="9">
        <v>164816.89713383</v>
      </c>
      <c r="CE99" s="9">
        <v>198277.28543513</v>
      </c>
      <c r="CF99" s="9">
        <v>220622.43923998001</v>
      </c>
      <c r="CG99" s="9">
        <v>345115.86952479999</v>
      </c>
      <c r="CH99" s="9">
        <v>232715.32595505999</v>
      </c>
      <c r="CI99" s="9">
        <v>166227.56227617001</v>
      </c>
      <c r="CJ99" s="9">
        <v>260874.95092439</v>
      </c>
      <c r="CK99" s="9">
        <v>216981.43232235999</v>
      </c>
      <c r="CL99" s="9">
        <v>259385.00663372999</v>
      </c>
      <c r="CM99" s="9">
        <v>220285.61808230999</v>
      </c>
      <c r="CN99" s="9">
        <v>324480.74678275001</v>
      </c>
      <c r="CO99" s="9">
        <v>233625.28142697</v>
      </c>
      <c r="CP99" s="9">
        <v>341608.03780286002</v>
      </c>
      <c r="CQ99" s="9">
        <v>476268.97508639999</v>
      </c>
      <c r="CR99" s="9">
        <v>374757.15980799001</v>
      </c>
      <c r="CS99" s="9">
        <v>486751.78395484987</v>
      </c>
      <c r="CT99" s="9">
        <v>425922.7447563</v>
      </c>
      <c r="CU99" s="9">
        <v>346631.08381692</v>
      </c>
      <c r="CV99" s="9">
        <v>491034.08801840001</v>
      </c>
      <c r="CW99" s="9">
        <v>446133.88027728</v>
      </c>
      <c r="CX99" s="9">
        <v>555450.05088095996</v>
      </c>
      <c r="CY99" s="9">
        <v>780965.09857535991</v>
      </c>
      <c r="CZ99" s="9">
        <v>857357.24142760993</v>
      </c>
      <c r="DA99" s="9">
        <v>942401.83364738</v>
      </c>
      <c r="DB99" s="10">
        <f t="shared" si="3"/>
        <v>18638775.48281163</v>
      </c>
    </row>
    <row r="100" spans="2:106" x14ac:dyDescent="0.3">
      <c r="B100" s="6">
        <v>56001</v>
      </c>
      <c r="C100" s="10" t="s">
        <v>207</v>
      </c>
      <c r="D100" s="9">
        <v>98</v>
      </c>
      <c r="E100" s="9" t="str">
        <f t="shared" si="2"/>
        <v>S</v>
      </c>
      <c r="F100" s="9">
        <v>1539076.7113599801</v>
      </c>
      <c r="G100" s="9">
        <v>1517189.8777793299</v>
      </c>
      <c r="H100" s="9">
        <v>1463709.9546012001</v>
      </c>
      <c r="I100" s="9">
        <v>1814343.52173223</v>
      </c>
      <c r="J100" s="9">
        <v>1398162.3045249199</v>
      </c>
      <c r="K100" s="9">
        <v>1682120.8102631699</v>
      </c>
      <c r="L100" s="9">
        <v>1522993.52588332</v>
      </c>
      <c r="M100" s="9">
        <v>1722426.1903176799</v>
      </c>
      <c r="N100" s="9">
        <v>1666323.7344013201</v>
      </c>
      <c r="O100" s="9">
        <v>1636787.04583698</v>
      </c>
      <c r="P100" s="9">
        <v>1497198.4665347401</v>
      </c>
      <c r="Q100" s="9">
        <v>1453010.9834443701</v>
      </c>
      <c r="R100" s="9">
        <v>1543227.7461106</v>
      </c>
      <c r="S100" s="9">
        <v>1602143.0670592</v>
      </c>
      <c r="T100" s="9">
        <v>1644689.47667594</v>
      </c>
      <c r="U100" s="9">
        <v>1601044.1548748901</v>
      </c>
      <c r="V100" s="9">
        <v>1587075.7142074299</v>
      </c>
      <c r="W100" s="9">
        <v>1726805.9427105701</v>
      </c>
      <c r="X100" s="9">
        <v>1643637.2243488301</v>
      </c>
      <c r="Y100" s="9">
        <v>1698119.22589862</v>
      </c>
      <c r="Z100" s="9">
        <v>1793095.6715716899</v>
      </c>
      <c r="AA100" s="9">
        <v>1447361.9511398801</v>
      </c>
      <c r="AB100" s="9">
        <v>1472673.38211306</v>
      </c>
      <c r="AC100" s="9">
        <v>1456037.2890236101</v>
      </c>
      <c r="AD100" s="9">
        <v>1619307.6778475801</v>
      </c>
      <c r="AE100" s="9">
        <v>1545736.7325837901</v>
      </c>
      <c r="AF100" s="9">
        <v>1756242.1076992201</v>
      </c>
      <c r="AG100" s="9">
        <v>1616107.72854052</v>
      </c>
      <c r="AH100" s="9">
        <v>1425822.6693347599</v>
      </c>
      <c r="AI100" s="9">
        <v>1561478.09400489</v>
      </c>
      <c r="AJ100" s="9">
        <v>1663408.76044768</v>
      </c>
      <c r="AK100" s="9">
        <v>1515851.5098681899</v>
      </c>
      <c r="AL100" s="9">
        <v>1651333.3379756201</v>
      </c>
      <c r="AM100" s="9">
        <v>1741407.2854472301</v>
      </c>
      <c r="AN100" s="9">
        <v>1669112.8063889199</v>
      </c>
      <c r="AO100" s="9">
        <v>1760567.4329873901</v>
      </c>
      <c r="AP100" s="9">
        <v>1713468.2122380901</v>
      </c>
      <c r="AQ100" s="9">
        <v>1786946.3060692099</v>
      </c>
      <c r="AR100" s="9">
        <v>1869198.4753447201</v>
      </c>
      <c r="AS100" s="9">
        <v>1774714.56118103</v>
      </c>
      <c r="AT100" s="9">
        <v>1792144.1515762799</v>
      </c>
      <c r="AU100" s="9">
        <v>1581176.47648061</v>
      </c>
      <c r="AV100" s="9">
        <v>1844646.43384867</v>
      </c>
      <c r="AW100" s="9">
        <v>1704395.20442725</v>
      </c>
      <c r="AX100" s="9">
        <v>1556905.23114119</v>
      </c>
      <c r="AY100" s="9">
        <v>1606099.56413314</v>
      </c>
      <c r="AZ100" s="9">
        <v>1169957.4599667201</v>
      </c>
      <c r="BA100" s="9">
        <v>1223213.7171422399</v>
      </c>
      <c r="BB100" s="9">
        <v>1370231.0449439699</v>
      </c>
      <c r="BC100" s="9">
        <v>1444498.6483940701</v>
      </c>
      <c r="BD100" s="9">
        <v>1520296.5859853099</v>
      </c>
      <c r="BE100" s="9">
        <v>1654974.3708615</v>
      </c>
      <c r="BF100" s="9">
        <v>1584721.68902065</v>
      </c>
      <c r="BG100" s="9">
        <v>1781218.3008100099</v>
      </c>
      <c r="BH100" s="9">
        <v>1813852.6828980001</v>
      </c>
      <c r="BI100" s="9">
        <v>1975452.8289590001</v>
      </c>
      <c r="BJ100" s="9">
        <v>1837959.58961429</v>
      </c>
      <c r="BK100" s="9">
        <v>1849626.5615594501</v>
      </c>
      <c r="BL100" s="9">
        <v>1839671.95200595</v>
      </c>
      <c r="BM100" s="9">
        <v>1854691.07156508</v>
      </c>
      <c r="BN100" s="9">
        <v>1610857.70618064</v>
      </c>
      <c r="BO100" s="9">
        <v>1565771.5221789</v>
      </c>
      <c r="BP100" s="9">
        <v>1892091.0764388901</v>
      </c>
      <c r="BQ100" s="9">
        <v>1832087.6755492699</v>
      </c>
      <c r="BR100" s="9">
        <v>1982121.2153642001</v>
      </c>
      <c r="BS100" s="9">
        <v>1827453.95849226</v>
      </c>
      <c r="BT100" s="9">
        <v>1771429.7933097901</v>
      </c>
      <c r="BU100" s="9">
        <v>1720156.9755329101</v>
      </c>
      <c r="BV100" s="9">
        <v>1896408.3722272001</v>
      </c>
      <c r="BW100" s="9">
        <v>1894909.2037551799</v>
      </c>
      <c r="BX100" s="9">
        <v>1761021.4766536299</v>
      </c>
      <c r="BY100" s="9">
        <v>1722675.3419325</v>
      </c>
      <c r="BZ100" s="9">
        <v>1871610.1302635199</v>
      </c>
      <c r="CA100" s="9">
        <v>1999892.18913156</v>
      </c>
      <c r="CB100" s="9">
        <v>1951715.2832180201</v>
      </c>
      <c r="CC100" s="9">
        <v>2045880.6803734601</v>
      </c>
      <c r="CD100" s="9">
        <v>1987446.0720762501</v>
      </c>
      <c r="CE100" s="9">
        <v>1848154.68302427</v>
      </c>
      <c r="CF100" s="9">
        <v>2001737.5419951</v>
      </c>
      <c r="CG100" s="9">
        <v>2044626.17042074</v>
      </c>
      <c r="CH100" s="9">
        <v>2337568.1130915601</v>
      </c>
      <c r="CI100" s="9">
        <v>2124837.0750242602</v>
      </c>
      <c r="CJ100" s="9">
        <v>2310097.15678728</v>
      </c>
      <c r="CK100" s="9">
        <v>2065142.1926440599</v>
      </c>
      <c r="CL100" s="9">
        <v>2195763.69701058</v>
      </c>
      <c r="CM100" s="9">
        <v>2169119.3099987502</v>
      </c>
      <c r="CN100" s="9">
        <v>2311613.4601525399</v>
      </c>
      <c r="CO100" s="9">
        <v>2195453.94018644</v>
      </c>
      <c r="CP100" s="9">
        <v>2430076.5901577398</v>
      </c>
      <c r="CQ100" s="9">
        <v>2430957.8549623499</v>
      </c>
      <c r="CR100" s="9">
        <v>2430164.7530043898</v>
      </c>
      <c r="CS100" s="9">
        <v>2738132.7142153601</v>
      </c>
      <c r="CT100" s="9">
        <v>2393715.7649994302</v>
      </c>
      <c r="CU100" s="9">
        <v>2471796.8604093599</v>
      </c>
      <c r="CV100" s="9">
        <v>3050724.0108827399</v>
      </c>
      <c r="CW100" s="9">
        <v>2687434.7729988801</v>
      </c>
      <c r="CX100" s="9">
        <v>2760530.51561367</v>
      </c>
      <c r="CY100" s="9">
        <v>3859854.9102611202</v>
      </c>
      <c r="CZ100" s="9">
        <v>3343951.6801033402</v>
      </c>
      <c r="DA100" s="9">
        <v>4020046.0912188501</v>
      </c>
      <c r="DB100" s="10">
        <f t="shared" si="3"/>
        <v>187360719.76754677</v>
      </c>
    </row>
    <row r="101" spans="2:106" x14ac:dyDescent="0.3">
      <c r="B101" s="6">
        <v>58001</v>
      </c>
      <c r="C101" s="10" t="s">
        <v>208</v>
      </c>
      <c r="D101" s="9">
        <v>99</v>
      </c>
      <c r="E101" s="9" t="str">
        <f t="shared" si="2"/>
        <v>S</v>
      </c>
      <c r="F101" s="9">
        <v>161881.67344228001</v>
      </c>
      <c r="G101" s="9">
        <v>237150.99980250999</v>
      </c>
      <c r="H101" s="9">
        <v>255981.32539474999</v>
      </c>
      <c r="I101" s="9">
        <v>230081.67657551001</v>
      </c>
      <c r="J101" s="9">
        <v>200001.21325947001</v>
      </c>
      <c r="K101" s="9">
        <v>260365.96293129999</v>
      </c>
      <c r="L101" s="9">
        <v>236519.37339051001</v>
      </c>
      <c r="M101" s="9">
        <v>226848.96907617999</v>
      </c>
      <c r="N101" s="9">
        <v>233645.63094328999</v>
      </c>
      <c r="O101" s="9">
        <v>253849.73464061</v>
      </c>
      <c r="P101" s="9">
        <v>215637.44131721999</v>
      </c>
      <c r="Q101" s="9">
        <v>233824.45329363001</v>
      </c>
      <c r="R101" s="9">
        <v>236548.65954808</v>
      </c>
      <c r="S101" s="9">
        <v>191888.10771154001</v>
      </c>
      <c r="T101" s="9">
        <v>218939.63900182</v>
      </c>
      <c r="U101" s="9">
        <v>196374.53991068999</v>
      </c>
      <c r="V101" s="9">
        <v>192172.88824463999</v>
      </c>
      <c r="W101" s="9">
        <v>232315.77064535001</v>
      </c>
      <c r="X101" s="9">
        <v>233515.28802129999</v>
      </c>
      <c r="Y101" s="9">
        <v>217690.69911448</v>
      </c>
      <c r="Z101" s="9">
        <v>194660.35384818001</v>
      </c>
      <c r="AA101" s="9">
        <v>187084.96928660001</v>
      </c>
      <c r="AB101" s="9">
        <v>206093.87975577</v>
      </c>
      <c r="AC101" s="9">
        <v>178249.21643325</v>
      </c>
      <c r="AD101" s="9">
        <v>215840.08415784</v>
      </c>
      <c r="AE101" s="9">
        <v>191286.54283603001</v>
      </c>
      <c r="AF101" s="9">
        <v>208540.70198236001</v>
      </c>
      <c r="AG101" s="9">
        <v>188747.88783404001</v>
      </c>
      <c r="AH101" s="9">
        <v>197584.05257673</v>
      </c>
      <c r="AI101" s="9">
        <v>217804.74041222001</v>
      </c>
      <c r="AJ101" s="9">
        <v>199537.98112114999</v>
      </c>
      <c r="AK101" s="9">
        <v>224262.68924142999</v>
      </c>
      <c r="AL101" s="9">
        <v>190680.08379079</v>
      </c>
      <c r="AM101" s="9">
        <v>188338.87629029001</v>
      </c>
      <c r="AN101" s="9">
        <v>210586.68404933001</v>
      </c>
      <c r="AO101" s="9">
        <v>197242.02788204001</v>
      </c>
      <c r="AP101" s="9">
        <v>180358.39017992001</v>
      </c>
      <c r="AQ101" s="9">
        <v>171204.86696712</v>
      </c>
      <c r="AR101" s="9">
        <v>150337.53510864</v>
      </c>
      <c r="AS101" s="9">
        <v>194612.50896929001</v>
      </c>
      <c r="AT101" s="9">
        <v>212809.05036448</v>
      </c>
      <c r="AU101" s="9">
        <v>185629.68101191</v>
      </c>
      <c r="AV101" s="9">
        <v>165651.24201787999</v>
      </c>
      <c r="AW101" s="9">
        <v>173900.12319638001</v>
      </c>
      <c r="AX101" s="9">
        <v>160618.61735063</v>
      </c>
      <c r="AY101" s="9">
        <v>150112.73231386999</v>
      </c>
      <c r="AZ101" s="9">
        <v>80804.349565159995</v>
      </c>
      <c r="BA101" s="9">
        <v>60373.870186330001</v>
      </c>
      <c r="BB101" s="9">
        <v>96263.357397730011</v>
      </c>
      <c r="BC101" s="9">
        <v>157629.51635401</v>
      </c>
      <c r="BD101" s="9">
        <v>135752.04854632</v>
      </c>
      <c r="BE101" s="9">
        <v>164548.13990802999</v>
      </c>
      <c r="BF101" s="9">
        <v>169418.55676718001</v>
      </c>
      <c r="BG101" s="9">
        <v>202885.31023562001</v>
      </c>
      <c r="BH101" s="9">
        <v>160703.45787186999</v>
      </c>
      <c r="BI101" s="9">
        <v>166571.83029139001</v>
      </c>
      <c r="BJ101" s="9">
        <v>197188.00188753</v>
      </c>
      <c r="BK101" s="9">
        <v>181109.49560319001</v>
      </c>
      <c r="BL101" s="9">
        <v>165716.25183230999</v>
      </c>
      <c r="BM101" s="9">
        <v>188147.04008005999</v>
      </c>
      <c r="BN101" s="9">
        <v>138826.35809676</v>
      </c>
      <c r="BO101" s="9">
        <v>174783.04228818999</v>
      </c>
      <c r="BP101" s="9">
        <v>213080.68738938999</v>
      </c>
      <c r="BQ101" s="9">
        <v>196338.83409609</v>
      </c>
      <c r="BR101" s="9">
        <v>179163.35157622001</v>
      </c>
      <c r="BS101" s="9">
        <v>175659.78620248</v>
      </c>
      <c r="BT101" s="9">
        <v>179879.80900030001</v>
      </c>
      <c r="BU101" s="9">
        <v>167056.86617731</v>
      </c>
      <c r="BV101" s="9">
        <v>170545.61030152001</v>
      </c>
      <c r="BW101" s="9">
        <v>189574.84378776999</v>
      </c>
      <c r="BX101" s="9">
        <v>178343.44639485001</v>
      </c>
      <c r="BY101" s="9">
        <v>198212.68879171999</v>
      </c>
      <c r="BZ101" s="9">
        <v>213056.98523431001</v>
      </c>
      <c r="CA101" s="9">
        <v>170091.81060423001</v>
      </c>
      <c r="CB101" s="9">
        <v>229065.21297987999</v>
      </c>
      <c r="CC101" s="9">
        <v>138131.19364981001</v>
      </c>
      <c r="CD101" s="9">
        <v>139405.55292359999</v>
      </c>
      <c r="CE101" s="9">
        <v>205398.60630876999</v>
      </c>
      <c r="CF101" s="9">
        <v>166877.23224042999</v>
      </c>
      <c r="CG101" s="9">
        <v>207687.87194792001</v>
      </c>
      <c r="CH101" s="9">
        <v>256998.47745872001</v>
      </c>
      <c r="CI101" s="9">
        <v>199784.87326145</v>
      </c>
      <c r="CJ101" s="9">
        <v>223559.24112075</v>
      </c>
      <c r="CK101" s="9">
        <v>213187.99659885999</v>
      </c>
      <c r="CL101" s="9">
        <v>249025.62847138001</v>
      </c>
      <c r="CM101" s="9">
        <v>279690.07208667998</v>
      </c>
      <c r="CN101" s="9">
        <v>263118.19444012002</v>
      </c>
      <c r="CO101" s="9">
        <v>196639.75933803001</v>
      </c>
      <c r="CP101" s="9">
        <v>285754.45416609</v>
      </c>
      <c r="CQ101" s="9">
        <v>263548.83686159999</v>
      </c>
      <c r="CR101" s="9">
        <v>283833.89530906</v>
      </c>
      <c r="CS101" s="9">
        <v>254670.26404469999</v>
      </c>
      <c r="CT101" s="9">
        <v>268691.79917001002</v>
      </c>
      <c r="CU101" s="9">
        <v>288991.48281398002</v>
      </c>
      <c r="CV101" s="9">
        <v>346389.14331484999</v>
      </c>
      <c r="CW101" s="9">
        <v>384872.85057673999</v>
      </c>
      <c r="CX101" s="9">
        <v>320180.22797086003</v>
      </c>
      <c r="CY101" s="9">
        <v>332761.20114768</v>
      </c>
      <c r="CZ101" s="9">
        <v>332027.32412429003</v>
      </c>
      <c r="DA101" s="9">
        <v>481256.06622575002</v>
      </c>
      <c r="DB101" s="10">
        <f t="shared" si="3"/>
        <v>20890282.370263204</v>
      </c>
    </row>
    <row r="102" spans="2:106" x14ac:dyDescent="0.3">
      <c r="B102" s="6">
        <v>59801</v>
      </c>
      <c r="C102" s="10" t="s">
        <v>209</v>
      </c>
      <c r="D102" s="9">
        <v>100</v>
      </c>
      <c r="E102" s="9" t="str">
        <f t="shared" si="2"/>
        <v>S</v>
      </c>
      <c r="F102" s="9">
        <v>40877.902627160001</v>
      </c>
      <c r="G102" s="9">
        <v>36576.833910900001</v>
      </c>
      <c r="H102" s="9">
        <v>22764.942094040001</v>
      </c>
      <c r="I102" s="9">
        <v>23226.263273140001</v>
      </c>
      <c r="J102" s="9">
        <v>45296.684111490002</v>
      </c>
      <c r="K102" s="9">
        <v>50551.808215739999</v>
      </c>
      <c r="L102" s="9">
        <v>37317.609568330001</v>
      </c>
      <c r="M102" s="9">
        <v>55008.18309495</v>
      </c>
      <c r="N102" s="9">
        <v>24153.560850919999</v>
      </c>
      <c r="O102" s="9">
        <v>56863.582252849999</v>
      </c>
      <c r="P102" s="9">
        <v>47185.219685939999</v>
      </c>
      <c r="Q102" s="9">
        <v>78953.555559710003</v>
      </c>
      <c r="R102" s="9">
        <v>45911.090284290003</v>
      </c>
      <c r="S102" s="9">
        <v>42779.240525950001</v>
      </c>
      <c r="T102" s="9">
        <v>69473.298592489999</v>
      </c>
      <c r="U102" s="9">
        <v>72732.499202559993</v>
      </c>
      <c r="V102" s="9">
        <v>68474.727264959991</v>
      </c>
      <c r="W102" s="9">
        <v>69539.497702690001</v>
      </c>
      <c r="X102" s="9">
        <v>68778.389151889991</v>
      </c>
      <c r="Y102" s="9">
        <v>60319.550434479999</v>
      </c>
      <c r="Z102" s="9">
        <v>86879.978040460002</v>
      </c>
      <c r="AA102" s="9">
        <v>65517.896600799999</v>
      </c>
      <c r="AB102" s="9">
        <v>64552.792884080001</v>
      </c>
      <c r="AC102" s="9">
        <v>82411.513996089998</v>
      </c>
      <c r="AD102" s="9">
        <v>79892.806593029993</v>
      </c>
      <c r="AE102" s="9">
        <v>68896.375850159995</v>
      </c>
      <c r="AF102" s="9">
        <v>84985.994892269999</v>
      </c>
      <c r="AG102" s="9">
        <v>116898.51347537999</v>
      </c>
      <c r="AH102" s="9">
        <v>87440.459720129991</v>
      </c>
      <c r="AI102" s="9">
        <v>101380.71943781</v>
      </c>
      <c r="AJ102" s="9">
        <v>107362.3541216</v>
      </c>
      <c r="AK102" s="9">
        <v>85438.122697819999</v>
      </c>
      <c r="AL102" s="9">
        <v>98148.721174400009</v>
      </c>
      <c r="AM102" s="9">
        <v>80935.53076496</v>
      </c>
      <c r="AN102" s="9">
        <v>87889.056545660002</v>
      </c>
      <c r="AO102" s="9">
        <v>113153.23636996</v>
      </c>
      <c r="AP102" s="9">
        <v>96242.767765299999</v>
      </c>
      <c r="AQ102" s="9">
        <v>137675.34931028</v>
      </c>
      <c r="AR102" s="9">
        <v>125582.90355788</v>
      </c>
      <c r="AS102" s="9">
        <v>144274.5848934</v>
      </c>
      <c r="AT102" s="9">
        <v>90512.786773939995</v>
      </c>
      <c r="AU102" s="9">
        <v>86321.641316039997</v>
      </c>
      <c r="AV102" s="9">
        <v>87060.978183700005</v>
      </c>
      <c r="AW102" s="9">
        <v>102297.50899032</v>
      </c>
      <c r="AX102" s="9">
        <v>70312.968894570004</v>
      </c>
      <c r="AY102" s="9">
        <v>128142.78434173</v>
      </c>
      <c r="AZ102" s="9">
        <v>24039.362186999999</v>
      </c>
      <c r="BA102" s="9">
        <v>66941.098382149998</v>
      </c>
      <c r="BB102" s="9">
        <v>52061.829985679993</v>
      </c>
      <c r="BC102" s="9">
        <v>95497.879876840001</v>
      </c>
      <c r="BD102" s="9">
        <v>89053.710964209997</v>
      </c>
      <c r="BE102" s="9">
        <v>116314.45237174</v>
      </c>
      <c r="BF102" s="9">
        <v>103461.48254606999</v>
      </c>
      <c r="BG102" s="9">
        <v>127782.40364529</v>
      </c>
      <c r="BH102" s="9">
        <v>107517.66025867</v>
      </c>
      <c r="BI102" s="9">
        <v>114129.14214662999</v>
      </c>
      <c r="BJ102" s="9">
        <v>126629.05068535999</v>
      </c>
      <c r="BK102" s="9">
        <v>146638.99722672001</v>
      </c>
      <c r="BL102" s="9">
        <v>136622.07970723999</v>
      </c>
      <c r="BM102" s="9">
        <v>130926.75169746</v>
      </c>
      <c r="BN102" s="9">
        <v>118579.93657741</v>
      </c>
      <c r="BO102" s="9">
        <v>116076.53015231001</v>
      </c>
      <c r="BP102" s="9">
        <v>150524.70433576001</v>
      </c>
      <c r="BQ102" s="9">
        <v>168714.28734372999</v>
      </c>
      <c r="BR102" s="9">
        <v>141825.90370304999</v>
      </c>
      <c r="BS102" s="9">
        <v>122062.6076113</v>
      </c>
      <c r="BT102" s="9">
        <v>202776.37563553001</v>
      </c>
      <c r="BU102" s="9">
        <v>183164.37970922</v>
      </c>
      <c r="BV102" s="9">
        <v>171255.59422632001</v>
      </c>
      <c r="BW102" s="9">
        <v>136802.7948188</v>
      </c>
      <c r="BX102" s="9">
        <v>129921.14737848</v>
      </c>
      <c r="BY102" s="9">
        <v>145976.63881400001</v>
      </c>
      <c r="BZ102" s="9">
        <v>160080.20251509</v>
      </c>
      <c r="CA102" s="9">
        <v>155227.69779698001</v>
      </c>
      <c r="CB102" s="9">
        <v>193249.42611078001</v>
      </c>
      <c r="CC102" s="9">
        <v>117838.92720201</v>
      </c>
      <c r="CD102" s="9">
        <v>161717.55579936999</v>
      </c>
      <c r="CE102" s="9">
        <v>177729.15081142</v>
      </c>
      <c r="CF102" s="9">
        <v>110742.48375294</v>
      </c>
      <c r="CG102" s="9">
        <v>147670.26990103</v>
      </c>
      <c r="CH102" s="9">
        <v>175944.82046240999</v>
      </c>
      <c r="CI102" s="9">
        <v>196466.39270468999</v>
      </c>
      <c r="CJ102" s="9">
        <v>184065.6986411</v>
      </c>
      <c r="CK102" s="9">
        <v>166902.78333390999</v>
      </c>
      <c r="CL102" s="9">
        <v>177761.05937020999</v>
      </c>
      <c r="CM102" s="9">
        <v>191950.10541322999</v>
      </c>
      <c r="CN102" s="9">
        <v>204001.82462331001</v>
      </c>
      <c r="CO102" s="9">
        <v>200860.92399335999</v>
      </c>
      <c r="CP102" s="9">
        <v>232377.65907982999</v>
      </c>
      <c r="CQ102" s="9">
        <v>223422.91723451001</v>
      </c>
      <c r="CR102" s="9">
        <v>200395.23219037999</v>
      </c>
      <c r="CS102" s="9">
        <v>219619.95325041999</v>
      </c>
      <c r="CT102" s="9">
        <v>196404.02133300001</v>
      </c>
      <c r="CU102" s="9">
        <v>240271.35129533999</v>
      </c>
      <c r="CV102" s="9">
        <v>276124.69158693001</v>
      </c>
      <c r="CW102" s="9">
        <v>242745.64171669001</v>
      </c>
      <c r="CX102" s="9">
        <v>241582.07010236001</v>
      </c>
      <c r="CY102" s="9">
        <v>262247.90283288999</v>
      </c>
      <c r="CZ102" s="9">
        <v>284103.51748923998</v>
      </c>
      <c r="DA102" s="9">
        <v>305128.31096924999</v>
      </c>
      <c r="DB102" s="10">
        <f t="shared" si="3"/>
        <v>12368922.179095902</v>
      </c>
    </row>
    <row r="103" spans="2:106" x14ac:dyDescent="0.3">
      <c r="B103" s="6">
        <v>61001</v>
      </c>
      <c r="C103" s="10" t="s">
        <v>210</v>
      </c>
      <c r="D103" s="9">
        <v>101</v>
      </c>
      <c r="E103" s="9" t="str">
        <f t="shared" si="2"/>
        <v>S</v>
      </c>
      <c r="F103" s="9">
        <v>886769.14779160998</v>
      </c>
      <c r="G103" s="9">
        <v>806081.65198706998</v>
      </c>
      <c r="H103" s="9">
        <v>812659.31796969008</v>
      </c>
      <c r="I103" s="9">
        <v>824179.91023353999</v>
      </c>
      <c r="J103" s="9">
        <v>906559.03288404003</v>
      </c>
      <c r="K103" s="9">
        <v>892915.52802595997</v>
      </c>
      <c r="L103" s="9">
        <v>907191.62426050997</v>
      </c>
      <c r="M103" s="9">
        <v>956486.96732776007</v>
      </c>
      <c r="N103" s="9">
        <v>979810.34303905</v>
      </c>
      <c r="O103" s="9">
        <v>981810.33782201994</v>
      </c>
      <c r="P103" s="9">
        <v>1008386.55043336</v>
      </c>
      <c r="Q103" s="9">
        <v>1025602.03321875</v>
      </c>
      <c r="R103" s="9">
        <v>1028851.38549258</v>
      </c>
      <c r="S103" s="9">
        <v>1023906.81952069</v>
      </c>
      <c r="T103" s="9">
        <v>1015890.32283756</v>
      </c>
      <c r="U103" s="9">
        <v>1068735.4870757</v>
      </c>
      <c r="V103" s="9">
        <v>1121101.1506082001</v>
      </c>
      <c r="W103" s="9">
        <v>1097452.93636884</v>
      </c>
      <c r="X103" s="9">
        <v>1060730.7302474501</v>
      </c>
      <c r="Y103" s="9">
        <v>1102474.42955135</v>
      </c>
      <c r="Z103" s="9">
        <v>1133180.37086404</v>
      </c>
      <c r="AA103" s="9">
        <v>1038828.1071402601</v>
      </c>
      <c r="AB103" s="9">
        <v>1164723.4513441899</v>
      </c>
      <c r="AC103" s="9">
        <v>1078799.8273992201</v>
      </c>
      <c r="AD103" s="9">
        <v>1106515.4763474499</v>
      </c>
      <c r="AE103" s="9">
        <v>1175831.5342639601</v>
      </c>
      <c r="AF103" s="9">
        <v>1168350.8499829201</v>
      </c>
      <c r="AG103" s="9">
        <v>1178565.10134119</v>
      </c>
      <c r="AH103" s="9">
        <v>1162662.90976223</v>
      </c>
      <c r="AI103" s="9">
        <v>1123680.9887556201</v>
      </c>
      <c r="AJ103" s="9">
        <v>1140727.5957797701</v>
      </c>
      <c r="AK103" s="9">
        <v>1131982.1242941399</v>
      </c>
      <c r="AL103" s="9">
        <v>1131287.74658514</v>
      </c>
      <c r="AM103" s="9">
        <v>1244505.0968777901</v>
      </c>
      <c r="AN103" s="9">
        <v>1249236.8604309601</v>
      </c>
      <c r="AO103" s="9">
        <v>1241604.1134144701</v>
      </c>
      <c r="AP103" s="9">
        <v>1242443.19328853</v>
      </c>
      <c r="AQ103" s="9">
        <v>1259220.1120873999</v>
      </c>
      <c r="AR103" s="9">
        <v>1275508.02024697</v>
      </c>
      <c r="AS103" s="9">
        <v>1212514.13645425</v>
      </c>
      <c r="AT103" s="9">
        <v>1219802.87387156</v>
      </c>
      <c r="AU103" s="9">
        <v>1155544.4295119001</v>
      </c>
      <c r="AV103" s="9">
        <v>1165828.3884151001</v>
      </c>
      <c r="AW103" s="9">
        <v>1184178.3674807199</v>
      </c>
      <c r="AX103" s="9">
        <v>1220422.7836168499</v>
      </c>
      <c r="AY103" s="9">
        <v>1148502.51596442</v>
      </c>
      <c r="AZ103" s="9">
        <v>924259.84564978001</v>
      </c>
      <c r="BA103" s="9">
        <v>943095.21885960991</v>
      </c>
      <c r="BB103" s="9">
        <v>1045184.0559705599</v>
      </c>
      <c r="BC103" s="9">
        <v>1138618.43859923</v>
      </c>
      <c r="BD103" s="9">
        <v>1154423.0472178699</v>
      </c>
      <c r="BE103" s="9">
        <v>1161735.9964999801</v>
      </c>
      <c r="BF103" s="9">
        <v>1247925.50285613</v>
      </c>
      <c r="BG103" s="9">
        <v>1285060.1414238899</v>
      </c>
      <c r="BH103" s="9">
        <v>1258788.8930106999</v>
      </c>
      <c r="BI103" s="9">
        <v>1296717.7777801601</v>
      </c>
      <c r="BJ103" s="9">
        <v>1286888.0445366399</v>
      </c>
      <c r="BK103" s="9">
        <v>1287343.5985737201</v>
      </c>
      <c r="BL103" s="9">
        <v>1236758.3228869</v>
      </c>
      <c r="BM103" s="9">
        <v>1331556.6442309699</v>
      </c>
      <c r="BN103" s="9">
        <v>1229388.6310046799</v>
      </c>
      <c r="BO103" s="9">
        <v>1279045.9257165899</v>
      </c>
      <c r="BP103" s="9">
        <v>1371734.9842010899</v>
      </c>
      <c r="BQ103" s="9">
        <v>1288867.4951029599</v>
      </c>
      <c r="BR103" s="9">
        <v>1371307.1926677299</v>
      </c>
      <c r="BS103" s="9">
        <v>1316015.7644847599</v>
      </c>
      <c r="BT103" s="9">
        <v>1332548.8175925701</v>
      </c>
      <c r="BU103" s="9">
        <v>1320224.63586595</v>
      </c>
      <c r="BV103" s="9">
        <v>1293268.1146255999</v>
      </c>
      <c r="BW103" s="9">
        <v>1330026.6679315499</v>
      </c>
      <c r="BX103" s="9">
        <v>1289069.71891315</v>
      </c>
      <c r="BY103" s="9">
        <v>1305903.0507819201</v>
      </c>
      <c r="BZ103" s="9">
        <v>1411128.3851061701</v>
      </c>
      <c r="CA103" s="9">
        <v>1368887.0554458201</v>
      </c>
      <c r="CB103" s="9">
        <v>1371313.43240635</v>
      </c>
      <c r="CC103" s="9">
        <v>1339564.2799977199</v>
      </c>
      <c r="CD103" s="9">
        <v>1370422.67023966</v>
      </c>
      <c r="CE103" s="9">
        <v>1318604.5225714999</v>
      </c>
      <c r="CF103" s="9">
        <v>1326472.3114188099</v>
      </c>
      <c r="CG103" s="9">
        <v>1487229.6002060301</v>
      </c>
      <c r="CH103" s="9">
        <v>1461792.7138914401</v>
      </c>
      <c r="CI103" s="9">
        <v>1499512.27870801</v>
      </c>
      <c r="CJ103" s="9">
        <v>1418243.4260474599</v>
      </c>
      <c r="CK103" s="9">
        <v>1423625.7467490199</v>
      </c>
      <c r="CL103" s="9">
        <v>1387609.3618749699</v>
      </c>
      <c r="CM103" s="9">
        <v>1507881.9604877499</v>
      </c>
      <c r="CN103" s="9">
        <v>1454613.5386606399</v>
      </c>
      <c r="CO103" s="9">
        <v>1470404.2057697</v>
      </c>
      <c r="CP103" s="9">
        <v>1488657.5542635999</v>
      </c>
      <c r="CQ103" s="9">
        <v>1643646.81132294</v>
      </c>
      <c r="CR103" s="9">
        <v>1546636.69633322</v>
      </c>
      <c r="CS103" s="9">
        <v>1637318.8215443899</v>
      </c>
      <c r="CT103" s="9">
        <v>1625719.49010588</v>
      </c>
      <c r="CU103" s="9">
        <v>1662355.1653164399</v>
      </c>
      <c r="CV103" s="9">
        <v>1688531.7306915999</v>
      </c>
      <c r="CW103" s="9">
        <v>1631966.2689735</v>
      </c>
      <c r="CX103" s="9">
        <v>1570827.1130290399</v>
      </c>
      <c r="CY103" s="9">
        <v>1938495.24808016</v>
      </c>
      <c r="CZ103" s="9">
        <v>1700307.7943323101</v>
      </c>
      <c r="DA103" s="9">
        <v>1995707.81160211</v>
      </c>
      <c r="DB103" s="10">
        <f t="shared" si="3"/>
        <v>125135275.20437774</v>
      </c>
    </row>
    <row r="104" spans="2:106" x14ac:dyDescent="0.3">
      <c r="B104" s="6">
        <v>62801</v>
      </c>
      <c r="C104" s="10" t="s">
        <v>211</v>
      </c>
      <c r="D104" s="9">
        <v>102</v>
      </c>
      <c r="E104" s="9" t="str">
        <f t="shared" si="2"/>
        <v>S</v>
      </c>
      <c r="F104" s="9">
        <v>3976.5778973199999</v>
      </c>
      <c r="G104" s="9">
        <v>4865.0970599700004</v>
      </c>
      <c r="H104" s="9">
        <v>3463.35147641</v>
      </c>
      <c r="I104" s="9"/>
      <c r="J104" s="9">
        <v>1864.97676454</v>
      </c>
      <c r="K104" s="9">
        <v>5505.09680536</v>
      </c>
      <c r="L104" s="9">
        <v>7814.8971680799996</v>
      </c>
      <c r="M104" s="9">
        <v>747.84769821999998</v>
      </c>
      <c r="N104" s="9">
        <v>931.12570942000002</v>
      </c>
      <c r="O104" s="9">
        <v>7131.9102134199993</v>
      </c>
      <c r="P104" s="9">
        <v>3245.6785137400002</v>
      </c>
      <c r="Q104" s="9">
        <v>17081.86004263</v>
      </c>
      <c r="R104" s="9">
        <v>6133.6887767600001</v>
      </c>
      <c r="S104" s="9">
        <v>5467.6180960700003</v>
      </c>
      <c r="T104" s="9">
        <v>4370.8054901699998</v>
      </c>
      <c r="U104" s="9">
        <v>10216.37945563</v>
      </c>
      <c r="V104" s="9">
        <v>3156.0013530900001</v>
      </c>
      <c r="W104" s="9">
        <v>6790.8653389300007</v>
      </c>
      <c r="X104" s="9">
        <v>375.81035654999999</v>
      </c>
      <c r="Y104" s="9">
        <v>1586.8040730099999</v>
      </c>
      <c r="Z104" s="9">
        <v>9667.7323307299994</v>
      </c>
      <c r="AA104" s="9">
        <v>6620.91028035</v>
      </c>
      <c r="AB104" s="9">
        <v>6828.73304267</v>
      </c>
      <c r="AC104" s="9">
        <v>1866.1927204799999</v>
      </c>
      <c r="AD104" s="9">
        <v>5715.0369565399997</v>
      </c>
      <c r="AE104" s="9">
        <v>2717.12176206</v>
      </c>
      <c r="AF104" s="9">
        <v>1173.2536292299999</v>
      </c>
      <c r="AG104" s="9">
        <v>9169.0059711699996</v>
      </c>
      <c r="AH104" s="9">
        <v>11479.47951768</v>
      </c>
      <c r="AI104" s="9">
        <v>10962.40149566</v>
      </c>
      <c r="AJ104" s="9">
        <v>8641.9832317700002</v>
      </c>
      <c r="AK104" s="9">
        <v>5426.2129484800007</v>
      </c>
      <c r="AL104" s="9">
        <v>1531.0889131700001</v>
      </c>
      <c r="AM104" s="9">
        <v>8211.3648256399993</v>
      </c>
      <c r="AN104" s="9">
        <v>7115.8690575199998</v>
      </c>
      <c r="AO104" s="9"/>
      <c r="AP104" s="9">
        <v>4820.3527451199998</v>
      </c>
      <c r="AQ104" s="9">
        <v>6647.5554822200002</v>
      </c>
      <c r="AR104" s="9">
        <v>9374.38869075</v>
      </c>
      <c r="AS104" s="9">
        <v>8633.0552539199998</v>
      </c>
      <c r="AT104" s="9">
        <v>5009.11766696</v>
      </c>
      <c r="AU104" s="9">
        <v>20128.56307737</v>
      </c>
      <c r="AV104" s="9">
        <v>15896.161090969999</v>
      </c>
      <c r="AW104" s="9">
        <v>8874.9206861500006</v>
      </c>
      <c r="AX104" s="9">
        <v>9786.8698922699987</v>
      </c>
      <c r="AY104" s="9">
        <v>8598.7432758399991</v>
      </c>
      <c r="AZ104" s="9">
        <v>5046.9857257200001</v>
      </c>
      <c r="BA104" s="9">
        <v>9241.7766925000014</v>
      </c>
      <c r="BB104" s="9">
        <v>7520.1233529599986</v>
      </c>
      <c r="BC104" s="9">
        <v>2106.5764877400002</v>
      </c>
      <c r="BD104" s="9">
        <v>13359.07133447</v>
      </c>
      <c r="BE104" s="9">
        <v>10197.96226054</v>
      </c>
      <c r="BF104" s="9">
        <v>3550.855763</v>
      </c>
      <c r="BG104" s="9">
        <v>8056.2572555500001</v>
      </c>
      <c r="BH104" s="9">
        <v>15022.239613919999</v>
      </c>
      <c r="BI104" s="9">
        <v>7224.9606265099992</v>
      </c>
      <c r="BJ104" s="9">
        <v>9651.530419929999</v>
      </c>
      <c r="BK104" s="9">
        <v>15225.83294858</v>
      </c>
      <c r="BL104" s="9">
        <v>11808.95389943</v>
      </c>
      <c r="BM104" s="9">
        <v>5028.36682741</v>
      </c>
      <c r="BN104" s="9">
        <v>11189.43689508</v>
      </c>
      <c r="BO104" s="9">
        <v>11999.7314056</v>
      </c>
      <c r="BP104" s="9">
        <v>8642.3434899399999</v>
      </c>
      <c r="BQ104" s="9">
        <v>3334.1526417300001</v>
      </c>
      <c r="BR104" s="9">
        <v>5933.2896823999999</v>
      </c>
      <c r="BS104" s="9">
        <v>27548.443211279999</v>
      </c>
      <c r="BT104" s="9">
        <v>12508.95950017</v>
      </c>
      <c r="BU104" s="9">
        <v>5659.95920725</v>
      </c>
      <c r="BV104" s="9">
        <v>9034.3625014200006</v>
      </c>
      <c r="BW104" s="9">
        <v>15924.5619745</v>
      </c>
      <c r="BX104" s="9">
        <v>9136.3836725599995</v>
      </c>
      <c r="BY104" s="9">
        <v>12881.959019800001</v>
      </c>
      <c r="BZ104" s="9">
        <v>9784.5982924899999</v>
      </c>
      <c r="CA104" s="9">
        <v>8276.7769857300009</v>
      </c>
      <c r="CB104" s="9">
        <v>7658.5830747600003</v>
      </c>
      <c r="CC104" s="9">
        <v>9411.0197527500004</v>
      </c>
      <c r="CD104" s="9">
        <v>16109.90733975</v>
      </c>
      <c r="CE104" s="9">
        <v>17356.70762565</v>
      </c>
      <c r="CF104" s="9">
        <v>8883.8003071399999</v>
      </c>
      <c r="CG104" s="9">
        <v>15013.848991180001</v>
      </c>
      <c r="CH104" s="9">
        <v>13385.206401429999</v>
      </c>
      <c r="CI104" s="9">
        <v>14762.637587089999</v>
      </c>
      <c r="CJ104" s="9">
        <v>38970.583657000003</v>
      </c>
      <c r="CK104" s="9">
        <v>9149.537810060001</v>
      </c>
      <c r="CL104" s="9">
        <v>17457.915572739999</v>
      </c>
      <c r="CM104" s="9">
        <v>8930.4656241299999</v>
      </c>
      <c r="CN104" s="9">
        <v>5843.5036630300001</v>
      </c>
      <c r="CO104" s="9">
        <v>21963.865542669999</v>
      </c>
      <c r="CP104" s="9">
        <v>26914.507659489998</v>
      </c>
      <c r="CQ104" s="9">
        <v>28501.081056880001</v>
      </c>
      <c r="CR104" s="9">
        <v>7206.62495554</v>
      </c>
      <c r="CS104" s="9">
        <v>26185.06952243</v>
      </c>
      <c r="CT104" s="9">
        <v>23528.717573620001</v>
      </c>
      <c r="CU104" s="9">
        <v>30748.910446950002</v>
      </c>
      <c r="CV104" s="9">
        <v>20256.774226050002</v>
      </c>
      <c r="CW104" s="9">
        <v>33833.287475450001</v>
      </c>
      <c r="CX104" s="9">
        <v>29895.298094810001</v>
      </c>
      <c r="CY104" s="9">
        <v>36775.35113458</v>
      </c>
      <c r="CZ104" s="9">
        <v>23158.454895039999</v>
      </c>
      <c r="DA104" s="9">
        <v>48090.99364986</v>
      </c>
      <c r="DB104" s="10">
        <f t="shared" si="3"/>
        <v>1104511.6121623297</v>
      </c>
    </row>
    <row r="105" spans="2:106" x14ac:dyDescent="0.3">
      <c r="B105" s="6">
        <v>64801</v>
      </c>
      <c r="C105" s="10" t="s">
        <v>212</v>
      </c>
      <c r="D105" s="9">
        <v>103</v>
      </c>
      <c r="E105" s="9" t="str">
        <f t="shared" si="2"/>
        <v>S</v>
      </c>
      <c r="F105" s="9">
        <v>215094.47474721001</v>
      </c>
      <c r="G105" s="9">
        <v>179368.1042221</v>
      </c>
      <c r="H105" s="9">
        <v>337363.17086875002</v>
      </c>
      <c r="I105" s="9">
        <v>210843.03257064</v>
      </c>
      <c r="J105" s="9">
        <v>231044.58564807</v>
      </c>
      <c r="K105" s="9">
        <v>240798.44253157001</v>
      </c>
      <c r="L105" s="9">
        <v>256196.67560771</v>
      </c>
      <c r="M105" s="9">
        <v>342224.34810134</v>
      </c>
      <c r="N105" s="9">
        <v>301951.32644282002</v>
      </c>
      <c r="O105" s="9">
        <v>290261.21623116999</v>
      </c>
      <c r="P105" s="9">
        <v>347588.48700505</v>
      </c>
      <c r="Q105" s="9">
        <v>462105.14360567997</v>
      </c>
      <c r="R105" s="9">
        <v>385344.54419218999</v>
      </c>
      <c r="S105" s="9">
        <v>326362.88737339998</v>
      </c>
      <c r="T105" s="9">
        <v>374147.57932000002</v>
      </c>
      <c r="U105" s="9">
        <v>432721.96654892998</v>
      </c>
      <c r="V105" s="9">
        <v>457206.06252629001</v>
      </c>
      <c r="W105" s="9">
        <v>511130.68769044999</v>
      </c>
      <c r="X105" s="9">
        <v>457039.27327756002</v>
      </c>
      <c r="Y105" s="9">
        <v>512259.49135939003</v>
      </c>
      <c r="Z105" s="9">
        <v>456441.96376233001</v>
      </c>
      <c r="AA105" s="9">
        <v>529773.51228572999</v>
      </c>
      <c r="AB105" s="9">
        <v>509807.61486087012</v>
      </c>
      <c r="AC105" s="9">
        <v>422924.19012272003</v>
      </c>
      <c r="AD105" s="9">
        <v>536765.04054603004</v>
      </c>
      <c r="AE105" s="9">
        <v>528467.35835532006</v>
      </c>
      <c r="AF105" s="9">
        <v>496627.96465223999</v>
      </c>
      <c r="AG105" s="9">
        <v>537190.92964923999</v>
      </c>
      <c r="AH105" s="9">
        <v>534382.81080978003</v>
      </c>
      <c r="AI105" s="9">
        <v>520571.89844264998</v>
      </c>
      <c r="AJ105" s="9">
        <v>574624.53566683002</v>
      </c>
      <c r="AK105" s="9">
        <v>598815.73604058009</v>
      </c>
      <c r="AL105" s="9">
        <v>457377.40498242999</v>
      </c>
      <c r="AM105" s="9">
        <v>624025.50432889001</v>
      </c>
      <c r="AN105" s="9">
        <v>582326.27204986999</v>
      </c>
      <c r="AO105" s="9">
        <v>550745.31366690993</v>
      </c>
      <c r="AP105" s="9">
        <v>537499.61934708001</v>
      </c>
      <c r="AQ105" s="9">
        <v>605294.13258553995</v>
      </c>
      <c r="AR105" s="9">
        <v>631484.78239552001</v>
      </c>
      <c r="AS105" s="9">
        <v>615583.54200198001</v>
      </c>
      <c r="AT105" s="9">
        <v>544021.03401420999</v>
      </c>
      <c r="AU105" s="9">
        <v>566134.99913510005</v>
      </c>
      <c r="AV105" s="9">
        <v>617073.51445007999</v>
      </c>
      <c r="AW105" s="9">
        <v>611881.35277390003</v>
      </c>
      <c r="AX105" s="9">
        <v>614809.53966534999</v>
      </c>
      <c r="AY105" s="9">
        <v>549410.15973918</v>
      </c>
      <c r="AZ105" s="9">
        <v>527040.52222883003</v>
      </c>
      <c r="BA105" s="9">
        <v>521677.61669375998</v>
      </c>
      <c r="BB105" s="9">
        <v>550368.80368616001</v>
      </c>
      <c r="BC105" s="9">
        <v>616762.39656612999</v>
      </c>
      <c r="BD105" s="9">
        <v>623514.45067118003</v>
      </c>
      <c r="BE105" s="9">
        <v>612513.65197795001</v>
      </c>
      <c r="BF105" s="9">
        <v>684494.35543664999</v>
      </c>
      <c r="BG105" s="9">
        <v>741871.21948669991</v>
      </c>
      <c r="BH105" s="9">
        <v>624613.7220501299</v>
      </c>
      <c r="BI105" s="9">
        <v>752745.40475966001</v>
      </c>
      <c r="BJ105" s="9">
        <v>675540.20904647</v>
      </c>
      <c r="BK105" s="9">
        <v>819141.03668795002</v>
      </c>
      <c r="BL105" s="9">
        <v>790268.99355428992</v>
      </c>
      <c r="BM105" s="9">
        <v>782322.17329714994</v>
      </c>
      <c r="BN105" s="9">
        <v>720995.98526155995</v>
      </c>
      <c r="BO105" s="9">
        <v>661199.88272273005</v>
      </c>
      <c r="BP105" s="9">
        <v>860401.03416704002</v>
      </c>
      <c r="BQ105" s="9">
        <v>742435.80784673011</v>
      </c>
      <c r="BR105" s="9">
        <v>1007512.74454884</v>
      </c>
      <c r="BS105" s="9">
        <v>758026.92907130998</v>
      </c>
      <c r="BT105" s="9">
        <v>771079.98760728003</v>
      </c>
      <c r="BU105" s="9">
        <v>730326.57042382995</v>
      </c>
      <c r="BV105" s="9">
        <v>733862.41290552006</v>
      </c>
      <c r="BW105" s="9">
        <v>776529.06133513991</v>
      </c>
      <c r="BX105" s="9">
        <v>883998.08016237</v>
      </c>
      <c r="BY105" s="9">
        <v>796122.64906709001</v>
      </c>
      <c r="BZ105" s="9">
        <v>805176.93827277003</v>
      </c>
      <c r="CA105" s="9">
        <v>839582.08328630007</v>
      </c>
      <c r="CB105" s="9">
        <v>834244.92975391995</v>
      </c>
      <c r="CC105" s="9">
        <v>885090.59134419006</v>
      </c>
      <c r="CD105" s="9">
        <v>773743.61893231003</v>
      </c>
      <c r="CE105" s="9">
        <v>759435.64290068997</v>
      </c>
      <c r="CF105" s="9">
        <v>822391.39916021004</v>
      </c>
      <c r="CG105" s="9">
        <v>993219.73775763996</v>
      </c>
      <c r="CH105" s="9">
        <v>940389.42342484999</v>
      </c>
      <c r="CI105" s="9">
        <v>1017560.3542811699</v>
      </c>
      <c r="CJ105" s="9">
        <v>995581.35971366009</v>
      </c>
      <c r="CK105" s="9">
        <v>919169.06928526005</v>
      </c>
      <c r="CL105" s="9">
        <v>815961.97528308001</v>
      </c>
      <c r="CM105" s="9">
        <v>906382.20058115001</v>
      </c>
      <c r="CN105" s="9">
        <v>839964.48338132002</v>
      </c>
      <c r="CO105" s="9">
        <v>997740.45438292995</v>
      </c>
      <c r="CP105" s="9">
        <v>1062155.72272064</v>
      </c>
      <c r="CQ105" s="9">
        <v>1113639.02125833</v>
      </c>
      <c r="CR105" s="9">
        <v>1241258.19709326</v>
      </c>
      <c r="CS105" s="9">
        <v>1209168.6886233301</v>
      </c>
      <c r="CT105" s="9">
        <v>1181588.2324758801</v>
      </c>
      <c r="CU105" s="9">
        <v>1150620.60399998</v>
      </c>
      <c r="CV105" s="9">
        <v>1243078.5103060801</v>
      </c>
      <c r="CW105" s="9">
        <v>1069113.45654305</v>
      </c>
      <c r="CX105" s="9">
        <v>1138689.56176186</v>
      </c>
      <c r="CY105" s="9">
        <v>1557623.7745926499</v>
      </c>
      <c r="CZ105" s="9">
        <v>1172686.55755473</v>
      </c>
      <c r="DA105" s="9">
        <v>2207623.28624431</v>
      </c>
      <c r="DB105" s="10">
        <f t="shared" si="3"/>
        <v>69483357.802378684</v>
      </c>
    </row>
    <row r="106" spans="2:106" x14ac:dyDescent="0.3">
      <c r="B106" s="6">
        <v>68001</v>
      </c>
      <c r="C106" s="10" t="s">
        <v>213</v>
      </c>
      <c r="D106" s="9">
        <v>104</v>
      </c>
      <c r="E106" s="9" t="str">
        <f t="shared" si="2"/>
        <v>S</v>
      </c>
      <c r="F106" s="9">
        <v>1286704.1310398499</v>
      </c>
      <c r="G106" s="9">
        <v>1208172.3280646601</v>
      </c>
      <c r="H106" s="9">
        <v>1033378.0966272</v>
      </c>
      <c r="I106" s="9">
        <v>1101140.3257474799</v>
      </c>
      <c r="J106" s="9">
        <v>1085004.03789769</v>
      </c>
      <c r="K106" s="9">
        <v>1232321.48467902</v>
      </c>
      <c r="L106" s="9">
        <v>1195837.4502393501</v>
      </c>
      <c r="M106" s="9">
        <v>1335699.78290797</v>
      </c>
      <c r="N106" s="9">
        <v>1170763.3317960601</v>
      </c>
      <c r="O106" s="9">
        <v>1497493.07405545</v>
      </c>
      <c r="P106" s="9">
        <v>1236782.1046158101</v>
      </c>
      <c r="Q106" s="9">
        <v>1015693.61647413</v>
      </c>
      <c r="R106" s="9">
        <v>1284692.35194579</v>
      </c>
      <c r="S106" s="9">
        <v>1056238.05450987</v>
      </c>
      <c r="T106" s="9">
        <v>1310400.3196956001</v>
      </c>
      <c r="U106" s="9">
        <v>1122227.3783022701</v>
      </c>
      <c r="V106" s="9">
        <v>1146617.5889069301</v>
      </c>
      <c r="W106" s="9">
        <v>1393054.9778410599</v>
      </c>
      <c r="X106" s="9">
        <v>1231910.1692866399</v>
      </c>
      <c r="Y106" s="9">
        <v>1082758.57075462</v>
      </c>
      <c r="Z106" s="9">
        <v>1293345.04161876</v>
      </c>
      <c r="AA106" s="9">
        <v>1179922.9653835699</v>
      </c>
      <c r="AB106" s="9">
        <v>1168767.7385517501</v>
      </c>
      <c r="AC106" s="9">
        <v>1066756.8291963199</v>
      </c>
      <c r="AD106" s="9">
        <v>1053484.9576238899</v>
      </c>
      <c r="AE106" s="9">
        <v>1220634.93981127</v>
      </c>
      <c r="AF106" s="9">
        <v>1249236.03270571</v>
      </c>
      <c r="AG106" s="9">
        <v>1102718.9697593399</v>
      </c>
      <c r="AH106" s="9">
        <v>1111103.9483261199</v>
      </c>
      <c r="AI106" s="9">
        <v>1080471.00645758</v>
      </c>
      <c r="AJ106" s="9">
        <v>1113892.92699632</v>
      </c>
      <c r="AK106" s="9">
        <v>1117949.20773665</v>
      </c>
      <c r="AL106" s="9">
        <v>1109972.5079250601</v>
      </c>
      <c r="AM106" s="9">
        <v>1864874.10120521</v>
      </c>
      <c r="AN106" s="9">
        <v>1113118.8175202501</v>
      </c>
      <c r="AO106" s="9">
        <v>1121579.1672213499</v>
      </c>
      <c r="AP106" s="9">
        <v>1437204.7077629101</v>
      </c>
      <c r="AQ106" s="9">
        <v>1213471.2246691401</v>
      </c>
      <c r="AR106" s="9">
        <v>1158521.16658993</v>
      </c>
      <c r="AS106" s="9">
        <v>1212648.9276020201</v>
      </c>
      <c r="AT106" s="9">
        <v>1144231.1615603201</v>
      </c>
      <c r="AU106" s="9">
        <v>1071647.0090564</v>
      </c>
      <c r="AV106" s="9">
        <v>1138696.02460346</v>
      </c>
      <c r="AW106" s="9">
        <v>1666448.4092096901</v>
      </c>
      <c r="AX106" s="9">
        <v>1125796.5650899401</v>
      </c>
      <c r="AY106" s="9">
        <v>1222223.29853789</v>
      </c>
      <c r="AZ106" s="9">
        <v>1666680.14430113</v>
      </c>
      <c r="BA106" s="9">
        <v>1220415.2364063901</v>
      </c>
      <c r="BB106" s="9">
        <v>1269342.9362658199</v>
      </c>
      <c r="BC106" s="9">
        <v>1259019.86881483</v>
      </c>
      <c r="BD106" s="9">
        <v>1315159.65197377</v>
      </c>
      <c r="BE106" s="9">
        <v>1185522.18743723</v>
      </c>
      <c r="BF106" s="9">
        <v>1355032.96988217</v>
      </c>
      <c r="BG106" s="9">
        <v>1198075.1588056099</v>
      </c>
      <c r="BH106" s="9">
        <v>1064602.1668020501</v>
      </c>
      <c r="BI106" s="9">
        <v>1127568.0255581399</v>
      </c>
      <c r="BJ106" s="9">
        <v>1251930.02615575</v>
      </c>
      <c r="BK106" s="9">
        <v>1300454.7947551301</v>
      </c>
      <c r="BL106" s="9">
        <v>1158612.34165373</v>
      </c>
      <c r="BM106" s="9">
        <v>1362457.1321820901</v>
      </c>
      <c r="BN106" s="9">
        <v>1209557.6871128399</v>
      </c>
      <c r="BO106" s="9">
        <v>1136798.8628484199</v>
      </c>
      <c r="BP106" s="9">
        <v>1413546.32248605</v>
      </c>
      <c r="BQ106" s="9">
        <v>1131888.3486589901</v>
      </c>
      <c r="BR106" s="9">
        <v>1091620.6056069401</v>
      </c>
      <c r="BS106" s="9">
        <v>1103745.5974708099</v>
      </c>
      <c r="BT106" s="9">
        <v>1290282.4047763101</v>
      </c>
      <c r="BU106" s="9">
        <v>1206814.1775278801</v>
      </c>
      <c r="BV106" s="9">
        <v>1245426.59304242</v>
      </c>
      <c r="BW106" s="9">
        <v>1186442.51786137</v>
      </c>
      <c r="BX106" s="9">
        <v>1190270.92982675</v>
      </c>
      <c r="BY106" s="9">
        <v>1044111.19720173</v>
      </c>
      <c r="BZ106" s="9">
        <v>1082845.2737098299</v>
      </c>
      <c r="CA106" s="9">
        <v>1302331.83159909</v>
      </c>
      <c r="CB106" s="9">
        <v>1228396.5189896701</v>
      </c>
      <c r="CC106" s="9">
        <v>1301985.23572434</v>
      </c>
      <c r="CD106" s="9">
        <v>1464190.9715176499</v>
      </c>
      <c r="CE106" s="9">
        <v>1308954.2238934501</v>
      </c>
      <c r="CF106" s="9">
        <v>1061088.52981281</v>
      </c>
      <c r="CG106" s="9">
        <v>1267787.6490692</v>
      </c>
      <c r="CH106" s="9">
        <v>1064789.8177483</v>
      </c>
      <c r="CI106" s="9">
        <v>1542707.42124568</v>
      </c>
      <c r="CJ106" s="9">
        <v>2302305.6560613001</v>
      </c>
      <c r="CK106" s="9">
        <v>1190152.6100315501</v>
      </c>
      <c r="CL106" s="9">
        <v>1328430.7072224</v>
      </c>
      <c r="CM106" s="9">
        <v>2678348.8143455801</v>
      </c>
      <c r="CN106" s="9">
        <v>1789479.56276629</v>
      </c>
      <c r="CO106" s="9">
        <v>1367781.7095353501</v>
      </c>
      <c r="CP106" s="9">
        <v>2058895.5407580801</v>
      </c>
      <c r="CQ106" s="9">
        <v>1679189.7278086699</v>
      </c>
      <c r="CR106" s="9">
        <v>1346981.63149629</v>
      </c>
      <c r="CS106" s="9">
        <v>1762812.9521757399</v>
      </c>
      <c r="CT106" s="9">
        <v>1552623.4093445099</v>
      </c>
      <c r="CU106" s="9">
        <v>1612811.6902536999</v>
      </c>
      <c r="CV106" s="9">
        <v>1862094.75907405</v>
      </c>
      <c r="CW106" s="9">
        <v>2393084.4482017099</v>
      </c>
      <c r="CX106" s="9">
        <v>2061106.16237078</v>
      </c>
      <c r="CY106" s="9">
        <v>3285036.3072967101</v>
      </c>
      <c r="CZ106" s="9">
        <v>3504715.6315521901</v>
      </c>
      <c r="DA106" s="9">
        <v>2957886.8924664799</v>
      </c>
      <c r="DB106" s="10">
        <f t="shared" si="3"/>
        <v>136729800.39959404</v>
      </c>
    </row>
    <row r="107" spans="2:106" x14ac:dyDescent="0.3">
      <c r="B107" s="6">
        <v>68002</v>
      </c>
      <c r="C107" s="10" t="s">
        <v>214</v>
      </c>
      <c r="D107" s="9">
        <v>105</v>
      </c>
      <c r="E107" s="9" t="str">
        <f t="shared" si="2"/>
        <v>N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10">
        <f t="shared" si="3"/>
        <v>0</v>
      </c>
    </row>
    <row r="108" spans="2:106" x14ac:dyDescent="0.3">
      <c r="B108" s="6">
        <v>69801</v>
      </c>
      <c r="C108" s="10" t="s">
        <v>215</v>
      </c>
      <c r="D108" s="9">
        <v>106</v>
      </c>
      <c r="E108" s="9" t="str">
        <f t="shared" si="2"/>
        <v>S</v>
      </c>
      <c r="F108" s="9">
        <v>187980.22468663001</v>
      </c>
      <c r="G108" s="9">
        <v>166666.32954983</v>
      </c>
      <c r="H108" s="9">
        <v>71790.53272232</v>
      </c>
      <c r="I108" s="9">
        <v>105111.75726703</v>
      </c>
      <c r="J108" s="9">
        <v>74840.026919140015</v>
      </c>
      <c r="K108" s="9">
        <v>192171.83327499</v>
      </c>
      <c r="L108" s="9">
        <v>216629.12298923</v>
      </c>
      <c r="M108" s="9">
        <v>70067.682358780003</v>
      </c>
      <c r="N108" s="9">
        <v>185962.70941951001</v>
      </c>
      <c r="O108" s="9">
        <v>159323.79383395001</v>
      </c>
      <c r="P108" s="9">
        <v>194265.46952735001</v>
      </c>
      <c r="Q108" s="9">
        <v>141725.18463825001</v>
      </c>
      <c r="R108" s="9">
        <v>205533.90738086999</v>
      </c>
      <c r="S108" s="9">
        <v>156515.25019349001</v>
      </c>
      <c r="T108" s="9">
        <v>165309.28986404001</v>
      </c>
      <c r="U108" s="9">
        <v>167561.84772396</v>
      </c>
      <c r="V108" s="9">
        <v>175793.20559160999</v>
      </c>
      <c r="W108" s="9">
        <v>154341.42905784</v>
      </c>
      <c r="X108" s="9">
        <v>162400.72883752</v>
      </c>
      <c r="Y108" s="9">
        <v>183703.26606339999</v>
      </c>
      <c r="Z108" s="9">
        <v>202814.44243112</v>
      </c>
      <c r="AA108" s="9">
        <v>241231.88920902001</v>
      </c>
      <c r="AB108" s="9">
        <v>274025.12901426002</v>
      </c>
      <c r="AC108" s="9">
        <v>91938.780514919999</v>
      </c>
      <c r="AD108" s="9">
        <v>195969.88962877</v>
      </c>
      <c r="AE108" s="9">
        <v>160037.75905284999</v>
      </c>
      <c r="AF108" s="9">
        <v>134317.53413113</v>
      </c>
      <c r="AG108" s="9">
        <v>314284.38484247</v>
      </c>
      <c r="AH108" s="9">
        <v>123886.36143143001</v>
      </c>
      <c r="AI108" s="9">
        <v>129128.87325889</v>
      </c>
      <c r="AJ108" s="9">
        <v>151182.34579513999</v>
      </c>
      <c r="AK108" s="9">
        <v>191406.49065232999</v>
      </c>
      <c r="AL108" s="9">
        <v>150354.06770754</v>
      </c>
      <c r="AM108" s="9">
        <v>154703.95073755001</v>
      </c>
      <c r="AN108" s="9">
        <v>212543.17221701</v>
      </c>
      <c r="AO108" s="9">
        <v>201610.69453104</v>
      </c>
      <c r="AP108" s="9">
        <v>166871.55134122999</v>
      </c>
      <c r="AQ108" s="9">
        <v>152448.77829612</v>
      </c>
      <c r="AR108" s="9">
        <v>248220.73198767999</v>
      </c>
      <c r="AS108" s="9">
        <v>171040.39720201999</v>
      </c>
      <c r="AT108" s="9">
        <v>160922.22598061</v>
      </c>
      <c r="AU108" s="9">
        <v>191465.47217768</v>
      </c>
      <c r="AV108" s="9">
        <v>250685.76430204001</v>
      </c>
      <c r="AW108" s="9">
        <v>185702.95699974999</v>
      </c>
      <c r="AX108" s="9">
        <v>230828.65486111</v>
      </c>
      <c r="AY108" s="9">
        <v>123664.41311322</v>
      </c>
      <c r="AZ108" s="9">
        <v>177813.26161428</v>
      </c>
      <c r="BA108" s="9">
        <v>92231.347868320008</v>
      </c>
      <c r="BB108" s="9">
        <v>176647.42798847999</v>
      </c>
      <c r="BC108" s="9">
        <v>162218.51757150001</v>
      </c>
      <c r="BD108" s="9">
        <v>212342.30500155</v>
      </c>
      <c r="BE108" s="9">
        <v>162269.59976504001</v>
      </c>
      <c r="BF108" s="9">
        <v>180777.32011251</v>
      </c>
      <c r="BG108" s="9">
        <v>157962.12725473</v>
      </c>
      <c r="BH108" s="9">
        <v>175717.53777363</v>
      </c>
      <c r="BI108" s="9">
        <v>243955.01878337</v>
      </c>
      <c r="BJ108" s="9">
        <v>123131.72848341</v>
      </c>
      <c r="BK108" s="9">
        <v>268108.46767738002</v>
      </c>
      <c r="BL108" s="9">
        <v>252539.93000580001</v>
      </c>
      <c r="BM108" s="9">
        <v>318335.19539767999</v>
      </c>
      <c r="BN108" s="9">
        <v>219660.55053313001</v>
      </c>
      <c r="BO108" s="9">
        <v>215772.13989367001</v>
      </c>
      <c r="BP108" s="9">
        <v>263825.37555245002</v>
      </c>
      <c r="BQ108" s="9">
        <v>291400.97081957001</v>
      </c>
      <c r="BR108" s="9">
        <v>198608.43103931</v>
      </c>
      <c r="BS108" s="9">
        <v>181654.82425177001</v>
      </c>
      <c r="BT108" s="9">
        <v>363568.68547691999</v>
      </c>
      <c r="BU108" s="9">
        <v>241983.23875702999</v>
      </c>
      <c r="BV108" s="9">
        <v>362208.88552160002</v>
      </c>
      <c r="BW108" s="9">
        <v>283947.57900574</v>
      </c>
      <c r="BX108" s="9">
        <v>429405.47985218</v>
      </c>
      <c r="BY108" s="9">
        <v>465486.07125969999</v>
      </c>
      <c r="BZ108" s="9">
        <v>211628.78423555</v>
      </c>
      <c r="CA108" s="9">
        <v>241766.62950983</v>
      </c>
      <c r="CB108" s="9">
        <v>200526.12458477999</v>
      </c>
      <c r="CC108" s="9">
        <v>341229.63189650001</v>
      </c>
      <c r="CD108" s="9">
        <v>451436.86711877002</v>
      </c>
      <c r="CE108" s="9">
        <v>368552.49104746</v>
      </c>
      <c r="CF108" s="9">
        <v>327470.97745907999</v>
      </c>
      <c r="CG108" s="9">
        <v>246840.86283671</v>
      </c>
      <c r="CH108" s="9">
        <v>257635.69936152</v>
      </c>
      <c r="CI108" s="9">
        <v>316482.25561077002</v>
      </c>
      <c r="CJ108" s="9">
        <v>246135.23819778001</v>
      </c>
      <c r="CK108" s="9">
        <v>232481.05652272</v>
      </c>
      <c r="CL108" s="9">
        <v>336181.23900079</v>
      </c>
      <c r="CM108" s="9">
        <v>392892.23109507997</v>
      </c>
      <c r="CN108" s="9">
        <v>438936.56250921002</v>
      </c>
      <c r="CO108" s="9">
        <v>575101.83401696</v>
      </c>
      <c r="CP108" s="9">
        <v>514919.22703931999</v>
      </c>
      <c r="CQ108" s="9">
        <v>457380.16070518002</v>
      </c>
      <c r="CR108" s="9">
        <v>407041.46625047002</v>
      </c>
      <c r="CS108" s="9">
        <v>434847.15224188002</v>
      </c>
      <c r="CT108" s="9">
        <v>385509.47968494002</v>
      </c>
      <c r="CU108" s="9">
        <v>494493.94744260999</v>
      </c>
      <c r="CV108" s="9">
        <v>470979.86643544998</v>
      </c>
      <c r="CW108" s="9">
        <v>610150.31607356993</v>
      </c>
      <c r="CX108" s="9">
        <v>415390.67369617999</v>
      </c>
      <c r="CY108" s="9">
        <v>696351.25509454997</v>
      </c>
      <c r="CZ108" s="9">
        <v>633004.39816892997</v>
      </c>
      <c r="DA108" s="9">
        <v>1082790.05302024</v>
      </c>
      <c r="DB108" s="10">
        <f t="shared" si="3"/>
        <v>25958708.801434245</v>
      </c>
    </row>
    <row r="109" spans="2:106" x14ac:dyDescent="0.3">
      <c r="B109" s="6">
        <v>71801</v>
      </c>
      <c r="C109" s="10" t="s">
        <v>216</v>
      </c>
      <c r="D109" s="9">
        <v>107</v>
      </c>
      <c r="E109" s="9" t="str">
        <f t="shared" si="2"/>
        <v>N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10">
        <f t="shared" si="3"/>
        <v>0</v>
      </c>
    </row>
    <row r="110" spans="2:106" x14ac:dyDescent="0.3">
      <c r="B110" s="6">
        <v>71802</v>
      </c>
      <c r="C110" s="10" t="s">
        <v>217</v>
      </c>
      <c r="D110" s="9">
        <v>108</v>
      </c>
      <c r="E110" s="9" t="str">
        <f t="shared" si="2"/>
        <v>S</v>
      </c>
      <c r="F110" s="9"/>
      <c r="G110" s="9"/>
      <c r="H110" s="9"/>
      <c r="I110" s="9"/>
      <c r="J110" s="9"/>
      <c r="K110" s="9"/>
      <c r="L110" s="9">
        <v>9942.075021820001</v>
      </c>
      <c r="M110" s="9"/>
      <c r="N110" s="9"/>
      <c r="O110" s="9"/>
      <c r="P110" s="9">
        <v>1381.67189923</v>
      </c>
      <c r="Q110" s="9"/>
      <c r="R110" s="9"/>
      <c r="S110" s="9"/>
      <c r="T110" s="9"/>
      <c r="U110" s="9"/>
      <c r="V110" s="9">
        <v>7336.5068751700001</v>
      </c>
      <c r="W110" s="9">
        <v>15242.51270682</v>
      </c>
      <c r="X110" s="9"/>
      <c r="Y110" s="9"/>
      <c r="Z110" s="9"/>
      <c r="AA110" s="9"/>
      <c r="AB110" s="9"/>
      <c r="AC110" s="9"/>
      <c r="AD110" s="9"/>
      <c r="AE110" s="9"/>
      <c r="AF110" s="9">
        <v>1370.3110409799999</v>
      </c>
      <c r="AG110" s="9"/>
      <c r="AH110" s="9">
        <v>5227.2178437800003</v>
      </c>
      <c r="AI110" s="9"/>
      <c r="AJ110" s="9"/>
      <c r="AK110" s="9">
        <v>334.59771738000001</v>
      </c>
      <c r="AL110" s="9"/>
      <c r="AM110" s="9">
        <v>3501.0832535599998</v>
      </c>
      <c r="AN110" s="9">
        <v>3989.9720792600001</v>
      </c>
      <c r="AO110" s="9"/>
      <c r="AP110" s="9">
        <v>15279.12807287</v>
      </c>
      <c r="AQ110" s="9"/>
      <c r="AR110" s="9"/>
      <c r="AS110" s="9"/>
      <c r="AT110" s="9"/>
      <c r="AU110" s="9"/>
      <c r="AV110" s="9"/>
      <c r="AW110" s="9"/>
      <c r="AX110" s="9"/>
      <c r="AY110" s="9">
        <v>3806.50630538</v>
      </c>
      <c r="AZ110" s="9"/>
      <c r="BA110" s="9"/>
      <c r="BB110" s="9"/>
      <c r="BC110" s="9"/>
      <c r="BD110" s="9">
        <v>9428.6384801999993</v>
      </c>
      <c r="BE110" s="9">
        <v>17384.633962989999</v>
      </c>
      <c r="BF110" s="9"/>
      <c r="BG110" s="9">
        <v>40143.946003819998</v>
      </c>
      <c r="BH110" s="9">
        <v>8898.69326946</v>
      </c>
      <c r="BI110" s="9">
        <v>5954.8600865899998</v>
      </c>
      <c r="BJ110" s="9"/>
      <c r="BK110" s="9"/>
      <c r="BL110" s="9"/>
      <c r="BM110" s="9">
        <v>3268.6567366600002</v>
      </c>
      <c r="BN110" s="9">
        <v>8223.6734332899996</v>
      </c>
      <c r="BO110" s="9">
        <v>16406.84929002</v>
      </c>
      <c r="BP110" s="9">
        <v>10099.510864399999</v>
      </c>
      <c r="BQ110" s="9"/>
      <c r="BR110" s="9">
        <v>14938.869099879999</v>
      </c>
      <c r="BS110" s="9">
        <v>13923.179759950001</v>
      </c>
      <c r="BT110" s="9">
        <v>13422.4113834</v>
      </c>
      <c r="BU110" s="9">
        <v>5039.1957228800002</v>
      </c>
      <c r="BV110" s="9">
        <v>11618.753428079999</v>
      </c>
      <c r="BW110" s="9">
        <v>17868.13665497</v>
      </c>
      <c r="BX110" s="9"/>
      <c r="BY110" s="9">
        <v>10507.651957210001</v>
      </c>
      <c r="BZ110" s="9"/>
      <c r="CA110" s="9">
        <v>1769.78276929</v>
      </c>
      <c r="CB110" s="9">
        <v>5699.38906658</v>
      </c>
      <c r="CC110" s="9">
        <v>10149.078776259999</v>
      </c>
      <c r="CD110" s="9">
        <v>16829.79994266</v>
      </c>
      <c r="CE110" s="9">
        <v>18230.94965359</v>
      </c>
      <c r="CF110" s="9"/>
      <c r="CG110" s="9">
        <v>24369.8632287</v>
      </c>
      <c r="CH110" s="9">
        <v>14283.3364535</v>
      </c>
      <c r="CI110" s="9">
        <v>6368.6371762400004</v>
      </c>
      <c r="CJ110" s="9">
        <v>43890.817724629997</v>
      </c>
      <c r="CK110" s="9">
        <v>23960.712257079998</v>
      </c>
      <c r="CL110" s="9">
        <v>20283.75051939</v>
      </c>
      <c r="CM110" s="9">
        <v>2924.8874387999999</v>
      </c>
      <c r="CN110" s="9">
        <v>20407.46691825</v>
      </c>
      <c r="CO110" s="9">
        <v>7293.81168652</v>
      </c>
      <c r="CP110" s="9">
        <v>29573.688087369999</v>
      </c>
      <c r="CQ110" s="9">
        <v>16519.348034750001</v>
      </c>
      <c r="CR110" s="9">
        <v>22223.68599319</v>
      </c>
      <c r="CS110" s="9">
        <v>13048.375316559999</v>
      </c>
      <c r="CT110" s="9">
        <v>35182.092142989997</v>
      </c>
      <c r="CU110" s="9">
        <v>13794.09870583</v>
      </c>
      <c r="CV110" s="9">
        <v>124530.06286956</v>
      </c>
      <c r="CW110" s="9">
        <v>16770.249652940001</v>
      </c>
      <c r="CX110" s="9">
        <v>48914.803472630003</v>
      </c>
      <c r="CY110" s="9">
        <v>192336.44097513001</v>
      </c>
      <c r="CZ110" s="9">
        <v>129715.23874811</v>
      </c>
      <c r="DA110" s="9">
        <v>295631.99403096997</v>
      </c>
      <c r="DB110" s="10">
        <f t="shared" si="3"/>
        <v>1429241.6045915696</v>
      </c>
    </row>
    <row r="111" spans="2:106" x14ac:dyDescent="0.3">
      <c r="B111" s="6">
        <v>73801</v>
      </c>
      <c r="C111" s="10" t="s">
        <v>218</v>
      </c>
      <c r="D111" s="9">
        <v>109</v>
      </c>
      <c r="E111" s="9" t="str">
        <f t="shared" si="2"/>
        <v>S</v>
      </c>
      <c r="F111" s="9">
        <v>283835.54532188002</v>
      </c>
      <c r="G111" s="9">
        <v>271848.04430384003</v>
      </c>
      <c r="H111" s="9">
        <v>309557.12799042999</v>
      </c>
      <c r="I111" s="9">
        <v>279933.23998239002</v>
      </c>
      <c r="J111" s="9">
        <v>326395.27247099002</v>
      </c>
      <c r="K111" s="9">
        <v>305446.73711418</v>
      </c>
      <c r="L111" s="9">
        <v>425531.69558449998</v>
      </c>
      <c r="M111" s="9">
        <v>349556.52198980999</v>
      </c>
      <c r="N111" s="9">
        <v>294209.23033075</v>
      </c>
      <c r="O111" s="9">
        <v>352837.99934868998</v>
      </c>
      <c r="P111" s="9">
        <v>306997.01365113002</v>
      </c>
      <c r="Q111" s="9">
        <v>338900.99358855002</v>
      </c>
      <c r="R111" s="9">
        <v>334058.34901775001</v>
      </c>
      <c r="S111" s="9">
        <v>335330.91844063997</v>
      </c>
      <c r="T111" s="9">
        <v>310894.99958830001</v>
      </c>
      <c r="U111" s="9">
        <v>355459.50437968998</v>
      </c>
      <c r="V111" s="9">
        <v>337368.34661553998</v>
      </c>
      <c r="W111" s="9">
        <v>384933.75404818001</v>
      </c>
      <c r="X111" s="9">
        <v>452100.07413934998</v>
      </c>
      <c r="Y111" s="9">
        <v>393564.13983130001</v>
      </c>
      <c r="Z111" s="9">
        <v>357200.63625335001</v>
      </c>
      <c r="AA111" s="9">
        <v>347752.82487607998</v>
      </c>
      <c r="AB111" s="9">
        <v>437390.53604409011</v>
      </c>
      <c r="AC111" s="9">
        <v>404524.46915641002</v>
      </c>
      <c r="AD111" s="9">
        <v>419650.94936074002</v>
      </c>
      <c r="AE111" s="9">
        <v>384290.69152868999</v>
      </c>
      <c r="AF111" s="9">
        <v>356266.19999321998</v>
      </c>
      <c r="AG111" s="9">
        <v>407757.60365286999</v>
      </c>
      <c r="AH111" s="9">
        <v>401214.22243895999</v>
      </c>
      <c r="AI111" s="9">
        <v>359374.34699321003</v>
      </c>
      <c r="AJ111" s="9">
        <v>445157.81774356012</v>
      </c>
      <c r="AK111" s="9">
        <v>417449.60167557001</v>
      </c>
      <c r="AL111" s="9">
        <v>409720.11067081999</v>
      </c>
      <c r="AM111" s="9">
        <v>467236.69919329003</v>
      </c>
      <c r="AN111" s="9">
        <v>491962.22952414001</v>
      </c>
      <c r="AO111" s="9">
        <v>386882.64392477</v>
      </c>
      <c r="AP111" s="9">
        <v>446528.13078126998</v>
      </c>
      <c r="AQ111" s="9">
        <v>413289.68671108002</v>
      </c>
      <c r="AR111" s="9">
        <v>438655.65426684002</v>
      </c>
      <c r="AS111" s="9">
        <v>471751.15338517999</v>
      </c>
      <c r="AT111" s="9">
        <v>469262.20679862011</v>
      </c>
      <c r="AU111" s="9">
        <v>456506.63879797998</v>
      </c>
      <c r="AV111" s="9">
        <v>427624.73283032002</v>
      </c>
      <c r="AW111" s="9">
        <v>432617.63071414997</v>
      </c>
      <c r="AX111" s="9">
        <v>433873.18804183003</v>
      </c>
      <c r="AY111" s="9">
        <v>451230.46881792002</v>
      </c>
      <c r="AZ111" s="9">
        <v>448210.42968225002</v>
      </c>
      <c r="BA111" s="9">
        <v>413556.71158777998</v>
      </c>
      <c r="BB111" s="9">
        <v>379802.97461396002</v>
      </c>
      <c r="BC111" s="9">
        <v>387740.20526625001</v>
      </c>
      <c r="BD111" s="9">
        <v>419020.81521027</v>
      </c>
      <c r="BE111" s="9">
        <v>438126.12167596002</v>
      </c>
      <c r="BF111" s="9">
        <v>466363.09174060012</v>
      </c>
      <c r="BG111" s="9">
        <v>477028.95309041999</v>
      </c>
      <c r="BH111" s="9">
        <v>494742.18514396</v>
      </c>
      <c r="BI111" s="9">
        <v>480623.87785019999</v>
      </c>
      <c r="BJ111" s="9">
        <v>498097.28709941998</v>
      </c>
      <c r="BK111" s="9">
        <v>456534.45908633003</v>
      </c>
      <c r="BL111" s="9">
        <v>496202.30612740002</v>
      </c>
      <c r="BM111" s="9">
        <v>509967.77303390001</v>
      </c>
      <c r="BN111" s="9">
        <v>506543.36500221997</v>
      </c>
      <c r="BO111" s="9">
        <v>525474.14350947004</v>
      </c>
      <c r="BP111" s="9">
        <v>487068.30025978998</v>
      </c>
      <c r="BQ111" s="9">
        <v>427439.93325692997</v>
      </c>
      <c r="BR111" s="9">
        <v>498486.05977014999</v>
      </c>
      <c r="BS111" s="9">
        <v>577769.84483906999</v>
      </c>
      <c r="BT111" s="9">
        <v>565614.32054534997</v>
      </c>
      <c r="BU111" s="9">
        <v>542118.43137198</v>
      </c>
      <c r="BV111" s="9">
        <v>497574.40581147</v>
      </c>
      <c r="BW111" s="9">
        <v>547392.63221373002</v>
      </c>
      <c r="BX111" s="9">
        <v>526272.16743467003</v>
      </c>
      <c r="BY111" s="9">
        <v>515307.89117442002</v>
      </c>
      <c r="BZ111" s="9">
        <v>638749.94391931</v>
      </c>
      <c r="CA111" s="9">
        <v>676420.85727107991</v>
      </c>
      <c r="CB111" s="9">
        <v>689782.29078280996</v>
      </c>
      <c r="CC111" s="9">
        <v>606644.30786452</v>
      </c>
      <c r="CD111" s="9">
        <v>574072.08253421995</v>
      </c>
      <c r="CE111" s="9">
        <v>516360.78818550002</v>
      </c>
      <c r="CF111" s="9">
        <v>504926.22177893989</v>
      </c>
      <c r="CG111" s="9">
        <v>557720.93482706998</v>
      </c>
      <c r="CH111" s="9">
        <v>612427.73081780993</v>
      </c>
      <c r="CI111" s="9">
        <v>522935.05543195002</v>
      </c>
      <c r="CJ111" s="9">
        <v>621926.08726966009</v>
      </c>
      <c r="CK111" s="9">
        <v>493106.02834928001</v>
      </c>
      <c r="CL111" s="9">
        <v>726042.53575484001</v>
      </c>
      <c r="CM111" s="9">
        <v>537604.80853934004</v>
      </c>
      <c r="CN111" s="9">
        <v>670289.44194589998</v>
      </c>
      <c r="CO111" s="9">
        <v>581705.57707613008</v>
      </c>
      <c r="CP111" s="9">
        <v>696993.08177682001</v>
      </c>
      <c r="CQ111" s="9">
        <v>679663.74493692</v>
      </c>
      <c r="CR111" s="9">
        <v>511052.70318784</v>
      </c>
      <c r="CS111" s="9">
        <v>684579.93959298998</v>
      </c>
      <c r="CT111" s="9">
        <v>801933.79015402007</v>
      </c>
      <c r="CU111" s="9">
        <v>640673.77400177997</v>
      </c>
      <c r="CV111" s="9">
        <v>737031.80876248004</v>
      </c>
      <c r="CW111" s="9">
        <v>660083.88508893992</v>
      </c>
      <c r="CX111" s="9">
        <v>865535.56069119996</v>
      </c>
      <c r="CY111" s="9">
        <v>855521.18973559001</v>
      </c>
      <c r="CZ111" s="9">
        <v>733812.6333677501</v>
      </c>
      <c r="DA111" s="9">
        <v>695465.37038853997</v>
      </c>
      <c r="DB111" s="10">
        <f t="shared" si="3"/>
        <v>48360071.442343995</v>
      </c>
    </row>
    <row r="112" spans="2:106" x14ac:dyDescent="0.3">
      <c r="B112" s="6">
        <v>77001</v>
      </c>
      <c r="C112" s="10" t="s">
        <v>219</v>
      </c>
      <c r="D112" s="9">
        <v>110</v>
      </c>
      <c r="E112" s="9" t="str">
        <f t="shared" si="2"/>
        <v>S</v>
      </c>
      <c r="F112" s="9">
        <v>37060.459632320002</v>
      </c>
      <c r="G112" s="9">
        <v>35183.07291227</v>
      </c>
      <c r="H112" s="9">
        <v>35905.272931259999</v>
      </c>
      <c r="I112" s="9">
        <v>42156.080557139998</v>
      </c>
      <c r="J112" s="9">
        <v>27699.359089360001</v>
      </c>
      <c r="K112" s="9">
        <v>20957.28239859</v>
      </c>
      <c r="L112" s="9">
        <v>36081.652629349999</v>
      </c>
      <c r="M112" s="9">
        <v>38610.654479599987</v>
      </c>
      <c r="N112" s="9">
        <v>46302.094357100003</v>
      </c>
      <c r="O112" s="9">
        <v>44652.689460219997</v>
      </c>
      <c r="P112" s="9">
        <v>59535.24426598</v>
      </c>
      <c r="Q112" s="9">
        <v>42387.412461030013</v>
      </c>
      <c r="R112" s="9">
        <v>57961.370537620001</v>
      </c>
      <c r="S112" s="9">
        <v>53512.88862374</v>
      </c>
      <c r="T112" s="9">
        <v>52255.794359829997</v>
      </c>
      <c r="U112" s="9">
        <v>50319.990429600002</v>
      </c>
      <c r="V112" s="9">
        <v>47084.300028899997</v>
      </c>
      <c r="W112" s="9">
        <v>46081.19576183</v>
      </c>
      <c r="X112" s="9">
        <v>92521.362330579999</v>
      </c>
      <c r="Y112" s="9">
        <v>68342.304944810006</v>
      </c>
      <c r="Z112" s="9">
        <v>40369.767646380002</v>
      </c>
      <c r="AA112" s="9">
        <v>47225.70775496</v>
      </c>
      <c r="AB112" s="9">
        <v>45411.349823780001</v>
      </c>
      <c r="AC112" s="9">
        <v>31460.009675090001</v>
      </c>
      <c r="AD112" s="9">
        <v>56327.219864889987</v>
      </c>
      <c r="AE112" s="9">
        <v>49393.769398320001</v>
      </c>
      <c r="AF112" s="9">
        <v>64042.850699510003</v>
      </c>
      <c r="AG112" s="9">
        <v>51989.727218450003</v>
      </c>
      <c r="AH112" s="9">
        <v>87490.002695930001</v>
      </c>
      <c r="AI112" s="9">
        <v>54928.301851540004</v>
      </c>
      <c r="AJ112" s="9">
        <v>54118.377350379997</v>
      </c>
      <c r="AK112" s="9">
        <v>57632.720521669988</v>
      </c>
      <c r="AL112" s="9">
        <v>66771.21163587</v>
      </c>
      <c r="AM112" s="9">
        <v>36192.471547759997</v>
      </c>
      <c r="AN112" s="9">
        <v>35897.807593149999</v>
      </c>
      <c r="AO112" s="9">
        <v>57436.906035070002</v>
      </c>
      <c r="AP112" s="9">
        <v>76499.584383570007</v>
      </c>
      <c r="AQ112" s="9">
        <v>61268.111798129998</v>
      </c>
      <c r="AR112" s="9">
        <v>63965.240027930013</v>
      </c>
      <c r="AS112" s="9">
        <v>76133.826681210005</v>
      </c>
      <c r="AT112" s="9">
        <v>68415.252986079999</v>
      </c>
      <c r="AU112" s="9">
        <v>62496.128785499997</v>
      </c>
      <c r="AV112" s="9">
        <v>48870.722851289996</v>
      </c>
      <c r="AW112" s="9">
        <v>84235.944413489997</v>
      </c>
      <c r="AX112" s="9">
        <v>50843.02070968</v>
      </c>
      <c r="AY112" s="9">
        <v>65118.958559339997</v>
      </c>
      <c r="AZ112" s="9">
        <v>42903.312938160001</v>
      </c>
      <c r="BA112" s="9">
        <v>34957.434675420001</v>
      </c>
      <c r="BB112" s="9">
        <v>45754.770780649997</v>
      </c>
      <c r="BC112" s="9">
        <v>59698.94798967</v>
      </c>
      <c r="BD112" s="9">
        <v>74467.53075137001</v>
      </c>
      <c r="BE112" s="9">
        <v>94268.429874349997</v>
      </c>
      <c r="BF112" s="9">
        <v>66586.034139519994</v>
      </c>
      <c r="BG112" s="9">
        <v>75445.556484109999</v>
      </c>
      <c r="BH112" s="9">
        <v>96066.52500655</v>
      </c>
      <c r="BI112" s="9">
        <v>75361.407797780004</v>
      </c>
      <c r="BJ112" s="9">
        <v>84362.268008610001</v>
      </c>
      <c r="BK112" s="9">
        <v>55963.73986211</v>
      </c>
      <c r="BL112" s="9">
        <v>97702.799591150004</v>
      </c>
      <c r="BM112" s="9">
        <v>77692.016647419994</v>
      </c>
      <c r="BN112" s="9">
        <v>72990.542033730002</v>
      </c>
      <c r="BO112" s="9">
        <v>73677.696268009997</v>
      </c>
      <c r="BP112" s="9">
        <v>62422.031876590001</v>
      </c>
      <c r="BQ112" s="9">
        <v>55287.333634160001</v>
      </c>
      <c r="BR112" s="9">
        <v>78137.926913510004</v>
      </c>
      <c r="BS112" s="9">
        <v>66361.48058155</v>
      </c>
      <c r="BT112" s="9">
        <v>68719.121528260002</v>
      </c>
      <c r="BU112" s="9">
        <v>68264.998928760004</v>
      </c>
      <c r="BV112" s="9">
        <v>60819.994562930013</v>
      </c>
      <c r="BW112" s="9">
        <v>75959.210459649999</v>
      </c>
      <c r="BX112" s="9">
        <v>75386.233019430001</v>
      </c>
      <c r="BY112" s="9">
        <v>63557.243771579997</v>
      </c>
      <c r="BZ112" s="9">
        <v>93097.301948609995</v>
      </c>
      <c r="CA112" s="9">
        <v>79261.762257519993</v>
      </c>
      <c r="CB112" s="9">
        <v>95568.507293310002</v>
      </c>
      <c r="CC112" s="9">
        <v>42896.784745960002</v>
      </c>
      <c r="CD112" s="9">
        <v>98657.887757710007</v>
      </c>
      <c r="CE112" s="9">
        <v>74371.522164239999</v>
      </c>
      <c r="CF112" s="9">
        <v>73227.838731479991</v>
      </c>
      <c r="CG112" s="9">
        <v>72853.225786070005</v>
      </c>
      <c r="CH112" s="9">
        <v>97874.492349690001</v>
      </c>
      <c r="CI112" s="9">
        <v>101781.8186647</v>
      </c>
      <c r="CJ112" s="9">
        <v>109515.40794174001</v>
      </c>
      <c r="CK112" s="9">
        <v>111353.90196898</v>
      </c>
      <c r="CL112" s="9">
        <v>114273.74795745</v>
      </c>
      <c r="CM112" s="9">
        <v>112204.46748271</v>
      </c>
      <c r="CN112" s="9">
        <v>101203.01737060001</v>
      </c>
      <c r="CO112" s="9">
        <v>77578.608452970002</v>
      </c>
      <c r="CP112" s="9">
        <v>64501.14453654</v>
      </c>
      <c r="CQ112" s="9">
        <v>138675.33106676</v>
      </c>
      <c r="CR112" s="9">
        <v>101785.59599159</v>
      </c>
      <c r="CS112" s="9">
        <v>116886.99846843</v>
      </c>
      <c r="CT112" s="9">
        <v>114532.24585620999</v>
      </c>
      <c r="CU112" s="9">
        <v>113626.86405864</v>
      </c>
      <c r="CV112" s="9">
        <v>110287.30181308</v>
      </c>
      <c r="CW112" s="9">
        <v>131424.57443512001</v>
      </c>
      <c r="CX112" s="9">
        <v>164848.50674253001</v>
      </c>
      <c r="CY112" s="9">
        <v>138243.28477411001</v>
      </c>
      <c r="CZ112" s="9">
        <v>199686.82874572999</v>
      </c>
      <c r="DA112" s="9">
        <v>200758.34782234</v>
      </c>
      <c r="DB112" s="10">
        <f t="shared" si="3"/>
        <v>7282937.3800099492</v>
      </c>
    </row>
    <row r="113" spans="2:106" x14ac:dyDescent="0.3">
      <c r="B113" s="6">
        <v>78801</v>
      </c>
      <c r="C113" s="10" t="s">
        <v>220</v>
      </c>
      <c r="D113" s="9">
        <v>111</v>
      </c>
      <c r="E113" s="9" t="str">
        <f t="shared" si="2"/>
        <v>S</v>
      </c>
      <c r="F113" s="9">
        <v>7961.1030349299999</v>
      </c>
      <c r="G113" s="9">
        <v>4141.7839469599994</v>
      </c>
      <c r="H113" s="9">
        <v>17227.402655559999</v>
      </c>
      <c r="I113" s="9">
        <v>15145.372299389999</v>
      </c>
      <c r="J113" s="9">
        <v>3834.2049808699999</v>
      </c>
      <c r="K113" s="9">
        <v>10530.1488838</v>
      </c>
      <c r="L113" s="9">
        <v>5046.5172922000002</v>
      </c>
      <c r="M113" s="9">
        <v>18346.423282100001</v>
      </c>
      <c r="N113" s="9">
        <v>9104.0819265600003</v>
      </c>
      <c r="O113" s="9">
        <v>25990.577252579998</v>
      </c>
      <c r="P113" s="9">
        <v>21874.003598800002</v>
      </c>
      <c r="Q113" s="9">
        <v>16895.515499419998</v>
      </c>
      <c r="R113" s="9">
        <v>21344.739858199999</v>
      </c>
      <c r="S113" s="9">
        <v>36758.604563879999</v>
      </c>
      <c r="T113" s="9">
        <v>15949.043717099999</v>
      </c>
      <c r="U113" s="9">
        <v>6800.8997697799996</v>
      </c>
      <c r="V113" s="9">
        <v>14062.38120974</v>
      </c>
      <c r="W113" s="9">
        <v>14763.03963823</v>
      </c>
      <c r="X113" s="9">
        <v>8835.7555648999987</v>
      </c>
      <c r="Y113" s="9">
        <v>16905.60270249</v>
      </c>
      <c r="Z113" s="9">
        <v>28914.53687905</v>
      </c>
      <c r="AA113" s="9">
        <v>38545.003630670013</v>
      </c>
      <c r="AB113" s="9">
        <v>21810.70078702</v>
      </c>
      <c r="AC113" s="9">
        <v>6061.4609414300003</v>
      </c>
      <c r="AD113" s="9">
        <v>42734.048415669997</v>
      </c>
      <c r="AE113" s="9">
        <v>14580.8244251</v>
      </c>
      <c r="AF113" s="9">
        <v>14942.92782382</v>
      </c>
      <c r="AG113" s="9">
        <v>31799.4659785</v>
      </c>
      <c r="AH113" s="9">
        <v>26649.737290069999</v>
      </c>
      <c r="AI113" s="9">
        <v>24678.470351510001</v>
      </c>
      <c r="AJ113" s="9">
        <v>15378.73045504</v>
      </c>
      <c r="AK113" s="9">
        <v>17816.425837679999</v>
      </c>
      <c r="AL113" s="9">
        <v>30764.029217849999</v>
      </c>
      <c r="AM113" s="9">
        <v>23375.683463540001</v>
      </c>
      <c r="AN113" s="9">
        <v>21283.612302680001</v>
      </c>
      <c r="AO113" s="9">
        <v>30735.326587799998</v>
      </c>
      <c r="AP113" s="9">
        <v>62258.041372719992</v>
      </c>
      <c r="AQ113" s="9">
        <v>31288.005783799999</v>
      </c>
      <c r="AR113" s="9">
        <v>22379.4200661</v>
      </c>
      <c r="AS113" s="9">
        <v>35606.185124900003</v>
      </c>
      <c r="AT113" s="9">
        <v>40459.905838400002</v>
      </c>
      <c r="AU113" s="9">
        <v>26437.22867615</v>
      </c>
      <c r="AV113" s="9">
        <v>15005.0765512</v>
      </c>
      <c r="AW113" s="9">
        <v>52154.884856390003</v>
      </c>
      <c r="AX113" s="9">
        <v>31702.382570170001</v>
      </c>
      <c r="AY113" s="9">
        <v>62920.009731730002</v>
      </c>
      <c r="AZ113" s="9">
        <v>21739.673839700001</v>
      </c>
      <c r="BA113" s="9">
        <v>17326.695817</v>
      </c>
      <c r="BB113" s="9">
        <v>20415.849530480002</v>
      </c>
      <c r="BC113" s="9">
        <v>24928.462246070001</v>
      </c>
      <c r="BD113" s="9">
        <v>53902.345857520013</v>
      </c>
      <c r="BE113" s="9">
        <v>43624.470416819997</v>
      </c>
      <c r="BF113" s="9">
        <v>61879.429746649999</v>
      </c>
      <c r="BG113" s="9">
        <v>73860.171930120006</v>
      </c>
      <c r="BH113" s="9">
        <v>46685.419485539998</v>
      </c>
      <c r="BI113" s="9">
        <v>46249.474819230003</v>
      </c>
      <c r="BJ113" s="9">
        <v>70927.164374619999</v>
      </c>
      <c r="BK113" s="9">
        <v>61258.28154389</v>
      </c>
      <c r="BL113" s="9">
        <v>59432.447293739999</v>
      </c>
      <c r="BM113" s="9">
        <v>53551.608115579998</v>
      </c>
      <c r="BN113" s="9">
        <v>63168.400319810004</v>
      </c>
      <c r="BO113" s="9">
        <v>63578.290637220001</v>
      </c>
      <c r="BP113" s="9">
        <v>60769.729907650013</v>
      </c>
      <c r="BQ113" s="9">
        <v>67468.143046789992</v>
      </c>
      <c r="BR113" s="9">
        <v>75685.739687510009</v>
      </c>
      <c r="BS113" s="9">
        <v>63107.59312202</v>
      </c>
      <c r="BT113" s="9">
        <v>88646.599819290001</v>
      </c>
      <c r="BU113" s="9">
        <v>78140.771042309992</v>
      </c>
      <c r="BV113" s="9">
        <v>73550.949951560004</v>
      </c>
      <c r="BW113" s="9">
        <v>105062.30616537</v>
      </c>
      <c r="BX113" s="9">
        <v>61132.790367570007</v>
      </c>
      <c r="BY113" s="9">
        <v>84375.434848910008</v>
      </c>
      <c r="BZ113" s="9">
        <v>84810.99074452999</v>
      </c>
      <c r="CA113" s="9">
        <v>112735.26132935</v>
      </c>
      <c r="CB113" s="9">
        <v>135435.40778948</v>
      </c>
      <c r="CC113" s="9">
        <v>71051.909241639994</v>
      </c>
      <c r="CD113" s="9">
        <v>99134.268112229998</v>
      </c>
      <c r="CE113" s="9">
        <v>142192.30093783</v>
      </c>
      <c r="CF113" s="9">
        <v>89740.855296069989</v>
      </c>
      <c r="CG113" s="9">
        <v>123010.77728056999</v>
      </c>
      <c r="CH113" s="9">
        <v>134081.46708140001</v>
      </c>
      <c r="CI113" s="9">
        <v>147888.00785681</v>
      </c>
      <c r="CJ113" s="9">
        <v>152195.82535706999</v>
      </c>
      <c r="CK113" s="9">
        <v>234221.37624357</v>
      </c>
      <c r="CL113" s="9">
        <v>177386.84646</v>
      </c>
      <c r="CM113" s="9">
        <v>173042.41484072001</v>
      </c>
      <c r="CN113" s="9">
        <v>172292.65417913001</v>
      </c>
      <c r="CO113" s="9">
        <v>180519.91521613</v>
      </c>
      <c r="CP113" s="9">
        <v>216534.44804098</v>
      </c>
      <c r="CQ113" s="9">
        <v>214256.01104379</v>
      </c>
      <c r="CR113" s="9">
        <v>245885.24917358</v>
      </c>
      <c r="CS113" s="9">
        <v>314029.07752693002</v>
      </c>
      <c r="CT113" s="9">
        <v>277699.01065151999</v>
      </c>
      <c r="CU113" s="9">
        <v>346952.17583666998</v>
      </c>
      <c r="CV113" s="9">
        <v>348231.11893012997</v>
      </c>
      <c r="CW113" s="9">
        <v>430383.82387614012</v>
      </c>
      <c r="CX113" s="9">
        <v>375926.89735336998</v>
      </c>
      <c r="CY113" s="9">
        <v>478219.68245162</v>
      </c>
      <c r="CZ113" s="9">
        <v>501448.73904116999</v>
      </c>
      <c r="DA113" s="9">
        <v>675243.19884178997</v>
      </c>
      <c r="DB113" s="10">
        <f t="shared" si="3"/>
        <v>9256817.2813036684</v>
      </c>
    </row>
    <row r="114" spans="2:106" x14ac:dyDescent="0.3">
      <c r="B114" s="6">
        <v>78802</v>
      </c>
      <c r="C114" s="10" t="s">
        <v>221</v>
      </c>
      <c r="D114" s="9">
        <v>112</v>
      </c>
      <c r="E114" s="9" t="str">
        <f t="shared" si="2"/>
        <v>S</v>
      </c>
      <c r="F114" s="9">
        <v>380810.98096730001</v>
      </c>
      <c r="G114" s="9">
        <v>226744.07344879</v>
      </c>
      <c r="H114" s="9">
        <v>197745.80104773</v>
      </c>
      <c r="I114" s="9">
        <v>238253.73847049</v>
      </c>
      <c r="J114" s="9">
        <v>232345.06270303001</v>
      </c>
      <c r="K114" s="9">
        <v>251519.80528649001</v>
      </c>
      <c r="L114" s="9">
        <v>250394.48696444</v>
      </c>
      <c r="M114" s="9">
        <v>254919.24510450999</v>
      </c>
      <c r="N114" s="9">
        <v>283719.53864243999</v>
      </c>
      <c r="O114" s="9">
        <v>267315.49440143001</v>
      </c>
      <c r="P114" s="9">
        <v>329228.19832051999</v>
      </c>
      <c r="Q114" s="9">
        <v>274000.47589106997</v>
      </c>
      <c r="R114" s="9">
        <v>279107.97374034999</v>
      </c>
      <c r="S114" s="9">
        <v>319682.65985549998</v>
      </c>
      <c r="T114" s="9">
        <v>314156.61244077998</v>
      </c>
      <c r="U114" s="9">
        <v>286020.70989290997</v>
      </c>
      <c r="V114" s="9">
        <v>392882.78349200002</v>
      </c>
      <c r="W114" s="9">
        <v>511014.43923666998</v>
      </c>
      <c r="X114" s="9">
        <v>452967.41293619998</v>
      </c>
      <c r="Y114" s="9">
        <v>346209.93025660003</v>
      </c>
      <c r="Z114" s="9">
        <v>384670.06450307003</v>
      </c>
      <c r="AA114" s="9">
        <v>409765.82187620999</v>
      </c>
      <c r="AB114" s="9">
        <v>477949.70958249999</v>
      </c>
      <c r="AC114" s="9">
        <v>415336.65718727</v>
      </c>
      <c r="AD114" s="9">
        <v>488654.22647856001</v>
      </c>
      <c r="AE114" s="9">
        <v>375340.49335642997</v>
      </c>
      <c r="AF114" s="9">
        <v>364600.03442365001</v>
      </c>
      <c r="AG114" s="9">
        <v>510440.72748679999</v>
      </c>
      <c r="AH114" s="9">
        <v>390390.45819148002</v>
      </c>
      <c r="AI114" s="9">
        <v>373932.09056400001</v>
      </c>
      <c r="AJ114" s="9">
        <v>445214.6866891</v>
      </c>
      <c r="AK114" s="9">
        <v>427012.47534213011</v>
      </c>
      <c r="AL114" s="9">
        <v>407596.60828362999</v>
      </c>
      <c r="AM114" s="9">
        <v>497198.92084772</v>
      </c>
      <c r="AN114" s="9">
        <v>633423.71165086003</v>
      </c>
      <c r="AO114" s="9">
        <v>683813.43068584998</v>
      </c>
      <c r="AP114" s="9">
        <v>654973.95293348003</v>
      </c>
      <c r="AQ114" s="9">
        <v>443229.57783004001</v>
      </c>
      <c r="AR114" s="9">
        <v>541619.96485076007</v>
      </c>
      <c r="AS114" s="9">
        <v>565949.06718138</v>
      </c>
      <c r="AT114" s="9">
        <v>666362.32111608004</v>
      </c>
      <c r="AU114" s="9">
        <v>461009.69772176998</v>
      </c>
      <c r="AV114" s="9">
        <v>443163.31912579999</v>
      </c>
      <c r="AW114" s="9">
        <v>668830.85207144008</v>
      </c>
      <c r="AX114" s="9">
        <v>565735.56479513994</v>
      </c>
      <c r="AY114" s="9">
        <v>736169.56440585991</v>
      </c>
      <c r="AZ114" s="9">
        <v>457874.80500816001</v>
      </c>
      <c r="BA114" s="9">
        <v>505400.66404134</v>
      </c>
      <c r="BB114" s="9">
        <v>642095.33059579995</v>
      </c>
      <c r="BC114" s="9">
        <v>462963.40568813001</v>
      </c>
      <c r="BD114" s="9">
        <v>487266.44345379999</v>
      </c>
      <c r="BE114" s="9">
        <v>650726.7618454101</v>
      </c>
      <c r="BF114" s="9">
        <v>493952.43552271998</v>
      </c>
      <c r="BG114" s="9">
        <v>559399.66128753999</v>
      </c>
      <c r="BH114" s="9">
        <v>652823.4099681701</v>
      </c>
      <c r="BI114" s="9">
        <v>579061.77129603003</v>
      </c>
      <c r="BJ114" s="9">
        <v>576870.35920682002</v>
      </c>
      <c r="BK114" s="9">
        <v>533375.95083673997</v>
      </c>
      <c r="BL114" s="9">
        <v>609168.1255959</v>
      </c>
      <c r="BM114" s="9">
        <v>630660.79691944993</v>
      </c>
      <c r="BN114" s="9">
        <v>576858.68705591001</v>
      </c>
      <c r="BO114" s="9">
        <v>1139963.2931834899</v>
      </c>
      <c r="BP114" s="9">
        <v>853799.03622776002</v>
      </c>
      <c r="BQ114" s="9">
        <v>755002.26232614997</v>
      </c>
      <c r="BR114" s="9">
        <v>544973.92317375005</v>
      </c>
      <c r="BS114" s="9">
        <v>847402.62523035996</v>
      </c>
      <c r="BT114" s="9">
        <v>637569.77758792997</v>
      </c>
      <c r="BU114" s="9">
        <v>587347.43364498997</v>
      </c>
      <c r="BV114" s="9">
        <v>1016567.25417391</v>
      </c>
      <c r="BW114" s="9">
        <v>687790.77756143</v>
      </c>
      <c r="BX114" s="9">
        <v>691796.93200060003</v>
      </c>
      <c r="BY114" s="9">
        <v>681765.42124119995</v>
      </c>
      <c r="BZ114" s="9">
        <v>683558.41353058</v>
      </c>
      <c r="CA114" s="9">
        <v>771337.00772309001</v>
      </c>
      <c r="CB114" s="9">
        <v>695250.12370296998</v>
      </c>
      <c r="CC114" s="9">
        <v>748455.78613008</v>
      </c>
      <c r="CD114" s="9">
        <v>657553.52616507001</v>
      </c>
      <c r="CE114" s="9">
        <v>745302.37640157994</v>
      </c>
      <c r="CF114" s="9">
        <v>735806.10938548995</v>
      </c>
      <c r="CG114" s="9">
        <v>704478.35322509008</v>
      </c>
      <c r="CH114" s="9">
        <v>901316.81276947004</v>
      </c>
      <c r="CI114" s="9">
        <v>1209698.76740273</v>
      </c>
      <c r="CJ114" s="9">
        <v>1359547.52393543</v>
      </c>
      <c r="CK114" s="9">
        <v>1002077.03750428</v>
      </c>
      <c r="CL114" s="9">
        <v>1040915.53939976</v>
      </c>
      <c r="CM114" s="9">
        <v>972785.99204703001</v>
      </c>
      <c r="CN114" s="9">
        <v>1754364.1813507101</v>
      </c>
      <c r="CO114" s="9">
        <v>888985.92805754999</v>
      </c>
      <c r="CP114" s="9">
        <v>1690388.10127183</v>
      </c>
      <c r="CQ114" s="9">
        <v>1614915.7208296601</v>
      </c>
      <c r="CR114" s="9">
        <v>1914586.9071134301</v>
      </c>
      <c r="CS114" s="9">
        <v>933197.81560224004</v>
      </c>
      <c r="CT114" s="9">
        <v>1171801.3560726701</v>
      </c>
      <c r="CU114" s="9">
        <v>1107763.62615067</v>
      </c>
      <c r="CV114" s="9">
        <v>2039197.8899968099</v>
      </c>
      <c r="CW114" s="9">
        <v>1726879.8470145599</v>
      </c>
      <c r="CX114" s="9">
        <v>3041990.7638055901</v>
      </c>
      <c r="CY114" s="9">
        <v>3607735.6534252302</v>
      </c>
      <c r="CZ114" s="9">
        <v>2355891.2720118202</v>
      </c>
      <c r="DA114" s="9">
        <v>6383853.2463821098</v>
      </c>
      <c r="DB114" s="10">
        <f t="shared" si="3"/>
        <v>78443536.445361286</v>
      </c>
    </row>
    <row r="115" spans="2:106" x14ac:dyDescent="0.3">
      <c r="B115" s="6">
        <v>80001</v>
      </c>
      <c r="C115" s="10" t="s">
        <v>222</v>
      </c>
      <c r="D115" s="9">
        <v>113</v>
      </c>
      <c r="E115" s="9" t="str">
        <f t="shared" si="2"/>
        <v>S</v>
      </c>
      <c r="F115" s="9">
        <v>876.43803149999997</v>
      </c>
      <c r="G115" s="9"/>
      <c r="H115" s="9">
        <v>538.51430498000002</v>
      </c>
      <c r="I115" s="9">
        <v>2719.2284431399999</v>
      </c>
      <c r="J115" s="9">
        <v>756.10793793000005</v>
      </c>
      <c r="K115" s="9">
        <v>496.06182706999999</v>
      </c>
      <c r="L115" s="9">
        <v>1562.4936400300001</v>
      </c>
      <c r="M115" s="9">
        <v>766.30498609000006</v>
      </c>
      <c r="N115" s="9">
        <v>2715.52224656</v>
      </c>
      <c r="O115" s="9">
        <v>469.08053367999997</v>
      </c>
      <c r="P115" s="9">
        <v>538.88430498000002</v>
      </c>
      <c r="Q115" s="9">
        <v>891.01083313000004</v>
      </c>
      <c r="R115" s="9">
        <v>3610.4813021599998</v>
      </c>
      <c r="S115" s="9">
        <v>392.70858989999999</v>
      </c>
      <c r="T115" s="9">
        <v>581.71786169000006</v>
      </c>
      <c r="U115" s="9">
        <v>2653.2279830399998</v>
      </c>
      <c r="V115" s="9">
        <v>1935.66602276</v>
      </c>
      <c r="W115" s="9"/>
      <c r="X115" s="9">
        <v>1885.28751958</v>
      </c>
      <c r="Y115" s="9">
        <v>455.14531203000001</v>
      </c>
      <c r="Z115" s="9"/>
      <c r="AA115" s="9">
        <v>1421.0762700600001</v>
      </c>
      <c r="AB115" s="9">
        <v>1461.31804373</v>
      </c>
      <c r="AC115" s="9">
        <v>2478.9406217000001</v>
      </c>
      <c r="AD115" s="9">
        <v>992.84611525999992</v>
      </c>
      <c r="AE115" s="9">
        <v>2918.6833638200001</v>
      </c>
      <c r="AF115" s="9">
        <v>1476.61974317</v>
      </c>
      <c r="AG115" s="9">
        <v>6078.7207575599996</v>
      </c>
      <c r="AH115" s="9"/>
      <c r="AI115" s="9">
        <v>1546.3488869600001</v>
      </c>
      <c r="AJ115" s="9">
        <v>672.78464037000003</v>
      </c>
      <c r="AK115" s="9">
        <v>4002.84350937</v>
      </c>
      <c r="AL115" s="9">
        <v>379.15073583999998</v>
      </c>
      <c r="AM115" s="9">
        <v>5421.1031240499997</v>
      </c>
      <c r="AN115" s="9">
        <v>2499.5018175</v>
      </c>
      <c r="AO115" s="9">
        <v>3581.40246247</v>
      </c>
      <c r="AP115" s="9">
        <v>5021.3217200199997</v>
      </c>
      <c r="AQ115" s="9">
        <v>3141.8827325799998</v>
      </c>
      <c r="AR115" s="9">
        <v>5229.0801645600004</v>
      </c>
      <c r="AS115" s="9">
        <v>1505.1687552799999</v>
      </c>
      <c r="AT115" s="9">
        <v>2038.3898780300001</v>
      </c>
      <c r="AU115" s="9">
        <v>2328.2093452300001</v>
      </c>
      <c r="AV115" s="9">
        <v>6755.0539678900004</v>
      </c>
      <c r="AW115" s="9">
        <v>3289.6220737899998</v>
      </c>
      <c r="AX115" s="9">
        <v>8041.4270587700003</v>
      </c>
      <c r="AY115" s="9">
        <v>9237.4779757100005</v>
      </c>
      <c r="AZ115" s="9">
        <v>2776.8671242199998</v>
      </c>
      <c r="BA115" s="9">
        <v>1640.00038948</v>
      </c>
      <c r="BB115" s="9">
        <v>742.48891530000003</v>
      </c>
      <c r="BC115" s="9">
        <v>5987.9150694500004</v>
      </c>
      <c r="BD115" s="9">
        <v>9626.0903332099988</v>
      </c>
      <c r="BE115" s="9">
        <v>3279.6122854</v>
      </c>
      <c r="BF115" s="9">
        <v>1594.70658273</v>
      </c>
      <c r="BG115" s="9">
        <v>3404.7637964300002</v>
      </c>
      <c r="BH115" s="9">
        <v>5750.5142707699997</v>
      </c>
      <c r="BI115" s="9">
        <v>2295.51971929</v>
      </c>
      <c r="BJ115" s="9">
        <v>11401.68528154</v>
      </c>
      <c r="BK115" s="9">
        <v>1883.32225623</v>
      </c>
      <c r="BL115" s="9">
        <v>6869.7919405800003</v>
      </c>
      <c r="BM115" s="9">
        <v>4063.6879689699999</v>
      </c>
      <c r="BN115" s="9">
        <v>9089.2825666400004</v>
      </c>
      <c r="BO115" s="9">
        <v>4196.9912399799996</v>
      </c>
      <c r="BP115" s="9">
        <v>5660.2133025100002</v>
      </c>
      <c r="BQ115" s="9">
        <v>8093.1434812000007</v>
      </c>
      <c r="BR115" s="9">
        <v>4463.9903215099994</v>
      </c>
      <c r="BS115" s="9">
        <v>13277.83512381</v>
      </c>
      <c r="BT115" s="9">
        <v>9851.0743488099997</v>
      </c>
      <c r="BU115" s="9">
        <v>10834.619923390001</v>
      </c>
      <c r="BV115" s="9">
        <v>4732.7277461200001</v>
      </c>
      <c r="BW115" s="9">
        <v>10979.679108009999</v>
      </c>
      <c r="BX115" s="9">
        <v>6979.1375712099998</v>
      </c>
      <c r="BY115" s="9">
        <v>4758.7706683099996</v>
      </c>
      <c r="BZ115" s="9">
        <v>1077.7049069899999</v>
      </c>
      <c r="CA115" s="9">
        <v>8555.2786974800001</v>
      </c>
      <c r="CB115" s="9">
        <v>6986.3543493699999</v>
      </c>
      <c r="CC115" s="9">
        <v>8865.5541225100005</v>
      </c>
      <c r="CD115" s="9">
        <v>5680.5588196600002</v>
      </c>
      <c r="CE115" s="9">
        <v>3257.27918185</v>
      </c>
      <c r="CF115" s="9">
        <v>15538.735927199999</v>
      </c>
      <c r="CG115" s="9">
        <v>12060.53684764</v>
      </c>
      <c r="CH115" s="9">
        <v>9879.5646316700004</v>
      </c>
      <c r="CI115" s="9">
        <v>6416.7531662500014</v>
      </c>
      <c r="CJ115" s="9">
        <v>1956.39232556</v>
      </c>
      <c r="CK115" s="9">
        <v>4058.0674844499999</v>
      </c>
      <c r="CL115" s="9">
        <v>17490.859761700001</v>
      </c>
      <c r="CM115" s="9">
        <v>10394.79645351</v>
      </c>
      <c r="CN115" s="9">
        <v>10608.77843642</v>
      </c>
      <c r="CO115" s="9">
        <v>8577.4765024699991</v>
      </c>
      <c r="CP115" s="9">
        <v>3547.2628647299998</v>
      </c>
      <c r="CQ115" s="9">
        <v>19756.350411439998</v>
      </c>
      <c r="CR115" s="9">
        <v>25290.856186630001</v>
      </c>
      <c r="CS115" s="9">
        <v>11907.80127342</v>
      </c>
      <c r="CT115" s="9">
        <v>16139.53166047</v>
      </c>
      <c r="CU115" s="9">
        <v>6338.0263351499998</v>
      </c>
      <c r="CV115" s="9">
        <v>19976.54963034</v>
      </c>
      <c r="CW115" s="9">
        <v>15227.299207960001</v>
      </c>
      <c r="CX115" s="9">
        <v>17281.905861970001</v>
      </c>
      <c r="CY115" s="9">
        <v>10750.94992415</v>
      </c>
      <c r="CZ115" s="9">
        <v>29887.908604690001</v>
      </c>
      <c r="DA115" s="9">
        <v>11992.528005480001</v>
      </c>
      <c r="DB115" s="10">
        <f t="shared" si="3"/>
        <v>579098.94836023008</v>
      </c>
    </row>
    <row r="116" spans="2:106" x14ac:dyDescent="0.3">
      <c r="B116" s="6">
        <v>84001</v>
      </c>
      <c r="C116" s="10" t="s">
        <v>223</v>
      </c>
      <c r="D116" s="9">
        <v>114</v>
      </c>
      <c r="E116" s="9" t="str">
        <f t="shared" si="2"/>
        <v>S</v>
      </c>
      <c r="F116" s="9">
        <v>263163.37712969002</v>
      </c>
      <c r="G116" s="9">
        <v>264316.59608788003</v>
      </c>
      <c r="H116" s="9">
        <v>306405.21043772</v>
      </c>
      <c r="I116" s="9">
        <v>271922.13543619</v>
      </c>
      <c r="J116" s="9">
        <v>261330.75852962001</v>
      </c>
      <c r="K116" s="9">
        <v>297814.97061496001</v>
      </c>
      <c r="L116" s="9">
        <v>251674.05266712001</v>
      </c>
      <c r="M116" s="9">
        <v>250153.79453588001</v>
      </c>
      <c r="N116" s="9">
        <v>237518.08675366</v>
      </c>
      <c r="O116" s="9">
        <v>247833.83082880001</v>
      </c>
      <c r="P116" s="9">
        <v>271295.22395724</v>
      </c>
      <c r="Q116" s="9">
        <v>279525.7233138</v>
      </c>
      <c r="R116" s="9">
        <v>279061.24614906003</v>
      </c>
      <c r="S116" s="9">
        <v>303052.11454763002</v>
      </c>
      <c r="T116" s="9">
        <v>237549.35451629999</v>
      </c>
      <c r="U116" s="9">
        <v>273451.81865272002</v>
      </c>
      <c r="V116" s="9">
        <v>267092.54719829001</v>
      </c>
      <c r="W116" s="9">
        <v>284114.73211491999</v>
      </c>
      <c r="X116" s="9">
        <v>259919.83830671999</v>
      </c>
      <c r="Y116" s="9">
        <v>255413.43068521001</v>
      </c>
      <c r="Z116" s="9">
        <v>267999.01118777</v>
      </c>
      <c r="AA116" s="9">
        <v>297734.85197143001</v>
      </c>
      <c r="AB116" s="9">
        <v>289977.25717995001</v>
      </c>
      <c r="AC116" s="9">
        <v>272092.82209921</v>
      </c>
      <c r="AD116" s="9">
        <v>247872.32874371001</v>
      </c>
      <c r="AE116" s="9">
        <v>271536.65640591999</v>
      </c>
      <c r="AF116" s="9">
        <v>258069.94253001999</v>
      </c>
      <c r="AG116" s="9">
        <v>247530.52517348001</v>
      </c>
      <c r="AH116" s="9">
        <v>277944.20759687998</v>
      </c>
      <c r="AI116" s="9">
        <v>262995.79521875997</v>
      </c>
      <c r="AJ116" s="9">
        <v>250466.55411055</v>
      </c>
      <c r="AK116" s="9">
        <v>294317.27628167003</v>
      </c>
      <c r="AL116" s="9">
        <v>246777.81741066999</v>
      </c>
      <c r="AM116" s="9">
        <v>250218.52943396999</v>
      </c>
      <c r="AN116" s="9">
        <v>288887.27908106003</v>
      </c>
      <c r="AO116" s="9">
        <v>259095.58689281999</v>
      </c>
      <c r="AP116" s="9">
        <v>229766.01317143001</v>
      </c>
      <c r="AQ116" s="9">
        <v>267357.42657205003</v>
      </c>
      <c r="AR116" s="9">
        <v>215060.41046082001</v>
      </c>
      <c r="AS116" s="9">
        <v>252150.79704974001</v>
      </c>
      <c r="AT116" s="9">
        <v>258436.6819354</v>
      </c>
      <c r="AU116" s="9">
        <v>229346.81431299</v>
      </c>
      <c r="AV116" s="9">
        <v>287069.59133695002</v>
      </c>
      <c r="AW116" s="9">
        <v>240843.97035454001</v>
      </c>
      <c r="AX116" s="9">
        <v>282648.8254883</v>
      </c>
      <c r="AY116" s="9">
        <v>233553.46992577001</v>
      </c>
      <c r="AZ116" s="9">
        <v>320374.39567275002</v>
      </c>
      <c r="BA116" s="9">
        <v>319807.08439179999</v>
      </c>
      <c r="BB116" s="9">
        <v>278990.25351062999</v>
      </c>
      <c r="BC116" s="9">
        <v>258447.97029609999</v>
      </c>
      <c r="BD116" s="9">
        <v>211812.65896145999</v>
      </c>
      <c r="BE116" s="9">
        <v>252035.90707705999</v>
      </c>
      <c r="BF116" s="9">
        <v>258749.09528149999</v>
      </c>
      <c r="BG116" s="9">
        <v>264163.43296647997</v>
      </c>
      <c r="BH116" s="9">
        <v>252929.94684922</v>
      </c>
      <c r="BI116" s="9">
        <v>260421.77034627</v>
      </c>
      <c r="BJ116" s="9">
        <v>236529.39530069</v>
      </c>
      <c r="BK116" s="9">
        <v>241863.52634434999</v>
      </c>
      <c r="BL116" s="9">
        <v>200816.17679927999</v>
      </c>
      <c r="BM116" s="9">
        <v>243623.48487782001</v>
      </c>
      <c r="BN116" s="9">
        <v>226905.45913952999</v>
      </c>
      <c r="BO116" s="9">
        <v>213126.69250054</v>
      </c>
      <c r="BP116" s="9">
        <v>211521.55602337999</v>
      </c>
      <c r="BQ116" s="9">
        <v>258853.85783349999</v>
      </c>
      <c r="BR116" s="9">
        <v>252258.15094883001</v>
      </c>
      <c r="BS116" s="9">
        <v>252784.01276315001</v>
      </c>
      <c r="BT116" s="9">
        <v>213333.21357339001</v>
      </c>
      <c r="BU116" s="9">
        <v>232401.92139571</v>
      </c>
      <c r="BV116" s="9">
        <v>233728.33307744001</v>
      </c>
      <c r="BW116" s="9">
        <v>208169.73717645</v>
      </c>
      <c r="BX116" s="9">
        <v>202742.61271389</v>
      </c>
      <c r="BY116" s="9">
        <v>209572.85754212001</v>
      </c>
      <c r="BZ116" s="9">
        <v>231351.37025675</v>
      </c>
      <c r="CA116" s="9">
        <v>229639.17085972999</v>
      </c>
      <c r="CB116" s="9">
        <v>265927.63351575</v>
      </c>
      <c r="CC116" s="9">
        <v>266985.83840524999</v>
      </c>
      <c r="CD116" s="9">
        <v>182259.82270580999</v>
      </c>
      <c r="CE116" s="9">
        <v>219187.04556286</v>
      </c>
      <c r="CF116" s="9">
        <v>240925.71821014999</v>
      </c>
      <c r="CG116" s="9">
        <v>182311.12435934</v>
      </c>
      <c r="CH116" s="9">
        <v>225640.35127354</v>
      </c>
      <c r="CI116" s="9">
        <v>223100.92789073</v>
      </c>
      <c r="CJ116" s="9">
        <v>224286.07769701999</v>
      </c>
      <c r="CK116" s="9">
        <v>187790.89763001</v>
      </c>
      <c r="CL116" s="9">
        <v>218007.31392650001</v>
      </c>
      <c r="CM116" s="9">
        <v>227338.48550139001</v>
      </c>
      <c r="CN116" s="9">
        <v>239425.43126824999</v>
      </c>
      <c r="CO116" s="9">
        <v>195341.87813468999</v>
      </c>
      <c r="CP116" s="9">
        <v>207335.62449349</v>
      </c>
      <c r="CQ116" s="9">
        <v>210128.96743523001</v>
      </c>
      <c r="CR116" s="9">
        <v>198218.39709133</v>
      </c>
      <c r="CS116" s="9">
        <v>236699.80078433</v>
      </c>
      <c r="CT116" s="9">
        <v>208403.78007995</v>
      </c>
      <c r="CU116" s="9">
        <v>173558.98147493001</v>
      </c>
      <c r="CV116" s="9">
        <v>230231.26782193</v>
      </c>
      <c r="CW116" s="9">
        <v>180935.9282538</v>
      </c>
      <c r="CX116" s="9">
        <v>198493.60244235001</v>
      </c>
      <c r="CY116" s="9">
        <v>216984.94235773</v>
      </c>
      <c r="CZ116" s="9">
        <v>171721.29057339</v>
      </c>
      <c r="DA116" s="9">
        <v>174885.25303011001</v>
      </c>
      <c r="DB116" s="10">
        <f t="shared" si="3"/>
        <v>24425439.71078895</v>
      </c>
    </row>
    <row r="117" spans="2:106" x14ac:dyDescent="0.3">
      <c r="B117" s="6">
        <v>84002</v>
      </c>
      <c r="C117" s="10" t="s">
        <v>224</v>
      </c>
      <c r="D117" s="9">
        <v>115</v>
      </c>
      <c r="E117" s="9" t="str">
        <f t="shared" si="2"/>
        <v>S</v>
      </c>
      <c r="F117" s="9">
        <v>1303081.8976819201</v>
      </c>
      <c r="G117" s="9">
        <v>1307481.3423484301</v>
      </c>
      <c r="H117" s="9">
        <v>1290765.07680383</v>
      </c>
      <c r="I117" s="9">
        <v>1329102.0103541701</v>
      </c>
      <c r="J117" s="9">
        <v>1554957.6144529399</v>
      </c>
      <c r="K117" s="9">
        <v>1433255.5565542299</v>
      </c>
      <c r="L117" s="9">
        <v>1580177.2672520301</v>
      </c>
      <c r="M117" s="9">
        <v>1562660.8302509999</v>
      </c>
      <c r="N117" s="9">
        <v>2036100.8610473301</v>
      </c>
      <c r="O117" s="9">
        <v>1542994.1519810101</v>
      </c>
      <c r="P117" s="9">
        <v>1656800.2564844301</v>
      </c>
      <c r="Q117" s="9">
        <v>1612306.4327169801</v>
      </c>
      <c r="R117" s="9">
        <v>1677787.7617881501</v>
      </c>
      <c r="S117" s="9">
        <v>1704452.18181439</v>
      </c>
      <c r="T117" s="9">
        <v>1889691.1550118099</v>
      </c>
      <c r="U117" s="9">
        <v>1697273.5961966801</v>
      </c>
      <c r="V117" s="9">
        <v>1994957.68234475</v>
      </c>
      <c r="W117" s="9">
        <v>1903494.92315521</v>
      </c>
      <c r="X117" s="9">
        <v>1776339.81564819</v>
      </c>
      <c r="Y117" s="9">
        <v>2069936.0508943601</v>
      </c>
      <c r="Z117" s="9">
        <v>1983861.4838316401</v>
      </c>
      <c r="AA117" s="9">
        <v>1712755.18306103</v>
      </c>
      <c r="AB117" s="9">
        <v>2031884.97238325</v>
      </c>
      <c r="AC117" s="9">
        <v>1686774.6706477699</v>
      </c>
      <c r="AD117" s="9">
        <v>1847573.2231843199</v>
      </c>
      <c r="AE117" s="9">
        <v>2136618.2191112302</v>
      </c>
      <c r="AF117" s="9">
        <v>2124748.11502427</v>
      </c>
      <c r="AG117" s="9">
        <v>1828444.2718516199</v>
      </c>
      <c r="AH117" s="9">
        <v>1919304.3031085699</v>
      </c>
      <c r="AI117" s="9">
        <v>1893806.02835377</v>
      </c>
      <c r="AJ117" s="9">
        <v>1923533.25195855</v>
      </c>
      <c r="AK117" s="9">
        <v>2068803.19827351</v>
      </c>
      <c r="AL117" s="9">
        <v>2015699.39286174</v>
      </c>
      <c r="AM117" s="9">
        <v>2172506.5788691901</v>
      </c>
      <c r="AN117" s="9">
        <v>2291586.7799432799</v>
      </c>
      <c r="AO117" s="9">
        <v>2176313.54682353</v>
      </c>
      <c r="AP117" s="9">
        <v>2390881.76135235</v>
      </c>
      <c r="AQ117" s="9">
        <v>2682184.4434221699</v>
      </c>
      <c r="AR117" s="9">
        <v>2487345.3158929399</v>
      </c>
      <c r="AS117" s="9">
        <v>2078251.25731499</v>
      </c>
      <c r="AT117" s="9">
        <v>2341711.0428194599</v>
      </c>
      <c r="AU117" s="9">
        <v>2235086.3952686498</v>
      </c>
      <c r="AV117" s="9">
        <v>2183609.3461770802</v>
      </c>
      <c r="AW117" s="9">
        <v>2008388.38011021</v>
      </c>
      <c r="AX117" s="9">
        <v>2388014.5660672099</v>
      </c>
      <c r="AY117" s="9">
        <v>1930528.0602585301</v>
      </c>
      <c r="AZ117" s="9">
        <v>1094707.7982695701</v>
      </c>
      <c r="BA117" s="9">
        <v>1171433.5975897401</v>
      </c>
      <c r="BB117" s="9">
        <v>1675014.45132361</v>
      </c>
      <c r="BC117" s="9">
        <v>2276490.6218740898</v>
      </c>
      <c r="BD117" s="9">
        <v>2068226.6000790701</v>
      </c>
      <c r="BE117" s="9">
        <v>1973743.6275144301</v>
      </c>
      <c r="BF117" s="9">
        <v>2210823.5361210001</v>
      </c>
      <c r="BG117" s="9">
        <v>2554105.3333168798</v>
      </c>
      <c r="BH117" s="9">
        <v>2525172.88843473</v>
      </c>
      <c r="BI117" s="9">
        <v>2657544.6520951199</v>
      </c>
      <c r="BJ117" s="9">
        <v>2499779.8555175401</v>
      </c>
      <c r="BK117" s="9">
        <v>2743404.7635965599</v>
      </c>
      <c r="BL117" s="9">
        <v>2141027.2162028099</v>
      </c>
      <c r="BM117" s="9">
        <v>2795459.2884295699</v>
      </c>
      <c r="BN117" s="9">
        <v>2616522.23542079</v>
      </c>
      <c r="BO117" s="9">
        <v>2353262.39131644</v>
      </c>
      <c r="BP117" s="9">
        <v>3415142.9155071699</v>
      </c>
      <c r="BQ117" s="9">
        <v>2567442.90502143</v>
      </c>
      <c r="BR117" s="9">
        <v>3130990.0354791498</v>
      </c>
      <c r="BS117" s="9">
        <v>2838187.45778151</v>
      </c>
      <c r="BT117" s="9">
        <v>3248106.2527269199</v>
      </c>
      <c r="BU117" s="9">
        <v>2490580.42733488</v>
      </c>
      <c r="BV117" s="9">
        <v>2757412.3413076499</v>
      </c>
      <c r="BW117" s="9">
        <v>2991958.7843150599</v>
      </c>
      <c r="BX117" s="9">
        <v>2857735.5148649099</v>
      </c>
      <c r="BY117" s="9">
        <v>3063011.1137363198</v>
      </c>
      <c r="BZ117" s="9">
        <v>3752370.0888274298</v>
      </c>
      <c r="CA117" s="9">
        <v>3226317.8522684802</v>
      </c>
      <c r="CB117" s="9">
        <v>2815410.1483125999</v>
      </c>
      <c r="CC117" s="9">
        <v>3222474.6089518899</v>
      </c>
      <c r="CD117" s="9">
        <v>2946273.7060099598</v>
      </c>
      <c r="CE117" s="9">
        <v>2858676.1648529698</v>
      </c>
      <c r="CF117" s="9">
        <v>3123732.9587701801</v>
      </c>
      <c r="CG117" s="9">
        <v>4075882.72257342</v>
      </c>
      <c r="CH117" s="9">
        <v>3712854.7553129201</v>
      </c>
      <c r="CI117" s="9">
        <v>4058667.3285076199</v>
      </c>
      <c r="CJ117" s="9">
        <v>3587819.8529276899</v>
      </c>
      <c r="CK117" s="9">
        <v>3374543.5338880802</v>
      </c>
      <c r="CL117" s="9">
        <v>3710999.9366344898</v>
      </c>
      <c r="CM117" s="9">
        <v>3790114.6269983798</v>
      </c>
      <c r="CN117" s="9">
        <v>2822445.9046188798</v>
      </c>
      <c r="CO117" s="9">
        <v>3917641.7220227001</v>
      </c>
      <c r="CP117" s="9">
        <v>4314851.6522518303</v>
      </c>
      <c r="CQ117" s="9">
        <v>3954255.1317706099</v>
      </c>
      <c r="CR117" s="9">
        <v>3357912.5469322898</v>
      </c>
      <c r="CS117" s="9">
        <v>4965542.4857729999</v>
      </c>
      <c r="CT117" s="9">
        <v>5300179.7901297295</v>
      </c>
      <c r="CU117" s="9">
        <v>4293439.6194031406</v>
      </c>
      <c r="CV117" s="9">
        <v>6059492.7631446607</v>
      </c>
      <c r="CW117" s="9">
        <v>5247537.9720298704</v>
      </c>
      <c r="CX117" s="9">
        <v>6056069.2567259502</v>
      </c>
      <c r="CY117" s="9">
        <v>7348241.8760947492</v>
      </c>
      <c r="CZ117" s="9">
        <v>6043569.5952024097</v>
      </c>
      <c r="DA117" s="9">
        <v>8834380.6834561806</v>
      </c>
      <c r="DB117" s="10">
        <f t="shared" si="3"/>
        <v>272952816.14232177</v>
      </c>
    </row>
    <row r="118" spans="2:106" x14ac:dyDescent="0.3">
      <c r="B118" s="6">
        <v>85911</v>
      </c>
      <c r="C118" s="10" t="s">
        <v>225</v>
      </c>
      <c r="D118" s="9">
        <v>116</v>
      </c>
      <c r="E118" s="9" t="str">
        <f t="shared" si="2"/>
        <v>N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10">
        <f t="shared" si="3"/>
        <v>0</v>
      </c>
    </row>
    <row r="119" spans="2:106" x14ac:dyDescent="0.3">
      <c r="B119" s="6">
        <v>85921</v>
      </c>
      <c r="C119" s="10" t="s">
        <v>226</v>
      </c>
      <c r="D119" s="9">
        <v>117</v>
      </c>
      <c r="E119" s="9" t="str">
        <f t="shared" si="2"/>
        <v>S</v>
      </c>
      <c r="F119" s="9">
        <v>10071.82133364</v>
      </c>
      <c r="G119" s="9">
        <v>29466.495239299999</v>
      </c>
      <c r="H119" s="9">
        <v>22774.68494001</v>
      </c>
      <c r="I119" s="9">
        <v>27112.585133240002</v>
      </c>
      <c r="J119" s="9">
        <v>26624.426220879999</v>
      </c>
      <c r="K119" s="9">
        <v>28832.650332410001</v>
      </c>
      <c r="L119" s="9">
        <v>33457.23780037</v>
      </c>
      <c r="M119" s="9">
        <v>42085.34815451</v>
      </c>
      <c r="N119" s="9">
        <v>14708.892114259999</v>
      </c>
      <c r="O119" s="9">
        <v>22706.669912649999</v>
      </c>
      <c r="P119" s="9">
        <v>20755.02736118</v>
      </c>
      <c r="Q119" s="9">
        <v>17338.105600499999</v>
      </c>
      <c r="R119" s="9">
        <v>26812.876959000001</v>
      </c>
      <c r="S119" s="9">
        <v>38713.679178220002</v>
      </c>
      <c r="T119" s="9">
        <v>36388.858673800001</v>
      </c>
      <c r="U119" s="9">
        <v>11846.876876869999</v>
      </c>
      <c r="V119" s="9">
        <v>24645.498346199998</v>
      </c>
      <c r="W119" s="9">
        <v>24691.389426590002</v>
      </c>
      <c r="X119" s="9">
        <v>10956.341337489999</v>
      </c>
      <c r="Y119" s="9">
        <v>20312.70623688</v>
      </c>
      <c r="Z119" s="9">
        <v>22450.393041570002</v>
      </c>
      <c r="AA119" s="9">
        <v>32673.020790369999</v>
      </c>
      <c r="AB119" s="9">
        <v>3912.53206778</v>
      </c>
      <c r="AC119" s="9">
        <v>21851.96347459</v>
      </c>
      <c r="AD119" s="9">
        <v>21882.91182659</v>
      </c>
      <c r="AE119" s="9">
        <v>30682.407934049999</v>
      </c>
      <c r="AF119" s="9">
        <v>19359.66590652</v>
      </c>
      <c r="AG119" s="9">
        <v>6285.5112382200005</v>
      </c>
      <c r="AH119" s="9">
        <v>32422.654824689998</v>
      </c>
      <c r="AI119" s="9">
        <v>30513.54122648</v>
      </c>
      <c r="AJ119" s="9">
        <v>22729.960997810002</v>
      </c>
      <c r="AK119" s="9">
        <v>22918.183350949999</v>
      </c>
      <c r="AL119" s="9">
        <v>17660.008357819999</v>
      </c>
      <c r="AM119" s="9">
        <v>25053.819667979998</v>
      </c>
      <c r="AN119" s="9">
        <v>22267.868508390002</v>
      </c>
      <c r="AO119" s="9">
        <v>11479.01793828</v>
      </c>
      <c r="AP119" s="9">
        <v>19198.241288649999</v>
      </c>
      <c r="AQ119" s="9">
        <v>18060.325589690001</v>
      </c>
      <c r="AR119" s="9">
        <v>22119.54258646</v>
      </c>
      <c r="AS119" s="9">
        <v>18311.935717200002</v>
      </c>
      <c r="AT119" s="9">
        <v>15466.684180050001</v>
      </c>
      <c r="AU119" s="9">
        <v>31388.057512980002</v>
      </c>
      <c r="AV119" s="9">
        <v>16040.12380784</v>
      </c>
      <c r="AW119" s="9">
        <v>6180.2077259500002</v>
      </c>
      <c r="AX119" s="9">
        <v>10095.11343953</v>
      </c>
      <c r="AY119" s="9"/>
      <c r="AZ119" s="9">
        <v>4358.6229911700002</v>
      </c>
      <c r="BA119" s="9">
        <v>11498.01713496</v>
      </c>
      <c r="BB119" s="9">
        <v>17222.602402740002</v>
      </c>
      <c r="BC119" s="9">
        <v>9871.0437586099997</v>
      </c>
      <c r="BD119" s="9">
        <v>3946.25374177</v>
      </c>
      <c r="BE119" s="9">
        <v>17948.713699749998</v>
      </c>
      <c r="BF119" s="9">
        <v>5337.9248856100003</v>
      </c>
      <c r="BG119" s="9">
        <v>8284.0385044499999</v>
      </c>
      <c r="BH119" s="9">
        <v>3525.0268258999999</v>
      </c>
      <c r="BI119" s="9">
        <v>5543.82442696</v>
      </c>
      <c r="BJ119" s="9">
        <v>15481.73278255</v>
      </c>
      <c r="BK119" s="9">
        <v>5975.8864821699999</v>
      </c>
      <c r="BL119" s="9">
        <v>13818.036449740001</v>
      </c>
      <c r="BM119" s="9">
        <v>6467.59162595</v>
      </c>
      <c r="BN119" s="9">
        <v>3837.32222318</v>
      </c>
      <c r="BO119" s="9">
        <v>2154.0271995799999</v>
      </c>
      <c r="BP119" s="9">
        <v>5619.9873140200007</v>
      </c>
      <c r="BQ119" s="9">
        <v>5418.2121346399999</v>
      </c>
      <c r="BR119" s="9">
        <v>21402.26262311</v>
      </c>
      <c r="BS119" s="9">
        <v>4570.6195037900006</v>
      </c>
      <c r="BT119" s="9">
        <v>1163.3869451400001</v>
      </c>
      <c r="BU119" s="9">
        <v>14698.027445219999</v>
      </c>
      <c r="BV119" s="9">
        <v>11652.3922028</v>
      </c>
      <c r="BW119" s="9">
        <v>9278.1855902400002</v>
      </c>
      <c r="BX119" s="9">
        <v>4670.74905528</v>
      </c>
      <c r="BY119" s="9">
        <v>2257.2354205800002</v>
      </c>
      <c r="BZ119" s="9">
        <v>7364.0030461700007</v>
      </c>
      <c r="CA119" s="9">
        <v>4353.9045990699997</v>
      </c>
      <c r="CB119" s="9">
        <v>896.09040204999997</v>
      </c>
      <c r="CC119" s="9">
        <v>5510.6582687800001</v>
      </c>
      <c r="CD119" s="9">
        <v>711.09025096000005</v>
      </c>
      <c r="CE119" s="9">
        <v>3936.74552696</v>
      </c>
      <c r="CF119" s="9">
        <v>5456.4588418399999</v>
      </c>
      <c r="CG119" s="9">
        <v>2176.28067762</v>
      </c>
      <c r="CH119" s="9">
        <v>4516.2966592000002</v>
      </c>
      <c r="CI119" s="9">
        <v>6478.7240543099997</v>
      </c>
      <c r="CJ119" s="9">
        <v>10870.79417825</v>
      </c>
      <c r="CK119" s="9">
        <v>1814.5645324499999</v>
      </c>
      <c r="CL119" s="9"/>
      <c r="CM119" s="9">
        <v>2059.6568471199998</v>
      </c>
      <c r="CN119" s="9">
        <v>4002.3527068200001</v>
      </c>
      <c r="CO119" s="9">
        <v>5888.8783347199997</v>
      </c>
      <c r="CP119" s="9"/>
      <c r="CQ119" s="9">
        <v>3552.2553597299998</v>
      </c>
      <c r="CR119" s="9">
        <v>5556.9755310300006</v>
      </c>
      <c r="CS119" s="9"/>
      <c r="CT119" s="9">
        <v>2375.6822635799999</v>
      </c>
      <c r="CU119" s="9">
        <v>2769.4698944500001</v>
      </c>
      <c r="CV119" s="9"/>
      <c r="CW119" s="9">
        <v>3998.9931646999999</v>
      </c>
      <c r="CX119" s="9"/>
      <c r="CY119" s="9"/>
      <c r="CZ119" s="9">
        <v>3261.2956709999999</v>
      </c>
      <c r="DA119" s="9">
        <v>1404.5054663000001</v>
      </c>
      <c r="DB119" s="10">
        <f t="shared" si="3"/>
        <v>1296263.2638254599</v>
      </c>
    </row>
    <row r="120" spans="2:106" x14ac:dyDescent="0.3">
      <c r="B120" s="6">
        <v>86911</v>
      </c>
      <c r="C120" s="10" t="s">
        <v>227</v>
      </c>
      <c r="D120" s="9">
        <v>118</v>
      </c>
      <c r="E120" s="9" t="str">
        <f t="shared" si="2"/>
        <v>N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10">
        <f t="shared" si="3"/>
        <v>0</v>
      </c>
    </row>
    <row r="121" spans="2:106" x14ac:dyDescent="0.3">
      <c r="B121" s="6">
        <v>86921</v>
      </c>
      <c r="C121" s="10" t="s">
        <v>228</v>
      </c>
      <c r="D121" s="9">
        <v>119</v>
      </c>
      <c r="E121" s="9" t="str">
        <f t="shared" si="2"/>
        <v>S</v>
      </c>
      <c r="F121" s="9">
        <v>1340135.0819380099</v>
      </c>
      <c r="G121" s="9">
        <v>1325748.0664677499</v>
      </c>
      <c r="H121" s="9">
        <v>1346440.9386732001</v>
      </c>
      <c r="I121" s="9">
        <v>1428280.28062845</v>
      </c>
      <c r="J121" s="9">
        <v>1440911.98019653</v>
      </c>
      <c r="K121" s="9">
        <v>1269106.4215122201</v>
      </c>
      <c r="L121" s="9">
        <v>1709140.88154979</v>
      </c>
      <c r="M121" s="9">
        <v>1395975.6055872201</v>
      </c>
      <c r="N121" s="9">
        <v>1615444.2006360299</v>
      </c>
      <c r="O121" s="9">
        <v>1735422.924755</v>
      </c>
      <c r="P121" s="9">
        <v>1509937.7466468799</v>
      </c>
      <c r="Q121" s="9">
        <v>1817292.49348026</v>
      </c>
      <c r="R121" s="9">
        <v>1375367.3033902</v>
      </c>
      <c r="S121" s="9">
        <v>1551399.7279035</v>
      </c>
      <c r="T121" s="9">
        <v>1852704.4605845199</v>
      </c>
      <c r="U121" s="9">
        <v>1663020.4918225601</v>
      </c>
      <c r="V121" s="9">
        <v>1550022.5276083101</v>
      </c>
      <c r="W121" s="9">
        <v>1614417.61302632</v>
      </c>
      <c r="X121" s="9">
        <v>1580723.4817300199</v>
      </c>
      <c r="Y121" s="9">
        <v>1660303.0816051101</v>
      </c>
      <c r="Z121" s="9">
        <v>1695292.3715085599</v>
      </c>
      <c r="AA121" s="9">
        <v>1978512.9712979801</v>
      </c>
      <c r="AB121" s="9">
        <v>1802283.4122858599</v>
      </c>
      <c r="AC121" s="9">
        <v>1495293.0962246</v>
      </c>
      <c r="AD121" s="9">
        <v>1881648.3612802301</v>
      </c>
      <c r="AE121" s="9">
        <v>1706279.3737649501</v>
      </c>
      <c r="AF121" s="9">
        <v>1642724.6003646899</v>
      </c>
      <c r="AG121" s="9">
        <v>1563161.81400437</v>
      </c>
      <c r="AH121" s="9">
        <v>1571818.9794749301</v>
      </c>
      <c r="AI121" s="9">
        <v>1530782.80384577</v>
      </c>
      <c r="AJ121" s="9">
        <v>1798630.46178637</v>
      </c>
      <c r="AK121" s="9">
        <v>1779528.04642214</v>
      </c>
      <c r="AL121" s="9">
        <v>1853393.7721669399</v>
      </c>
      <c r="AM121" s="9">
        <v>1741586.3609019499</v>
      </c>
      <c r="AN121" s="9">
        <v>1750894.5522282301</v>
      </c>
      <c r="AO121" s="9">
        <v>1775507.84831457</v>
      </c>
      <c r="AP121" s="9">
        <v>1504173.7021451499</v>
      </c>
      <c r="AQ121" s="9">
        <v>1770725.6642503899</v>
      </c>
      <c r="AR121" s="9">
        <v>2390655.9627197501</v>
      </c>
      <c r="AS121" s="9">
        <v>1738034.82334366</v>
      </c>
      <c r="AT121" s="9">
        <v>1642809.41548006</v>
      </c>
      <c r="AU121" s="9">
        <v>1556663.0827764601</v>
      </c>
      <c r="AV121" s="9">
        <v>1792527.3000141899</v>
      </c>
      <c r="AW121" s="9">
        <v>1739670.03180461</v>
      </c>
      <c r="AX121" s="9">
        <v>1875714.4638829101</v>
      </c>
      <c r="AY121" s="9">
        <v>2271755.7281714999</v>
      </c>
      <c r="AZ121" s="9">
        <v>2083606.7840585201</v>
      </c>
      <c r="BA121" s="9">
        <v>2125709.2358112801</v>
      </c>
      <c r="BB121" s="9">
        <v>2250618.2442959798</v>
      </c>
      <c r="BC121" s="9">
        <v>1895420.6639370101</v>
      </c>
      <c r="BD121" s="9">
        <v>1902319.2222334</v>
      </c>
      <c r="BE121" s="9">
        <v>1710790.5072425299</v>
      </c>
      <c r="BF121" s="9">
        <v>1931337.50955215</v>
      </c>
      <c r="BG121" s="9">
        <v>1978521.12783227</v>
      </c>
      <c r="BH121" s="9">
        <v>1688180.1448941</v>
      </c>
      <c r="BI121" s="9">
        <v>1989234.5366491301</v>
      </c>
      <c r="BJ121" s="9">
        <v>1985176.23048049</v>
      </c>
      <c r="BK121" s="9">
        <v>1646982.8055267199</v>
      </c>
      <c r="BL121" s="9">
        <v>1758188.03810598</v>
      </c>
      <c r="BM121" s="9">
        <v>1761831.4111329101</v>
      </c>
      <c r="BN121" s="9">
        <v>1755926.59788377</v>
      </c>
      <c r="BO121" s="9">
        <v>1755429.5570809401</v>
      </c>
      <c r="BP121" s="9">
        <v>2000662.7961575501</v>
      </c>
      <c r="BQ121" s="9">
        <v>1933400.5589302301</v>
      </c>
      <c r="BR121" s="9">
        <v>1992473.3597343401</v>
      </c>
      <c r="BS121" s="9">
        <v>2077719.80246624</v>
      </c>
      <c r="BT121" s="9">
        <v>1942825.24463346</v>
      </c>
      <c r="BU121" s="9">
        <v>2104657.0126961102</v>
      </c>
      <c r="BV121" s="9">
        <v>1861079.87915005</v>
      </c>
      <c r="BW121" s="9">
        <v>1917283.61983998</v>
      </c>
      <c r="BX121" s="9">
        <v>1809328.5643836099</v>
      </c>
      <c r="BY121" s="9">
        <v>2032119.44876474</v>
      </c>
      <c r="BZ121" s="9">
        <v>1969080.05705722</v>
      </c>
      <c r="CA121" s="9">
        <v>2352907.0802953299</v>
      </c>
      <c r="CB121" s="9">
        <v>2293883.71595234</v>
      </c>
      <c r="CC121" s="9">
        <v>2387462.7302109399</v>
      </c>
      <c r="CD121" s="9">
        <v>2103963.4118154198</v>
      </c>
      <c r="CE121" s="9">
        <v>1894198.32698686</v>
      </c>
      <c r="CF121" s="9">
        <v>1883536.2905510201</v>
      </c>
      <c r="CG121" s="9">
        <v>2048056.22803445</v>
      </c>
      <c r="CH121" s="9">
        <v>2253091.6825138899</v>
      </c>
      <c r="CI121" s="9">
        <v>2669809.5217728098</v>
      </c>
      <c r="CJ121" s="9">
        <v>2586749.4554003798</v>
      </c>
      <c r="CK121" s="9">
        <v>2280185.1093136198</v>
      </c>
      <c r="CL121" s="9">
        <v>2391994.40461986</v>
      </c>
      <c r="CM121" s="9">
        <v>2324297.6763088698</v>
      </c>
      <c r="CN121" s="9">
        <v>2342955.1903748601</v>
      </c>
      <c r="CO121" s="9">
        <v>2259472.3350652801</v>
      </c>
      <c r="CP121" s="9">
        <v>2854797.6219999399</v>
      </c>
      <c r="CQ121" s="9">
        <v>3102114.6320650699</v>
      </c>
      <c r="CR121" s="9">
        <v>3160908.3182772198</v>
      </c>
      <c r="CS121" s="9">
        <v>3060903.4833815699</v>
      </c>
      <c r="CT121" s="9">
        <v>3201682.2008818202</v>
      </c>
      <c r="CU121" s="9">
        <v>2950013.8489930201</v>
      </c>
      <c r="CV121" s="9">
        <v>3669002.2298276299</v>
      </c>
      <c r="CW121" s="9">
        <v>2979774.9249762502</v>
      </c>
      <c r="CX121" s="9">
        <v>3240006.6766301198</v>
      </c>
      <c r="CY121" s="9">
        <v>4247351.6392515386</v>
      </c>
      <c r="CZ121" s="9">
        <v>3765160.2582509401</v>
      </c>
      <c r="DA121" s="9">
        <v>4627607.3452158701</v>
      </c>
      <c r="DB121" s="10">
        <f t="shared" si="3"/>
        <v>203423653.60970026</v>
      </c>
    </row>
    <row r="122" spans="2:106" x14ac:dyDescent="0.3">
      <c r="B122" s="6">
        <v>90801</v>
      </c>
      <c r="C122" s="10" t="s">
        <v>229</v>
      </c>
      <c r="D122" s="9">
        <v>120</v>
      </c>
      <c r="E122" s="9" t="str">
        <f t="shared" si="2"/>
        <v>S</v>
      </c>
      <c r="F122" s="9">
        <v>190691.21985699001</v>
      </c>
      <c r="G122" s="9">
        <v>216050.4537216</v>
      </c>
      <c r="H122" s="9">
        <v>257639.12131022001</v>
      </c>
      <c r="I122" s="9">
        <v>248731.80002646</v>
      </c>
      <c r="J122" s="9">
        <v>224041.44702359999</v>
      </c>
      <c r="K122" s="9">
        <v>261425.12959677001</v>
      </c>
      <c r="L122" s="9">
        <v>251590.17043530001</v>
      </c>
      <c r="M122" s="9">
        <v>325858.75816556002</v>
      </c>
      <c r="N122" s="9">
        <v>326108.11489007011</v>
      </c>
      <c r="O122" s="9">
        <v>298717.54394136998</v>
      </c>
      <c r="P122" s="9">
        <v>324251.75302696001</v>
      </c>
      <c r="Q122" s="9">
        <v>444912.55145996</v>
      </c>
      <c r="R122" s="9">
        <v>353715.66770146001</v>
      </c>
      <c r="S122" s="9">
        <v>278100.97472043999</v>
      </c>
      <c r="T122" s="9">
        <v>333164.45575263002</v>
      </c>
      <c r="U122" s="9">
        <v>283738.78072245</v>
      </c>
      <c r="V122" s="9">
        <v>354625.31160575</v>
      </c>
      <c r="W122" s="9">
        <v>373154.67458093999</v>
      </c>
      <c r="X122" s="9">
        <v>364503.05768039002</v>
      </c>
      <c r="Y122" s="9">
        <v>374575.33502494002</v>
      </c>
      <c r="Z122" s="9">
        <v>328441.73584402999</v>
      </c>
      <c r="AA122" s="9">
        <v>327984.99045570003</v>
      </c>
      <c r="AB122" s="9">
        <v>307251.36953953002</v>
      </c>
      <c r="AC122" s="9">
        <v>313834.91752014001</v>
      </c>
      <c r="AD122" s="9">
        <v>317543.55231535999</v>
      </c>
      <c r="AE122" s="9">
        <v>367916.80618358002</v>
      </c>
      <c r="AF122" s="9">
        <v>376390.55629510002</v>
      </c>
      <c r="AG122" s="9">
        <v>352491.70176968002</v>
      </c>
      <c r="AH122" s="9">
        <v>391938.51062651997</v>
      </c>
      <c r="AI122" s="9">
        <v>340947.11249941011</v>
      </c>
      <c r="AJ122" s="9">
        <v>405712.40611327998</v>
      </c>
      <c r="AK122" s="9">
        <v>391530.28770485002</v>
      </c>
      <c r="AL122" s="9">
        <v>361151.19071514002</v>
      </c>
      <c r="AM122" s="9">
        <v>428744.23917002999</v>
      </c>
      <c r="AN122" s="9">
        <v>411545.18645169999</v>
      </c>
      <c r="AO122" s="9">
        <v>410355.44671793998</v>
      </c>
      <c r="AP122" s="9">
        <v>448681.66663787997</v>
      </c>
      <c r="AQ122" s="9">
        <v>409909.11174850998</v>
      </c>
      <c r="AR122" s="9">
        <v>485257.97982464998</v>
      </c>
      <c r="AS122" s="9">
        <v>600413.60707969998</v>
      </c>
      <c r="AT122" s="9">
        <v>455334.91651572997</v>
      </c>
      <c r="AU122" s="9">
        <v>544046.31874607992</v>
      </c>
      <c r="AV122" s="9">
        <v>363271.67808298999</v>
      </c>
      <c r="AW122" s="9">
        <v>467473.71714472998</v>
      </c>
      <c r="AX122" s="9">
        <v>394182.05156515999</v>
      </c>
      <c r="AY122" s="9">
        <v>465974.03585599002</v>
      </c>
      <c r="AZ122" s="9">
        <v>222154.91390342999</v>
      </c>
      <c r="BA122" s="9">
        <v>433609.77445392002</v>
      </c>
      <c r="BB122" s="9">
        <v>320200.47443037003</v>
      </c>
      <c r="BC122" s="9">
        <v>264560.63655108999</v>
      </c>
      <c r="BD122" s="9">
        <v>432100.30851335003</v>
      </c>
      <c r="BE122" s="9">
        <v>499046.24445295002</v>
      </c>
      <c r="BF122" s="9">
        <v>420071.84673440998</v>
      </c>
      <c r="BG122" s="9">
        <v>439576.88165512</v>
      </c>
      <c r="BH122" s="9">
        <v>497510.01718834002</v>
      </c>
      <c r="BI122" s="9">
        <v>495194.55539714999</v>
      </c>
      <c r="BJ122" s="9">
        <v>515899.60481296002</v>
      </c>
      <c r="BK122" s="9">
        <v>464015.81958064</v>
      </c>
      <c r="BL122" s="9">
        <v>527197.33421868004</v>
      </c>
      <c r="BM122" s="9">
        <v>654386.02779640001</v>
      </c>
      <c r="BN122" s="9">
        <v>460250.44406220003</v>
      </c>
      <c r="BO122" s="9">
        <v>602438.68253514008</v>
      </c>
      <c r="BP122" s="9">
        <v>558742.03417155007</v>
      </c>
      <c r="BQ122" s="9">
        <v>496870.38021517999</v>
      </c>
      <c r="BR122" s="9">
        <v>563678.71280400001</v>
      </c>
      <c r="BS122" s="9">
        <v>608812.73760236998</v>
      </c>
      <c r="BT122" s="9">
        <v>550703.13557412999</v>
      </c>
      <c r="BU122" s="9">
        <v>624740.89194251003</v>
      </c>
      <c r="BV122" s="9">
        <v>516307.31399331999</v>
      </c>
      <c r="BW122" s="9">
        <v>626450.04516952997</v>
      </c>
      <c r="BX122" s="9">
        <v>574905.24032504996</v>
      </c>
      <c r="BY122" s="9">
        <v>669412.04811425996</v>
      </c>
      <c r="BZ122" s="9">
        <v>679834.90134392004</v>
      </c>
      <c r="CA122" s="9">
        <v>587973.26996393001</v>
      </c>
      <c r="CB122" s="9">
        <v>665067.61298606999</v>
      </c>
      <c r="CC122" s="9">
        <v>526306.46670655999</v>
      </c>
      <c r="CD122" s="9">
        <v>672642.86208391003</v>
      </c>
      <c r="CE122" s="9">
        <v>746823.11894907011</v>
      </c>
      <c r="CF122" s="9">
        <v>590706.31153395004</v>
      </c>
      <c r="CG122" s="9">
        <v>669800.84861873998</v>
      </c>
      <c r="CH122" s="9">
        <v>827238.78056524997</v>
      </c>
      <c r="CI122" s="9">
        <v>933034.19362409995</v>
      </c>
      <c r="CJ122" s="9">
        <v>766478.15487145004</v>
      </c>
      <c r="CK122" s="9">
        <v>724495.88683960005</v>
      </c>
      <c r="CL122" s="9">
        <v>792170.12545644003</v>
      </c>
      <c r="CM122" s="9">
        <v>924987.29266700998</v>
      </c>
      <c r="CN122" s="9">
        <v>805930.83221334987</v>
      </c>
      <c r="CO122" s="9">
        <v>816924.03758137999</v>
      </c>
      <c r="CP122" s="9">
        <v>794083.56083255005</v>
      </c>
      <c r="CQ122" s="9">
        <v>961621.57124622003</v>
      </c>
      <c r="CR122" s="9">
        <v>984866.25222595001</v>
      </c>
      <c r="CS122" s="9">
        <v>1236422.72398913</v>
      </c>
      <c r="CT122" s="9">
        <v>973145.35476309992</v>
      </c>
      <c r="CU122" s="9">
        <v>1109005.1233781099</v>
      </c>
      <c r="CV122" s="9">
        <v>1564715.42347933</v>
      </c>
      <c r="CW122" s="9">
        <v>1375929.5371763899</v>
      </c>
      <c r="CX122" s="9">
        <v>1269127.37995773</v>
      </c>
      <c r="CY122" s="9">
        <v>1541815.1455745799</v>
      </c>
      <c r="CZ122" s="9">
        <v>1903560.9599129199</v>
      </c>
      <c r="DA122" s="9">
        <v>2496529.4832566599</v>
      </c>
      <c r="DB122" s="10">
        <f t="shared" si="3"/>
        <v>57533994.732362702</v>
      </c>
    </row>
    <row r="123" spans="2:106" x14ac:dyDescent="0.3">
      <c r="B123" s="6">
        <v>94801</v>
      </c>
      <c r="C123" s="10" t="s">
        <v>230</v>
      </c>
      <c r="D123" s="9">
        <v>121</v>
      </c>
      <c r="E123" s="9" t="str">
        <f t="shared" si="2"/>
        <v>S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>
        <v>1520.6592013500001</v>
      </c>
      <c r="AA123" s="9"/>
      <c r="AB123" s="9"/>
      <c r="AC123" s="9"/>
      <c r="AD123" s="9"/>
      <c r="AE123" s="9">
        <v>474.00358227999999</v>
      </c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>
        <v>463.42107447000001</v>
      </c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>
        <v>2613.1291181400002</v>
      </c>
      <c r="DB123" s="10">
        <f t="shared" si="3"/>
        <v>5071.21297624</v>
      </c>
    </row>
    <row r="124" spans="2:106" x14ac:dyDescent="0.3">
      <c r="B124" s="6">
        <v>94802</v>
      </c>
      <c r="C124" s="10" t="s">
        <v>231</v>
      </c>
      <c r="D124" s="9">
        <v>122</v>
      </c>
      <c r="E124" s="9" t="str">
        <f t="shared" si="2"/>
        <v>S</v>
      </c>
      <c r="F124" s="9">
        <v>133459.5202842</v>
      </c>
      <c r="G124" s="9">
        <v>148749.68526979999</v>
      </c>
      <c r="H124" s="9">
        <v>160843.02598852999</v>
      </c>
      <c r="I124" s="9">
        <v>177402.54918988</v>
      </c>
      <c r="J124" s="9">
        <v>182738.08702645</v>
      </c>
      <c r="K124" s="9">
        <v>190588.35388387999</v>
      </c>
      <c r="L124" s="9">
        <v>182027.81566331</v>
      </c>
      <c r="M124" s="9">
        <v>174239.51495012001</v>
      </c>
      <c r="N124" s="9">
        <v>179997.81219947</v>
      </c>
      <c r="O124" s="9">
        <v>204733.35600472</v>
      </c>
      <c r="P124" s="9">
        <v>237671.5932986</v>
      </c>
      <c r="Q124" s="9">
        <v>215082.66081522001</v>
      </c>
      <c r="R124" s="9">
        <v>190556.00357611</v>
      </c>
      <c r="S124" s="9">
        <v>192252.27122197</v>
      </c>
      <c r="T124" s="9">
        <v>192539.46494390999</v>
      </c>
      <c r="U124" s="9">
        <v>209063.95316412</v>
      </c>
      <c r="V124" s="9">
        <v>192199.53884199</v>
      </c>
      <c r="W124" s="9">
        <v>222334.14472678999</v>
      </c>
      <c r="X124" s="9">
        <v>230034.48068392</v>
      </c>
      <c r="Y124" s="9">
        <v>179879.28620864</v>
      </c>
      <c r="Z124" s="9">
        <v>218711.95825309999</v>
      </c>
      <c r="AA124" s="9">
        <v>179576.75453837001</v>
      </c>
      <c r="AB124" s="9">
        <v>185104.84354561</v>
      </c>
      <c r="AC124" s="9">
        <v>196861.47644041001</v>
      </c>
      <c r="AD124" s="9">
        <v>197089.5673159</v>
      </c>
      <c r="AE124" s="9">
        <v>201876.51997307999</v>
      </c>
      <c r="AF124" s="9">
        <v>203431.15095795001</v>
      </c>
      <c r="AG124" s="9">
        <v>200135.84673289</v>
      </c>
      <c r="AH124" s="9">
        <v>231990.87663478</v>
      </c>
      <c r="AI124" s="9">
        <v>189983.25999599</v>
      </c>
      <c r="AJ124" s="9">
        <v>212843.50437951999</v>
      </c>
      <c r="AK124" s="9">
        <v>234198.74061482001</v>
      </c>
      <c r="AL124" s="9">
        <v>232011.60518283999</v>
      </c>
      <c r="AM124" s="9">
        <v>199806.05828487</v>
      </c>
      <c r="AN124" s="9">
        <v>219604.37681044999</v>
      </c>
      <c r="AO124" s="9">
        <v>213476.26566653</v>
      </c>
      <c r="AP124" s="9">
        <v>197334.10470992001</v>
      </c>
      <c r="AQ124" s="9">
        <v>213604.28152639</v>
      </c>
      <c r="AR124" s="9">
        <v>189073.00680845001</v>
      </c>
      <c r="AS124" s="9">
        <v>216645.74488667</v>
      </c>
      <c r="AT124" s="9">
        <v>240632.00618773</v>
      </c>
      <c r="AU124" s="9">
        <v>215864.70722832999</v>
      </c>
      <c r="AV124" s="9">
        <v>218061.44305947001</v>
      </c>
      <c r="AW124" s="9">
        <v>189035.34428198999</v>
      </c>
      <c r="AX124" s="9">
        <v>210362.17633014001</v>
      </c>
      <c r="AY124" s="9">
        <v>196748.08333358</v>
      </c>
      <c r="AZ124" s="9">
        <v>129637.16185040001</v>
      </c>
      <c r="BA124" s="9">
        <v>171113.40139468</v>
      </c>
      <c r="BB124" s="9">
        <v>182835.91134290001</v>
      </c>
      <c r="BC124" s="9">
        <v>186195.26306328</v>
      </c>
      <c r="BD124" s="9">
        <v>181414.28889249999</v>
      </c>
      <c r="BE124" s="9">
        <v>234483.29285567999</v>
      </c>
      <c r="BF124" s="9">
        <v>206062.07522249999</v>
      </c>
      <c r="BG124" s="9">
        <v>182493.65262918</v>
      </c>
      <c r="BH124" s="9">
        <v>252591.82307477001</v>
      </c>
      <c r="BI124" s="9">
        <v>222932.16422183</v>
      </c>
      <c r="BJ124" s="9">
        <v>208473.78643025001</v>
      </c>
      <c r="BK124" s="9">
        <v>198088.03100148001</v>
      </c>
      <c r="BL124" s="9">
        <v>206334.63181908999</v>
      </c>
      <c r="BM124" s="9">
        <v>192164.90356815999</v>
      </c>
      <c r="BN124" s="9">
        <v>194441.77385520999</v>
      </c>
      <c r="BO124" s="9">
        <v>279996.18837161001</v>
      </c>
      <c r="BP124" s="9">
        <v>228129.78458502001</v>
      </c>
      <c r="BQ124" s="9">
        <v>183021.57427668999</v>
      </c>
      <c r="BR124" s="9">
        <v>218737.88025808</v>
      </c>
      <c r="BS124" s="9">
        <v>202600.31815266001</v>
      </c>
      <c r="BT124" s="9">
        <v>238247.6850532</v>
      </c>
      <c r="BU124" s="9">
        <v>237640.05926399</v>
      </c>
      <c r="BV124" s="9">
        <v>201365.34182751999</v>
      </c>
      <c r="BW124" s="9">
        <v>246192.41463392001</v>
      </c>
      <c r="BX124" s="9">
        <v>183687.41270158999</v>
      </c>
      <c r="BY124" s="9">
        <v>234418.81215864001</v>
      </c>
      <c r="BZ124" s="9">
        <v>223575.21685657999</v>
      </c>
      <c r="CA124" s="9">
        <v>252428.0713139</v>
      </c>
      <c r="CB124" s="9">
        <v>205413.22446547</v>
      </c>
      <c r="CC124" s="9">
        <v>206966.14347017999</v>
      </c>
      <c r="CD124" s="9">
        <v>209062.93989529999</v>
      </c>
      <c r="CE124" s="9">
        <v>236949.4912782</v>
      </c>
      <c r="CF124" s="9">
        <v>203799.39573955</v>
      </c>
      <c r="CG124" s="9">
        <v>265523.52010138001</v>
      </c>
      <c r="CH124" s="9">
        <v>205613.65258587999</v>
      </c>
      <c r="CI124" s="9">
        <v>223111.78158452999</v>
      </c>
      <c r="CJ124" s="9">
        <v>258721.65484467</v>
      </c>
      <c r="CK124" s="9">
        <v>247936.99564702</v>
      </c>
      <c r="CL124" s="9">
        <v>190157.97296366</v>
      </c>
      <c r="CM124" s="9">
        <v>229779.09669162001</v>
      </c>
      <c r="CN124" s="9">
        <v>246681.41772965001</v>
      </c>
      <c r="CO124" s="9">
        <v>221191.49678091999</v>
      </c>
      <c r="CP124" s="9">
        <v>230426.42937582001</v>
      </c>
      <c r="CQ124" s="9">
        <v>266845.93652344</v>
      </c>
      <c r="CR124" s="9">
        <v>249808.53745181</v>
      </c>
      <c r="CS124" s="9">
        <v>194593.49259030999</v>
      </c>
      <c r="CT124" s="9">
        <v>257059.27452327</v>
      </c>
      <c r="CU124" s="9">
        <v>212956.08957472999</v>
      </c>
      <c r="CV124" s="9">
        <v>282725.57746517</v>
      </c>
      <c r="CW124" s="9">
        <v>278945.54879178997</v>
      </c>
      <c r="CX124" s="9">
        <v>311130.37509436999</v>
      </c>
      <c r="CY124" s="9">
        <v>324857.75872978999</v>
      </c>
      <c r="CZ124" s="9">
        <v>331040.66826741002</v>
      </c>
      <c r="DA124" s="9">
        <v>349789.10887391999</v>
      </c>
      <c r="DB124" s="10">
        <f t="shared" si="3"/>
        <v>21520847.323336575</v>
      </c>
    </row>
    <row r="125" spans="2:106" x14ac:dyDescent="0.3">
      <c r="B125" s="6">
        <v>94803</v>
      </c>
      <c r="C125" s="10" t="s">
        <v>232</v>
      </c>
      <c r="D125" s="9">
        <v>123</v>
      </c>
      <c r="E125" s="9" t="str">
        <f t="shared" si="2"/>
        <v>S</v>
      </c>
      <c r="F125" s="9">
        <v>755607.66604881012</v>
      </c>
      <c r="G125" s="9">
        <v>789658.44175618002</v>
      </c>
      <c r="H125" s="9">
        <v>758391.58809785999</v>
      </c>
      <c r="I125" s="9">
        <v>804789.61340608005</v>
      </c>
      <c r="J125" s="9">
        <v>754391.21090019995</v>
      </c>
      <c r="K125" s="9">
        <v>800255.46987927996</v>
      </c>
      <c r="L125" s="9">
        <v>787285.95186208992</v>
      </c>
      <c r="M125" s="9">
        <v>797188.16245225992</v>
      </c>
      <c r="N125" s="9">
        <v>815371.01504842995</v>
      </c>
      <c r="O125" s="9">
        <v>825325.59985593997</v>
      </c>
      <c r="P125" s="9">
        <v>798863.90077840001</v>
      </c>
      <c r="Q125" s="9">
        <v>805236.02420235996</v>
      </c>
      <c r="R125" s="9">
        <v>835808.52766808006</v>
      </c>
      <c r="S125" s="9">
        <v>793802.07774781005</v>
      </c>
      <c r="T125" s="9">
        <v>822393.45010005007</v>
      </c>
      <c r="U125" s="9">
        <v>832334.75483737001</v>
      </c>
      <c r="V125" s="9">
        <v>823686.55092982994</v>
      </c>
      <c r="W125" s="9">
        <v>824401.82344546996</v>
      </c>
      <c r="X125" s="9">
        <v>816870.32094116998</v>
      </c>
      <c r="Y125" s="9">
        <v>849993.42008188006</v>
      </c>
      <c r="Z125" s="9">
        <v>873418.91260282998</v>
      </c>
      <c r="AA125" s="9">
        <v>831815.53526422998</v>
      </c>
      <c r="AB125" s="9">
        <v>841463.88528745004</v>
      </c>
      <c r="AC125" s="9">
        <v>841246.53141891002</v>
      </c>
      <c r="AD125" s="9">
        <v>842256.76137675997</v>
      </c>
      <c r="AE125" s="9">
        <v>854149.50831448997</v>
      </c>
      <c r="AF125" s="9">
        <v>867042.92907631001</v>
      </c>
      <c r="AG125" s="9">
        <v>866836.89680148009</v>
      </c>
      <c r="AH125" s="9">
        <v>833043.85791286989</v>
      </c>
      <c r="AI125" s="9">
        <v>854640.13134851994</v>
      </c>
      <c r="AJ125" s="9">
        <v>858697.97428190999</v>
      </c>
      <c r="AK125" s="9">
        <v>873483.54790969996</v>
      </c>
      <c r="AL125" s="9">
        <v>836849.25072993001</v>
      </c>
      <c r="AM125" s="9">
        <v>892412.58634973003</v>
      </c>
      <c r="AN125" s="9">
        <v>862757.62221432</v>
      </c>
      <c r="AO125" s="9">
        <v>875140.37319612992</v>
      </c>
      <c r="AP125" s="9">
        <v>845981.33892371994</v>
      </c>
      <c r="AQ125" s="9">
        <v>895478.06682836008</v>
      </c>
      <c r="AR125" s="9">
        <v>885191.0204873</v>
      </c>
      <c r="AS125" s="9">
        <v>862750.99395284988</v>
      </c>
      <c r="AT125" s="9">
        <v>868274.44826146006</v>
      </c>
      <c r="AU125" s="9">
        <v>829539.44201722997</v>
      </c>
      <c r="AV125" s="9">
        <v>847346.66799257009</v>
      </c>
      <c r="AW125" s="9">
        <v>859699.52009489003</v>
      </c>
      <c r="AX125" s="9">
        <v>882179.12260457</v>
      </c>
      <c r="AY125" s="9">
        <v>869902.44209353998</v>
      </c>
      <c r="AZ125" s="9">
        <v>766142.42883456999</v>
      </c>
      <c r="BA125" s="9">
        <v>796090.58524911001</v>
      </c>
      <c r="BB125" s="9">
        <v>798874.89645976003</v>
      </c>
      <c r="BC125" s="9">
        <v>814248.63497386011</v>
      </c>
      <c r="BD125" s="9">
        <v>872359.15758525999</v>
      </c>
      <c r="BE125" s="9">
        <v>863313.84238922992</v>
      </c>
      <c r="BF125" s="9">
        <v>891598.49634107994</v>
      </c>
      <c r="BG125" s="9">
        <v>909550.90106265014</v>
      </c>
      <c r="BH125" s="9">
        <v>883318.04537691991</v>
      </c>
      <c r="BI125" s="9">
        <v>903870.00927748997</v>
      </c>
      <c r="BJ125" s="9">
        <v>892495.17296958005</v>
      </c>
      <c r="BK125" s="9">
        <v>851946.09509465005</v>
      </c>
      <c r="BL125" s="9">
        <v>856699.71885662992</v>
      </c>
      <c r="BM125" s="9">
        <v>914700.04287153005</v>
      </c>
      <c r="BN125" s="9">
        <v>835086.75200603006</v>
      </c>
      <c r="BO125" s="9">
        <v>874340.16527820006</v>
      </c>
      <c r="BP125" s="9">
        <v>922194.77232791996</v>
      </c>
      <c r="BQ125" s="9">
        <v>990487.67949319002</v>
      </c>
      <c r="BR125" s="9">
        <v>911386.48928186996</v>
      </c>
      <c r="BS125" s="9">
        <v>909357.8106891599</v>
      </c>
      <c r="BT125" s="9">
        <v>908452.66353780008</v>
      </c>
      <c r="BU125" s="9">
        <v>897567.57408192998</v>
      </c>
      <c r="BV125" s="9">
        <v>861568.91697965004</v>
      </c>
      <c r="BW125" s="9">
        <v>957874.81359588006</v>
      </c>
      <c r="BX125" s="9">
        <v>888225.66637827992</v>
      </c>
      <c r="BY125" s="9">
        <v>883535.21071599005</v>
      </c>
      <c r="BZ125" s="9">
        <v>898219.52269808995</v>
      </c>
      <c r="CA125" s="9">
        <v>893466.34268751007</v>
      </c>
      <c r="CB125" s="9">
        <v>889936.5187284</v>
      </c>
      <c r="CC125" s="9">
        <v>874712.39550166007</v>
      </c>
      <c r="CD125" s="9">
        <v>942189.98573388997</v>
      </c>
      <c r="CE125" s="9">
        <v>916952.88662393996</v>
      </c>
      <c r="CF125" s="9">
        <v>877641.92589293001</v>
      </c>
      <c r="CG125" s="9">
        <v>928296.00788669998</v>
      </c>
      <c r="CH125" s="9">
        <v>953709.77777083009</v>
      </c>
      <c r="CI125" s="9">
        <v>959934.1803774999</v>
      </c>
      <c r="CJ125" s="9">
        <v>946865.60262511997</v>
      </c>
      <c r="CK125" s="9">
        <v>902354.21800787002</v>
      </c>
      <c r="CL125" s="9">
        <v>898514.16582460003</v>
      </c>
      <c r="CM125" s="9">
        <v>933672.99147198</v>
      </c>
      <c r="CN125" s="9">
        <v>949111.86398667004</v>
      </c>
      <c r="CO125" s="9">
        <v>899913.15291576996</v>
      </c>
      <c r="CP125" s="9">
        <v>979112.22504101996</v>
      </c>
      <c r="CQ125" s="9">
        <v>938406.18706748006</v>
      </c>
      <c r="CR125" s="9">
        <v>985324.02242753003</v>
      </c>
      <c r="CS125" s="9">
        <v>991899.70011962997</v>
      </c>
      <c r="CT125" s="9">
        <v>970954.10697432002</v>
      </c>
      <c r="CU125" s="9">
        <v>1038548.60574651</v>
      </c>
      <c r="CV125" s="9">
        <v>1066716.7211875799</v>
      </c>
      <c r="CW125" s="9">
        <v>977969.44824466005</v>
      </c>
      <c r="CX125" s="9">
        <v>1001742.5337449</v>
      </c>
      <c r="CY125" s="9">
        <v>1154362.90402158</v>
      </c>
      <c r="CZ125" s="9">
        <v>1135411.67586909</v>
      </c>
      <c r="DA125" s="9">
        <v>1183383.7950959499</v>
      </c>
      <c r="DB125" s="10">
        <f t="shared" si="3"/>
        <v>88387864.943363532</v>
      </c>
    </row>
    <row r="126" spans="2:106" x14ac:dyDescent="0.3">
      <c r="B126" s="39">
        <v>97001</v>
      </c>
      <c r="C126" s="41" t="s">
        <v>233</v>
      </c>
      <c r="D126" s="9">
        <v>124</v>
      </c>
      <c r="E126" s="40" t="str">
        <f t="shared" si="2"/>
        <v>S</v>
      </c>
      <c r="F126" s="40">
        <v>44115.609233219999</v>
      </c>
      <c r="G126" s="40">
        <v>25169.111804579999</v>
      </c>
      <c r="H126" s="40">
        <v>24190.309578780001</v>
      </c>
      <c r="I126" s="40">
        <v>41601.48877004</v>
      </c>
      <c r="J126" s="40">
        <v>22025.152005659998</v>
      </c>
      <c r="K126" s="40">
        <v>21125.951217760001</v>
      </c>
      <c r="L126" s="40">
        <v>14521.459720479999</v>
      </c>
      <c r="M126" s="40">
        <v>20794.13634275</v>
      </c>
      <c r="N126" s="40">
        <v>33416.804451290001</v>
      </c>
      <c r="O126" s="40">
        <v>36779.728713320001</v>
      </c>
      <c r="P126" s="40">
        <v>29326.445892330001</v>
      </c>
      <c r="Q126" s="40">
        <v>47354.56709389</v>
      </c>
      <c r="R126" s="40">
        <v>21618.66331408</v>
      </c>
      <c r="S126" s="40">
        <v>36711.108762509997</v>
      </c>
      <c r="T126" s="40">
        <v>44157.526723230003</v>
      </c>
      <c r="U126" s="40">
        <v>47603.900384009998</v>
      </c>
      <c r="V126" s="40">
        <v>43691.814481130001</v>
      </c>
      <c r="W126" s="40">
        <v>36845.002843230002</v>
      </c>
      <c r="X126" s="40">
        <v>49889.216433690002</v>
      </c>
      <c r="Y126" s="40">
        <v>41326.445074509997</v>
      </c>
      <c r="Z126" s="40">
        <v>76688.077788759998</v>
      </c>
      <c r="AA126" s="40">
        <v>76737.17978762</v>
      </c>
      <c r="AB126" s="40">
        <v>30480.895983030001</v>
      </c>
      <c r="AC126" s="40">
        <v>53175.406303379998</v>
      </c>
      <c r="AD126" s="40">
        <v>42973.525250309998</v>
      </c>
      <c r="AE126" s="40">
        <v>68000.004609430005</v>
      </c>
      <c r="AF126" s="40">
        <v>44420.716414640003</v>
      </c>
      <c r="AG126" s="40">
        <v>28730.367992619998</v>
      </c>
      <c r="AH126" s="40">
        <v>46923.329421980001</v>
      </c>
      <c r="AI126" s="40">
        <v>45475.276731409998</v>
      </c>
      <c r="AJ126" s="40">
        <v>67778.003877619994</v>
      </c>
      <c r="AK126" s="40">
        <v>62666.778302949999</v>
      </c>
      <c r="AL126" s="40">
        <v>53821.106665550004</v>
      </c>
      <c r="AM126" s="40">
        <v>82205.328706660002</v>
      </c>
      <c r="AN126" s="40">
        <v>78307.30299625</v>
      </c>
      <c r="AO126" s="40">
        <v>56841.783051470004</v>
      </c>
      <c r="AP126" s="40">
        <v>73128.519408680004</v>
      </c>
      <c r="AQ126" s="40">
        <v>85249.212168160011</v>
      </c>
      <c r="AR126" s="40">
        <v>83011.920278799997</v>
      </c>
      <c r="AS126" s="40">
        <v>65796.733573129997</v>
      </c>
      <c r="AT126" s="40">
        <v>81929.749383859991</v>
      </c>
      <c r="AU126" s="40">
        <v>74452.010604480005</v>
      </c>
      <c r="AV126" s="40">
        <v>87392.970009000011</v>
      </c>
      <c r="AW126" s="40">
        <v>91638.879544580006</v>
      </c>
      <c r="AX126" s="40">
        <v>98912.399043719997</v>
      </c>
      <c r="AY126" s="40">
        <v>134988.58824364</v>
      </c>
      <c r="AZ126" s="40">
        <v>152344.98250417001</v>
      </c>
      <c r="BA126" s="40">
        <v>148701.56677243</v>
      </c>
      <c r="BB126" s="40">
        <v>146968.26588697001</v>
      </c>
      <c r="BC126" s="40">
        <v>117516.64479493001</v>
      </c>
      <c r="BD126" s="40">
        <v>96151.555837599997</v>
      </c>
      <c r="BE126" s="40">
        <v>93439.770486910013</v>
      </c>
      <c r="BF126" s="40">
        <v>71307.452520089995</v>
      </c>
      <c r="BG126" s="40">
        <v>87728.693093890004</v>
      </c>
      <c r="BH126" s="40">
        <v>92835.960724199991</v>
      </c>
      <c r="BI126" s="40">
        <v>93673.961007870006</v>
      </c>
      <c r="BJ126" s="40">
        <v>101535.27124791</v>
      </c>
      <c r="BK126" s="40">
        <v>99277.156178339996</v>
      </c>
      <c r="BL126" s="40">
        <v>133048.08356870999</v>
      </c>
      <c r="BM126" s="40">
        <v>122014.90072077001</v>
      </c>
      <c r="BN126" s="40">
        <v>120818.67447709</v>
      </c>
      <c r="BO126" s="40">
        <v>113745.82586159</v>
      </c>
      <c r="BP126" s="40">
        <v>130517.29710477</v>
      </c>
      <c r="BQ126" s="40">
        <v>157870.87665943999</v>
      </c>
      <c r="BR126" s="40">
        <v>136742.98351307999</v>
      </c>
      <c r="BS126" s="40">
        <v>131627.88194876001</v>
      </c>
      <c r="BT126" s="40">
        <v>143863.72214033001</v>
      </c>
      <c r="BU126" s="40">
        <v>130007.27154211</v>
      </c>
      <c r="BV126" s="40">
        <v>155395.67041927</v>
      </c>
      <c r="BW126" s="40">
        <v>174405.33752738</v>
      </c>
      <c r="BX126" s="40">
        <v>157627.22392833</v>
      </c>
      <c r="BY126" s="40">
        <v>124000.40252559001</v>
      </c>
      <c r="BZ126" s="40">
        <v>187737.93171973</v>
      </c>
      <c r="CA126" s="40">
        <v>185717.16262406</v>
      </c>
      <c r="CB126" s="40">
        <v>201692.37426653001</v>
      </c>
      <c r="CC126" s="40">
        <v>251818.49898511</v>
      </c>
      <c r="CD126" s="40">
        <v>181757.37563582999</v>
      </c>
      <c r="CE126" s="40">
        <v>212194.72677286001</v>
      </c>
      <c r="CF126" s="40">
        <v>182276.49831728</v>
      </c>
      <c r="CG126" s="40">
        <v>225816.17375252</v>
      </c>
      <c r="CH126" s="40">
        <v>281699.24444827001</v>
      </c>
      <c r="CI126" s="40">
        <v>251389.06836636001</v>
      </c>
      <c r="CJ126" s="40">
        <v>268020.32236196002</v>
      </c>
      <c r="CK126" s="40">
        <v>225305.91737767999</v>
      </c>
      <c r="CL126" s="40">
        <v>289581.64939693001</v>
      </c>
      <c r="CM126" s="40">
        <v>287604.62369396997</v>
      </c>
      <c r="CN126" s="40">
        <v>345997.27675904997</v>
      </c>
      <c r="CO126" s="40">
        <v>323734.25160687999</v>
      </c>
      <c r="CP126" s="40">
        <v>348586.76996732003</v>
      </c>
      <c r="CQ126" s="40">
        <v>385011.48825887998</v>
      </c>
      <c r="CR126" s="40">
        <v>432406.91357784002</v>
      </c>
      <c r="CS126" s="40">
        <v>417234.58847198001</v>
      </c>
      <c r="CT126" s="40">
        <v>457969.74875591003</v>
      </c>
      <c r="CU126" s="40">
        <v>492705.86175346997</v>
      </c>
      <c r="CV126" s="40">
        <v>525529.65956691001</v>
      </c>
      <c r="CW126" s="40">
        <v>580212.28371495998</v>
      </c>
      <c r="CX126" s="40">
        <v>573268.18562429002</v>
      </c>
      <c r="CY126" s="40">
        <v>669341.28007912997</v>
      </c>
      <c r="CZ126" s="40">
        <v>685120.43380025995</v>
      </c>
      <c r="DA126" s="40">
        <v>806763.57636099006</v>
      </c>
      <c r="DB126" s="10">
        <f t="shared" si="3"/>
        <v>15983651.827991705</v>
      </c>
    </row>
    <row r="127" spans="2:106" x14ac:dyDescent="0.3">
      <c r="B127" s="61" t="s">
        <v>104</v>
      </c>
      <c r="C127" s="61"/>
      <c r="D127" s="13">
        <f>COUNTA(D3:D126)</f>
        <v>124</v>
      </c>
      <c r="E127" s="13">
        <f>COUNTIF(E3:E126,"S")</f>
        <v>104</v>
      </c>
      <c r="F127" s="13">
        <f t="shared" ref="F127:AK127" si="4">SUM(F3:F126)</f>
        <v>28803629.042233534</v>
      </c>
      <c r="G127" s="13">
        <f t="shared" si="4"/>
        <v>28012983.492252056</v>
      </c>
      <c r="H127" s="13">
        <f t="shared" si="4"/>
        <v>28175712.698809307</v>
      </c>
      <c r="I127" s="13">
        <f t="shared" si="4"/>
        <v>29702867.341411047</v>
      </c>
      <c r="J127" s="13">
        <f t="shared" si="4"/>
        <v>28974439.84587625</v>
      </c>
      <c r="K127" s="13">
        <f t="shared" si="4"/>
        <v>30177820.226687063</v>
      </c>
      <c r="L127" s="13">
        <f t="shared" si="4"/>
        <v>31091979.98014285</v>
      </c>
      <c r="M127" s="13">
        <f t="shared" si="4"/>
        <v>30907204.566011723</v>
      </c>
      <c r="N127" s="13">
        <f t="shared" si="4"/>
        <v>31617726.003911868</v>
      </c>
      <c r="O127" s="13">
        <f t="shared" si="4"/>
        <v>31347963.681384549</v>
      </c>
      <c r="P127" s="13">
        <f t="shared" si="4"/>
        <v>31302459.352099836</v>
      </c>
      <c r="Q127" s="13">
        <f t="shared" si="4"/>
        <v>30907759.149287127</v>
      </c>
      <c r="R127" s="13">
        <f t="shared" si="4"/>
        <v>30715849.762091257</v>
      </c>
      <c r="S127" s="13">
        <f t="shared" si="4"/>
        <v>30966880.172495805</v>
      </c>
      <c r="T127" s="13">
        <f t="shared" si="4"/>
        <v>31942998.195702072</v>
      </c>
      <c r="U127" s="13">
        <f t="shared" si="4"/>
        <v>31364564.875469234</v>
      </c>
      <c r="V127" s="13">
        <f t="shared" si="4"/>
        <v>32011381.707892541</v>
      </c>
      <c r="W127" s="13">
        <f t="shared" si="4"/>
        <v>33034520.867838029</v>
      </c>
      <c r="X127" s="13">
        <f t="shared" si="4"/>
        <v>32365631.37089771</v>
      </c>
      <c r="Y127" s="13">
        <f t="shared" si="4"/>
        <v>32995006.061470546</v>
      </c>
      <c r="Z127" s="13">
        <f t="shared" si="4"/>
        <v>32919708.198750116</v>
      </c>
      <c r="AA127" s="13">
        <f t="shared" si="4"/>
        <v>31654574.369434811</v>
      </c>
      <c r="AB127" s="13">
        <f t="shared" si="4"/>
        <v>32093266.958764572</v>
      </c>
      <c r="AC127" s="13">
        <f t="shared" si="4"/>
        <v>30743948.141870327</v>
      </c>
      <c r="AD127" s="13">
        <f t="shared" si="4"/>
        <v>32910604.930013299</v>
      </c>
      <c r="AE127" s="13">
        <f t="shared" si="4"/>
        <v>32353148.088978387</v>
      </c>
      <c r="AF127" s="13">
        <f t="shared" si="4"/>
        <v>32981988.090204891</v>
      </c>
      <c r="AG127" s="13">
        <f t="shared" si="4"/>
        <v>32313668.280675635</v>
      </c>
      <c r="AH127" s="13">
        <f t="shared" si="4"/>
        <v>31212027.079359565</v>
      </c>
      <c r="AI127" s="13">
        <f t="shared" si="4"/>
        <v>31944254.216004189</v>
      </c>
      <c r="AJ127" s="13">
        <f t="shared" si="4"/>
        <v>33021710.39801503</v>
      </c>
      <c r="AK127" s="13">
        <f t="shared" si="4"/>
        <v>33221595.111614209</v>
      </c>
      <c r="AL127" s="13">
        <f t="shared" ref="AL127:BQ127" si="5">SUM(AL3:AL126)</f>
        <v>32774372.236118488</v>
      </c>
      <c r="AM127" s="13">
        <f t="shared" si="5"/>
        <v>34672891.488913193</v>
      </c>
      <c r="AN127" s="13">
        <f t="shared" si="5"/>
        <v>34724060.988962941</v>
      </c>
      <c r="AO127" s="13">
        <f t="shared" si="5"/>
        <v>34426909.98268567</v>
      </c>
      <c r="AP127" s="13">
        <f t="shared" si="5"/>
        <v>33429134.496857848</v>
      </c>
      <c r="AQ127" s="13">
        <f t="shared" si="5"/>
        <v>34515842.765105188</v>
      </c>
      <c r="AR127" s="13">
        <f t="shared" si="5"/>
        <v>35089360.31104596</v>
      </c>
      <c r="AS127" s="13">
        <f t="shared" si="5"/>
        <v>34310994.355227113</v>
      </c>
      <c r="AT127" s="13">
        <f t="shared" si="5"/>
        <v>34112794.55779174</v>
      </c>
      <c r="AU127" s="13">
        <f t="shared" si="5"/>
        <v>31698291.834617727</v>
      </c>
      <c r="AV127" s="13">
        <f t="shared" si="5"/>
        <v>33527124.053102076</v>
      </c>
      <c r="AW127" s="13">
        <f t="shared" si="5"/>
        <v>34061802.472034231</v>
      </c>
      <c r="AX127" s="13">
        <f t="shared" si="5"/>
        <v>33491645.337832317</v>
      </c>
      <c r="AY127" s="13">
        <f t="shared" si="5"/>
        <v>32890571.03741461</v>
      </c>
      <c r="AZ127" s="13">
        <f t="shared" si="5"/>
        <v>29694775.839613862</v>
      </c>
      <c r="BA127" s="13">
        <f t="shared" si="5"/>
        <v>29971705.591823932</v>
      </c>
      <c r="BB127" s="13">
        <f t="shared" si="5"/>
        <v>32077538.098287921</v>
      </c>
      <c r="BC127" s="13">
        <f t="shared" si="5"/>
        <v>32262504.166967366</v>
      </c>
      <c r="BD127" s="13">
        <f t="shared" si="5"/>
        <v>32127670.178970382</v>
      </c>
      <c r="BE127" s="13">
        <f t="shared" si="5"/>
        <v>32449960.895198673</v>
      </c>
      <c r="BF127" s="13">
        <f t="shared" si="5"/>
        <v>32880701.310545769</v>
      </c>
      <c r="BG127" s="13">
        <f t="shared" si="5"/>
        <v>35005105.279111773</v>
      </c>
      <c r="BH127" s="13">
        <f t="shared" si="5"/>
        <v>34669965.912777424</v>
      </c>
      <c r="BI127" s="13">
        <f t="shared" si="5"/>
        <v>35392600.928643845</v>
      </c>
      <c r="BJ127" s="13">
        <f t="shared" si="5"/>
        <v>34677916.84335497</v>
      </c>
      <c r="BK127" s="13">
        <f t="shared" si="5"/>
        <v>35088407.223109692</v>
      </c>
      <c r="BL127" s="13">
        <f t="shared" si="5"/>
        <v>33890617.063653067</v>
      </c>
      <c r="BM127" s="13">
        <f t="shared" si="5"/>
        <v>36327574.77482108</v>
      </c>
      <c r="BN127" s="13">
        <f t="shared" si="5"/>
        <v>33358795.941768598</v>
      </c>
      <c r="BO127" s="13">
        <f t="shared" si="5"/>
        <v>34001864.545426533</v>
      </c>
      <c r="BP127" s="13">
        <f t="shared" si="5"/>
        <v>37775442.245241486</v>
      </c>
      <c r="BQ127" s="13">
        <f t="shared" si="5"/>
        <v>35359209.935322762</v>
      </c>
      <c r="BR127" s="13">
        <f t="shared" ref="BR127:CW127" si="6">SUM(BR3:BR126)</f>
        <v>36651269.429775827</v>
      </c>
      <c r="BS127" s="13">
        <f t="shared" si="6"/>
        <v>35782057.946226463</v>
      </c>
      <c r="BT127" s="13">
        <f t="shared" si="6"/>
        <v>36463075.850874461</v>
      </c>
      <c r="BU127" s="13">
        <f t="shared" si="6"/>
        <v>34749518.52448602</v>
      </c>
      <c r="BV127" s="13">
        <f t="shared" si="6"/>
        <v>35227304.900687508</v>
      </c>
      <c r="BW127" s="13">
        <f t="shared" si="6"/>
        <v>34754613.510057971</v>
      </c>
      <c r="BX127" s="13">
        <f t="shared" si="6"/>
        <v>35463991.030513197</v>
      </c>
      <c r="BY127" s="13">
        <f t="shared" si="6"/>
        <v>36283274.265675262</v>
      </c>
      <c r="BZ127" s="13">
        <f t="shared" si="6"/>
        <v>37324859.066375352</v>
      </c>
      <c r="CA127" s="13">
        <f t="shared" si="6"/>
        <v>37879623.096574418</v>
      </c>
      <c r="CB127" s="13">
        <f t="shared" si="6"/>
        <v>37353527.783747956</v>
      </c>
      <c r="CC127" s="13">
        <f t="shared" si="6"/>
        <v>38887561.318816654</v>
      </c>
      <c r="CD127" s="13">
        <f t="shared" si="6"/>
        <v>36893207.446130276</v>
      </c>
      <c r="CE127" s="13">
        <f t="shared" si="6"/>
        <v>35625378.291102499</v>
      </c>
      <c r="CF127" s="13">
        <f t="shared" si="6"/>
        <v>35422017.655113466</v>
      </c>
      <c r="CG127" s="13">
        <f t="shared" si="6"/>
        <v>39098458.231748894</v>
      </c>
      <c r="CH127" s="13">
        <f t="shared" si="6"/>
        <v>39335780.957496196</v>
      </c>
      <c r="CI127" s="13">
        <f t="shared" si="6"/>
        <v>42164039.315934308</v>
      </c>
      <c r="CJ127" s="13">
        <f t="shared" si="6"/>
        <v>40824488.046058141</v>
      </c>
      <c r="CK127" s="13">
        <f t="shared" si="6"/>
        <v>37313329.057227902</v>
      </c>
      <c r="CL127" s="13">
        <f t="shared" si="6"/>
        <v>39130566.140465543</v>
      </c>
      <c r="CM127" s="13">
        <f t="shared" si="6"/>
        <v>40623648.339692235</v>
      </c>
      <c r="CN127" s="13">
        <f t="shared" si="6"/>
        <v>39747841.011157721</v>
      </c>
      <c r="CO127" s="13">
        <f t="shared" si="6"/>
        <v>38763982.408124238</v>
      </c>
      <c r="CP127" s="13">
        <f t="shared" si="6"/>
        <v>43588651.173211291</v>
      </c>
      <c r="CQ127" s="13">
        <f t="shared" si="6"/>
        <v>43774302.881468765</v>
      </c>
      <c r="CR127" s="13">
        <f t="shared" si="6"/>
        <v>42897500.14199312</v>
      </c>
      <c r="CS127" s="13">
        <f t="shared" si="6"/>
        <v>44518519.674218439</v>
      </c>
      <c r="CT127" s="13">
        <f t="shared" si="6"/>
        <v>44490255.508536667</v>
      </c>
      <c r="CU127" s="13">
        <f t="shared" si="6"/>
        <v>43437873.11985635</v>
      </c>
      <c r="CV127" s="13">
        <f t="shared" si="6"/>
        <v>50521333.417635433</v>
      </c>
      <c r="CW127" s="13">
        <f t="shared" si="6"/>
        <v>45623954.936697438</v>
      </c>
      <c r="CX127" s="13">
        <f t="shared" ref="CX127:DA127" si="7">SUM(CX3:CX126)</f>
        <v>48595643.808794186</v>
      </c>
      <c r="CY127" s="13">
        <f t="shared" si="7"/>
        <v>60679419.18694596</v>
      </c>
      <c r="CZ127" s="13">
        <f t="shared" si="7"/>
        <v>53243930.311577611</v>
      </c>
      <c r="DA127" s="13">
        <f t="shared" si="7"/>
        <v>65823528.519061163</v>
      </c>
      <c r="DB127" s="12">
        <f t="shared" si="3"/>
        <v>3573486351.254056</v>
      </c>
    </row>
    <row r="128" spans="2:106" x14ac:dyDescent="0.3">
      <c r="B128" s="63" t="s">
        <v>105</v>
      </c>
      <c r="C128" s="63"/>
      <c r="D128" s="14">
        <f>D127/$D$127*100</f>
        <v>100</v>
      </c>
      <c r="E128" s="14">
        <f>E127/$D$127*100</f>
        <v>83.870967741935488</v>
      </c>
      <c r="F128" s="14">
        <f>F127/$DB$127*100</f>
        <v>0.80603719200229706</v>
      </c>
      <c r="G128" s="14">
        <f t="shared" ref="G128:BR128" si="8">G127/$DB$127*100</f>
        <v>0.78391186473739749</v>
      </c>
      <c r="H128" s="14">
        <f t="shared" si="8"/>
        <v>0.78846565872349017</v>
      </c>
      <c r="I128" s="14">
        <f t="shared" si="8"/>
        <v>0.83120136532737321</v>
      </c>
      <c r="J128" s="14">
        <f t="shared" si="8"/>
        <v>0.81081714040150599</v>
      </c>
      <c r="K128" s="14">
        <f t="shared" si="8"/>
        <v>0.84449238811550675</v>
      </c>
      <c r="L128" s="14">
        <f t="shared" si="8"/>
        <v>0.87007412157126718</v>
      </c>
      <c r="M128" s="14">
        <f t="shared" si="8"/>
        <v>0.86490338923962462</v>
      </c>
      <c r="N128" s="14">
        <f t="shared" si="8"/>
        <v>0.88478653326368939</v>
      </c>
      <c r="O128" s="14">
        <f t="shared" si="8"/>
        <v>0.87723753780068292</v>
      </c>
      <c r="P128" s="14">
        <f t="shared" si="8"/>
        <v>0.87596415027903374</v>
      </c>
      <c r="Q128" s="14">
        <f t="shared" si="8"/>
        <v>0.86491890862939946</v>
      </c>
      <c r="R128" s="14">
        <f t="shared" si="8"/>
        <v>0.85954854007801196</v>
      </c>
      <c r="S128" s="14">
        <f t="shared" si="8"/>
        <v>0.86657334402938158</v>
      </c>
      <c r="T128" s="14">
        <f t="shared" si="8"/>
        <v>0.89388891004137194</v>
      </c>
      <c r="U128" s="14">
        <f t="shared" si="8"/>
        <v>0.8777021035623197</v>
      </c>
      <c r="V128" s="14">
        <f t="shared" si="8"/>
        <v>0.8958025457872163</v>
      </c>
      <c r="W128" s="14">
        <f t="shared" si="8"/>
        <v>0.92443394547302837</v>
      </c>
      <c r="X128" s="14">
        <f t="shared" si="8"/>
        <v>0.90571582453475796</v>
      </c>
      <c r="Y128" s="14">
        <f t="shared" si="8"/>
        <v>0.92332816801976858</v>
      </c>
      <c r="Z128" s="14">
        <f t="shared" si="8"/>
        <v>0.92122104194402454</v>
      </c>
      <c r="AA128" s="14">
        <f t="shared" si="8"/>
        <v>0.8858176933662042</v>
      </c>
      <c r="AB128" s="14">
        <f t="shared" si="8"/>
        <v>0.8980940125181105</v>
      </c>
      <c r="AC128" s="14">
        <f t="shared" si="8"/>
        <v>0.8603348416618759</v>
      </c>
      <c r="AD128" s="14">
        <f t="shared" si="8"/>
        <v>0.92096629719780143</v>
      </c>
      <c r="AE128" s="14">
        <f t="shared" si="8"/>
        <v>0.90536649391775581</v>
      </c>
      <c r="AF128" s="14">
        <f t="shared" si="8"/>
        <v>0.92296387472224173</v>
      </c>
      <c r="AG128" s="14">
        <f t="shared" si="8"/>
        <v>0.90426169584601013</v>
      </c>
      <c r="AH128" s="14">
        <f t="shared" si="8"/>
        <v>0.87343350474547687</v>
      </c>
      <c r="AI128" s="14">
        <f t="shared" si="8"/>
        <v>0.89392405835813193</v>
      </c>
      <c r="AJ128" s="14">
        <f t="shared" si="8"/>
        <v>0.92407545887020404</v>
      </c>
      <c r="AK128" s="14">
        <f t="shared" si="8"/>
        <v>0.92966900796908425</v>
      </c>
      <c r="AL128" s="14">
        <f t="shared" si="8"/>
        <v>0.91715397834433776</v>
      </c>
      <c r="AM128" s="14">
        <f t="shared" si="8"/>
        <v>0.97028190626068345</v>
      </c>
      <c r="AN128" s="14">
        <f t="shared" si="8"/>
        <v>0.97171382722021882</v>
      </c>
      <c r="AO128" s="14">
        <f t="shared" si="8"/>
        <v>0.96339839021923546</v>
      </c>
      <c r="AP128" s="14">
        <f t="shared" si="8"/>
        <v>0.93547676445235184</v>
      </c>
      <c r="AQ128" s="14">
        <f t="shared" si="8"/>
        <v>0.96588707420114883</v>
      </c>
      <c r="AR128" s="14">
        <f t="shared" si="8"/>
        <v>0.98193631826051131</v>
      </c>
      <c r="AS128" s="14">
        <f t="shared" si="8"/>
        <v>0.9601546216396275</v>
      </c>
      <c r="AT128" s="14">
        <f t="shared" si="8"/>
        <v>0.95460822302624493</v>
      </c>
      <c r="AU128" s="14">
        <f t="shared" si="8"/>
        <v>0.88704107750387051</v>
      </c>
      <c r="AV128" s="14">
        <f t="shared" si="8"/>
        <v>0.93821889207261944</v>
      </c>
      <c r="AW128" s="14">
        <f t="shared" si="8"/>
        <v>0.95318126680631665</v>
      </c>
      <c r="AX128" s="14">
        <f t="shared" si="8"/>
        <v>0.93722606009335896</v>
      </c>
      <c r="AY128" s="14">
        <f t="shared" si="8"/>
        <v>0.92040567122558636</v>
      </c>
      <c r="AZ128" s="14">
        <f t="shared" si="8"/>
        <v>0.83097493374202969</v>
      </c>
      <c r="BA128" s="14">
        <f t="shared" si="8"/>
        <v>0.83872450167064039</v>
      </c>
      <c r="BB128" s="14">
        <f t="shared" si="8"/>
        <v>0.89765385803225028</v>
      </c>
      <c r="BC128" s="14">
        <f t="shared" si="8"/>
        <v>0.90282992561718822</v>
      </c>
      <c r="BD128" s="14">
        <f t="shared" si="8"/>
        <v>0.89905674797654422</v>
      </c>
      <c r="BE128" s="14">
        <f t="shared" si="8"/>
        <v>0.9080756915109216</v>
      </c>
      <c r="BF128" s="14">
        <f t="shared" si="8"/>
        <v>0.92012947800981049</v>
      </c>
      <c r="BG128" s="14">
        <f t="shared" si="8"/>
        <v>0.97957853586952448</v>
      </c>
      <c r="BH128" s="14">
        <f t="shared" si="8"/>
        <v>0.97020003730000459</v>
      </c>
      <c r="BI128" s="14">
        <f t="shared" si="8"/>
        <v>0.99042216619138324</v>
      </c>
      <c r="BJ128" s="14">
        <f t="shared" si="8"/>
        <v>0.97042253515772714</v>
      </c>
      <c r="BK128" s="14">
        <f t="shared" si="8"/>
        <v>0.98190964716560325</v>
      </c>
      <c r="BL128" s="14">
        <f t="shared" si="8"/>
        <v>0.94839083551444703</v>
      </c>
      <c r="BM128" s="14">
        <f t="shared" si="8"/>
        <v>1.0165863586430801</v>
      </c>
      <c r="BN128" s="14">
        <f t="shared" si="8"/>
        <v>0.93350841902787396</v>
      </c>
      <c r="BO128" s="14">
        <f t="shared" si="8"/>
        <v>0.95150397128267017</v>
      </c>
      <c r="BP128" s="14">
        <f t="shared" si="8"/>
        <v>1.0571033028287575</v>
      </c>
      <c r="BQ128" s="14">
        <f t="shared" si="8"/>
        <v>0.98948775676487555</v>
      </c>
      <c r="BR128" s="14">
        <f t="shared" si="8"/>
        <v>1.0256445898251065</v>
      </c>
      <c r="BS128" s="14">
        <f t="shared" ref="BS128:DB128" si="9">BS127/$DB$127*100</f>
        <v>1.0013206831941401</v>
      </c>
      <c r="BT128" s="14">
        <f t="shared" si="9"/>
        <v>1.0203782039933733</v>
      </c>
      <c r="BU128" s="14">
        <f t="shared" si="9"/>
        <v>0.97242622774510523</v>
      </c>
      <c r="BV128" s="14">
        <f t="shared" si="9"/>
        <v>0.98579654259278382</v>
      </c>
      <c r="BW128" s="14">
        <f t="shared" si="9"/>
        <v>0.97256880519108224</v>
      </c>
      <c r="BX128" s="14">
        <f t="shared" si="9"/>
        <v>0.99241993797087524</v>
      </c>
      <c r="BY128" s="14">
        <f t="shared" si="9"/>
        <v>1.0153466586752808</v>
      </c>
      <c r="BZ128" s="14">
        <f t="shared" si="9"/>
        <v>1.0444942388901755</v>
      </c>
      <c r="CA128" s="14">
        <f t="shared" si="9"/>
        <v>1.0600186868849013</v>
      </c>
      <c r="CB128" s="14">
        <f t="shared" si="9"/>
        <v>1.0452965007307038</v>
      </c>
      <c r="CC128" s="14">
        <f t="shared" si="9"/>
        <v>1.0882247054104379</v>
      </c>
      <c r="CD128" s="14">
        <f t="shared" si="9"/>
        <v>1.0324149533461411</v>
      </c>
      <c r="CE128" s="14">
        <f t="shared" si="9"/>
        <v>0.99693617910700461</v>
      </c>
      <c r="CF128" s="14">
        <f t="shared" si="9"/>
        <v>0.99124536022595111</v>
      </c>
      <c r="CG128" s="14">
        <f t="shared" si="9"/>
        <v>1.0941264185332045</v>
      </c>
      <c r="CH128" s="14">
        <f t="shared" si="9"/>
        <v>1.1007676283328172</v>
      </c>
      <c r="CI128" s="14">
        <f t="shared" si="9"/>
        <v>1.1799132603693179</v>
      </c>
      <c r="CJ128" s="14">
        <f t="shared" si="9"/>
        <v>1.1424274233405554</v>
      </c>
      <c r="CK128" s="14">
        <f t="shared" si="9"/>
        <v>1.044171584540498</v>
      </c>
      <c r="CL128" s="14">
        <f t="shared" si="9"/>
        <v>1.0950249222788639</v>
      </c>
      <c r="CM128" s="14">
        <f t="shared" si="9"/>
        <v>1.1368071498422272</v>
      </c>
      <c r="CN128" s="14">
        <f t="shared" si="9"/>
        <v>1.1122986659011269</v>
      </c>
      <c r="CO128" s="14">
        <f t="shared" si="9"/>
        <v>1.0847664884607902</v>
      </c>
      <c r="CP128" s="14">
        <f t="shared" si="9"/>
        <v>1.2197794223535952</v>
      </c>
      <c r="CQ128" s="14">
        <f t="shared" si="9"/>
        <v>1.2249746767916685</v>
      </c>
      <c r="CR128" s="14">
        <f t="shared" si="9"/>
        <v>1.2004383373939278</v>
      </c>
      <c r="CS128" s="14">
        <f t="shared" si="9"/>
        <v>1.2458007474576027</v>
      </c>
      <c r="CT128" s="14">
        <f t="shared" si="9"/>
        <v>1.2450098065415458</v>
      </c>
      <c r="CU128" s="14">
        <f t="shared" si="9"/>
        <v>1.215560067960314</v>
      </c>
      <c r="CV128" s="14">
        <f t="shared" si="9"/>
        <v>1.4137827446830964</v>
      </c>
      <c r="CW128" s="14">
        <f t="shared" si="9"/>
        <v>1.2767351110963796</v>
      </c>
      <c r="CX128" s="14">
        <f t="shared" si="9"/>
        <v>1.359894484884218</v>
      </c>
      <c r="CY128" s="14">
        <f t="shared" si="9"/>
        <v>1.6980453602586594</v>
      </c>
      <c r="CZ128" s="14">
        <f t="shared" si="9"/>
        <v>1.4899715593678575</v>
      </c>
      <c r="DA128" s="14">
        <f t="shared" si="9"/>
        <v>1.8419974794631995</v>
      </c>
      <c r="DB128" s="15">
        <f t="shared" si="9"/>
        <v>100</v>
      </c>
    </row>
    <row r="129" x14ac:dyDescent="0.3"/>
    <row r="130" x14ac:dyDescent="0.3"/>
    <row r="131" x14ac:dyDescent="0.3"/>
  </sheetData>
  <mergeCells count="2">
    <mergeCell ref="B127:C127"/>
    <mergeCell ref="B128:C128"/>
  </mergeCells>
  <conditionalFormatting sqref="E3:E126">
    <cfRule type="cellIs" dxfId="3" priority="1" operator="equal">
      <formula>"S"</formula>
    </cfRule>
    <cfRule type="cellIs" dxfId="2" priority="2" operator="equal">
      <formula>"N"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16AB-19DA-43D4-9241-2A9E170182D5}">
  <sheetPr>
    <tabColor theme="8" tint="0.59999389629810485"/>
  </sheetPr>
  <dimension ref="A1:HC132"/>
  <sheetViews>
    <sheetView showGridLines="0" topLeftCell="DF1" zoomScale="70" zoomScaleNormal="70" workbookViewId="0">
      <selection activeCell="DF1" sqref="DF1"/>
    </sheetView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2.21875" bestFit="1" customWidth="1"/>
    <col min="6" max="107" width="8.88671875" customWidth="1"/>
    <col min="108" max="108" width="15.44140625" bestFit="1" customWidth="1"/>
    <col min="109" max="109" width="8.88671875" customWidth="1"/>
    <col min="110" max="110" width="13.77734375" customWidth="1"/>
    <col min="111" max="209" width="12.6640625" customWidth="1"/>
    <col min="210" max="210" width="15" bestFit="1" customWidth="1"/>
    <col min="211" max="211" width="8.88671875" customWidth="1"/>
    <col min="212" max="16384" width="8.88671875" hidden="1"/>
  </cols>
  <sheetData>
    <row r="1" spans="2:210" x14ac:dyDescent="0.3"/>
    <row r="2" spans="2:210" x14ac:dyDescent="0.3">
      <c r="B2" s="26" t="s">
        <v>237</v>
      </c>
      <c r="DD2" s="1" t="s">
        <v>238</v>
      </c>
      <c r="DF2" s="31" t="s">
        <v>240</v>
      </c>
    </row>
    <row r="3" spans="2:210" s="1" customFormat="1" x14ac:dyDescent="0.3">
      <c r="B3" s="2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5" t="s">
        <v>104</v>
      </c>
      <c r="DD3" s="27" t="s">
        <v>239</v>
      </c>
      <c r="DF3" s="32" t="s">
        <v>4</v>
      </c>
      <c r="DG3" s="4" t="s">
        <v>5</v>
      </c>
      <c r="DH3" s="4" t="s">
        <v>6</v>
      </c>
      <c r="DI3" s="4" t="s">
        <v>7</v>
      </c>
      <c r="DJ3" s="4" t="s">
        <v>8</v>
      </c>
      <c r="DK3" s="4" t="s">
        <v>9</v>
      </c>
      <c r="DL3" s="4" t="s">
        <v>10</v>
      </c>
      <c r="DM3" s="4" t="s">
        <v>11</v>
      </c>
      <c r="DN3" s="4" t="s">
        <v>12</v>
      </c>
      <c r="DO3" s="4" t="s">
        <v>13</v>
      </c>
      <c r="DP3" s="4" t="s">
        <v>14</v>
      </c>
      <c r="DQ3" s="4" t="s">
        <v>15</v>
      </c>
      <c r="DR3" s="4" t="s">
        <v>16</v>
      </c>
      <c r="DS3" s="4" t="s">
        <v>17</v>
      </c>
      <c r="DT3" s="4" t="s">
        <v>18</v>
      </c>
      <c r="DU3" s="4" t="s">
        <v>19</v>
      </c>
      <c r="DV3" s="4" t="s">
        <v>20</v>
      </c>
      <c r="DW3" s="4" t="s">
        <v>21</v>
      </c>
      <c r="DX3" s="4" t="s">
        <v>22</v>
      </c>
      <c r="DY3" s="4" t="s">
        <v>23</v>
      </c>
      <c r="DZ3" s="4" t="s">
        <v>24</v>
      </c>
      <c r="EA3" s="4" t="s">
        <v>25</v>
      </c>
      <c r="EB3" s="4" t="s">
        <v>26</v>
      </c>
      <c r="EC3" s="4" t="s">
        <v>27</v>
      </c>
      <c r="ED3" s="4" t="s">
        <v>28</v>
      </c>
      <c r="EE3" s="4" t="s">
        <v>29</v>
      </c>
      <c r="EF3" s="4" t="s">
        <v>30</v>
      </c>
      <c r="EG3" s="4" t="s">
        <v>31</v>
      </c>
      <c r="EH3" s="4" t="s">
        <v>32</v>
      </c>
      <c r="EI3" s="4" t="s">
        <v>33</v>
      </c>
      <c r="EJ3" s="4" t="s">
        <v>34</v>
      </c>
      <c r="EK3" s="4" t="s">
        <v>35</v>
      </c>
      <c r="EL3" s="4" t="s">
        <v>36</v>
      </c>
      <c r="EM3" s="4" t="s">
        <v>37</v>
      </c>
      <c r="EN3" s="4" t="s">
        <v>38</v>
      </c>
      <c r="EO3" s="4" t="s">
        <v>39</v>
      </c>
      <c r="EP3" s="4" t="s">
        <v>40</v>
      </c>
      <c r="EQ3" s="4" t="s">
        <v>41</v>
      </c>
      <c r="ER3" s="4" t="s">
        <v>42</v>
      </c>
      <c r="ES3" s="4" t="s">
        <v>43</v>
      </c>
      <c r="ET3" s="4" t="s">
        <v>44</v>
      </c>
      <c r="EU3" s="4" t="s">
        <v>45</v>
      </c>
      <c r="EV3" s="4" t="s">
        <v>46</v>
      </c>
      <c r="EW3" s="4" t="s">
        <v>47</v>
      </c>
      <c r="EX3" s="4" t="s">
        <v>48</v>
      </c>
      <c r="EY3" s="4" t="s">
        <v>49</v>
      </c>
      <c r="EZ3" s="4" t="s">
        <v>50</v>
      </c>
      <c r="FA3" s="4" t="s">
        <v>51</v>
      </c>
      <c r="FB3" s="4" t="s">
        <v>52</v>
      </c>
      <c r="FC3" s="4" t="s">
        <v>53</v>
      </c>
      <c r="FD3" s="4" t="s">
        <v>54</v>
      </c>
      <c r="FE3" s="4" t="s">
        <v>55</v>
      </c>
      <c r="FF3" s="4" t="s">
        <v>56</v>
      </c>
      <c r="FG3" s="4" t="s">
        <v>57</v>
      </c>
      <c r="FH3" s="4" t="s">
        <v>58</v>
      </c>
      <c r="FI3" s="4" t="s">
        <v>59</v>
      </c>
      <c r="FJ3" s="4" t="s">
        <v>60</v>
      </c>
      <c r="FK3" s="4" t="s">
        <v>61</v>
      </c>
      <c r="FL3" s="4" t="s">
        <v>62</v>
      </c>
      <c r="FM3" s="4" t="s">
        <v>63</v>
      </c>
      <c r="FN3" s="4" t="s">
        <v>64</v>
      </c>
      <c r="FO3" s="4" t="s">
        <v>65</v>
      </c>
      <c r="FP3" s="4" t="s">
        <v>66</v>
      </c>
      <c r="FQ3" s="4" t="s">
        <v>67</v>
      </c>
      <c r="FR3" s="4" t="s">
        <v>68</v>
      </c>
      <c r="FS3" s="4" t="s">
        <v>69</v>
      </c>
      <c r="FT3" s="4" t="s">
        <v>70</v>
      </c>
      <c r="FU3" s="4" t="s">
        <v>71</v>
      </c>
      <c r="FV3" s="4" t="s">
        <v>72</v>
      </c>
      <c r="FW3" s="4" t="s">
        <v>73</v>
      </c>
      <c r="FX3" s="4" t="s">
        <v>74</v>
      </c>
      <c r="FY3" s="4" t="s">
        <v>75</v>
      </c>
      <c r="FZ3" s="4" t="s">
        <v>76</v>
      </c>
      <c r="GA3" s="4" t="s">
        <v>77</v>
      </c>
      <c r="GB3" s="4" t="s">
        <v>78</v>
      </c>
      <c r="GC3" s="4" t="s">
        <v>79</v>
      </c>
      <c r="GD3" s="4" t="s">
        <v>80</v>
      </c>
      <c r="GE3" s="4" t="s">
        <v>81</v>
      </c>
      <c r="GF3" s="4" t="s">
        <v>82</v>
      </c>
      <c r="GG3" s="4" t="s">
        <v>83</v>
      </c>
      <c r="GH3" s="4" t="s">
        <v>84</v>
      </c>
      <c r="GI3" s="4" t="s">
        <v>85</v>
      </c>
      <c r="GJ3" s="4" t="s">
        <v>86</v>
      </c>
      <c r="GK3" s="4" t="s">
        <v>87</v>
      </c>
      <c r="GL3" s="4" t="s">
        <v>88</v>
      </c>
      <c r="GM3" s="4" t="s">
        <v>89</v>
      </c>
      <c r="GN3" s="4" t="s">
        <v>90</v>
      </c>
      <c r="GO3" s="4" t="s">
        <v>91</v>
      </c>
      <c r="GP3" s="4" t="s">
        <v>92</v>
      </c>
      <c r="GQ3" s="4" t="s">
        <v>93</v>
      </c>
      <c r="GR3" s="4" t="s">
        <v>94</v>
      </c>
      <c r="GS3" s="4" t="s">
        <v>95</v>
      </c>
      <c r="GT3" s="4" t="s">
        <v>96</v>
      </c>
      <c r="GU3" s="4" t="s">
        <v>97</v>
      </c>
      <c r="GV3" s="4" t="s">
        <v>98</v>
      </c>
      <c r="GW3" s="4" t="s">
        <v>99</v>
      </c>
      <c r="GX3" s="4" t="s">
        <v>100</v>
      </c>
      <c r="GY3" s="4" t="s">
        <v>101</v>
      </c>
      <c r="GZ3" s="4" t="s">
        <v>102</v>
      </c>
      <c r="HA3" s="5" t="s">
        <v>103</v>
      </c>
      <c r="HB3" s="5" t="s">
        <v>104</v>
      </c>
    </row>
    <row r="4" spans="2:210" x14ac:dyDescent="0.3">
      <c r="B4" s="6">
        <v>1911</v>
      </c>
      <c r="C4" s="8" t="s">
        <v>106</v>
      </c>
      <c r="D4" s="7">
        <v>1</v>
      </c>
      <c r="E4" s="7" t="str">
        <f t="shared" ref="E4:E67" si="0">IF(SUM(F4:DA4)=0,"N","S")</f>
        <v>S</v>
      </c>
      <c r="F4" s="22">
        <f>IFERROR('POF 17-18 | despesa (SCN124)'!F3/'POF 17-18 | despesa (SCN124)'!$DB3,"")</f>
        <v>1.6312228152862169E-2</v>
      </c>
      <c r="G4" s="22">
        <f>IFERROR('POF 17-18 | despesa (SCN124)'!G3/'POF 17-18 | despesa (SCN124)'!$DB3,"")</f>
        <v>1.1761519081841565E-2</v>
      </c>
      <c r="H4" s="22">
        <f>IFERROR('POF 17-18 | despesa (SCN124)'!H3/'POF 17-18 | despesa (SCN124)'!$DB3,"")</f>
        <v>8.5007804684601677E-3</v>
      </c>
      <c r="I4" s="22">
        <f>IFERROR('POF 17-18 | despesa (SCN124)'!I3/'POF 17-18 | despesa (SCN124)'!$DB3,"")</f>
        <v>1.7544016646821258E-3</v>
      </c>
      <c r="J4" s="22">
        <f>IFERROR('POF 17-18 | despesa (SCN124)'!J3/'POF 17-18 | despesa (SCN124)'!$DB3,"")</f>
        <v>2.8863483265794059E-2</v>
      </c>
      <c r="K4" s="22">
        <f>IFERROR('POF 17-18 | despesa (SCN124)'!K3/'POF 17-18 | despesa (SCN124)'!$DB3,"")</f>
        <v>2.2499582746578414E-2</v>
      </c>
      <c r="L4" s="22">
        <f>IFERROR('POF 17-18 | despesa (SCN124)'!L3/'POF 17-18 | despesa (SCN124)'!$DB3,"")</f>
        <v>1.4409180211343978E-2</v>
      </c>
      <c r="M4" s="22">
        <f>IFERROR('POF 17-18 | despesa (SCN124)'!M3/'POF 17-18 | despesa (SCN124)'!$DB3,"")</f>
        <v>6.462685788858516E-3</v>
      </c>
      <c r="N4" s="22">
        <f>IFERROR('POF 17-18 | despesa (SCN124)'!N3/'POF 17-18 | despesa (SCN124)'!$DB3,"")</f>
        <v>2.9654432773482443E-2</v>
      </c>
      <c r="O4" s="22">
        <f>IFERROR('POF 17-18 | despesa (SCN124)'!O3/'POF 17-18 | despesa (SCN124)'!$DB3,"")</f>
        <v>8.4979467751635576E-3</v>
      </c>
      <c r="P4" s="22">
        <f>IFERROR('POF 17-18 | despesa (SCN124)'!P3/'POF 17-18 | despesa (SCN124)'!$DB3,"")</f>
        <v>1.516762353215502E-2</v>
      </c>
      <c r="Q4" s="22">
        <f>IFERROR('POF 17-18 | despesa (SCN124)'!Q3/'POF 17-18 | despesa (SCN124)'!$DB3,"")</f>
        <v>1.486793664698133E-2</v>
      </c>
      <c r="R4" s="22">
        <f>IFERROR('POF 17-18 | despesa (SCN124)'!R3/'POF 17-18 | despesa (SCN124)'!$DB3,"")</f>
        <v>1.2916727323800448E-2</v>
      </c>
      <c r="S4" s="22">
        <f>IFERROR('POF 17-18 | despesa (SCN124)'!S3/'POF 17-18 | despesa (SCN124)'!$DB3,"")</f>
        <v>1.3799030118813917E-2</v>
      </c>
      <c r="T4" s="22">
        <f>IFERROR('POF 17-18 | despesa (SCN124)'!T3/'POF 17-18 | despesa (SCN124)'!$DB3,"")</f>
        <v>1.0590479054155744E-2</v>
      </c>
      <c r="U4" s="22">
        <f>IFERROR('POF 17-18 | despesa (SCN124)'!U3/'POF 17-18 | despesa (SCN124)'!$DB3,"")</f>
        <v>8.7687830296683655E-3</v>
      </c>
      <c r="V4" s="22">
        <f>IFERROR('POF 17-18 | despesa (SCN124)'!V3/'POF 17-18 | despesa (SCN124)'!$DB3,"")</f>
        <v>1.5434326186964888E-2</v>
      </c>
      <c r="W4" s="22">
        <f>IFERROR('POF 17-18 | despesa (SCN124)'!W3/'POF 17-18 | despesa (SCN124)'!$DB3,"")</f>
        <v>5.3578185904459988E-3</v>
      </c>
      <c r="X4" s="22">
        <f>IFERROR('POF 17-18 | despesa (SCN124)'!X3/'POF 17-18 | despesa (SCN124)'!$DB3,"")</f>
        <v>9.860661872208373E-3</v>
      </c>
      <c r="Y4" s="22">
        <f>IFERROR('POF 17-18 | despesa (SCN124)'!Y3/'POF 17-18 | despesa (SCN124)'!$DB3,"")</f>
        <v>9.2887005562661447E-3</v>
      </c>
      <c r="Z4" s="22">
        <f>IFERROR('POF 17-18 | despesa (SCN124)'!Z3/'POF 17-18 | despesa (SCN124)'!$DB3,"")</f>
        <v>6.8366785388136696E-3</v>
      </c>
      <c r="AA4" s="22">
        <f>IFERROR('POF 17-18 | despesa (SCN124)'!AA3/'POF 17-18 | despesa (SCN124)'!$DB3,"")</f>
        <v>1.4015909931550366E-2</v>
      </c>
      <c r="AB4" s="22">
        <f>IFERROR('POF 17-18 | despesa (SCN124)'!AB3/'POF 17-18 | despesa (SCN124)'!$DB3,"")</f>
        <v>2.4107575354177728E-2</v>
      </c>
      <c r="AC4" s="22">
        <f>IFERROR('POF 17-18 | despesa (SCN124)'!AC3/'POF 17-18 | despesa (SCN124)'!$DB3,"")</f>
        <v>1.1782405934791398E-2</v>
      </c>
      <c r="AD4" s="22">
        <f>IFERROR('POF 17-18 | despesa (SCN124)'!AD3/'POF 17-18 | despesa (SCN124)'!$DB3,"")</f>
        <v>0</v>
      </c>
      <c r="AE4" s="22">
        <f>IFERROR('POF 17-18 | despesa (SCN124)'!AE3/'POF 17-18 | despesa (SCN124)'!$DB3,"")</f>
        <v>3.841928983278722E-3</v>
      </c>
      <c r="AF4" s="22">
        <f>IFERROR('POF 17-18 | despesa (SCN124)'!AF3/'POF 17-18 | despesa (SCN124)'!$DB3,"")</f>
        <v>1.3013314456640944E-2</v>
      </c>
      <c r="AG4" s="22">
        <f>IFERROR('POF 17-18 | despesa (SCN124)'!AG3/'POF 17-18 | despesa (SCN124)'!$DB3,"")</f>
        <v>1.7311703278415719E-2</v>
      </c>
      <c r="AH4" s="22">
        <f>IFERROR('POF 17-18 | despesa (SCN124)'!AH3/'POF 17-18 | despesa (SCN124)'!$DB3,"")</f>
        <v>7.051349509160202E-3</v>
      </c>
      <c r="AI4" s="22">
        <f>IFERROR('POF 17-18 | despesa (SCN124)'!AI3/'POF 17-18 | despesa (SCN124)'!$DB3,"")</f>
        <v>6.3181594648268544E-3</v>
      </c>
      <c r="AJ4" s="22">
        <f>IFERROR('POF 17-18 | despesa (SCN124)'!AJ3/'POF 17-18 | despesa (SCN124)'!$DB3,"")</f>
        <v>9.6103456406316234E-3</v>
      </c>
      <c r="AK4" s="22">
        <f>IFERROR('POF 17-18 | despesa (SCN124)'!AK3/'POF 17-18 | despesa (SCN124)'!$DB3,"")</f>
        <v>1.8632149690668916E-3</v>
      </c>
      <c r="AL4" s="22">
        <f>IFERROR('POF 17-18 | despesa (SCN124)'!AL3/'POF 17-18 | despesa (SCN124)'!$DB3,"")</f>
        <v>8.7576332826624446E-3</v>
      </c>
      <c r="AM4" s="22">
        <f>IFERROR('POF 17-18 | despesa (SCN124)'!AM3/'POF 17-18 | despesa (SCN124)'!$DB3,"")</f>
        <v>1.383928590244495E-2</v>
      </c>
      <c r="AN4" s="22">
        <f>IFERROR('POF 17-18 | despesa (SCN124)'!AN3/'POF 17-18 | despesa (SCN124)'!$DB3,"")</f>
        <v>1.1299435635515682E-2</v>
      </c>
      <c r="AO4" s="22">
        <f>IFERROR('POF 17-18 | despesa (SCN124)'!AO3/'POF 17-18 | despesa (SCN124)'!$DB3,"")</f>
        <v>8.8454166890846557E-3</v>
      </c>
      <c r="AP4" s="22">
        <f>IFERROR('POF 17-18 | despesa (SCN124)'!AP3/'POF 17-18 | despesa (SCN124)'!$DB3,"")</f>
        <v>1.0095733030407611E-2</v>
      </c>
      <c r="AQ4" s="22">
        <f>IFERROR('POF 17-18 | despesa (SCN124)'!AQ3/'POF 17-18 | despesa (SCN124)'!$DB3,"")</f>
        <v>0</v>
      </c>
      <c r="AR4" s="22">
        <f>IFERROR('POF 17-18 | despesa (SCN124)'!AR3/'POF 17-18 | despesa (SCN124)'!$DB3,"")</f>
        <v>2.0405369461589527E-2</v>
      </c>
      <c r="AS4" s="22">
        <f>IFERROR('POF 17-18 | despesa (SCN124)'!AS3/'POF 17-18 | despesa (SCN124)'!$DB3,"")</f>
        <v>2.6725365213138823E-3</v>
      </c>
      <c r="AT4" s="22">
        <f>IFERROR('POF 17-18 | despesa (SCN124)'!AT3/'POF 17-18 | despesa (SCN124)'!$DB3,"")</f>
        <v>9.7107257165798613E-3</v>
      </c>
      <c r="AU4" s="22">
        <f>IFERROR('POF 17-18 | despesa (SCN124)'!AU3/'POF 17-18 | despesa (SCN124)'!$DB3,"")</f>
        <v>6.9256544366629244E-3</v>
      </c>
      <c r="AV4" s="22">
        <f>IFERROR('POF 17-18 | despesa (SCN124)'!AV3/'POF 17-18 | despesa (SCN124)'!$DB3,"")</f>
        <v>1.262579674350044E-2</v>
      </c>
      <c r="AW4" s="22">
        <f>IFERROR('POF 17-18 | despesa (SCN124)'!AW3/'POF 17-18 | despesa (SCN124)'!$DB3,"")</f>
        <v>7.7962628039820389E-3</v>
      </c>
      <c r="AX4" s="22">
        <f>IFERROR('POF 17-18 | despesa (SCN124)'!AX3/'POF 17-18 | despesa (SCN124)'!$DB3,"")</f>
        <v>1.3255405497155027E-2</v>
      </c>
      <c r="AY4" s="22">
        <f>IFERROR('POF 17-18 | despesa (SCN124)'!AY3/'POF 17-18 | despesa (SCN124)'!$DB3,"")</f>
        <v>4.4638980426663479E-3</v>
      </c>
      <c r="AZ4" s="22">
        <f>IFERROR('POF 17-18 | despesa (SCN124)'!AZ3/'POF 17-18 | despesa (SCN124)'!$DB3,"")</f>
        <v>1.471723056344197E-3</v>
      </c>
      <c r="BA4" s="22">
        <f>IFERROR('POF 17-18 | despesa (SCN124)'!BA3/'POF 17-18 | despesa (SCN124)'!$DB3,"")</f>
        <v>1.5875441163781707E-2</v>
      </c>
      <c r="BB4" s="22">
        <f>IFERROR('POF 17-18 | despesa (SCN124)'!BB3/'POF 17-18 | despesa (SCN124)'!$DB3,"")</f>
        <v>1.7211202833537194E-3</v>
      </c>
      <c r="BC4" s="22">
        <f>IFERROR('POF 17-18 | despesa (SCN124)'!BC3/'POF 17-18 | despesa (SCN124)'!$DB3,"")</f>
        <v>5.7168061580854497E-3</v>
      </c>
      <c r="BD4" s="22">
        <f>IFERROR('POF 17-18 | despesa (SCN124)'!BD3/'POF 17-18 | despesa (SCN124)'!$DB3,"")</f>
        <v>1.0160593648002368E-2</v>
      </c>
      <c r="BE4" s="22">
        <f>IFERROR('POF 17-18 | despesa (SCN124)'!BE3/'POF 17-18 | despesa (SCN124)'!$DB3,"")</f>
        <v>8.5462599108969742E-4</v>
      </c>
      <c r="BF4" s="22">
        <f>IFERROR('POF 17-18 | despesa (SCN124)'!BF3/'POF 17-18 | despesa (SCN124)'!$DB3,"")</f>
        <v>1.1095487358454859E-2</v>
      </c>
      <c r="BG4" s="22">
        <f>IFERROR('POF 17-18 | despesa (SCN124)'!BG3/'POF 17-18 | despesa (SCN124)'!$DB3,"")</f>
        <v>1.5713226312701587E-2</v>
      </c>
      <c r="BH4" s="22">
        <f>IFERROR('POF 17-18 | despesa (SCN124)'!BH3/'POF 17-18 | despesa (SCN124)'!$DB3,"")</f>
        <v>1.6419554204884449E-2</v>
      </c>
      <c r="BI4" s="22">
        <f>IFERROR('POF 17-18 | despesa (SCN124)'!BI3/'POF 17-18 | despesa (SCN124)'!$DB3,"")</f>
        <v>4.7871003335458002E-3</v>
      </c>
      <c r="BJ4" s="22">
        <f>IFERROR('POF 17-18 | despesa (SCN124)'!BJ3/'POF 17-18 | despesa (SCN124)'!$DB3,"")</f>
        <v>3.3440201809714193E-3</v>
      </c>
      <c r="BK4" s="22">
        <f>IFERROR('POF 17-18 | despesa (SCN124)'!BK3/'POF 17-18 | despesa (SCN124)'!$DB3,"")</f>
        <v>6.310574378145686E-3</v>
      </c>
      <c r="BL4" s="22">
        <f>IFERROR('POF 17-18 | despesa (SCN124)'!BL3/'POF 17-18 | despesa (SCN124)'!$DB3,"")</f>
        <v>1.4477075786331535E-2</v>
      </c>
      <c r="BM4" s="22">
        <f>IFERROR('POF 17-18 | despesa (SCN124)'!BM3/'POF 17-18 | despesa (SCN124)'!$DB3,"")</f>
        <v>1.219574372605382E-2</v>
      </c>
      <c r="BN4" s="22">
        <f>IFERROR('POF 17-18 | despesa (SCN124)'!BN3/'POF 17-18 | despesa (SCN124)'!$DB3,"")</f>
        <v>1.545677870934257E-2</v>
      </c>
      <c r="BO4" s="22">
        <f>IFERROR('POF 17-18 | despesa (SCN124)'!BO3/'POF 17-18 | despesa (SCN124)'!$DB3,"")</f>
        <v>1.7168439751868384E-2</v>
      </c>
      <c r="BP4" s="22">
        <f>IFERROR('POF 17-18 | despesa (SCN124)'!BP3/'POF 17-18 | despesa (SCN124)'!$DB3,"")</f>
        <v>0</v>
      </c>
      <c r="BQ4" s="22">
        <f>IFERROR('POF 17-18 | despesa (SCN124)'!BQ3/'POF 17-18 | despesa (SCN124)'!$DB3,"")</f>
        <v>2.3457699392634705E-2</v>
      </c>
      <c r="BR4" s="22">
        <f>IFERROR('POF 17-18 | despesa (SCN124)'!BR3/'POF 17-18 | despesa (SCN124)'!$DB3,"")</f>
        <v>8.2227014051242334E-3</v>
      </c>
      <c r="BS4" s="22">
        <f>IFERROR('POF 17-18 | despesa (SCN124)'!BS3/'POF 17-18 | despesa (SCN124)'!$DB3,"")</f>
        <v>9.3322197289207078E-3</v>
      </c>
      <c r="BT4" s="22">
        <f>IFERROR('POF 17-18 | despesa (SCN124)'!BT3/'POF 17-18 | despesa (SCN124)'!$DB3,"")</f>
        <v>9.4367087765845382E-3</v>
      </c>
      <c r="BU4" s="22">
        <f>IFERROR('POF 17-18 | despesa (SCN124)'!BU3/'POF 17-18 | despesa (SCN124)'!$DB3,"")</f>
        <v>1.325458253085436E-2</v>
      </c>
      <c r="BV4" s="22">
        <f>IFERROR('POF 17-18 | despesa (SCN124)'!BV3/'POF 17-18 | despesa (SCN124)'!$DB3,"")</f>
        <v>3.9593222197663374E-3</v>
      </c>
      <c r="BW4" s="22">
        <f>IFERROR('POF 17-18 | despesa (SCN124)'!BW3/'POF 17-18 | despesa (SCN124)'!$DB3,"")</f>
        <v>3.6703793285707588E-3</v>
      </c>
      <c r="BX4" s="22">
        <f>IFERROR('POF 17-18 | despesa (SCN124)'!BX3/'POF 17-18 | despesa (SCN124)'!$DB3,"")</f>
        <v>0</v>
      </c>
      <c r="BY4" s="22">
        <f>IFERROR('POF 17-18 | despesa (SCN124)'!BY3/'POF 17-18 | despesa (SCN124)'!$DB3,"")</f>
        <v>7.8808384622183654E-3</v>
      </c>
      <c r="BZ4" s="22">
        <f>IFERROR('POF 17-18 | despesa (SCN124)'!BZ3/'POF 17-18 | despesa (SCN124)'!$DB3,"")</f>
        <v>1.1437030248545931E-2</v>
      </c>
      <c r="CA4" s="22">
        <f>IFERROR('POF 17-18 | despesa (SCN124)'!CA3/'POF 17-18 | despesa (SCN124)'!$DB3,"")</f>
        <v>1.2435193684961697E-2</v>
      </c>
      <c r="CB4" s="22">
        <f>IFERROR('POF 17-18 | despesa (SCN124)'!CB3/'POF 17-18 | despesa (SCN124)'!$DB3,"")</f>
        <v>1.46696733637418E-2</v>
      </c>
      <c r="CC4" s="22">
        <f>IFERROR('POF 17-18 | despesa (SCN124)'!CC3/'POF 17-18 | despesa (SCN124)'!$DB3,"")</f>
        <v>4.8428462391117075E-3</v>
      </c>
      <c r="CD4" s="22">
        <f>IFERROR('POF 17-18 | despesa (SCN124)'!CD3/'POF 17-18 | despesa (SCN124)'!$DB3,"")</f>
        <v>1.4209072916385009E-2</v>
      </c>
      <c r="CE4" s="22">
        <f>IFERROR('POF 17-18 | despesa (SCN124)'!CE3/'POF 17-18 | despesa (SCN124)'!$DB3,"")</f>
        <v>4.3218758072210489E-3</v>
      </c>
      <c r="CF4" s="22">
        <f>IFERROR('POF 17-18 | despesa (SCN124)'!CF3/'POF 17-18 | despesa (SCN124)'!$DB3,"")</f>
        <v>2.6260348539091448E-2</v>
      </c>
      <c r="CG4" s="22">
        <f>IFERROR('POF 17-18 | despesa (SCN124)'!CG3/'POF 17-18 | despesa (SCN124)'!$DB3,"")</f>
        <v>3.9737662330468979E-3</v>
      </c>
      <c r="CH4" s="22">
        <f>IFERROR('POF 17-18 | despesa (SCN124)'!CH3/'POF 17-18 | despesa (SCN124)'!$DB3,"")</f>
        <v>1.417980447995546E-2</v>
      </c>
      <c r="CI4" s="22">
        <f>IFERROR('POF 17-18 | despesa (SCN124)'!CI3/'POF 17-18 | despesa (SCN124)'!$DB3,"")</f>
        <v>6.838951563665879E-3</v>
      </c>
      <c r="CJ4" s="22">
        <f>IFERROR('POF 17-18 | despesa (SCN124)'!CJ3/'POF 17-18 | despesa (SCN124)'!$DB3,"")</f>
        <v>5.1180477327927992E-3</v>
      </c>
      <c r="CK4" s="22">
        <f>IFERROR('POF 17-18 | despesa (SCN124)'!CK3/'POF 17-18 | despesa (SCN124)'!$DB3,"")</f>
        <v>8.7310821025292432E-3</v>
      </c>
      <c r="CL4" s="22">
        <f>IFERROR('POF 17-18 | despesa (SCN124)'!CL3/'POF 17-18 | despesa (SCN124)'!$DB3,"")</f>
        <v>9.8674160365333063E-3</v>
      </c>
      <c r="CM4" s="22">
        <f>IFERROR('POF 17-18 | despesa (SCN124)'!CM3/'POF 17-18 | despesa (SCN124)'!$DB3,"")</f>
        <v>5.7130013875785158E-3</v>
      </c>
      <c r="CN4" s="22">
        <f>IFERROR('POF 17-18 | despesa (SCN124)'!CN3/'POF 17-18 | despesa (SCN124)'!$DB3,"")</f>
        <v>1.6712589228899725E-2</v>
      </c>
      <c r="CO4" s="22">
        <f>IFERROR('POF 17-18 | despesa (SCN124)'!CO3/'POF 17-18 | despesa (SCN124)'!$DB3,"")</f>
        <v>0</v>
      </c>
      <c r="CP4" s="22">
        <f>IFERROR('POF 17-18 | despesa (SCN124)'!CP3/'POF 17-18 | despesa (SCN124)'!$DB3,"")</f>
        <v>2.1232440046216581E-2</v>
      </c>
      <c r="CQ4" s="22">
        <f>IFERROR('POF 17-18 | despesa (SCN124)'!CQ3/'POF 17-18 | despesa (SCN124)'!$DB3,"")</f>
        <v>1.3519580996184139E-3</v>
      </c>
      <c r="CR4" s="22">
        <f>IFERROR('POF 17-18 | despesa (SCN124)'!CR3/'POF 17-18 | despesa (SCN124)'!$DB3,"")</f>
        <v>8.6666546411950322E-3</v>
      </c>
      <c r="CS4" s="22">
        <f>IFERROR('POF 17-18 | despesa (SCN124)'!CS3/'POF 17-18 | despesa (SCN124)'!$DB3,"")</f>
        <v>3.856037386767886E-3</v>
      </c>
      <c r="CT4" s="22">
        <f>IFERROR('POF 17-18 | despesa (SCN124)'!CT3/'POF 17-18 | despesa (SCN124)'!$DB3,"")</f>
        <v>0</v>
      </c>
      <c r="CU4" s="22">
        <f>IFERROR('POF 17-18 | despesa (SCN124)'!CU3/'POF 17-18 | despesa (SCN124)'!$DB3,"")</f>
        <v>1.7128615274835442E-2</v>
      </c>
      <c r="CV4" s="22">
        <f>IFERROR('POF 17-18 | despesa (SCN124)'!CV3/'POF 17-18 | despesa (SCN124)'!$DB3,"")</f>
        <v>0</v>
      </c>
      <c r="CW4" s="22">
        <f>IFERROR('POF 17-18 | despesa (SCN124)'!CW3/'POF 17-18 | despesa (SCN124)'!$DB3,"")</f>
        <v>1.6205866734457001E-2</v>
      </c>
      <c r="CX4" s="22">
        <f>IFERROR('POF 17-18 | despesa (SCN124)'!CX3/'POF 17-18 | despesa (SCN124)'!$DB3,"")</f>
        <v>6.8019583412793497E-3</v>
      </c>
      <c r="CY4" s="22">
        <f>IFERROR('POF 17-18 | despesa (SCN124)'!CY3/'POF 17-18 | despesa (SCN124)'!$DB3,"")</f>
        <v>1.2684343464322543E-2</v>
      </c>
      <c r="CZ4" s="22">
        <f>IFERROR('POF 17-18 | despesa (SCN124)'!CZ3/'POF 17-18 | despesa (SCN124)'!$DB3,"")</f>
        <v>3.2202015078721196E-3</v>
      </c>
      <c r="DA4" s="22">
        <f>IFERROR('POF 17-18 | despesa (SCN124)'!DA3/'POF 17-18 | despesa (SCN124)'!$DB3,"")</f>
        <v>6.3443943862975197E-3</v>
      </c>
      <c r="DB4" s="23">
        <f>IFERROR('POF 17-18 | despesa (SCN124)'!DB3/'POF 17-18 | despesa (SCN124)'!$DB3,"")</f>
        <v>1</v>
      </c>
      <c r="DD4" s="28">
        <v>450</v>
      </c>
      <c r="DF4" s="33">
        <f>IFERROR(F4*$DD4,"")</f>
        <v>7.340502668787976</v>
      </c>
      <c r="DG4" s="18">
        <f t="shared" ref="DG4:FR7" si="1">IFERROR(G4*$DD4,"")</f>
        <v>5.2926835868287041</v>
      </c>
      <c r="DH4" s="18">
        <f t="shared" si="1"/>
        <v>3.8253512108070753</v>
      </c>
      <c r="DI4" s="18">
        <f t="shared" si="1"/>
        <v>0.78948074910695665</v>
      </c>
      <c r="DJ4" s="18">
        <f t="shared" si="1"/>
        <v>12.988567469607327</v>
      </c>
      <c r="DK4" s="18">
        <f t="shared" si="1"/>
        <v>10.124812235960286</v>
      </c>
      <c r="DL4" s="18">
        <f t="shared" si="1"/>
        <v>6.4841310951047904</v>
      </c>
      <c r="DM4" s="18">
        <f t="shared" si="1"/>
        <v>2.9082086049863323</v>
      </c>
      <c r="DN4" s="18">
        <f t="shared" si="1"/>
        <v>13.344494748067099</v>
      </c>
      <c r="DO4" s="18">
        <f t="shared" si="1"/>
        <v>3.824076048823601</v>
      </c>
      <c r="DP4" s="18">
        <f t="shared" si="1"/>
        <v>6.8254305894697591</v>
      </c>
      <c r="DQ4" s="18">
        <f t="shared" si="1"/>
        <v>6.6905714911415988</v>
      </c>
      <c r="DR4" s="18">
        <f t="shared" si="1"/>
        <v>5.8125272957102014</v>
      </c>
      <c r="DS4" s="18">
        <f t="shared" si="1"/>
        <v>6.2095635534662632</v>
      </c>
      <c r="DT4" s="18">
        <f t="shared" si="1"/>
        <v>4.765715574370085</v>
      </c>
      <c r="DU4" s="18">
        <f t="shared" si="1"/>
        <v>3.9459523633507643</v>
      </c>
      <c r="DV4" s="18">
        <f t="shared" si="1"/>
        <v>6.9454467841341998</v>
      </c>
      <c r="DW4" s="18">
        <f t="shared" si="1"/>
        <v>2.4110183657006994</v>
      </c>
      <c r="DX4" s="18">
        <f t="shared" si="1"/>
        <v>4.4372978424937681</v>
      </c>
      <c r="DY4" s="18">
        <f t="shared" si="1"/>
        <v>4.1799152503197652</v>
      </c>
      <c r="DZ4" s="18">
        <f t="shared" si="1"/>
        <v>3.0765053424661515</v>
      </c>
      <c r="EA4" s="18">
        <f t="shared" si="1"/>
        <v>6.3071594691976651</v>
      </c>
      <c r="EB4" s="18">
        <f t="shared" si="1"/>
        <v>10.848408909379977</v>
      </c>
      <c r="EC4" s="18">
        <f t="shared" si="1"/>
        <v>5.3020826706561293</v>
      </c>
      <c r="ED4" s="18">
        <f t="shared" si="1"/>
        <v>0</v>
      </c>
      <c r="EE4" s="18">
        <f t="shared" si="1"/>
        <v>1.7288680424754248</v>
      </c>
      <c r="EF4" s="18">
        <f t="shared" si="1"/>
        <v>5.8559915054884248</v>
      </c>
      <c r="EG4" s="18">
        <f t="shared" si="1"/>
        <v>7.7902664752870736</v>
      </c>
      <c r="EH4" s="18">
        <f t="shared" si="1"/>
        <v>3.1731072791220911</v>
      </c>
      <c r="EI4" s="18">
        <f t="shared" si="1"/>
        <v>2.8431717591720846</v>
      </c>
      <c r="EJ4" s="18">
        <f t="shared" si="1"/>
        <v>4.3246555382842304</v>
      </c>
      <c r="EK4" s="18">
        <f t="shared" si="1"/>
        <v>0.83844673608010123</v>
      </c>
      <c r="EL4" s="18">
        <f t="shared" si="1"/>
        <v>3.9409349771981002</v>
      </c>
      <c r="EM4" s="18">
        <f t="shared" si="1"/>
        <v>6.2276786561002275</v>
      </c>
      <c r="EN4" s="18">
        <f t="shared" si="1"/>
        <v>5.0847460359820564</v>
      </c>
      <c r="EO4" s="18">
        <f t="shared" si="1"/>
        <v>3.9804375100880951</v>
      </c>
      <c r="EP4" s="18">
        <f t="shared" si="1"/>
        <v>4.5430798636834249</v>
      </c>
      <c r="EQ4" s="18">
        <f t="shared" si="1"/>
        <v>0</v>
      </c>
      <c r="ER4" s="18">
        <f t="shared" si="1"/>
        <v>9.1824162577152872</v>
      </c>
      <c r="ES4" s="18">
        <f t="shared" si="1"/>
        <v>1.2026414345912471</v>
      </c>
      <c r="ET4" s="18">
        <f t="shared" si="1"/>
        <v>4.369826572460938</v>
      </c>
      <c r="EU4" s="18">
        <f t="shared" si="1"/>
        <v>3.116544496498316</v>
      </c>
      <c r="EV4" s="18">
        <f t="shared" si="1"/>
        <v>5.6816085345751981</v>
      </c>
      <c r="EW4" s="18">
        <f t="shared" si="1"/>
        <v>3.5083182617919175</v>
      </c>
      <c r="EX4" s="18">
        <f t="shared" si="1"/>
        <v>5.9649324737197622</v>
      </c>
      <c r="EY4" s="18">
        <f t="shared" si="1"/>
        <v>2.0087541191998564</v>
      </c>
      <c r="EZ4" s="18">
        <f t="shared" si="1"/>
        <v>0.66227537535488867</v>
      </c>
      <c r="FA4" s="18">
        <f t="shared" si="1"/>
        <v>7.1439485237017681</v>
      </c>
      <c r="FB4" s="18">
        <f t="shared" si="1"/>
        <v>0.77450412750917375</v>
      </c>
      <c r="FC4" s="18">
        <f t="shared" si="1"/>
        <v>2.5725627711384522</v>
      </c>
      <c r="FD4" s="18">
        <f t="shared" si="1"/>
        <v>4.5722671416010652</v>
      </c>
      <c r="FE4" s="18">
        <f t="shared" si="1"/>
        <v>0.38458169599036385</v>
      </c>
      <c r="FF4" s="18">
        <f t="shared" si="1"/>
        <v>4.9929693113046865</v>
      </c>
      <c r="FG4" s="18">
        <f t="shared" si="1"/>
        <v>7.0709518407157139</v>
      </c>
      <c r="FH4" s="18">
        <f t="shared" si="1"/>
        <v>7.3887993921980017</v>
      </c>
      <c r="FI4" s="18">
        <f t="shared" si="1"/>
        <v>2.1541951500956102</v>
      </c>
      <c r="FJ4" s="18">
        <f t="shared" si="1"/>
        <v>1.5048090814371387</v>
      </c>
      <c r="FK4" s="18">
        <f t="shared" si="1"/>
        <v>2.8397584701655587</v>
      </c>
      <c r="FL4" s="18">
        <f t="shared" si="1"/>
        <v>6.5146841038491905</v>
      </c>
      <c r="FM4" s="18">
        <f t="shared" si="1"/>
        <v>5.4880846767242186</v>
      </c>
      <c r="FN4" s="18">
        <f t="shared" si="1"/>
        <v>6.9555504192041564</v>
      </c>
      <c r="FO4" s="18">
        <f t="shared" si="1"/>
        <v>7.7257978883407725</v>
      </c>
      <c r="FP4" s="18">
        <f t="shared" si="1"/>
        <v>0</v>
      </c>
      <c r="FQ4" s="18">
        <f t="shared" si="1"/>
        <v>10.555964726685618</v>
      </c>
      <c r="FR4" s="18">
        <f t="shared" si="1"/>
        <v>3.700215632305905</v>
      </c>
      <c r="FS4" s="18">
        <f t="shared" ref="FS4:HA11" si="2">IFERROR(BS4*$DD4,"")</f>
        <v>4.1994988780143183</v>
      </c>
      <c r="FT4" s="18">
        <f t="shared" si="2"/>
        <v>4.2465189494630424</v>
      </c>
      <c r="FU4" s="18">
        <f t="shared" si="2"/>
        <v>5.9645621388844621</v>
      </c>
      <c r="FV4" s="18">
        <f t="shared" si="2"/>
        <v>1.7816949988948518</v>
      </c>
      <c r="FW4" s="18">
        <f t="shared" si="2"/>
        <v>1.6516706978568414</v>
      </c>
      <c r="FX4" s="18">
        <f t="shared" si="2"/>
        <v>0</v>
      </c>
      <c r="FY4" s="18">
        <f t="shared" si="2"/>
        <v>3.5463773079982643</v>
      </c>
      <c r="FZ4" s="18">
        <f t="shared" si="2"/>
        <v>5.1466636118456695</v>
      </c>
      <c r="GA4" s="18">
        <f t="shared" si="2"/>
        <v>5.5958371582327642</v>
      </c>
      <c r="GB4" s="18">
        <f t="shared" si="2"/>
        <v>6.6013530136838101</v>
      </c>
      <c r="GC4" s="18">
        <f t="shared" si="2"/>
        <v>2.1792808076002683</v>
      </c>
      <c r="GD4" s="18">
        <f t="shared" si="2"/>
        <v>6.394082812373254</v>
      </c>
      <c r="GE4" s="18">
        <f t="shared" si="2"/>
        <v>1.944844113249472</v>
      </c>
      <c r="GF4" s="18">
        <f t="shared" si="2"/>
        <v>11.817156842591151</v>
      </c>
      <c r="GG4" s="18">
        <f t="shared" si="2"/>
        <v>1.788194804871104</v>
      </c>
      <c r="GH4" s="18">
        <f t="shared" si="2"/>
        <v>6.3809120159799573</v>
      </c>
      <c r="GI4" s="18">
        <f t="shared" si="2"/>
        <v>3.0775282036496456</v>
      </c>
      <c r="GJ4" s="18">
        <f t="shared" si="2"/>
        <v>2.3031214797567596</v>
      </c>
      <c r="GK4" s="18">
        <f t="shared" si="2"/>
        <v>3.9289869461381595</v>
      </c>
      <c r="GL4" s="18">
        <f t="shared" si="2"/>
        <v>4.4403372164399881</v>
      </c>
      <c r="GM4" s="18">
        <f t="shared" si="2"/>
        <v>2.570850624410332</v>
      </c>
      <c r="GN4" s="18">
        <f t="shared" si="2"/>
        <v>7.5206651530048765</v>
      </c>
      <c r="GO4" s="18">
        <f t="shared" si="2"/>
        <v>0</v>
      </c>
      <c r="GP4" s="18">
        <f t="shared" si="2"/>
        <v>9.5545980207974619</v>
      </c>
      <c r="GQ4" s="18">
        <f t="shared" si="2"/>
        <v>0.6083811448282862</v>
      </c>
      <c r="GR4" s="18">
        <f t="shared" si="2"/>
        <v>3.8999945885377643</v>
      </c>
      <c r="GS4" s="18">
        <f t="shared" si="2"/>
        <v>1.7352168240455488</v>
      </c>
      <c r="GT4" s="18">
        <f t="shared" si="2"/>
        <v>0</v>
      </c>
      <c r="GU4" s="18">
        <f t="shared" si="2"/>
        <v>7.7078768736759491</v>
      </c>
      <c r="GV4" s="18">
        <f t="shared" si="2"/>
        <v>0</v>
      </c>
      <c r="GW4" s="18">
        <f t="shared" si="2"/>
        <v>7.2926400305056509</v>
      </c>
      <c r="GX4" s="18">
        <f t="shared" si="2"/>
        <v>3.0608812535757073</v>
      </c>
      <c r="GY4" s="18">
        <f t="shared" si="2"/>
        <v>5.7079545589451444</v>
      </c>
      <c r="GZ4" s="18">
        <f t="shared" si="2"/>
        <v>1.4490906785424538</v>
      </c>
      <c r="HA4" s="19">
        <f t="shared" si="2"/>
        <v>2.854977473833884</v>
      </c>
      <c r="HB4" s="44">
        <f>SUM(DF4:HA4)</f>
        <v>450.00000000000023</v>
      </c>
    </row>
    <row r="5" spans="2:210" x14ac:dyDescent="0.3">
      <c r="B5" s="6">
        <v>1912</v>
      </c>
      <c r="C5" s="10" t="s">
        <v>107</v>
      </c>
      <c r="D5" s="9">
        <v>2</v>
      </c>
      <c r="E5" s="9" t="str">
        <f t="shared" si="0"/>
        <v>S</v>
      </c>
      <c r="F5" s="24">
        <f>IFERROR('POF 17-18 | despesa (SCN124)'!F4/'POF 17-18 | despesa (SCN124)'!$DB4,"")</f>
        <v>9.7100523468251487E-3</v>
      </c>
      <c r="G5" s="24">
        <f>IFERROR('POF 17-18 | despesa (SCN124)'!G4/'POF 17-18 | despesa (SCN124)'!$DB4,"")</f>
        <v>1.0300742219223408E-2</v>
      </c>
      <c r="H5" s="24">
        <f>IFERROR('POF 17-18 | despesa (SCN124)'!H4/'POF 17-18 | despesa (SCN124)'!$DB4,"")</f>
        <v>1.5488976480822302E-2</v>
      </c>
      <c r="I5" s="24">
        <f>IFERROR('POF 17-18 | despesa (SCN124)'!I4/'POF 17-18 | despesa (SCN124)'!$DB4,"")</f>
        <v>8.9778752289850321E-3</v>
      </c>
      <c r="J5" s="24">
        <f>IFERROR('POF 17-18 | despesa (SCN124)'!J4/'POF 17-18 | despesa (SCN124)'!$DB4,"")</f>
        <v>1.29029403896376E-2</v>
      </c>
      <c r="K5" s="24">
        <f>IFERROR('POF 17-18 | despesa (SCN124)'!K4/'POF 17-18 | despesa (SCN124)'!$DB4,"")</f>
        <v>9.6681657000532301E-3</v>
      </c>
      <c r="L5" s="24">
        <f>IFERROR('POF 17-18 | despesa (SCN124)'!L4/'POF 17-18 | despesa (SCN124)'!$DB4,"")</f>
        <v>1.4108385873899643E-2</v>
      </c>
      <c r="M5" s="24">
        <f>IFERROR('POF 17-18 | despesa (SCN124)'!M4/'POF 17-18 | despesa (SCN124)'!$DB4,"")</f>
        <v>9.3374183959788141E-3</v>
      </c>
      <c r="N5" s="24">
        <f>IFERROR('POF 17-18 | despesa (SCN124)'!N4/'POF 17-18 | despesa (SCN124)'!$DB4,"")</f>
        <v>1.5048778648263253E-2</v>
      </c>
      <c r="O5" s="24">
        <f>IFERROR('POF 17-18 | despesa (SCN124)'!O4/'POF 17-18 | despesa (SCN124)'!$DB4,"")</f>
        <v>8.9674542806979125E-3</v>
      </c>
      <c r="P5" s="24">
        <f>IFERROR('POF 17-18 | despesa (SCN124)'!P4/'POF 17-18 | despesa (SCN124)'!$DB4,"")</f>
        <v>5.8098410285283278E-3</v>
      </c>
      <c r="Q5" s="24">
        <f>IFERROR('POF 17-18 | despesa (SCN124)'!Q4/'POF 17-18 | despesa (SCN124)'!$DB4,"")</f>
        <v>9.8678762087530524E-3</v>
      </c>
      <c r="R5" s="24">
        <f>IFERROR('POF 17-18 | despesa (SCN124)'!R4/'POF 17-18 | despesa (SCN124)'!$DB4,"")</f>
        <v>9.2234702615059637E-3</v>
      </c>
      <c r="S5" s="24">
        <f>IFERROR('POF 17-18 | despesa (SCN124)'!S4/'POF 17-18 | despesa (SCN124)'!$DB4,"")</f>
        <v>9.0349837822036299E-3</v>
      </c>
      <c r="T5" s="24">
        <f>IFERROR('POF 17-18 | despesa (SCN124)'!T4/'POF 17-18 | despesa (SCN124)'!$DB4,"")</f>
        <v>1.2821141178082317E-2</v>
      </c>
      <c r="U5" s="24">
        <f>IFERROR('POF 17-18 | despesa (SCN124)'!U4/'POF 17-18 | despesa (SCN124)'!$DB4,"")</f>
        <v>9.2452554053303136E-3</v>
      </c>
      <c r="V5" s="24">
        <f>IFERROR('POF 17-18 | despesa (SCN124)'!V4/'POF 17-18 | despesa (SCN124)'!$DB4,"")</f>
        <v>1.1205445047693271E-2</v>
      </c>
      <c r="W5" s="24">
        <f>IFERROR('POF 17-18 | despesa (SCN124)'!W4/'POF 17-18 | despesa (SCN124)'!$DB4,"")</f>
        <v>9.3434444813272847E-3</v>
      </c>
      <c r="X5" s="24">
        <f>IFERROR('POF 17-18 | despesa (SCN124)'!X4/'POF 17-18 | despesa (SCN124)'!$DB4,"")</f>
        <v>1.4201781004831913E-2</v>
      </c>
      <c r="Y5" s="24">
        <f>IFERROR('POF 17-18 | despesa (SCN124)'!Y4/'POF 17-18 | despesa (SCN124)'!$DB4,"")</f>
        <v>8.6061107047094992E-3</v>
      </c>
      <c r="Z5" s="24">
        <f>IFERROR('POF 17-18 | despesa (SCN124)'!Z4/'POF 17-18 | despesa (SCN124)'!$DB4,"")</f>
        <v>1.0294673622457853E-2</v>
      </c>
      <c r="AA5" s="24">
        <f>IFERROR('POF 17-18 | despesa (SCN124)'!AA4/'POF 17-18 | despesa (SCN124)'!$DB4,"")</f>
        <v>6.9510018671345994E-3</v>
      </c>
      <c r="AB5" s="24">
        <f>IFERROR('POF 17-18 | despesa (SCN124)'!AB4/'POF 17-18 | despesa (SCN124)'!$DB4,"")</f>
        <v>1.3446803145520313E-2</v>
      </c>
      <c r="AC5" s="24">
        <f>IFERROR('POF 17-18 | despesa (SCN124)'!AC4/'POF 17-18 | despesa (SCN124)'!$DB4,"")</f>
        <v>1.1369692673667052E-2</v>
      </c>
      <c r="AD5" s="24">
        <f>IFERROR('POF 17-18 | despesa (SCN124)'!AD4/'POF 17-18 | despesa (SCN124)'!$DB4,"")</f>
        <v>1.0036863228876173E-2</v>
      </c>
      <c r="AE5" s="24">
        <f>IFERROR('POF 17-18 | despesa (SCN124)'!AE4/'POF 17-18 | despesa (SCN124)'!$DB4,"")</f>
        <v>9.9940746300532634E-3</v>
      </c>
      <c r="AF5" s="24">
        <f>IFERROR('POF 17-18 | despesa (SCN124)'!AF4/'POF 17-18 | despesa (SCN124)'!$DB4,"")</f>
        <v>1.0554645158186379E-2</v>
      </c>
      <c r="AG5" s="24">
        <f>IFERROR('POF 17-18 | despesa (SCN124)'!AG4/'POF 17-18 | despesa (SCN124)'!$DB4,"")</f>
        <v>9.0241239203194892E-3</v>
      </c>
      <c r="AH5" s="24">
        <f>IFERROR('POF 17-18 | despesa (SCN124)'!AH4/'POF 17-18 | despesa (SCN124)'!$DB4,"")</f>
        <v>7.3193206518647556E-3</v>
      </c>
      <c r="AI5" s="24">
        <f>IFERROR('POF 17-18 | despesa (SCN124)'!AI4/'POF 17-18 | despesa (SCN124)'!$DB4,"")</f>
        <v>1.2235589364565067E-2</v>
      </c>
      <c r="AJ5" s="24">
        <f>IFERROR('POF 17-18 | despesa (SCN124)'!AJ4/'POF 17-18 | despesa (SCN124)'!$DB4,"")</f>
        <v>7.6022104231870426E-3</v>
      </c>
      <c r="AK5" s="24">
        <f>IFERROR('POF 17-18 | despesa (SCN124)'!AK4/'POF 17-18 | despesa (SCN124)'!$DB4,"")</f>
        <v>1.049499665855428E-2</v>
      </c>
      <c r="AL5" s="24">
        <f>IFERROR('POF 17-18 | despesa (SCN124)'!AL4/'POF 17-18 | despesa (SCN124)'!$DB4,"")</f>
        <v>1.1958265798849864E-2</v>
      </c>
      <c r="AM5" s="24">
        <f>IFERROR('POF 17-18 | despesa (SCN124)'!AM4/'POF 17-18 | despesa (SCN124)'!$DB4,"")</f>
        <v>1.2260917476103084E-2</v>
      </c>
      <c r="AN5" s="24">
        <f>IFERROR('POF 17-18 | despesa (SCN124)'!AN4/'POF 17-18 | despesa (SCN124)'!$DB4,"")</f>
        <v>1.2234422775371333E-2</v>
      </c>
      <c r="AO5" s="24">
        <f>IFERROR('POF 17-18 | despesa (SCN124)'!AO4/'POF 17-18 | despesa (SCN124)'!$DB4,"")</f>
        <v>1.1403626215517973E-2</v>
      </c>
      <c r="AP5" s="24">
        <f>IFERROR('POF 17-18 | despesa (SCN124)'!AP4/'POF 17-18 | despesa (SCN124)'!$DB4,"")</f>
        <v>1.2585820550803093E-2</v>
      </c>
      <c r="AQ5" s="24">
        <f>IFERROR('POF 17-18 | despesa (SCN124)'!AQ4/'POF 17-18 | despesa (SCN124)'!$DB4,"")</f>
        <v>7.1545511980671064E-3</v>
      </c>
      <c r="AR5" s="24">
        <f>IFERROR('POF 17-18 | despesa (SCN124)'!AR4/'POF 17-18 | despesa (SCN124)'!$DB4,"")</f>
        <v>6.8686945882872044E-3</v>
      </c>
      <c r="AS5" s="24">
        <f>IFERROR('POF 17-18 | despesa (SCN124)'!AS4/'POF 17-18 | despesa (SCN124)'!$DB4,"")</f>
        <v>1.4004472693155573E-2</v>
      </c>
      <c r="AT5" s="24">
        <f>IFERROR('POF 17-18 | despesa (SCN124)'!AT4/'POF 17-18 | despesa (SCN124)'!$DB4,"")</f>
        <v>7.9298998234043506E-3</v>
      </c>
      <c r="AU5" s="24">
        <f>IFERROR('POF 17-18 | despesa (SCN124)'!AU4/'POF 17-18 | despesa (SCN124)'!$DB4,"")</f>
        <v>1.2286794372979295E-2</v>
      </c>
      <c r="AV5" s="24">
        <f>IFERROR('POF 17-18 | despesa (SCN124)'!AV4/'POF 17-18 | despesa (SCN124)'!$DB4,"")</f>
        <v>1.0102272991529819E-2</v>
      </c>
      <c r="AW5" s="24">
        <f>IFERROR('POF 17-18 | despesa (SCN124)'!AW4/'POF 17-18 | despesa (SCN124)'!$DB4,"")</f>
        <v>8.9877626274594523E-3</v>
      </c>
      <c r="AX5" s="24">
        <f>IFERROR('POF 17-18 | despesa (SCN124)'!AX4/'POF 17-18 | despesa (SCN124)'!$DB4,"")</f>
        <v>8.7154325432338194E-3</v>
      </c>
      <c r="AY5" s="24">
        <f>IFERROR('POF 17-18 | despesa (SCN124)'!AY4/'POF 17-18 | despesa (SCN124)'!$DB4,"")</f>
        <v>9.2374312901593938E-3</v>
      </c>
      <c r="AZ5" s="24">
        <f>IFERROR('POF 17-18 | despesa (SCN124)'!AZ4/'POF 17-18 | despesa (SCN124)'!$DB4,"")</f>
        <v>9.2624558277671267E-3</v>
      </c>
      <c r="BA5" s="24">
        <f>IFERROR('POF 17-18 | despesa (SCN124)'!BA4/'POF 17-18 | despesa (SCN124)'!$DB4,"")</f>
        <v>5.7340742616238385E-3</v>
      </c>
      <c r="BB5" s="24">
        <f>IFERROR('POF 17-18 | despesa (SCN124)'!BB4/'POF 17-18 | despesa (SCN124)'!$DB4,"")</f>
        <v>1.2660964145076715E-2</v>
      </c>
      <c r="BC5" s="24">
        <f>IFERROR('POF 17-18 | despesa (SCN124)'!BC4/'POF 17-18 | despesa (SCN124)'!$DB4,"")</f>
        <v>1.7924552172219922E-2</v>
      </c>
      <c r="BD5" s="24">
        <f>IFERROR('POF 17-18 | despesa (SCN124)'!BD4/'POF 17-18 | despesa (SCN124)'!$DB4,"")</f>
        <v>1.1010389033341287E-2</v>
      </c>
      <c r="BE5" s="24">
        <f>IFERROR('POF 17-18 | despesa (SCN124)'!BE4/'POF 17-18 | despesa (SCN124)'!$DB4,"")</f>
        <v>1.0585178301611559E-2</v>
      </c>
      <c r="BF5" s="24">
        <f>IFERROR('POF 17-18 | despesa (SCN124)'!BF4/'POF 17-18 | despesa (SCN124)'!$DB4,"")</f>
        <v>1.153076541088361E-2</v>
      </c>
      <c r="BG5" s="24">
        <f>IFERROR('POF 17-18 | despesa (SCN124)'!BG4/'POF 17-18 | despesa (SCN124)'!$DB4,"")</f>
        <v>7.6370762966960302E-3</v>
      </c>
      <c r="BH5" s="24">
        <f>IFERROR('POF 17-18 | despesa (SCN124)'!BH4/'POF 17-18 | despesa (SCN124)'!$DB4,"")</f>
        <v>1.1918064483565071E-2</v>
      </c>
      <c r="BI5" s="24">
        <f>IFERROR('POF 17-18 | despesa (SCN124)'!BI4/'POF 17-18 | despesa (SCN124)'!$DB4,"")</f>
        <v>7.8694668874836129E-3</v>
      </c>
      <c r="BJ5" s="24">
        <f>IFERROR('POF 17-18 | despesa (SCN124)'!BJ4/'POF 17-18 | despesa (SCN124)'!$DB4,"")</f>
        <v>1.171300596101885E-2</v>
      </c>
      <c r="BK5" s="24">
        <f>IFERROR('POF 17-18 | despesa (SCN124)'!BK4/'POF 17-18 | despesa (SCN124)'!$DB4,"")</f>
        <v>8.9173547697981772E-3</v>
      </c>
      <c r="BL5" s="24">
        <f>IFERROR('POF 17-18 | despesa (SCN124)'!BL4/'POF 17-18 | despesa (SCN124)'!$DB4,"")</f>
        <v>1.2325474562588394E-2</v>
      </c>
      <c r="BM5" s="24">
        <f>IFERROR('POF 17-18 | despesa (SCN124)'!BM4/'POF 17-18 | despesa (SCN124)'!$DB4,"")</f>
        <v>8.5061144954869036E-3</v>
      </c>
      <c r="BN5" s="24">
        <f>IFERROR('POF 17-18 | despesa (SCN124)'!BN4/'POF 17-18 | despesa (SCN124)'!$DB4,"")</f>
        <v>9.927118939247347E-3</v>
      </c>
      <c r="BO5" s="24">
        <f>IFERROR('POF 17-18 | despesa (SCN124)'!BO4/'POF 17-18 | despesa (SCN124)'!$DB4,"")</f>
        <v>9.8992646343683804E-3</v>
      </c>
      <c r="BP5" s="24">
        <f>IFERROR('POF 17-18 | despesa (SCN124)'!BP4/'POF 17-18 | despesa (SCN124)'!$DB4,"")</f>
        <v>1.0051378756541753E-2</v>
      </c>
      <c r="BQ5" s="24">
        <f>IFERROR('POF 17-18 | despesa (SCN124)'!BQ4/'POF 17-18 | despesa (SCN124)'!$DB4,"")</f>
        <v>1.1358881062064469E-2</v>
      </c>
      <c r="BR5" s="24">
        <f>IFERROR('POF 17-18 | despesa (SCN124)'!BR4/'POF 17-18 | despesa (SCN124)'!$DB4,"")</f>
        <v>1.1259527961762923E-2</v>
      </c>
      <c r="BS5" s="24">
        <f>IFERROR('POF 17-18 | despesa (SCN124)'!BS4/'POF 17-18 | despesa (SCN124)'!$DB4,"")</f>
        <v>5.5578282365025804E-3</v>
      </c>
      <c r="BT5" s="24">
        <f>IFERROR('POF 17-18 | despesa (SCN124)'!BT4/'POF 17-18 | despesa (SCN124)'!$DB4,"")</f>
        <v>5.3093744908713492E-3</v>
      </c>
      <c r="BU5" s="24">
        <f>IFERROR('POF 17-18 | despesa (SCN124)'!BU4/'POF 17-18 | despesa (SCN124)'!$DB4,"")</f>
        <v>5.5913280235433205E-3</v>
      </c>
      <c r="BV5" s="24">
        <f>IFERROR('POF 17-18 | despesa (SCN124)'!BV4/'POF 17-18 | despesa (SCN124)'!$DB4,"")</f>
        <v>1.1390243659332243E-2</v>
      </c>
      <c r="BW5" s="24">
        <f>IFERROR('POF 17-18 | despesa (SCN124)'!BW4/'POF 17-18 | despesa (SCN124)'!$DB4,"")</f>
        <v>1.1818587810606082E-2</v>
      </c>
      <c r="BX5" s="24">
        <f>IFERROR('POF 17-18 | despesa (SCN124)'!BX4/'POF 17-18 | despesa (SCN124)'!$DB4,"")</f>
        <v>9.1345876569255309E-3</v>
      </c>
      <c r="BY5" s="24">
        <f>IFERROR('POF 17-18 | despesa (SCN124)'!BY4/'POF 17-18 | despesa (SCN124)'!$DB4,"")</f>
        <v>8.4973136099624376E-3</v>
      </c>
      <c r="BZ5" s="24">
        <f>IFERROR('POF 17-18 | despesa (SCN124)'!BZ4/'POF 17-18 | despesa (SCN124)'!$DB4,"")</f>
        <v>8.1121752324851276E-3</v>
      </c>
      <c r="CA5" s="24">
        <f>IFERROR('POF 17-18 | despesa (SCN124)'!CA4/'POF 17-18 | despesa (SCN124)'!$DB4,"")</f>
        <v>9.467393544015712E-3</v>
      </c>
      <c r="CB5" s="24">
        <f>IFERROR('POF 17-18 | despesa (SCN124)'!CB4/'POF 17-18 | despesa (SCN124)'!$DB4,"")</f>
        <v>1.0287604196248924E-2</v>
      </c>
      <c r="CC5" s="24">
        <f>IFERROR('POF 17-18 | despesa (SCN124)'!CC4/'POF 17-18 | despesa (SCN124)'!$DB4,"")</f>
        <v>1.0297082341955505E-2</v>
      </c>
      <c r="CD5" s="24">
        <f>IFERROR('POF 17-18 | despesa (SCN124)'!CD4/'POF 17-18 | despesa (SCN124)'!$DB4,"")</f>
        <v>8.3616327241575993E-3</v>
      </c>
      <c r="CE5" s="24">
        <f>IFERROR('POF 17-18 | despesa (SCN124)'!CE4/'POF 17-18 | despesa (SCN124)'!$DB4,"")</f>
        <v>8.4067211701657207E-3</v>
      </c>
      <c r="CF5" s="24">
        <f>IFERROR('POF 17-18 | despesa (SCN124)'!CF4/'POF 17-18 | despesa (SCN124)'!$DB4,"")</f>
        <v>1.051338985176271E-2</v>
      </c>
      <c r="CG5" s="24">
        <f>IFERROR('POF 17-18 | despesa (SCN124)'!CG4/'POF 17-18 | despesa (SCN124)'!$DB4,"")</f>
        <v>9.6981958562443356E-3</v>
      </c>
      <c r="CH5" s="24">
        <f>IFERROR('POF 17-18 | despesa (SCN124)'!CH4/'POF 17-18 | despesa (SCN124)'!$DB4,"")</f>
        <v>1.1860624036596566E-2</v>
      </c>
      <c r="CI5" s="24">
        <f>IFERROR('POF 17-18 | despesa (SCN124)'!CI4/'POF 17-18 | despesa (SCN124)'!$DB4,"")</f>
        <v>1.3056891775556028E-2</v>
      </c>
      <c r="CJ5" s="24">
        <f>IFERROR('POF 17-18 | despesa (SCN124)'!CJ4/'POF 17-18 | despesa (SCN124)'!$DB4,"")</f>
        <v>6.2171138973765106E-3</v>
      </c>
      <c r="CK5" s="24">
        <f>IFERROR('POF 17-18 | despesa (SCN124)'!CK4/'POF 17-18 | despesa (SCN124)'!$DB4,"")</f>
        <v>1.3346694430622063E-2</v>
      </c>
      <c r="CL5" s="24">
        <f>IFERROR('POF 17-18 | despesa (SCN124)'!CL4/'POF 17-18 | despesa (SCN124)'!$DB4,"")</f>
        <v>7.7995434526503043E-3</v>
      </c>
      <c r="CM5" s="24">
        <f>IFERROR('POF 17-18 | despesa (SCN124)'!CM4/'POF 17-18 | despesa (SCN124)'!$DB4,"")</f>
        <v>1.3108245943237465E-2</v>
      </c>
      <c r="CN5" s="24">
        <f>IFERROR('POF 17-18 | despesa (SCN124)'!CN4/'POF 17-18 | despesa (SCN124)'!$DB4,"")</f>
        <v>1.1009719168767444E-2</v>
      </c>
      <c r="CO5" s="24">
        <f>IFERROR('POF 17-18 | despesa (SCN124)'!CO4/'POF 17-18 | despesa (SCN124)'!$DB4,"")</f>
        <v>7.0874599885456186E-3</v>
      </c>
      <c r="CP5" s="24">
        <f>IFERROR('POF 17-18 | despesa (SCN124)'!CP4/'POF 17-18 | despesa (SCN124)'!$DB4,"")</f>
        <v>1.0603525889601229E-2</v>
      </c>
      <c r="CQ5" s="24">
        <f>IFERROR('POF 17-18 | despesa (SCN124)'!CQ4/'POF 17-18 | despesa (SCN124)'!$DB4,"")</f>
        <v>8.2876475630586696E-3</v>
      </c>
      <c r="CR5" s="24">
        <f>IFERROR('POF 17-18 | despesa (SCN124)'!CR4/'POF 17-18 | despesa (SCN124)'!$DB4,"")</f>
        <v>8.1839224449681194E-3</v>
      </c>
      <c r="CS5" s="24">
        <f>IFERROR('POF 17-18 | despesa (SCN124)'!CS4/'POF 17-18 | despesa (SCN124)'!$DB4,"")</f>
        <v>1.4177594569902852E-2</v>
      </c>
      <c r="CT5" s="24">
        <f>IFERROR('POF 17-18 | despesa (SCN124)'!CT4/'POF 17-18 | despesa (SCN124)'!$DB4,"")</f>
        <v>5.8326707122023378E-3</v>
      </c>
      <c r="CU5" s="24">
        <f>IFERROR('POF 17-18 | despesa (SCN124)'!CU4/'POF 17-18 | despesa (SCN124)'!$DB4,"")</f>
        <v>1.0173900071153853E-2</v>
      </c>
      <c r="CV5" s="24">
        <f>IFERROR('POF 17-18 | despesa (SCN124)'!CV4/'POF 17-18 | despesa (SCN124)'!$DB4,"")</f>
        <v>1.1767418223672173E-2</v>
      </c>
      <c r="CW5" s="24">
        <f>IFERROR('POF 17-18 | despesa (SCN124)'!CW4/'POF 17-18 | despesa (SCN124)'!$DB4,"")</f>
        <v>1.4399413092705439E-2</v>
      </c>
      <c r="CX5" s="24">
        <f>IFERROR('POF 17-18 | despesa (SCN124)'!CX4/'POF 17-18 | despesa (SCN124)'!$DB4,"")</f>
        <v>5.7154618713023799E-3</v>
      </c>
      <c r="CY5" s="24">
        <f>IFERROR('POF 17-18 | despesa (SCN124)'!CY4/'POF 17-18 | despesa (SCN124)'!$DB4,"")</f>
        <v>5.1145689331254839E-3</v>
      </c>
      <c r="CZ5" s="24">
        <f>IFERROR('POF 17-18 | despesa (SCN124)'!CZ4/'POF 17-18 | despesa (SCN124)'!$DB4,"")</f>
        <v>6.1617687827867631E-3</v>
      </c>
      <c r="DA5" s="24">
        <f>IFERROR('POF 17-18 | despesa (SCN124)'!DA4/'POF 17-18 | despesa (SCN124)'!$DB4,"")</f>
        <v>4.6367498275839865E-3</v>
      </c>
      <c r="DB5" s="25">
        <f>IFERROR('POF 17-18 | despesa (SCN124)'!DB4/'POF 17-18 | despesa (SCN124)'!$DB4,"")</f>
        <v>1</v>
      </c>
      <c r="DD5" s="28">
        <v>3869</v>
      </c>
      <c r="DF5" s="34">
        <f t="shared" ref="DF5:DU23" si="3">IFERROR(F5*$DD5,"")</f>
        <v>37.568192529866501</v>
      </c>
      <c r="DG5" s="20">
        <f t="shared" si="1"/>
        <v>39.853571646175368</v>
      </c>
      <c r="DH5" s="20">
        <f t="shared" si="1"/>
        <v>59.926850004301485</v>
      </c>
      <c r="DI5" s="20">
        <f t="shared" si="1"/>
        <v>34.73539926094309</v>
      </c>
      <c r="DJ5" s="20">
        <f t="shared" si="1"/>
        <v>49.921476367507871</v>
      </c>
      <c r="DK5" s="20">
        <f t="shared" si="1"/>
        <v>37.40613309350595</v>
      </c>
      <c r="DL5" s="20">
        <f t="shared" si="1"/>
        <v>54.585344946117722</v>
      </c>
      <c r="DM5" s="20">
        <f t="shared" si="1"/>
        <v>36.126471774042031</v>
      </c>
      <c r="DN5" s="20">
        <f t="shared" si="1"/>
        <v>58.223724590130523</v>
      </c>
      <c r="DO5" s="20">
        <f t="shared" si="1"/>
        <v>34.69508061202022</v>
      </c>
      <c r="DP5" s="20">
        <f t="shared" si="1"/>
        <v>22.478274939376099</v>
      </c>
      <c r="DQ5" s="20">
        <f t="shared" si="1"/>
        <v>38.178813051665557</v>
      </c>
      <c r="DR5" s="20">
        <f t="shared" si="1"/>
        <v>35.685606441766573</v>
      </c>
      <c r="DS5" s="20">
        <f t="shared" si="1"/>
        <v>34.956352253345841</v>
      </c>
      <c r="DT5" s="20">
        <f t="shared" si="1"/>
        <v>49.604995218000489</v>
      </c>
      <c r="DU5" s="20">
        <f t="shared" si="1"/>
        <v>35.769893163222982</v>
      </c>
      <c r="DV5" s="20">
        <f t="shared" si="1"/>
        <v>43.353866889525264</v>
      </c>
      <c r="DW5" s="20">
        <f t="shared" si="1"/>
        <v>36.149786698255262</v>
      </c>
      <c r="DX5" s="20">
        <f t="shared" si="1"/>
        <v>54.946690707694671</v>
      </c>
      <c r="DY5" s="20">
        <f t="shared" si="1"/>
        <v>33.297042316521051</v>
      </c>
      <c r="DZ5" s="20">
        <f t="shared" si="1"/>
        <v>39.830092245289435</v>
      </c>
      <c r="EA5" s="20">
        <f t="shared" si="1"/>
        <v>26.893426223943766</v>
      </c>
      <c r="EB5" s="20">
        <f t="shared" si="1"/>
        <v>52.025681370018091</v>
      </c>
      <c r="EC5" s="20">
        <f t="shared" si="1"/>
        <v>43.98934095441782</v>
      </c>
      <c r="ED5" s="20">
        <f t="shared" si="1"/>
        <v>38.832623832521911</v>
      </c>
      <c r="EE5" s="20">
        <f t="shared" si="1"/>
        <v>38.667074743676075</v>
      </c>
      <c r="EF5" s="20">
        <f t="shared" si="1"/>
        <v>40.835922117023095</v>
      </c>
      <c r="EG5" s="20">
        <f t="shared" si="1"/>
        <v>34.914335447716105</v>
      </c>
      <c r="EH5" s="20">
        <f t="shared" si="1"/>
        <v>28.318451602064741</v>
      </c>
      <c r="EI5" s="20">
        <f t="shared" si="1"/>
        <v>47.339495251502242</v>
      </c>
      <c r="EJ5" s="20">
        <f t="shared" si="1"/>
        <v>29.412952127310668</v>
      </c>
      <c r="EK5" s="20">
        <f t="shared" si="1"/>
        <v>40.60514207194651</v>
      </c>
      <c r="EL5" s="20">
        <f t="shared" si="1"/>
        <v>46.266530375750122</v>
      </c>
      <c r="EM5" s="20">
        <f t="shared" si="1"/>
        <v>47.43748971504283</v>
      </c>
      <c r="EN5" s="20">
        <f t="shared" si="1"/>
        <v>47.334981717911688</v>
      </c>
      <c r="EO5" s="20">
        <f t="shared" si="1"/>
        <v>44.120629827839039</v>
      </c>
      <c r="EP5" s="20">
        <f t="shared" si="1"/>
        <v>48.694539711057168</v>
      </c>
      <c r="EQ5" s="20">
        <f t="shared" si="1"/>
        <v>27.680958585321633</v>
      </c>
      <c r="ER5" s="20">
        <f t="shared" si="1"/>
        <v>26.574979362083194</v>
      </c>
      <c r="ES5" s="20">
        <f t="shared" si="1"/>
        <v>54.18330484981891</v>
      </c>
      <c r="ET5" s="20">
        <f t="shared" si="1"/>
        <v>30.680782416751434</v>
      </c>
      <c r="EU5" s="20">
        <f t="shared" si="1"/>
        <v>47.537607429056891</v>
      </c>
      <c r="EV5" s="20">
        <f t="shared" si="1"/>
        <v>39.085694204228872</v>
      </c>
      <c r="EW5" s="20">
        <f t="shared" si="1"/>
        <v>34.773653605640618</v>
      </c>
      <c r="EX5" s="20">
        <f t="shared" si="1"/>
        <v>33.720008509771645</v>
      </c>
      <c r="EY5" s="20">
        <f t="shared" si="1"/>
        <v>35.739621661626693</v>
      </c>
      <c r="EZ5" s="20">
        <f t="shared" si="1"/>
        <v>35.836441597631016</v>
      </c>
      <c r="FA5" s="20">
        <f t="shared" si="1"/>
        <v>22.185133318222633</v>
      </c>
      <c r="FB5" s="20">
        <f t="shared" si="1"/>
        <v>48.985270277301808</v>
      </c>
      <c r="FC5" s="20">
        <f t="shared" si="1"/>
        <v>69.350092354318875</v>
      </c>
      <c r="FD5" s="20">
        <f t="shared" si="1"/>
        <v>42.599195169997436</v>
      </c>
      <c r="FE5" s="20">
        <f t="shared" si="1"/>
        <v>40.954054848935122</v>
      </c>
      <c r="FF5" s="20">
        <f t="shared" si="1"/>
        <v>44.612531374708688</v>
      </c>
      <c r="FG5" s="20">
        <f t="shared" si="1"/>
        <v>29.547848191916941</v>
      </c>
      <c r="FH5" s="20">
        <f t="shared" si="1"/>
        <v>46.110991486913257</v>
      </c>
      <c r="FI5" s="20">
        <f t="shared" si="1"/>
        <v>30.4469673876741</v>
      </c>
      <c r="FJ5" s="20">
        <f t="shared" si="1"/>
        <v>45.317620063181927</v>
      </c>
      <c r="FK5" s="20">
        <f t="shared" si="1"/>
        <v>34.501245604349151</v>
      </c>
      <c r="FL5" s="20">
        <f t="shared" si="1"/>
        <v>47.687261082654494</v>
      </c>
      <c r="FM5" s="20">
        <f t="shared" si="1"/>
        <v>32.910156983038831</v>
      </c>
      <c r="FN5" s="20">
        <f t="shared" si="1"/>
        <v>38.408023175947989</v>
      </c>
      <c r="FO5" s="20">
        <f t="shared" si="1"/>
        <v>38.300254870371262</v>
      </c>
      <c r="FP5" s="20">
        <f t="shared" si="1"/>
        <v>38.888784409060044</v>
      </c>
      <c r="FQ5" s="20">
        <f t="shared" si="1"/>
        <v>43.947510829127431</v>
      </c>
      <c r="FR5" s="20">
        <f t="shared" si="1"/>
        <v>43.563113684060745</v>
      </c>
      <c r="FS5" s="20">
        <f t="shared" si="2"/>
        <v>21.503237447028482</v>
      </c>
      <c r="FT5" s="20">
        <f t="shared" si="2"/>
        <v>20.541969905181251</v>
      </c>
      <c r="FU5" s="20">
        <f t="shared" si="2"/>
        <v>21.632848123089108</v>
      </c>
      <c r="FV5" s="20">
        <f t="shared" si="2"/>
        <v>44.068852717956446</v>
      </c>
      <c r="FW5" s="20">
        <f t="shared" si="2"/>
        <v>45.726116239234933</v>
      </c>
      <c r="FX5" s="20">
        <f t="shared" si="2"/>
        <v>35.341719644644876</v>
      </c>
      <c r="FY5" s="20">
        <f t="shared" si="2"/>
        <v>32.876106356944668</v>
      </c>
      <c r="FZ5" s="20">
        <f t="shared" si="2"/>
        <v>31.386005974484959</v>
      </c>
      <c r="GA5" s="20">
        <f t="shared" si="2"/>
        <v>36.629345621796787</v>
      </c>
      <c r="GB5" s="20">
        <f t="shared" si="2"/>
        <v>39.802740635287087</v>
      </c>
      <c r="GC5" s="20">
        <f t="shared" si="2"/>
        <v>39.83941158102585</v>
      </c>
      <c r="GD5" s="20">
        <f t="shared" si="2"/>
        <v>32.35115700976575</v>
      </c>
      <c r="GE5" s="20">
        <f t="shared" si="2"/>
        <v>32.525604207371174</v>
      </c>
      <c r="GF5" s="20">
        <f t="shared" si="2"/>
        <v>40.676305336469923</v>
      </c>
      <c r="GG5" s="20">
        <f t="shared" si="2"/>
        <v>37.522319767809336</v>
      </c>
      <c r="GH5" s="20">
        <f t="shared" si="2"/>
        <v>45.888754397592116</v>
      </c>
      <c r="GI5" s="20">
        <f t="shared" si="2"/>
        <v>50.517114279626277</v>
      </c>
      <c r="GJ5" s="20">
        <f t="shared" si="2"/>
        <v>24.054013668949718</v>
      </c>
      <c r="GK5" s="20">
        <f t="shared" si="2"/>
        <v>51.638360752076764</v>
      </c>
      <c r="GL5" s="20">
        <f t="shared" si="2"/>
        <v>30.176433618304028</v>
      </c>
      <c r="GM5" s="20">
        <f t="shared" si="2"/>
        <v>50.715803554385751</v>
      </c>
      <c r="GN5" s="20">
        <f t="shared" si="2"/>
        <v>42.596603463961237</v>
      </c>
      <c r="GO5" s="20">
        <f t="shared" si="2"/>
        <v>27.421382695682997</v>
      </c>
      <c r="GP5" s="20">
        <f t="shared" si="2"/>
        <v>41.025041666867153</v>
      </c>
      <c r="GQ5" s="20">
        <f t="shared" si="2"/>
        <v>32.064908421473994</v>
      </c>
      <c r="GR5" s="20">
        <f t="shared" si="2"/>
        <v>31.663595939581654</v>
      </c>
      <c r="GS5" s="20">
        <f t="shared" si="2"/>
        <v>54.853113390954135</v>
      </c>
      <c r="GT5" s="20">
        <f t="shared" si="2"/>
        <v>22.566602985510844</v>
      </c>
      <c r="GU5" s="20">
        <f t="shared" si="2"/>
        <v>39.362819375294258</v>
      </c>
      <c r="GV5" s="20">
        <f t="shared" si="2"/>
        <v>45.52814110738764</v>
      </c>
      <c r="GW5" s="20">
        <f t="shared" si="2"/>
        <v>55.711329255677342</v>
      </c>
      <c r="GX5" s="20">
        <f t="shared" si="2"/>
        <v>22.113121980068907</v>
      </c>
      <c r="GY5" s="20">
        <f t="shared" si="2"/>
        <v>19.788267202262496</v>
      </c>
      <c r="GZ5" s="20">
        <f t="shared" si="2"/>
        <v>23.839883420601986</v>
      </c>
      <c r="HA5" s="21">
        <f t="shared" si="2"/>
        <v>17.939585082922445</v>
      </c>
      <c r="HB5" s="44">
        <f t="shared" ref="HB5:HB68" si="4">SUM(DF5:HA5)</f>
        <v>3868.9999999999991</v>
      </c>
    </row>
    <row r="6" spans="2:210" x14ac:dyDescent="0.3">
      <c r="B6" s="6">
        <v>1913</v>
      </c>
      <c r="C6" s="10" t="s">
        <v>108</v>
      </c>
      <c r="D6" s="9">
        <v>3</v>
      </c>
      <c r="E6" s="9" t="str">
        <f t="shared" si="0"/>
        <v>S</v>
      </c>
      <c r="F6" s="24">
        <f>IFERROR('POF 17-18 | despesa (SCN124)'!F5/'POF 17-18 | despesa (SCN124)'!$DB5,"")</f>
        <v>6.2645302670612298E-3</v>
      </c>
      <c r="G6" s="24">
        <f>IFERROR('POF 17-18 | despesa (SCN124)'!G5/'POF 17-18 | despesa (SCN124)'!$DB5,"")</f>
        <v>0</v>
      </c>
      <c r="H6" s="24">
        <f>IFERROR('POF 17-18 | despesa (SCN124)'!H5/'POF 17-18 | despesa (SCN124)'!$DB5,"")</f>
        <v>0</v>
      </c>
      <c r="I6" s="24">
        <f>IFERROR('POF 17-18 | despesa (SCN124)'!I5/'POF 17-18 | despesa (SCN124)'!$DB5,"")</f>
        <v>0</v>
      </c>
      <c r="J6" s="24">
        <f>IFERROR('POF 17-18 | despesa (SCN124)'!J5/'POF 17-18 | despesa (SCN124)'!$DB5,"")</f>
        <v>0</v>
      </c>
      <c r="K6" s="24">
        <f>IFERROR('POF 17-18 | despesa (SCN124)'!K5/'POF 17-18 | despesa (SCN124)'!$DB5,"")</f>
        <v>0</v>
      </c>
      <c r="L6" s="24">
        <f>IFERROR('POF 17-18 | despesa (SCN124)'!L5/'POF 17-18 | despesa (SCN124)'!$DB5,"")</f>
        <v>0</v>
      </c>
      <c r="M6" s="24">
        <f>IFERROR('POF 17-18 | despesa (SCN124)'!M5/'POF 17-18 | despesa (SCN124)'!$DB5,"")</f>
        <v>0</v>
      </c>
      <c r="N6" s="24">
        <f>IFERROR('POF 17-18 | despesa (SCN124)'!N5/'POF 17-18 | despesa (SCN124)'!$DB5,"")</f>
        <v>2.6080484407375149E-2</v>
      </c>
      <c r="O6" s="24">
        <f>IFERROR('POF 17-18 | despesa (SCN124)'!O5/'POF 17-18 | despesa (SCN124)'!$DB5,"")</f>
        <v>0</v>
      </c>
      <c r="P6" s="24">
        <f>IFERROR('POF 17-18 | despesa (SCN124)'!P5/'POF 17-18 | despesa (SCN124)'!$DB5,"")</f>
        <v>0</v>
      </c>
      <c r="Q6" s="24">
        <f>IFERROR('POF 17-18 | despesa (SCN124)'!Q5/'POF 17-18 | despesa (SCN124)'!$DB5,"")</f>
        <v>2.2607944488716506E-2</v>
      </c>
      <c r="R6" s="24">
        <f>IFERROR('POF 17-18 | despesa (SCN124)'!R5/'POF 17-18 | despesa (SCN124)'!$DB5,"")</f>
        <v>0</v>
      </c>
      <c r="S6" s="24">
        <f>IFERROR('POF 17-18 | despesa (SCN124)'!S5/'POF 17-18 | despesa (SCN124)'!$DB5,"")</f>
        <v>0</v>
      </c>
      <c r="T6" s="24">
        <f>IFERROR('POF 17-18 | despesa (SCN124)'!T5/'POF 17-18 | despesa (SCN124)'!$DB5,"")</f>
        <v>0</v>
      </c>
      <c r="U6" s="24">
        <f>IFERROR('POF 17-18 | despesa (SCN124)'!U5/'POF 17-18 | despesa (SCN124)'!$DB5,"")</f>
        <v>0</v>
      </c>
      <c r="V6" s="24">
        <f>IFERROR('POF 17-18 | despesa (SCN124)'!V5/'POF 17-18 | despesa (SCN124)'!$DB5,"")</f>
        <v>0</v>
      </c>
      <c r="W6" s="24">
        <f>IFERROR('POF 17-18 | despesa (SCN124)'!W5/'POF 17-18 | despesa (SCN124)'!$DB5,"")</f>
        <v>0</v>
      </c>
      <c r="X6" s="24">
        <f>IFERROR('POF 17-18 | despesa (SCN124)'!X5/'POF 17-18 | despesa (SCN124)'!$DB5,"")</f>
        <v>0</v>
      </c>
      <c r="Y6" s="24">
        <f>IFERROR('POF 17-18 | despesa (SCN124)'!Y5/'POF 17-18 | despesa (SCN124)'!$DB5,"")</f>
        <v>0</v>
      </c>
      <c r="Z6" s="24">
        <f>IFERROR('POF 17-18 | despesa (SCN124)'!Z5/'POF 17-18 | despesa (SCN124)'!$DB5,"")</f>
        <v>0</v>
      </c>
      <c r="AA6" s="24">
        <f>IFERROR('POF 17-18 | despesa (SCN124)'!AA5/'POF 17-18 | despesa (SCN124)'!$DB5,"")</f>
        <v>0</v>
      </c>
      <c r="AB6" s="24">
        <f>IFERROR('POF 17-18 | despesa (SCN124)'!AB5/'POF 17-18 | despesa (SCN124)'!$DB5,"")</f>
        <v>1.0769114661634212E-2</v>
      </c>
      <c r="AC6" s="24">
        <f>IFERROR('POF 17-18 | despesa (SCN124)'!AC5/'POF 17-18 | despesa (SCN124)'!$DB5,"")</f>
        <v>0</v>
      </c>
      <c r="AD6" s="24">
        <f>IFERROR('POF 17-18 | despesa (SCN124)'!AD5/'POF 17-18 | despesa (SCN124)'!$DB5,"")</f>
        <v>0</v>
      </c>
      <c r="AE6" s="24">
        <f>IFERROR('POF 17-18 | despesa (SCN124)'!AE5/'POF 17-18 | despesa (SCN124)'!$DB5,"")</f>
        <v>0</v>
      </c>
      <c r="AF6" s="24">
        <f>IFERROR('POF 17-18 | despesa (SCN124)'!AF5/'POF 17-18 | despesa (SCN124)'!$DB5,"")</f>
        <v>0</v>
      </c>
      <c r="AG6" s="24">
        <f>IFERROR('POF 17-18 | despesa (SCN124)'!AG5/'POF 17-18 | despesa (SCN124)'!$DB5,"")</f>
        <v>8.7800149578913037E-3</v>
      </c>
      <c r="AH6" s="24">
        <f>IFERROR('POF 17-18 | despesa (SCN124)'!AH5/'POF 17-18 | despesa (SCN124)'!$DB5,"")</f>
        <v>0</v>
      </c>
      <c r="AI6" s="24">
        <f>IFERROR('POF 17-18 | despesa (SCN124)'!AI5/'POF 17-18 | despesa (SCN124)'!$DB5,"")</f>
        <v>7.7618631484777352E-3</v>
      </c>
      <c r="AJ6" s="24">
        <f>IFERROR('POF 17-18 | despesa (SCN124)'!AJ5/'POF 17-18 | despesa (SCN124)'!$DB5,"")</f>
        <v>1.8931710181905169E-2</v>
      </c>
      <c r="AK6" s="24">
        <f>IFERROR('POF 17-18 | despesa (SCN124)'!AK5/'POF 17-18 | despesa (SCN124)'!$DB5,"")</f>
        <v>0</v>
      </c>
      <c r="AL6" s="24">
        <f>IFERROR('POF 17-18 | despesa (SCN124)'!AL5/'POF 17-18 | despesa (SCN124)'!$DB5,"")</f>
        <v>0</v>
      </c>
      <c r="AM6" s="24">
        <f>IFERROR('POF 17-18 | despesa (SCN124)'!AM5/'POF 17-18 | despesa (SCN124)'!$DB5,"")</f>
        <v>2.2744766226938037E-2</v>
      </c>
      <c r="AN6" s="24">
        <f>IFERROR('POF 17-18 | despesa (SCN124)'!AN5/'POF 17-18 | despesa (SCN124)'!$DB5,"")</f>
        <v>0.15916497279349326</v>
      </c>
      <c r="AO6" s="24">
        <f>IFERROR('POF 17-18 | despesa (SCN124)'!AO5/'POF 17-18 | despesa (SCN124)'!$DB5,"")</f>
        <v>0</v>
      </c>
      <c r="AP6" s="24">
        <f>IFERROR('POF 17-18 | despesa (SCN124)'!AP5/'POF 17-18 | despesa (SCN124)'!$DB5,"")</f>
        <v>3.8819828793152628E-2</v>
      </c>
      <c r="AQ6" s="24">
        <f>IFERROR('POF 17-18 | despesa (SCN124)'!AQ5/'POF 17-18 | despesa (SCN124)'!$DB5,"")</f>
        <v>7.8372236154651623E-3</v>
      </c>
      <c r="AR6" s="24">
        <f>IFERROR('POF 17-18 | despesa (SCN124)'!AR5/'POF 17-18 | despesa (SCN124)'!$DB5,"")</f>
        <v>9.3587531070963015E-2</v>
      </c>
      <c r="AS6" s="24">
        <f>IFERROR('POF 17-18 | despesa (SCN124)'!AS5/'POF 17-18 | despesa (SCN124)'!$DB5,"")</f>
        <v>0</v>
      </c>
      <c r="AT6" s="24">
        <f>IFERROR('POF 17-18 | despesa (SCN124)'!AT5/'POF 17-18 | despesa (SCN124)'!$DB5,"")</f>
        <v>6.4035264173072218E-2</v>
      </c>
      <c r="AU6" s="24">
        <f>IFERROR('POF 17-18 | despesa (SCN124)'!AU5/'POF 17-18 | despesa (SCN124)'!$DB5,"")</f>
        <v>0</v>
      </c>
      <c r="AV6" s="24">
        <f>IFERROR('POF 17-18 | despesa (SCN124)'!AV5/'POF 17-18 | despesa (SCN124)'!$DB5,"")</f>
        <v>0</v>
      </c>
      <c r="AW6" s="24">
        <f>IFERROR('POF 17-18 | despesa (SCN124)'!AW5/'POF 17-18 | despesa (SCN124)'!$DB5,"")</f>
        <v>4.3278523785480652E-2</v>
      </c>
      <c r="AX6" s="24">
        <f>IFERROR('POF 17-18 | despesa (SCN124)'!AX5/'POF 17-18 | despesa (SCN124)'!$DB5,"")</f>
        <v>0</v>
      </c>
      <c r="AY6" s="24">
        <f>IFERROR('POF 17-18 | despesa (SCN124)'!AY5/'POF 17-18 | despesa (SCN124)'!$DB5,"")</f>
        <v>0</v>
      </c>
      <c r="AZ6" s="24">
        <f>IFERROR('POF 17-18 | despesa (SCN124)'!AZ5/'POF 17-18 | despesa (SCN124)'!$DB5,"")</f>
        <v>0</v>
      </c>
      <c r="BA6" s="24">
        <f>IFERROR('POF 17-18 | despesa (SCN124)'!BA5/'POF 17-18 | despesa (SCN124)'!$DB5,"")</f>
        <v>0</v>
      </c>
      <c r="BB6" s="24">
        <f>IFERROR('POF 17-18 | despesa (SCN124)'!BB5/'POF 17-18 | despesa (SCN124)'!$DB5,"")</f>
        <v>0</v>
      </c>
      <c r="BC6" s="24">
        <f>IFERROR('POF 17-18 | despesa (SCN124)'!BC5/'POF 17-18 | despesa (SCN124)'!$DB5,"")</f>
        <v>0</v>
      </c>
      <c r="BD6" s="24">
        <f>IFERROR('POF 17-18 | despesa (SCN124)'!BD5/'POF 17-18 | despesa (SCN124)'!$DB5,"")</f>
        <v>0</v>
      </c>
      <c r="BE6" s="24">
        <f>IFERROR('POF 17-18 | despesa (SCN124)'!BE5/'POF 17-18 | despesa (SCN124)'!$DB5,"")</f>
        <v>0</v>
      </c>
      <c r="BF6" s="24">
        <f>IFERROR('POF 17-18 | despesa (SCN124)'!BF5/'POF 17-18 | despesa (SCN124)'!$DB5,"")</f>
        <v>0</v>
      </c>
      <c r="BG6" s="24">
        <f>IFERROR('POF 17-18 | despesa (SCN124)'!BG5/'POF 17-18 | despesa (SCN124)'!$DB5,"")</f>
        <v>0</v>
      </c>
      <c r="BH6" s="24">
        <f>IFERROR('POF 17-18 | despesa (SCN124)'!BH5/'POF 17-18 | despesa (SCN124)'!$DB5,"")</f>
        <v>0</v>
      </c>
      <c r="BI6" s="24">
        <f>IFERROR('POF 17-18 | despesa (SCN124)'!BI5/'POF 17-18 | despesa (SCN124)'!$DB5,"")</f>
        <v>0</v>
      </c>
      <c r="BJ6" s="24">
        <f>IFERROR('POF 17-18 | despesa (SCN124)'!BJ5/'POF 17-18 | despesa (SCN124)'!$DB5,"")</f>
        <v>0</v>
      </c>
      <c r="BK6" s="24">
        <f>IFERROR('POF 17-18 | despesa (SCN124)'!BK5/'POF 17-18 | despesa (SCN124)'!$DB5,"")</f>
        <v>0</v>
      </c>
      <c r="BL6" s="24">
        <f>IFERROR('POF 17-18 | despesa (SCN124)'!BL5/'POF 17-18 | despesa (SCN124)'!$DB5,"")</f>
        <v>2.3058163515233956E-2</v>
      </c>
      <c r="BM6" s="24">
        <f>IFERROR('POF 17-18 | despesa (SCN124)'!BM5/'POF 17-18 | despesa (SCN124)'!$DB5,"")</f>
        <v>0</v>
      </c>
      <c r="BN6" s="24">
        <f>IFERROR('POF 17-18 | despesa (SCN124)'!BN5/'POF 17-18 | despesa (SCN124)'!$DB5,"")</f>
        <v>0</v>
      </c>
      <c r="BO6" s="24">
        <f>IFERROR('POF 17-18 | despesa (SCN124)'!BO5/'POF 17-18 | despesa (SCN124)'!$DB5,"")</f>
        <v>0</v>
      </c>
      <c r="BP6" s="24">
        <f>IFERROR('POF 17-18 | despesa (SCN124)'!BP5/'POF 17-18 | despesa (SCN124)'!$DB5,"")</f>
        <v>0</v>
      </c>
      <c r="BQ6" s="24">
        <f>IFERROR('POF 17-18 | despesa (SCN124)'!BQ5/'POF 17-18 | despesa (SCN124)'!$DB5,"")</f>
        <v>4.3552582115459273E-2</v>
      </c>
      <c r="BR6" s="24">
        <f>IFERROR('POF 17-18 | despesa (SCN124)'!BR5/'POF 17-18 | despesa (SCN124)'!$DB5,"")</f>
        <v>0</v>
      </c>
      <c r="BS6" s="24">
        <f>IFERROR('POF 17-18 | despesa (SCN124)'!BS5/'POF 17-18 | despesa (SCN124)'!$DB5,"")</f>
        <v>1.6548798179954017E-2</v>
      </c>
      <c r="BT6" s="24">
        <f>IFERROR('POF 17-18 | despesa (SCN124)'!BT5/'POF 17-18 | despesa (SCN124)'!$DB5,"")</f>
        <v>0</v>
      </c>
      <c r="BU6" s="24">
        <f>IFERROR('POF 17-18 | despesa (SCN124)'!BU5/'POF 17-18 | despesa (SCN124)'!$DB5,"")</f>
        <v>0</v>
      </c>
      <c r="BV6" s="24">
        <f>IFERROR('POF 17-18 | despesa (SCN124)'!BV5/'POF 17-18 | despesa (SCN124)'!$DB5,"")</f>
        <v>1.7215738432448887E-2</v>
      </c>
      <c r="BW6" s="24">
        <f>IFERROR('POF 17-18 | despesa (SCN124)'!BW5/'POF 17-18 | despesa (SCN124)'!$DB5,"")</f>
        <v>3.6559612796113562E-2</v>
      </c>
      <c r="BX6" s="24">
        <f>IFERROR('POF 17-18 | despesa (SCN124)'!BX5/'POF 17-18 | despesa (SCN124)'!$DB5,"")</f>
        <v>0</v>
      </c>
      <c r="BY6" s="24">
        <f>IFERROR('POF 17-18 | despesa (SCN124)'!BY5/'POF 17-18 | despesa (SCN124)'!$DB5,"")</f>
        <v>0</v>
      </c>
      <c r="BZ6" s="24">
        <f>IFERROR('POF 17-18 | despesa (SCN124)'!BZ5/'POF 17-18 | despesa (SCN124)'!$DB5,"")</f>
        <v>0</v>
      </c>
      <c r="CA6" s="24">
        <f>IFERROR('POF 17-18 | despesa (SCN124)'!CA5/'POF 17-18 | despesa (SCN124)'!$DB5,"")</f>
        <v>2.3353151298818473E-2</v>
      </c>
      <c r="CB6" s="24">
        <f>IFERROR('POF 17-18 | despesa (SCN124)'!CB5/'POF 17-18 | despesa (SCN124)'!$DB5,"")</f>
        <v>0</v>
      </c>
      <c r="CC6" s="24">
        <f>IFERROR('POF 17-18 | despesa (SCN124)'!CC5/'POF 17-18 | despesa (SCN124)'!$DB5,"")</f>
        <v>5.4841353182668043E-2</v>
      </c>
      <c r="CD6" s="24">
        <f>IFERROR('POF 17-18 | despesa (SCN124)'!CD5/'POF 17-18 | despesa (SCN124)'!$DB5,"")</f>
        <v>1.8474675999806397E-2</v>
      </c>
      <c r="CE6" s="24">
        <f>IFERROR('POF 17-18 | despesa (SCN124)'!CE5/'POF 17-18 | despesa (SCN124)'!$DB5,"")</f>
        <v>0</v>
      </c>
      <c r="CF6" s="24">
        <f>IFERROR('POF 17-18 | despesa (SCN124)'!CF5/'POF 17-18 | despesa (SCN124)'!$DB5,"")</f>
        <v>0</v>
      </c>
      <c r="CG6" s="24">
        <f>IFERROR('POF 17-18 | despesa (SCN124)'!CG5/'POF 17-18 | despesa (SCN124)'!$DB5,"")</f>
        <v>0</v>
      </c>
      <c r="CH6" s="24">
        <f>IFERROR('POF 17-18 | despesa (SCN124)'!CH5/'POF 17-18 | despesa (SCN124)'!$DB5,"")</f>
        <v>0</v>
      </c>
      <c r="CI6" s="24">
        <f>IFERROR('POF 17-18 | despesa (SCN124)'!CI5/'POF 17-18 | despesa (SCN124)'!$DB5,"")</f>
        <v>0</v>
      </c>
      <c r="CJ6" s="24">
        <f>IFERROR('POF 17-18 | despesa (SCN124)'!CJ5/'POF 17-18 | despesa (SCN124)'!$DB5,"")</f>
        <v>0.145655243197682</v>
      </c>
      <c r="CK6" s="24">
        <f>IFERROR('POF 17-18 | despesa (SCN124)'!CK5/'POF 17-18 | despesa (SCN124)'!$DB5,"")</f>
        <v>0</v>
      </c>
      <c r="CL6" s="24">
        <f>IFERROR('POF 17-18 | despesa (SCN124)'!CL5/'POF 17-18 | despesa (SCN124)'!$DB5,"")</f>
        <v>0</v>
      </c>
      <c r="CM6" s="24">
        <f>IFERROR('POF 17-18 | despesa (SCN124)'!CM5/'POF 17-18 | despesa (SCN124)'!$DB5,"")</f>
        <v>0</v>
      </c>
      <c r="CN6" s="24">
        <f>IFERROR('POF 17-18 | despesa (SCN124)'!CN5/'POF 17-18 | despesa (SCN124)'!$DB5,"")</f>
        <v>0</v>
      </c>
      <c r="CO6" s="24">
        <f>IFERROR('POF 17-18 | despesa (SCN124)'!CO5/'POF 17-18 | despesa (SCN124)'!$DB5,"")</f>
        <v>2.5843715205852873E-2</v>
      </c>
      <c r="CP6" s="24">
        <f>IFERROR('POF 17-18 | despesa (SCN124)'!CP5/'POF 17-18 | despesa (SCN124)'!$DB5,"")</f>
        <v>0</v>
      </c>
      <c r="CQ6" s="24">
        <f>IFERROR('POF 17-18 | despesa (SCN124)'!CQ5/'POF 17-18 | despesa (SCN124)'!$DB5,"")</f>
        <v>0</v>
      </c>
      <c r="CR6" s="24">
        <f>IFERROR('POF 17-18 | despesa (SCN124)'!CR5/'POF 17-18 | despesa (SCN124)'!$DB5,"")</f>
        <v>2.9221303088689473E-2</v>
      </c>
      <c r="CS6" s="24">
        <f>IFERROR('POF 17-18 | despesa (SCN124)'!CS5/'POF 17-18 | despesa (SCN124)'!$DB5,"")</f>
        <v>0</v>
      </c>
      <c r="CT6" s="24">
        <f>IFERROR('POF 17-18 | despesa (SCN124)'!CT5/'POF 17-18 | despesa (SCN124)'!$DB5,"")</f>
        <v>0</v>
      </c>
      <c r="CU6" s="24">
        <f>IFERROR('POF 17-18 | despesa (SCN124)'!CU5/'POF 17-18 | despesa (SCN124)'!$DB5,"")</f>
        <v>0</v>
      </c>
      <c r="CV6" s="24">
        <f>IFERROR('POF 17-18 | despesa (SCN124)'!CV5/'POF 17-18 | despesa (SCN124)'!$DB5,"")</f>
        <v>0</v>
      </c>
      <c r="CW6" s="24">
        <f>IFERROR('POF 17-18 | despesa (SCN124)'!CW5/'POF 17-18 | despesa (SCN124)'!$DB5,"")</f>
        <v>0</v>
      </c>
      <c r="CX6" s="24">
        <f>IFERROR('POF 17-18 | despesa (SCN124)'!CX5/'POF 17-18 | despesa (SCN124)'!$DB5,"")</f>
        <v>0</v>
      </c>
      <c r="CY6" s="24">
        <f>IFERROR('POF 17-18 | despesa (SCN124)'!CY5/'POF 17-18 | despesa (SCN124)'!$DB5,"")</f>
        <v>1.5143429845986101E-2</v>
      </c>
      <c r="CZ6" s="24">
        <f>IFERROR('POF 17-18 | despesa (SCN124)'!CZ5/'POF 17-18 | despesa (SCN124)'!$DB5,"")</f>
        <v>1.9868460569660525E-2</v>
      </c>
      <c r="DA6" s="24">
        <f>IFERROR('POF 17-18 | despesa (SCN124)'!DA5/'POF 17-18 | despesa (SCN124)'!$DB5,"")</f>
        <v>0</v>
      </c>
      <c r="DB6" s="25">
        <f>IFERROR('POF 17-18 | despesa (SCN124)'!DB5/'POF 17-18 | despesa (SCN124)'!$DB5,"")</f>
        <v>1</v>
      </c>
      <c r="DD6" s="28">
        <v>6</v>
      </c>
      <c r="DF6" s="34">
        <f t="shared" si="3"/>
        <v>3.7587181602367375E-2</v>
      </c>
      <c r="DG6" s="20">
        <f t="shared" si="1"/>
        <v>0</v>
      </c>
      <c r="DH6" s="20">
        <f t="shared" si="1"/>
        <v>0</v>
      </c>
      <c r="DI6" s="20">
        <f t="shared" si="1"/>
        <v>0</v>
      </c>
      <c r="DJ6" s="20">
        <f t="shared" si="1"/>
        <v>0</v>
      </c>
      <c r="DK6" s="20">
        <f t="shared" si="1"/>
        <v>0</v>
      </c>
      <c r="DL6" s="20">
        <f t="shared" si="1"/>
        <v>0</v>
      </c>
      <c r="DM6" s="20">
        <f t="shared" si="1"/>
        <v>0</v>
      </c>
      <c r="DN6" s="20">
        <f t="shared" si="1"/>
        <v>0.15648290644425089</v>
      </c>
      <c r="DO6" s="20">
        <f t="shared" si="1"/>
        <v>0</v>
      </c>
      <c r="DP6" s="20">
        <f t="shared" si="1"/>
        <v>0</v>
      </c>
      <c r="DQ6" s="20">
        <f t="shared" si="1"/>
        <v>0.13564766693229904</v>
      </c>
      <c r="DR6" s="20">
        <f t="shared" si="1"/>
        <v>0</v>
      </c>
      <c r="DS6" s="20">
        <f t="shared" si="1"/>
        <v>0</v>
      </c>
      <c r="DT6" s="20">
        <f t="shared" si="1"/>
        <v>0</v>
      </c>
      <c r="DU6" s="20">
        <f t="shared" si="1"/>
        <v>0</v>
      </c>
      <c r="DV6" s="20">
        <f t="shared" si="1"/>
        <v>0</v>
      </c>
      <c r="DW6" s="20">
        <f t="shared" si="1"/>
        <v>0</v>
      </c>
      <c r="DX6" s="20">
        <f t="shared" si="1"/>
        <v>0</v>
      </c>
      <c r="DY6" s="20">
        <f t="shared" si="1"/>
        <v>0</v>
      </c>
      <c r="DZ6" s="20">
        <f t="shared" si="1"/>
        <v>0</v>
      </c>
      <c r="EA6" s="20">
        <f t="shared" si="1"/>
        <v>0</v>
      </c>
      <c r="EB6" s="20">
        <f t="shared" si="1"/>
        <v>6.4614687969805268E-2</v>
      </c>
      <c r="EC6" s="20">
        <f t="shared" si="1"/>
        <v>0</v>
      </c>
      <c r="ED6" s="20">
        <f t="shared" si="1"/>
        <v>0</v>
      </c>
      <c r="EE6" s="20">
        <f t="shared" si="1"/>
        <v>0</v>
      </c>
      <c r="EF6" s="20">
        <f t="shared" si="1"/>
        <v>0</v>
      </c>
      <c r="EG6" s="20">
        <f t="shared" si="1"/>
        <v>5.2680089747347822E-2</v>
      </c>
      <c r="EH6" s="20">
        <f t="shared" si="1"/>
        <v>0</v>
      </c>
      <c r="EI6" s="20">
        <f t="shared" si="1"/>
        <v>4.6571178890866413E-2</v>
      </c>
      <c r="EJ6" s="20">
        <f t="shared" si="1"/>
        <v>0.11359026109143101</v>
      </c>
      <c r="EK6" s="20">
        <f t="shared" si="1"/>
        <v>0</v>
      </c>
      <c r="EL6" s="20">
        <f t="shared" si="1"/>
        <v>0</v>
      </c>
      <c r="EM6" s="20">
        <f t="shared" si="1"/>
        <v>0.13646859736162822</v>
      </c>
      <c r="EN6" s="20">
        <f t="shared" si="1"/>
        <v>0.9549898367609595</v>
      </c>
      <c r="EO6" s="20">
        <f t="shared" si="1"/>
        <v>0</v>
      </c>
      <c r="EP6" s="20">
        <f t="shared" si="1"/>
        <v>0.23291897275891577</v>
      </c>
      <c r="EQ6" s="20">
        <f t="shared" si="1"/>
        <v>4.7023341692790974E-2</v>
      </c>
      <c r="ER6" s="20">
        <f t="shared" si="1"/>
        <v>0.56152518642577809</v>
      </c>
      <c r="ES6" s="20">
        <f t="shared" si="1"/>
        <v>0</v>
      </c>
      <c r="ET6" s="20">
        <f t="shared" si="1"/>
        <v>0.38421158503843333</v>
      </c>
      <c r="EU6" s="20">
        <f t="shared" si="1"/>
        <v>0</v>
      </c>
      <c r="EV6" s="20">
        <f t="shared" si="1"/>
        <v>0</v>
      </c>
      <c r="EW6" s="20">
        <f t="shared" si="1"/>
        <v>0.25967114271288394</v>
      </c>
      <c r="EX6" s="20">
        <f t="shared" si="1"/>
        <v>0</v>
      </c>
      <c r="EY6" s="20">
        <f t="shared" si="1"/>
        <v>0</v>
      </c>
      <c r="EZ6" s="20">
        <f t="shared" si="1"/>
        <v>0</v>
      </c>
      <c r="FA6" s="20">
        <f t="shared" si="1"/>
        <v>0</v>
      </c>
      <c r="FB6" s="20">
        <f t="shared" si="1"/>
        <v>0</v>
      </c>
      <c r="FC6" s="20">
        <f t="shared" si="1"/>
        <v>0</v>
      </c>
      <c r="FD6" s="20">
        <f t="shared" si="1"/>
        <v>0</v>
      </c>
      <c r="FE6" s="20">
        <f t="shared" si="1"/>
        <v>0</v>
      </c>
      <c r="FF6" s="20">
        <f t="shared" si="1"/>
        <v>0</v>
      </c>
      <c r="FG6" s="20">
        <f t="shared" si="1"/>
        <v>0</v>
      </c>
      <c r="FH6" s="20">
        <f t="shared" si="1"/>
        <v>0</v>
      </c>
      <c r="FI6" s="20">
        <f t="shared" si="1"/>
        <v>0</v>
      </c>
      <c r="FJ6" s="20">
        <f t="shared" si="1"/>
        <v>0</v>
      </c>
      <c r="FK6" s="20">
        <f t="shared" si="1"/>
        <v>0</v>
      </c>
      <c r="FL6" s="20">
        <f t="shared" si="1"/>
        <v>0.13834898109140373</v>
      </c>
      <c r="FM6" s="20">
        <f t="shared" si="1"/>
        <v>0</v>
      </c>
      <c r="FN6" s="20">
        <f t="shared" si="1"/>
        <v>0</v>
      </c>
      <c r="FO6" s="20">
        <f t="shared" si="1"/>
        <v>0</v>
      </c>
      <c r="FP6" s="20">
        <f t="shared" si="1"/>
        <v>0</v>
      </c>
      <c r="FQ6" s="20">
        <f t="shared" si="1"/>
        <v>0.26131549269275567</v>
      </c>
      <c r="FR6" s="20">
        <f t="shared" si="1"/>
        <v>0</v>
      </c>
      <c r="FS6" s="20">
        <f t="shared" si="2"/>
        <v>9.9292789079724109E-2</v>
      </c>
      <c r="FT6" s="20">
        <f t="shared" si="2"/>
        <v>0</v>
      </c>
      <c r="FU6" s="20">
        <f t="shared" si="2"/>
        <v>0</v>
      </c>
      <c r="FV6" s="20">
        <f t="shared" si="2"/>
        <v>0.10329443059469332</v>
      </c>
      <c r="FW6" s="20">
        <f t="shared" si="2"/>
        <v>0.21935767677668139</v>
      </c>
      <c r="FX6" s="20">
        <f t="shared" si="2"/>
        <v>0</v>
      </c>
      <c r="FY6" s="20">
        <f t="shared" si="2"/>
        <v>0</v>
      </c>
      <c r="FZ6" s="20">
        <f t="shared" si="2"/>
        <v>0</v>
      </c>
      <c r="GA6" s="20">
        <f t="shared" si="2"/>
        <v>0.14011890779291084</v>
      </c>
      <c r="GB6" s="20">
        <f t="shared" si="2"/>
        <v>0</v>
      </c>
      <c r="GC6" s="20">
        <f t="shared" si="2"/>
        <v>0.32904811909600828</v>
      </c>
      <c r="GD6" s="20">
        <f t="shared" si="2"/>
        <v>0.11084805599883837</v>
      </c>
      <c r="GE6" s="20">
        <f t="shared" si="2"/>
        <v>0</v>
      </c>
      <c r="GF6" s="20">
        <f t="shared" si="2"/>
        <v>0</v>
      </c>
      <c r="GG6" s="20">
        <f t="shared" si="2"/>
        <v>0</v>
      </c>
      <c r="GH6" s="20">
        <f t="shared" si="2"/>
        <v>0</v>
      </c>
      <c r="GI6" s="20">
        <f t="shared" si="2"/>
        <v>0</v>
      </c>
      <c r="GJ6" s="20">
        <f t="shared" si="2"/>
        <v>0.87393145918609205</v>
      </c>
      <c r="GK6" s="20">
        <f t="shared" si="2"/>
        <v>0</v>
      </c>
      <c r="GL6" s="20">
        <f t="shared" si="2"/>
        <v>0</v>
      </c>
      <c r="GM6" s="20">
        <f t="shared" si="2"/>
        <v>0</v>
      </c>
      <c r="GN6" s="20">
        <f t="shared" si="2"/>
        <v>0</v>
      </c>
      <c r="GO6" s="20">
        <f t="shared" si="2"/>
        <v>0.15506229123511722</v>
      </c>
      <c r="GP6" s="20">
        <f t="shared" si="2"/>
        <v>0</v>
      </c>
      <c r="GQ6" s="20">
        <f t="shared" si="2"/>
        <v>0</v>
      </c>
      <c r="GR6" s="20">
        <f t="shared" si="2"/>
        <v>0.17532781853213683</v>
      </c>
      <c r="GS6" s="20">
        <f t="shared" si="2"/>
        <v>0</v>
      </c>
      <c r="GT6" s="20">
        <f t="shared" si="2"/>
        <v>0</v>
      </c>
      <c r="GU6" s="20">
        <f t="shared" si="2"/>
        <v>0</v>
      </c>
      <c r="GV6" s="20">
        <f t="shared" si="2"/>
        <v>0</v>
      </c>
      <c r="GW6" s="20">
        <f t="shared" si="2"/>
        <v>0</v>
      </c>
      <c r="GX6" s="20">
        <f t="shared" si="2"/>
        <v>0</v>
      </c>
      <c r="GY6" s="20">
        <f t="shared" si="2"/>
        <v>9.0860579075916603E-2</v>
      </c>
      <c r="GZ6" s="20">
        <f t="shared" si="2"/>
        <v>0.11921076341796315</v>
      </c>
      <c r="HA6" s="21">
        <f t="shared" si="2"/>
        <v>0</v>
      </c>
      <c r="HB6" s="44">
        <f t="shared" si="4"/>
        <v>5.9999999999999991</v>
      </c>
    </row>
    <row r="7" spans="2:210" x14ac:dyDescent="0.3">
      <c r="B7" s="6">
        <v>1914</v>
      </c>
      <c r="C7" s="10" t="s">
        <v>109</v>
      </c>
      <c r="D7" s="9">
        <v>4</v>
      </c>
      <c r="E7" s="9" t="str">
        <f t="shared" si="0"/>
        <v>S</v>
      </c>
      <c r="F7" s="24">
        <f>IFERROR('POF 17-18 | despesa (SCN124)'!F6/'POF 17-18 | despesa (SCN124)'!$DB6,"")</f>
        <v>0</v>
      </c>
      <c r="G7" s="24">
        <f>IFERROR('POF 17-18 | despesa (SCN124)'!G6/'POF 17-18 | despesa (SCN124)'!$DB6,"")</f>
        <v>0</v>
      </c>
      <c r="H7" s="24">
        <f>IFERROR('POF 17-18 | despesa (SCN124)'!H6/'POF 17-18 | despesa (SCN124)'!$DB6,"")</f>
        <v>8.5703549802160675E-2</v>
      </c>
      <c r="I7" s="24">
        <f>IFERROR('POF 17-18 | despesa (SCN124)'!I6/'POF 17-18 | despesa (SCN124)'!$DB6,"")</f>
        <v>2.7433181615015508E-2</v>
      </c>
      <c r="J7" s="24">
        <f>IFERROR('POF 17-18 | despesa (SCN124)'!J6/'POF 17-18 | despesa (SCN124)'!$DB6,"")</f>
        <v>0</v>
      </c>
      <c r="K7" s="24">
        <f>IFERROR('POF 17-18 | despesa (SCN124)'!K6/'POF 17-18 | despesa (SCN124)'!$DB6,"")</f>
        <v>0</v>
      </c>
      <c r="L7" s="24">
        <f>IFERROR('POF 17-18 | despesa (SCN124)'!L6/'POF 17-18 | despesa (SCN124)'!$DB6,"")</f>
        <v>0.1152429695655828</v>
      </c>
      <c r="M7" s="24">
        <f>IFERROR('POF 17-18 | despesa (SCN124)'!M6/'POF 17-18 | despesa (SCN124)'!$DB6,"")</f>
        <v>0</v>
      </c>
      <c r="N7" s="24">
        <f>IFERROR('POF 17-18 | despesa (SCN124)'!N6/'POF 17-18 | despesa (SCN124)'!$DB6,"")</f>
        <v>0</v>
      </c>
      <c r="O7" s="24">
        <f>IFERROR('POF 17-18 | despesa (SCN124)'!O6/'POF 17-18 | despesa (SCN124)'!$DB6,"")</f>
        <v>0</v>
      </c>
      <c r="P7" s="24">
        <f>IFERROR('POF 17-18 | despesa (SCN124)'!P6/'POF 17-18 | despesa (SCN124)'!$DB6,"")</f>
        <v>0</v>
      </c>
      <c r="Q7" s="24">
        <f>IFERROR('POF 17-18 | despesa (SCN124)'!Q6/'POF 17-18 | despesa (SCN124)'!$DB6,"")</f>
        <v>2.096974067010924E-2</v>
      </c>
      <c r="R7" s="24">
        <f>IFERROR('POF 17-18 | despesa (SCN124)'!R6/'POF 17-18 | despesa (SCN124)'!$DB6,"")</f>
        <v>0</v>
      </c>
      <c r="S7" s="24">
        <f>IFERROR('POF 17-18 | despesa (SCN124)'!S6/'POF 17-18 | despesa (SCN124)'!$DB6,"")</f>
        <v>1.7636964105803364E-2</v>
      </c>
      <c r="T7" s="24">
        <f>IFERROR('POF 17-18 | despesa (SCN124)'!T6/'POF 17-18 | despesa (SCN124)'!$DB6,"")</f>
        <v>0</v>
      </c>
      <c r="U7" s="24">
        <f>IFERROR('POF 17-18 | despesa (SCN124)'!U6/'POF 17-18 | despesa (SCN124)'!$DB6,"")</f>
        <v>0</v>
      </c>
      <c r="V7" s="24">
        <f>IFERROR('POF 17-18 | despesa (SCN124)'!V6/'POF 17-18 | despesa (SCN124)'!$DB6,"")</f>
        <v>0</v>
      </c>
      <c r="W7" s="24">
        <f>IFERROR('POF 17-18 | despesa (SCN124)'!W6/'POF 17-18 | despesa (SCN124)'!$DB6,"")</f>
        <v>0</v>
      </c>
      <c r="X7" s="24">
        <f>IFERROR('POF 17-18 | despesa (SCN124)'!X6/'POF 17-18 | despesa (SCN124)'!$DB6,"")</f>
        <v>0</v>
      </c>
      <c r="Y7" s="24">
        <f>IFERROR('POF 17-18 | despesa (SCN124)'!Y6/'POF 17-18 | despesa (SCN124)'!$DB6,"")</f>
        <v>0</v>
      </c>
      <c r="Z7" s="24">
        <f>IFERROR('POF 17-18 | despesa (SCN124)'!Z6/'POF 17-18 | despesa (SCN124)'!$DB6,"")</f>
        <v>0</v>
      </c>
      <c r="AA7" s="24">
        <f>IFERROR('POF 17-18 | despesa (SCN124)'!AA6/'POF 17-18 | despesa (SCN124)'!$DB6,"")</f>
        <v>2.7339866465591441E-2</v>
      </c>
      <c r="AB7" s="24">
        <f>IFERROR('POF 17-18 | despesa (SCN124)'!AB6/'POF 17-18 | despesa (SCN124)'!$DB6,"")</f>
        <v>0</v>
      </c>
      <c r="AC7" s="24">
        <f>IFERROR('POF 17-18 | despesa (SCN124)'!AC6/'POF 17-18 | despesa (SCN124)'!$DB6,"")</f>
        <v>0</v>
      </c>
      <c r="AD7" s="24">
        <f>IFERROR('POF 17-18 | despesa (SCN124)'!AD6/'POF 17-18 | despesa (SCN124)'!$DB6,"")</f>
        <v>0</v>
      </c>
      <c r="AE7" s="24">
        <f>IFERROR('POF 17-18 | despesa (SCN124)'!AE6/'POF 17-18 | despesa (SCN124)'!$DB6,"")</f>
        <v>6.880579081211978E-2</v>
      </c>
      <c r="AF7" s="24">
        <f>IFERROR('POF 17-18 | despesa (SCN124)'!AF6/'POF 17-18 | despesa (SCN124)'!$DB6,"")</f>
        <v>2.3498804309823734E-2</v>
      </c>
      <c r="AG7" s="24">
        <f>IFERROR('POF 17-18 | despesa (SCN124)'!AG6/'POF 17-18 | despesa (SCN124)'!$DB6,"")</f>
        <v>3.2494384714303895E-2</v>
      </c>
      <c r="AH7" s="24">
        <f>IFERROR('POF 17-18 | despesa (SCN124)'!AH6/'POF 17-18 | despesa (SCN124)'!$DB6,"")</f>
        <v>0</v>
      </c>
      <c r="AI7" s="24">
        <f>IFERROR('POF 17-18 | despesa (SCN124)'!AI6/'POF 17-18 | despesa (SCN124)'!$DB6,"")</f>
        <v>0</v>
      </c>
      <c r="AJ7" s="24">
        <f>IFERROR('POF 17-18 | despesa (SCN124)'!AJ6/'POF 17-18 | despesa (SCN124)'!$DB6,"")</f>
        <v>1.845332486202431E-2</v>
      </c>
      <c r="AK7" s="24">
        <f>IFERROR('POF 17-18 | despesa (SCN124)'!AK6/'POF 17-18 | despesa (SCN124)'!$DB6,"")</f>
        <v>0</v>
      </c>
      <c r="AL7" s="24">
        <f>IFERROR('POF 17-18 | despesa (SCN124)'!AL6/'POF 17-18 | despesa (SCN124)'!$DB6,"")</f>
        <v>1.2501352257910088E-2</v>
      </c>
      <c r="AM7" s="24">
        <f>IFERROR('POF 17-18 | despesa (SCN124)'!AM6/'POF 17-18 | despesa (SCN124)'!$DB6,"")</f>
        <v>5.3540369553716716E-2</v>
      </c>
      <c r="AN7" s="24">
        <f>IFERROR('POF 17-18 | despesa (SCN124)'!AN6/'POF 17-18 | despesa (SCN124)'!$DB6,"")</f>
        <v>0</v>
      </c>
      <c r="AO7" s="24">
        <f>IFERROR('POF 17-18 | despesa (SCN124)'!AO6/'POF 17-18 | despesa (SCN124)'!$DB6,"")</f>
        <v>0</v>
      </c>
      <c r="AP7" s="24">
        <f>IFERROR('POF 17-18 | despesa (SCN124)'!AP6/'POF 17-18 | despesa (SCN124)'!$DB6,"")</f>
        <v>0</v>
      </c>
      <c r="AQ7" s="24">
        <f>IFERROR('POF 17-18 | despesa (SCN124)'!AQ6/'POF 17-18 | despesa (SCN124)'!$DB6,"")</f>
        <v>1.5901064138878984E-2</v>
      </c>
      <c r="AR7" s="24">
        <f>IFERROR('POF 17-18 | despesa (SCN124)'!AR6/'POF 17-18 | despesa (SCN124)'!$DB6,"")</f>
        <v>0</v>
      </c>
      <c r="AS7" s="24">
        <f>IFERROR('POF 17-18 | despesa (SCN124)'!AS6/'POF 17-18 | despesa (SCN124)'!$DB6,"")</f>
        <v>0</v>
      </c>
      <c r="AT7" s="24">
        <f>IFERROR('POF 17-18 | despesa (SCN124)'!AT6/'POF 17-18 | despesa (SCN124)'!$DB6,"")</f>
        <v>0</v>
      </c>
      <c r="AU7" s="24">
        <f>IFERROR('POF 17-18 | despesa (SCN124)'!AU6/'POF 17-18 | despesa (SCN124)'!$DB6,"")</f>
        <v>0</v>
      </c>
      <c r="AV7" s="24">
        <f>IFERROR('POF 17-18 | despesa (SCN124)'!AV6/'POF 17-18 | despesa (SCN124)'!$DB6,"")</f>
        <v>0</v>
      </c>
      <c r="AW7" s="24">
        <f>IFERROR('POF 17-18 | despesa (SCN124)'!AW6/'POF 17-18 | despesa (SCN124)'!$DB6,"")</f>
        <v>2.4088721543576688E-2</v>
      </c>
      <c r="AX7" s="24">
        <f>IFERROR('POF 17-18 | despesa (SCN124)'!AX6/'POF 17-18 | despesa (SCN124)'!$DB6,"")</f>
        <v>0</v>
      </c>
      <c r="AY7" s="24">
        <f>IFERROR('POF 17-18 | despesa (SCN124)'!AY6/'POF 17-18 | despesa (SCN124)'!$DB6,"")</f>
        <v>0</v>
      </c>
      <c r="AZ7" s="24">
        <f>IFERROR('POF 17-18 | despesa (SCN124)'!AZ6/'POF 17-18 | despesa (SCN124)'!$DB6,"")</f>
        <v>0</v>
      </c>
      <c r="BA7" s="24">
        <f>IFERROR('POF 17-18 | despesa (SCN124)'!BA6/'POF 17-18 | despesa (SCN124)'!$DB6,"")</f>
        <v>0</v>
      </c>
      <c r="BB7" s="24">
        <f>IFERROR('POF 17-18 | despesa (SCN124)'!BB6/'POF 17-18 | despesa (SCN124)'!$DB6,"")</f>
        <v>0</v>
      </c>
      <c r="BC7" s="24">
        <f>IFERROR('POF 17-18 | despesa (SCN124)'!BC6/'POF 17-18 | despesa (SCN124)'!$DB6,"")</f>
        <v>0</v>
      </c>
      <c r="BD7" s="24">
        <f>IFERROR('POF 17-18 | despesa (SCN124)'!BD6/'POF 17-18 | despesa (SCN124)'!$DB6,"")</f>
        <v>0</v>
      </c>
      <c r="BE7" s="24">
        <f>IFERROR('POF 17-18 | despesa (SCN124)'!BE6/'POF 17-18 | despesa (SCN124)'!$DB6,"")</f>
        <v>0</v>
      </c>
      <c r="BF7" s="24">
        <f>IFERROR('POF 17-18 | despesa (SCN124)'!BF6/'POF 17-18 | despesa (SCN124)'!$DB6,"")</f>
        <v>0</v>
      </c>
      <c r="BG7" s="24">
        <f>IFERROR('POF 17-18 | despesa (SCN124)'!BG6/'POF 17-18 | despesa (SCN124)'!$DB6,"")</f>
        <v>0</v>
      </c>
      <c r="BH7" s="24">
        <f>IFERROR('POF 17-18 | despesa (SCN124)'!BH6/'POF 17-18 | despesa (SCN124)'!$DB6,"")</f>
        <v>0</v>
      </c>
      <c r="BI7" s="24">
        <f>IFERROR('POF 17-18 | despesa (SCN124)'!BI6/'POF 17-18 | despesa (SCN124)'!$DB6,"")</f>
        <v>0</v>
      </c>
      <c r="BJ7" s="24">
        <f>IFERROR('POF 17-18 | despesa (SCN124)'!BJ6/'POF 17-18 | despesa (SCN124)'!$DB6,"")</f>
        <v>0</v>
      </c>
      <c r="BK7" s="24">
        <f>IFERROR('POF 17-18 | despesa (SCN124)'!BK6/'POF 17-18 | despesa (SCN124)'!$DB6,"")</f>
        <v>0</v>
      </c>
      <c r="BL7" s="24">
        <f>IFERROR('POF 17-18 | despesa (SCN124)'!BL6/'POF 17-18 | despesa (SCN124)'!$DB6,"")</f>
        <v>0</v>
      </c>
      <c r="BM7" s="24">
        <f>IFERROR('POF 17-18 | despesa (SCN124)'!BM6/'POF 17-18 | despesa (SCN124)'!$DB6,"")</f>
        <v>0</v>
      </c>
      <c r="BN7" s="24">
        <f>IFERROR('POF 17-18 | despesa (SCN124)'!BN6/'POF 17-18 | despesa (SCN124)'!$DB6,"")</f>
        <v>0</v>
      </c>
      <c r="BO7" s="24">
        <f>IFERROR('POF 17-18 | despesa (SCN124)'!BO6/'POF 17-18 | despesa (SCN124)'!$DB6,"")</f>
        <v>0</v>
      </c>
      <c r="BP7" s="24">
        <f>IFERROR('POF 17-18 | despesa (SCN124)'!BP6/'POF 17-18 | despesa (SCN124)'!$DB6,"")</f>
        <v>0</v>
      </c>
      <c r="BQ7" s="24">
        <f>IFERROR('POF 17-18 | despesa (SCN124)'!BQ6/'POF 17-18 | despesa (SCN124)'!$DB6,"")</f>
        <v>0</v>
      </c>
      <c r="BR7" s="24">
        <f>IFERROR('POF 17-18 | despesa (SCN124)'!BR6/'POF 17-18 | despesa (SCN124)'!$DB6,"")</f>
        <v>1.4134470738022294E-2</v>
      </c>
      <c r="BS7" s="24">
        <f>IFERROR('POF 17-18 | despesa (SCN124)'!BS6/'POF 17-18 | despesa (SCN124)'!$DB6,"")</f>
        <v>5.3627301281152472E-2</v>
      </c>
      <c r="BT7" s="24">
        <f>IFERROR('POF 17-18 | despesa (SCN124)'!BT6/'POF 17-18 | despesa (SCN124)'!$DB6,"")</f>
        <v>7.9637038156017928E-2</v>
      </c>
      <c r="BU7" s="24">
        <f>IFERROR('POF 17-18 | despesa (SCN124)'!BU6/'POF 17-18 | despesa (SCN124)'!$DB6,"")</f>
        <v>0</v>
      </c>
      <c r="BV7" s="24">
        <f>IFERROR('POF 17-18 | despesa (SCN124)'!BV6/'POF 17-18 | despesa (SCN124)'!$DB6,"")</f>
        <v>0</v>
      </c>
      <c r="BW7" s="24">
        <f>IFERROR('POF 17-18 | despesa (SCN124)'!BW6/'POF 17-18 | despesa (SCN124)'!$DB6,"")</f>
        <v>7.5900287681444304E-3</v>
      </c>
      <c r="BX7" s="24">
        <f>IFERROR('POF 17-18 | despesa (SCN124)'!BX6/'POF 17-18 | despesa (SCN124)'!$DB6,"")</f>
        <v>0</v>
      </c>
      <c r="BY7" s="24">
        <f>IFERROR('POF 17-18 | despesa (SCN124)'!BY6/'POF 17-18 | despesa (SCN124)'!$DB6,"")</f>
        <v>8.7943020343085002E-2</v>
      </c>
      <c r="BZ7" s="24">
        <f>IFERROR('POF 17-18 | despesa (SCN124)'!BZ6/'POF 17-18 | despesa (SCN124)'!$DB6,"")</f>
        <v>0</v>
      </c>
      <c r="CA7" s="24">
        <f>IFERROR('POF 17-18 | despesa (SCN124)'!CA6/'POF 17-18 | despesa (SCN124)'!$DB6,"")</f>
        <v>6.8527767972120512E-2</v>
      </c>
      <c r="CB7" s="24">
        <f>IFERROR('POF 17-18 | despesa (SCN124)'!CB6/'POF 17-18 | despesa (SCN124)'!$DB6,"")</f>
        <v>0</v>
      </c>
      <c r="CC7" s="24">
        <f>IFERROR('POF 17-18 | despesa (SCN124)'!CC6/'POF 17-18 | despesa (SCN124)'!$DB6,"")</f>
        <v>0</v>
      </c>
      <c r="CD7" s="24">
        <f>IFERROR('POF 17-18 | despesa (SCN124)'!CD6/'POF 17-18 | despesa (SCN124)'!$DB6,"")</f>
        <v>0</v>
      </c>
      <c r="CE7" s="24">
        <f>IFERROR('POF 17-18 | despesa (SCN124)'!CE6/'POF 17-18 | despesa (SCN124)'!$DB6,"")</f>
        <v>0</v>
      </c>
      <c r="CF7" s="24">
        <f>IFERROR('POF 17-18 | despesa (SCN124)'!CF6/'POF 17-18 | despesa (SCN124)'!$DB6,"")</f>
        <v>0</v>
      </c>
      <c r="CG7" s="24">
        <f>IFERROR('POF 17-18 | despesa (SCN124)'!CG6/'POF 17-18 | despesa (SCN124)'!$DB6,"")</f>
        <v>0</v>
      </c>
      <c r="CH7" s="24">
        <f>IFERROR('POF 17-18 | despesa (SCN124)'!CH6/'POF 17-18 | despesa (SCN124)'!$DB6,"")</f>
        <v>2.839832396364798E-2</v>
      </c>
      <c r="CI7" s="24">
        <f>IFERROR('POF 17-18 | despesa (SCN124)'!CI6/'POF 17-18 | despesa (SCN124)'!$DB6,"")</f>
        <v>0</v>
      </c>
      <c r="CJ7" s="24">
        <f>IFERROR('POF 17-18 | despesa (SCN124)'!CJ6/'POF 17-18 | despesa (SCN124)'!$DB6,"")</f>
        <v>0</v>
      </c>
      <c r="CK7" s="24">
        <f>IFERROR('POF 17-18 | despesa (SCN124)'!CK6/'POF 17-18 | despesa (SCN124)'!$DB6,"")</f>
        <v>0</v>
      </c>
      <c r="CL7" s="24">
        <f>IFERROR('POF 17-18 | despesa (SCN124)'!CL6/'POF 17-18 | despesa (SCN124)'!$DB6,"")</f>
        <v>0</v>
      </c>
      <c r="CM7" s="24">
        <f>IFERROR('POF 17-18 | despesa (SCN124)'!CM6/'POF 17-18 | despesa (SCN124)'!$DB6,"")</f>
        <v>0</v>
      </c>
      <c r="CN7" s="24">
        <f>IFERROR('POF 17-18 | despesa (SCN124)'!CN6/'POF 17-18 | despesa (SCN124)'!$DB6,"")</f>
        <v>0</v>
      </c>
      <c r="CO7" s="24">
        <f>IFERROR('POF 17-18 | despesa (SCN124)'!CO6/'POF 17-18 | despesa (SCN124)'!$DB6,"")</f>
        <v>0</v>
      </c>
      <c r="CP7" s="24">
        <f>IFERROR('POF 17-18 | despesa (SCN124)'!CP6/'POF 17-18 | despesa (SCN124)'!$DB6,"")</f>
        <v>0</v>
      </c>
      <c r="CQ7" s="24">
        <f>IFERROR('POF 17-18 | despesa (SCN124)'!CQ6/'POF 17-18 | despesa (SCN124)'!$DB6,"")</f>
        <v>0</v>
      </c>
      <c r="CR7" s="24">
        <f>IFERROR('POF 17-18 | despesa (SCN124)'!CR6/'POF 17-18 | despesa (SCN124)'!$DB6,"")</f>
        <v>0</v>
      </c>
      <c r="CS7" s="24">
        <f>IFERROR('POF 17-18 | despesa (SCN124)'!CS6/'POF 17-18 | despesa (SCN124)'!$DB6,"")</f>
        <v>9.2766199798421017E-2</v>
      </c>
      <c r="CT7" s="24">
        <f>IFERROR('POF 17-18 | despesa (SCN124)'!CT6/'POF 17-18 | despesa (SCN124)'!$DB6,"")</f>
        <v>0</v>
      </c>
      <c r="CU7" s="24">
        <f>IFERROR('POF 17-18 | despesa (SCN124)'!CU6/'POF 17-18 | despesa (SCN124)'!$DB6,"")</f>
        <v>0</v>
      </c>
      <c r="CV7" s="24">
        <f>IFERROR('POF 17-18 | despesa (SCN124)'!CV6/'POF 17-18 | despesa (SCN124)'!$DB6,"")</f>
        <v>0</v>
      </c>
      <c r="CW7" s="24">
        <f>IFERROR('POF 17-18 | despesa (SCN124)'!CW6/'POF 17-18 | despesa (SCN124)'!$DB6,"")</f>
        <v>0</v>
      </c>
      <c r="CX7" s="24">
        <f>IFERROR('POF 17-18 | despesa (SCN124)'!CX6/'POF 17-18 | despesa (SCN124)'!$DB6,"")</f>
        <v>2.376576456277105E-2</v>
      </c>
      <c r="CY7" s="24">
        <f>IFERROR('POF 17-18 | despesa (SCN124)'!CY6/'POF 17-18 | despesa (SCN124)'!$DB6,"")</f>
        <v>0</v>
      </c>
      <c r="CZ7" s="24">
        <f>IFERROR('POF 17-18 | despesa (SCN124)'!CZ6/'POF 17-18 | despesa (SCN124)'!$DB6,"")</f>
        <v>0</v>
      </c>
      <c r="DA7" s="24">
        <f>IFERROR('POF 17-18 | despesa (SCN124)'!DA6/'POF 17-18 | despesa (SCN124)'!$DB6,"")</f>
        <v>0</v>
      </c>
      <c r="DB7" s="25">
        <f>IFERROR('POF 17-18 | despesa (SCN124)'!DB6/'POF 17-18 | despesa (SCN124)'!$DB6,"")</f>
        <v>1</v>
      </c>
      <c r="DD7" s="28">
        <v>1316</v>
      </c>
      <c r="DF7" s="34">
        <f t="shared" si="3"/>
        <v>0</v>
      </c>
      <c r="DG7" s="20">
        <f t="shared" si="1"/>
        <v>0</v>
      </c>
      <c r="DH7" s="20">
        <f t="shared" si="1"/>
        <v>112.78587153964345</v>
      </c>
      <c r="DI7" s="20">
        <f t="shared" si="1"/>
        <v>36.102067005360411</v>
      </c>
      <c r="DJ7" s="20">
        <f t="shared" si="1"/>
        <v>0</v>
      </c>
      <c r="DK7" s="20">
        <f t="shared" si="1"/>
        <v>0</v>
      </c>
      <c r="DL7" s="20">
        <f t="shared" si="1"/>
        <v>151.65974794830697</v>
      </c>
      <c r="DM7" s="20">
        <f t="shared" si="1"/>
        <v>0</v>
      </c>
      <c r="DN7" s="20">
        <f t="shared" si="1"/>
        <v>0</v>
      </c>
      <c r="DO7" s="20">
        <f t="shared" si="1"/>
        <v>0</v>
      </c>
      <c r="DP7" s="20">
        <f t="shared" si="1"/>
        <v>0</v>
      </c>
      <c r="DQ7" s="20">
        <f t="shared" si="1"/>
        <v>27.596178721863758</v>
      </c>
      <c r="DR7" s="20">
        <f t="shared" si="1"/>
        <v>0</v>
      </c>
      <c r="DS7" s="20">
        <f t="shared" si="1"/>
        <v>23.210244763237228</v>
      </c>
      <c r="DT7" s="20">
        <f t="shared" si="1"/>
        <v>0</v>
      </c>
      <c r="DU7" s="20">
        <f t="shared" si="1"/>
        <v>0</v>
      </c>
      <c r="DV7" s="20">
        <f t="shared" si="1"/>
        <v>0</v>
      </c>
      <c r="DW7" s="20">
        <f t="shared" si="1"/>
        <v>0</v>
      </c>
      <c r="DX7" s="20">
        <f t="shared" si="1"/>
        <v>0</v>
      </c>
      <c r="DY7" s="20">
        <f t="shared" si="1"/>
        <v>0</v>
      </c>
      <c r="DZ7" s="20">
        <f t="shared" si="1"/>
        <v>0</v>
      </c>
      <c r="EA7" s="20">
        <f t="shared" si="1"/>
        <v>35.979264268718339</v>
      </c>
      <c r="EB7" s="20">
        <f t="shared" si="1"/>
        <v>0</v>
      </c>
      <c r="EC7" s="20">
        <f t="shared" si="1"/>
        <v>0</v>
      </c>
      <c r="ED7" s="20">
        <f t="shared" si="1"/>
        <v>0</v>
      </c>
      <c r="EE7" s="20">
        <f t="shared" si="1"/>
        <v>90.548420708749632</v>
      </c>
      <c r="EF7" s="20">
        <f t="shared" si="1"/>
        <v>30.924426471728033</v>
      </c>
      <c r="EG7" s="20">
        <f t="shared" si="1"/>
        <v>42.762610284023928</v>
      </c>
      <c r="EH7" s="20">
        <f t="shared" si="1"/>
        <v>0</v>
      </c>
      <c r="EI7" s="20">
        <f t="shared" si="1"/>
        <v>0</v>
      </c>
      <c r="EJ7" s="20">
        <f t="shared" si="1"/>
        <v>24.284575518423992</v>
      </c>
      <c r="EK7" s="20">
        <f t="shared" si="1"/>
        <v>0</v>
      </c>
      <c r="EL7" s="20">
        <f t="shared" si="1"/>
        <v>16.451779571409677</v>
      </c>
      <c r="EM7" s="20">
        <f t="shared" si="1"/>
        <v>70.459126332691199</v>
      </c>
      <c r="EN7" s="20">
        <f t="shared" si="1"/>
        <v>0</v>
      </c>
      <c r="EO7" s="20">
        <f t="shared" si="1"/>
        <v>0</v>
      </c>
      <c r="EP7" s="20">
        <f t="shared" si="1"/>
        <v>0</v>
      </c>
      <c r="EQ7" s="20">
        <f t="shared" si="1"/>
        <v>20.925800406764743</v>
      </c>
      <c r="ER7" s="20">
        <f t="shared" si="1"/>
        <v>0</v>
      </c>
      <c r="ES7" s="20">
        <f t="shared" si="1"/>
        <v>0</v>
      </c>
      <c r="ET7" s="20">
        <f t="shared" si="1"/>
        <v>0</v>
      </c>
      <c r="EU7" s="20">
        <f t="shared" si="1"/>
        <v>0</v>
      </c>
      <c r="EV7" s="20">
        <f t="shared" si="1"/>
        <v>0</v>
      </c>
      <c r="EW7" s="20">
        <f t="shared" si="1"/>
        <v>31.700757551346921</v>
      </c>
      <c r="EX7" s="20">
        <f t="shared" si="1"/>
        <v>0</v>
      </c>
      <c r="EY7" s="20">
        <f t="shared" si="1"/>
        <v>0</v>
      </c>
      <c r="EZ7" s="20">
        <f t="shared" si="1"/>
        <v>0</v>
      </c>
      <c r="FA7" s="20">
        <f t="shared" si="1"/>
        <v>0</v>
      </c>
      <c r="FB7" s="20">
        <f t="shared" si="1"/>
        <v>0</v>
      </c>
      <c r="FC7" s="20">
        <f t="shared" si="1"/>
        <v>0</v>
      </c>
      <c r="FD7" s="20">
        <f t="shared" si="1"/>
        <v>0</v>
      </c>
      <c r="FE7" s="20">
        <f t="shared" si="1"/>
        <v>0</v>
      </c>
      <c r="FF7" s="20">
        <f t="shared" si="1"/>
        <v>0</v>
      </c>
      <c r="FG7" s="20">
        <f t="shared" si="1"/>
        <v>0</v>
      </c>
      <c r="FH7" s="20">
        <f t="shared" si="1"/>
        <v>0</v>
      </c>
      <c r="FI7" s="20">
        <f t="shared" si="1"/>
        <v>0</v>
      </c>
      <c r="FJ7" s="20">
        <f t="shared" si="1"/>
        <v>0</v>
      </c>
      <c r="FK7" s="20">
        <f t="shared" si="1"/>
        <v>0</v>
      </c>
      <c r="FL7" s="20">
        <f t="shared" si="1"/>
        <v>0</v>
      </c>
      <c r="FM7" s="20">
        <f t="shared" si="1"/>
        <v>0</v>
      </c>
      <c r="FN7" s="20">
        <f t="shared" si="1"/>
        <v>0</v>
      </c>
      <c r="FO7" s="20">
        <f t="shared" si="1"/>
        <v>0</v>
      </c>
      <c r="FP7" s="20">
        <f t="shared" si="1"/>
        <v>0</v>
      </c>
      <c r="FQ7" s="20">
        <f t="shared" si="1"/>
        <v>0</v>
      </c>
      <c r="FR7" s="20">
        <f t="shared" ref="FR7:GG32" si="5">IFERROR(BR7*$DD7,"")</f>
        <v>18.600963491237337</v>
      </c>
      <c r="FS7" s="20">
        <f t="shared" si="2"/>
        <v>70.573528485996647</v>
      </c>
      <c r="FT7" s="20">
        <f t="shared" si="2"/>
        <v>104.80234221331959</v>
      </c>
      <c r="FU7" s="20">
        <f t="shared" si="2"/>
        <v>0</v>
      </c>
      <c r="FV7" s="20">
        <f t="shared" si="2"/>
        <v>0</v>
      </c>
      <c r="FW7" s="20">
        <f t="shared" si="2"/>
        <v>9.9884778588780705</v>
      </c>
      <c r="FX7" s="20">
        <f t="shared" si="2"/>
        <v>0</v>
      </c>
      <c r="FY7" s="20">
        <f t="shared" si="2"/>
        <v>115.73301477149987</v>
      </c>
      <c r="FZ7" s="20">
        <f t="shared" si="2"/>
        <v>0</v>
      </c>
      <c r="GA7" s="20">
        <f t="shared" si="2"/>
        <v>90.182542651310598</v>
      </c>
      <c r="GB7" s="20">
        <f t="shared" si="2"/>
        <v>0</v>
      </c>
      <c r="GC7" s="20">
        <f t="shared" si="2"/>
        <v>0</v>
      </c>
      <c r="GD7" s="20">
        <f t="shared" si="2"/>
        <v>0</v>
      </c>
      <c r="GE7" s="20">
        <f t="shared" si="2"/>
        <v>0</v>
      </c>
      <c r="GF7" s="20">
        <f t="shared" si="2"/>
        <v>0</v>
      </c>
      <c r="GG7" s="20">
        <f t="shared" si="2"/>
        <v>0</v>
      </c>
      <c r="GH7" s="20">
        <f t="shared" si="2"/>
        <v>37.372194336160746</v>
      </c>
      <c r="GI7" s="20">
        <f t="shared" si="2"/>
        <v>0</v>
      </c>
      <c r="GJ7" s="20">
        <f t="shared" si="2"/>
        <v>0</v>
      </c>
      <c r="GK7" s="20">
        <f t="shared" si="2"/>
        <v>0</v>
      </c>
      <c r="GL7" s="20">
        <f t="shared" si="2"/>
        <v>0</v>
      </c>
      <c r="GM7" s="20">
        <f t="shared" si="2"/>
        <v>0</v>
      </c>
      <c r="GN7" s="20">
        <f t="shared" si="2"/>
        <v>0</v>
      </c>
      <c r="GO7" s="20">
        <f t="shared" si="2"/>
        <v>0</v>
      </c>
      <c r="GP7" s="20">
        <f t="shared" si="2"/>
        <v>0</v>
      </c>
      <c r="GQ7" s="20">
        <f t="shared" si="2"/>
        <v>0</v>
      </c>
      <c r="GR7" s="20">
        <f t="shared" si="2"/>
        <v>0</v>
      </c>
      <c r="GS7" s="20">
        <f t="shared" si="2"/>
        <v>122.08031893472206</v>
      </c>
      <c r="GT7" s="20">
        <f t="shared" si="2"/>
        <v>0</v>
      </c>
      <c r="GU7" s="20">
        <f t="shared" si="2"/>
        <v>0</v>
      </c>
      <c r="GV7" s="20">
        <f t="shared" si="2"/>
        <v>0</v>
      </c>
      <c r="GW7" s="20">
        <f t="shared" si="2"/>
        <v>0</v>
      </c>
      <c r="GX7" s="20">
        <f t="shared" si="2"/>
        <v>31.275746164606701</v>
      </c>
      <c r="GY7" s="20">
        <f t="shared" si="2"/>
        <v>0</v>
      </c>
      <c r="GZ7" s="20">
        <f t="shared" si="2"/>
        <v>0</v>
      </c>
      <c r="HA7" s="21">
        <f t="shared" si="2"/>
        <v>0</v>
      </c>
      <c r="HB7" s="44">
        <f t="shared" si="4"/>
        <v>1315.9999999999998</v>
      </c>
    </row>
    <row r="8" spans="2:210" x14ac:dyDescent="0.3">
      <c r="B8" s="6">
        <v>1915</v>
      </c>
      <c r="C8" s="10" t="s">
        <v>110</v>
      </c>
      <c r="D8" s="9">
        <v>5</v>
      </c>
      <c r="E8" s="9" t="str">
        <f t="shared" si="0"/>
        <v>S</v>
      </c>
      <c r="F8" s="24">
        <f>IFERROR('POF 17-18 | despesa (SCN124)'!F7/'POF 17-18 | despesa (SCN124)'!$DB7,"")</f>
        <v>0</v>
      </c>
      <c r="G8" s="24">
        <f>IFERROR('POF 17-18 | despesa (SCN124)'!G7/'POF 17-18 | despesa (SCN124)'!$DB7,"")</f>
        <v>0</v>
      </c>
      <c r="H8" s="24">
        <f>IFERROR('POF 17-18 | despesa (SCN124)'!H7/'POF 17-18 | despesa (SCN124)'!$DB7,"")</f>
        <v>0</v>
      </c>
      <c r="I8" s="24">
        <f>IFERROR('POF 17-18 | despesa (SCN124)'!I7/'POF 17-18 | despesa (SCN124)'!$DB7,"")</f>
        <v>0</v>
      </c>
      <c r="J8" s="24">
        <f>IFERROR('POF 17-18 | despesa (SCN124)'!J7/'POF 17-18 | despesa (SCN124)'!$DB7,"")</f>
        <v>0</v>
      </c>
      <c r="K8" s="24">
        <f>IFERROR('POF 17-18 | despesa (SCN124)'!K7/'POF 17-18 | despesa (SCN124)'!$DB7,"")</f>
        <v>0</v>
      </c>
      <c r="L8" s="24">
        <f>IFERROR('POF 17-18 | despesa (SCN124)'!L7/'POF 17-18 | despesa (SCN124)'!$DB7,"")</f>
        <v>0</v>
      </c>
      <c r="M8" s="24">
        <f>IFERROR('POF 17-18 | despesa (SCN124)'!M7/'POF 17-18 | despesa (SCN124)'!$DB7,"")</f>
        <v>0</v>
      </c>
      <c r="N8" s="24">
        <f>IFERROR('POF 17-18 | despesa (SCN124)'!N7/'POF 17-18 | despesa (SCN124)'!$DB7,"")</f>
        <v>0</v>
      </c>
      <c r="O8" s="24">
        <f>IFERROR('POF 17-18 | despesa (SCN124)'!O7/'POF 17-18 | despesa (SCN124)'!$DB7,"")</f>
        <v>3.2144010104554414E-2</v>
      </c>
      <c r="P8" s="24">
        <f>IFERROR('POF 17-18 | despesa (SCN124)'!P7/'POF 17-18 | despesa (SCN124)'!$DB7,"")</f>
        <v>7.0906153895545485E-2</v>
      </c>
      <c r="Q8" s="24">
        <f>IFERROR('POF 17-18 | despesa (SCN124)'!Q7/'POF 17-18 | despesa (SCN124)'!$DB7,"")</f>
        <v>0</v>
      </c>
      <c r="R8" s="24">
        <f>IFERROR('POF 17-18 | despesa (SCN124)'!R7/'POF 17-18 | despesa (SCN124)'!$DB7,"")</f>
        <v>0</v>
      </c>
      <c r="S8" s="24">
        <f>IFERROR('POF 17-18 | despesa (SCN124)'!S7/'POF 17-18 | despesa (SCN124)'!$DB7,"")</f>
        <v>0</v>
      </c>
      <c r="T8" s="24">
        <f>IFERROR('POF 17-18 | despesa (SCN124)'!T7/'POF 17-18 | despesa (SCN124)'!$DB7,"")</f>
        <v>4.4488302338005624E-2</v>
      </c>
      <c r="U8" s="24">
        <f>IFERROR('POF 17-18 | despesa (SCN124)'!U7/'POF 17-18 | despesa (SCN124)'!$DB7,"")</f>
        <v>4.4556915593609032E-2</v>
      </c>
      <c r="V8" s="24">
        <f>IFERROR('POF 17-18 | despesa (SCN124)'!V7/'POF 17-18 | despesa (SCN124)'!$DB7,"")</f>
        <v>0</v>
      </c>
      <c r="W8" s="24">
        <f>IFERROR('POF 17-18 | despesa (SCN124)'!W7/'POF 17-18 | despesa (SCN124)'!$DB7,"")</f>
        <v>0</v>
      </c>
      <c r="X8" s="24">
        <f>IFERROR('POF 17-18 | despesa (SCN124)'!X7/'POF 17-18 | despesa (SCN124)'!$DB7,"")</f>
        <v>0</v>
      </c>
      <c r="Y8" s="24">
        <f>IFERROR('POF 17-18 | despesa (SCN124)'!Y7/'POF 17-18 | despesa (SCN124)'!$DB7,"")</f>
        <v>0</v>
      </c>
      <c r="Z8" s="24">
        <f>IFERROR('POF 17-18 | despesa (SCN124)'!Z7/'POF 17-18 | despesa (SCN124)'!$DB7,"")</f>
        <v>0</v>
      </c>
      <c r="AA8" s="24">
        <f>IFERROR('POF 17-18 | despesa (SCN124)'!AA7/'POF 17-18 | despesa (SCN124)'!$DB7,"")</f>
        <v>0</v>
      </c>
      <c r="AB8" s="24">
        <f>IFERROR('POF 17-18 | despesa (SCN124)'!AB7/'POF 17-18 | despesa (SCN124)'!$DB7,"")</f>
        <v>0</v>
      </c>
      <c r="AC8" s="24">
        <f>IFERROR('POF 17-18 | despesa (SCN124)'!AC7/'POF 17-18 | despesa (SCN124)'!$DB7,"")</f>
        <v>0</v>
      </c>
      <c r="AD8" s="24">
        <f>IFERROR('POF 17-18 | despesa (SCN124)'!AD7/'POF 17-18 | despesa (SCN124)'!$DB7,"")</f>
        <v>0</v>
      </c>
      <c r="AE8" s="24">
        <f>IFERROR('POF 17-18 | despesa (SCN124)'!AE7/'POF 17-18 | despesa (SCN124)'!$DB7,"")</f>
        <v>3.5754714585187163E-2</v>
      </c>
      <c r="AF8" s="24">
        <f>IFERROR('POF 17-18 | despesa (SCN124)'!AF7/'POF 17-18 | despesa (SCN124)'!$DB7,"")</f>
        <v>0</v>
      </c>
      <c r="AG8" s="24">
        <f>IFERROR('POF 17-18 | despesa (SCN124)'!AG7/'POF 17-18 | despesa (SCN124)'!$DB7,"")</f>
        <v>0</v>
      </c>
      <c r="AH8" s="24">
        <f>IFERROR('POF 17-18 | despesa (SCN124)'!AH7/'POF 17-18 | despesa (SCN124)'!$DB7,"")</f>
        <v>0</v>
      </c>
      <c r="AI8" s="24">
        <f>IFERROR('POF 17-18 | despesa (SCN124)'!AI7/'POF 17-18 | despesa (SCN124)'!$DB7,"")</f>
        <v>0</v>
      </c>
      <c r="AJ8" s="24">
        <f>IFERROR('POF 17-18 | despesa (SCN124)'!AJ7/'POF 17-18 | despesa (SCN124)'!$DB7,"")</f>
        <v>0</v>
      </c>
      <c r="AK8" s="24">
        <f>IFERROR('POF 17-18 | despesa (SCN124)'!AK7/'POF 17-18 | despesa (SCN124)'!$DB7,"")</f>
        <v>0</v>
      </c>
      <c r="AL8" s="24">
        <f>IFERROR('POF 17-18 | despesa (SCN124)'!AL7/'POF 17-18 | despesa (SCN124)'!$DB7,"")</f>
        <v>0</v>
      </c>
      <c r="AM8" s="24">
        <f>IFERROR('POF 17-18 | despesa (SCN124)'!AM7/'POF 17-18 | despesa (SCN124)'!$DB7,"")</f>
        <v>0</v>
      </c>
      <c r="AN8" s="24">
        <f>IFERROR('POF 17-18 | despesa (SCN124)'!AN7/'POF 17-18 | despesa (SCN124)'!$DB7,"")</f>
        <v>0</v>
      </c>
      <c r="AO8" s="24">
        <f>IFERROR('POF 17-18 | despesa (SCN124)'!AO7/'POF 17-18 | despesa (SCN124)'!$DB7,"")</f>
        <v>0</v>
      </c>
      <c r="AP8" s="24">
        <f>IFERROR('POF 17-18 | despesa (SCN124)'!AP7/'POF 17-18 | despesa (SCN124)'!$DB7,"")</f>
        <v>0.10800723073230367</v>
      </c>
      <c r="AQ8" s="24">
        <f>IFERROR('POF 17-18 | despesa (SCN124)'!AQ7/'POF 17-18 | despesa (SCN124)'!$DB7,"")</f>
        <v>0</v>
      </c>
      <c r="AR8" s="24">
        <f>IFERROR('POF 17-18 | despesa (SCN124)'!AR7/'POF 17-18 | despesa (SCN124)'!$DB7,"")</f>
        <v>0</v>
      </c>
      <c r="AS8" s="24">
        <f>IFERROR('POF 17-18 | despesa (SCN124)'!AS7/'POF 17-18 | despesa (SCN124)'!$DB7,"")</f>
        <v>0</v>
      </c>
      <c r="AT8" s="24">
        <f>IFERROR('POF 17-18 | despesa (SCN124)'!AT7/'POF 17-18 | despesa (SCN124)'!$DB7,"")</f>
        <v>0</v>
      </c>
      <c r="AU8" s="24">
        <f>IFERROR('POF 17-18 | despesa (SCN124)'!AU7/'POF 17-18 | despesa (SCN124)'!$DB7,"")</f>
        <v>0</v>
      </c>
      <c r="AV8" s="24">
        <f>IFERROR('POF 17-18 | despesa (SCN124)'!AV7/'POF 17-18 | despesa (SCN124)'!$DB7,"")</f>
        <v>0</v>
      </c>
      <c r="AW8" s="24">
        <f>IFERROR('POF 17-18 | despesa (SCN124)'!AW7/'POF 17-18 | despesa (SCN124)'!$DB7,"")</f>
        <v>0</v>
      </c>
      <c r="AX8" s="24">
        <f>IFERROR('POF 17-18 | despesa (SCN124)'!AX7/'POF 17-18 | despesa (SCN124)'!$DB7,"")</f>
        <v>0</v>
      </c>
      <c r="AY8" s="24">
        <f>IFERROR('POF 17-18 | despesa (SCN124)'!AY7/'POF 17-18 | despesa (SCN124)'!$DB7,"")</f>
        <v>0</v>
      </c>
      <c r="AZ8" s="24">
        <f>IFERROR('POF 17-18 | despesa (SCN124)'!AZ7/'POF 17-18 | despesa (SCN124)'!$DB7,"")</f>
        <v>0</v>
      </c>
      <c r="BA8" s="24">
        <f>IFERROR('POF 17-18 | despesa (SCN124)'!BA7/'POF 17-18 | despesa (SCN124)'!$DB7,"")</f>
        <v>0</v>
      </c>
      <c r="BB8" s="24">
        <f>IFERROR('POF 17-18 | despesa (SCN124)'!BB7/'POF 17-18 | despesa (SCN124)'!$DB7,"")</f>
        <v>0</v>
      </c>
      <c r="BC8" s="24">
        <f>IFERROR('POF 17-18 | despesa (SCN124)'!BC7/'POF 17-18 | despesa (SCN124)'!$DB7,"")</f>
        <v>0</v>
      </c>
      <c r="BD8" s="24">
        <f>IFERROR('POF 17-18 | despesa (SCN124)'!BD7/'POF 17-18 | despesa (SCN124)'!$DB7,"")</f>
        <v>3.1441695004026222E-2</v>
      </c>
      <c r="BE8" s="24">
        <f>IFERROR('POF 17-18 | despesa (SCN124)'!BE7/'POF 17-18 | despesa (SCN124)'!$DB7,"")</f>
        <v>0.14675818697656032</v>
      </c>
      <c r="BF8" s="24">
        <f>IFERROR('POF 17-18 | despesa (SCN124)'!BF7/'POF 17-18 | despesa (SCN124)'!$DB7,"")</f>
        <v>0</v>
      </c>
      <c r="BG8" s="24">
        <f>IFERROR('POF 17-18 | despesa (SCN124)'!BG7/'POF 17-18 | despesa (SCN124)'!$DB7,"")</f>
        <v>0</v>
      </c>
      <c r="BH8" s="24">
        <f>IFERROR('POF 17-18 | despesa (SCN124)'!BH7/'POF 17-18 | despesa (SCN124)'!$DB7,"")</f>
        <v>0</v>
      </c>
      <c r="BI8" s="24">
        <f>IFERROR('POF 17-18 | despesa (SCN124)'!BI7/'POF 17-18 | despesa (SCN124)'!$DB7,"")</f>
        <v>0</v>
      </c>
      <c r="BJ8" s="24">
        <f>IFERROR('POF 17-18 | despesa (SCN124)'!BJ7/'POF 17-18 | despesa (SCN124)'!$DB7,"")</f>
        <v>0</v>
      </c>
      <c r="BK8" s="24">
        <f>IFERROR('POF 17-18 | despesa (SCN124)'!BK7/'POF 17-18 | despesa (SCN124)'!$DB7,"")</f>
        <v>0</v>
      </c>
      <c r="BL8" s="24">
        <f>IFERROR('POF 17-18 | despesa (SCN124)'!BL7/'POF 17-18 | despesa (SCN124)'!$DB7,"")</f>
        <v>0</v>
      </c>
      <c r="BM8" s="24">
        <f>IFERROR('POF 17-18 | despesa (SCN124)'!BM7/'POF 17-18 | despesa (SCN124)'!$DB7,"")</f>
        <v>0</v>
      </c>
      <c r="BN8" s="24">
        <f>IFERROR('POF 17-18 | despesa (SCN124)'!BN7/'POF 17-18 | despesa (SCN124)'!$DB7,"")</f>
        <v>0</v>
      </c>
      <c r="BO8" s="24">
        <f>IFERROR('POF 17-18 | despesa (SCN124)'!BO7/'POF 17-18 | despesa (SCN124)'!$DB7,"")</f>
        <v>0</v>
      </c>
      <c r="BP8" s="24">
        <f>IFERROR('POF 17-18 | despesa (SCN124)'!BP7/'POF 17-18 | despesa (SCN124)'!$DB7,"")</f>
        <v>7.1960814600624284E-2</v>
      </c>
      <c r="BQ8" s="24">
        <f>IFERROR('POF 17-18 | despesa (SCN124)'!BQ7/'POF 17-18 | despesa (SCN124)'!$DB7,"")</f>
        <v>0</v>
      </c>
      <c r="BR8" s="24">
        <f>IFERROR('POF 17-18 | despesa (SCN124)'!BR7/'POF 17-18 | despesa (SCN124)'!$DB7,"")</f>
        <v>2.6377629050522197E-2</v>
      </c>
      <c r="BS8" s="24">
        <f>IFERROR('POF 17-18 | despesa (SCN124)'!BS7/'POF 17-18 | despesa (SCN124)'!$DB7,"")</f>
        <v>0</v>
      </c>
      <c r="BT8" s="24">
        <f>IFERROR('POF 17-18 | despesa (SCN124)'!BT7/'POF 17-18 | despesa (SCN124)'!$DB7,"")</f>
        <v>0</v>
      </c>
      <c r="BU8" s="24">
        <f>IFERROR('POF 17-18 | despesa (SCN124)'!BU7/'POF 17-18 | despesa (SCN124)'!$DB7,"")</f>
        <v>7.4874441023261365E-2</v>
      </c>
      <c r="BV8" s="24">
        <f>IFERROR('POF 17-18 | despesa (SCN124)'!BV7/'POF 17-18 | despesa (SCN124)'!$DB7,"")</f>
        <v>0</v>
      </c>
      <c r="BW8" s="24">
        <f>IFERROR('POF 17-18 | despesa (SCN124)'!BW7/'POF 17-18 | despesa (SCN124)'!$DB7,"")</f>
        <v>0</v>
      </c>
      <c r="BX8" s="24">
        <f>IFERROR('POF 17-18 | despesa (SCN124)'!BX7/'POF 17-18 | despesa (SCN124)'!$DB7,"")</f>
        <v>0</v>
      </c>
      <c r="BY8" s="24">
        <f>IFERROR('POF 17-18 | despesa (SCN124)'!BY7/'POF 17-18 | despesa (SCN124)'!$DB7,"")</f>
        <v>0</v>
      </c>
      <c r="BZ8" s="24">
        <f>IFERROR('POF 17-18 | despesa (SCN124)'!BZ7/'POF 17-18 | despesa (SCN124)'!$DB7,"")</f>
        <v>0</v>
      </c>
      <c r="CA8" s="24">
        <f>IFERROR('POF 17-18 | despesa (SCN124)'!CA7/'POF 17-18 | despesa (SCN124)'!$DB7,"")</f>
        <v>7.8414428168657527E-2</v>
      </c>
      <c r="CB8" s="24">
        <f>IFERROR('POF 17-18 | despesa (SCN124)'!CB7/'POF 17-18 | despesa (SCN124)'!$DB7,"")</f>
        <v>0</v>
      </c>
      <c r="CC8" s="24">
        <f>IFERROR('POF 17-18 | despesa (SCN124)'!CC7/'POF 17-18 | despesa (SCN124)'!$DB7,"")</f>
        <v>0</v>
      </c>
      <c r="CD8" s="24">
        <f>IFERROR('POF 17-18 | despesa (SCN124)'!CD7/'POF 17-18 | despesa (SCN124)'!$DB7,"")</f>
        <v>0</v>
      </c>
      <c r="CE8" s="24">
        <f>IFERROR('POF 17-18 | despesa (SCN124)'!CE7/'POF 17-18 | despesa (SCN124)'!$DB7,"")</f>
        <v>0</v>
      </c>
      <c r="CF8" s="24">
        <f>IFERROR('POF 17-18 | despesa (SCN124)'!CF7/'POF 17-18 | despesa (SCN124)'!$DB7,"")</f>
        <v>8.2641876950021731E-2</v>
      </c>
      <c r="CG8" s="24">
        <f>IFERROR('POF 17-18 | despesa (SCN124)'!CG7/'POF 17-18 | despesa (SCN124)'!$DB7,"")</f>
        <v>0</v>
      </c>
      <c r="CH8" s="24">
        <f>IFERROR('POF 17-18 | despesa (SCN124)'!CH7/'POF 17-18 | despesa (SCN124)'!$DB7,"")</f>
        <v>0</v>
      </c>
      <c r="CI8" s="24">
        <f>IFERROR('POF 17-18 | despesa (SCN124)'!CI7/'POF 17-18 | despesa (SCN124)'!$DB7,"")</f>
        <v>0</v>
      </c>
      <c r="CJ8" s="24">
        <f>IFERROR('POF 17-18 | despesa (SCN124)'!CJ7/'POF 17-18 | despesa (SCN124)'!$DB7,"")</f>
        <v>0</v>
      </c>
      <c r="CK8" s="24">
        <f>IFERROR('POF 17-18 | despesa (SCN124)'!CK7/'POF 17-18 | despesa (SCN124)'!$DB7,"")</f>
        <v>0</v>
      </c>
      <c r="CL8" s="24">
        <f>IFERROR('POF 17-18 | despesa (SCN124)'!CL7/'POF 17-18 | despesa (SCN124)'!$DB7,"")</f>
        <v>0.1516736009771211</v>
      </c>
      <c r="CM8" s="24">
        <f>IFERROR('POF 17-18 | despesa (SCN124)'!CM7/'POF 17-18 | despesa (SCN124)'!$DB7,"")</f>
        <v>0</v>
      </c>
      <c r="CN8" s="24">
        <f>IFERROR('POF 17-18 | despesa (SCN124)'!CN7/'POF 17-18 | despesa (SCN124)'!$DB7,"")</f>
        <v>0</v>
      </c>
      <c r="CO8" s="24">
        <f>IFERROR('POF 17-18 | despesa (SCN124)'!CO7/'POF 17-18 | despesa (SCN124)'!$DB7,"")</f>
        <v>0</v>
      </c>
      <c r="CP8" s="24">
        <f>IFERROR('POF 17-18 | despesa (SCN124)'!CP7/'POF 17-18 | despesa (SCN124)'!$DB7,"")</f>
        <v>0</v>
      </c>
      <c r="CQ8" s="24">
        <f>IFERROR('POF 17-18 | despesa (SCN124)'!CQ7/'POF 17-18 | despesa (SCN124)'!$DB7,"")</f>
        <v>0</v>
      </c>
      <c r="CR8" s="24">
        <f>IFERROR('POF 17-18 | despesa (SCN124)'!CR7/'POF 17-18 | despesa (SCN124)'!$DB7,"")</f>
        <v>0</v>
      </c>
      <c r="CS8" s="24">
        <f>IFERROR('POF 17-18 | despesa (SCN124)'!CS7/'POF 17-18 | despesa (SCN124)'!$DB7,"")</f>
        <v>0</v>
      </c>
      <c r="CT8" s="24">
        <f>IFERROR('POF 17-18 | despesa (SCN124)'!CT7/'POF 17-18 | despesa (SCN124)'!$DB7,"")</f>
        <v>0</v>
      </c>
      <c r="CU8" s="24">
        <f>IFERROR('POF 17-18 | despesa (SCN124)'!CU7/'POF 17-18 | despesa (SCN124)'!$DB7,"")</f>
        <v>0</v>
      </c>
      <c r="CV8" s="24">
        <f>IFERROR('POF 17-18 | despesa (SCN124)'!CV7/'POF 17-18 | despesa (SCN124)'!$DB7,"")</f>
        <v>0</v>
      </c>
      <c r="CW8" s="24">
        <f>IFERROR('POF 17-18 | despesa (SCN124)'!CW7/'POF 17-18 | despesa (SCN124)'!$DB7,"")</f>
        <v>0</v>
      </c>
      <c r="CX8" s="24">
        <f>IFERROR('POF 17-18 | despesa (SCN124)'!CX7/'POF 17-18 | despesa (SCN124)'!$DB7,"")</f>
        <v>0</v>
      </c>
      <c r="CY8" s="24">
        <f>IFERROR('POF 17-18 | despesa (SCN124)'!CY7/'POF 17-18 | despesa (SCN124)'!$DB7,"")</f>
        <v>0</v>
      </c>
      <c r="CZ8" s="24">
        <f>IFERROR('POF 17-18 | despesa (SCN124)'!CZ7/'POF 17-18 | despesa (SCN124)'!$DB7,"")</f>
        <v>0</v>
      </c>
      <c r="DA8" s="24">
        <f>IFERROR('POF 17-18 | despesa (SCN124)'!DA7/'POF 17-18 | despesa (SCN124)'!$DB7,"")</f>
        <v>0</v>
      </c>
      <c r="DB8" s="25">
        <f>IFERROR('POF 17-18 | despesa (SCN124)'!DB7/'POF 17-18 | despesa (SCN124)'!$DB7,"")</f>
        <v>1</v>
      </c>
      <c r="DD8" s="28">
        <v>86</v>
      </c>
      <c r="DF8" s="34">
        <f t="shared" si="3"/>
        <v>0</v>
      </c>
      <c r="DG8" s="20">
        <f t="shared" si="3"/>
        <v>0</v>
      </c>
      <c r="DH8" s="20">
        <f t="shared" si="3"/>
        <v>0</v>
      </c>
      <c r="DI8" s="20">
        <f t="shared" si="3"/>
        <v>0</v>
      </c>
      <c r="DJ8" s="20">
        <f t="shared" si="3"/>
        <v>0</v>
      </c>
      <c r="DK8" s="20">
        <f t="shared" si="3"/>
        <v>0</v>
      </c>
      <c r="DL8" s="20">
        <f t="shared" si="3"/>
        <v>0</v>
      </c>
      <c r="DM8" s="20">
        <f t="shared" si="3"/>
        <v>0</v>
      </c>
      <c r="DN8" s="20">
        <f t="shared" si="3"/>
        <v>0</v>
      </c>
      <c r="DO8" s="20">
        <f t="shared" si="3"/>
        <v>2.7643848689916797</v>
      </c>
      <c r="DP8" s="20">
        <f t="shared" si="3"/>
        <v>6.0979292350169114</v>
      </c>
      <c r="DQ8" s="20">
        <f t="shared" si="3"/>
        <v>0</v>
      </c>
      <c r="DR8" s="20">
        <f t="shared" si="3"/>
        <v>0</v>
      </c>
      <c r="DS8" s="20">
        <f t="shared" si="3"/>
        <v>0</v>
      </c>
      <c r="DT8" s="20">
        <f t="shared" si="3"/>
        <v>3.8259940010684836</v>
      </c>
      <c r="DU8" s="20">
        <f t="shared" si="3"/>
        <v>3.8318947410503768</v>
      </c>
      <c r="DV8" s="20">
        <f t="shared" ref="DV8:EK23" si="6">IFERROR(V8*$DD8,"")</f>
        <v>0</v>
      </c>
      <c r="DW8" s="20">
        <f t="shared" si="6"/>
        <v>0</v>
      </c>
      <c r="DX8" s="20">
        <f t="shared" si="6"/>
        <v>0</v>
      </c>
      <c r="DY8" s="20">
        <f t="shared" si="6"/>
        <v>0</v>
      </c>
      <c r="DZ8" s="20">
        <f t="shared" si="6"/>
        <v>0</v>
      </c>
      <c r="EA8" s="20">
        <f t="shared" si="6"/>
        <v>0</v>
      </c>
      <c r="EB8" s="20">
        <f t="shared" si="6"/>
        <v>0</v>
      </c>
      <c r="EC8" s="20">
        <f t="shared" si="6"/>
        <v>0</v>
      </c>
      <c r="ED8" s="20">
        <f t="shared" si="6"/>
        <v>0</v>
      </c>
      <c r="EE8" s="20">
        <f t="shared" si="6"/>
        <v>3.0749054543260961</v>
      </c>
      <c r="EF8" s="20">
        <f t="shared" si="6"/>
        <v>0</v>
      </c>
      <c r="EG8" s="20">
        <f t="shared" si="6"/>
        <v>0</v>
      </c>
      <c r="EH8" s="20">
        <f t="shared" si="6"/>
        <v>0</v>
      </c>
      <c r="EI8" s="20">
        <f t="shared" si="6"/>
        <v>0</v>
      </c>
      <c r="EJ8" s="20">
        <f t="shared" si="6"/>
        <v>0</v>
      </c>
      <c r="EK8" s="20">
        <f t="shared" si="6"/>
        <v>0</v>
      </c>
      <c r="EL8" s="20">
        <f t="shared" ref="EL8:FA23" si="7">IFERROR(AL8*$DD8,"")</f>
        <v>0</v>
      </c>
      <c r="EM8" s="20">
        <f t="shared" si="7"/>
        <v>0</v>
      </c>
      <c r="EN8" s="20">
        <f t="shared" si="7"/>
        <v>0</v>
      </c>
      <c r="EO8" s="20">
        <f t="shared" si="7"/>
        <v>0</v>
      </c>
      <c r="EP8" s="20">
        <f t="shared" si="7"/>
        <v>9.2886218429781167</v>
      </c>
      <c r="EQ8" s="20">
        <f t="shared" si="7"/>
        <v>0</v>
      </c>
      <c r="ER8" s="20">
        <f t="shared" si="7"/>
        <v>0</v>
      </c>
      <c r="ES8" s="20">
        <f t="shared" si="7"/>
        <v>0</v>
      </c>
      <c r="ET8" s="20">
        <f t="shared" si="7"/>
        <v>0</v>
      </c>
      <c r="EU8" s="20">
        <f t="shared" si="7"/>
        <v>0</v>
      </c>
      <c r="EV8" s="20">
        <f t="shared" si="7"/>
        <v>0</v>
      </c>
      <c r="EW8" s="20">
        <f t="shared" si="7"/>
        <v>0</v>
      </c>
      <c r="EX8" s="20">
        <f t="shared" si="7"/>
        <v>0</v>
      </c>
      <c r="EY8" s="20">
        <f t="shared" si="7"/>
        <v>0</v>
      </c>
      <c r="EZ8" s="20">
        <f t="shared" si="7"/>
        <v>0</v>
      </c>
      <c r="FA8" s="20">
        <f t="shared" si="7"/>
        <v>0</v>
      </c>
      <c r="FB8" s="20">
        <f t="shared" ref="FB8:FQ23" si="8">IFERROR(BB8*$DD8,"")</f>
        <v>0</v>
      </c>
      <c r="FC8" s="20">
        <f t="shared" si="8"/>
        <v>0</v>
      </c>
      <c r="FD8" s="20">
        <f t="shared" si="8"/>
        <v>2.7039857703462551</v>
      </c>
      <c r="FE8" s="20">
        <f t="shared" si="8"/>
        <v>12.621204079984187</v>
      </c>
      <c r="FF8" s="20">
        <f t="shared" si="8"/>
        <v>0</v>
      </c>
      <c r="FG8" s="20">
        <f t="shared" si="8"/>
        <v>0</v>
      </c>
      <c r="FH8" s="20">
        <f t="shared" si="8"/>
        <v>0</v>
      </c>
      <c r="FI8" s="20">
        <f t="shared" si="8"/>
        <v>0</v>
      </c>
      <c r="FJ8" s="20">
        <f t="shared" si="8"/>
        <v>0</v>
      </c>
      <c r="FK8" s="20">
        <f t="shared" si="8"/>
        <v>0</v>
      </c>
      <c r="FL8" s="20">
        <f t="shared" si="8"/>
        <v>0</v>
      </c>
      <c r="FM8" s="20">
        <f t="shared" si="8"/>
        <v>0</v>
      </c>
      <c r="FN8" s="20">
        <f t="shared" si="8"/>
        <v>0</v>
      </c>
      <c r="FO8" s="20">
        <f t="shared" si="8"/>
        <v>0</v>
      </c>
      <c r="FP8" s="20">
        <f t="shared" si="8"/>
        <v>6.1886300556536886</v>
      </c>
      <c r="FQ8" s="20">
        <f t="shared" si="8"/>
        <v>0</v>
      </c>
      <c r="FR8" s="20">
        <f t="shared" si="5"/>
        <v>2.2684760983449088</v>
      </c>
      <c r="FS8" s="20">
        <f t="shared" si="2"/>
        <v>0</v>
      </c>
      <c r="FT8" s="20">
        <f t="shared" si="2"/>
        <v>0</v>
      </c>
      <c r="FU8" s="20">
        <f t="shared" si="2"/>
        <v>6.4392019280004771</v>
      </c>
      <c r="FV8" s="20">
        <f t="shared" si="2"/>
        <v>0</v>
      </c>
      <c r="FW8" s="20">
        <f t="shared" si="2"/>
        <v>0</v>
      </c>
      <c r="FX8" s="20">
        <f t="shared" si="2"/>
        <v>0</v>
      </c>
      <c r="FY8" s="20">
        <f t="shared" si="2"/>
        <v>0</v>
      </c>
      <c r="FZ8" s="20">
        <f t="shared" si="2"/>
        <v>0</v>
      </c>
      <c r="GA8" s="20">
        <f t="shared" si="2"/>
        <v>6.7436408225045472</v>
      </c>
      <c r="GB8" s="20">
        <f t="shared" si="2"/>
        <v>0</v>
      </c>
      <c r="GC8" s="20">
        <f t="shared" si="2"/>
        <v>0</v>
      </c>
      <c r="GD8" s="20">
        <f t="shared" si="2"/>
        <v>0</v>
      </c>
      <c r="GE8" s="20">
        <f t="shared" si="2"/>
        <v>0</v>
      </c>
      <c r="GF8" s="20">
        <f t="shared" si="2"/>
        <v>7.1072014177018685</v>
      </c>
      <c r="GG8" s="20">
        <f t="shared" si="2"/>
        <v>0</v>
      </c>
      <c r="GH8" s="20">
        <f t="shared" si="2"/>
        <v>0</v>
      </c>
      <c r="GI8" s="20">
        <f t="shared" si="2"/>
        <v>0</v>
      </c>
      <c r="GJ8" s="20">
        <f t="shared" si="2"/>
        <v>0</v>
      </c>
      <c r="GK8" s="20">
        <f t="shared" si="2"/>
        <v>0</v>
      </c>
      <c r="GL8" s="20">
        <f t="shared" si="2"/>
        <v>13.043929684032415</v>
      </c>
      <c r="GM8" s="20">
        <f t="shared" si="2"/>
        <v>0</v>
      </c>
      <c r="GN8" s="20">
        <f t="shared" si="2"/>
        <v>0</v>
      </c>
      <c r="GO8" s="20">
        <f t="shared" si="2"/>
        <v>0</v>
      </c>
      <c r="GP8" s="20">
        <f t="shared" si="2"/>
        <v>0</v>
      </c>
      <c r="GQ8" s="20">
        <f t="shared" si="2"/>
        <v>0</v>
      </c>
      <c r="GR8" s="20">
        <f t="shared" si="2"/>
        <v>0</v>
      </c>
      <c r="GS8" s="20">
        <f t="shared" si="2"/>
        <v>0</v>
      </c>
      <c r="GT8" s="20">
        <f t="shared" si="2"/>
        <v>0</v>
      </c>
      <c r="GU8" s="20">
        <f t="shared" si="2"/>
        <v>0</v>
      </c>
      <c r="GV8" s="20">
        <f t="shared" si="2"/>
        <v>0</v>
      </c>
      <c r="GW8" s="20">
        <f t="shared" si="2"/>
        <v>0</v>
      </c>
      <c r="GX8" s="20">
        <f t="shared" si="2"/>
        <v>0</v>
      </c>
      <c r="GY8" s="20">
        <f t="shared" si="2"/>
        <v>0</v>
      </c>
      <c r="GZ8" s="20">
        <f t="shared" si="2"/>
        <v>0</v>
      </c>
      <c r="HA8" s="21">
        <f t="shared" si="2"/>
        <v>0</v>
      </c>
      <c r="HB8" s="44">
        <f t="shared" si="4"/>
        <v>86.000000000000028</v>
      </c>
    </row>
    <row r="9" spans="2:210" x14ac:dyDescent="0.3">
      <c r="B9" s="6">
        <v>1916</v>
      </c>
      <c r="C9" s="10" t="s">
        <v>111</v>
      </c>
      <c r="D9" s="9">
        <v>6</v>
      </c>
      <c r="E9" s="9" t="str">
        <f t="shared" si="0"/>
        <v>S</v>
      </c>
      <c r="F9" s="24">
        <f>IFERROR('POF 17-18 | despesa (SCN124)'!F8/'POF 17-18 | despesa (SCN124)'!$DB8,"")</f>
        <v>1.4897298830771918E-2</v>
      </c>
      <c r="G9" s="24">
        <f>IFERROR('POF 17-18 | despesa (SCN124)'!G8/'POF 17-18 | despesa (SCN124)'!$DB8,"")</f>
        <v>1.3291302351424688E-2</v>
      </c>
      <c r="H9" s="24">
        <f>IFERROR('POF 17-18 | despesa (SCN124)'!H8/'POF 17-18 | despesa (SCN124)'!$DB8,"")</f>
        <v>1.3100005855509415E-2</v>
      </c>
      <c r="I9" s="24">
        <f>IFERROR('POF 17-18 | despesa (SCN124)'!I8/'POF 17-18 | despesa (SCN124)'!$DB8,"")</f>
        <v>1.3242526428312067E-2</v>
      </c>
      <c r="J9" s="24">
        <f>IFERROR('POF 17-18 | despesa (SCN124)'!J8/'POF 17-18 | despesa (SCN124)'!$DB8,"")</f>
        <v>1.2067198282553324E-2</v>
      </c>
      <c r="K9" s="24">
        <f>IFERROR('POF 17-18 | despesa (SCN124)'!K8/'POF 17-18 | despesa (SCN124)'!$DB8,"")</f>
        <v>1.5470765326075525E-2</v>
      </c>
      <c r="L9" s="24">
        <f>IFERROR('POF 17-18 | despesa (SCN124)'!L8/'POF 17-18 | despesa (SCN124)'!$DB8,"")</f>
        <v>1.4359021944314813E-2</v>
      </c>
      <c r="M9" s="24">
        <f>IFERROR('POF 17-18 | despesa (SCN124)'!M8/'POF 17-18 | despesa (SCN124)'!$DB8,"")</f>
        <v>1.2464189538114841E-2</v>
      </c>
      <c r="N9" s="24">
        <f>IFERROR('POF 17-18 | despesa (SCN124)'!N8/'POF 17-18 | despesa (SCN124)'!$DB8,"")</f>
        <v>1.1543567737248902E-2</v>
      </c>
      <c r="O9" s="24">
        <f>IFERROR('POF 17-18 | despesa (SCN124)'!O8/'POF 17-18 | despesa (SCN124)'!$DB8,"")</f>
        <v>1.1895682206911166E-2</v>
      </c>
      <c r="P9" s="24">
        <f>IFERROR('POF 17-18 | despesa (SCN124)'!P8/'POF 17-18 | despesa (SCN124)'!$DB8,"")</f>
        <v>1.3134322380428293E-2</v>
      </c>
      <c r="Q9" s="24">
        <f>IFERROR('POF 17-18 | despesa (SCN124)'!Q8/'POF 17-18 | despesa (SCN124)'!$DB8,"")</f>
        <v>1.1322711192680062E-2</v>
      </c>
      <c r="R9" s="24">
        <f>IFERROR('POF 17-18 | despesa (SCN124)'!R8/'POF 17-18 | despesa (SCN124)'!$DB8,"")</f>
        <v>1.4070809122466603E-2</v>
      </c>
      <c r="S9" s="24">
        <f>IFERROR('POF 17-18 | despesa (SCN124)'!S8/'POF 17-18 | despesa (SCN124)'!$DB8,"")</f>
        <v>1.0834125807936534E-2</v>
      </c>
      <c r="T9" s="24">
        <f>IFERROR('POF 17-18 | despesa (SCN124)'!T8/'POF 17-18 | despesa (SCN124)'!$DB8,"")</f>
        <v>1.0810048920302684E-2</v>
      </c>
      <c r="U9" s="24">
        <f>IFERROR('POF 17-18 | despesa (SCN124)'!U8/'POF 17-18 | despesa (SCN124)'!$DB8,"")</f>
        <v>1.2815398307364613E-2</v>
      </c>
      <c r="V9" s="24">
        <f>IFERROR('POF 17-18 | despesa (SCN124)'!V8/'POF 17-18 | despesa (SCN124)'!$DB8,"")</f>
        <v>1.135345030666772E-2</v>
      </c>
      <c r="W9" s="24">
        <f>IFERROR('POF 17-18 | despesa (SCN124)'!W8/'POF 17-18 | despesa (SCN124)'!$DB8,"")</f>
        <v>1.1065222923549204E-2</v>
      </c>
      <c r="X9" s="24">
        <f>IFERROR('POF 17-18 | despesa (SCN124)'!X8/'POF 17-18 | despesa (SCN124)'!$DB8,"")</f>
        <v>1.1091541231631096E-2</v>
      </c>
      <c r="Y9" s="24">
        <f>IFERROR('POF 17-18 | despesa (SCN124)'!Y8/'POF 17-18 | despesa (SCN124)'!$DB8,"")</f>
        <v>1.1321902097628223E-2</v>
      </c>
      <c r="Z9" s="24">
        <f>IFERROR('POF 17-18 | despesa (SCN124)'!Z8/'POF 17-18 | despesa (SCN124)'!$DB8,"")</f>
        <v>1.155285552477751E-2</v>
      </c>
      <c r="AA9" s="24">
        <f>IFERROR('POF 17-18 | despesa (SCN124)'!AA8/'POF 17-18 | despesa (SCN124)'!$DB8,"")</f>
        <v>1.0348551077044193E-2</v>
      </c>
      <c r="AB9" s="24">
        <f>IFERROR('POF 17-18 | despesa (SCN124)'!AB8/'POF 17-18 | despesa (SCN124)'!$DB8,"")</f>
        <v>1.3090142346015063E-2</v>
      </c>
      <c r="AC9" s="24">
        <f>IFERROR('POF 17-18 | despesa (SCN124)'!AC8/'POF 17-18 | despesa (SCN124)'!$DB8,"")</f>
        <v>7.2889556403717016E-3</v>
      </c>
      <c r="AD9" s="24">
        <f>IFERROR('POF 17-18 | despesa (SCN124)'!AD8/'POF 17-18 | despesa (SCN124)'!$DB8,"")</f>
        <v>1.0051886604887714E-2</v>
      </c>
      <c r="AE9" s="24">
        <f>IFERROR('POF 17-18 | despesa (SCN124)'!AE8/'POF 17-18 | despesa (SCN124)'!$DB8,"")</f>
        <v>8.4044612966096277E-3</v>
      </c>
      <c r="AF9" s="24">
        <f>IFERROR('POF 17-18 | despesa (SCN124)'!AF8/'POF 17-18 | despesa (SCN124)'!$DB8,"")</f>
        <v>1.1013028641391254E-2</v>
      </c>
      <c r="AG9" s="24">
        <f>IFERROR('POF 17-18 | despesa (SCN124)'!AG8/'POF 17-18 | despesa (SCN124)'!$DB8,"")</f>
        <v>1.0444663674068252E-2</v>
      </c>
      <c r="AH9" s="24">
        <f>IFERROR('POF 17-18 | despesa (SCN124)'!AH8/'POF 17-18 | despesa (SCN124)'!$DB8,"")</f>
        <v>8.2422559301746825E-3</v>
      </c>
      <c r="AI9" s="24">
        <f>IFERROR('POF 17-18 | despesa (SCN124)'!AI8/'POF 17-18 | despesa (SCN124)'!$DB8,"")</f>
        <v>1.0758005798827124E-2</v>
      </c>
      <c r="AJ9" s="24">
        <f>IFERROR('POF 17-18 | despesa (SCN124)'!AJ8/'POF 17-18 | despesa (SCN124)'!$DB8,"")</f>
        <v>1.0875898304454429E-2</v>
      </c>
      <c r="AK9" s="24">
        <f>IFERROR('POF 17-18 | despesa (SCN124)'!AK8/'POF 17-18 | despesa (SCN124)'!$DB8,"")</f>
        <v>8.3896759575392155E-3</v>
      </c>
      <c r="AL9" s="24">
        <f>IFERROR('POF 17-18 | despesa (SCN124)'!AL8/'POF 17-18 | despesa (SCN124)'!$DB8,"")</f>
        <v>1.0581832409446124E-2</v>
      </c>
      <c r="AM9" s="24">
        <f>IFERROR('POF 17-18 | despesa (SCN124)'!AM8/'POF 17-18 | despesa (SCN124)'!$DB8,"")</f>
        <v>1.0438900078198147E-2</v>
      </c>
      <c r="AN9" s="24">
        <f>IFERROR('POF 17-18 | despesa (SCN124)'!AN8/'POF 17-18 | despesa (SCN124)'!$DB8,"")</f>
        <v>8.9897721732808498E-3</v>
      </c>
      <c r="AO9" s="24">
        <f>IFERROR('POF 17-18 | despesa (SCN124)'!AO8/'POF 17-18 | despesa (SCN124)'!$DB8,"")</f>
        <v>9.8733473087672143E-3</v>
      </c>
      <c r="AP9" s="24">
        <f>IFERROR('POF 17-18 | despesa (SCN124)'!AP8/'POF 17-18 | despesa (SCN124)'!$DB8,"")</f>
        <v>7.6688813751824439E-3</v>
      </c>
      <c r="AQ9" s="24">
        <f>IFERROR('POF 17-18 | despesa (SCN124)'!AQ8/'POF 17-18 | despesa (SCN124)'!$DB8,"")</f>
        <v>1.0287636074128336E-2</v>
      </c>
      <c r="AR9" s="24">
        <f>IFERROR('POF 17-18 | despesa (SCN124)'!AR8/'POF 17-18 | despesa (SCN124)'!$DB8,"")</f>
        <v>1.0942130604869494E-2</v>
      </c>
      <c r="AS9" s="24">
        <f>IFERROR('POF 17-18 | despesa (SCN124)'!AS8/'POF 17-18 | despesa (SCN124)'!$DB8,"")</f>
        <v>9.6582167194166624E-3</v>
      </c>
      <c r="AT9" s="24">
        <f>IFERROR('POF 17-18 | despesa (SCN124)'!AT8/'POF 17-18 | despesa (SCN124)'!$DB8,"")</f>
        <v>7.4700521549594806E-3</v>
      </c>
      <c r="AU9" s="24">
        <f>IFERROR('POF 17-18 | despesa (SCN124)'!AU8/'POF 17-18 | despesa (SCN124)'!$DB8,"")</f>
        <v>4.9788445606206043E-3</v>
      </c>
      <c r="AV9" s="24">
        <f>IFERROR('POF 17-18 | despesa (SCN124)'!AV8/'POF 17-18 | despesa (SCN124)'!$DB8,"")</f>
        <v>7.812334045259048E-3</v>
      </c>
      <c r="AW9" s="24">
        <f>IFERROR('POF 17-18 | despesa (SCN124)'!AW8/'POF 17-18 | despesa (SCN124)'!$DB8,"")</f>
        <v>1.1595417079787996E-2</v>
      </c>
      <c r="AX9" s="24">
        <f>IFERROR('POF 17-18 | despesa (SCN124)'!AX8/'POF 17-18 | despesa (SCN124)'!$DB8,"")</f>
        <v>8.7596778372097065E-3</v>
      </c>
      <c r="AY9" s="24">
        <f>IFERROR('POF 17-18 | despesa (SCN124)'!AY8/'POF 17-18 | despesa (SCN124)'!$DB8,"")</f>
        <v>8.9444809792590552E-3</v>
      </c>
      <c r="AZ9" s="24">
        <f>IFERROR('POF 17-18 | despesa (SCN124)'!AZ8/'POF 17-18 | despesa (SCN124)'!$DB8,"")</f>
        <v>8.7811418660899091E-3</v>
      </c>
      <c r="BA9" s="24">
        <f>IFERROR('POF 17-18 | despesa (SCN124)'!BA8/'POF 17-18 | despesa (SCN124)'!$DB8,"")</f>
        <v>1.0093324532741943E-2</v>
      </c>
      <c r="BB9" s="24">
        <f>IFERROR('POF 17-18 | despesa (SCN124)'!BB8/'POF 17-18 | despesa (SCN124)'!$DB8,"")</f>
        <v>1.0878872499545575E-2</v>
      </c>
      <c r="BC9" s="24">
        <f>IFERROR('POF 17-18 | despesa (SCN124)'!BC8/'POF 17-18 | despesa (SCN124)'!$DB8,"")</f>
        <v>1.0443840397888482E-2</v>
      </c>
      <c r="BD9" s="24">
        <f>IFERROR('POF 17-18 | despesa (SCN124)'!BD8/'POF 17-18 | despesa (SCN124)'!$DB8,"")</f>
        <v>1.177108189930791E-2</v>
      </c>
      <c r="BE9" s="24">
        <f>IFERROR('POF 17-18 | despesa (SCN124)'!BE8/'POF 17-18 | despesa (SCN124)'!$DB8,"")</f>
        <v>8.6952633548249506E-3</v>
      </c>
      <c r="BF9" s="24">
        <f>IFERROR('POF 17-18 | despesa (SCN124)'!BF8/'POF 17-18 | despesa (SCN124)'!$DB8,"")</f>
        <v>7.4676335525027827E-3</v>
      </c>
      <c r="BG9" s="24">
        <f>IFERROR('POF 17-18 | despesa (SCN124)'!BG8/'POF 17-18 | despesa (SCN124)'!$DB8,"")</f>
        <v>9.7663267343194426E-3</v>
      </c>
      <c r="BH9" s="24">
        <f>IFERROR('POF 17-18 | despesa (SCN124)'!BH8/'POF 17-18 | despesa (SCN124)'!$DB8,"")</f>
        <v>9.1965734954321324E-3</v>
      </c>
      <c r="BI9" s="24">
        <f>IFERROR('POF 17-18 | despesa (SCN124)'!BI8/'POF 17-18 | despesa (SCN124)'!$DB8,"")</f>
        <v>9.4783759353209499E-3</v>
      </c>
      <c r="BJ9" s="24">
        <f>IFERROR('POF 17-18 | despesa (SCN124)'!BJ8/'POF 17-18 | despesa (SCN124)'!$DB8,"")</f>
        <v>7.9054937608631567E-3</v>
      </c>
      <c r="BK9" s="24">
        <f>IFERROR('POF 17-18 | despesa (SCN124)'!BK8/'POF 17-18 | despesa (SCN124)'!$DB8,"")</f>
        <v>9.102696005621868E-3</v>
      </c>
      <c r="BL9" s="24">
        <f>IFERROR('POF 17-18 | despesa (SCN124)'!BL8/'POF 17-18 | despesa (SCN124)'!$DB8,"")</f>
        <v>8.4583974439563139E-3</v>
      </c>
      <c r="BM9" s="24">
        <f>IFERROR('POF 17-18 | despesa (SCN124)'!BM8/'POF 17-18 | despesa (SCN124)'!$DB8,"")</f>
        <v>1.0909186510050474E-2</v>
      </c>
      <c r="BN9" s="24">
        <f>IFERROR('POF 17-18 | despesa (SCN124)'!BN8/'POF 17-18 | despesa (SCN124)'!$DB8,"")</f>
        <v>7.5440843455369276E-3</v>
      </c>
      <c r="BO9" s="24">
        <f>IFERROR('POF 17-18 | despesa (SCN124)'!BO8/'POF 17-18 | despesa (SCN124)'!$DB8,"")</f>
        <v>8.6157286858478503E-3</v>
      </c>
      <c r="BP9" s="24">
        <f>IFERROR('POF 17-18 | despesa (SCN124)'!BP8/'POF 17-18 | despesa (SCN124)'!$DB8,"")</f>
        <v>8.5353727583453078E-3</v>
      </c>
      <c r="BQ9" s="24">
        <f>IFERROR('POF 17-18 | despesa (SCN124)'!BQ8/'POF 17-18 | despesa (SCN124)'!$DB8,"")</f>
        <v>6.9885663412985214E-3</v>
      </c>
      <c r="BR9" s="24">
        <f>IFERROR('POF 17-18 | despesa (SCN124)'!BR8/'POF 17-18 | despesa (SCN124)'!$DB8,"")</f>
        <v>1.1720603657075047E-2</v>
      </c>
      <c r="BS9" s="24">
        <f>IFERROR('POF 17-18 | despesa (SCN124)'!BS8/'POF 17-18 | despesa (SCN124)'!$DB8,"")</f>
        <v>8.0751900917293683E-3</v>
      </c>
      <c r="BT9" s="24">
        <f>IFERROR('POF 17-18 | despesa (SCN124)'!BT8/'POF 17-18 | despesa (SCN124)'!$DB8,"")</f>
        <v>8.9904014609660313E-3</v>
      </c>
      <c r="BU9" s="24">
        <f>IFERROR('POF 17-18 | despesa (SCN124)'!BU8/'POF 17-18 | despesa (SCN124)'!$DB8,"")</f>
        <v>7.4880679016123058E-3</v>
      </c>
      <c r="BV9" s="24">
        <f>IFERROR('POF 17-18 | despesa (SCN124)'!BV8/'POF 17-18 | despesa (SCN124)'!$DB8,"")</f>
        <v>8.6981744755050498E-3</v>
      </c>
      <c r="BW9" s="24">
        <f>IFERROR('POF 17-18 | despesa (SCN124)'!BW8/'POF 17-18 | despesa (SCN124)'!$DB8,"")</f>
        <v>1.1699694669643936E-2</v>
      </c>
      <c r="BX9" s="24">
        <f>IFERROR('POF 17-18 | despesa (SCN124)'!BX8/'POF 17-18 | despesa (SCN124)'!$DB8,"")</f>
        <v>7.9307546089703741E-3</v>
      </c>
      <c r="BY9" s="24">
        <f>IFERROR('POF 17-18 | despesa (SCN124)'!BY8/'POF 17-18 | despesa (SCN124)'!$DB8,"")</f>
        <v>7.1941062742524797E-3</v>
      </c>
      <c r="BZ9" s="24">
        <f>IFERROR('POF 17-18 | despesa (SCN124)'!BZ8/'POF 17-18 | despesa (SCN124)'!$DB8,"")</f>
        <v>1.2589305287252189E-2</v>
      </c>
      <c r="CA9" s="24">
        <f>IFERROR('POF 17-18 | despesa (SCN124)'!CA8/'POF 17-18 | despesa (SCN124)'!$DB8,"")</f>
        <v>9.990932623197276E-3</v>
      </c>
      <c r="CB9" s="24">
        <f>IFERROR('POF 17-18 | despesa (SCN124)'!CB8/'POF 17-18 | despesa (SCN124)'!$DB8,"")</f>
        <v>1.1346178794856361E-2</v>
      </c>
      <c r="CC9" s="24">
        <f>IFERROR('POF 17-18 | despesa (SCN124)'!CC8/'POF 17-18 | despesa (SCN124)'!$DB8,"")</f>
        <v>9.3414883046860596E-3</v>
      </c>
      <c r="CD9" s="24">
        <f>IFERROR('POF 17-18 | despesa (SCN124)'!CD8/'POF 17-18 | despesa (SCN124)'!$DB8,"")</f>
        <v>8.8045288204480817E-3</v>
      </c>
      <c r="CE9" s="24">
        <f>IFERROR('POF 17-18 | despesa (SCN124)'!CE8/'POF 17-18 | despesa (SCN124)'!$DB8,"")</f>
        <v>1.0778447005132235E-2</v>
      </c>
      <c r="CF9" s="24">
        <f>IFERROR('POF 17-18 | despesa (SCN124)'!CF8/'POF 17-18 | despesa (SCN124)'!$DB8,"")</f>
        <v>9.5766734651034306E-3</v>
      </c>
      <c r="CG9" s="24">
        <f>IFERROR('POF 17-18 | despesa (SCN124)'!CG8/'POF 17-18 | despesa (SCN124)'!$DB8,"")</f>
        <v>8.6364755602662338E-3</v>
      </c>
      <c r="CH9" s="24">
        <f>IFERROR('POF 17-18 | despesa (SCN124)'!CH8/'POF 17-18 | despesa (SCN124)'!$DB8,"")</f>
        <v>1.0853008466281872E-2</v>
      </c>
      <c r="CI9" s="24">
        <f>IFERROR('POF 17-18 | despesa (SCN124)'!CI8/'POF 17-18 | despesa (SCN124)'!$DB8,"")</f>
        <v>9.693406327429115E-3</v>
      </c>
      <c r="CJ9" s="24">
        <f>IFERROR('POF 17-18 | despesa (SCN124)'!CJ8/'POF 17-18 | despesa (SCN124)'!$DB8,"")</f>
        <v>7.3923820652144374E-3</v>
      </c>
      <c r="CK9" s="24">
        <f>IFERROR('POF 17-18 | despesa (SCN124)'!CK8/'POF 17-18 | despesa (SCN124)'!$DB8,"")</f>
        <v>1.2212463117167803E-2</v>
      </c>
      <c r="CL9" s="24">
        <f>IFERROR('POF 17-18 | despesa (SCN124)'!CL8/'POF 17-18 | despesa (SCN124)'!$DB8,"")</f>
        <v>7.4453457943418344E-3</v>
      </c>
      <c r="CM9" s="24">
        <f>IFERROR('POF 17-18 | despesa (SCN124)'!CM8/'POF 17-18 | despesa (SCN124)'!$DB8,"")</f>
        <v>8.7137952510006784E-3</v>
      </c>
      <c r="CN9" s="24">
        <f>IFERROR('POF 17-18 | despesa (SCN124)'!CN8/'POF 17-18 | despesa (SCN124)'!$DB8,"")</f>
        <v>1.0976898223173586E-2</v>
      </c>
      <c r="CO9" s="24">
        <f>IFERROR('POF 17-18 | despesa (SCN124)'!CO8/'POF 17-18 | despesa (SCN124)'!$DB8,"")</f>
        <v>6.9920548588454914E-3</v>
      </c>
      <c r="CP9" s="24">
        <f>IFERROR('POF 17-18 | despesa (SCN124)'!CP8/'POF 17-18 | despesa (SCN124)'!$DB8,"")</f>
        <v>1.1217172819527783E-2</v>
      </c>
      <c r="CQ9" s="24">
        <f>IFERROR('POF 17-18 | despesa (SCN124)'!CQ8/'POF 17-18 | despesa (SCN124)'!$DB8,"")</f>
        <v>1.0979670654872183E-2</v>
      </c>
      <c r="CR9" s="24">
        <f>IFERROR('POF 17-18 | despesa (SCN124)'!CR8/'POF 17-18 | despesa (SCN124)'!$DB8,"")</f>
        <v>8.6823464451625081E-3</v>
      </c>
      <c r="CS9" s="24">
        <f>IFERROR('POF 17-18 | despesa (SCN124)'!CS8/'POF 17-18 | despesa (SCN124)'!$DB8,"")</f>
        <v>7.1476391785614468E-3</v>
      </c>
      <c r="CT9" s="24">
        <f>IFERROR('POF 17-18 | despesa (SCN124)'!CT8/'POF 17-18 | despesa (SCN124)'!$DB8,"")</f>
        <v>8.9764117926420146E-3</v>
      </c>
      <c r="CU9" s="24">
        <f>IFERROR('POF 17-18 | despesa (SCN124)'!CU8/'POF 17-18 | despesa (SCN124)'!$DB8,"")</f>
        <v>1.0905698218043176E-2</v>
      </c>
      <c r="CV9" s="24">
        <f>IFERROR('POF 17-18 | despesa (SCN124)'!CV8/'POF 17-18 | despesa (SCN124)'!$DB8,"")</f>
        <v>7.1271019694689923E-3</v>
      </c>
      <c r="CW9" s="24">
        <f>IFERROR('POF 17-18 | despesa (SCN124)'!CW8/'POF 17-18 | despesa (SCN124)'!$DB8,"")</f>
        <v>9.0030073785382515E-3</v>
      </c>
      <c r="CX9" s="24">
        <f>IFERROR('POF 17-18 | despesa (SCN124)'!CX8/'POF 17-18 | despesa (SCN124)'!$DB8,"")</f>
        <v>6.0789185527375033E-3</v>
      </c>
      <c r="CY9" s="24">
        <f>IFERROR('POF 17-18 | despesa (SCN124)'!CY8/'POF 17-18 | despesa (SCN124)'!$DB8,"")</f>
        <v>9.5234314547482744E-3</v>
      </c>
      <c r="CZ9" s="24">
        <f>IFERROR('POF 17-18 | despesa (SCN124)'!CZ8/'POF 17-18 | despesa (SCN124)'!$DB8,"")</f>
        <v>1.1026451859585859E-2</v>
      </c>
      <c r="DA9" s="24">
        <f>IFERROR('POF 17-18 | despesa (SCN124)'!DA8/'POF 17-18 | despesa (SCN124)'!$DB8,"")</f>
        <v>8.9468174640289447E-3</v>
      </c>
      <c r="DB9" s="25">
        <f>IFERROR('POF 17-18 | despesa (SCN124)'!DB8/'POF 17-18 | despesa (SCN124)'!$DB8,"")</f>
        <v>1</v>
      </c>
      <c r="DD9" s="28">
        <v>34568</v>
      </c>
      <c r="DF9" s="34">
        <f t="shared" si="3"/>
        <v>514.96982598212367</v>
      </c>
      <c r="DG9" s="20">
        <f t="shared" si="3"/>
        <v>459.45373968404863</v>
      </c>
      <c r="DH9" s="20">
        <f t="shared" si="3"/>
        <v>452.84100241324944</v>
      </c>
      <c r="DI9" s="20">
        <f t="shared" si="3"/>
        <v>457.76765357389155</v>
      </c>
      <c r="DJ9" s="20">
        <f t="shared" si="3"/>
        <v>417.13891023130333</v>
      </c>
      <c r="DK9" s="20">
        <f t="shared" si="3"/>
        <v>534.79341579177878</v>
      </c>
      <c r="DL9" s="20">
        <f t="shared" si="3"/>
        <v>496.36267057107449</v>
      </c>
      <c r="DM9" s="20">
        <f t="shared" si="3"/>
        <v>430.86210395355386</v>
      </c>
      <c r="DN9" s="20">
        <f t="shared" si="3"/>
        <v>399.03804954122006</v>
      </c>
      <c r="DO9" s="20">
        <f t="shared" si="3"/>
        <v>411.20994252850522</v>
      </c>
      <c r="DP9" s="20">
        <f t="shared" si="3"/>
        <v>454.02725604664522</v>
      </c>
      <c r="DQ9" s="20">
        <f t="shared" si="3"/>
        <v>391.40348050856437</v>
      </c>
      <c r="DR9" s="20">
        <f t="shared" si="3"/>
        <v>486.39972974542553</v>
      </c>
      <c r="DS9" s="20">
        <f t="shared" si="3"/>
        <v>374.5140609287501</v>
      </c>
      <c r="DT9" s="20">
        <f t="shared" si="3"/>
        <v>373.6817710770232</v>
      </c>
      <c r="DU9" s="20">
        <f t="shared" si="3"/>
        <v>443.00268868897996</v>
      </c>
      <c r="DV9" s="20">
        <f t="shared" si="6"/>
        <v>392.46607020088976</v>
      </c>
      <c r="DW9" s="20">
        <f t="shared" si="6"/>
        <v>382.50262602124889</v>
      </c>
      <c r="DX9" s="20">
        <f t="shared" si="6"/>
        <v>383.41239729502371</v>
      </c>
      <c r="DY9" s="20">
        <f t="shared" si="6"/>
        <v>391.37551171081242</v>
      </c>
      <c r="DZ9" s="20">
        <f t="shared" si="6"/>
        <v>399.35910978050896</v>
      </c>
      <c r="EA9" s="20">
        <f t="shared" si="6"/>
        <v>357.72871363126364</v>
      </c>
      <c r="EB9" s="20">
        <f t="shared" si="6"/>
        <v>452.50004061704868</v>
      </c>
      <c r="EC9" s="20">
        <f t="shared" si="6"/>
        <v>251.96461857636899</v>
      </c>
      <c r="ED9" s="20">
        <f t="shared" si="6"/>
        <v>347.4736161577585</v>
      </c>
      <c r="EE9" s="20">
        <f t="shared" si="6"/>
        <v>290.52541810120164</v>
      </c>
      <c r="EF9" s="20">
        <f t="shared" si="6"/>
        <v>380.69837407561283</v>
      </c>
      <c r="EG9" s="20">
        <f t="shared" si="6"/>
        <v>361.05113388519135</v>
      </c>
      <c r="EH9" s="20">
        <f t="shared" si="6"/>
        <v>284.91830299427841</v>
      </c>
      <c r="EI9" s="20">
        <f t="shared" si="6"/>
        <v>371.88274445385599</v>
      </c>
      <c r="EJ9" s="20">
        <f t="shared" si="6"/>
        <v>375.95805258838072</v>
      </c>
      <c r="EK9" s="20">
        <f t="shared" si="6"/>
        <v>290.01431850021561</v>
      </c>
      <c r="EL9" s="20">
        <f t="shared" si="7"/>
        <v>365.79278272973363</v>
      </c>
      <c r="EM9" s="20">
        <f t="shared" si="7"/>
        <v>360.85189790315354</v>
      </c>
      <c r="EN9" s="20">
        <f t="shared" si="7"/>
        <v>310.7584444859724</v>
      </c>
      <c r="EO9" s="20">
        <f t="shared" si="7"/>
        <v>341.30186976946504</v>
      </c>
      <c r="EP9" s="20">
        <f t="shared" si="7"/>
        <v>265.09789137730672</v>
      </c>
      <c r="EQ9" s="20">
        <f t="shared" si="7"/>
        <v>355.62300381046833</v>
      </c>
      <c r="ER9" s="20">
        <f t="shared" si="7"/>
        <v>378.24757074912867</v>
      </c>
      <c r="ES9" s="20">
        <f t="shared" si="7"/>
        <v>333.8652355567952</v>
      </c>
      <c r="ET9" s="20">
        <f t="shared" si="7"/>
        <v>258.22476289263932</v>
      </c>
      <c r="EU9" s="20">
        <f t="shared" si="7"/>
        <v>172.10869877153306</v>
      </c>
      <c r="EV9" s="20">
        <f t="shared" si="7"/>
        <v>270.05676327651474</v>
      </c>
      <c r="EW9" s="20">
        <f t="shared" si="7"/>
        <v>400.83037761411146</v>
      </c>
      <c r="EX9" s="20">
        <f t="shared" si="7"/>
        <v>302.80454347666512</v>
      </c>
      <c r="EY9" s="20">
        <f t="shared" si="7"/>
        <v>309.19281849102703</v>
      </c>
      <c r="EZ9" s="20">
        <f t="shared" si="7"/>
        <v>303.54651202699597</v>
      </c>
      <c r="FA9" s="20">
        <f t="shared" si="7"/>
        <v>348.90604244782349</v>
      </c>
      <c r="FB9" s="20">
        <f t="shared" si="8"/>
        <v>376.06086456429142</v>
      </c>
      <c r="FC9" s="20">
        <f t="shared" si="8"/>
        <v>361.02267487420903</v>
      </c>
      <c r="FD9" s="20">
        <f t="shared" si="8"/>
        <v>406.90275909527583</v>
      </c>
      <c r="FE9" s="20">
        <f t="shared" si="8"/>
        <v>300.57786364958889</v>
      </c>
      <c r="FF9" s="20">
        <f t="shared" si="8"/>
        <v>258.1411566429162</v>
      </c>
      <c r="FG9" s="20">
        <f t="shared" si="8"/>
        <v>337.60238255195446</v>
      </c>
      <c r="FH9" s="20">
        <f t="shared" si="8"/>
        <v>317.90715259009795</v>
      </c>
      <c r="FI9" s="20">
        <f t="shared" si="8"/>
        <v>327.64849933217459</v>
      </c>
      <c r="FJ9" s="20">
        <f t="shared" si="8"/>
        <v>273.27710832551759</v>
      </c>
      <c r="FK9" s="20">
        <f t="shared" si="8"/>
        <v>314.66199552233672</v>
      </c>
      <c r="FL9" s="20">
        <f t="shared" si="8"/>
        <v>292.38988284268186</v>
      </c>
      <c r="FM9" s="20">
        <f t="shared" si="8"/>
        <v>377.10875927942476</v>
      </c>
      <c r="FN9" s="20">
        <f t="shared" si="8"/>
        <v>260.78390765652051</v>
      </c>
      <c r="FO9" s="20">
        <f t="shared" si="8"/>
        <v>297.8285092123885</v>
      </c>
      <c r="FP9" s="20">
        <f t="shared" si="8"/>
        <v>295.05076551048057</v>
      </c>
      <c r="FQ9" s="20">
        <f t="shared" si="8"/>
        <v>241.58076128600729</v>
      </c>
      <c r="FR9" s="20">
        <f t="shared" si="5"/>
        <v>405.1578272177702</v>
      </c>
      <c r="FS9" s="20">
        <f t="shared" si="2"/>
        <v>279.14317109090081</v>
      </c>
      <c r="FT9" s="20">
        <f t="shared" si="2"/>
        <v>310.78019770267377</v>
      </c>
      <c r="FU9" s="20">
        <f t="shared" si="2"/>
        <v>258.84753122293421</v>
      </c>
      <c r="FV9" s="20">
        <f t="shared" si="2"/>
        <v>300.67849526925858</v>
      </c>
      <c r="FW9" s="20">
        <f t="shared" si="2"/>
        <v>404.43504534025158</v>
      </c>
      <c r="FX9" s="20">
        <f t="shared" si="2"/>
        <v>274.15032532288791</v>
      </c>
      <c r="FY9" s="20">
        <f t="shared" si="2"/>
        <v>248.68586568835971</v>
      </c>
      <c r="FZ9" s="20">
        <f t="shared" si="2"/>
        <v>435.18710516973368</v>
      </c>
      <c r="GA9" s="20">
        <f t="shared" si="2"/>
        <v>345.36655891868344</v>
      </c>
      <c r="GB9" s="20">
        <f t="shared" si="2"/>
        <v>392.21470858059467</v>
      </c>
      <c r="GC9" s="20">
        <f t="shared" si="2"/>
        <v>322.9165677163877</v>
      </c>
      <c r="GD9" s="20">
        <f t="shared" si="2"/>
        <v>304.35495226524927</v>
      </c>
      <c r="GE9" s="20">
        <f t="shared" si="2"/>
        <v>372.58935607341112</v>
      </c>
      <c r="GF9" s="20">
        <f t="shared" si="2"/>
        <v>331.0464483416954</v>
      </c>
      <c r="GG9" s="20">
        <f t="shared" si="2"/>
        <v>298.54568716728318</v>
      </c>
      <c r="GH9" s="20">
        <f t="shared" si="2"/>
        <v>375.16679666243175</v>
      </c>
      <c r="GI9" s="20">
        <f t="shared" si="2"/>
        <v>335.08166992656965</v>
      </c>
      <c r="GJ9" s="20">
        <f t="shared" si="2"/>
        <v>255.53986323033268</v>
      </c>
      <c r="GK9" s="20">
        <f t="shared" si="2"/>
        <v>422.1604250342566</v>
      </c>
      <c r="GL9" s="20">
        <f t="shared" si="2"/>
        <v>257.37071341880852</v>
      </c>
      <c r="GM9" s="20">
        <f t="shared" si="2"/>
        <v>301.21847423659148</v>
      </c>
      <c r="GN9" s="20">
        <f t="shared" si="2"/>
        <v>379.4494177786645</v>
      </c>
      <c r="GO9" s="20">
        <f t="shared" si="2"/>
        <v>241.70135236057095</v>
      </c>
      <c r="GP9" s="20">
        <f t="shared" si="2"/>
        <v>387.75523002543639</v>
      </c>
      <c r="GQ9" s="20">
        <f t="shared" si="2"/>
        <v>379.5452551976216</v>
      </c>
      <c r="GR9" s="20">
        <f t="shared" si="2"/>
        <v>300.13135191637758</v>
      </c>
      <c r="GS9" s="20">
        <f t="shared" si="2"/>
        <v>247.07959112451209</v>
      </c>
      <c r="GT9" s="20">
        <f t="shared" si="2"/>
        <v>310.29660284804919</v>
      </c>
      <c r="GU9" s="20">
        <f t="shared" si="2"/>
        <v>376.9881760013165</v>
      </c>
      <c r="GV9" s="20">
        <f t="shared" si="2"/>
        <v>246.36966088060413</v>
      </c>
      <c r="GW9" s="20">
        <f t="shared" si="2"/>
        <v>311.21595906131029</v>
      </c>
      <c r="GX9" s="20">
        <f t="shared" si="2"/>
        <v>210.13605653103002</v>
      </c>
      <c r="GY9" s="20">
        <f t="shared" si="2"/>
        <v>329.20597852773835</v>
      </c>
      <c r="GZ9" s="20">
        <f t="shared" si="2"/>
        <v>381.16238788216396</v>
      </c>
      <c r="HA9" s="21">
        <f t="shared" si="2"/>
        <v>309.27358609655255</v>
      </c>
      <c r="HB9" s="44">
        <f t="shared" si="4"/>
        <v>34568.000000000015</v>
      </c>
    </row>
    <row r="10" spans="2:210" x14ac:dyDescent="0.3">
      <c r="B10" s="6">
        <v>1917</v>
      </c>
      <c r="C10" s="10" t="s">
        <v>112</v>
      </c>
      <c r="D10" s="9">
        <v>7</v>
      </c>
      <c r="E10" s="9" t="str">
        <f t="shared" si="0"/>
        <v>S</v>
      </c>
      <c r="F10" s="24">
        <f>IFERROR('POF 17-18 | despesa (SCN124)'!F9/'POF 17-18 | despesa (SCN124)'!$DB9,"")</f>
        <v>6.7397795317635121E-3</v>
      </c>
      <c r="G10" s="24">
        <f>IFERROR('POF 17-18 | despesa (SCN124)'!G9/'POF 17-18 | despesa (SCN124)'!$DB9,"")</f>
        <v>7.8967435176562767E-3</v>
      </c>
      <c r="H10" s="24">
        <f>IFERROR('POF 17-18 | despesa (SCN124)'!H9/'POF 17-18 | despesa (SCN124)'!$DB9,"")</f>
        <v>5.5538994817635051E-3</v>
      </c>
      <c r="I10" s="24">
        <f>IFERROR('POF 17-18 | despesa (SCN124)'!I9/'POF 17-18 | despesa (SCN124)'!$DB9,"")</f>
        <v>3.7927829855307653E-3</v>
      </c>
      <c r="J10" s="24">
        <f>IFERROR('POF 17-18 | despesa (SCN124)'!J9/'POF 17-18 | despesa (SCN124)'!$DB9,"")</f>
        <v>6.8134559620652143E-3</v>
      </c>
      <c r="K10" s="24">
        <f>IFERROR('POF 17-18 | despesa (SCN124)'!K9/'POF 17-18 | despesa (SCN124)'!$DB9,"")</f>
        <v>6.3819107145180786E-3</v>
      </c>
      <c r="L10" s="24">
        <f>IFERROR('POF 17-18 | despesa (SCN124)'!L9/'POF 17-18 | despesa (SCN124)'!$DB9,"")</f>
        <v>7.2016235543272489E-3</v>
      </c>
      <c r="M10" s="24">
        <f>IFERROR('POF 17-18 | despesa (SCN124)'!M9/'POF 17-18 | despesa (SCN124)'!$DB9,"")</f>
        <v>7.288379310473915E-3</v>
      </c>
      <c r="N10" s="24">
        <f>IFERROR('POF 17-18 | despesa (SCN124)'!N9/'POF 17-18 | despesa (SCN124)'!$DB9,"")</f>
        <v>7.3254495741724348E-3</v>
      </c>
      <c r="O10" s="24">
        <f>IFERROR('POF 17-18 | despesa (SCN124)'!O9/'POF 17-18 | despesa (SCN124)'!$DB9,"")</f>
        <v>5.9361805406215901E-3</v>
      </c>
      <c r="P10" s="24">
        <f>IFERROR('POF 17-18 | despesa (SCN124)'!P9/'POF 17-18 | despesa (SCN124)'!$DB9,"")</f>
        <v>7.374307929853623E-3</v>
      </c>
      <c r="Q10" s="24">
        <f>IFERROR('POF 17-18 | despesa (SCN124)'!Q9/'POF 17-18 | despesa (SCN124)'!$DB9,"")</f>
        <v>7.5472044133292329E-3</v>
      </c>
      <c r="R10" s="24">
        <f>IFERROR('POF 17-18 | despesa (SCN124)'!R9/'POF 17-18 | despesa (SCN124)'!$DB9,"")</f>
        <v>8.0894563942669247E-3</v>
      </c>
      <c r="S10" s="24">
        <f>IFERROR('POF 17-18 | despesa (SCN124)'!S9/'POF 17-18 | despesa (SCN124)'!$DB9,"")</f>
        <v>6.9473997337844281E-3</v>
      </c>
      <c r="T10" s="24">
        <f>IFERROR('POF 17-18 | despesa (SCN124)'!T9/'POF 17-18 | despesa (SCN124)'!$DB9,"")</f>
        <v>7.3566169747886993E-3</v>
      </c>
      <c r="U10" s="24">
        <f>IFERROR('POF 17-18 | despesa (SCN124)'!U9/'POF 17-18 | despesa (SCN124)'!$DB9,"")</f>
        <v>5.436656287802078E-3</v>
      </c>
      <c r="V10" s="24">
        <f>IFERROR('POF 17-18 | despesa (SCN124)'!V9/'POF 17-18 | despesa (SCN124)'!$DB9,"")</f>
        <v>5.89913895001902E-3</v>
      </c>
      <c r="W10" s="24">
        <f>IFERROR('POF 17-18 | despesa (SCN124)'!W9/'POF 17-18 | despesa (SCN124)'!$DB9,"")</f>
        <v>9.0790591193361039E-3</v>
      </c>
      <c r="X10" s="24">
        <f>IFERROR('POF 17-18 | despesa (SCN124)'!X9/'POF 17-18 | despesa (SCN124)'!$DB9,"")</f>
        <v>7.4039220534551252E-3</v>
      </c>
      <c r="Y10" s="24">
        <f>IFERROR('POF 17-18 | despesa (SCN124)'!Y9/'POF 17-18 | despesa (SCN124)'!$DB9,"")</f>
        <v>7.8552363133029546E-3</v>
      </c>
      <c r="Z10" s="24">
        <f>IFERROR('POF 17-18 | despesa (SCN124)'!Z9/'POF 17-18 | despesa (SCN124)'!$DB9,"")</f>
        <v>4.8477438261212416E-3</v>
      </c>
      <c r="AA10" s="24">
        <f>IFERROR('POF 17-18 | despesa (SCN124)'!AA9/'POF 17-18 | despesa (SCN124)'!$DB9,"")</f>
        <v>9.671561520852346E-3</v>
      </c>
      <c r="AB10" s="24">
        <f>IFERROR('POF 17-18 | despesa (SCN124)'!AB9/'POF 17-18 | despesa (SCN124)'!$DB9,"")</f>
        <v>7.7671812364115958E-3</v>
      </c>
      <c r="AC10" s="24">
        <f>IFERROR('POF 17-18 | despesa (SCN124)'!AC9/'POF 17-18 | despesa (SCN124)'!$DB9,"")</f>
        <v>6.1580620798380942E-3</v>
      </c>
      <c r="AD10" s="24">
        <f>IFERROR('POF 17-18 | despesa (SCN124)'!AD9/'POF 17-18 | despesa (SCN124)'!$DB9,"")</f>
        <v>9.5251185420497254E-3</v>
      </c>
      <c r="AE10" s="24">
        <f>IFERROR('POF 17-18 | despesa (SCN124)'!AE9/'POF 17-18 | despesa (SCN124)'!$DB9,"")</f>
        <v>6.6920735573961863E-3</v>
      </c>
      <c r="AF10" s="24">
        <f>IFERROR('POF 17-18 | despesa (SCN124)'!AF9/'POF 17-18 | despesa (SCN124)'!$DB9,"")</f>
        <v>9.5344879125351875E-3</v>
      </c>
      <c r="AG10" s="24">
        <f>IFERROR('POF 17-18 | despesa (SCN124)'!AG9/'POF 17-18 | despesa (SCN124)'!$DB9,"")</f>
        <v>6.5967249888080285E-3</v>
      </c>
      <c r="AH10" s="24">
        <f>IFERROR('POF 17-18 | despesa (SCN124)'!AH9/'POF 17-18 | despesa (SCN124)'!$DB9,"")</f>
        <v>9.7021274075237487E-3</v>
      </c>
      <c r="AI10" s="24">
        <f>IFERROR('POF 17-18 | despesa (SCN124)'!AI9/'POF 17-18 | despesa (SCN124)'!$DB9,"")</f>
        <v>6.2675401915670221E-3</v>
      </c>
      <c r="AJ10" s="24">
        <f>IFERROR('POF 17-18 | despesa (SCN124)'!AJ9/'POF 17-18 | despesa (SCN124)'!$DB9,"")</f>
        <v>8.8532605708720839E-3</v>
      </c>
      <c r="AK10" s="24">
        <f>IFERROR('POF 17-18 | despesa (SCN124)'!AK9/'POF 17-18 | despesa (SCN124)'!$DB9,"")</f>
        <v>9.5266953191275941E-3</v>
      </c>
      <c r="AL10" s="24">
        <f>IFERROR('POF 17-18 | despesa (SCN124)'!AL9/'POF 17-18 | despesa (SCN124)'!$DB9,"")</f>
        <v>5.5269020757187041E-3</v>
      </c>
      <c r="AM10" s="24">
        <f>IFERROR('POF 17-18 | despesa (SCN124)'!AM9/'POF 17-18 | despesa (SCN124)'!$DB9,"")</f>
        <v>8.9718953226137228E-3</v>
      </c>
      <c r="AN10" s="24">
        <f>IFERROR('POF 17-18 | despesa (SCN124)'!AN9/'POF 17-18 | despesa (SCN124)'!$DB9,"")</f>
        <v>9.0903935244840434E-3</v>
      </c>
      <c r="AO10" s="24">
        <f>IFERROR('POF 17-18 | despesa (SCN124)'!AO9/'POF 17-18 | despesa (SCN124)'!$DB9,"")</f>
        <v>9.2576412581606045E-3</v>
      </c>
      <c r="AP10" s="24">
        <f>IFERROR('POF 17-18 | despesa (SCN124)'!AP9/'POF 17-18 | despesa (SCN124)'!$DB9,"")</f>
        <v>8.3216580314299845E-3</v>
      </c>
      <c r="AQ10" s="24">
        <f>IFERROR('POF 17-18 | despesa (SCN124)'!AQ9/'POF 17-18 | despesa (SCN124)'!$DB9,"")</f>
        <v>8.571222899180022E-3</v>
      </c>
      <c r="AR10" s="24">
        <f>IFERROR('POF 17-18 | despesa (SCN124)'!AR9/'POF 17-18 | despesa (SCN124)'!$DB9,"")</f>
        <v>7.5787439201339592E-3</v>
      </c>
      <c r="AS10" s="24">
        <f>IFERROR('POF 17-18 | despesa (SCN124)'!AS9/'POF 17-18 | despesa (SCN124)'!$DB9,"")</f>
        <v>1.0515497935121191E-2</v>
      </c>
      <c r="AT10" s="24">
        <f>IFERROR('POF 17-18 | despesa (SCN124)'!AT9/'POF 17-18 | despesa (SCN124)'!$DB9,"")</f>
        <v>9.8388898529408395E-3</v>
      </c>
      <c r="AU10" s="24">
        <f>IFERROR('POF 17-18 | despesa (SCN124)'!AU9/'POF 17-18 | despesa (SCN124)'!$DB9,"")</f>
        <v>9.3812241234460594E-3</v>
      </c>
      <c r="AV10" s="24">
        <f>IFERROR('POF 17-18 | despesa (SCN124)'!AV9/'POF 17-18 | despesa (SCN124)'!$DB9,"")</f>
        <v>9.1687832827211622E-3</v>
      </c>
      <c r="AW10" s="24">
        <f>IFERROR('POF 17-18 | despesa (SCN124)'!AW9/'POF 17-18 | despesa (SCN124)'!$DB9,"")</f>
        <v>9.2663800424261748E-3</v>
      </c>
      <c r="AX10" s="24">
        <f>IFERROR('POF 17-18 | despesa (SCN124)'!AX9/'POF 17-18 | despesa (SCN124)'!$DB9,"")</f>
        <v>8.9993485349825191E-3</v>
      </c>
      <c r="AY10" s="24">
        <f>IFERROR('POF 17-18 | despesa (SCN124)'!AY9/'POF 17-18 | despesa (SCN124)'!$DB9,"")</f>
        <v>8.7367622973165866E-3</v>
      </c>
      <c r="AZ10" s="24">
        <f>IFERROR('POF 17-18 | despesa (SCN124)'!AZ9/'POF 17-18 | despesa (SCN124)'!$DB9,"")</f>
        <v>1.284846509606887E-2</v>
      </c>
      <c r="BA10" s="24">
        <f>IFERROR('POF 17-18 | despesa (SCN124)'!BA9/'POF 17-18 | despesa (SCN124)'!$DB9,"")</f>
        <v>1.1154369992529195E-2</v>
      </c>
      <c r="BB10" s="24">
        <f>IFERROR('POF 17-18 | despesa (SCN124)'!BB9/'POF 17-18 | despesa (SCN124)'!$DB9,"")</f>
        <v>1.099848887965179E-2</v>
      </c>
      <c r="BC10" s="24">
        <f>IFERROR('POF 17-18 | despesa (SCN124)'!BC9/'POF 17-18 | despesa (SCN124)'!$DB9,"")</f>
        <v>1.1423673783372683E-2</v>
      </c>
      <c r="BD10" s="24">
        <f>IFERROR('POF 17-18 | despesa (SCN124)'!BD9/'POF 17-18 | despesa (SCN124)'!$DB9,"")</f>
        <v>9.3113093310870417E-3</v>
      </c>
      <c r="BE10" s="24">
        <f>IFERROR('POF 17-18 | despesa (SCN124)'!BE9/'POF 17-18 | despesa (SCN124)'!$DB9,"")</f>
        <v>8.4735551839276741E-3</v>
      </c>
      <c r="BF10" s="24">
        <f>IFERROR('POF 17-18 | despesa (SCN124)'!BF9/'POF 17-18 | despesa (SCN124)'!$DB9,"")</f>
        <v>8.1380477847545155E-3</v>
      </c>
      <c r="BG10" s="24">
        <f>IFERROR('POF 17-18 | despesa (SCN124)'!BG9/'POF 17-18 | despesa (SCN124)'!$DB9,"")</f>
        <v>9.5912621354127727E-3</v>
      </c>
      <c r="BH10" s="24">
        <f>IFERROR('POF 17-18 | despesa (SCN124)'!BH9/'POF 17-18 | despesa (SCN124)'!$DB9,"")</f>
        <v>1.173247218533287E-2</v>
      </c>
      <c r="BI10" s="24">
        <f>IFERROR('POF 17-18 | despesa (SCN124)'!BI9/'POF 17-18 | despesa (SCN124)'!$DB9,"")</f>
        <v>9.4142817974823961E-3</v>
      </c>
      <c r="BJ10" s="24">
        <f>IFERROR('POF 17-18 | despesa (SCN124)'!BJ9/'POF 17-18 | despesa (SCN124)'!$DB9,"")</f>
        <v>1.1133943475915401E-2</v>
      </c>
      <c r="BK10" s="24">
        <f>IFERROR('POF 17-18 | despesa (SCN124)'!BK9/'POF 17-18 | despesa (SCN124)'!$DB9,"")</f>
        <v>1.2435000632210454E-2</v>
      </c>
      <c r="BL10" s="24">
        <f>IFERROR('POF 17-18 | despesa (SCN124)'!BL9/'POF 17-18 | despesa (SCN124)'!$DB9,"")</f>
        <v>1.1343776041734359E-2</v>
      </c>
      <c r="BM10" s="24">
        <f>IFERROR('POF 17-18 | despesa (SCN124)'!BM9/'POF 17-18 | despesa (SCN124)'!$DB9,"")</f>
        <v>1.1786548448662389E-2</v>
      </c>
      <c r="BN10" s="24">
        <f>IFERROR('POF 17-18 | despesa (SCN124)'!BN9/'POF 17-18 | despesa (SCN124)'!$DB9,"")</f>
        <v>8.8527186902139475E-3</v>
      </c>
      <c r="BO10" s="24">
        <f>IFERROR('POF 17-18 | despesa (SCN124)'!BO9/'POF 17-18 | despesa (SCN124)'!$DB9,"")</f>
        <v>1.1185169115831587E-2</v>
      </c>
      <c r="BP10" s="24">
        <f>IFERROR('POF 17-18 | despesa (SCN124)'!BP9/'POF 17-18 | despesa (SCN124)'!$DB9,"")</f>
        <v>1.1142160513255298E-2</v>
      </c>
      <c r="BQ10" s="24">
        <f>IFERROR('POF 17-18 | despesa (SCN124)'!BQ9/'POF 17-18 | despesa (SCN124)'!$DB9,"")</f>
        <v>1.0636486550119372E-2</v>
      </c>
      <c r="BR10" s="24">
        <f>IFERROR('POF 17-18 | despesa (SCN124)'!BR9/'POF 17-18 | despesa (SCN124)'!$DB9,"")</f>
        <v>1.0577003588881601E-2</v>
      </c>
      <c r="BS10" s="24">
        <f>IFERROR('POF 17-18 | despesa (SCN124)'!BS9/'POF 17-18 | despesa (SCN124)'!$DB9,"")</f>
        <v>1.2253044171376345E-2</v>
      </c>
      <c r="BT10" s="24">
        <f>IFERROR('POF 17-18 | despesa (SCN124)'!BT9/'POF 17-18 | despesa (SCN124)'!$DB9,"")</f>
        <v>1.3036358400476154E-2</v>
      </c>
      <c r="BU10" s="24">
        <f>IFERROR('POF 17-18 | despesa (SCN124)'!BU9/'POF 17-18 | despesa (SCN124)'!$DB9,"")</f>
        <v>1.1963142252957127E-2</v>
      </c>
      <c r="BV10" s="24">
        <f>IFERROR('POF 17-18 | despesa (SCN124)'!BV9/'POF 17-18 | despesa (SCN124)'!$DB9,"")</f>
        <v>1.1332073672952522E-2</v>
      </c>
      <c r="BW10" s="24">
        <f>IFERROR('POF 17-18 | despesa (SCN124)'!BW9/'POF 17-18 | despesa (SCN124)'!$DB9,"")</f>
        <v>1.2677207008928895E-2</v>
      </c>
      <c r="BX10" s="24">
        <f>IFERROR('POF 17-18 | despesa (SCN124)'!BX9/'POF 17-18 | despesa (SCN124)'!$DB9,"")</f>
        <v>9.2374313495909473E-3</v>
      </c>
      <c r="BY10" s="24">
        <f>IFERROR('POF 17-18 | despesa (SCN124)'!BY9/'POF 17-18 | despesa (SCN124)'!$DB9,"")</f>
        <v>1.3334121305472903E-2</v>
      </c>
      <c r="BZ10" s="24">
        <f>IFERROR('POF 17-18 | despesa (SCN124)'!BZ9/'POF 17-18 | despesa (SCN124)'!$DB9,"")</f>
        <v>1.204768313569121E-2</v>
      </c>
      <c r="CA10" s="24">
        <f>IFERROR('POF 17-18 | despesa (SCN124)'!CA9/'POF 17-18 | despesa (SCN124)'!$DB9,"")</f>
        <v>1.1415956083161529E-2</v>
      </c>
      <c r="CB10" s="24">
        <f>IFERROR('POF 17-18 | despesa (SCN124)'!CB9/'POF 17-18 | despesa (SCN124)'!$DB9,"")</f>
        <v>1.4094852544405626E-2</v>
      </c>
      <c r="CC10" s="24">
        <f>IFERROR('POF 17-18 | despesa (SCN124)'!CC9/'POF 17-18 | despesa (SCN124)'!$DB9,"")</f>
        <v>1.0086419383331659E-2</v>
      </c>
      <c r="CD10" s="24">
        <f>IFERROR('POF 17-18 | despesa (SCN124)'!CD9/'POF 17-18 | despesa (SCN124)'!$DB9,"")</f>
        <v>1.4262989275163637E-2</v>
      </c>
      <c r="CE10" s="24">
        <f>IFERROR('POF 17-18 | despesa (SCN124)'!CE9/'POF 17-18 | despesa (SCN124)'!$DB9,"")</f>
        <v>1.0585097310997474E-2</v>
      </c>
      <c r="CF10" s="24">
        <f>IFERROR('POF 17-18 | despesa (SCN124)'!CF9/'POF 17-18 | despesa (SCN124)'!$DB9,"")</f>
        <v>1.2218441155553057E-2</v>
      </c>
      <c r="CG10" s="24">
        <f>IFERROR('POF 17-18 | despesa (SCN124)'!CG9/'POF 17-18 | despesa (SCN124)'!$DB9,"")</f>
        <v>1.2931635033867055E-2</v>
      </c>
      <c r="CH10" s="24">
        <f>IFERROR('POF 17-18 | despesa (SCN124)'!CH9/'POF 17-18 | despesa (SCN124)'!$DB9,"")</f>
        <v>1.3765219633215227E-2</v>
      </c>
      <c r="CI10" s="24">
        <f>IFERROR('POF 17-18 | despesa (SCN124)'!CI9/'POF 17-18 | despesa (SCN124)'!$DB9,"")</f>
        <v>1.6123729277664041E-2</v>
      </c>
      <c r="CJ10" s="24">
        <f>IFERROR('POF 17-18 | despesa (SCN124)'!CJ9/'POF 17-18 | despesa (SCN124)'!$DB9,"")</f>
        <v>1.016864873464891E-2</v>
      </c>
      <c r="CK10" s="24">
        <f>IFERROR('POF 17-18 | despesa (SCN124)'!CK9/'POF 17-18 | despesa (SCN124)'!$DB9,"")</f>
        <v>1.5784289290738395E-2</v>
      </c>
      <c r="CL10" s="24">
        <f>IFERROR('POF 17-18 | despesa (SCN124)'!CL9/'POF 17-18 | despesa (SCN124)'!$DB9,"")</f>
        <v>1.1723671937029381E-2</v>
      </c>
      <c r="CM10" s="24">
        <f>IFERROR('POF 17-18 | despesa (SCN124)'!CM9/'POF 17-18 | despesa (SCN124)'!$DB9,"")</f>
        <v>1.4631962121634449E-2</v>
      </c>
      <c r="CN10" s="24">
        <f>IFERROR('POF 17-18 | despesa (SCN124)'!CN9/'POF 17-18 | despesa (SCN124)'!$DB9,"")</f>
        <v>1.3315982290393526E-2</v>
      </c>
      <c r="CO10" s="24">
        <f>IFERROR('POF 17-18 | despesa (SCN124)'!CO9/'POF 17-18 | despesa (SCN124)'!$DB9,"")</f>
        <v>1.2133866789743562E-2</v>
      </c>
      <c r="CP10" s="24">
        <f>IFERROR('POF 17-18 | despesa (SCN124)'!CP9/'POF 17-18 | despesa (SCN124)'!$DB9,"")</f>
        <v>1.1161258822275899E-2</v>
      </c>
      <c r="CQ10" s="24">
        <f>IFERROR('POF 17-18 | despesa (SCN124)'!CQ9/'POF 17-18 | despesa (SCN124)'!$DB9,"")</f>
        <v>1.0718027392860345E-2</v>
      </c>
      <c r="CR10" s="24">
        <f>IFERROR('POF 17-18 | despesa (SCN124)'!CR9/'POF 17-18 | despesa (SCN124)'!$DB9,"")</f>
        <v>1.3437244463861563E-2</v>
      </c>
      <c r="CS10" s="24">
        <f>IFERROR('POF 17-18 | despesa (SCN124)'!CS9/'POF 17-18 | despesa (SCN124)'!$DB9,"")</f>
        <v>1.66585391716998E-2</v>
      </c>
      <c r="CT10" s="24">
        <f>IFERROR('POF 17-18 | despesa (SCN124)'!CT9/'POF 17-18 | despesa (SCN124)'!$DB9,"")</f>
        <v>1.3459631016512883E-2</v>
      </c>
      <c r="CU10" s="24">
        <f>IFERROR('POF 17-18 | despesa (SCN124)'!CU9/'POF 17-18 | despesa (SCN124)'!$DB9,"")</f>
        <v>1.1559665592500205E-2</v>
      </c>
      <c r="CV10" s="24">
        <f>IFERROR('POF 17-18 | despesa (SCN124)'!CV9/'POF 17-18 | despesa (SCN124)'!$DB9,"")</f>
        <v>1.3845363673909339E-2</v>
      </c>
      <c r="CW10" s="24">
        <f>IFERROR('POF 17-18 | despesa (SCN124)'!CW9/'POF 17-18 | despesa (SCN124)'!$DB9,"")</f>
        <v>1.3425385185463422E-2</v>
      </c>
      <c r="CX10" s="24">
        <f>IFERROR('POF 17-18 | despesa (SCN124)'!CX9/'POF 17-18 | despesa (SCN124)'!$DB9,"")</f>
        <v>1.3321091767442953E-2</v>
      </c>
      <c r="CY10" s="24">
        <f>IFERROR('POF 17-18 | despesa (SCN124)'!CY9/'POF 17-18 | despesa (SCN124)'!$DB9,"")</f>
        <v>1.2395538457504438E-2</v>
      </c>
      <c r="CZ10" s="24">
        <f>IFERROR('POF 17-18 | despesa (SCN124)'!CZ9/'POF 17-18 | despesa (SCN124)'!$DB9,"")</f>
        <v>1.1813193672761827E-2</v>
      </c>
      <c r="DA10" s="24">
        <f>IFERROR('POF 17-18 | despesa (SCN124)'!DA9/'POF 17-18 | despesa (SCN124)'!$DB9,"")</f>
        <v>1.061538180116023E-2</v>
      </c>
      <c r="DB10" s="25">
        <f>IFERROR('POF 17-18 | despesa (SCN124)'!DB9/'POF 17-18 | despesa (SCN124)'!$DB9,"")</f>
        <v>1</v>
      </c>
      <c r="DD10" s="28">
        <v>1429</v>
      </c>
      <c r="DF10" s="34">
        <f t="shared" si="3"/>
        <v>9.6311449508900591</v>
      </c>
      <c r="DG10" s="20">
        <f t="shared" si="3"/>
        <v>11.28444648673082</v>
      </c>
      <c r="DH10" s="20">
        <f t="shared" si="3"/>
        <v>7.9365223594400485</v>
      </c>
      <c r="DI10" s="20">
        <f t="shared" si="3"/>
        <v>5.4198868863234635</v>
      </c>
      <c r="DJ10" s="20">
        <f t="shared" si="3"/>
        <v>9.7364285697911921</v>
      </c>
      <c r="DK10" s="20">
        <f t="shared" si="3"/>
        <v>9.1197504110463345</v>
      </c>
      <c r="DL10" s="20">
        <f t="shared" si="3"/>
        <v>10.291120059133638</v>
      </c>
      <c r="DM10" s="20">
        <f t="shared" si="3"/>
        <v>10.415094034667225</v>
      </c>
      <c r="DN10" s="20">
        <f t="shared" si="3"/>
        <v>10.46806744149241</v>
      </c>
      <c r="DO10" s="20">
        <f t="shared" si="3"/>
        <v>8.4828019925482518</v>
      </c>
      <c r="DP10" s="20">
        <f t="shared" si="3"/>
        <v>10.537886031760827</v>
      </c>
      <c r="DQ10" s="20">
        <f t="shared" si="3"/>
        <v>10.784955106647473</v>
      </c>
      <c r="DR10" s="20">
        <f t="shared" si="3"/>
        <v>11.559833187407435</v>
      </c>
      <c r="DS10" s="20">
        <f t="shared" si="3"/>
        <v>9.9278342195779476</v>
      </c>
      <c r="DT10" s="20">
        <f t="shared" si="3"/>
        <v>10.512605656973051</v>
      </c>
      <c r="DU10" s="20">
        <f t="shared" si="3"/>
        <v>7.7689818352691695</v>
      </c>
      <c r="DV10" s="20">
        <f t="shared" si="6"/>
        <v>8.4298695595771793</v>
      </c>
      <c r="DW10" s="20">
        <f t="shared" si="6"/>
        <v>12.973975481531292</v>
      </c>
      <c r="DX10" s="20">
        <f t="shared" si="6"/>
        <v>10.580204614387373</v>
      </c>
      <c r="DY10" s="20">
        <f t="shared" si="6"/>
        <v>11.225132691709922</v>
      </c>
      <c r="DZ10" s="20">
        <f t="shared" si="6"/>
        <v>6.9274259275272545</v>
      </c>
      <c r="EA10" s="20">
        <f t="shared" si="6"/>
        <v>13.820661413298003</v>
      </c>
      <c r="EB10" s="20">
        <f t="shared" si="6"/>
        <v>11.09930198683217</v>
      </c>
      <c r="EC10" s="20">
        <f t="shared" si="6"/>
        <v>8.7998707120886372</v>
      </c>
      <c r="ED10" s="20">
        <f t="shared" si="6"/>
        <v>13.611394396589057</v>
      </c>
      <c r="EE10" s="20">
        <f t="shared" si="6"/>
        <v>9.5629731135191509</v>
      </c>
      <c r="EF10" s="20">
        <f t="shared" si="6"/>
        <v>13.624783227012783</v>
      </c>
      <c r="EG10" s="20">
        <f t="shared" si="6"/>
        <v>9.4267200090066723</v>
      </c>
      <c r="EH10" s="20">
        <f t="shared" si="6"/>
        <v>13.864340065351437</v>
      </c>
      <c r="EI10" s="20">
        <f t="shared" si="6"/>
        <v>8.9563149337492742</v>
      </c>
      <c r="EJ10" s="20">
        <f t="shared" si="6"/>
        <v>12.651309355776208</v>
      </c>
      <c r="EK10" s="20">
        <f t="shared" si="6"/>
        <v>13.613647611033333</v>
      </c>
      <c r="EL10" s="20">
        <f t="shared" si="7"/>
        <v>7.8979430662020285</v>
      </c>
      <c r="EM10" s="20">
        <f t="shared" si="7"/>
        <v>12.820838416015009</v>
      </c>
      <c r="EN10" s="20">
        <f t="shared" si="7"/>
        <v>12.990172346487698</v>
      </c>
      <c r="EO10" s="20">
        <f t="shared" si="7"/>
        <v>13.229169357911504</v>
      </c>
      <c r="EP10" s="20">
        <f t="shared" si="7"/>
        <v>11.891649326913448</v>
      </c>
      <c r="EQ10" s="20">
        <f t="shared" si="7"/>
        <v>12.248277522928252</v>
      </c>
      <c r="ER10" s="20">
        <f t="shared" si="7"/>
        <v>10.830025061871428</v>
      </c>
      <c r="ES10" s="20">
        <f t="shared" si="7"/>
        <v>15.026646549288182</v>
      </c>
      <c r="ET10" s="20">
        <f t="shared" si="7"/>
        <v>14.059773599852459</v>
      </c>
      <c r="EU10" s="20">
        <f t="shared" si="7"/>
        <v>13.405769272404418</v>
      </c>
      <c r="EV10" s="20">
        <f t="shared" si="7"/>
        <v>13.102191311008541</v>
      </c>
      <c r="EW10" s="20">
        <f t="shared" si="7"/>
        <v>13.241657080627004</v>
      </c>
      <c r="EX10" s="20">
        <f t="shared" si="7"/>
        <v>12.860069056490019</v>
      </c>
      <c r="EY10" s="20">
        <f t="shared" si="7"/>
        <v>12.484833322865402</v>
      </c>
      <c r="EZ10" s="20">
        <f t="shared" si="7"/>
        <v>18.360456622282413</v>
      </c>
      <c r="FA10" s="20">
        <f t="shared" si="7"/>
        <v>15.939594719324219</v>
      </c>
      <c r="FB10" s="20">
        <f t="shared" si="8"/>
        <v>15.716840609022407</v>
      </c>
      <c r="FC10" s="20">
        <f t="shared" si="8"/>
        <v>16.324429836439563</v>
      </c>
      <c r="FD10" s="20">
        <f t="shared" si="8"/>
        <v>13.305861034123383</v>
      </c>
      <c r="FE10" s="20">
        <f t="shared" si="8"/>
        <v>12.108710357832646</v>
      </c>
      <c r="FF10" s="20">
        <f t="shared" si="8"/>
        <v>11.629270284414202</v>
      </c>
      <c r="FG10" s="20">
        <f t="shared" si="8"/>
        <v>13.705913591504853</v>
      </c>
      <c r="FH10" s="20">
        <f t="shared" si="8"/>
        <v>16.765702752840671</v>
      </c>
      <c r="FI10" s="20">
        <f t="shared" si="8"/>
        <v>13.453008688602344</v>
      </c>
      <c r="FJ10" s="20">
        <f t="shared" si="8"/>
        <v>15.910405227083109</v>
      </c>
      <c r="FK10" s="20">
        <f t="shared" si="8"/>
        <v>17.76961590342874</v>
      </c>
      <c r="FL10" s="20">
        <f t="shared" si="8"/>
        <v>16.210255963638399</v>
      </c>
      <c r="FM10" s="20">
        <f t="shared" si="8"/>
        <v>16.842977733138554</v>
      </c>
      <c r="FN10" s="20">
        <f t="shared" si="8"/>
        <v>12.650535008315732</v>
      </c>
      <c r="FO10" s="20">
        <f t="shared" si="8"/>
        <v>15.983606666523338</v>
      </c>
      <c r="FP10" s="20">
        <f t="shared" si="8"/>
        <v>15.92214737344182</v>
      </c>
      <c r="FQ10" s="20">
        <f t="shared" si="8"/>
        <v>15.199539280120582</v>
      </c>
      <c r="FR10" s="20">
        <f t="shared" si="5"/>
        <v>15.114538128511809</v>
      </c>
      <c r="FS10" s="20">
        <f t="shared" si="2"/>
        <v>17.509600120896796</v>
      </c>
      <c r="FT10" s="20">
        <f t="shared" si="2"/>
        <v>18.628956154280424</v>
      </c>
      <c r="FU10" s="20">
        <f t="shared" si="2"/>
        <v>17.095330279475736</v>
      </c>
      <c r="FV10" s="20">
        <f t="shared" si="2"/>
        <v>16.193533278649152</v>
      </c>
      <c r="FW10" s="20">
        <f t="shared" si="2"/>
        <v>18.11572881575939</v>
      </c>
      <c r="FX10" s="20">
        <f t="shared" si="2"/>
        <v>13.200289398565463</v>
      </c>
      <c r="FY10" s="20">
        <f t="shared" si="2"/>
        <v>19.05445934552078</v>
      </c>
      <c r="FZ10" s="20">
        <f t="shared" si="2"/>
        <v>17.216139200902738</v>
      </c>
      <c r="GA10" s="20">
        <f t="shared" si="2"/>
        <v>16.313401242837827</v>
      </c>
      <c r="GB10" s="20">
        <f t="shared" si="2"/>
        <v>20.141544285955639</v>
      </c>
      <c r="GC10" s="20">
        <f t="shared" si="2"/>
        <v>14.41349329878094</v>
      </c>
      <c r="GD10" s="20">
        <f t="shared" si="2"/>
        <v>20.381811674208837</v>
      </c>
      <c r="GE10" s="20">
        <f t="shared" si="2"/>
        <v>15.126104057415391</v>
      </c>
      <c r="GF10" s="20">
        <f t="shared" si="2"/>
        <v>17.460152411285318</v>
      </c>
      <c r="GG10" s="20">
        <f t="shared" si="2"/>
        <v>18.479306463396021</v>
      </c>
      <c r="GH10" s="20">
        <f t="shared" si="2"/>
        <v>19.670498855864558</v>
      </c>
      <c r="GI10" s="20">
        <f t="shared" si="2"/>
        <v>23.040809137781913</v>
      </c>
      <c r="GJ10" s="20">
        <f t="shared" si="2"/>
        <v>14.530999041813292</v>
      </c>
      <c r="GK10" s="20">
        <f t="shared" si="2"/>
        <v>22.555749396465167</v>
      </c>
      <c r="GL10" s="20">
        <f t="shared" si="2"/>
        <v>16.753127198014987</v>
      </c>
      <c r="GM10" s="20">
        <f t="shared" si="2"/>
        <v>20.909073871815629</v>
      </c>
      <c r="GN10" s="20">
        <f t="shared" si="2"/>
        <v>19.028538692972347</v>
      </c>
      <c r="GO10" s="20">
        <f t="shared" si="2"/>
        <v>17.339295642543551</v>
      </c>
      <c r="GP10" s="20">
        <f t="shared" si="2"/>
        <v>15.949438857032259</v>
      </c>
      <c r="GQ10" s="20">
        <f t="shared" si="2"/>
        <v>15.316061144397432</v>
      </c>
      <c r="GR10" s="20">
        <f t="shared" si="2"/>
        <v>19.201822338858175</v>
      </c>
      <c r="GS10" s="20">
        <f t="shared" si="2"/>
        <v>23.805052476359016</v>
      </c>
      <c r="GT10" s="20">
        <f t="shared" si="2"/>
        <v>19.233812722596909</v>
      </c>
      <c r="GU10" s="20">
        <f t="shared" si="2"/>
        <v>16.518762131682795</v>
      </c>
      <c r="GV10" s="20">
        <f t="shared" si="2"/>
        <v>19.785024690016446</v>
      </c>
      <c r="GW10" s="20">
        <f t="shared" si="2"/>
        <v>19.18487543002723</v>
      </c>
      <c r="GX10" s="20">
        <f t="shared" si="2"/>
        <v>19.035840135675979</v>
      </c>
      <c r="GY10" s="20">
        <f t="shared" si="2"/>
        <v>17.713224455773844</v>
      </c>
      <c r="GZ10" s="20">
        <f t="shared" si="2"/>
        <v>16.881053758376652</v>
      </c>
      <c r="HA10" s="21">
        <f t="shared" si="2"/>
        <v>15.169380593857969</v>
      </c>
      <c r="HB10" s="44">
        <f t="shared" si="4"/>
        <v>1428.9999999999995</v>
      </c>
    </row>
    <row r="11" spans="2:210" x14ac:dyDescent="0.3">
      <c r="B11" s="6">
        <v>1918</v>
      </c>
      <c r="C11" s="10" t="s">
        <v>113</v>
      </c>
      <c r="D11" s="9">
        <v>8</v>
      </c>
      <c r="E11" s="9" t="str">
        <f t="shared" si="0"/>
        <v>S</v>
      </c>
      <c r="F11" s="24">
        <f>IFERROR('POF 17-18 | despesa (SCN124)'!F10/'POF 17-18 | despesa (SCN124)'!$DB10,"")</f>
        <v>0</v>
      </c>
      <c r="G11" s="24">
        <f>IFERROR('POF 17-18 | despesa (SCN124)'!G10/'POF 17-18 | despesa (SCN124)'!$DB10,"")</f>
        <v>2.0570413486627253E-3</v>
      </c>
      <c r="H11" s="24">
        <f>IFERROR('POF 17-18 | despesa (SCN124)'!H10/'POF 17-18 | despesa (SCN124)'!$DB10,"")</f>
        <v>1.47289471596621E-2</v>
      </c>
      <c r="I11" s="24">
        <f>IFERROR('POF 17-18 | despesa (SCN124)'!I10/'POF 17-18 | despesa (SCN124)'!$DB10,"")</f>
        <v>0</v>
      </c>
      <c r="J11" s="24">
        <f>IFERROR('POF 17-18 | despesa (SCN124)'!J10/'POF 17-18 | despesa (SCN124)'!$DB10,"")</f>
        <v>3.3963705222830605E-2</v>
      </c>
      <c r="K11" s="24">
        <f>IFERROR('POF 17-18 | despesa (SCN124)'!K10/'POF 17-18 | despesa (SCN124)'!$DB10,"")</f>
        <v>2.1896744729923163E-2</v>
      </c>
      <c r="L11" s="24">
        <f>IFERROR('POF 17-18 | despesa (SCN124)'!L10/'POF 17-18 | despesa (SCN124)'!$DB10,"")</f>
        <v>0</v>
      </c>
      <c r="M11" s="24">
        <f>IFERROR('POF 17-18 | despesa (SCN124)'!M10/'POF 17-18 | despesa (SCN124)'!$DB10,"")</f>
        <v>0</v>
      </c>
      <c r="N11" s="24">
        <f>IFERROR('POF 17-18 | despesa (SCN124)'!N10/'POF 17-18 | despesa (SCN124)'!$DB10,"")</f>
        <v>5.4661571465320524E-2</v>
      </c>
      <c r="O11" s="24">
        <f>IFERROR('POF 17-18 | despesa (SCN124)'!O10/'POF 17-18 | despesa (SCN124)'!$DB10,"")</f>
        <v>0</v>
      </c>
      <c r="P11" s="24">
        <f>IFERROR('POF 17-18 | despesa (SCN124)'!P10/'POF 17-18 | despesa (SCN124)'!$DB10,"")</f>
        <v>0</v>
      </c>
      <c r="Q11" s="24">
        <f>IFERROR('POF 17-18 | despesa (SCN124)'!Q10/'POF 17-18 | despesa (SCN124)'!$DB10,"")</f>
        <v>1.3762989301425003E-2</v>
      </c>
      <c r="R11" s="24">
        <f>IFERROR('POF 17-18 | despesa (SCN124)'!R10/'POF 17-18 | despesa (SCN124)'!$DB10,"")</f>
        <v>1.5394128531673459E-2</v>
      </c>
      <c r="S11" s="24">
        <f>IFERROR('POF 17-18 | despesa (SCN124)'!S10/'POF 17-18 | despesa (SCN124)'!$DB10,"")</f>
        <v>0</v>
      </c>
      <c r="T11" s="24">
        <f>IFERROR('POF 17-18 | despesa (SCN124)'!T10/'POF 17-18 | despesa (SCN124)'!$DB10,"")</f>
        <v>1.2836213198458995E-2</v>
      </c>
      <c r="U11" s="24">
        <f>IFERROR('POF 17-18 | despesa (SCN124)'!U10/'POF 17-18 | despesa (SCN124)'!$DB10,"")</f>
        <v>0</v>
      </c>
      <c r="V11" s="24">
        <f>IFERROR('POF 17-18 | despesa (SCN124)'!V10/'POF 17-18 | despesa (SCN124)'!$DB10,"")</f>
        <v>6.9428324997741868E-3</v>
      </c>
      <c r="W11" s="24">
        <f>IFERROR('POF 17-18 | despesa (SCN124)'!W10/'POF 17-18 | despesa (SCN124)'!$DB10,"")</f>
        <v>0</v>
      </c>
      <c r="X11" s="24">
        <f>IFERROR('POF 17-18 | despesa (SCN124)'!X10/'POF 17-18 | despesa (SCN124)'!$DB10,"")</f>
        <v>3.7983146951487023E-2</v>
      </c>
      <c r="Y11" s="24">
        <f>IFERROR('POF 17-18 | despesa (SCN124)'!Y10/'POF 17-18 | despesa (SCN124)'!$DB10,"")</f>
        <v>1.6798411795322099E-2</v>
      </c>
      <c r="Z11" s="24">
        <f>IFERROR('POF 17-18 | despesa (SCN124)'!Z10/'POF 17-18 | despesa (SCN124)'!$DB10,"")</f>
        <v>0</v>
      </c>
      <c r="AA11" s="24">
        <f>IFERROR('POF 17-18 | despesa (SCN124)'!AA10/'POF 17-18 | despesa (SCN124)'!$DB10,"")</f>
        <v>0</v>
      </c>
      <c r="AB11" s="24">
        <f>IFERROR('POF 17-18 | despesa (SCN124)'!AB10/'POF 17-18 | despesa (SCN124)'!$DB10,"")</f>
        <v>0</v>
      </c>
      <c r="AC11" s="24">
        <f>IFERROR('POF 17-18 | despesa (SCN124)'!AC10/'POF 17-18 | despesa (SCN124)'!$DB10,"")</f>
        <v>0</v>
      </c>
      <c r="AD11" s="24">
        <f>IFERROR('POF 17-18 | despesa (SCN124)'!AD10/'POF 17-18 | despesa (SCN124)'!$DB10,"")</f>
        <v>0</v>
      </c>
      <c r="AE11" s="24">
        <f>IFERROR('POF 17-18 | despesa (SCN124)'!AE10/'POF 17-18 | despesa (SCN124)'!$DB10,"")</f>
        <v>2.0888158991504969E-2</v>
      </c>
      <c r="AF11" s="24">
        <f>IFERROR('POF 17-18 | despesa (SCN124)'!AF10/'POF 17-18 | despesa (SCN124)'!$DB10,"")</f>
        <v>1.0084079948239384E-2</v>
      </c>
      <c r="AG11" s="24">
        <f>IFERROR('POF 17-18 | despesa (SCN124)'!AG10/'POF 17-18 | despesa (SCN124)'!$DB10,"")</f>
        <v>0</v>
      </c>
      <c r="AH11" s="24">
        <f>IFERROR('POF 17-18 | despesa (SCN124)'!AH10/'POF 17-18 | despesa (SCN124)'!$DB10,"")</f>
        <v>0</v>
      </c>
      <c r="AI11" s="24">
        <f>IFERROR('POF 17-18 | despesa (SCN124)'!AI10/'POF 17-18 | despesa (SCN124)'!$DB10,"")</f>
        <v>8.8978405001102576E-3</v>
      </c>
      <c r="AJ11" s="24">
        <f>IFERROR('POF 17-18 | despesa (SCN124)'!AJ10/'POF 17-18 | despesa (SCN124)'!$DB10,"")</f>
        <v>0</v>
      </c>
      <c r="AK11" s="24">
        <f>IFERROR('POF 17-18 | despesa (SCN124)'!AK10/'POF 17-18 | despesa (SCN124)'!$DB10,"")</f>
        <v>0</v>
      </c>
      <c r="AL11" s="24">
        <f>IFERROR('POF 17-18 | despesa (SCN124)'!AL10/'POF 17-18 | despesa (SCN124)'!$DB10,"")</f>
        <v>1.1606745503428847E-2</v>
      </c>
      <c r="AM11" s="24">
        <f>IFERROR('POF 17-18 | despesa (SCN124)'!AM10/'POF 17-18 | despesa (SCN124)'!$DB10,"")</f>
        <v>0</v>
      </c>
      <c r="AN11" s="24">
        <f>IFERROR('POF 17-18 | despesa (SCN124)'!AN10/'POF 17-18 | despesa (SCN124)'!$DB10,"")</f>
        <v>1.2168028160252397E-2</v>
      </c>
      <c r="AO11" s="24">
        <f>IFERROR('POF 17-18 | despesa (SCN124)'!AO10/'POF 17-18 | despesa (SCN124)'!$DB10,"")</f>
        <v>0</v>
      </c>
      <c r="AP11" s="24">
        <f>IFERROR('POF 17-18 | despesa (SCN124)'!AP10/'POF 17-18 | despesa (SCN124)'!$DB10,"")</f>
        <v>0</v>
      </c>
      <c r="AQ11" s="24">
        <f>IFERROR('POF 17-18 | despesa (SCN124)'!AQ10/'POF 17-18 | despesa (SCN124)'!$DB10,"")</f>
        <v>0</v>
      </c>
      <c r="AR11" s="24">
        <f>IFERROR('POF 17-18 | despesa (SCN124)'!AR10/'POF 17-18 | despesa (SCN124)'!$DB10,"")</f>
        <v>0</v>
      </c>
      <c r="AS11" s="24">
        <f>IFERROR('POF 17-18 | despesa (SCN124)'!AS10/'POF 17-18 | despesa (SCN124)'!$DB10,"")</f>
        <v>4.3927809471827936E-2</v>
      </c>
      <c r="AT11" s="24">
        <f>IFERROR('POF 17-18 | despesa (SCN124)'!AT10/'POF 17-18 | despesa (SCN124)'!$DB10,"")</f>
        <v>0</v>
      </c>
      <c r="AU11" s="24">
        <f>IFERROR('POF 17-18 | despesa (SCN124)'!AU10/'POF 17-18 | despesa (SCN124)'!$DB10,"")</f>
        <v>0</v>
      </c>
      <c r="AV11" s="24">
        <f>IFERROR('POF 17-18 | despesa (SCN124)'!AV10/'POF 17-18 | despesa (SCN124)'!$DB10,"")</f>
        <v>0</v>
      </c>
      <c r="AW11" s="24">
        <f>IFERROR('POF 17-18 | despesa (SCN124)'!AW10/'POF 17-18 | despesa (SCN124)'!$DB10,"")</f>
        <v>0</v>
      </c>
      <c r="AX11" s="24">
        <f>IFERROR('POF 17-18 | despesa (SCN124)'!AX10/'POF 17-18 | despesa (SCN124)'!$DB10,"")</f>
        <v>0</v>
      </c>
      <c r="AY11" s="24">
        <f>IFERROR('POF 17-18 | despesa (SCN124)'!AY10/'POF 17-18 | despesa (SCN124)'!$DB10,"")</f>
        <v>4.7154182267948964E-2</v>
      </c>
      <c r="AZ11" s="24">
        <f>IFERROR('POF 17-18 | despesa (SCN124)'!AZ10/'POF 17-18 | despesa (SCN124)'!$DB10,"")</f>
        <v>1.7786069720939698E-2</v>
      </c>
      <c r="BA11" s="24">
        <f>IFERROR('POF 17-18 | despesa (SCN124)'!BA10/'POF 17-18 | despesa (SCN124)'!$DB10,"")</f>
        <v>0</v>
      </c>
      <c r="BB11" s="24">
        <f>IFERROR('POF 17-18 | despesa (SCN124)'!BB10/'POF 17-18 | despesa (SCN124)'!$DB10,"")</f>
        <v>8.3437883867460479E-3</v>
      </c>
      <c r="BC11" s="24">
        <f>IFERROR('POF 17-18 | despesa (SCN124)'!BC10/'POF 17-18 | despesa (SCN124)'!$DB10,"")</f>
        <v>5.0326073188838368E-2</v>
      </c>
      <c r="BD11" s="24">
        <f>IFERROR('POF 17-18 | despesa (SCN124)'!BD10/'POF 17-18 | despesa (SCN124)'!$DB10,"")</f>
        <v>0</v>
      </c>
      <c r="BE11" s="24">
        <f>IFERROR('POF 17-18 | despesa (SCN124)'!BE10/'POF 17-18 | despesa (SCN124)'!$DB10,"")</f>
        <v>0</v>
      </c>
      <c r="BF11" s="24">
        <f>IFERROR('POF 17-18 | despesa (SCN124)'!BF10/'POF 17-18 | despesa (SCN124)'!$DB10,"")</f>
        <v>0</v>
      </c>
      <c r="BG11" s="24">
        <f>IFERROR('POF 17-18 | despesa (SCN124)'!BG10/'POF 17-18 | despesa (SCN124)'!$DB10,"")</f>
        <v>1.6711085334855564E-2</v>
      </c>
      <c r="BH11" s="24">
        <f>IFERROR('POF 17-18 | despesa (SCN124)'!BH10/'POF 17-18 | despesa (SCN124)'!$DB10,"")</f>
        <v>4.7805843141465578E-3</v>
      </c>
      <c r="BI11" s="24">
        <f>IFERROR('POF 17-18 | despesa (SCN124)'!BI10/'POF 17-18 | despesa (SCN124)'!$DB10,"")</f>
        <v>0</v>
      </c>
      <c r="BJ11" s="24">
        <f>IFERROR('POF 17-18 | despesa (SCN124)'!BJ10/'POF 17-18 | despesa (SCN124)'!$DB10,"")</f>
        <v>0</v>
      </c>
      <c r="BK11" s="24">
        <f>IFERROR('POF 17-18 | despesa (SCN124)'!BK10/'POF 17-18 | despesa (SCN124)'!$DB10,"")</f>
        <v>0</v>
      </c>
      <c r="BL11" s="24">
        <f>IFERROR('POF 17-18 | despesa (SCN124)'!BL10/'POF 17-18 | despesa (SCN124)'!$DB10,"")</f>
        <v>1.9404091784588483E-2</v>
      </c>
      <c r="BM11" s="24">
        <f>IFERROR('POF 17-18 | despesa (SCN124)'!BM10/'POF 17-18 | despesa (SCN124)'!$DB10,"")</f>
        <v>3.4879573730670307E-3</v>
      </c>
      <c r="BN11" s="24">
        <f>IFERROR('POF 17-18 | despesa (SCN124)'!BN10/'POF 17-18 | despesa (SCN124)'!$DB10,"")</f>
        <v>0</v>
      </c>
      <c r="BO11" s="24">
        <f>IFERROR('POF 17-18 | despesa (SCN124)'!BO10/'POF 17-18 | despesa (SCN124)'!$DB10,"")</f>
        <v>1.7642560824180174E-2</v>
      </c>
      <c r="BP11" s="24">
        <f>IFERROR('POF 17-18 | despesa (SCN124)'!BP10/'POF 17-18 | despesa (SCN124)'!$DB10,"")</f>
        <v>0</v>
      </c>
      <c r="BQ11" s="24">
        <f>IFERROR('POF 17-18 | despesa (SCN124)'!BQ10/'POF 17-18 | despesa (SCN124)'!$DB10,"")</f>
        <v>4.6298723468169205E-2</v>
      </c>
      <c r="BR11" s="24">
        <f>IFERROR('POF 17-18 | despesa (SCN124)'!BR10/'POF 17-18 | despesa (SCN124)'!$DB10,"")</f>
        <v>0</v>
      </c>
      <c r="BS11" s="24">
        <f>IFERROR('POF 17-18 | despesa (SCN124)'!BS10/'POF 17-18 | despesa (SCN124)'!$DB10,"")</f>
        <v>0</v>
      </c>
      <c r="BT11" s="24">
        <f>IFERROR('POF 17-18 | despesa (SCN124)'!BT10/'POF 17-18 | despesa (SCN124)'!$DB10,"")</f>
        <v>3.7961053962754746E-2</v>
      </c>
      <c r="BU11" s="24">
        <f>IFERROR('POF 17-18 | despesa (SCN124)'!BU10/'POF 17-18 | despesa (SCN124)'!$DB10,"")</f>
        <v>1.8462776572037966E-2</v>
      </c>
      <c r="BV11" s="24">
        <f>IFERROR('POF 17-18 | despesa (SCN124)'!BV10/'POF 17-18 | despesa (SCN124)'!$DB10,"")</f>
        <v>1.059369827413818E-2</v>
      </c>
      <c r="BW11" s="24">
        <f>IFERROR('POF 17-18 | despesa (SCN124)'!BW10/'POF 17-18 | despesa (SCN124)'!$DB10,"")</f>
        <v>0</v>
      </c>
      <c r="BX11" s="24">
        <f>IFERROR('POF 17-18 | despesa (SCN124)'!BX10/'POF 17-18 | despesa (SCN124)'!$DB10,"")</f>
        <v>0</v>
      </c>
      <c r="BY11" s="24">
        <f>IFERROR('POF 17-18 | despesa (SCN124)'!BY10/'POF 17-18 | despesa (SCN124)'!$DB10,"")</f>
        <v>0</v>
      </c>
      <c r="BZ11" s="24">
        <f>IFERROR('POF 17-18 | despesa (SCN124)'!BZ10/'POF 17-18 | despesa (SCN124)'!$DB10,"")</f>
        <v>0</v>
      </c>
      <c r="CA11" s="24">
        <f>IFERROR('POF 17-18 | despesa (SCN124)'!CA10/'POF 17-18 | despesa (SCN124)'!$DB10,"")</f>
        <v>2.3550485940838004E-2</v>
      </c>
      <c r="CB11" s="24">
        <f>IFERROR('POF 17-18 | despesa (SCN124)'!CB10/'POF 17-18 | despesa (SCN124)'!$DB10,"")</f>
        <v>0</v>
      </c>
      <c r="CC11" s="24">
        <f>IFERROR('POF 17-18 | despesa (SCN124)'!CC10/'POF 17-18 | despesa (SCN124)'!$DB10,"")</f>
        <v>0</v>
      </c>
      <c r="CD11" s="24">
        <f>IFERROR('POF 17-18 | despesa (SCN124)'!CD10/'POF 17-18 | despesa (SCN124)'!$DB10,"")</f>
        <v>0</v>
      </c>
      <c r="CE11" s="24">
        <f>IFERROR('POF 17-18 | despesa (SCN124)'!CE10/'POF 17-18 | despesa (SCN124)'!$DB10,"")</f>
        <v>4.8891012739703518E-2</v>
      </c>
      <c r="CF11" s="24">
        <f>IFERROR('POF 17-18 | despesa (SCN124)'!CF10/'POF 17-18 | despesa (SCN124)'!$DB10,"")</f>
        <v>0</v>
      </c>
      <c r="CG11" s="24">
        <f>IFERROR('POF 17-18 | despesa (SCN124)'!CG10/'POF 17-18 | despesa (SCN124)'!$DB10,"")</f>
        <v>1.9824558135133629E-2</v>
      </c>
      <c r="CH11" s="24">
        <f>IFERROR('POF 17-18 | despesa (SCN124)'!CH10/'POF 17-18 | despesa (SCN124)'!$DB10,"")</f>
        <v>0</v>
      </c>
      <c r="CI11" s="24">
        <f>IFERROR('POF 17-18 | despesa (SCN124)'!CI10/'POF 17-18 | despesa (SCN124)'!$DB10,"")</f>
        <v>9.9684384558800573E-3</v>
      </c>
      <c r="CJ11" s="24">
        <f>IFERROR('POF 17-18 | despesa (SCN124)'!CJ10/'POF 17-18 | despesa (SCN124)'!$DB10,"")</f>
        <v>0</v>
      </c>
      <c r="CK11" s="24">
        <f>IFERROR('POF 17-18 | despesa (SCN124)'!CK10/'POF 17-18 | despesa (SCN124)'!$DB10,"")</f>
        <v>0</v>
      </c>
      <c r="CL11" s="24">
        <f>IFERROR('POF 17-18 | despesa (SCN124)'!CL10/'POF 17-18 | despesa (SCN124)'!$DB10,"")</f>
        <v>0.1161985806933275</v>
      </c>
      <c r="CM11" s="24">
        <f>IFERROR('POF 17-18 | despesa (SCN124)'!CM10/'POF 17-18 | despesa (SCN124)'!$DB10,"")</f>
        <v>0</v>
      </c>
      <c r="CN11" s="24">
        <f>IFERROR('POF 17-18 | despesa (SCN124)'!CN10/'POF 17-18 | despesa (SCN124)'!$DB10,"")</f>
        <v>0</v>
      </c>
      <c r="CO11" s="24">
        <f>IFERROR('POF 17-18 | despesa (SCN124)'!CO10/'POF 17-18 | despesa (SCN124)'!$DB10,"")</f>
        <v>4.8153892385700919E-2</v>
      </c>
      <c r="CP11" s="24">
        <f>IFERROR('POF 17-18 | despesa (SCN124)'!CP10/'POF 17-18 | despesa (SCN124)'!$DB10,"")</f>
        <v>0</v>
      </c>
      <c r="CQ11" s="24">
        <f>IFERROR('POF 17-18 | despesa (SCN124)'!CQ10/'POF 17-18 | despesa (SCN124)'!$DB10,"")</f>
        <v>0</v>
      </c>
      <c r="CR11" s="24">
        <f>IFERROR('POF 17-18 | despesa (SCN124)'!CR10/'POF 17-18 | despesa (SCN124)'!$DB10,"")</f>
        <v>0</v>
      </c>
      <c r="CS11" s="24">
        <f>IFERROR('POF 17-18 | despesa (SCN124)'!CS10/'POF 17-18 | despesa (SCN124)'!$DB10,"")</f>
        <v>0</v>
      </c>
      <c r="CT11" s="24">
        <f>IFERROR('POF 17-18 | despesa (SCN124)'!CT10/'POF 17-18 | despesa (SCN124)'!$DB10,"")</f>
        <v>0</v>
      </c>
      <c r="CU11" s="24">
        <f>IFERROR('POF 17-18 | despesa (SCN124)'!CU10/'POF 17-18 | despesa (SCN124)'!$DB10,"")</f>
        <v>0</v>
      </c>
      <c r="CV11" s="24">
        <f>IFERROR('POF 17-18 | despesa (SCN124)'!CV10/'POF 17-18 | despesa (SCN124)'!$DB10,"")</f>
        <v>4.51671325069768E-2</v>
      </c>
      <c r="CW11" s="24">
        <f>IFERROR('POF 17-18 | despesa (SCN124)'!CW10/'POF 17-18 | despesa (SCN124)'!$DB10,"")</f>
        <v>0</v>
      </c>
      <c r="CX11" s="24">
        <f>IFERROR('POF 17-18 | despesa (SCN124)'!CX10/'POF 17-18 | despesa (SCN124)'!$DB10,"")</f>
        <v>5.0694858890124893E-2</v>
      </c>
      <c r="CY11" s="24">
        <f>IFERROR('POF 17-18 | despesa (SCN124)'!CY10/'POF 17-18 | despesa (SCN124)'!$DB10,"")</f>
        <v>0</v>
      </c>
      <c r="CZ11" s="24">
        <f>IFERROR('POF 17-18 | despesa (SCN124)'!CZ10/'POF 17-18 | despesa (SCN124)'!$DB10,"")</f>
        <v>0</v>
      </c>
      <c r="DA11" s="24">
        <f>IFERROR('POF 17-18 | despesa (SCN124)'!DA10/'POF 17-18 | despesa (SCN124)'!$DB10,"")</f>
        <v>0</v>
      </c>
      <c r="DB11" s="25">
        <f>IFERROR('POF 17-18 | despesa (SCN124)'!DB10/'POF 17-18 | despesa (SCN124)'!$DB10,"")</f>
        <v>1</v>
      </c>
      <c r="DD11" s="28">
        <v>376</v>
      </c>
      <c r="DF11" s="34">
        <f t="shared" si="3"/>
        <v>0</v>
      </c>
      <c r="DG11" s="20">
        <f t="shared" si="3"/>
        <v>0.77344754709718477</v>
      </c>
      <c r="DH11" s="20">
        <f t="shared" si="3"/>
        <v>5.5380841320329495</v>
      </c>
      <c r="DI11" s="20">
        <f t="shared" si="3"/>
        <v>0</v>
      </c>
      <c r="DJ11" s="20">
        <f t="shared" si="3"/>
        <v>12.770353163784307</v>
      </c>
      <c r="DK11" s="20">
        <f t="shared" si="3"/>
        <v>8.2331760184511094</v>
      </c>
      <c r="DL11" s="20">
        <f t="shared" si="3"/>
        <v>0</v>
      </c>
      <c r="DM11" s="20">
        <f t="shared" si="3"/>
        <v>0</v>
      </c>
      <c r="DN11" s="20">
        <f t="shared" si="3"/>
        <v>20.552750870960516</v>
      </c>
      <c r="DO11" s="20">
        <f t="shared" si="3"/>
        <v>0</v>
      </c>
      <c r="DP11" s="20">
        <f t="shared" si="3"/>
        <v>0</v>
      </c>
      <c r="DQ11" s="20">
        <f t="shared" si="3"/>
        <v>5.1748839773358011</v>
      </c>
      <c r="DR11" s="20">
        <f t="shared" si="3"/>
        <v>5.7881923279092202</v>
      </c>
      <c r="DS11" s="20">
        <f t="shared" si="3"/>
        <v>0</v>
      </c>
      <c r="DT11" s="20">
        <f t="shared" si="3"/>
        <v>4.8264161626205819</v>
      </c>
      <c r="DU11" s="20">
        <f t="shared" si="3"/>
        <v>0</v>
      </c>
      <c r="DV11" s="20">
        <f t="shared" si="6"/>
        <v>2.6105050199150943</v>
      </c>
      <c r="DW11" s="20">
        <f t="shared" si="6"/>
        <v>0</v>
      </c>
      <c r="DX11" s="20">
        <f t="shared" si="6"/>
        <v>14.28166325375912</v>
      </c>
      <c r="DY11" s="20">
        <f t="shared" si="6"/>
        <v>6.3162028350411088</v>
      </c>
      <c r="DZ11" s="20">
        <f t="shared" si="6"/>
        <v>0</v>
      </c>
      <c r="EA11" s="20">
        <f t="shared" si="6"/>
        <v>0</v>
      </c>
      <c r="EB11" s="20">
        <f t="shared" si="6"/>
        <v>0</v>
      </c>
      <c r="EC11" s="20">
        <f t="shared" si="6"/>
        <v>0</v>
      </c>
      <c r="ED11" s="20">
        <f t="shared" si="6"/>
        <v>0</v>
      </c>
      <c r="EE11" s="20">
        <f t="shared" si="6"/>
        <v>7.8539477808058686</v>
      </c>
      <c r="EF11" s="20">
        <f t="shared" si="6"/>
        <v>3.7916140605380084</v>
      </c>
      <c r="EG11" s="20">
        <f t="shared" si="6"/>
        <v>0</v>
      </c>
      <c r="EH11" s="20">
        <f t="shared" si="6"/>
        <v>0</v>
      </c>
      <c r="EI11" s="20">
        <f t="shared" si="6"/>
        <v>3.3455880280414569</v>
      </c>
      <c r="EJ11" s="20">
        <f t="shared" si="6"/>
        <v>0</v>
      </c>
      <c r="EK11" s="20">
        <f t="shared" si="6"/>
        <v>0</v>
      </c>
      <c r="EL11" s="20">
        <f t="shared" si="7"/>
        <v>4.3641363092892469</v>
      </c>
      <c r="EM11" s="20">
        <f t="shared" si="7"/>
        <v>0</v>
      </c>
      <c r="EN11" s="20">
        <f t="shared" si="7"/>
        <v>4.575178588254901</v>
      </c>
      <c r="EO11" s="20">
        <f t="shared" si="7"/>
        <v>0</v>
      </c>
      <c r="EP11" s="20">
        <f t="shared" si="7"/>
        <v>0</v>
      </c>
      <c r="EQ11" s="20">
        <f t="shared" si="7"/>
        <v>0</v>
      </c>
      <c r="ER11" s="20">
        <f t="shared" si="7"/>
        <v>0</v>
      </c>
      <c r="ES11" s="20">
        <f t="shared" si="7"/>
        <v>16.516856361407303</v>
      </c>
      <c r="ET11" s="20">
        <f t="shared" si="7"/>
        <v>0</v>
      </c>
      <c r="EU11" s="20">
        <f t="shared" si="7"/>
        <v>0</v>
      </c>
      <c r="EV11" s="20">
        <f t="shared" si="7"/>
        <v>0</v>
      </c>
      <c r="EW11" s="20">
        <f t="shared" si="7"/>
        <v>0</v>
      </c>
      <c r="EX11" s="20">
        <f t="shared" si="7"/>
        <v>0</v>
      </c>
      <c r="EY11" s="20">
        <f t="shared" si="7"/>
        <v>17.72997253274881</v>
      </c>
      <c r="EZ11" s="20">
        <f t="shared" si="7"/>
        <v>6.6875622150733269</v>
      </c>
      <c r="FA11" s="20">
        <f t="shared" si="7"/>
        <v>0</v>
      </c>
      <c r="FB11" s="20">
        <f t="shared" si="8"/>
        <v>3.1372644334165138</v>
      </c>
      <c r="FC11" s="20">
        <f t="shared" si="8"/>
        <v>18.922603519003225</v>
      </c>
      <c r="FD11" s="20">
        <f t="shared" si="8"/>
        <v>0</v>
      </c>
      <c r="FE11" s="20">
        <f t="shared" si="8"/>
        <v>0</v>
      </c>
      <c r="FF11" s="20">
        <f t="shared" si="8"/>
        <v>0</v>
      </c>
      <c r="FG11" s="20">
        <f t="shared" si="8"/>
        <v>6.2833680859056917</v>
      </c>
      <c r="FH11" s="20">
        <f t="shared" si="8"/>
        <v>1.7974997021191057</v>
      </c>
      <c r="FI11" s="20">
        <f t="shared" si="8"/>
        <v>0</v>
      </c>
      <c r="FJ11" s="20">
        <f t="shared" si="8"/>
        <v>0</v>
      </c>
      <c r="FK11" s="20">
        <f t="shared" si="8"/>
        <v>0</v>
      </c>
      <c r="FL11" s="20">
        <f t="shared" si="8"/>
        <v>7.2959385110052697</v>
      </c>
      <c r="FM11" s="20">
        <f t="shared" si="8"/>
        <v>1.3114719722732036</v>
      </c>
      <c r="FN11" s="20">
        <f t="shared" si="8"/>
        <v>0</v>
      </c>
      <c r="FO11" s="20">
        <f t="shared" si="8"/>
        <v>6.6336028698917451</v>
      </c>
      <c r="FP11" s="20">
        <f t="shared" si="8"/>
        <v>0</v>
      </c>
      <c r="FQ11" s="20">
        <f t="shared" si="8"/>
        <v>17.408320024031621</v>
      </c>
      <c r="FR11" s="20">
        <f t="shared" si="5"/>
        <v>0</v>
      </c>
      <c r="FS11" s="20">
        <f t="shared" si="2"/>
        <v>0</v>
      </c>
      <c r="FT11" s="20">
        <f t="shared" si="2"/>
        <v>14.273356289995784</v>
      </c>
      <c r="FU11" s="20">
        <f t="shared" si="2"/>
        <v>6.942003991086275</v>
      </c>
      <c r="FV11" s="20">
        <f t="shared" si="2"/>
        <v>3.9832305510759554</v>
      </c>
      <c r="FW11" s="20">
        <f t="shared" si="2"/>
        <v>0</v>
      </c>
      <c r="FX11" s="20">
        <f t="shared" si="2"/>
        <v>0</v>
      </c>
      <c r="FY11" s="20">
        <f t="shared" si="2"/>
        <v>0</v>
      </c>
      <c r="FZ11" s="20">
        <f t="shared" si="2"/>
        <v>0</v>
      </c>
      <c r="GA11" s="20">
        <f t="shared" si="2"/>
        <v>8.8549827137550903</v>
      </c>
      <c r="GB11" s="20">
        <f t="shared" si="2"/>
        <v>0</v>
      </c>
      <c r="GC11" s="20">
        <f t="shared" ref="GC11:GR26" si="9">IFERROR(CC11*$DD11,"")</f>
        <v>0</v>
      </c>
      <c r="GD11" s="20">
        <f t="shared" si="9"/>
        <v>0</v>
      </c>
      <c r="GE11" s="20">
        <f t="shared" si="9"/>
        <v>18.383020790128523</v>
      </c>
      <c r="GF11" s="20">
        <f t="shared" si="9"/>
        <v>0</v>
      </c>
      <c r="GG11" s="20">
        <f t="shared" si="9"/>
        <v>7.4540338588102442</v>
      </c>
      <c r="GH11" s="20">
        <f t="shared" si="9"/>
        <v>0</v>
      </c>
      <c r="GI11" s="20">
        <f t="shared" si="9"/>
        <v>3.7481328594109016</v>
      </c>
      <c r="GJ11" s="20">
        <f t="shared" si="9"/>
        <v>0</v>
      </c>
      <c r="GK11" s="20">
        <f t="shared" si="9"/>
        <v>0</v>
      </c>
      <c r="GL11" s="20">
        <f t="shared" si="9"/>
        <v>43.690666340691138</v>
      </c>
      <c r="GM11" s="20">
        <f t="shared" si="9"/>
        <v>0</v>
      </c>
      <c r="GN11" s="20">
        <f t="shared" si="9"/>
        <v>0</v>
      </c>
      <c r="GO11" s="20">
        <f t="shared" si="9"/>
        <v>18.105863537023545</v>
      </c>
      <c r="GP11" s="20">
        <f t="shared" si="9"/>
        <v>0</v>
      </c>
      <c r="GQ11" s="20">
        <f t="shared" si="9"/>
        <v>0</v>
      </c>
      <c r="GR11" s="20">
        <f t="shared" si="9"/>
        <v>0</v>
      </c>
      <c r="GS11" s="20">
        <f t="shared" ref="GS11:HA39" si="10">IFERROR(CS11*$DD11,"")</f>
        <v>0</v>
      </c>
      <c r="GT11" s="20">
        <f t="shared" si="10"/>
        <v>0</v>
      </c>
      <c r="GU11" s="20">
        <f t="shared" si="10"/>
        <v>0</v>
      </c>
      <c r="GV11" s="20">
        <f t="shared" si="10"/>
        <v>16.982841822623275</v>
      </c>
      <c r="GW11" s="20">
        <f t="shared" si="10"/>
        <v>0</v>
      </c>
      <c r="GX11" s="20">
        <f t="shared" si="10"/>
        <v>19.061266942686959</v>
      </c>
      <c r="GY11" s="20">
        <f t="shared" si="10"/>
        <v>0</v>
      </c>
      <c r="GZ11" s="20">
        <f t="shared" si="10"/>
        <v>0</v>
      </c>
      <c r="HA11" s="21">
        <f t="shared" si="10"/>
        <v>0</v>
      </c>
      <c r="HB11" s="44">
        <f t="shared" si="4"/>
        <v>376</v>
      </c>
    </row>
    <row r="12" spans="2:210" x14ac:dyDescent="0.3">
      <c r="B12" s="6">
        <v>1919</v>
      </c>
      <c r="C12" s="10" t="s">
        <v>114</v>
      </c>
      <c r="D12" s="9">
        <v>9</v>
      </c>
      <c r="E12" s="9" t="str">
        <f t="shared" si="0"/>
        <v>S</v>
      </c>
      <c r="F12" s="24">
        <f>IFERROR('POF 17-18 | despesa (SCN124)'!F11/'POF 17-18 | despesa (SCN124)'!$DB11,"")</f>
        <v>8.3762281578151389E-3</v>
      </c>
      <c r="G12" s="24">
        <f>IFERROR('POF 17-18 | despesa (SCN124)'!G11/'POF 17-18 | despesa (SCN124)'!$DB11,"")</f>
        <v>1.3958559973070436E-2</v>
      </c>
      <c r="H12" s="24">
        <f>IFERROR('POF 17-18 | despesa (SCN124)'!H11/'POF 17-18 | despesa (SCN124)'!$DB11,"")</f>
        <v>2.4076811913226977E-2</v>
      </c>
      <c r="I12" s="24">
        <f>IFERROR('POF 17-18 | despesa (SCN124)'!I11/'POF 17-18 | despesa (SCN124)'!$DB11,"")</f>
        <v>1.7548346506881432E-2</v>
      </c>
      <c r="J12" s="24">
        <f>IFERROR('POF 17-18 | despesa (SCN124)'!J11/'POF 17-18 | despesa (SCN124)'!$DB11,"")</f>
        <v>1.2193858490905778E-2</v>
      </c>
      <c r="K12" s="24">
        <f>IFERROR('POF 17-18 | despesa (SCN124)'!K11/'POF 17-18 | despesa (SCN124)'!$DB11,"")</f>
        <v>1.4999769783583028E-2</v>
      </c>
      <c r="L12" s="24">
        <f>IFERROR('POF 17-18 | despesa (SCN124)'!L11/'POF 17-18 | despesa (SCN124)'!$DB11,"")</f>
        <v>1.4359774254198427E-2</v>
      </c>
      <c r="M12" s="24">
        <f>IFERROR('POF 17-18 | despesa (SCN124)'!M11/'POF 17-18 | despesa (SCN124)'!$DB11,"")</f>
        <v>1.6928185277004876E-2</v>
      </c>
      <c r="N12" s="24">
        <f>IFERROR('POF 17-18 | despesa (SCN124)'!N11/'POF 17-18 | despesa (SCN124)'!$DB11,"")</f>
        <v>1.8108362943098467E-2</v>
      </c>
      <c r="O12" s="24">
        <f>IFERROR('POF 17-18 | despesa (SCN124)'!O11/'POF 17-18 | despesa (SCN124)'!$DB11,"")</f>
        <v>1.4824697339023571E-2</v>
      </c>
      <c r="P12" s="24">
        <f>IFERROR('POF 17-18 | despesa (SCN124)'!P11/'POF 17-18 | despesa (SCN124)'!$DB11,"")</f>
        <v>1.3030391183637182E-2</v>
      </c>
      <c r="Q12" s="24">
        <f>IFERROR('POF 17-18 | despesa (SCN124)'!Q11/'POF 17-18 | despesa (SCN124)'!$DB11,"")</f>
        <v>2.0423993230224653E-2</v>
      </c>
      <c r="R12" s="24">
        <f>IFERROR('POF 17-18 | despesa (SCN124)'!R11/'POF 17-18 | despesa (SCN124)'!$DB11,"")</f>
        <v>1.298895541809378E-2</v>
      </c>
      <c r="S12" s="24">
        <f>IFERROR('POF 17-18 | despesa (SCN124)'!S11/'POF 17-18 | despesa (SCN124)'!$DB11,"")</f>
        <v>1.024709857381452E-2</v>
      </c>
      <c r="T12" s="24">
        <f>IFERROR('POF 17-18 | despesa (SCN124)'!T11/'POF 17-18 | despesa (SCN124)'!$DB11,"")</f>
        <v>5.9450531764854968E-3</v>
      </c>
      <c r="U12" s="24">
        <f>IFERROR('POF 17-18 | despesa (SCN124)'!U11/'POF 17-18 | despesa (SCN124)'!$DB11,"")</f>
        <v>1.9388876910046756E-2</v>
      </c>
      <c r="V12" s="24">
        <f>IFERROR('POF 17-18 | despesa (SCN124)'!V11/'POF 17-18 | despesa (SCN124)'!$DB11,"")</f>
        <v>1.2886353963191781E-2</v>
      </c>
      <c r="W12" s="24">
        <f>IFERROR('POF 17-18 | despesa (SCN124)'!W11/'POF 17-18 | despesa (SCN124)'!$DB11,"")</f>
        <v>7.7772814452251784E-3</v>
      </c>
      <c r="X12" s="24">
        <f>IFERROR('POF 17-18 | despesa (SCN124)'!X11/'POF 17-18 | despesa (SCN124)'!$DB11,"")</f>
        <v>4.5784530800742629E-3</v>
      </c>
      <c r="Y12" s="24">
        <f>IFERROR('POF 17-18 | despesa (SCN124)'!Y11/'POF 17-18 | despesa (SCN124)'!$DB11,"")</f>
        <v>1.7605476909698735E-2</v>
      </c>
      <c r="Z12" s="24">
        <f>IFERROR('POF 17-18 | despesa (SCN124)'!Z11/'POF 17-18 | despesa (SCN124)'!$DB11,"")</f>
        <v>8.674266389570676E-3</v>
      </c>
      <c r="AA12" s="24">
        <f>IFERROR('POF 17-18 | despesa (SCN124)'!AA11/'POF 17-18 | despesa (SCN124)'!$DB11,"")</f>
        <v>8.56820548564125E-3</v>
      </c>
      <c r="AB12" s="24">
        <f>IFERROR('POF 17-18 | despesa (SCN124)'!AB11/'POF 17-18 | despesa (SCN124)'!$DB11,"")</f>
        <v>5.5273566692349962E-3</v>
      </c>
      <c r="AC12" s="24">
        <f>IFERROR('POF 17-18 | despesa (SCN124)'!AC11/'POF 17-18 | despesa (SCN124)'!$DB11,"")</f>
        <v>6.3448783751344044E-3</v>
      </c>
      <c r="AD12" s="24">
        <f>IFERROR('POF 17-18 | despesa (SCN124)'!AD11/'POF 17-18 | despesa (SCN124)'!$DB11,"")</f>
        <v>1.1033344401061023E-2</v>
      </c>
      <c r="AE12" s="24">
        <f>IFERROR('POF 17-18 | despesa (SCN124)'!AE11/'POF 17-18 | despesa (SCN124)'!$DB11,"")</f>
        <v>1.3839620639627492E-2</v>
      </c>
      <c r="AF12" s="24">
        <f>IFERROR('POF 17-18 | despesa (SCN124)'!AF11/'POF 17-18 | despesa (SCN124)'!$DB11,"")</f>
        <v>8.7385334527156147E-3</v>
      </c>
      <c r="AG12" s="24">
        <f>IFERROR('POF 17-18 | despesa (SCN124)'!AG11/'POF 17-18 | despesa (SCN124)'!$DB11,"")</f>
        <v>8.7568780811151849E-3</v>
      </c>
      <c r="AH12" s="24">
        <f>IFERROR('POF 17-18 | despesa (SCN124)'!AH11/'POF 17-18 | despesa (SCN124)'!$DB11,"")</f>
        <v>2.4831196526573463E-3</v>
      </c>
      <c r="AI12" s="24">
        <f>IFERROR('POF 17-18 | despesa (SCN124)'!AI11/'POF 17-18 | despesa (SCN124)'!$DB11,"")</f>
        <v>6.7350440882489393E-3</v>
      </c>
      <c r="AJ12" s="24">
        <f>IFERROR('POF 17-18 | despesa (SCN124)'!AJ11/'POF 17-18 | despesa (SCN124)'!$DB11,"")</f>
        <v>4.1391149335531716E-3</v>
      </c>
      <c r="AK12" s="24">
        <f>IFERROR('POF 17-18 | despesa (SCN124)'!AK11/'POF 17-18 | despesa (SCN124)'!$DB11,"")</f>
        <v>7.1239721817446741E-3</v>
      </c>
      <c r="AL12" s="24">
        <f>IFERROR('POF 17-18 | despesa (SCN124)'!AL11/'POF 17-18 | despesa (SCN124)'!$DB11,"")</f>
        <v>1.6330986596441277E-2</v>
      </c>
      <c r="AM12" s="24">
        <f>IFERROR('POF 17-18 | despesa (SCN124)'!AM11/'POF 17-18 | despesa (SCN124)'!$DB11,"")</f>
        <v>1.1892937087987646E-2</v>
      </c>
      <c r="AN12" s="24">
        <f>IFERROR('POF 17-18 | despesa (SCN124)'!AN11/'POF 17-18 | despesa (SCN124)'!$DB11,"")</f>
        <v>5.7355040133237768E-3</v>
      </c>
      <c r="AO12" s="24">
        <f>IFERROR('POF 17-18 | despesa (SCN124)'!AO11/'POF 17-18 | despesa (SCN124)'!$DB11,"")</f>
        <v>1.3080296798304697E-2</v>
      </c>
      <c r="AP12" s="24">
        <f>IFERROR('POF 17-18 | despesa (SCN124)'!AP11/'POF 17-18 | despesa (SCN124)'!$DB11,"")</f>
        <v>4.5908500452076107E-3</v>
      </c>
      <c r="AQ12" s="24">
        <f>IFERROR('POF 17-18 | despesa (SCN124)'!AQ11/'POF 17-18 | despesa (SCN124)'!$DB11,"")</f>
        <v>4.3586914461370705E-3</v>
      </c>
      <c r="AR12" s="24">
        <f>IFERROR('POF 17-18 | despesa (SCN124)'!AR11/'POF 17-18 | despesa (SCN124)'!$DB11,"")</f>
        <v>4.5764294626477447E-3</v>
      </c>
      <c r="AS12" s="24">
        <f>IFERROR('POF 17-18 | despesa (SCN124)'!AS11/'POF 17-18 | despesa (SCN124)'!$DB11,"")</f>
        <v>8.384174622476254E-3</v>
      </c>
      <c r="AT12" s="24">
        <f>IFERROR('POF 17-18 | despesa (SCN124)'!AT11/'POF 17-18 | despesa (SCN124)'!$DB11,"")</f>
        <v>7.6909530865566539E-4</v>
      </c>
      <c r="AU12" s="24">
        <f>IFERROR('POF 17-18 | despesa (SCN124)'!AU11/'POF 17-18 | despesa (SCN124)'!$DB11,"")</f>
        <v>1.9454367840328307E-2</v>
      </c>
      <c r="AV12" s="24">
        <f>IFERROR('POF 17-18 | despesa (SCN124)'!AV11/'POF 17-18 | despesa (SCN124)'!$DB11,"")</f>
        <v>1.1709039104463288E-2</v>
      </c>
      <c r="AW12" s="24">
        <f>IFERROR('POF 17-18 | despesa (SCN124)'!AW11/'POF 17-18 | despesa (SCN124)'!$DB11,"")</f>
        <v>7.6649676564889083E-3</v>
      </c>
      <c r="AX12" s="24">
        <f>IFERROR('POF 17-18 | despesa (SCN124)'!AX11/'POF 17-18 | despesa (SCN124)'!$DB11,"")</f>
        <v>8.7747410796413846E-3</v>
      </c>
      <c r="AY12" s="24">
        <f>IFERROR('POF 17-18 | despesa (SCN124)'!AY11/'POF 17-18 | despesa (SCN124)'!$DB11,"")</f>
        <v>4.6204281678904587E-3</v>
      </c>
      <c r="AZ12" s="24">
        <f>IFERROR('POF 17-18 | despesa (SCN124)'!AZ11/'POF 17-18 | despesa (SCN124)'!$DB11,"")</f>
        <v>1.3987618705153906E-2</v>
      </c>
      <c r="BA12" s="24">
        <f>IFERROR('POF 17-18 | despesa (SCN124)'!BA11/'POF 17-18 | despesa (SCN124)'!$DB11,"")</f>
        <v>1.276622301624419E-2</v>
      </c>
      <c r="BB12" s="24">
        <f>IFERROR('POF 17-18 | despesa (SCN124)'!BB11/'POF 17-18 | despesa (SCN124)'!$DB11,"")</f>
        <v>4.4827928849516079E-3</v>
      </c>
      <c r="BC12" s="24">
        <f>IFERROR('POF 17-18 | despesa (SCN124)'!BC11/'POF 17-18 | despesa (SCN124)'!$DB11,"")</f>
        <v>1.0323506789268612E-2</v>
      </c>
      <c r="BD12" s="24">
        <f>IFERROR('POF 17-18 | despesa (SCN124)'!BD11/'POF 17-18 | despesa (SCN124)'!$DB11,"")</f>
        <v>1.0109618002508633E-2</v>
      </c>
      <c r="BE12" s="24">
        <f>IFERROR('POF 17-18 | despesa (SCN124)'!BE11/'POF 17-18 | despesa (SCN124)'!$DB11,"")</f>
        <v>1.1630895028495436E-2</v>
      </c>
      <c r="BF12" s="24">
        <f>IFERROR('POF 17-18 | despesa (SCN124)'!BF11/'POF 17-18 | despesa (SCN124)'!$DB11,"")</f>
        <v>1.0549842991575253E-2</v>
      </c>
      <c r="BG12" s="24">
        <f>IFERROR('POF 17-18 | despesa (SCN124)'!BG11/'POF 17-18 | despesa (SCN124)'!$DB11,"")</f>
        <v>7.9761915860428918E-3</v>
      </c>
      <c r="BH12" s="24">
        <f>IFERROR('POF 17-18 | despesa (SCN124)'!BH11/'POF 17-18 | despesa (SCN124)'!$DB11,"")</f>
        <v>1.1397888198571089E-2</v>
      </c>
      <c r="BI12" s="24">
        <f>IFERROR('POF 17-18 | despesa (SCN124)'!BI11/'POF 17-18 | despesa (SCN124)'!$DB11,"")</f>
        <v>1.2955046432124572E-2</v>
      </c>
      <c r="BJ12" s="24">
        <f>IFERROR('POF 17-18 | despesa (SCN124)'!BJ11/'POF 17-18 | despesa (SCN124)'!$DB11,"")</f>
        <v>1.3298215351282552E-2</v>
      </c>
      <c r="BK12" s="24">
        <f>IFERROR('POF 17-18 | despesa (SCN124)'!BK11/'POF 17-18 | despesa (SCN124)'!$DB11,"")</f>
        <v>1.6251551924852146E-2</v>
      </c>
      <c r="BL12" s="24">
        <f>IFERROR('POF 17-18 | despesa (SCN124)'!BL11/'POF 17-18 | despesa (SCN124)'!$DB11,"")</f>
        <v>2.4934161819029975E-3</v>
      </c>
      <c r="BM12" s="24">
        <f>IFERROR('POF 17-18 | despesa (SCN124)'!BM11/'POF 17-18 | despesa (SCN124)'!$DB11,"")</f>
        <v>1.122245243431336E-2</v>
      </c>
      <c r="BN12" s="24">
        <f>IFERROR('POF 17-18 | despesa (SCN124)'!BN11/'POF 17-18 | despesa (SCN124)'!$DB11,"")</f>
        <v>1.6684373920669987E-2</v>
      </c>
      <c r="BO12" s="24">
        <f>IFERROR('POF 17-18 | despesa (SCN124)'!BO11/'POF 17-18 | despesa (SCN124)'!$DB11,"")</f>
        <v>4.114583119421796E-3</v>
      </c>
      <c r="BP12" s="24">
        <f>IFERROR('POF 17-18 | despesa (SCN124)'!BP11/'POF 17-18 | despesa (SCN124)'!$DB11,"")</f>
        <v>9.9520167874452663E-3</v>
      </c>
      <c r="BQ12" s="24">
        <f>IFERROR('POF 17-18 | despesa (SCN124)'!BQ11/'POF 17-18 | despesa (SCN124)'!$DB11,"")</f>
        <v>5.7879614306033779E-3</v>
      </c>
      <c r="BR12" s="24">
        <f>IFERROR('POF 17-18 | despesa (SCN124)'!BR11/'POF 17-18 | despesa (SCN124)'!$DB11,"")</f>
        <v>3.3976822651244913E-3</v>
      </c>
      <c r="BS12" s="24">
        <f>IFERROR('POF 17-18 | despesa (SCN124)'!BS11/'POF 17-18 | despesa (SCN124)'!$DB11,"")</f>
        <v>1.5617492657098921E-3</v>
      </c>
      <c r="BT12" s="24">
        <f>IFERROR('POF 17-18 | despesa (SCN124)'!BT11/'POF 17-18 | despesa (SCN124)'!$DB11,"")</f>
        <v>1.0514086686006551E-2</v>
      </c>
      <c r="BU12" s="24">
        <f>IFERROR('POF 17-18 | despesa (SCN124)'!BU11/'POF 17-18 | despesa (SCN124)'!$DB11,"")</f>
        <v>4.4887786462198282E-3</v>
      </c>
      <c r="BV12" s="24">
        <f>IFERROR('POF 17-18 | despesa (SCN124)'!BV11/'POF 17-18 | despesa (SCN124)'!$DB11,"")</f>
        <v>5.0818087892767986E-3</v>
      </c>
      <c r="BW12" s="24">
        <f>IFERROR('POF 17-18 | despesa (SCN124)'!BW11/'POF 17-18 | despesa (SCN124)'!$DB11,"")</f>
        <v>2.7193734584310442E-3</v>
      </c>
      <c r="BX12" s="24">
        <f>IFERROR('POF 17-18 | despesa (SCN124)'!BX11/'POF 17-18 | despesa (SCN124)'!$DB11,"")</f>
        <v>6.4970946599104962E-3</v>
      </c>
      <c r="BY12" s="24">
        <f>IFERROR('POF 17-18 | despesa (SCN124)'!BY11/'POF 17-18 | despesa (SCN124)'!$DB11,"")</f>
        <v>2.3632460657547108E-2</v>
      </c>
      <c r="BZ12" s="24">
        <f>IFERROR('POF 17-18 | despesa (SCN124)'!BZ11/'POF 17-18 | despesa (SCN124)'!$DB11,"")</f>
        <v>5.7829291703438987E-3</v>
      </c>
      <c r="CA12" s="24">
        <f>IFERROR('POF 17-18 | despesa (SCN124)'!CA11/'POF 17-18 | despesa (SCN124)'!$DB11,"")</f>
        <v>1.0697118845086086E-2</v>
      </c>
      <c r="CB12" s="24">
        <f>IFERROR('POF 17-18 | despesa (SCN124)'!CB11/'POF 17-18 | despesa (SCN124)'!$DB11,"")</f>
        <v>2.322324743137262E-3</v>
      </c>
      <c r="CC12" s="24">
        <f>IFERROR('POF 17-18 | despesa (SCN124)'!CC11/'POF 17-18 | despesa (SCN124)'!$DB11,"")</f>
        <v>7.8558141177482357E-3</v>
      </c>
      <c r="CD12" s="24">
        <f>IFERROR('POF 17-18 | despesa (SCN124)'!CD11/'POF 17-18 | despesa (SCN124)'!$DB11,"")</f>
        <v>1.7569593232047865E-2</v>
      </c>
      <c r="CE12" s="24">
        <f>IFERROR('POF 17-18 | despesa (SCN124)'!CE11/'POF 17-18 | despesa (SCN124)'!$DB11,"")</f>
        <v>1.5845601547569946E-3</v>
      </c>
      <c r="CF12" s="24">
        <f>IFERROR('POF 17-18 | despesa (SCN124)'!CF11/'POF 17-18 | despesa (SCN124)'!$DB11,"")</f>
        <v>1.0810891776796352E-2</v>
      </c>
      <c r="CG12" s="24">
        <f>IFERROR('POF 17-18 | despesa (SCN124)'!CG11/'POF 17-18 | despesa (SCN124)'!$DB11,"")</f>
        <v>1.2545442277840917E-2</v>
      </c>
      <c r="CH12" s="24">
        <f>IFERROR('POF 17-18 | despesa (SCN124)'!CH11/'POF 17-18 | despesa (SCN124)'!$DB11,"")</f>
        <v>1.813020744129723E-2</v>
      </c>
      <c r="CI12" s="24">
        <f>IFERROR('POF 17-18 | despesa (SCN124)'!CI11/'POF 17-18 | despesa (SCN124)'!$DB11,"")</f>
        <v>8.7148216207229238E-3</v>
      </c>
      <c r="CJ12" s="24">
        <f>IFERROR('POF 17-18 | despesa (SCN124)'!CJ11/'POF 17-18 | despesa (SCN124)'!$DB11,"")</f>
        <v>1.9228423930812803E-3</v>
      </c>
      <c r="CK12" s="24">
        <f>IFERROR('POF 17-18 | despesa (SCN124)'!CK11/'POF 17-18 | despesa (SCN124)'!$DB11,"")</f>
        <v>2.6239335227079465E-3</v>
      </c>
      <c r="CL12" s="24">
        <f>IFERROR('POF 17-18 | despesa (SCN124)'!CL11/'POF 17-18 | despesa (SCN124)'!$DB11,"")</f>
        <v>3.8698875689102544E-4</v>
      </c>
      <c r="CM12" s="24">
        <f>IFERROR('POF 17-18 | despesa (SCN124)'!CM11/'POF 17-18 | despesa (SCN124)'!$DB11,"")</f>
        <v>1.2507454048694022E-2</v>
      </c>
      <c r="CN12" s="24">
        <f>IFERROR('POF 17-18 | despesa (SCN124)'!CN11/'POF 17-18 | despesa (SCN124)'!$DB11,"")</f>
        <v>7.990813704487636E-3</v>
      </c>
      <c r="CO12" s="24">
        <f>IFERROR('POF 17-18 | despesa (SCN124)'!CO11/'POF 17-18 | despesa (SCN124)'!$DB11,"")</f>
        <v>2.9805751039347683E-2</v>
      </c>
      <c r="CP12" s="24">
        <f>IFERROR('POF 17-18 | despesa (SCN124)'!CP11/'POF 17-18 | despesa (SCN124)'!$DB11,"")</f>
        <v>1.571141104687683E-2</v>
      </c>
      <c r="CQ12" s="24">
        <f>IFERROR('POF 17-18 | despesa (SCN124)'!CQ11/'POF 17-18 | despesa (SCN124)'!$DB11,"")</f>
        <v>4.0212408640556306E-3</v>
      </c>
      <c r="CR12" s="24">
        <f>IFERROR('POF 17-18 | despesa (SCN124)'!CR11/'POF 17-18 | despesa (SCN124)'!$DB11,"")</f>
        <v>8.3779921551185004E-3</v>
      </c>
      <c r="CS12" s="24">
        <f>IFERROR('POF 17-18 | despesa (SCN124)'!CS11/'POF 17-18 | despesa (SCN124)'!$DB11,"")</f>
        <v>9.7635875483405802E-3</v>
      </c>
      <c r="CT12" s="24">
        <f>IFERROR('POF 17-18 | despesa (SCN124)'!CT11/'POF 17-18 | despesa (SCN124)'!$DB11,"")</f>
        <v>8.8414638851549675E-3</v>
      </c>
      <c r="CU12" s="24">
        <f>IFERROR('POF 17-18 | despesa (SCN124)'!CU11/'POF 17-18 | despesa (SCN124)'!$DB11,"")</f>
        <v>1.8900056367447793E-2</v>
      </c>
      <c r="CV12" s="24">
        <f>IFERROR('POF 17-18 | despesa (SCN124)'!CV11/'POF 17-18 | despesa (SCN124)'!$DB11,"")</f>
        <v>5.8204219424032233E-3</v>
      </c>
      <c r="CW12" s="24">
        <f>IFERROR('POF 17-18 | despesa (SCN124)'!CW11/'POF 17-18 | despesa (SCN124)'!$DB11,"")</f>
        <v>4.9943682838407989E-3</v>
      </c>
      <c r="CX12" s="24">
        <f>IFERROR('POF 17-18 | despesa (SCN124)'!CX11/'POF 17-18 | despesa (SCN124)'!$DB11,"")</f>
        <v>8.4694656552564834E-3</v>
      </c>
      <c r="CY12" s="24">
        <f>IFERROR('POF 17-18 | despesa (SCN124)'!CY11/'POF 17-18 | despesa (SCN124)'!$DB11,"")</f>
        <v>2.7823594757031326E-3</v>
      </c>
      <c r="CZ12" s="24">
        <f>IFERROR('POF 17-18 | despesa (SCN124)'!CZ11/'POF 17-18 | despesa (SCN124)'!$DB11,"")</f>
        <v>3.2297705697998304E-3</v>
      </c>
      <c r="DA12" s="24">
        <f>IFERROR('POF 17-18 | despesa (SCN124)'!DA11/'POF 17-18 | despesa (SCN124)'!$DB11,"")</f>
        <v>1.980577403776148E-2</v>
      </c>
      <c r="DB12" s="25">
        <f>IFERROR('POF 17-18 | despesa (SCN124)'!DB11/'POF 17-18 | despesa (SCN124)'!$DB11,"")</f>
        <v>1</v>
      </c>
      <c r="DD12" s="28">
        <v>16110</v>
      </c>
      <c r="DF12" s="34">
        <f t="shared" si="3"/>
        <v>134.9410356224019</v>
      </c>
      <c r="DG12" s="20">
        <f t="shared" si="3"/>
        <v>224.87240116616471</v>
      </c>
      <c r="DH12" s="20">
        <f t="shared" si="3"/>
        <v>387.87743992208658</v>
      </c>
      <c r="DI12" s="20">
        <f t="shared" si="3"/>
        <v>282.70386222585989</v>
      </c>
      <c r="DJ12" s="20">
        <f t="shared" si="3"/>
        <v>196.44306028849209</v>
      </c>
      <c r="DK12" s="20">
        <f t="shared" si="3"/>
        <v>241.64629121352257</v>
      </c>
      <c r="DL12" s="20">
        <f t="shared" si="3"/>
        <v>231.33596323513666</v>
      </c>
      <c r="DM12" s="20">
        <f t="shared" si="3"/>
        <v>272.71306481254857</v>
      </c>
      <c r="DN12" s="20">
        <f t="shared" si="3"/>
        <v>291.72572701331632</v>
      </c>
      <c r="DO12" s="20">
        <f t="shared" si="3"/>
        <v>238.82587413166974</v>
      </c>
      <c r="DP12" s="20">
        <f t="shared" si="3"/>
        <v>209.919601968395</v>
      </c>
      <c r="DQ12" s="20">
        <f t="shared" si="3"/>
        <v>329.03053093891918</v>
      </c>
      <c r="DR12" s="20">
        <f t="shared" si="3"/>
        <v>209.25207178549078</v>
      </c>
      <c r="DS12" s="20">
        <f t="shared" si="3"/>
        <v>165.08075802415192</v>
      </c>
      <c r="DT12" s="20">
        <f t="shared" si="3"/>
        <v>95.774806673181359</v>
      </c>
      <c r="DU12" s="20">
        <f t="shared" si="3"/>
        <v>312.35480702085323</v>
      </c>
      <c r="DV12" s="20">
        <f t="shared" si="6"/>
        <v>207.59916234701959</v>
      </c>
      <c r="DW12" s="20">
        <f t="shared" si="6"/>
        <v>125.29200408257762</v>
      </c>
      <c r="DX12" s="20">
        <f t="shared" si="6"/>
        <v>73.758879119996379</v>
      </c>
      <c r="DY12" s="20">
        <f t="shared" si="6"/>
        <v>283.6242330152466</v>
      </c>
      <c r="DZ12" s="20">
        <f t="shared" si="6"/>
        <v>139.7424315359836</v>
      </c>
      <c r="EA12" s="20">
        <f t="shared" si="6"/>
        <v>138.03379037368055</v>
      </c>
      <c r="EB12" s="20">
        <f t="shared" si="6"/>
        <v>89.045715941375789</v>
      </c>
      <c r="EC12" s="20">
        <f t="shared" si="6"/>
        <v>102.21599062341525</v>
      </c>
      <c r="ED12" s="20">
        <f t="shared" si="6"/>
        <v>177.7471783010931</v>
      </c>
      <c r="EE12" s="20">
        <f t="shared" si="6"/>
        <v>222.95628850439888</v>
      </c>
      <c r="EF12" s="20">
        <f t="shared" si="6"/>
        <v>140.77777392324856</v>
      </c>
      <c r="EG12" s="20">
        <f t="shared" si="6"/>
        <v>141.07330588676564</v>
      </c>
      <c r="EH12" s="20">
        <f t="shared" si="6"/>
        <v>40.003057604309852</v>
      </c>
      <c r="EI12" s="20">
        <f t="shared" si="6"/>
        <v>108.50156026169041</v>
      </c>
      <c r="EJ12" s="20">
        <f t="shared" si="6"/>
        <v>66.681141579541588</v>
      </c>
      <c r="EK12" s="20">
        <f t="shared" si="6"/>
        <v>114.7671918479067</v>
      </c>
      <c r="EL12" s="20">
        <f t="shared" si="7"/>
        <v>263.09219406866896</v>
      </c>
      <c r="EM12" s="20">
        <f t="shared" si="7"/>
        <v>191.59521648748097</v>
      </c>
      <c r="EN12" s="20">
        <f t="shared" si="7"/>
        <v>92.398969654646038</v>
      </c>
      <c r="EO12" s="20">
        <f t="shared" si="7"/>
        <v>210.72358142068867</v>
      </c>
      <c r="EP12" s="20">
        <f t="shared" si="7"/>
        <v>73.958594228294615</v>
      </c>
      <c r="EQ12" s="20">
        <f t="shared" si="7"/>
        <v>70.218519197268208</v>
      </c>
      <c r="ER12" s="20">
        <f t="shared" si="7"/>
        <v>73.726278643255171</v>
      </c>
      <c r="ES12" s="20">
        <f t="shared" si="7"/>
        <v>135.06905316809244</v>
      </c>
      <c r="ET12" s="20">
        <f t="shared" si="7"/>
        <v>12.39012542244277</v>
      </c>
      <c r="EU12" s="20">
        <f t="shared" si="7"/>
        <v>313.40986590768904</v>
      </c>
      <c r="EV12" s="20">
        <f t="shared" si="7"/>
        <v>188.63261997290357</v>
      </c>
      <c r="EW12" s="20">
        <f t="shared" si="7"/>
        <v>123.48262894603631</v>
      </c>
      <c r="EX12" s="20">
        <f t="shared" si="7"/>
        <v>141.3610787930227</v>
      </c>
      <c r="EY12" s="20">
        <f t="shared" si="7"/>
        <v>74.435097784715296</v>
      </c>
      <c r="EZ12" s="20">
        <f t="shared" si="7"/>
        <v>225.34053734002941</v>
      </c>
      <c r="FA12" s="20">
        <f t="shared" si="7"/>
        <v>205.6638527916939</v>
      </c>
      <c r="FB12" s="20">
        <f t="shared" si="8"/>
        <v>72.217793376570398</v>
      </c>
      <c r="FC12" s="20">
        <f t="shared" si="8"/>
        <v>166.31169437511733</v>
      </c>
      <c r="FD12" s="20">
        <f t="shared" si="8"/>
        <v>162.86594602041407</v>
      </c>
      <c r="FE12" s="20">
        <f t="shared" si="8"/>
        <v>187.37371890906147</v>
      </c>
      <c r="FF12" s="20">
        <f t="shared" si="8"/>
        <v>169.95797059427733</v>
      </c>
      <c r="FG12" s="20">
        <f t="shared" si="8"/>
        <v>128.49644645115097</v>
      </c>
      <c r="FH12" s="20">
        <f t="shared" si="8"/>
        <v>183.61997887898025</v>
      </c>
      <c r="FI12" s="20">
        <f t="shared" si="8"/>
        <v>208.70579802152685</v>
      </c>
      <c r="FJ12" s="20">
        <f t="shared" si="8"/>
        <v>214.23424930916192</v>
      </c>
      <c r="FK12" s="20">
        <f t="shared" si="8"/>
        <v>261.81250150936808</v>
      </c>
      <c r="FL12" s="20">
        <f t="shared" si="8"/>
        <v>40.168934690457291</v>
      </c>
      <c r="FM12" s="20">
        <f t="shared" si="8"/>
        <v>180.79370871678825</v>
      </c>
      <c r="FN12" s="20">
        <f t="shared" si="8"/>
        <v>268.78526386199349</v>
      </c>
      <c r="FO12" s="20">
        <f t="shared" si="8"/>
        <v>66.285934053885128</v>
      </c>
      <c r="FP12" s="20">
        <f t="shared" si="8"/>
        <v>160.32699044574323</v>
      </c>
      <c r="FQ12" s="20">
        <f t="shared" si="8"/>
        <v>93.244058647020424</v>
      </c>
      <c r="FR12" s="20">
        <f t="shared" si="5"/>
        <v>54.736661291155556</v>
      </c>
      <c r="FS12" s="20">
        <f t="shared" si="5"/>
        <v>25.159780670586361</v>
      </c>
      <c r="FT12" s="20">
        <f t="shared" si="5"/>
        <v>169.38193651156553</v>
      </c>
      <c r="FU12" s="20">
        <f t="shared" si="5"/>
        <v>72.314223990601434</v>
      </c>
      <c r="FV12" s="20">
        <f t="shared" si="5"/>
        <v>81.867939595249226</v>
      </c>
      <c r="FW12" s="20">
        <f t="shared" si="5"/>
        <v>43.809106415324123</v>
      </c>
      <c r="FX12" s="20">
        <f t="shared" si="5"/>
        <v>104.66819497115809</v>
      </c>
      <c r="FY12" s="20">
        <f t="shared" si="5"/>
        <v>380.71894119308394</v>
      </c>
      <c r="FZ12" s="20">
        <f t="shared" si="5"/>
        <v>93.162988934240204</v>
      </c>
      <c r="GA12" s="20">
        <f t="shared" si="5"/>
        <v>172.33058459433684</v>
      </c>
      <c r="GB12" s="20">
        <f t="shared" si="5"/>
        <v>37.412651611941293</v>
      </c>
      <c r="GC12" s="20">
        <f t="shared" si="9"/>
        <v>126.55716543692408</v>
      </c>
      <c r="GD12" s="20">
        <f t="shared" si="9"/>
        <v>283.04614696829111</v>
      </c>
      <c r="GE12" s="20">
        <f t="shared" si="9"/>
        <v>25.527264093135184</v>
      </c>
      <c r="GF12" s="20">
        <f t="shared" si="9"/>
        <v>174.16346652418923</v>
      </c>
      <c r="GG12" s="20">
        <f t="shared" si="9"/>
        <v>202.10707509601718</v>
      </c>
      <c r="GH12" s="20">
        <f t="shared" si="9"/>
        <v>292.07764187929837</v>
      </c>
      <c r="GI12" s="20">
        <f t="shared" si="9"/>
        <v>140.3957763098463</v>
      </c>
      <c r="GJ12" s="20">
        <f t="shared" si="9"/>
        <v>30.976990952539428</v>
      </c>
      <c r="GK12" s="20">
        <f t="shared" si="9"/>
        <v>42.271569050825022</v>
      </c>
      <c r="GL12" s="20">
        <f t="shared" si="9"/>
        <v>6.2343888735144199</v>
      </c>
      <c r="GM12" s="20">
        <f t="shared" si="9"/>
        <v>201.4950847244607</v>
      </c>
      <c r="GN12" s="20">
        <f t="shared" si="9"/>
        <v>128.73200877929582</v>
      </c>
      <c r="GO12" s="20">
        <f t="shared" si="9"/>
        <v>480.17064924389115</v>
      </c>
      <c r="GP12" s="20">
        <f t="shared" si="9"/>
        <v>253.11083196518572</v>
      </c>
      <c r="GQ12" s="20">
        <f t="shared" si="9"/>
        <v>64.782190319936205</v>
      </c>
      <c r="GR12" s="20">
        <f t="shared" si="9"/>
        <v>134.96945361895905</v>
      </c>
      <c r="GS12" s="20">
        <f t="shared" si="10"/>
        <v>157.29139540376676</v>
      </c>
      <c r="GT12" s="20">
        <f t="shared" si="10"/>
        <v>142.43598318984652</v>
      </c>
      <c r="GU12" s="20">
        <f t="shared" si="10"/>
        <v>304.47990807958394</v>
      </c>
      <c r="GV12" s="20">
        <f t="shared" si="10"/>
        <v>93.766997492115934</v>
      </c>
      <c r="GW12" s="20">
        <f t="shared" si="10"/>
        <v>80.459273052675272</v>
      </c>
      <c r="GX12" s="20">
        <f t="shared" si="10"/>
        <v>136.44309170618195</v>
      </c>
      <c r="GY12" s="20">
        <f t="shared" si="10"/>
        <v>44.823811153577466</v>
      </c>
      <c r="GZ12" s="20">
        <f t="shared" si="10"/>
        <v>52.03160387947527</v>
      </c>
      <c r="HA12" s="21">
        <f t="shared" si="10"/>
        <v>319.07101974833745</v>
      </c>
      <c r="HB12" s="44">
        <f t="shared" si="4"/>
        <v>16109.999999999989</v>
      </c>
    </row>
    <row r="13" spans="2:210" x14ac:dyDescent="0.3">
      <c r="B13" s="6">
        <v>1921</v>
      </c>
      <c r="C13" s="10" t="s">
        <v>115</v>
      </c>
      <c r="D13" s="9">
        <v>10</v>
      </c>
      <c r="E13" s="9" t="str">
        <f t="shared" si="0"/>
        <v>S</v>
      </c>
      <c r="F13" s="24">
        <f>IFERROR('POF 17-18 | despesa (SCN124)'!F12/'POF 17-18 | despesa (SCN124)'!$DB12,"")</f>
        <v>7.0645119281420796E-3</v>
      </c>
      <c r="G13" s="24">
        <f>IFERROR('POF 17-18 | despesa (SCN124)'!G12/'POF 17-18 | despesa (SCN124)'!$DB12,"")</f>
        <v>1.0312204020167521E-2</v>
      </c>
      <c r="H13" s="24">
        <f>IFERROR('POF 17-18 | despesa (SCN124)'!H12/'POF 17-18 | despesa (SCN124)'!$DB12,"")</f>
        <v>1.104079435004515E-2</v>
      </c>
      <c r="I13" s="24">
        <f>IFERROR('POF 17-18 | despesa (SCN124)'!I12/'POF 17-18 | despesa (SCN124)'!$DB12,"")</f>
        <v>1.205358122094816E-2</v>
      </c>
      <c r="J13" s="24">
        <f>IFERROR('POF 17-18 | despesa (SCN124)'!J12/'POF 17-18 | despesa (SCN124)'!$DB12,"")</f>
        <v>1.4575851133683088E-2</v>
      </c>
      <c r="K13" s="24">
        <f>IFERROR('POF 17-18 | despesa (SCN124)'!K12/'POF 17-18 | despesa (SCN124)'!$DB12,"")</f>
        <v>1.0722450042467581E-2</v>
      </c>
      <c r="L13" s="24">
        <f>IFERROR('POF 17-18 | despesa (SCN124)'!L12/'POF 17-18 | despesa (SCN124)'!$DB12,"")</f>
        <v>9.0074270224954588E-3</v>
      </c>
      <c r="M13" s="24">
        <f>IFERROR('POF 17-18 | despesa (SCN124)'!M12/'POF 17-18 | despesa (SCN124)'!$DB12,"")</f>
        <v>1.0228625055565765E-2</v>
      </c>
      <c r="N13" s="24">
        <f>IFERROR('POF 17-18 | despesa (SCN124)'!N12/'POF 17-18 | despesa (SCN124)'!$DB12,"")</f>
        <v>8.2803779352357918E-3</v>
      </c>
      <c r="O13" s="24">
        <f>IFERROR('POF 17-18 | despesa (SCN124)'!O12/'POF 17-18 | despesa (SCN124)'!$DB12,"")</f>
        <v>1.1028065049847484E-2</v>
      </c>
      <c r="P13" s="24">
        <f>IFERROR('POF 17-18 | despesa (SCN124)'!P12/'POF 17-18 | despesa (SCN124)'!$DB12,"")</f>
        <v>1.0727021265442097E-2</v>
      </c>
      <c r="Q13" s="24">
        <f>IFERROR('POF 17-18 | despesa (SCN124)'!Q12/'POF 17-18 | despesa (SCN124)'!$DB12,"")</f>
        <v>9.1865692714480935E-3</v>
      </c>
      <c r="R13" s="24">
        <f>IFERROR('POF 17-18 | despesa (SCN124)'!R12/'POF 17-18 | despesa (SCN124)'!$DB12,"")</f>
        <v>1.4087758528621777E-2</v>
      </c>
      <c r="S13" s="24">
        <f>IFERROR('POF 17-18 | despesa (SCN124)'!S12/'POF 17-18 | despesa (SCN124)'!$DB12,"")</f>
        <v>1.2381108239023702E-2</v>
      </c>
      <c r="T13" s="24">
        <f>IFERROR('POF 17-18 | despesa (SCN124)'!T12/'POF 17-18 | despesa (SCN124)'!$DB12,"")</f>
        <v>8.4343487341425501E-3</v>
      </c>
      <c r="U13" s="24">
        <f>IFERROR('POF 17-18 | despesa (SCN124)'!U12/'POF 17-18 | despesa (SCN124)'!$DB12,"")</f>
        <v>1.2837108401508843E-2</v>
      </c>
      <c r="V13" s="24">
        <f>IFERROR('POF 17-18 | despesa (SCN124)'!V12/'POF 17-18 | despesa (SCN124)'!$DB12,"")</f>
        <v>8.5867984451263608E-3</v>
      </c>
      <c r="W13" s="24">
        <f>IFERROR('POF 17-18 | despesa (SCN124)'!W12/'POF 17-18 | despesa (SCN124)'!$DB12,"")</f>
        <v>1.5430395925578586E-2</v>
      </c>
      <c r="X13" s="24">
        <f>IFERROR('POF 17-18 | despesa (SCN124)'!X12/'POF 17-18 | despesa (SCN124)'!$DB12,"")</f>
        <v>1.1775509674973024E-2</v>
      </c>
      <c r="Y13" s="24">
        <f>IFERROR('POF 17-18 | despesa (SCN124)'!Y12/'POF 17-18 | despesa (SCN124)'!$DB12,"")</f>
        <v>7.8707623746867936E-3</v>
      </c>
      <c r="Z13" s="24">
        <f>IFERROR('POF 17-18 | despesa (SCN124)'!Z12/'POF 17-18 | despesa (SCN124)'!$DB12,"")</f>
        <v>9.0949173578905619E-3</v>
      </c>
      <c r="AA13" s="24">
        <f>IFERROR('POF 17-18 | despesa (SCN124)'!AA12/'POF 17-18 | despesa (SCN124)'!$DB12,"")</f>
        <v>1.312861573408515E-2</v>
      </c>
      <c r="AB13" s="24">
        <f>IFERROR('POF 17-18 | despesa (SCN124)'!AB12/'POF 17-18 | despesa (SCN124)'!$DB12,"")</f>
        <v>1.5048376091691447E-2</v>
      </c>
      <c r="AC13" s="24">
        <f>IFERROR('POF 17-18 | despesa (SCN124)'!AC12/'POF 17-18 | despesa (SCN124)'!$DB12,"")</f>
        <v>1.1337795506879651E-2</v>
      </c>
      <c r="AD13" s="24">
        <f>IFERROR('POF 17-18 | despesa (SCN124)'!AD12/'POF 17-18 | despesa (SCN124)'!$DB12,"")</f>
        <v>1.0015267060608315E-2</v>
      </c>
      <c r="AE13" s="24">
        <f>IFERROR('POF 17-18 | despesa (SCN124)'!AE12/'POF 17-18 | despesa (SCN124)'!$DB12,"")</f>
        <v>1.4919067410606562E-2</v>
      </c>
      <c r="AF13" s="24">
        <f>IFERROR('POF 17-18 | despesa (SCN124)'!AF12/'POF 17-18 | despesa (SCN124)'!$DB12,"")</f>
        <v>1.2858427973536967E-2</v>
      </c>
      <c r="AG13" s="24">
        <f>IFERROR('POF 17-18 | despesa (SCN124)'!AG12/'POF 17-18 | despesa (SCN124)'!$DB12,"")</f>
        <v>8.6503762248511425E-3</v>
      </c>
      <c r="AH13" s="24">
        <f>IFERROR('POF 17-18 | despesa (SCN124)'!AH12/'POF 17-18 | despesa (SCN124)'!$DB12,"")</f>
        <v>1.1959624883125382E-2</v>
      </c>
      <c r="AI13" s="24">
        <f>IFERROR('POF 17-18 | despesa (SCN124)'!AI12/'POF 17-18 | despesa (SCN124)'!$DB12,"")</f>
        <v>9.9494371039598375E-3</v>
      </c>
      <c r="AJ13" s="24">
        <f>IFERROR('POF 17-18 | despesa (SCN124)'!AJ12/'POF 17-18 | despesa (SCN124)'!$DB12,"")</f>
        <v>7.7540016827234602E-3</v>
      </c>
      <c r="AK13" s="24">
        <f>IFERROR('POF 17-18 | despesa (SCN124)'!AK12/'POF 17-18 | despesa (SCN124)'!$DB12,"")</f>
        <v>1.0912632517376251E-2</v>
      </c>
      <c r="AL13" s="24">
        <f>IFERROR('POF 17-18 | despesa (SCN124)'!AL12/'POF 17-18 | despesa (SCN124)'!$DB12,"")</f>
        <v>1.2773904338279095E-2</v>
      </c>
      <c r="AM13" s="24">
        <f>IFERROR('POF 17-18 | despesa (SCN124)'!AM12/'POF 17-18 | despesa (SCN124)'!$DB12,"")</f>
        <v>8.3447314282130841E-3</v>
      </c>
      <c r="AN13" s="24">
        <f>IFERROR('POF 17-18 | despesa (SCN124)'!AN12/'POF 17-18 | despesa (SCN124)'!$DB12,"")</f>
        <v>1.6280036070741716E-2</v>
      </c>
      <c r="AO13" s="24">
        <f>IFERROR('POF 17-18 | despesa (SCN124)'!AO12/'POF 17-18 | despesa (SCN124)'!$DB12,"")</f>
        <v>9.5886949906183426E-3</v>
      </c>
      <c r="AP13" s="24">
        <f>IFERROR('POF 17-18 | despesa (SCN124)'!AP12/'POF 17-18 | despesa (SCN124)'!$DB12,"")</f>
        <v>6.919224216682349E-3</v>
      </c>
      <c r="AQ13" s="24">
        <f>IFERROR('POF 17-18 | despesa (SCN124)'!AQ12/'POF 17-18 | despesa (SCN124)'!$DB12,"")</f>
        <v>8.1397028369173605E-3</v>
      </c>
      <c r="AR13" s="24">
        <f>IFERROR('POF 17-18 | despesa (SCN124)'!AR12/'POF 17-18 | despesa (SCN124)'!$DB12,"")</f>
        <v>1.2853787009424753E-2</v>
      </c>
      <c r="AS13" s="24">
        <f>IFERROR('POF 17-18 | despesa (SCN124)'!AS12/'POF 17-18 | despesa (SCN124)'!$DB12,"")</f>
        <v>1.2092032007892398E-2</v>
      </c>
      <c r="AT13" s="24">
        <f>IFERROR('POF 17-18 | despesa (SCN124)'!AT12/'POF 17-18 | despesa (SCN124)'!$DB12,"")</f>
        <v>9.2901702493786101E-3</v>
      </c>
      <c r="AU13" s="24">
        <f>IFERROR('POF 17-18 | despesa (SCN124)'!AU12/'POF 17-18 | despesa (SCN124)'!$DB12,"")</f>
        <v>1.60967960634774E-2</v>
      </c>
      <c r="AV13" s="24">
        <f>IFERROR('POF 17-18 | despesa (SCN124)'!AV12/'POF 17-18 | despesa (SCN124)'!$DB12,"")</f>
        <v>7.5593663849897073E-3</v>
      </c>
      <c r="AW13" s="24">
        <f>IFERROR('POF 17-18 | despesa (SCN124)'!AW12/'POF 17-18 | despesa (SCN124)'!$DB12,"")</f>
        <v>1.0979372600348656E-2</v>
      </c>
      <c r="AX13" s="24">
        <f>IFERROR('POF 17-18 | despesa (SCN124)'!AX12/'POF 17-18 | despesa (SCN124)'!$DB12,"")</f>
        <v>1.2758534640820909E-2</v>
      </c>
      <c r="AY13" s="24">
        <f>IFERROR('POF 17-18 | despesa (SCN124)'!AY12/'POF 17-18 | despesa (SCN124)'!$DB12,"")</f>
        <v>8.9043912457837885E-3</v>
      </c>
      <c r="AZ13" s="24">
        <f>IFERROR('POF 17-18 | despesa (SCN124)'!AZ12/'POF 17-18 | despesa (SCN124)'!$DB12,"")</f>
        <v>8.1100057605363613E-3</v>
      </c>
      <c r="BA13" s="24">
        <f>IFERROR('POF 17-18 | despesa (SCN124)'!BA12/'POF 17-18 | despesa (SCN124)'!$DB12,"")</f>
        <v>6.5791815189700613E-3</v>
      </c>
      <c r="BB13" s="24">
        <f>IFERROR('POF 17-18 | despesa (SCN124)'!BB12/'POF 17-18 | despesa (SCN124)'!$DB12,"")</f>
        <v>7.5851582149285765E-3</v>
      </c>
      <c r="BC13" s="24">
        <f>IFERROR('POF 17-18 | despesa (SCN124)'!BC12/'POF 17-18 | despesa (SCN124)'!$DB12,"")</f>
        <v>7.464395587753218E-3</v>
      </c>
      <c r="BD13" s="24">
        <f>IFERROR('POF 17-18 | despesa (SCN124)'!BD12/'POF 17-18 | despesa (SCN124)'!$DB12,"")</f>
        <v>7.7247933311500559E-3</v>
      </c>
      <c r="BE13" s="24">
        <f>IFERROR('POF 17-18 | despesa (SCN124)'!BE12/'POF 17-18 | despesa (SCN124)'!$DB12,"")</f>
        <v>8.4075622028044004E-3</v>
      </c>
      <c r="BF13" s="24">
        <f>IFERROR('POF 17-18 | despesa (SCN124)'!BF12/'POF 17-18 | despesa (SCN124)'!$DB12,"")</f>
        <v>6.8753949332177209E-3</v>
      </c>
      <c r="BG13" s="24">
        <f>IFERROR('POF 17-18 | despesa (SCN124)'!BG12/'POF 17-18 | despesa (SCN124)'!$DB12,"")</f>
        <v>1.0982610915686277E-2</v>
      </c>
      <c r="BH13" s="24">
        <f>IFERROR('POF 17-18 | despesa (SCN124)'!BH12/'POF 17-18 | despesa (SCN124)'!$DB12,"")</f>
        <v>1.5241784613030027E-2</v>
      </c>
      <c r="BI13" s="24">
        <f>IFERROR('POF 17-18 | despesa (SCN124)'!BI12/'POF 17-18 | despesa (SCN124)'!$DB12,"")</f>
        <v>1.0053154403797209E-2</v>
      </c>
      <c r="BJ13" s="24">
        <f>IFERROR('POF 17-18 | despesa (SCN124)'!BJ12/'POF 17-18 | despesa (SCN124)'!$DB12,"")</f>
        <v>1.1486330231087817E-2</v>
      </c>
      <c r="BK13" s="24">
        <f>IFERROR('POF 17-18 | despesa (SCN124)'!BK12/'POF 17-18 | despesa (SCN124)'!$DB12,"")</f>
        <v>7.0277187850721155E-3</v>
      </c>
      <c r="BL13" s="24">
        <f>IFERROR('POF 17-18 | despesa (SCN124)'!BL12/'POF 17-18 | despesa (SCN124)'!$DB12,"")</f>
        <v>1.2178033637169539E-2</v>
      </c>
      <c r="BM13" s="24">
        <f>IFERROR('POF 17-18 | despesa (SCN124)'!BM12/'POF 17-18 | despesa (SCN124)'!$DB12,"")</f>
        <v>8.0055389501666012E-3</v>
      </c>
      <c r="BN13" s="24">
        <f>IFERROR('POF 17-18 | despesa (SCN124)'!BN12/'POF 17-18 | despesa (SCN124)'!$DB12,"")</f>
        <v>8.9229252523008468E-3</v>
      </c>
      <c r="BO13" s="24">
        <f>IFERROR('POF 17-18 | despesa (SCN124)'!BO12/'POF 17-18 | despesa (SCN124)'!$DB12,"")</f>
        <v>7.9128576012605419E-3</v>
      </c>
      <c r="BP13" s="24">
        <f>IFERROR('POF 17-18 | despesa (SCN124)'!BP12/'POF 17-18 | despesa (SCN124)'!$DB12,"")</f>
        <v>6.6146088108451672E-3</v>
      </c>
      <c r="BQ13" s="24">
        <f>IFERROR('POF 17-18 | despesa (SCN124)'!BQ12/'POF 17-18 | despesa (SCN124)'!$DB12,"")</f>
        <v>9.5314518050452404E-3</v>
      </c>
      <c r="BR13" s="24">
        <f>IFERROR('POF 17-18 | despesa (SCN124)'!BR12/'POF 17-18 | despesa (SCN124)'!$DB12,"")</f>
        <v>1.0390260794592395E-2</v>
      </c>
      <c r="BS13" s="24">
        <f>IFERROR('POF 17-18 | despesa (SCN124)'!BS12/'POF 17-18 | despesa (SCN124)'!$DB12,"")</f>
        <v>7.5866002550435191E-3</v>
      </c>
      <c r="BT13" s="24">
        <f>IFERROR('POF 17-18 | despesa (SCN124)'!BT12/'POF 17-18 | despesa (SCN124)'!$DB12,"")</f>
        <v>7.2408447870285575E-3</v>
      </c>
      <c r="BU13" s="24">
        <f>IFERROR('POF 17-18 | despesa (SCN124)'!BU12/'POF 17-18 | despesa (SCN124)'!$DB12,"")</f>
        <v>9.0036162185493703E-3</v>
      </c>
      <c r="BV13" s="24">
        <f>IFERROR('POF 17-18 | despesa (SCN124)'!BV12/'POF 17-18 | despesa (SCN124)'!$DB12,"")</f>
        <v>9.6445093748086675E-3</v>
      </c>
      <c r="BW13" s="24">
        <f>IFERROR('POF 17-18 | despesa (SCN124)'!BW12/'POF 17-18 | despesa (SCN124)'!$DB12,"")</f>
        <v>5.5622611105736785E-3</v>
      </c>
      <c r="BX13" s="24">
        <f>IFERROR('POF 17-18 | despesa (SCN124)'!BX12/'POF 17-18 | despesa (SCN124)'!$DB12,"")</f>
        <v>1.6183951365414891E-2</v>
      </c>
      <c r="BY13" s="24">
        <f>IFERROR('POF 17-18 | despesa (SCN124)'!BY12/'POF 17-18 | despesa (SCN124)'!$DB12,"")</f>
        <v>7.5244056191439502E-3</v>
      </c>
      <c r="BZ13" s="24">
        <f>IFERROR('POF 17-18 | despesa (SCN124)'!BZ12/'POF 17-18 | despesa (SCN124)'!$DB12,"")</f>
        <v>1.4321037296773018E-2</v>
      </c>
      <c r="CA13" s="24">
        <f>IFERROR('POF 17-18 | despesa (SCN124)'!CA12/'POF 17-18 | despesa (SCN124)'!$DB12,"")</f>
        <v>1.1610821993088187E-2</v>
      </c>
      <c r="CB13" s="24">
        <f>IFERROR('POF 17-18 | despesa (SCN124)'!CB12/'POF 17-18 | despesa (SCN124)'!$DB12,"")</f>
        <v>4.2111537687199848E-3</v>
      </c>
      <c r="CC13" s="24">
        <f>IFERROR('POF 17-18 | despesa (SCN124)'!CC12/'POF 17-18 | despesa (SCN124)'!$DB12,"")</f>
        <v>8.2133826234347205E-3</v>
      </c>
      <c r="CD13" s="24">
        <f>IFERROR('POF 17-18 | despesa (SCN124)'!CD12/'POF 17-18 | despesa (SCN124)'!$DB12,"")</f>
        <v>1.0637560505560091E-2</v>
      </c>
      <c r="CE13" s="24">
        <f>IFERROR('POF 17-18 | despesa (SCN124)'!CE12/'POF 17-18 | despesa (SCN124)'!$DB12,"")</f>
        <v>1.1734988805763187E-2</v>
      </c>
      <c r="CF13" s="24">
        <f>IFERROR('POF 17-18 | despesa (SCN124)'!CF12/'POF 17-18 | despesa (SCN124)'!$DB12,"")</f>
        <v>6.4653686380720943E-3</v>
      </c>
      <c r="CG13" s="24">
        <f>IFERROR('POF 17-18 | despesa (SCN124)'!CG12/'POF 17-18 | despesa (SCN124)'!$DB12,"")</f>
        <v>6.0555690061312069E-3</v>
      </c>
      <c r="CH13" s="24">
        <f>IFERROR('POF 17-18 | despesa (SCN124)'!CH12/'POF 17-18 | despesa (SCN124)'!$DB12,"")</f>
        <v>8.978966463405574E-3</v>
      </c>
      <c r="CI13" s="24">
        <f>IFERROR('POF 17-18 | despesa (SCN124)'!CI12/'POF 17-18 | despesa (SCN124)'!$DB12,"")</f>
        <v>9.8039213220752121E-3</v>
      </c>
      <c r="CJ13" s="24">
        <f>IFERROR('POF 17-18 | despesa (SCN124)'!CJ12/'POF 17-18 | despesa (SCN124)'!$DB12,"")</f>
        <v>6.3078274651943919E-3</v>
      </c>
      <c r="CK13" s="24">
        <f>IFERROR('POF 17-18 | despesa (SCN124)'!CK12/'POF 17-18 | despesa (SCN124)'!$DB12,"")</f>
        <v>1.2226574445159309E-2</v>
      </c>
      <c r="CL13" s="24">
        <f>IFERROR('POF 17-18 | despesa (SCN124)'!CL12/'POF 17-18 | despesa (SCN124)'!$DB12,"")</f>
        <v>1.2070952237530625E-2</v>
      </c>
      <c r="CM13" s="24">
        <f>IFERROR('POF 17-18 | despesa (SCN124)'!CM12/'POF 17-18 | despesa (SCN124)'!$DB12,"")</f>
        <v>8.4888881417362824E-3</v>
      </c>
      <c r="CN13" s="24">
        <f>IFERROR('POF 17-18 | despesa (SCN124)'!CN12/'POF 17-18 | despesa (SCN124)'!$DB12,"")</f>
        <v>1.1418455322137864E-2</v>
      </c>
      <c r="CO13" s="24">
        <f>IFERROR('POF 17-18 | despesa (SCN124)'!CO12/'POF 17-18 | despesa (SCN124)'!$DB12,"")</f>
        <v>1.1290187655157463E-2</v>
      </c>
      <c r="CP13" s="24">
        <f>IFERROR('POF 17-18 | despesa (SCN124)'!CP12/'POF 17-18 | despesa (SCN124)'!$DB12,"")</f>
        <v>9.1906327941910886E-3</v>
      </c>
      <c r="CQ13" s="24">
        <f>IFERROR('POF 17-18 | despesa (SCN124)'!CQ12/'POF 17-18 | despesa (SCN124)'!$DB12,"")</f>
        <v>1.0776053101872383E-2</v>
      </c>
      <c r="CR13" s="24">
        <f>IFERROR('POF 17-18 | despesa (SCN124)'!CR12/'POF 17-18 | despesa (SCN124)'!$DB12,"")</f>
        <v>5.649448301482095E-3</v>
      </c>
      <c r="CS13" s="24">
        <f>IFERROR('POF 17-18 | despesa (SCN124)'!CS12/'POF 17-18 | despesa (SCN124)'!$DB12,"")</f>
        <v>9.4550893987471515E-3</v>
      </c>
      <c r="CT13" s="24">
        <f>IFERROR('POF 17-18 | despesa (SCN124)'!CT12/'POF 17-18 | despesa (SCN124)'!$DB12,"")</f>
        <v>8.5706693260700004E-3</v>
      </c>
      <c r="CU13" s="24">
        <f>IFERROR('POF 17-18 | despesa (SCN124)'!CU12/'POF 17-18 | despesa (SCN124)'!$DB12,"")</f>
        <v>7.9795601432328007E-3</v>
      </c>
      <c r="CV13" s="24">
        <f>IFERROR('POF 17-18 | despesa (SCN124)'!CV12/'POF 17-18 | despesa (SCN124)'!$DB12,"")</f>
        <v>1.4250773805497262E-2</v>
      </c>
      <c r="CW13" s="24">
        <f>IFERROR('POF 17-18 | despesa (SCN124)'!CW12/'POF 17-18 | despesa (SCN124)'!$DB12,"")</f>
        <v>7.8456425957507871E-3</v>
      </c>
      <c r="CX13" s="24">
        <f>IFERROR('POF 17-18 | despesa (SCN124)'!CX12/'POF 17-18 | despesa (SCN124)'!$DB12,"")</f>
        <v>5.4708293856730074E-3</v>
      </c>
      <c r="CY13" s="24">
        <f>IFERROR('POF 17-18 | despesa (SCN124)'!CY12/'POF 17-18 | despesa (SCN124)'!$DB12,"")</f>
        <v>1.3926521988727441E-2</v>
      </c>
      <c r="CZ13" s="24">
        <f>IFERROR('POF 17-18 | despesa (SCN124)'!CZ12/'POF 17-18 | despesa (SCN124)'!$DB12,"")</f>
        <v>7.3512060711160799E-3</v>
      </c>
      <c r="DA13" s="24">
        <f>IFERROR('POF 17-18 | despesa (SCN124)'!DA12/'POF 17-18 | despesa (SCN124)'!$DB12,"")</f>
        <v>8.017409067671271E-3</v>
      </c>
      <c r="DB13" s="25">
        <f>IFERROR('POF 17-18 | despesa (SCN124)'!DB12/'POF 17-18 | despesa (SCN124)'!$DB12,"")</f>
        <v>1</v>
      </c>
      <c r="DD13" s="28">
        <v>728</v>
      </c>
      <c r="DF13" s="34">
        <f t="shared" si="3"/>
        <v>5.1429646836874339</v>
      </c>
      <c r="DG13" s="20">
        <f t="shared" si="3"/>
        <v>7.5072845266819552</v>
      </c>
      <c r="DH13" s="20">
        <f t="shared" si="3"/>
        <v>8.0376982868328692</v>
      </c>
      <c r="DI13" s="20">
        <f t="shared" si="3"/>
        <v>8.7750071288502607</v>
      </c>
      <c r="DJ13" s="20">
        <f t="shared" si="3"/>
        <v>10.611219625321288</v>
      </c>
      <c r="DK13" s="20">
        <f t="shared" si="3"/>
        <v>7.8059436309163992</v>
      </c>
      <c r="DL13" s="20">
        <f t="shared" si="3"/>
        <v>6.5574068723766938</v>
      </c>
      <c r="DM13" s="20">
        <f t="shared" si="3"/>
        <v>7.4464390404518772</v>
      </c>
      <c r="DN13" s="20">
        <f t="shared" si="3"/>
        <v>6.0281151368516568</v>
      </c>
      <c r="DO13" s="20">
        <f t="shared" si="3"/>
        <v>8.0284313562889675</v>
      </c>
      <c r="DP13" s="20">
        <f t="shared" si="3"/>
        <v>7.8092714812418462</v>
      </c>
      <c r="DQ13" s="20">
        <f t="shared" si="3"/>
        <v>6.6878224296142124</v>
      </c>
      <c r="DR13" s="20">
        <f t="shared" si="3"/>
        <v>10.255888208836653</v>
      </c>
      <c r="DS13" s="20">
        <f t="shared" si="3"/>
        <v>9.0134467980092552</v>
      </c>
      <c r="DT13" s="20">
        <f t="shared" si="3"/>
        <v>6.1402058784557765</v>
      </c>
      <c r="DU13" s="20">
        <f t="shared" si="3"/>
        <v>9.3454149162984379</v>
      </c>
      <c r="DV13" s="20">
        <f t="shared" si="6"/>
        <v>6.2511892680519905</v>
      </c>
      <c r="DW13" s="20">
        <f t="shared" si="6"/>
        <v>11.23332823382121</v>
      </c>
      <c r="DX13" s="20">
        <f t="shared" si="6"/>
        <v>8.5725710433803606</v>
      </c>
      <c r="DY13" s="20">
        <f t="shared" si="6"/>
        <v>5.7299150087719859</v>
      </c>
      <c r="DZ13" s="20">
        <f t="shared" si="6"/>
        <v>6.621099836544329</v>
      </c>
      <c r="EA13" s="20">
        <f t="shared" si="6"/>
        <v>9.5576322544139884</v>
      </c>
      <c r="EB13" s="20">
        <f t="shared" si="6"/>
        <v>10.955217794751373</v>
      </c>
      <c r="EC13" s="20">
        <f t="shared" si="6"/>
        <v>8.2539151290083854</v>
      </c>
      <c r="ED13" s="20">
        <f t="shared" si="6"/>
        <v>7.2911144201228533</v>
      </c>
      <c r="EE13" s="20">
        <f t="shared" si="6"/>
        <v>10.861081074921577</v>
      </c>
      <c r="EF13" s="20">
        <f t="shared" si="6"/>
        <v>9.3609355647349126</v>
      </c>
      <c r="EG13" s="20">
        <f t="shared" si="6"/>
        <v>6.2974738916916317</v>
      </c>
      <c r="EH13" s="20">
        <f t="shared" si="6"/>
        <v>8.7066069149152785</v>
      </c>
      <c r="EI13" s="20">
        <f t="shared" si="6"/>
        <v>7.2431902116827613</v>
      </c>
      <c r="EJ13" s="20">
        <f t="shared" si="6"/>
        <v>5.6449132250226794</v>
      </c>
      <c r="EK13" s="20">
        <f t="shared" si="6"/>
        <v>7.9443964726499114</v>
      </c>
      <c r="EL13" s="20">
        <f t="shared" si="7"/>
        <v>9.2994023582671819</v>
      </c>
      <c r="EM13" s="20">
        <f t="shared" si="7"/>
        <v>6.0749644797391253</v>
      </c>
      <c r="EN13" s="20">
        <f t="shared" si="7"/>
        <v>11.851866259499969</v>
      </c>
      <c r="EO13" s="20">
        <f t="shared" si="7"/>
        <v>6.9805699531701535</v>
      </c>
      <c r="EP13" s="20">
        <f t="shared" si="7"/>
        <v>5.03719522974475</v>
      </c>
      <c r="EQ13" s="20">
        <f t="shared" si="7"/>
        <v>5.9257036652758384</v>
      </c>
      <c r="ER13" s="20">
        <f t="shared" si="7"/>
        <v>9.3575569428612209</v>
      </c>
      <c r="ES13" s="20">
        <f t="shared" si="7"/>
        <v>8.8029993017456647</v>
      </c>
      <c r="ET13" s="20">
        <f t="shared" si="7"/>
        <v>6.7632439415476284</v>
      </c>
      <c r="EU13" s="20">
        <f t="shared" si="7"/>
        <v>11.718467534211548</v>
      </c>
      <c r="EV13" s="20">
        <f t="shared" si="7"/>
        <v>5.5032187282725067</v>
      </c>
      <c r="EW13" s="20">
        <f t="shared" si="7"/>
        <v>7.9929832530538212</v>
      </c>
      <c r="EX13" s="20">
        <f t="shared" si="7"/>
        <v>9.2882132185176207</v>
      </c>
      <c r="EY13" s="20">
        <f t="shared" si="7"/>
        <v>6.4823968269305983</v>
      </c>
      <c r="EZ13" s="20">
        <f t="shared" si="7"/>
        <v>5.9040841936704709</v>
      </c>
      <c r="FA13" s="20">
        <f t="shared" si="7"/>
        <v>4.7896441458102048</v>
      </c>
      <c r="FB13" s="20">
        <f t="shared" si="8"/>
        <v>5.5219951804680036</v>
      </c>
      <c r="FC13" s="20">
        <f t="shared" si="8"/>
        <v>5.4340799878843429</v>
      </c>
      <c r="FD13" s="20">
        <f t="shared" si="8"/>
        <v>5.6236495450772406</v>
      </c>
      <c r="FE13" s="20">
        <f t="shared" si="8"/>
        <v>6.1207052836416036</v>
      </c>
      <c r="FF13" s="20">
        <f t="shared" si="8"/>
        <v>5.0052875113825008</v>
      </c>
      <c r="FG13" s="20">
        <f t="shared" si="8"/>
        <v>7.9953407466196094</v>
      </c>
      <c r="FH13" s="20">
        <f t="shared" si="8"/>
        <v>11.096019198285861</v>
      </c>
      <c r="FI13" s="20">
        <f t="shared" si="8"/>
        <v>7.318696405964368</v>
      </c>
      <c r="FJ13" s="20">
        <f t="shared" si="8"/>
        <v>8.3620484082319297</v>
      </c>
      <c r="FK13" s="20">
        <f t="shared" si="8"/>
        <v>5.1161792755324997</v>
      </c>
      <c r="FL13" s="20">
        <f t="shared" si="8"/>
        <v>8.8656084878594239</v>
      </c>
      <c r="FM13" s="20">
        <f t="shared" si="8"/>
        <v>5.8280323557212856</v>
      </c>
      <c r="FN13" s="20">
        <f t="shared" si="8"/>
        <v>6.4958895836750168</v>
      </c>
      <c r="FO13" s="20">
        <f t="shared" si="8"/>
        <v>5.7605603337176747</v>
      </c>
      <c r="FP13" s="20">
        <f t="shared" si="8"/>
        <v>4.8154352142952819</v>
      </c>
      <c r="FQ13" s="20">
        <f t="shared" si="8"/>
        <v>6.9388969140729353</v>
      </c>
      <c r="FR13" s="20">
        <f t="shared" si="5"/>
        <v>7.5641098584632642</v>
      </c>
      <c r="FS13" s="20">
        <f t="shared" si="5"/>
        <v>5.5230449856716817</v>
      </c>
      <c r="FT13" s="20">
        <f t="shared" si="5"/>
        <v>5.2713350049567902</v>
      </c>
      <c r="FU13" s="20">
        <f t="shared" si="5"/>
        <v>6.554632607103942</v>
      </c>
      <c r="FV13" s="20">
        <f t="shared" si="5"/>
        <v>7.0212028248607101</v>
      </c>
      <c r="FW13" s="20">
        <f t="shared" si="5"/>
        <v>4.0493260884976383</v>
      </c>
      <c r="FX13" s="20">
        <f t="shared" si="5"/>
        <v>11.781916594022041</v>
      </c>
      <c r="FY13" s="20">
        <f t="shared" si="5"/>
        <v>5.4777672907367956</v>
      </c>
      <c r="FZ13" s="20">
        <f t="shared" si="5"/>
        <v>10.425715152050756</v>
      </c>
      <c r="GA13" s="20">
        <f t="shared" si="5"/>
        <v>8.4526784109682005</v>
      </c>
      <c r="GB13" s="20">
        <f t="shared" si="5"/>
        <v>3.065719943628149</v>
      </c>
      <c r="GC13" s="20">
        <f t="shared" si="9"/>
        <v>5.9793425498604762</v>
      </c>
      <c r="GD13" s="20">
        <f t="shared" si="9"/>
        <v>7.7441440480477466</v>
      </c>
      <c r="GE13" s="20">
        <f t="shared" si="9"/>
        <v>8.5430718505956005</v>
      </c>
      <c r="GF13" s="20">
        <f t="shared" si="9"/>
        <v>4.7067883685164844</v>
      </c>
      <c r="GG13" s="20">
        <f t="shared" si="9"/>
        <v>4.4084542364635189</v>
      </c>
      <c r="GH13" s="20">
        <f t="shared" si="9"/>
        <v>6.5366875853592576</v>
      </c>
      <c r="GI13" s="20">
        <f t="shared" si="9"/>
        <v>7.1372547224707548</v>
      </c>
      <c r="GJ13" s="20">
        <f t="shared" si="9"/>
        <v>4.5920983946615177</v>
      </c>
      <c r="GK13" s="20">
        <f t="shared" si="9"/>
        <v>8.9009461960759779</v>
      </c>
      <c r="GL13" s="20">
        <f t="shared" si="9"/>
        <v>8.7876532289222951</v>
      </c>
      <c r="GM13" s="20">
        <f t="shared" si="9"/>
        <v>6.179910567184014</v>
      </c>
      <c r="GN13" s="20">
        <f t="shared" si="9"/>
        <v>8.312635474516366</v>
      </c>
      <c r="GO13" s="20">
        <f t="shared" si="9"/>
        <v>8.2192566129546325</v>
      </c>
      <c r="GP13" s="20">
        <f t="shared" si="9"/>
        <v>6.6907806741711129</v>
      </c>
      <c r="GQ13" s="20">
        <f t="shared" si="9"/>
        <v>7.844966658163095</v>
      </c>
      <c r="GR13" s="20">
        <f t="shared" si="9"/>
        <v>4.1127983634789649</v>
      </c>
      <c r="GS13" s="20">
        <f t="shared" si="10"/>
        <v>6.8833050822879267</v>
      </c>
      <c r="GT13" s="20">
        <f t="shared" si="10"/>
        <v>6.2394472693789602</v>
      </c>
      <c r="GU13" s="20">
        <f t="shared" si="10"/>
        <v>5.809119784273479</v>
      </c>
      <c r="GV13" s="20">
        <f t="shared" si="10"/>
        <v>10.374563330402006</v>
      </c>
      <c r="GW13" s="20">
        <f t="shared" si="10"/>
        <v>5.7116278097065729</v>
      </c>
      <c r="GX13" s="20">
        <f t="shared" si="10"/>
        <v>3.9827637927699495</v>
      </c>
      <c r="GY13" s="20">
        <f t="shared" si="10"/>
        <v>10.138508007793577</v>
      </c>
      <c r="GZ13" s="20">
        <f t="shared" si="10"/>
        <v>5.351678019772506</v>
      </c>
      <c r="HA13" s="21">
        <f t="shared" si="10"/>
        <v>5.836673801264685</v>
      </c>
      <c r="HB13" s="44">
        <f t="shared" si="4"/>
        <v>728.00000000000023</v>
      </c>
    </row>
    <row r="14" spans="2:210" x14ac:dyDescent="0.3">
      <c r="B14" s="6">
        <v>1922</v>
      </c>
      <c r="C14" s="10" t="s">
        <v>116</v>
      </c>
      <c r="D14" s="9">
        <v>11</v>
      </c>
      <c r="E14" s="9" t="str">
        <f t="shared" si="0"/>
        <v>S</v>
      </c>
      <c r="F14" s="24">
        <f>IFERROR('POF 17-18 | despesa (SCN124)'!F13/'POF 17-18 | despesa (SCN124)'!$DB13,"")</f>
        <v>8.4586363625235878E-3</v>
      </c>
      <c r="G14" s="24">
        <f>IFERROR('POF 17-18 | despesa (SCN124)'!G13/'POF 17-18 | despesa (SCN124)'!$DB13,"")</f>
        <v>8.0081035176993755E-3</v>
      </c>
      <c r="H14" s="24">
        <f>IFERROR('POF 17-18 | despesa (SCN124)'!H13/'POF 17-18 | despesa (SCN124)'!$DB13,"")</f>
        <v>7.62153720973794E-3</v>
      </c>
      <c r="I14" s="24">
        <f>IFERROR('POF 17-18 | despesa (SCN124)'!I13/'POF 17-18 | despesa (SCN124)'!$DB13,"")</f>
        <v>8.6814336695852957E-3</v>
      </c>
      <c r="J14" s="24">
        <f>IFERROR('POF 17-18 | despesa (SCN124)'!J13/'POF 17-18 | despesa (SCN124)'!$DB13,"")</f>
        <v>8.8161748220930702E-3</v>
      </c>
      <c r="K14" s="24">
        <f>IFERROR('POF 17-18 | despesa (SCN124)'!K13/'POF 17-18 | despesa (SCN124)'!$DB13,"")</f>
        <v>8.045180678431206E-3</v>
      </c>
      <c r="L14" s="24">
        <f>IFERROR('POF 17-18 | despesa (SCN124)'!L13/'POF 17-18 | despesa (SCN124)'!$DB13,"")</f>
        <v>9.3093600379228394E-3</v>
      </c>
      <c r="M14" s="24">
        <f>IFERROR('POF 17-18 | despesa (SCN124)'!M13/'POF 17-18 | despesa (SCN124)'!$DB13,"")</f>
        <v>1.0126160990757162E-2</v>
      </c>
      <c r="N14" s="24">
        <f>IFERROR('POF 17-18 | despesa (SCN124)'!N13/'POF 17-18 | despesa (SCN124)'!$DB13,"")</f>
        <v>1.108115583200539E-2</v>
      </c>
      <c r="O14" s="24">
        <f>IFERROR('POF 17-18 | despesa (SCN124)'!O13/'POF 17-18 | despesa (SCN124)'!$DB13,"")</f>
        <v>9.8448550718633256E-3</v>
      </c>
      <c r="P14" s="24">
        <f>IFERROR('POF 17-18 | despesa (SCN124)'!P13/'POF 17-18 | despesa (SCN124)'!$DB13,"")</f>
        <v>1.1281088632020748E-2</v>
      </c>
      <c r="Q14" s="24">
        <f>IFERROR('POF 17-18 | despesa (SCN124)'!Q13/'POF 17-18 | despesa (SCN124)'!$DB13,"")</f>
        <v>1.0081193084598006E-2</v>
      </c>
      <c r="R14" s="24">
        <f>IFERROR('POF 17-18 | despesa (SCN124)'!R13/'POF 17-18 | despesa (SCN124)'!$DB13,"")</f>
        <v>1.0830845771005996E-2</v>
      </c>
      <c r="S14" s="24">
        <f>IFERROR('POF 17-18 | despesa (SCN124)'!S13/'POF 17-18 | despesa (SCN124)'!$DB13,"")</f>
        <v>9.6285749759661057E-3</v>
      </c>
      <c r="T14" s="24">
        <f>IFERROR('POF 17-18 | despesa (SCN124)'!T13/'POF 17-18 | despesa (SCN124)'!$DB13,"")</f>
        <v>9.4262296742113564E-3</v>
      </c>
      <c r="U14" s="24">
        <f>IFERROR('POF 17-18 | despesa (SCN124)'!U13/'POF 17-18 | despesa (SCN124)'!$DB13,"")</f>
        <v>9.1649254208469536E-3</v>
      </c>
      <c r="V14" s="24">
        <f>IFERROR('POF 17-18 | despesa (SCN124)'!V13/'POF 17-18 | despesa (SCN124)'!$DB13,"")</f>
        <v>1.0594553000041316E-2</v>
      </c>
      <c r="W14" s="24">
        <f>IFERROR('POF 17-18 | despesa (SCN124)'!W13/'POF 17-18 | despesa (SCN124)'!$DB13,"")</f>
        <v>9.6847172668834344E-3</v>
      </c>
      <c r="X14" s="24">
        <f>IFERROR('POF 17-18 | despesa (SCN124)'!X13/'POF 17-18 | despesa (SCN124)'!$DB13,"")</f>
        <v>9.8524981299757623E-3</v>
      </c>
      <c r="Y14" s="24">
        <f>IFERROR('POF 17-18 | despesa (SCN124)'!Y13/'POF 17-18 | despesa (SCN124)'!$DB13,"")</f>
        <v>1.0340237061753983E-2</v>
      </c>
      <c r="Z14" s="24">
        <f>IFERROR('POF 17-18 | despesa (SCN124)'!Z13/'POF 17-18 | despesa (SCN124)'!$DB13,"")</f>
        <v>8.6410913195168089E-3</v>
      </c>
      <c r="AA14" s="24">
        <f>IFERROR('POF 17-18 | despesa (SCN124)'!AA13/'POF 17-18 | despesa (SCN124)'!$DB13,"")</f>
        <v>1.0723245240310479E-2</v>
      </c>
      <c r="AB14" s="24">
        <f>IFERROR('POF 17-18 | despesa (SCN124)'!AB13/'POF 17-18 | despesa (SCN124)'!$DB13,"")</f>
        <v>9.7174113283026095E-3</v>
      </c>
      <c r="AC14" s="24">
        <f>IFERROR('POF 17-18 | despesa (SCN124)'!AC13/'POF 17-18 | despesa (SCN124)'!$DB13,"")</f>
        <v>1.0593895562564704E-2</v>
      </c>
      <c r="AD14" s="24">
        <f>IFERROR('POF 17-18 | despesa (SCN124)'!AD13/'POF 17-18 | despesa (SCN124)'!$DB13,"")</f>
        <v>1.1914088818457723E-2</v>
      </c>
      <c r="AE14" s="24">
        <f>IFERROR('POF 17-18 | despesa (SCN124)'!AE13/'POF 17-18 | despesa (SCN124)'!$DB13,"")</f>
        <v>7.338100906137986E-3</v>
      </c>
      <c r="AF14" s="24">
        <f>IFERROR('POF 17-18 | despesa (SCN124)'!AF13/'POF 17-18 | despesa (SCN124)'!$DB13,"")</f>
        <v>9.1939206673855699E-3</v>
      </c>
      <c r="AG14" s="24">
        <f>IFERROR('POF 17-18 | despesa (SCN124)'!AG13/'POF 17-18 | despesa (SCN124)'!$DB13,"")</f>
        <v>1.0938893798791262E-2</v>
      </c>
      <c r="AH14" s="24">
        <f>IFERROR('POF 17-18 | despesa (SCN124)'!AH13/'POF 17-18 | despesa (SCN124)'!$DB13,"")</f>
        <v>1.0132842128507921E-2</v>
      </c>
      <c r="AI14" s="24">
        <f>IFERROR('POF 17-18 | despesa (SCN124)'!AI13/'POF 17-18 | despesa (SCN124)'!$DB13,"")</f>
        <v>1.2677082597185547E-2</v>
      </c>
      <c r="AJ14" s="24">
        <f>IFERROR('POF 17-18 | despesa (SCN124)'!AJ13/'POF 17-18 | despesa (SCN124)'!$DB13,"")</f>
        <v>1.1018730606874676E-2</v>
      </c>
      <c r="AK14" s="24">
        <f>IFERROR('POF 17-18 | despesa (SCN124)'!AK13/'POF 17-18 | despesa (SCN124)'!$DB13,"")</f>
        <v>1.1396443050071113E-2</v>
      </c>
      <c r="AL14" s="24">
        <f>IFERROR('POF 17-18 | despesa (SCN124)'!AL13/'POF 17-18 | despesa (SCN124)'!$DB13,"")</f>
        <v>1.1537730610825489E-2</v>
      </c>
      <c r="AM14" s="24">
        <f>IFERROR('POF 17-18 | despesa (SCN124)'!AM13/'POF 17-18 | despesa (SCN124)'!$DB13,"")</f>
        <v>1.0169596255367728E-2</v>
      </c>
      <c r="AN14" s="24">
        <f>IFERROR('POF 17-18 | despesa (SCN124)'!AN13/'POF 17-18 | despesa (SCN124)'!$DB13,"")</f>
        <v>9.5963283641858771E-3</v>
      </c>
      <c r="AO14" s="24">
        <f>IFERROR('POF 17-18 | despesa (SCN124)'!AO13/'POF 17-18 | despesa (SCN124)'!$DB13,"")</f>
        <v>1.0808006526508068E-2</v>
      </c>
      <c r="AP14" s="24">
        <f>IFERROR('POF 17-18 | despesa (SCN124)'!AP13/'POF 17-18 | despesa (SCN124)'!$DB13,"")</f>
        <v>1.1230716752563942E-2</v>
      </c>
      <c r="AQ14" s="24">
        <f>IFERROR('POF 17-18 | despesa (SCN124)'!AQ13/'POF 17-18 | despesa (SCN124)'!$DB13,"")</f>
        <v>1.0444193161685026E-2</v>
      </c>
      <c r="AR14" s="24">
        <f>IFERROR('POF 17-18 | despesa (SCN124)'!AR13/'POF 17-18 | despesa (SCN124)'!$DB13,"")</f>
        <v>1.0476105799370946E-2</v>
      </c>
      <c r="AS14" s="24">
        <f>IFERROR('POF 17-18 | despesa (SCN124)'!AS13/'POF 17-18 | despesa (SCN124)'!$DB13,"")</f>
        <v>1.1240251959892436E-2</v>
      </c>
      <c r="AT14" s="24">
        <f>IFERROR('POF 17-18 | despesa (SCN124)'!AT13/'POF 17-18 | despesa (SCN124)'!$DB13,"")</f>
        <v>1.1123808274734968E-2</v>
      </c>
      <c r="AU14" s="24">
        <f>IFERROR('POF 17-18 | despesa (SCN124)'!AU13/'POF 17-18 | despesa (SCN124)'!$DB13,"")</f>
        <v>8.6800012620158844E-3</v>
      </c>
      <c r="AV14" s="24">
        <f>IFERROR('POF 17-18 | despesa (SCN124)'!AV13/'POF 17-18 | despesa (SCN124)'!$DB13,"")</f>
        <v>9.2431754092839064E-3</v>
      </c>
      <c r="AW14" s="24">
        <f>IFERROR('POF 17-18 | despesa (SCN124)'!AW13/'POF 17-18 | despesa (SCN124)'!$DB13,"")</f>
        <v>9.7215397310812194E-3</v>
      </c>
      <c r="AX14" s="24">
        <f>IFERROR('POF 17-18 | despesa (SCN124)'!AX13/'POF 17-18 | despesa (SCN124)'!$DB13,"")</f>
        <v>1.0160540794674671E-2</v>
      </c>
      <c r="AY14" s="24">
        <f>IFERROR('POF 17-18 | despesa (SCN124)'!AY13/'POF 17-18 | despesa (SCN124)'!$DB13,"")</f>
        <v>9.554100538800285E-3</v>
      </c>
      <c r="AZ14" s="24">
        <f>IFERROR('POF 17-18 | despesa (SCN124)'!AZ13/'POF 17-18 | despesa (SCN124)'!$DB13,"")</f>
        <v>9.6663969989651665E-3</v>
      </c>
      <c r="BA14" s="24">
        <f>IFERROR('POF 17-18 | despesa (SCN124)'!BA13/'POF 17-18 | despesa (SCN124)'!$DB13,"")</f>
        <v>1.2401916079440892E-2</v>
      </c>
      <c r="BB14" s="24">
        <f>IFERROR('POF 17-18 | despesa (SCN124)'!BB13/'POF 17-18 | despesa (SCN124)'!$DB13,"")</f>
        <v>1.2265109426129288E-2</v>
      </c>
      <c r="BC14" s="24">
        <f>IFERROR('POF 17-18 | despesa (SCN124)'!BC13/'POF 17-18 | despesa (SCN124)'!$DB13,"")</f>
        <v>1.1556970022324821E-2</v>
      </c>
      <c r="BD14" s="24">
        <f>IFERROR('POF 17-18 | despesa (SCN124)'!BD13/'POF 17-18 | despesa (SCN124)'!$DB13,"")</f>
        <v>1.0922753698475719E-2</v>
      </c>
      <c r="BE14" s="24">
        <f>IFERROR('POF 17-18 | despesa (SCN124)'!BE13/'POF 17-18 | despesa (SCN124)'!$DB13,"")</f>
        <v>1.0374461065220721E-2</v>
      </c>
      <c r="BF14" s="24">
        <f>IFERROR('POF 17-18 | despesa (SCN124)'!BF13/'POF 17-18 | despesa (SCN124)'!$DB13,"")</f>
        <v>1.0831187021774612E-2</v>
      </c>
      <c r="BG14" s="24">
        <f>IFERROR('POF 17-18 | despesa (SCN124)'!BG13/'POF 17-18 | despesa (SCN124)'!$DB13,"")</f>
        <v>1.1176007229239225E-2</v>
      </c>
      <c r="BH14" s="24">
        <f>IFERROR('POF 17-18 | despesa (SCN124)'!BH13/'POF 17-18 | despesa (SCN124)'!$DB13,"")</f>
        <v>9.2475487804911279E-3</v>
      </c>
      <c r="BI14" s="24">
        <f>IFERROR('POF 17-18 | despesa (SCN124)'!BI13/'POF 17-18 | despesa (SCN124)'!$DB13,"")</f>
        <v>1.0613170190257003E-2</v>
      </c>
      <c r="BJ14" s="24">
        <f>IFERROR('POF 17-18 | despesa (SCN124)'!BJ13/'POF 17-18 | despesa (SCN124)'!$DB13,"")</f>
        <v>9.222963227489835E-3</v>
      </c>
      <c r="BK14" s="24">
        <f>IFERROR('POF 17-18 | despesa (SCN124)'!BK13/'POF 17-18 | despesa (SCN124)'!$DB13,"")</f>
        <v>1.2457258066497959E-2</v>
      </c>
      <c r="BL14" s="24">
        <f>IFERROR('POF 17-18 | despesa (SCN124)'!BL13/'POF 17-18 | despesa (SCN124)'!$DB13,"")</f>
        <v>1.1131795520272552E-2</v>
      </c>
      <c r="BM14" s="24">
        <f>IFERROR('POF 17-18 | despesa (SCN124)'!BM13/'POF 17-18 | despesa (SCN124)'!$DB13,"")</f>
        <v>9.9173288806240038E-3</v>
      </c>
      <c r="BN14" s="24">
        <f>IFERROR('POF 17-18 | despesa (SCN124)'!BN13/'POF 17-18 | despesa (SCN124)'!$DB13,"")</f>
        <v>9.2555638694064007E-3</v>
      </c>
      <c r="BO14" s="24">
        <f>IFERROR('POF 17-18 | despesa (SCN124)'!BO13/'POF 17-18 | despesa (SCN124)'!$DB13,"")</f>
        <v>1.0330234970831832E-2</v>
      </c>
      <c r="BP14" s="24">
        <f>IFERROR('POF 17-18 | despesa (SCN124)'!BP13/'POF 17-18 | despesa (SCN124)'!$DB13,"")</f>
        <v>9.5866039861194092E-3</v>
      </c>
      <c r="BQ14" s="24">
        <f>IFERROR('POF 17-18 | despesa (SCN124)'!BQ13/'POF 17-18 | despesa (SCN124)'!$DB13,"")</f>
        <v>8.6157332129242117E-3</v>
      </c>
      <c r="BR14" s="24">
        <f>IFERROR('POF 17-18 | despesa (SCN124)'!BR13/'POF 17-18 | despesa (SCN124)'!$DB13,"")</f>
        <v>9.7258801575135761E-3</v>
      </c>
      <c r="BS14" s="24">
        <f>IFERROR('POF 17-18 | despesa (SCN124)'!BS13/'POF 17-18 | despesa (SCN124)'!$DB13,"")</f>
        <v>1.0110981192281886E-2</v>
      </c>
      <c r="BT14" s="24">
        <f>IFERROR('POF 17-18 | despesa (SCN124)'!BT13/'POF 17-18 | despesa (SCN124)'!$DB13,"")</f>
        <v>1.0405832492447495E-2</v>
      </c>
      <c r="BU14" s="24">
        <f>IFERROR('POF 17-18 | despesa (SCN124)'!BU13/'POF 17-18 | despesa (SCN124)'!$DB13,"")</f>
        <v>9.1834782517207416E-3</v>
      </c>
      <c r="BV14" s="24">
        <f>IFERROR('POF 17-18 | despesa (SCN124)'!BV13/'POF 17-18 | despesa (SCN124)'!$DB13,"")</f>
        <v>1.0751972403969377E-2</v>
      </c>
      <c r="BW14" s="24">
        <f>IFERROR('POF 17-18 | despesa (SCN124)'!BW13/'POF 17-18 | despesa (SCN124)'!$DB13,"")</f>
        <v>8.7314356391924568E-3</v>
      </c>
      <c r="BX14" s="24">
        <f>IFERROR('POF 17-18 | despesa (SCN124)'!BX13/'POF 17-18 | despesa (SCN124)'!$DB13,"")</f>
        <v>1.0473234797616561E-2</v>
      </c>
      <c r="BY14" s="24">
        <f>IFERROR('POF 17-18 | despesa (SCN124)'!BY13/'POF 17-18 | despesa (SCN124)'!$DB13,"")</f>
        <v>9.5504907317842964E-3</v>
      </c>
      <c r="BZ14" s="24">
        <f>IFERROR('POF 17-18 | despesa (SCN124)'!BZ13/'POF 17-18 | despesa (SCN124)'!$DB13,"")</f>
        <v>8.8493157177594699E-3</v>
      </c>
      <c r="CA14" s="24">
        <f>IFERROR('POF 17-18 | despesa (SCN124)'!CA13/'POF 17-18 | despesa (SCN124)'!$DB13,"")</f>
        <v>1.0848582872569939E-2</v>
      </c>
      <c r="CB14" s="24">
        <f>IFERROR('POF 17-18 | despesa (SCN124)'!CB13/'POF 17-18 | despesa (SCN124)'!$DB13,"")</f>
        <v>1.1047840161687264E-2</v>
      </c>
      <c r="CC14" s="24">
        <f>IFERROR('POF 17-18 | despesa (SCN124)'!CC13/'POF 17-18 | despesa (SCN124)'!$DB13,"")</f>
        <v>1.3575806649220602E-2</v>
      </c>
      <c r="CD14" s="24">
        <f>IFERROR('POF 17-18 | despesa (SCN124)'!CD13/'POF 17-18 | despesa (SCN124)'!$DB13,"")</f>
        <v>1.1795647144263285E-2</v>
      </c>
      <c r="CE14" s="24">
        <f>IFERROR('POF 17-18 | despesa (SCN124)'!CE13/'POF 17-18 | despesa (SCN124)'!$DB13,"")</f>
        <v>1.0923057884531236E-2</v>
      </c>
      <c r="CF14" s="24">
        <f>IFERROR('POF 17-18 | despesa (SCN124)'!CF13/'POF 17-18 | despesa (SCN124)'!$DB13,"")</f>
        <v>1.0418584835298141E-2</v>
      </c>
      <c r="CG14" s="24">
        <f>IFERROR('POF 17-18 | despesa (SCN124)'!CG13/'POF 17-18 | despesa (SCN124)'!$DB13,"")</f>
        <v>1.1137873648029976E-2</v>
      </c>
      <c r="CH14" s="24">
        <f>IFERROR('POF 17-18 | despesa (SCN124)'!CH13/'POF 17-18 | despesa (SCN124)'!$DB13,"")</f>
        <v>1.0143459883370466E-2</v>
      </c>
      <c r="CI14" s="24">
        <f>IFERROR('POF 17-18 | despesa (SCN124)'!CI13/'POF 17-18 | despesa (SCN124)'!$DB13,"")</f>
        <v>1.0658483871111188E-2</v>
      </c>
      <c r="CJ14" s="24">
        <f>IFERROR('POF 17-18 | despesa (SCN124)'!CJ13/'POF 17-18 | despesa (SCN124)'!$DB13,"")</f>
        <v>8.0631617965928899E-3</v>
      </c>
      <c r="CK14" s="24">
        <f>IFERROR('POF 17-18 | despesa (SCN124)'!CK13/'POF 17-18 | despesa (SCN124)'!$DB13,"")</f>
        <v>8.6590001179952508E-3</v>
      </c>
      <c r="CL14" s="24">
        <f>IFERROR('POF 17-18 | despesa (SCN124)'!CL13/'POF 17-18 | despesa (SCN124)'!$DB13,"")</f>
        <v>1.0145888233480255E-2</v>
      </c>
      <c r="CM14" s="24">
        <f>IFERROR('POF 17-18 | despesa (SCN124)'!CM13/'POF 17-18 | despesa (SCN124)'!$DB13,"")</f>
        <v>9.3013062149316164E-3</v>
      </c>
      <c r="CN14" s="24">
        <f>IFERROR('POF 17-18 | despesa (SCN124)'!CN13/'POF 17-18 | despesa (SCN124)'!$DB13,"")</f>
        <v>9.8012184131393634E-3</v>
      </c>
      <c r="CO14" s="24">
        <f>IFERROR('POF 17-18 | despesa (SCN124)'!CO13/'POF 17-18 | despesa (SCN124)'!$DB13,"")</f>
        <v>6.4676468491199077E-3</v>
      </c>
      <c r="CP14" s="24">
        <f>IFERROR('POF 17-18 | despesa (SCN124)'!CP13/'POF 17-18 | despesa (SCN124)'!$DB13,"")</f>
        <v>8.6944881786952307E-3</v>
      </c>
      <c r="CQ14" s="24">
        <f>IFERROR('POF 17-18 | despesa (SCN124)'!CQ13/'POF 17-18 | despesa (SCN124)'!$DB13,"")</f>
        <v>1.1181165028754596E-2</v>
      </c>
      <c r="CR14" s="24">
        <f>IFERROR('POF 17-18 | despesa (SCN124)'!CR13/'POF 17-18 | despesa (SCN124)'!$DB13,"")</f>
        <v>9.3646636079154928E-3</v>
      </c>
      <c r="CS14" s="24">
        <f>IFERROR('POF 17-18 | despesa (SCN124)'!CS13/'POF 17-18 | despesa (SCN124)'!$DB13,"")</f>
        <v>9.4168654324915165E-3</v>
      </c>
      <c r="CT14" s="24">
        <f>IFERROR('POF 17-18 | despesa (SCN124)'!CT13/'POF 17-18 | despesa (SCN124)'!$DB13,"")</f>
        <v>8.5028692146311285E-3</v>
      </c>
      <c r="CU14" s="24">
        <f>IFERROR('POF 17-18 | despesa (SCN124)'!CU13/'POF 17-18 | despesa (SCN124)'!$DB13,"")</f>
        <v>1.1910547821265483E-2</v>
      </c>
      <c r="CV14" s="24">
        <f>IFERROR('POF 17-18 | despesa (SCN124)'!CV13/'POF 17-18 | despesa (SCN124)'!$DB13,"")</f>
        <v>7.9636421665310233E-3</v>
      </c>
      <c r="CW14" s="24">
        <f>IFERROR('POF 17-18 | despesa (SCN124)'!CW13/'POF 17-18 | despesa (SCN124)'!$DB13,"")</f>
        <v>7.5244706477703835E-3</v>
      </c>
      <c r="CX14" s="24">
        <f>IFERROR('POF 17-18 | despesa (SCN124)'!CX13/'POF 17-18 | despesa (SCN124)'!$DB13,"")</f>
        <v>7.7929435649626106E-3</v>
      </c>
      <c r="CY14" s="24">
        <f>IFERROR('POF 17-18 | despesa (SCN124)'!CY13/'POF 17-18 | despesa (SCN124)'!$DB13,"")</f>
        <v>9.6718583892592223E-3</v>
      </c>
      <c r="CZ14" s="24">
        <f>IFERROR('POF 17-18 | despesa (SCN124)'!CZ13/'POF 17-18 | despesa (SCN124)'!$DB13,"")</f>
        <v>9.9937264630679222E-3</v>
      </c>
      <c r="DA14" s="24">
        <f>IFERROR('POF 17-18 | despesa (SCN124)'!DA13/'POF 17-18 | despesa (SCN124)'!$DB13,"")</f>
        <v>8.4902746035240024E-3</v>
      </c>
      <c r="DB14" s="25">
        <f>IFERROR('POF 17-18 | despesa (SCN124)'!DB13/'POF 17-18 | despesa (SCN124)'!$DB13,"")</f>
        <v>1</v>
      </c>
      <c r="DD14" s="28">
        <v>10240</v>
      </c>
      <c r="DF14" s="34">
        <f t="shared" si="3"/>
        <v>86.616436352241536</v>
      </c>
      <c r="DG14" s="20">
        <f t="shared" si="3"/>
        <v>82.002980021241598</v>
      </c>
      <c r="DH14" s="20">
        <f t="shared" si="3"/>
        <v>78.044541027716505</v>
      </c>
      <c r="DI14" s="20">
        <f t="shared" si="3"/>
        <v>88.897880776553421</v>
      </c>
      <c r="DJ14" s="20">
        <f t="shared" si="3"/>
        <v>90.277630178233039</v>
      </c>
      <c r="DK14" s="20">
        <f t="shared" si="3"/>
        <v>82.38265014713555</v>
      </c>
      <c r="DL14" s="20">
        <f t="shared" si="3"/>
        <v>95.327846788329879</v>
      </c>
      <c r="DM14" s="20">
        <f t="shared" si="3"/>
        <v>103.69188854535335</v>
      </c>
      <c r="DN14" s="20">
        <f t="shared" si="3"/>
        <v>113.4710357197352</v>
      </c>
      <c r="DO14" s="20">
        <f t="shared" si="3"/>
        <v>100.81131593588046</v>
      </c>
      <c r="DP14" s="20">
        <f t="shared" si="3"/>
        <v>115.51834759189246</v>
      </c>
      <c r="DQ14" s="20">
        <f t="shared" si="3"/>
        <v>103.23141718628358</v>
      </c>
      <c r="DR14" s="20">
        <f t="shared" si="3"/>
        <v>110.90786069510139</v>
      </c>
      <c r="DS14" s="20">
        <f t="shared" si="3"/>
        <v>98.596607753892926</v>
      </c>
      <c r="DT14" s="20">
        <f t="shared" si="3"/>
        <v>96.524591863924286</v>
      </c>
      <c r="DU14" s="20">
        <f t="shared" si="3"/>
        <v>93.848836309472802</v>
      </c>
      <c r="DV14" s="20">
        <f t="shared" si="6"/>
        <v>108.48822272042307</v>
      </c>
      <c r="DW14" s="20">
        <f t="shared" si="6"/>
        <v>99.171504812886369</v>
      </c>
      <c r="DX14" s="20">
        <f t="shared" si="6"/>
        <v>100.8895808509518</v>
      </c>
      <c r="DY14" s="20">
        <f t="shared" si="6"/>
        <v>105.88402751236077</v>
      </c>
      <c r="DZ14" s="20">
        <f t="shared" si="6"/>
        <v>88.484775111852116</v>
      </c>
      <c r="EA14" s="20">
        <f t="shared" si="6"/>
        <v>109.80603126077931</v>
      </c>
      <c r="EB14" s="20">
        <f t="shared" si="6"/>
        <v>99.506292001818721</v>
      </c>
      <c r="EC14" s="20">
        <f t="shared" si="6"/>
        <v>108.48149056066256</v>
      </c>
      <c r="ED14" s="20">
        <f t="shared" si="6"/>
        <v>122.00026950100708</v>
      </c>
      <c r="EE14" s="20">
        <f t="shared" si="6"/>
        <v>75.142153278852973</v>
      </c>
      <c r="EF14" s="20">
        <f t="shared" si="6"/>
        <v>94.14574763402824</v>
      </c>
      <c r="EG14" s="20">
        <f t="shared" si="6"/>
        <v>112.01427249962252</v>
      </c>
      <c r="EH14" s="20">
        <f t="shared" si="6"/>
        <v>103.76030339592111</v>
      </c>
      <c r="EI14" s="20">
        <f t="shared" si="6"/>
        <v>129.81332579517999</v>
      </c>
      <c r="EJ14" s="20">
        <f t="shared" si="6"/>
        <v>112.83180141439669</v>
      </c>
      <c r="EK14" s="20">
        <f t="shared" si="6"/>
        <v>116.6995768327282</v>
      </c>
      <c r="EL14" s="20">
        <f t="shared" si="7"/>
        <v>118.14636145485301</v>
      </c>
      <c r="EM14" s="20">
        <f t="shared" si="7"/>
        <v>104.13666565496554</v>
      </c>
      <c r="EN14" s="20">
        <f t="shared" si="7"/>
        <v>98.266402449263381</v>
      </c>
      <c r="EO14" s="20">
        <f t="shared" si="7"/>
        <v>110.67398683144262</v>
      </c>
      <c r="EP14" s="20">
        <f t="shared" si="7"/>
        <v>115.00253954625477</v>
      </c>
      <c r="EQ14" s="20">
        <f t="shared" si="7"/>
        <v>106.94853797565466</v>
      </c>
      <c r="ER14" s="20">
        <f t="shared" si="7"/>
        <v>107.27532338555848</v>
      </c>
      <c r="ES14" s="20">
        <f t="shared" si="7"/>
        <v>115.10018006929855</v>
      </c>
      <c r="ET14" s="20">
        <f t="shared" si="7"/>
        <v>113.90779673328608</v>
      </c>
      <c r="EU14" s="20">
        <f t="shared" si="7"/>
        <v>88.883212923042663</v>
      </c>
      <c r="EV14" s="20">
        <f t="shared" si="7"/>
        <v>94.650116191067198</v>
      </c>
      <c r="EW14" s="20">
        <f t="shared" si="7"/>
        <v>99.548566846271683</v>
      </c>
      <c r="EX14" s="20">
        <f t="shared" si="7"/>
        <v>104.04393773746862</v>
      </c>
      <c r="EY14" s="20">
        <f t="shared" si="7"/>
        <v>97.833989517314919</v>
      </c>
      <c r="EZ14" s="20">
        <f t="shared" si="7"/>
        <v>98.983905269403309</v>
      </c>
      <c r="FA14" s="20">
        <f t="shared" si="7"/>
        <v>126.99562065347473</v>
      </c>
      <c r="FB14" s="20">
        <f t="shared" si="8"/>
        <v>125.59472052356391</v>
      </c>
      <c r="FC14" s="20">
        <f t="shared" si="8"/>
        <v>118.34337302860617</v>
      </c>
      <c r="FD14" s="20">
        <f t="shared" si="8"/>
        <v>111.84899787239135</v>
      </c>
      <c r="FE14" s="20">
        <f t="shared" si="8"/>
        <v>106.23448130786018</v>
      </c>
      <c r="FF14" s="20">
        <f t="shared" si="8"/>
        <v>110.91135510297204</v>
      </c>
      <c r="FG14" s="20">
        <f t="shared" si="8"/>
        <v>114.44231402740967</v>
      </c>
      <c r="FH14" s="20">
        <f t="shared" si="8"/>
        <v>94.694899512229142</v>
      </c>
      <c r="FI14" s="20">
        <f t="shared" si="8"/>
        <v>108.67886274823171</v>
      </c>
      <c r="FJ14" s="20">
        <f t="shared" si="8"/>
        <v>94.443143449495906</v>
      </c>
      <c r="FK14" s="20">
        <f t="shared" si="8"/>
        <v>127.5623226009391</v>
      </c>
      <c r="FL14" s="20">
        <f t="shared" si="8"/>
        <v>113.98958612759094</v>
      </c>
      <c r="FM14" s="20">
        <f t="shared" si="8"/>
        <v>101.55344773758981</v>
      </c>
      <c r="FN14" s="20">
        <f t="shared" si="8"/>
        <v>94.776974022721546</v>
      </c>
      <c r="FO14" s="20">
        <f t="shared" si="8"/>
        <v>105.78160610131796</v>
      </c>
      <c r="FP14" s="20">
        <f t="shared" si="8"/>
        <v>98.166824817862746</v>
      </c>
      <c r="FQ14" s="20">
        <f t="shared" si="8"/>
        <v>88.225108100343931</v>
      </c>
      <c r="FR14" s="20">
        <f t="shared" si="5"/>
        <v>99.593012812939023</v>
      </c>
      <c r="FS14" s="20">
        <f t="shared" si="5"/>
        <v>103.53644740896652</v>
      </c>
      <c r="FT14" s="20">
        <f t="shared" si="5"/>
        <v>106.55572472266235</v>
      </c>
      <c r="FU14" s="20">
        <f t="shared" si="5"/>
        <v>94.038817297620398</v>
      </c>
      <c r="FV14" s="20">
        <f t="shared" si="5"/>
        <v>110.10019741664642</v>
      </c>
      <c r="FW14" s="20">
        <f t="shared" si="5"/>
        <v>89.409900945330762</v>
      </c>
      <c r="FX14" s="20">
        <f t="shared" si="5"/>
        <v>107.24592432759358</v>
      </c>
      <c r="FY14" s="20">
        <f t="shared" si="5"/>
        <v>97.797025093471191</v>
      </c>
      <c r="FZ14" s="20">
        <f t="shared" si="5"/>
        <v>90.616992949856979</v>
      </c>
      <c r="GA14" s="20">
        <f t="shared" si="5"/>
        <v>111.08948861511618</v>
      </c>
      <c r="GB14" s="20">
        <f t="shared" si="5"/>
        <v>113.12988325567758</v>
      </c>
      <c r="GC14" s="20">
        <f t="shared" si="9"/>
        <v>139.01626008801895</v>
      </c>
      <c r="GD14" s="20">
        <f t="shared" si="9"/>
        <v>120.78742675725604</v>
      </c>
      <c r="GE14" s="20">
        <f t="shared" si="9"/>
        <v>111.85211273759987</v>
      </c>
      <c r="GF14" s="20">
        <f t="shared" si="9"/>
        <v>106.68630871345297</v>
      </c>
      <c r="GG14" s="20">
        <f t="shared" si="9"/>
        <v>114.05182615582696</v>
      </c>
      <c r="GH14" s="20">
        <f t="shared" si="9"/>
        <v>103.86902920571357</v>
      </c>
      <c r="GI14" s="20">
        <f t="shared" si="9"/>
        <v>109.14287484017856</v>
      </c>
      <c r="GJ14" s="20">
        <f t="shared" si="9"/>
        <v>82.566776797111189</v>
      </c>
      <c r="GK14" s="20">
        <f t="shared" si="9"/>
        <v>88.668161208271371</v>
      </c>
      <c r="GL14" s="20">
        <f t="shared" si="9"/>
        <v>103.89389551083781</v>
      </c>
      <c r="GM14" s="20">
        <f t="shared" si="9"/>
        <v>95.245375640899752</v>
      </c>
      <c r="GN14" s="20">
        <f t="shared" si="9"/>
        <v>100.36447655054708</v>
      </c>
      <c r="GO14" s="20">
        <f t="shared" si="9"/>
        <v>66.22870373498786</v>
      </c>
      <c r="GP14" s="20">
        <f t="shared" si="9"/>
        <v>89.031558949839166</v>
      </c>
      <c r="GQ14" s="20">
        <f t="shared" si="9"/>
        <v>114.49512989444706</v>
      </c>
      <c r="GR14" s="20">
        <f t="shared" si="9"/>
        <v>95.894155345054642</v>
      </c>
      <c r="GS14" s="20">
        <f t="shared" si="10"/>
        <v>96.428702028713133</v>
      </c>
      <c r="GT14" s="20">
        <f t="shared" si="10"/>
        <v>87.069380757822756</v>
      </c>
      <c r="GU14" s="20">
        <f t="shared" si="10"/>
        <v>121.96400968975854</v>
      </c>
      <c r="GV14" s="20">
        <f t="shared" si="10"/>
        <v>81.547695785277682</v>
      </c>
      <c r="GW14" s="20">
        <f t="shared" si="10"/>
        <v>77.050579433168721</v>
      </c>
      <c r="GX14" s="20">
        <f t="shared" si="10"/>
        <v>79.799742105217135</v>
      </c>
      <c r="GY14" s="20">
        <f t="shared" si="10"/>
        <v>99.039829906014432</v>
      </c>
      <c r="GZ14" s="20">
        <f t="shared" si="10"/>
        <v>102.33575898181553</v>
      </c>
      <c r="HA14" s="21">
        <f t="shared" si="10"/>
        <v>86.940411940085781</v>
      </c>
      <c r="HB14" s="44">
        <f t="shared" si="4"/>
        <v>10240.000000000004</v>
      </c>
    </row>
    <row r="15" spans="2:210" x14ac:dyDescent="0.3">
      <c r="B15" s="6">
        <v>1923</v>
      </c>
      <c r="C15" s="10" t="s">
        <v>117</v>
      </c>
      <c r="D15" s="9">
        <v>12</v>
      </c>
      <c r="E15" s="9" t="str">
        <f t="shared" si="0"/>
        <v>S</v>
      </c>
      <c r="F15" s="24">
        <f>IFERROR('POF 17-18 | despesa (SCN124)'!F14/'POF 17-18 | despesa (SCN124)'!$DB14,"")</f>
        <v>1.5722864529104222E-2</v>
      </c>
      <c r="G15" s="24">
        <f>IFERROR('POF 17-18 | despesa (SCN124)'!G14/'POF 17-18 | despesa (SCN124)'!$DB14,"")</f>
        <v>0</v>
      </c>
      <c r="H15" s="24">
        <f>IFERROR('POF 17-18 | despesa (SCN124)'!H14/'POF 17-18 | despesa (SCN124)'!$DB14,"")</f>
        <v>0</v>
      </c>
      <c r="I15" s="24">
        <f>IFERROR('POF 17-18 | despesa (SCN124)'!I14/'POF 17-18 | despesa (SCN124)'!$DB14,"")</f>
        <v>0</v>
      </c>
      <c r="J15" s="24">
        <f>IFERROR('POF 17-18 | despesa (SCN124)'!J14/'POF 17-18 | despesa (SCN124)'!$DB14,"")</f>
        <v>0</v>
      </c>
      <c r="K15" s="24">
        <f>IFERROR('POF 17-18 | despesa (SCN124)'!K14/'POF 17-18 | despesa (SCN124)'!$DB14,"")</f>
        <v>0</v>
      </c>
      <c r="L15" s="24">
        <f>IFERROR('POF 17-18 | despesa (SCN124)'!L14/'POF 17-18 | despesa (SCN124)'!$DB14,"")</f>
        <v>0</v>
      </c>
      <c r="M15" s="24">
        <f>IFERROR('POF 17-18 | despesa (SCN124)'!M14/'POF 17-18 | despesa (SCN124)'!$DB14,"")</f>
        <v>1.3837390261722107E-2</v>
      </c>
      <c r="N15" s="24">
        <f>IFERROR('POF 17-18 | despesa (SCN124)'!N14/'POF 17-18 | despesa (SCN124)'!$DB14,"")</f>
        <v>0</v>
      </c>
      <c r="O15" s="24">
        <f>IFERROR('POF 17-18 | despesa (SCN124)'!O14/'POF 17-18 | despesa (SCN124)'!$DB14,"")</f>
        <v>0</v>
      </c>
      <c r="P15" s="24">
        <f>IFERROR('POF 17-18 | despesa (SCN124)'!P14/'POF 17-18 | despesa (SCN124)'!$DB14,"")</f>
        <v>4.4058143652023853E-2</v>
      </c>
      <c r="Q15" s="24">
        <f>IFERROR('POF 17-18 | despesa (SCN124)'!Q14/'POF 17-18 | despesa (SCN124)'!$DB14,"")</f>
        <v>0</v>
      </c>
      <c r="R15" s="24">
        <f>IFERROR('POF 17-18 | despesa (SCN124)'!R14/'POF 17-18 | despesa (SCN124)'!$DB14,"")</f>
        <v>2.4592441074210666E-3</v>
      </c>
      <c r="S15" s="24">
        <f>IFERROR('POF 17-18 | despesa (SCN124)'!S14/'POF 17-18 | despesa (SCN124)'!$DB14,"")</f>
        <v>6.420263568381937E-2</v>
      </c>
      <c r="T15" s="24">
        <f>IFERROR('POF 17-18 | despesa (SCN124)'!T14/'POF 17-18 | despesa (SCN124)'!$DB14,"")</f>
        <v>3.6461064400885083E-2</v>
      </c>
      <c r="U15" s="24">
        <f>IFERROR('POF 17-18 | despesa (SCN124)'!U14/'POF 17-18 | despesa (SCN124)'!$DB14,"")</f>
        <v>0</v>
      </c>
      <c r="V15" s="24">
        <f>IFERROR('POF 17-18 | despesa (SCN124)'!V14/'POF 17-18 | despesa (SCN124)'!$DB14,"")</f>
        <v>0</v>
      </c>
      <c r="W15" s="24">
        <f>IFERROR('POF 17-18 | despesa (SCN124)'!W14/'POF 17-18 | despesa (SCN124)'!$DB14,"")</f>
        <v>1.9232269924992409E-3</v>
      </c>
      <c r="X15" s="24">
        <f>IFERROR('POF 17-18 | despesa (SCN124)'!X14/'POF 17-18 | despesa (SCN124)'!$DB14,"")</f>
        <v>0</v>
      </c>
      <c r="Y15" s="24">
        <f>IFERROR('POF 17-18 | despesa (SCN124)'!Y14/'POF 17-18 | despesa (SCN124)'!$DB14,"")</f>
        <v>0</v>
      </c>
      <c r="Z15" s="24">
        <f>IFERROR('POF 17-18 | despesa (SCN124)'!Z14/'POF 17-18 | despesa (SCN124)'!$DB14,"")</f>
        <v>0</v>
      </c>
      <c r="AA15" s="24">
        <f>IFERROR('POF 17-18 | despesa (SCN124)'!AA14/'POF 17-18 | despesa (SCN124)'!$DB14,"")</f>
        <v>0</v>
      </c>
      <c r="AB15" s="24">
        <f>IFERROR('POF 17-18 | despesa (SCN124)'!AB14/'POF 17-18 | despesa (SCN124)'!$DB14,"")</f>
        <v>0</v>
      </c>
      <c r="AC15" s="24">
        <f>IFERROR('POF 17-18 | despesa (SCN124)'!AC14/'POF 17-18 | despesa (SCN124)'!$DB14,"")</f>
        <v>0</v>
      </c>
      <c r="AD15" s="24">
        <f>IFERROR('POF 17-18 | despesa (SCN124)'!AD14/'POF 17-18 | despesa (SCN124)'!$DB14,"")</f>
        <v>0</v>
      </c>
      <c r="AE15" s="24">
        <f>IFERROR('POF 17-18 | despesa (SCN124)'!AE14/'POF 17-18 | despesa (SCN124)'!$DB14,"")</f>
        <v>9.6740406383250363E-2</v>
      </c>
      <c r="AF15" s="24">
        <f>IFERROR('POF 17-18 | despesa (SCN124)'!AF14/'POF 17-18 | despesa (SCN124)'!$DB14,"")</f>
        <v>0</v>
      </c>
      <c r="AG15" s="24">
        <f>IFERROR('POF 17-18 | despesa (SCN124)'!AG14/'POF 17-18 | despesa (SCN124)'!$DB14,"")</f>
        <v>0</v>
      </c>
      <c r="AH15" s="24">
        <f>IFERROR('POF 17-18 | despesa (SCN124)'!AH14/'POF 17-18 | despesa (SCN124)'!$DB14,"")</f>
        <v>4.0644550298499248E-2</v>
      </c>
      <c r="AI15" s="24">
        <f>IFERROR('POF 17-18 | despesa (SCN124)'!AI14/'POF 17-18 | despesa (SCN124)'!$DB14,"")</f>
        <v>0</v>
      </c>
      <c r="AJ15" s="24">
        <f>IFERROR('POF 17-18 | despesa (SCN124)'!AJ14/'POF 17-18 | despesa (SCN124)'!$DB14,"")</f>
        <v>0</v>
      </c>
      <c r="AK15" s="24">
        <f>IFERROR('POF 17-18 | despesa (SCN124)'!AK14/'POF 17-18 | despesa (SCN124)'!$DB14,"")</f>
        <v>0</v>
      </c>
      <c r="AL15" s="24">
        <f>IFERROR('POF 17-18 | despesa (SCN124)'!AL14/'POF 17-18 | despesa (SCN124)'!$DB14,"")</f>
        <v>0</v>
      </c>
      <c r="AM15" s="24">
        <f>IFERROR('POF 17-18 | despesa (SCN124)'!AM14/'POF 17-18 | despesa (SCN124)'!$DB14,"")</f>
        <v>0</v>
      </c>
      <c r="AN15" s="24">
        <f>IFERROR('POF 17-18 | despesa (SCN124)'!AN14/'POF 17-18 | despesa (SCN124)'!$DB14,"")</f>
        <v>0</v>
      </c>
      <c r="AO15" s="24">
        <f>IFERROR('POF 17-18 | despesa (SCN124)'!AO14/'POF 17-18 | despesa (SCN124)'!$DB14,"")</f>
        <v>1.385693827867256E-2</v>
      </c>
      <c r="AP15" s="24">
        <f>IFERROR('POF 17-18 | despesa (SCN124)'!AP14/'POF 17-18 | despesa (SCN124)'!$DB14,"")</f>
        <v>0</v>
      </c>
      <c r="AQ15" s="24">
        <f>IFERROR('POF 17-18 | despesa (SCN124)'!AQ14/'POF 17-18 | despesa (SCN124)'!$DB14,"")</f>
        <v>1.7651683579167129E-2</v>
      </c>
      <c r="AR15" s="24">
        <f>IFERROR('POF 17-18 | despesa (SCN124)'!AR14/'POF 17-18 | despesa (SCN124)'!$DB14,"")</f>
        <v>3.8740250185149969E-2</v>
      </c>
      <c r="AS15" s="24">
        <f>IFERROR('POF 17-18 | despesa (SCN124)'!AS14/'POF 17-18 | despesa (SCN124)'!$DB14,"")</f>
        <v>0</v>
      </c>
      <c r="AT15" s="24">
        <f>IFERROR('POF 17-18 | despesa (SCN124)'!AT14/'POF 17-18 | despesa (SCN124)'!$DB14,"")</f>
        <v>5.2716534225983158E-2</v>
      </c>
      <c r="AU15" s="24">
        <f>IFERROR('POF 17-18 | despesa (SCN124)'!AU14/'POF 17-18 | despesa (SCN124)'!$DB14,"")</f>
        <v>7.4931436723611147E-2</v>
      </c>
      <c r="AV15" s="24">
        <f>IFERROR('POF 17-18 | despesa (SCN124)'!AV14/'POF 17-18 | despesa (SCN124)'!$DB14,"")</f>
        <v>2.3077389839381828E-2</v>
      </c>
      <c r="AW15" s="24">
        <f>IFERROR('POF 17-18 | despesa (SCN124)'!AW14/'POF 17-18 | despesa (SCN124)'!$DB14,"")</f>
        <v>0</v>
      </c>
      <c r="AX15" s="24">
        <f>IFERROR('POF 17-18 | despesa (SCN124)'!AX14/'POF 17-18 | despesa (SCN124)'!$DB14,"")</f>
        <v>0</v>
      </c>
      <c r="AY15" s="24">
        <f>IFERROR('POF 17-18 | despesa (SCN124)'!AY14/'POF 17-18 | despesa (SCN124)'!$DB14,"")</f>
        <v>1.4077331565385669E-2</v>
      </c>
      <c r="AZ15" s="24">
        <f>IFERROR('POF 17-18 | despesa (SCN124)'!AZ14/'POF 17-18 | despesa (SCN124)'!$DB14,"")</f>
        <v>0</v>
      </c>
      <c r="BA15" s="24">
        <f>IFERROR('POF 17-18 | despesa (SCN124)'!BA14/'POF 17-18 | despesa (SCN124)'!$DB14,"")</f>
        <v>1.385693827867256E-2</v>
      </c>
      <c r="BB15" s="24">
        <f>IFERROR('POF 17-18 | despesa (SCN124)'!BB14/'POF 17-18 | despesa (SCN124)'!$DB14,"")</f>
        <v>4.4058548193842556E-2</v>
      </c>
      <c r="BC15" s="24">
        <f>IFERROR('POF 17-18 | despesa (SCN124)'!BC14/'POF 17-18 | despesa (SCN124)'!$DB14,"")</f>
        <v>0</v>
      </c>
      <c r="BD15" s="24">
        <f>IFERROR('POF 17-18 | despesa (SCN124)'!BD14/'POF 17-18 | despesa (SCN124)'!$DB14,"")</f>
        <v>0</v>
      </c>
      <c r="BE15" s="24">
        <f>IFERROR('POF 17-18 | despesa (SCN124)'!BE14/'POF 17-18 | despesa (SCN124)'!$DB14,"")</f>
        <v>0</v>
      </c>
      <c r="BF15" s="24">
        <f>IFERROR('POF 17-18 | despesa (SCN124)'!BF14/'POF 17-18 | despesa (SCN124)'!$DB14,"")</f>
        <v>0</v>
      </c>
      <c r="BG15" s="24">
        <f>IFERROR('POF 17-18 | despesa (SCN124)'!BG14/'POF 17-18 | despesa (SCN124)'!$DB14,"")</f>
        <v>0</v>
      </c>
      <c r="BH15" s="24">
        <f>IFERROR('POF 17-18 | despesa (SCN124)'!BH14/'POF 17-18 | despesa (SCN124)'!$DB14,"")</f>
        <v>4.0253955193015459E-2</v>
      </c>
      <c r="BI15" s="24">
        <f>IFERROR('POF 17-18 | despesa (SCN124)'!BI14/'POF 17-18 | despesa (SCN124)'!$DB14,"")</f>
        <v>0</v>
      </c>
      <c r="BJ15" s="24">
        <f>IFERROR('POF 17-18 | despesa (SCN124)'!BJ14/'POF 17-18 | despesa (SCN124)'!$DB14,"")</f>
        <v>0</v>
      </c>
      <c r="BK15" s="24">
        <f>IFERROR('POF 17-18 | despesa (SCN124)'!BK14/'POF 17-18 | despesa (SCN124)'!$DB14,"")</f>
        <v>0</v>
      </c>
      <c r="BL15" s="24">
        <f>IFERROR('POF 17-18 | despesa (SCN124)'!BL14/'POF 17-18 | despesa (SCN124)'!$DB14,"")</f>
        <v>0</v>
      </c>
      <c r="BM15" s="24">
        <f>IFERROR('POF 17-18 | despesa (SCN124)'!BM14/'POF 17-18 | despesa (SCN124)'!$DB14,"")</f>
        <v>4.3986286799807678E-2</v>
      </c>
      <c r="BN15" s="24">
        <f>IFERROR('POF 17-18 | despesa (SCN124)'!BN14/'POF 17-18 | despesa (SCN124)'!$DB14,"")</f>
        <v>0</v>
      </c>
      <c r="BO15" s="24">
        <f>IFERROR('POF 17-18 | despesa (SCN124)'!BO14/'POF 17-18 | despesa (SCN124)'!$DB14,"")</f>
        <v>1.4838288865813292E-2</v>
      </c>
      <c r="BP15" s="24">
        <f>IFERROR('POF 17-18 | despesa (SCN124)'!BP14/'POF 17-18 | despesa (SCN124)'!$DB14,"")</f>
        <v>0</v>
      </c>
      <c r="BQ15" s="24">
        <f>IFERROR('POF 17-18 | despesa (SCN124)'!BQ14/'POF 17-18 | despesa (SCN124)'!$DB14,"")</f>
        <v>4.4415475687774576E-2</v>
      </c>
      <c r="BR15" s="24">
        <f>IFERROR('POF 17-18 | despesa (SCN124)'!BR14/'POF 17-18 | despesa (SCN124)'!$DB14,"")</f>
        <v>5.1432365312734159E-2</v>
      </c>
      <c r="BS15" s="24">
        <f>IFERROR('POF 17-18 | despesa (SCN124)'!BS14/'POF 17-18 | despesa (SCN124)'!$DB14,"")</f>
        <v>0</v>
      </c>
      <c r="BT15" s="24">
        <f>IFERROR('POF 17-18 | despesa (SCN124)'!BT14/'POF 17-18 | despesa (SCN124)'!$DB14,"")</f>
        <v>0</v>
      </c>
      <c r="BU15" s="24">
        <f>IFERROR('POF 17-18 | despesa (SCN124)'!BU14/'POF 17-18 | despesa (SCN124)'!$DB14,"")</f>
        <v>0</v>
      </c>
      <c r="BV15" s="24">
        <f>IFERROR('POF 17-18 | despesa (SCN124)'!BV14/'POF 17-18 | despesa (SCN124)'!$DB14,"")</f>
        <v>0</v>
      </c>
      <c r="BW15" s="24">
        <f>IFERROR('POF 17-18 | despesa (SCN124)'!BW14/'POF 17-18 | despesa (SCN124)'!$DB14,"")</f>
        <v>0</v>
      </c>
      <c r="BX15" s="24">
        <f>IFERROR('POF 17-18 | despesa (SCN124)'!BX14/'POF 17-18 | despesa (SCN124)'!$DB14,"")</f>
        <v>0</v>
      </c>
      <c r="BY15" s="24">
        <f>IFERROR('POF 17-18 | despesa (SCN124)'!BY14/'POF 17-18 | despesa (SCN124)'!$DB14,"")</f>
        <v>0</v>
      </c>
      <c r="BZ15" s="24">
        <f>IFERROR('POF 17-18 | despesa (SCN124)'!BZ14/'POF 17-18 | despesa (SCN124)'!$DB14,"")</f>
        <v>5.8341951391917508E-2</v>
      </c>
      <c r="CA15" s="24">
        <f>IFERROR('POF 17-18 | despesa (SCN124)'!CA14/'POF 17-18 | despesa (SCN124)'!$DB14,"")</f>
        <v>3.7689948476322815E-2</v>
      </c>
      <c r="CB15" s="24">
        <f>IFERROR('POF 17-18 | despesa (SCN124)'!CB14/'POF 17-18 | despesa (SCN124)'!$DB14,"")</f>
        <v>0</v>
      </c>
      <c r="CC15" s="24">
        <f>IFERROR('POF 17-18 | despesa (SCN124)'!CC14/'POF 17-18 | despesa (SCN124)'!$DB14,"")</f>
        <v>0</v>
      </c>
      <c r="CD15" s="24">
        <f>IFERROR('POF 17-18 | despesa (SCN124)'!CD14/'POF 17-18 | despesa (SCN124)'!$DB14,"")</f>
        <v>0</v>
      </c>
      <c r="CE15" s="24">
        <f>IFERROR('POF 17-18 | despesa (SCN124)'!CE14/'POF 17-18 | despesa (SCN124)'!$DB14,"")</f>
        <v>5.8937627562569671E-2</v>
      </c>
      <c r="CF15" s="24">
        <f>IFERROR('POF 17-18 | despesa (SCN124)'!CF14/'POF 17-18 | despesa (SCN124)'!$DB14,"")</f>
        <v>0</v>
      </c>
      <c r="CG15" s="24">
        <f>IFERROR('POF 17-18 | despesa (SCN124)'!CG14/'POF 17-18 | despesa (SCN124)'!$DB14,"")</f>
        <v>0</v>
      </c>
      <c r="CH15" s="24">
        <f>IFERROR('POF 17-18 | despesa (SCN124)'!CH14/'POF 17-18 | despesa (SCN124)'!$DB14,"")</f>
        <v>2.513206046038169E-3</v>
      </c>
      <c r="CI15" s="24">
        <f>IFERROR('POF 17-18 | despesa (SCN124)'!CI14/'POF 17-18 | despesa (SCN124)'!$DB14,"")</f>
        <v>0</v>
      </c>
      <c r="CJ15" s="24">
        <f>IFERROR('POF 17-18 | despesa (SCN124)'!CJ14/'POF 17-18 | despesa (SCN124)'!$DB14,"")</f>
        <v>0</v>
      </c>
      <c r="CK15" s="24">
        <f>IFERROR('POF 17-18 | despesa (SCN124)'!CK14/'POF 17-18 | despesa (SCN124)'!$DB14,"")</f>
        <v>0</v>
      </c>
      <c r="CL15" s="24">
        <f>IFERROR('POF 17-18 | despesa (SCN124)'!CL14/'POF 17-18 | despesa (SCN124)'!$DB14,"")</f>
        <v>0</v>
      </c>
      <c r="CM15" s="24">
        <f>IFERROR('POF 17-18 | despesa (SCN124)'!CM14/'POF 17-18 | despesa (SCN124)'!$DB14,"")</f>
        <v>3.0576643004678588E-3</v>
      </c>
      <c r="CN15" s="24">
        <f>IFERROR('POF 17-18 | despesa (SCN124)'!CN14/'POF 17-18 | despesa (SCN124)'!$DB14,"")</f>
        <v>3.5516653184447855E-2</v>
      </c>
      <c r="CO15" s="24">
        <f>IFERROR('POF 17-18 | despesa (SCN124)'!CO14/'POF 17-18 | despesa (SCN124)'!$DB14,"")</f>
        <v>0</v>
      </c>
      <c r="CP15" s="24">
        <f>IFERROR('POF 17-18 | despesa (SCN124)'!CP14/'POF 17-18 | despesa (SCN124)'!$DB14,"")</f>
        <v>0</v>
      </c>
      <c r="CQ15" s="24">
        <f>IFERROR('POF 17-18 | despesa (SCN124)'!CQ14/'POF 17-18 | despesa (SCN124)'!$DB14,"")</f>
        <v>0</v>
      </c>
      <c r="CR15" s="24">
        <f>IFERROR('POF 17-18 | despesa (SCN124)'!CR14/'POF 17-18 | despesa (SCN124)'!$DB14,"")</f>
        <v>0</v>
      </c>
      <c r="CS15" s="24">
        <f>IFERROR('POF 17-18 | despesa (SCN124)'!CS14/'POF 17-18 | despesa (SCN124)'!$DB14,"")</f>
        <v>0</v>
      </c>
      <c r="CT15" s="24">
        <f>IFERROR('POF 17-18 | despesa (SCN124)'!CT14/'POF 17-18 | despesa (SCN124)'!$DB14,"")</f>
        <v>0</v>
      </c>
      <c r="CU15" s="24">
        <f>IFERROR('POF 17-18 | despesa (SCN124)'!CU14/'POF 17-18 | despesa (SCN124)'!$DB14,"")</f>
        <v>0</v>
      </c>
      <c r="CV15" s="24">
        <f>IFERROR('POF 17-18 | despesa (SCN124)'!CV14/'POF 17-18 | despesa (SCN124)'!$DB14,"")</f>
        <v>0</v>
      </c>
      <c r="CW15" s="24">
        <f>IFERROR('POF 17-18 | despesa (SCN124)'!CW14/'POF 17-18 | despesa (SCN124)'!$DB14,"")</f>
        <v>0</v>
      </c>
      <c r="CX15" s="24">
        <f>IFERROR('POF 17-18 | despesa (SCN124)'!CX14/'POF 17-18 | despesa (SCN124)'!$DB14,"")</f>
        <v>0</v>
      </c>
      <c r="CY15" s="24">
        <f>IFERROR('POF 17-18 | despesa (SCN124)'!CY14/'POF 17-18 | despesa (SCN124)'!$DB14,"")</f>
        <v>0</v>
      </c>
      <c r="CZ15" s="24">
        <f>IFERROR('POF 17-18 | despesa (SCN124)'!CZ14/'POF 17-18 | despesa (SCN124)'!$DB14,"")</f>
        <v>0</v>
      </c>
      <c r="DA15" s="24">
        <f>IFERROR('POF 17-18 | despesa (SCN124)'!DA14/'POF 17-18 | despesa (SCN124)'!$DB14,"")</f>
        <v>0</v>
      </c>
      <c r="DB15" s="25">
        <f>IFERROR('POF 17-18 | despesa (SCN124)'!DB14/'POF 17-18 | despesa (SCN124)'!$DB14,"")</f>
        <v>1</v>
      </c>
      <c r="DD15" s="28">
        <v>213</v>
      </c>
      <c r="DF15" s="34">
        <f t="shared" si="3"/>
        <v>3.3489701446991993</v>
      </c>
      <c r="DG15" s="20">
        <f t="shared" si="3"/>
        <v>0</v>
      </c>
      <c r="DH15" s="20">
        <f t="shared" si="3"/>
        <v>0</v>
      </c>
      <c r="DI15" s="20">
        <f t="shared" si="3"/>
        <v>0</v>
      </c>
      <c r="DJ15" s="20">
        <f t="shared" si="3"/>
        <v>0</v>
      </c>
      <c r="DK15" s="20">
        <f t="shared" si="3"/>
        <v>0</v>
      </c>
      <c r="DL15" s="20">
        <f t="shared" si="3"/>
        <v>0</v>
      </c>
      <c r="DM15" s="20">
        <f t="shared" si="3"/>
        <v>2.9473641257468088</v>
      </c>
      <c r="DN15" s="20">
        <f t="shared" si="3"/>
        <v>0</v>
      </c>
      <c r="DO15" s="20">
        <f t="shared" si="3"/>
        <v>0</v>
      </c>
      <c r="DP15" s="20">
        <f t="shared" si="3"/>
        <v>9.3843845978810805</v>
      </c>
      <c r="DQ15" s="20">
        <f t="shared" si="3"/>
        <v>0</v>
      </c>
      <c r="DR15" s="20">
        <f t="shared" si="3"/>
        <v>0.52381899488068717</v>
      </c>
      <c r="DS15" s="20">
        <f t="shared" si="3"/>
        <v>13.675161400653526</v>
      </c>
      <c r="DT15" s="20">
        <f t="shared" si="3"/>
        <v>7.7662067173885232</v>
      </c>
      <c r="DU15" s="20">
        <f t="shared" si="3"/>
        <v>0</v>
      </c>
      <c r="DV15" s="20">
        <f t="shared" si="6"/>
        <v>0</v>
      </c>
      <c r="DW15" s="20">
        <f t="shared" si="6"/>
        <v>0.40964734940233832</v>
      </c>
      <c r="DX15" s="20">
        <f t="shared" si="6"/>
        <v>0</v>
      </c>
      <c r="DY15" s="20">
        <f t="shared" si="6"/>
        <v>0</v>
      </c>
      <c r="DZ15" s="20">
        <f t="shared" si="6"/>
        <v>0</v>
      </c>
      <c r="EA15" s="20">
        <f t="shared" si="6"/>
        <v>0</v>
      </c>
      <c r="EB15" s="20">
        <f t="shared" si="6"/>
        <v>0</v>
      </c>
      <c r="EC15" s="20">
        <f t="shared" si="6"/>
        <v>0</v>
      </c>
      <c r="ED15" s="20">
        <f t="shared" si="6"/>
        <v>0</v>
      </c>
      <c r="EE15" s="20">
        <f t="shared" si="6"/>
        <v>20.605706559632328</v>
      </c>
      <c r="EF15" s="20">
        <f t="shared" si="6"/>
        <v>0</v>
      </c>
      <c r="EG15" s="20">
        <f t="shared" si="6"/>
        <v>0</v>
      </c>
      <c r="EH15" s="20">
        <f t="shared" si="6"/>
        <v>8.6572892135803396</v>
      </c>
      <c r="EI15" s="20">
        <f t="shared" si="6"/>
        <v>0</v>
      </c>
      <c r="EJ15" s="20">
        <f t="shared" si="6"/>
        <v>0</v>
      </c>
      <c r="EK15" s="20">
        <f t="shared" si="6"/>
        <v>0</v>
      </c>
      <c r="EL15" s="20">
        <f t="shared" si="7"/>
        <v>0</v>
      </c>
      <c r="EM15" s="20">
        <f t="shared" si="7"/>
        <v>0</v>
      </c>
      <c r="EN15" s="20">
        <f t="shared" si="7"/>
        <v>0</v>
      </c>
      <c r="EO15" s="20">
        <f t="shared" si="7"/>
        <v>2.9515278533572551</v>
      </c>
      <c r="EP15" s="20">
        <f t="shared" si="7"/>
        <v>0</v>
      </c>
      <c r="EQ15" s="20">
        <f t="shared" si="7"/>
        <v>3.7598086023625985</v>
      </c>
      <c r="ER15" s="20">
        <f t="shared" si="7"/>
        <v>8.251673289436944</v>
      </c>
      <c r="ES15" s="20">
        <f t="shared" si="7"/>
        <v>0</v>
      </c>
      <c r="ET15" s="20">
        <f t="shared" si="7"/>
        <v>11.228621790134413</v>
      </c>
      <c r="EU15" s="20">
        <f t="shared" si="7"/>
        <v>15.960396022129174</v>
      </c>
      <c r="EV15" s="20">
        <f t="shared" si="7"/>
        <v>4.9154840357883298</v>
      </c>
      <c r="EW15" s="20">
        <f t="shared" si="7"/>
        <v>0</v>
      </c>
      <c r="EX15" s="20">
        <f t="shared" si="7"/>
        <v>0</v>
      </c>
      <c r="EY15" s="20">
        <f t="shared" si="7"/>
        <v>2.9984716234271476</v>
      </c>
      <c r="EZ15" s="20">
        <f t="shared" si="7"/>
        <v>0</v>
      </c>
      <c r="FA15" s="20">
        <f t="shared" si="7"/>
        <v>2.9515278533572551</v>
      </c>
      <c r="FB15" s="20">
        <f t="shared" si="8"/>
        <v>9.384470765288464</v>
      </c>
      <c r="FC15" s="20">
        <f t="shared" si="8"/>
        <v>0</v>
      </c>
      <c r="FD15" s="20">
        <f t="shared" si="8"/>
        <v>0</v>
      </c>
      <c r="FE15" s="20">
        <f t="shared" si="8"/>
        <v>0</v>
      </c>
      <c r="FF15" s="20">
        <f t="shared" si="8"/>
        <v>0</v>
      </c>
      <c r="FG15" s="20">
        <f t="shared" si="8"/>
        <v>0</v>
      </c>
      <c r="FH15" s="20">
        <f t="shared" si="8"/>
        <v>8.5740924561122931</v>
      </c>
      <c r="FI15" s="20">
        <f t="shared" si="8"/>
        <v>0</v>
      </c>
      <c r="FJ15" s="20">
        <f t="shared" si="8"/>
        <v>0</v>
      </c>
      <c r="FK15" s="20">
        <f t="shared" si="8"/>
        <v>0</v>
      </c>
      <c r="FL15" s="20">
        <f t="shared" si="8"/>
        <v>0</v>
      </c>
      <c r="FM15" s="20">
        <f t="shared" si="8"/>
        <v>9.3690790883590349</v>
      </c>
      <c r="FN15" s="20">
        <f t="shared" si="8"/>
        <v>0</v>
      </c>
      <c r="FO15" s="20">
        <f t="shared" si="8"/>
        <v>3.1605555284182314</v>
      </c>
      <c r="FP15" s="20">
        <f t="shared" si="8"/>
        <v>0</v>
      </c>
      <c r="FQ15" s="20">
        <f t="shared" si="8"/>
        <v>9.4604963214959845</v>
      </c>
      <c r="FR15" s="20">
        <f t="shared" si="5"/>
        <v>10.955093811612375</v>
      </c>
      <c r="FS15" s="20">
        <f t="shared" si="5"/>
        <v>0</v>
      </c>
      <c r="FT15" s="20">
        <f t="shared" si="5"/>
        <v>0</v>
      </c>
      <c r="FU15" s="20">
        <f t="shared" si="5"/>
        <v>0</v>
      </c>
      <c r="FV15" s="20">
        <f t="shared" si="5"/>
        <v>0</v>
      </c>
      <c r="FW15" s="20">
        <f t="shared" si="5"/>
        <v>0</v>
      </c>
      <c r="FX15" s="20">
        <f t="shared" si="5"/>
        <v>0</v>
      </c>
      <c r="FY15" s="20">
        <f t="shared" si="5"/>
        <v>0</v>
      </c>
      <c r="FZ15" s="20">
        <f t="shared" si="5"/>
        <v>12.426835646478429</v>
      </c>
      <c r="GA15" s="20">
        <f t="shared" si="5"/>
        <v>8.0279590254567594</v>
      </c>
      <c r="GB15" s="20">
        <f t="shared" si="5"/>
        <v>0</v>
      </c>
      <c r="GC15" s="20">
        <f t="shared" si="9"/>
        <v>0</v>
      </c>
      <c r="GD15" s="20">
        <f t="shared" si="9"/>
        <v>0</v>
      </c>
      <c r="GE15" s="20">
        <f t="shared" si="9"/>
        <v>12.55371467082734</v>
      </c>
      <c r="GF15" s="20">
        <f t="shared" si="9"/>
        <v>0</v>
      </c>
      <c r="GG15" s="20">
        <f t="shared" si="9"/>
        <v>0</v>
      </c>
      <c r="GH15" s="20">
        <f t="shared" si="9"/>
        <v>0.53531288780612996</v>
      </c>
      <c r="GI15" s="20">
        <f t="shared" si="9"/>
        <v>0</v>
      </c>
      <c r="GJ15" s="20">
        <f t="shared" si="9"/>
        <v>0</v>
      </c>
      <c r="GK15" s="20">
        <f t="shared" si="9"/>
        <v>0</v>
      </c>
      <c r="GL15" s="20">
        <f t="shared" si="9"/>
        <v>0</v>
      </c>
      <c r="GM15" s="20">
        <f t="shared" si="9"/>
        <v>0.65128249599965393</v>
      </c>
      <c r="GN15" s="20">
        <f t="shared" si="9"/>
        <v>7.565047128287393</v>
      </c>
      <c r="GO15" s="20">
        <f t="shared" si="9"/>
        <v>0</v>
      </c>
      <c r="GP15" s="20">
        <f t="shared" si="9"/>
        <v>0</v>
      </c>
      <c r="GQ15" s="20">
        <f t="shared" si="9"/>
        <v>0</v>
      </c>
      <c r="GR15" s="20">
        <f t="shared" si="9"/>
        <v>0</v>
      </c>
      <c r="GS15" s="20">
        <f t="shared" si="10"/>
        <v>0</v>
      </c>
      <c r="GT15" s="20">
        <f t="shared" si="10"/>
        <v>0</v>
      </c>
      <c r="GU15" s="20">
        <f t="shared" si="10"/>
        <v>0</v>
      </c>
      <c r="GV15" s="20">
        <f t="shared" si="10"/>
        <v>0</v>
      </c>
      <c r="GW15" s="20">
        <f t="shared" si="10"/>
        <v>0</v>
      </c>
      <c r="GX15" s="20">
        <f t="shared" si="10"/>
        <v>0</v>
      </c>
      <c r="GY15" s="20">
        <f t="shared" si="10"/>
        <v>0</v>
      </c>
      <c r="GZ15" s="20">
        <f t="shared" si="10"/>
        <v>0</v>
      </c>
      <c r="HA15" s="21">
        <f t="shared" si="10"/>
        <v>0</v>
      </c>
      <c r="HB15" s="44">
        <f t="shared" si="4"/>
        <v>213</v>
      </c>
    </row>
    <row r="16" spans="2:210" x14ac:dyDescent="0.3">
      <c r="B16" s="6">
        <v>1924</v>
      </c>
      <c r="C16" s="10" t="s">
        <v>118</v>
      </c>
      <c r="D16" s="9">
        <v>13</v>
      </c>
      <c r="E16" s="9" t="str">
        <f t="shared" si="0"/>
        <v>S</v>
      </c>
      <c r="F16" s="24">
        <f>IFERROR('POF 17-18 | despesa (SCN124)'!F15/'POF 17-18 | despesa (SCN124)'!$DB15,"")</f>
        <v>0</v>
      </c>
      <c r="G16" s="24">
        <f>IFERROR('POF 17-18 | despesa (SCN124)'!G15/'POF 17-18 | despesa (SCN124)'!$DB15,"")</f>
        <v>0</v>
      </c>
      <c r="H16" s="24">
        <f>IFERROR('POF 17-18 | despesa (SCN124)'!H15/'POF 17-18 | despesa (SCN124)'!$DB15,"")</f>
        <v>0</v>
      </c>
      <c r="I16" s="24">
        <f>IFERROR('POF 17-18 | despesa (SCN124)'!I15/'POF 17-18 | despesa (SCN124)'!$DB15,"")</f>
        <v>0</v>
      </c>
      <c r="J16" s="24">
        <f>IFERROR('POF 17-18 | despesa (SCN124)'!J15/'POF 17-18 | despesa (SCN124)'!$DB15,"")</f>
        <v>0</v>
      </c>
      <c r="K16" s="24">
        <f>IFERROR('POF 17-18 | despesa (SCN124)'!K15/'POF 17-18 | despesa (SCN124)'!$DB15,"")</f>
        <v>0</v>
      </c>
      <c r="L16" s="24">
        <f>IFERROR('POF 17-18 | despesa (SCN124)'!L15/'POF 17-18 | despesa (SCN124)'!$DB15,"")</f>
        <v>0</v>
      </c>
      <c r="M16" s="24">
        <f>IFERROR('POF 17-18 | despesa (SCN124)'!M15/'POF 17-18 | despesa (SCN124)'!$DB15,"")</f>
        <v>0</v>
      </c>
      <c r="N16" s="24">
        <f>IFERROR('POF 17-18 | despesa (SCN124)'!N15/'POF 17-18 | despesa (SCN124)'!$DB15,"")</f>
        <v>0</v>
      </c>
      <c r="O16" s="24">
        <f>IFERROR('POF 17-18 | despesa (SCN124)'!O15/'POF 17-18 | despesa (SCN124)'!$DB15,"")</f>
        <v>0</v>
      </c>
      <c r="P16" s="24">
        <f>IFERROR('POF 17-18 | despesa (SCN124)'!P15/'POF 17-18 | despesa (SCN124)'!$DB15,"")</f>
        <v>0</v>
      </c>
      <c r="Q16" s="24">
        <f>IFERROR('POF 17-18 | despesa (SCN124)'!Q15/'POF 17-18 | despesa (SCN124)'!$DB15,"")</f>
        <v>0</v>
      </c>
      <c r="R16" s="24">
        <f>IFERROR('POF 17-18 | despesa (SCN124)'!R15/'POF 17-18 | despesa (SCN124)'!$DB15,"")</f>
        <v>0</v>
      </c>
      <c r="S16" s="24">
        <f>IFERROR('POF 17-18 | despesa (SCN124)'!S15/'POF 17-18 | despesa (SCN124)'!$DB15,"")</f>
        <v>0</v>
      </c>
      <c r="T16" s="24">
        <f>IFERROR('POF 17-18 | despesa (SCN124)'!T15/'POF 17-18 | despesa (SCN124)'!$DB15,"")</f>
        <v>0</v>
      </c>
      <c r="U16" s="24">
        <f>IFERROR('POF 17-18 | despesa (SCN124)'!U15/'POF 17-18 | despesa (SCN124)'!$DB15,"")</f>
        <v>0</v>
      </c>
      <c r="V16" s="24">
        <f>IFERROR('POF 17-18 | despesa (SCN124)'!V15/'POF 17-18 | despesa (SCN124)'!$DB15,"")</f>
        <v>0</v>
      </c>
      <c r="W16" s="24">
        <f>IFERROR('POF 17-18 | despesa (SCN124)'!W15/'POF 17-18 | despesa (SCN124)'!$DB15,"")</f>
        <v>0</v>
      </c>
      <c r="X16" s="24">
        <f>IFERROR('POF 17-18 | despesa (SCN124)'!X15/'POF 17-18 | despesa (SCN124)'!$DB15,"")</f>
        <v>1.7071566969543844E-2</v>
      </c>
      <c r="Y16" s="24">
        <f>IFERROR('POF 17-18 | despesa (SCN124)'!Y15/'POF 17-18 | despesa (SCN124)'!$DB15,"")</f>
        <v>0</v>
      </c>
      <c r="Z16" s="24">
        <f>IFERROR('POF 17-18 | despesa (SCN124)'!Z15/'POF 17-18 | despesa (SCN124)'!$DB15,"")</f>
        <v>0</v>
      </c>
      <c r="AA16" s="24">
        <f>IFERROR('POF 17-18 | despesa (SCN124)'!AA15/'POF 17-18 | despesa (SCN124)'!$DB15,"")</f>
        <v>0</v>
      </c>
      <c r="AB16" s="24">
        <f>IFERROR('POF 17-18 | despesa (SCN124)'!AB15/'POF 17-18 | despesa (SCN124)'!$DB15,"")</f>
        <v>0</v>
      </c>
      <c r="AC16" s="24">
        <f>IFERROR('POF 17-18 | despesa (SCN124)'!AC15/'POF 17-18 | despesa (SCN124)'!$DB15,"")</f>
        <v>0</v>
      </c>
      <c r="AD16" s="24">
        <f>IFERROR('POF 17-18 | despesa (SCN124)'!AD15/'POF 17-18 | despesa (SCN124)'!$DB15,"")</f>
        <v>0</v>
      </c>
      <c r="AE16" s="24">
        <f>IFERROR('POF 17-18 | despesa (SCN124)'!AE15/'POF 17-18 | despesa (SCN124)'!$DB15,"")</f>
        <v>0</v>
      </c>
      <c r="AF16" s="24">
        <f>IFERROR('POF 17-18 | despesa (SCN124)'!AF15/'POF 17-18 | despesa (SCN124)'!$DB15,"")</f>
        <v>0</v>
      </c>
      <c r="AG16" s="24">
        <f>IFERROR('POF 17-18 | despesa (SCN124)'!AG15/'POF 17-18 | despesa (SCN124)'!$DB15,"")</f>
        <v>0</v>
      </c>
      <c r="AH16" s="24">
        <f>IFERROR('POF 17-18 | despesa (SCN124)'!AH15/'POF 17-18 | despesa (SCN124)'!$DB15,"")</f>
        <v>0</v>
      </c>
      <c r="AI16" s="24">
        <f>IFERROR('POF 17-18 | despesa (SCN124)'!AI15/'POF 17-18 | despesa (SCN124)'!$DB15,"")</f>
        <v>0</v>
      </c>
      <c r="AJ16" s="24">
        <f>IFERROR('POF 17-18 | despesa (SCN124)'!AJ15/'POF 17-18 | despesa (SCN124)'!$DB15,"")</f>
        <v>0</v>
      </c>
      <c r="AK16" s="24">
        <f>IFERROR('POF 17-18 | despesa (SCN124)'!AK15/'POF 17-18 | despesa (SCN124)'!$DB15,"")</f>
        <v>0</v>
      </c>
      <c r="AL16" s="24">
        <f>IFERROR('POF 17-18 | despesa (SCN124)'!AL15/'POF 17-18 | despesa (SCN124)'!$DB15,"")</f>
        <v>0</v>
      </c>
      <c r="AM16" s="24">
        <f>IFERROR('POF 17-18 | despesa (SCN124)'!AM15/'POF 17-18 | despesa (SCN124)'!$DB15,"")</f>
        <v>0</v>
      </c>
      <c r="AN16" s="24">
        <f>IFERROR('POF 17-18 | despesa (SCN124)'!AN15/'POF 17-18 | despesa (SCN124)'!$DB15,"")</f>
        <v>0</v>
      </c>
      <c r="AO16" s="24">
        <f>IFERROR('POF 17-18 | despesa (SCN124)'!AO15/'POF 17-18 | despesa (SCN124)'!$DB15,"")</f>
        <v>0</v>
      </c>
      <c r="AP16" s="24">
        <f>IFERROR('POF 17-18 | despesa (SCN124)'!AP15/'POF 17-18 | despesa (SCN124)'!$DB15,"")</f>
        <v>0</v>
      </c>
      <c r="AQ16" s="24">
        <f>IFERROR('POF 17-18 | despesa (SCN124)'!AQ15/'POF 17-18 | despesa (SCN124)'!$DB15,"")</f>
        <v>1.2122841714086442E-2</v>
      </c>
      <c r="AR16" s="24">
        <f>IFERROR('POF 17-18 | despesa (SCN124)'!AR15/'POF 17-18 | despesa (SCN124)'!$DB15,"")</f>
        <v>0</v>
      </c>
      <c r="AS16" s="24">
        <f>IFERROR('POF 17-18 | despesa (SCN124)'!AS15/'POF 17-18 | despesa (SCN124)'!$DB15,"")</f>
        <v>0</v>
      </c>
      <c r="AT16" s="24">
        <f>IFERROR('POF 17-18 | despesa (SCN124)'!AT15/'POF 17-18 | despesa (SCN124)'!$DB15,"")</f>
        <v>0</v>
      </c>
      <c r="AU16" s="24">
        <f>IFERROR('POF 17-18 | despesa (SCN124)'!AU15/'POF 17-18 | despesa (SCN124)'!$DB15,"")</f>
        <v>1.8957885589473859E-2</v>
      </c>
      <c r="AV16" s="24">
        <f>IFERROR('POF 17-18 | despesa (SCN124)'!AV15/'POF 17-18 | despesa (SCN124)'!$DB15,"")</f>
        <v>0</v>
      </c>
      <c r="AW16" s="24">
        <f>IFERROR('POF 17-18 | despesa (SCN124)'!AW15/'POF 17-18 | despesa (SCN124)'!$DB15,"")</f>
        <v>0</v>
      </c>
      <c r="AX16" s="24">
        <f>IFERROR('POF 17-18 | despesa (SCN124)'!AX15/'POF 17-18 | despesa (SCN124)'!$DB15,"")</f>
        <v>0</v>
      </c>
      <c r="AY16" s="24">
        <f>IFERROR('POF 17-18 | despesa (SCN124)'!AY15/'POF 17-18 | despesa (SCN124)'!$DB15,"")</f>
        <v>2.1795397428112748E-2</v>
      </c>
      <c r="AZ16" s="24">
        <f>IFERROR('POF 17-18 | despesa (SCN124)'!AZ15/'POF 17-18 | despesa (SCN124)'!$DB15,"")</f>
        <v>0</v>
      </c>
      <c r="BA16" s="24">
        <f>IFERROR('POF 17-18 | despesa (SCN124)'!BA15/'POF 17-18 | despesa (SCN124)'!$DB15,"")</f>
        <v>0</v>
      </c>
      <c r="BB16" s="24">
        <f>IFERROR('POF 17-18 | despesa (SCN124)'!BB15/'POF 17-18 | despesa (SCN124)'!$DB15,"")</f>
        <v>2.1514411443098735E-2</v>
      </c>
      <c r="BC16" s="24">
        <f>IFERROR('POF 17-18 | despesa (SCN124)'!BC15/'POF 17-18 | despesa (SCN124)'!$DB15,"")</f>
        <v>0</v>
      </c>
      <c r="BD16" s="24">
        <f>IFERROR('POF 17-18 | despesa (SCN124)'!BD15/'POF 17-18 | despesa (SCN124)'!$DB15,"")</f>
        <v>0</v>
      </c>
      <c r="BE16" s="24">
        <f>IFERROR('POF 17-18 | despesa (SCN124)'!BE15/'POF 17-18 | despesa (SCN124)'!$DB15,"")</f>
        <v>0</v>
      </c>
      <c r="BF16" s="24">
        <f>IFERROR('POF 17-18 | despesa (SCN124)'!BF15/'POF 17-18 | despesa (SCN124)'!$DB15,"")</f>
        <v>9.7694563059502228E-3</v>
      </c>
      <c r="BG16" s="24">
        <f>IFERROR('POF 17-18 | despesa (SCN124)'!BG15/'POF 17-18 | despesa (SCN124)'!$DB15,"")</f>
        <v>1.821854513742354E-2</v>
      </c>
      <c r="BH16" s="24">
        <f>IFERROR('POF 17-18 | despesa (SCN124)'!BH15/'POF 17-18 | despesa (SCN124)'!$DB15,"")</f>
        <v>2.065061670976899E-2</v>
      </c>
      <c r="BI16" s="24">
        <f>IFERROR('POF 17-18 | despesa (SCN124)'!BI15/'POF 17-18 | despesa (SCN124)'!$DB15,"")</f>
        <v>1.8718551047835763E-2</v>
      </c>
      <c r="BJ16" s="24">
        <f>IFERROR('POF 17-18 | despesa (SCN124)'!BJ15/'POF 17-18 | despesa (SCN124)'!$DB15,"")</f>
        <v>0</v>
      </c>
      <c r="BK16" s="24">
        <f>IFERROR('POF 17-18 | despesa (SCN124)'!BK15/'POF 17-18 | despesa (SCN124)'!$DB15,"")</f>
        <v>2.9721251000233748E-2</v>
      </c>
      <c r="BL16" s="24">
        <f>IFERROR('POF 17-18 | despesa (SCN124)'!BL15/'POF 17-18 | despesa (SCN124)'!$DB15,"")</f>
        <v>0</v>
      </c>
      <c r="BM16" s="24">
        <f>IFERROR('POF 17-18 | despesa (SCN124)'!BM15/'POF 17-18 | despesa (SCN124)'!$DB15,"")</f>
        <v>1.022071998012594E-2</v>
      </c>
      <c r="BN16" s="24">
        <f>IFERROR('POF 17-18 | despesa (SCN124)'!BN15/'POF 17-18 | despesa (SCN124)'!$DB15,"")</f>
        <v>0</v>
      </c>
      <c r="BO16" s="24">
        <f>IFERROR('POF 17-18 | despesa (SCN124)'!BO15/'POF 17-18 | despesa (SCN124)'!$DB15,"")</f>
        <v>0</v>
      </c>
      <c r="BP16" s="24">
        <f>IFERROR('POF 17-18 | despesa (SCN124)'!BP15/'POF 17-18 | despesa (SCN124)'!$DB15,"")</f>
        <v>1.8460669774501184E-2</v>
      </c>
      <c r="BQ16" s="24">
        <f>IFERROR('POF 17-18 | despesa (SCN124)'!BQ15/'POF 17-18 | despesa (SCN124)'!$DB15,"")</f>
        <v>1.647835878268512E-2</v>
      </c>
      <c r="BR16" s="24">
        <f>IFERROR('POF 17-18 | despesa (SCN124)'!BR15/'POF 17-18 | despesa (SCN124)'!$DB15,"")</f>
        <v>0</v>
      </c>
      <c r="BS16" s="24">
        <f>IFERROR('POF 17-18 | despesa (SCN124)'!BS15/'POF 17-18 | despesa (SCN124)'!$DB15,"")</f>
        <v>0</v>
      </c>
      <c r="BT16" s="24">
        <f>IFERROR('POF 17-18 | despesa (SCN124)'!BT15/'POF 17-18 | despesa (SCN124)'!$DB15,"")</f>
        <v>1.647835878268512E-2</v>
      </c>
      <c r="BU16" s="24">
        <f>IFERROR('POF 17-18 | despesa (SCN124)'!BU15/'POF 17-18 | despesa (SCN124)'!$DB15,"")</f>
        <v>0</v>
      </c>
      <c r="BV16" s="24">
        <f>IFERROR('POF 17-18 | despesa (SCN124)'!BV15/'POF 17-18 | despesa (SCN124)'!$DB15,"")</f>
        <v>0</v>
      </c>
      <c r="BW16" s="24">
        <f>IFERROR('POF 17-18 | despesa (SCN124)'!BW15/'POF 17-18 | despesa (SCN124)'!$DB15,"")</f>
        <v>0</v>
      </c>
      <c r="BX16" s="24">
        <f>IFERROR('POF 17-18 | despesa (SCN124)'!BX15/'POF 17-18 | despesa (SCN124)'!$DB15,"")</f>
        <v>0</v>
      </c>
      <c r="BY16" s="24">
        <f>IFERROR('POF 17-18 | despesa (SCN124)'!BY15/'POF 17-18 | despesa (SCN124)'!$DB15,"")</f>
        <v>0</v>
      </c>
      <c r="BZ16" s="24">
        <f>IFERROR('POF 17-18 | despesa (SCN124)'!BZ15/'POF 17-18 | despesa (SCN124)'!$DB15,"")</f>
        <v>3.8904278599622942E-2</v>
      </c>
      <c r="CA16" s="24">
        <f>IFERROR('POF 17-18 | despesa (SCN124)'!CA15/'POF 17-18 | despesa (SCN124)'!$DB15,"")</f>
        <v>3.3082066279804978E-2</v>
      </c>
      <c r="CB16" s="24">
        <f>IFERROR('POF 17-18 | despesa (SCN124)'!CB15/'POF 17-18 | despesa (SCN124)'!$DB15,"")</f>
        <v>6.0134014513904335E-2</v>
      </c>
      <c r="CC16" s="24">
        <f>IFERROR('POF 17-18 | despesa (SCN124)'!CC15/'POF 17-18 | despesa (SCN124)'!$DB15,"")</f>
        <v>2.1816681657951111E-2</v>
      </c>
      <c r="CD16" s="24">
        <f>IFERROR('POF 17-18 | despesa (SCN124)'!CD15/'POF 17-18 | despesa (SCN124)'!$DB15,"")</f>
        <v>0</v>
      </c>
      <c r="CE16" s="24">
        <f>IFERROR('POF 17-18 | despesa (SCN124)'!CE15/'POF 17-18 | despesa (SCN124)'!$DB15,"")</f>
        <v>0</v>
      </c>
      <c r="CF16" s="24">
        <f>IFERROR('POF 17-18 | despesa (SCN124)'!CF15/'POF 17-18 | despesa (SCN124)'!$DB15,"")</f>
        <v>3.2861011110464397E-2</v>
      </c>
      <c r="CG16" s="24">
        <f>IFERROR('POF 17-18 | despesa (SCN124)'!CG15/'POF 17-18 | despesa (SCN124)'!$DB15,"")</f>
        <v>2.9849483831938455E-2</v>
      </c>
      <c r="CH16" s="24">
        <f>IFERROR('POF 17-18 | despesa (SCN124)'!CH15/'POF 17-18 | despesa (SCN124)'!$DB15,"")</f>
        <v>5.4700484412990406E-3</v>
      </c>
      <c r="CI16" s="24">
        <f>IFERROR('POF 17-18 | despesa (SCN124)'!CI15/'POF 17-18 | despesa (SCN124)'!$DB15,"")</f>
        <v>2.4318728740782402E-2</v>
      </c>
      <c r="CJ16" s="24">
        <f>IFERROR('POF 17-18 | despesa (SCN124)'!CJ15/'POF 17-18 | despesa (SCN124)'!$DB15,"")</f>
        <v>4.5350513254063633E-2</v>
      </c>
      <c r="CK16" s="24">
        <f>IFERROR('POF 17-18 | despesa (SCN124)'!CK15/'POF 17-18 | despesa (SCN124)'!$DB15,"")</f>
        <v>0</v>
      </c>
      <c r="CL16" s="24">
        <f>IFERROR('POF 17-18 | despesa (SCN124)'!CL15/'POF 17-18 | despesa (SCN124)'!$DB15,"")</f>
        <v>2.1334476004496786E-2</v>
      </c>
      <c r="CM16" s="24">
        <f>IFERROR('POF 17-18 | despesa (SCN124)'!CM15/'POF 17-18 | despesa (SCN124)'!$DB15,"")</f>
        <v>3.6976649739513243E-2</v>
      </c>
      <c r="CN16" s="24">
        <f>IFERROR('POF 17-18 | despesa (SCN124)'!CN15/'POF 17-18 | despesa (SCN124)'!$DB15,"")</f>
        <v>0</v>
      </c>
      <c r="CO16" s="24">
        <f>IFERROR('POF 17-18 | despesa (SCN124)'!CO15/'POF 17-18 | despesa (SCN124)'!$DB15,"")</f>
        <v>2.6425121342569465E-2</v>
      </c>
      <c r="CP16" s="24">
        <f>IFERROR('POF 17-18 | despesa (SCN124)'!CP15/'POF 17-18 | despesa (SCN124)'!$DB15,"")</f>
        <v>0</v>
      </c>
      <c r="CQ16" s="24">
        <f>IFERROR('POF 17-18 | despesa (SCN124)'!CQ15/'POF 17-18 | despesa (SCN124)'!$DB15,"")</f>
        <v>3.1289600492670072E-2</v>
      </c>
      <c r="CR16" s="24">
        <f>IFERROR('POF 17-18 | despesa (SCN124)'!CR15/'POF 17-18 | despesa (SCN124)'!$DB15,"")</f>
        <v>0</v>
      </c>
      <c r="CS16" s="24">
        <f>IFERROR('POF 17-18 | despesa (SCN124)'!CS15/'POF 17-18 | despesa (SCN124)'!$DB15,"")</f>
        <v>0.11847867108992374</v>
      </c>
      <c r="CT16" s="24">
        <f>IFERROR('POF 17-18 | despesa (SCN124)'!CT15/'POF 17-18 | despesa (SCN124)'!$DB15,"")</f>
        <v>6.0694479473648116E-2</v>
      </c>
      <c r="CU16" s="24">
        <f>IFERROR('POF 17-18 | despesa (SCN124)'!CU15/'POF 17-18 | despesa (SCN124)'!$DB15,"")</f>
        <v>1.8326721300728339E-2</v>
      </c>
      <c r="CV16" s="24">
        <f>IFERROR('POF 17-18 | despesa (SCN124)'!CV15/'POF 17-18 | despesa (SCN124)'!$DB15,"")</f>
        <v>4.8371595957322287E-2</v>
      </c>
      <c r="CW16" s="24">
        <f>IFERROR('POF 17-18 | despesa (SCN124)'!CW15/'POF 17-18 | despesa (SCN124)'!$DB15,"")</f>
        <v>1.1957151924036531E-2</v>
      </c>
      <c r="CX16" s="24">
        <f>IFERROR('POF 17-18 | despesa (SCN124)'!CX15/'POF 17-18 | despesa (SCN124)'!$DB15,"")</f>
        <v>0</v>
      </c>
      <c r="CY16" s="24">
        <f>IFERROR('POF 17-18 | despesa (SCN124)'!CY15/'POF 17-18 | despesa (SCN124)'!$DB15,"")</f>
        <v>0</v>
      </c>
      <c r="CZ16" s="24">
        <f>IFERROR('POF 17-18 | despesa (SCN124)'!CZ15/'POF 17-18 | despesa (SCN124)'!$DB15,"")</f>
        <v>3.4909612628932822E-2</v>
      </c>
      <c r="DA16" s="24">
        <f>IFERROR('POF 17-18 | despesa (SCN124)'!DA15/'POF 17-18 | despesa (SCN124)'!$DB15,"")</f>
        <v>4.927046295080198E-2</v>
      </c>
      <c r="DB16" s="25">
        <f>IFERROR('POF 17-18 | despesa (SCN124)'!DB15/'POF 17-18 | despesa (SCN124)'!$DB15,"")</f>
        <v>1</v>
      </c>
      <c r="DD16" s="28">
        <v>6826</v>
      </c>
      <c r="DF16" s="34">
        <f t="shared" si="3"/>
        <v>0</v>
      </c>
      <c r="DG16" s="20">
        <f t="shared" si="3"/>
        <v>0</v>
      </c>
      <c r="DH16" s="20">
        <f t="shared" si="3"/>
        <v>0</v>
      </c>
      <c r="DI16" s="20">
        <f t="shared" si="3"/>
        <v>0</v>
      </c>
      <c r="DJ16" s="20">
        <f t="shared" si="3"/>
        <v>0</v>
      </c>
      <c r="DK16" s="20">
        <f t="shared" si="3"/>
        <v>0</v>
      </c>
      <c r="DL16" s="20">
        <f t="shared" si="3"/>
        <v>0</v>
      </c>
      <c r="DM16" s="20">
        <f t="shared" si="3"/>
        <v>0</v>
      </c>
      <c r="DN16" s="20">
        <f t="shared" si="3"/>
        <v>0</v>
      </c>
      <c r="DO16" s="20">
        <f t="shared" si="3"/>
        <v>0</v>
      </c>
      <c r="DP16" s="20">
        <f t="shared" si="3"/>
        <v>0</v>
      </c>
      <c r="DQ16" s="20">
        <f t="shared" si="3"/>
        <v>0</v>
      </c>
      <c r="DR16" s="20">
        <f t="shared" si="3"/>
        <v>0</v>
      </c>
      <c r="DS16" s="20">
        <f t="shared" si="3"/>
        <v>0</v>
      </c>
      <c r="DT16" s="20">
        <f t="shared" si="3"/>
        <v>0</v>
      </c>
      <c r="DU16" s="20">
        <f t="shared" si="3"/>
        <v>0</v>
      </c>
      <c r="DV16" s="20">
        <f t="shared" si="6"/>
        <v>0</v>
      </c>
      <c r="DW16" s="20">
        <f t="shared" si="6"/>
        <v>0</v>
      </c>
      <c r="DX16" s="20">
        <f t="shared" si="6"/>
        <v>116.53051613410628</v>
      </c>
      <c r="DY16" s="20">
        <f t="shared" si="6"/>
        <v>0</v>
      </c>
      <c r="DZ16" s="20">
        <f t="shared" si="6"/>
        <v>0</v>
      </c>
      <c r="EA16" s="20">
        <f t="shared" si="6"/>
        <v>0</v>
      </c>
      <c r="EB16" s="20">
        <f t="shared" si="6"/>
        <v>0</v>
      </c>
      <c r="EC16" s="20">
        <f t="shared" si="6"/>
        <v>0</v>
      </c>
      <c r="ED16" s="20">
        <f t="shared" si="6"/>
        <v>0</v>
      </c>
      <c r="EE16" s="20">
        <f t="shared" si="6"/>
        <v>0</v>
      </c>
      <c r="EF16" s="20">
        <f t="shared" si="6"/>
        <v>0</v>
      </c>
      <c r="EG16" s="20">
        <f t="shared" si="6"/>
        <v>0</v>
      </c>
      <c r="EH16" s="20">
        <f t="shared" si="6"/>
        <v>0</v>
      </c>
      <c r="EI16" s="20">
        <f t="shared" si="6"/>
        <v>0</v>
      </c>
      <c r="EJ16" s="20">
        <f t="shared" si="6"/>
        <v>0</v>
      </c>
      <c r="EK16" s="20">
        <f t="shared" si="6"/>
        <v>0</v>
      </c>
      <c r="EL16" s="20">
        <f t="shared" si="7"/>
        <v>0</v>
      </c>
      <c r="EM16" s="20">
        <f t="shared" si="7"/>
        <v>0</v>
      </c>
      <c r="EN16" s="20">
        <f t="shared" si="7"/>
        <v>0</v>
      </c>
      <c r="EO16" s="20">
        <f t="shared" si="7"/>
        <v>0</v>
      </c>
      <c r="EP16" s="20">
        <f t="shared" si="7"/>
        <v>0</v>
      </c>
      <c r="EQ16" s="20">
        <f t="shared" si="7"/>
        <v>82.750517540354053</v>
      </c>
      <c r="ER16" s="20">
        <f t="shared" si="7"/>
        <v>0</v>
      </c>
      <c r="ES16" s="20">
        <f t="shared" si="7"/>
        <v>0</v>
      </c>
      <c r="ET16" s="20">
        <f t="shared" si="7"/>
        <v>0</v>
      </c>
      <c r="EU16" s="20">
        <f t="shared" si="7"/>
        <v>129.40652703374857</v>
      </c>
      <c r="EV16" s="20">
        <f t="shared" si="7"/>
        <v>0</v>
      </c>
      <c r="EW16" s="20">
        <f t="shared" si="7"/>
        <v>0</v>
      </c>
      <c r="EX16" s="20">
        <f t="shared" si="7"/>
        <v>0</v>
      </c>
      <c r="EY16" s="20">
        <f t="shared" si="7"/>
        <v>148.77538284429761</v>
      </c>
      <c r="EZ16" s="20">
        <f t="shared" si="7"/>
        <v>0</v>
      </c>
      <c r="FA16" s="20">
        <f t="shared" si="7"/>
        <v>0</v>
      </c>
      <c r="FB16" s="20">
        <f t="shared" si="8"/>
        <v>146.85737251059197</v>
      </c>
      <c r="FC16" s="20">
        <f t="shared" si="8"/>
        <v>0</v>
      </c>
      <c r="FD16" s="20">
        <f t="shared" si="8"/>
        <v>0</v>
      </c>
      <c r="FE16" s="20">
        <f t="shared" si="8"/>
        <v>0</v>
      </c>
      <c r="FF16" s="20">
        <f t="shared" si="8"/>
        <v>66.686308744416223</v>
      </c>
      <c r="FG16" s="20">
        <f t="shared" si="8"/>
        <v>124.35978910805309</v>
      </c>
      <c r="FH16" s="20">
        <f t="shared" si="8"/>
        <v>140.96110966088312</v>
      </c>
      <c r="FI16" s="20">
        <f t="shared" si="8"/>
        <v>127.77282945252692</v>
      </c>
      <c r="FJ16" s="20">
        <f t="shared" si="8"/>
        <v>0</v>
      </c>
      <c r="FK16" s="20">
        <f t="shared" si="8"/>
        <v>202.87725932759557</v>
      </c>
      <c r="FL16" s="20">
        <f t="shared" si="8"/>
        <v>0</v>
      </c>
      <c r="FM16" s="20">
        <f t="shared" si="8"/>
        <v>69.76663458433967</v>
      </c>
      <c r="FN16" s="20">
        <f t="shared" si="8"/>
        <v>0</v>
      </c>
      <c r="FO16" s="20">
        <f t="shared" si="8"/>
        <v>0</v>
      </c>
      <c r="FP16" s="20">
        <f t="shared" si="8"/>
        <v>126.01253188074509</v>
      </c>
      <c r="FQ16" s="20">
        <f t="shared" si="8"/>
        <v>112.48127705060863</v>
      </c>
      <c r="FR16" s="20">
        <f t="shared" si="5"/>
        <v>0</v>
      </c>
      <c r="FS16" s="20">
        <f t="shared" si="5"/>
        <v>0</v>
      </c>
      <c r="FT16" s="20">
        <f t="shared" si="5"/>
        <v>112.48127705060863</v>
      </c>
      <c r="FU16" s="20">
        <f t="shared" si="5"/>
        <v>0</v>
      </c>
      <c r="FV16" s="20">
        <f t="shared" si="5"/>
        <v>0</v>
      </c>
      <c r="FW16" s="20">
        <f t="shared" si="5"/>
        <v>0</v>
      </c>
      <c r="FX16" s="20">
        <f t="shared" si="5"/>
        <v>0</v>
      </c>
      <c r="FY16" s="20">
        <f t="shared" si="5"/>
        <v>0</v>
      </c>
      <c r="FZ16" s="20">
        <f t="shared" si="5"/>
        <v>265.56060572102621</v>
      </c>
      <c r="GA16" s="20">
        <f t="shared" si="5"/>
        <v>225.81818442594877</v>
      </c>
      <c r="GB16" s="20">
        <f t="shared" si="5"/>
        <v>410.47478307191102</v>
      </c>
      <c r="GC16" s="20">
        <f t="shared" si="9"/>
        <v>148.92066899717429</v>
      </c>
      <c r="GD16" s="20">
        <f t="shared" si="9"/>
        <v>0</v>
      </c>
      <c r="GE16" s="20">
        <f t="shared" si="9"/>
        <v>0</v>
      </c>
      <c r="GF16" s="20">
        <f t="shared" si="9"/>
        <v>224.30926184002996</v>
      </c>
      <c r="GG16" s="20">
        <f t="shared" si="9"/>
        <v>203.75257663681191</v>
      </c>
      <c r="GH16" s="20">
        <f t="shared" si="9"/>
        <v>37.338550660307249</v>
      </c>
      <c r="GI16" s="20">
        <f t="shared" si="9"/>
        <v>165.99964238458068</v>
      </c>
      <c r="GJ16" s="20">
        <f t="shared" si="9"/>
        <v>309.56260347223838</v>
      </c>
      <c r="GK16" s="20">
        <f t="shared" si="9"/>
        <v>0</v>
      </c>
      <c r="GL16" s="20">
        <f t="shared" si="9"/>
        <v>145.62913320669506</v>
      </c>
      <c r="GM16" s="20">
        <f t="shared" si="9"/>
        <v>252.4026111219174</v>
      </c>
      <c r="GN16" s="20">
        <f t="shared" si="9"/>
        <v>0</v>
      </c>
      <c r="GO16" s="20">
        <f t="shared" si="9"/>
        <v>180.37787828437916</v>
      </c>
      <c r="GP16" s="20">
        <f t="shared" si="9"/>
        <v>0</v>
      </c>
      <c r="GQ16" s="20">
        <f t="shared" si="9"/>
        <v>213.5828129629659</v>
      </c>
      <c r="GR16" s="20">
        <f t="shared" si="9"/>
        <v>0</v>
      </c>
      <c r="GS16" s="20">
        <f t="shared" si="10"/>
        <v>808.73540885981947</v>
      </c>
      <c r="GT16" s="20">
        <f t="shared" si="10"/>
        <v>414.30051688712206</v>
      </c>
      <c r="GU16" s="20">
        <f t="shared" si="10"/>
        <v>125.09819959877164</v>
      </c>
      <c r="GV16" s="20">
        <f t="shared" si="10"/>
        <v>330.18451400468194</v>
      </c>
      <c r="GW16" s="20">
        <f t="shared" si="10"/>
        <v>81.619519033473352</v>
      </c>
      <c r="GX16" s="20">
        <f t="shared" si="10"/>
        <v>0</v>
      </c>
      <c r="GY16" s="20">
        <f t="shared" si="10"/>
        <v>0</v>
      </c>
      <c r="GZ16" s="20">
        <f t="shared" si="10"/>
        <v>238.29301580509545</v>
      </c>
      <c r="HA16" s="21">
        <f t="shared" si="10"/>
        <v>336.32018010217433</v>
      </c>
      <c r="HB16" s="44">
        <f t="shared" si="4"/>
        <v>6826</v>
      </c>
    </row>
    <row r="17" spans="2:210" x14ac:dyDescent="0.3">
      <c r="B17" s="6">
        <v>2801</v>
      </c>
      <c r="C17" s="10" t="s">
        <v>119</v>
      </c>
      <c r="D17" s="9">
        <v>14</v>
      </c>
      <c r="E17" s="9" t="str">
        <f t="shared" si="0"/>
        <v>S</v>
      </c>
      <c r="F17" s="24">
        <f>IFERROR('POF 17-18 | despesa (SCN124)'!F16/'POF 17-18 | despesa (SCN124)'!$DB16,"")</f>
        <v>2.3136566454761569E-2</v>
      </c>
      <c r="G17" s="24">
        <f>IFERROR('POF 17-18 | despesa (SCN124)'!G16/'POF 17-18 | despesa (SCN124)'!$DB16,"")</f>
        <v>2.802951731378675E-2</v>
      </c>
      <c r="H17" s="24">
        <f>IFERROR('POF 17-18 | despesa (SCN124)'!H16/'POF 17-18 | despesa (SCN124)'!$DB16,"")</f>
        <v>2.8425458523717029E-2</v>
      </c>
      <c r="I17" s="24">
        <f>IFERROR('POF 17-18 | despesa (SCN124)'!I16/'POF 17-18 | despesa (SCN124)'!$DB16,"")</f>
        <v>3.0297086635795899E-2</v>
      </c>
      <c r="J17" s="24">
        <f>IFERROR('POF 17-18 | despesa (SCN124)'!J16/'POF 17-18 | despesa (SCN124)'!$DB16,"")</f>
        <v>2.7220105224122305E-2</v>
      </c>
      <c r="K17" s="24">
        <f>IFERROR('POF 17-18 | despesa (SCN124)'!K16/'POF 17-18 | despesa (SCN124)'!$DB16,"")</f>
        <v>2.8208187917244394E-2</v>
      </c>
      <c r="L17" s="24">
        <f>IFERROR('POF 17-18 | despesa (SCN124)'!L16/'POF 17-18 | despesa (SCN124)'!$DB16,"")</f>
        <v>2.0163980299183776E-2</v>
      </c>
      <c r="M17" s="24">
        <f>IFERROR('POF 17-18 | despesa (SCN124)'!M16/'POF 17-18 | despesa (SCN124)'!$DB16,"")</f>
        <v>1.7474297418527351E-2</v>
      </c>
      <c r="N17" s="24">
        <f>IFERROR('POF 17-18 | despesa (SCN124)'!N16/'POF 17-18 | despesa (SCN124)'!$DB16,"")</f>
        <v>1.6981450512006353E-2</v>
      </c>
      <c r="O17" s="24">
        <f>IFERROR('POF 17-18 | despesa (SCN124)'!O16/'POF 17-18 | despesa (SCN124)'!$DB16,"")</f>
        <v>2.1271206173987849E-2</v>
      </c>
      <c r="P17" s="24">
        <f>IFERROR('POF 17-18 | despesa (SCN124)'!P16/'POF 17-18 | despesa (SCN124)'!$DB16,"")</f>
        <v>1.9463857886987974E-2</v>
      </c>
      <c r="Q17" s="24">
        <f>IFERROR('POF 17-18 | despesa (SCN124)'!Q16/'POF 17-18 | despesa (SCN124)'!$DB16,"")</f>
        <v>1.6132627063261882E-2</v>
      </c>
      <c r="R17" s="24">
        <f>IFERROR('POF 17-18 | despesa (SCN124)'!R16/'POF 17-18 | despesa (SCN124)'!$DB16,"")</f>
        <v>1.9105955015940718E-2</v>
      </c>
      <c r="S17" s="24">
        <f>IFERROR('POF 17-18 | despesa (SCN124)'!S16/'POF 17-18 | despesa (SCN124)'!$DB16,"")</f>
        <v>1.6440946074395665E-2</v>
      </c>
      <c r="T17" s="24">
        <f>IFERROR('POF 17-18 | despesa (SCN124)'!T16/'POF 17-18 | despesa (SCN124)'!$DB16,"")</f>
        <v>1.2457140411136448E-2</v>
      </c>
      <c r="U17" s="24">
        <f>IFERROR('POF 17-18 | despesa (SCN124)'!U16/'POF 17-18 | despesa (SCN124)'!$DB16,"")</f>
        <v>1.4069450479953113E-2</v>
      </c>
      <c r="V17" s="24">
        <f>IFERROR('POF 17-18 | despesa (SCN124)'!V16/'POF 17-18 | despesa (SCN124)'!$DB16,"")</f>
        <v>1.8321641231984442E-2</v>
      </c>
      <c r="W17" s="24">
        <f>IFERROR('POF 17-18 | despesa (SCN124)'!W16/'POF 17-18 | despesa (SCN124)'!$DB16,"")</f>
        <v>1.4613828873862358E-2</v>
      </c>
      <c r="X17" s="24">
        <f>IFERROR('POF 17-18 | despesa (SCN124)'!X16/'POF 17-18 | despesa (SCN124)'!$DB16,"")</f>
        <v>1.3843901797782183E-2</v>
      </c>
      <c r="Y17" s="24">
        <f>IFERROR('POF 17-18 | despesa (SCN124)'!Y16/'POF 17-18 | despesa (SCN124)'!$DB16,"")</f>
        <v>1.5200175665865292E-2</v>
      </c>
      <c r="Z17" s="24">
        <f>IFERROR('POF 17-18 | despesa (SCN124)'!Z16/'POF 17-18 | despesa (SCN124)'!$DB16,"")</f>
        <v>1.4218281615861509E-2</v>
      </c>
      <c r="AA17" s="24">
        <f>IFERROR('POF 17-18 | despesa (SCN124)'!AA16/'POF 17-18 | despesa (SCN124)'!$DB16,"")</f>
        <v>1.2046888605340636E-2</v>
      </c>
      <c r="AB17" s="24">
        <f>IFERROR('POF 17-18 | despesa (SCN124)'!AB16/'POF 17-18 | despesa (SCN124)'!$DB16,"")</f>
        <v>1.457689987017384E-2</v>
      </c>
      <c r="AC17" s="24">
        <f>IFERROR('POF 17-18 | despesa (SCN124)'!AC16/'POF 17-18 | despesa (SCN124)'!$DB16,"")</f>
        <v>1.2205346877239608E-2</v>
      </c>
      <c r="AD17" s="24">
        <f>IFERROR('POF 17-18 | despesa (SCN124)'!AD16/'POF 17-18 | despesa (SCN124)'!$DB16,"")</f>
        <v>1.3360154016682228E-2</v>
      </c>
      <c r="AE17" s="24">
        <f>IFERROR('POF 17-18 | despesa (SCN124)'!AE16/'POF 17-18 | despesa (SCN124)'!$DB16,"")</f>
        <v>1.0775337477900361E-2</v>
      </c>
      <c r="AF17" s="24">
        <f>IFERROR('POF 17-18 | despesa (SCN124)'!AF16/'POF 17-18 | despesa (SCN124)'!$DB16,"")</f>
        <v>1.2571945126194833E-2</v>
      </c>
      <c r="AG17" s="24">
        <f>IFERROR('POF 17-18 | despesa (SCN124)'!AG16/'POF 17-18 | despesa (SCN124)'!$DB16,"")</f>
        <v>8.5040595679146593E-3</v>
      </c>
      <c r="AH17" s="24">
        <f>IFERROR('POF 17-18 | despesa (SCN124)'!AH16/'POF 17-18 | despesa (SCN124)'!$DB16,"")</f>
        <v>8.4954540052302255E-3</v>
      </c>
      <c r="AI17" s="24">
        <f>IFERROR('POF 17-18 | despesa (SCN124)'!AI16/'POF 17-18 | despesa (SCN124)'!$DB16,"")</f>
        <v>1.2183548348838091E-2</v>
      </c>
      <c r="AJ17" s="24">
        <f>IFERROR('POF 17-18 | despesa (SCN124)'!AJ16/'POF 17-18 | despesa (SCN124)'!$DB16,"")</f>
        <v>1.0311258810817459E-2</v>
      </c>
      <c r="AK17" s="24">
        <f>IFERROR('POF 17-18 | despesa (SCN124)'!AK16/'POF 17-18 | despesa (SCN124)'!$DB16,"")</f>
        <v>1.1372013584266025E-2</v>
      </c>
      <c r="AL17" s="24">
        <f>IFERROR('POF 17-18 | despesa (SCN124)'!AL16/'POF 17-18 | despesa (SCN124)'!$DB16,"")</f>
        <v>8.1192602410431382E-3</v>
      </c>
      <c r="AM17" s="24">
        <f>IFERROR('POF 17-18 | despesa (SCN124)'!AM16/'POF 17-18 | despesa (SCN124)'!$DB16,"")</f>
        <v>1.1768995293562814E-2</v>
      </c>
      <c r="AN17" s="24">
        <f>IFERROR('POF 17-18 | despesa (SCN124)'!AN16/'POF 17-18 | despesa (SCN124)'!$DB16,"")</f>
        <v>1.036845200918903E-2</v>
      </c>
      <c r="AO17" s="24">
        <f>IFERROR('POF 17-18 | despesa (SCN124)'!AO16/'POF 17-18 | despesa (SCN124)'!$DB16,"")</f>
        <v>1.0903697244295067E-2</v>
      </c>
      <c r="AP17" s="24">
        <f>IFERROR('POF 17-18 | despesa (SCN124)'!AP16/'POF 17-18 | despesa (SCN124)'!$DB16,"")</f>
        <v>7.0933522987161489E-3</v>
      </c>
      <c r="AQ17" s="24">
        <f>IFERROR('POF 17-18 | despesa (SCN124)'!AQ16/'POF 17-18 | despesa (SCN124)'!$DB16,"")</f>
        <v>1.0476468755239282E-2</v>
      </c>
      <c r="AR17" s="24">
        <f>IFERROR('POF 17-18 | despesa (SCN124)'!AR16/'POF 17-18 | despesa (SCN124)'!$DB16,"")</f>
        <v>9.2428804793243825E-3</v>
      </c>
      <c r="AS17" s="24">
        <f>IFERROR('POF 17-18 | despesa (SCN124)'!AS16/'POF 17-18 | despesa (SCN124)'!$DB16,"")</f>
        <v>7.6806850384519079E-3</v>
      </c>
      <c r="AT17" s="24">
        <f>IFERROR('POF 17-18 | despesa (SCN124)'!AT16/'POF 17-18 | despesa (SCN124)'!$DB16,"")</f>
        <v>8.4867360165793576E-3</v>
      </c>
      <c r="AU17" s="24">
        <f>IFERROR('POF 17-18 | despesa (SCN124)'!AU16/'POF 17-18 | despesa (SCN124)'!$DB16,"")</f>
        <v>6.605378966489917E-3</v>
      </c>
      <c r="AV17" s="24">
        <f>IFERROR('POF 17-18 | despesa (SCN124)'!AV16/'POF 17-18 | despesa (SCN124)'!$DB16,"")</f>
        <v>6.924070014174913E-3</v>
      </c>
      <c r="AW17" s="24">
        <f>IFERROR('POF 17-18 | despesa (SCN124)'!AW16/'POF 17-18 | despesa (SCN124)'!$DB16,"")</f>
        <v>7.8098515906208322E-3</v>
      </c>
      <c r="AX17" s="24">
        <f>IFERROR('POF 17-18 | despesa (SCN124)'!AX16/'POF 17-18 | despesa (SCN124)'!$DB16,"")</f>
        <v>1.0237878645345488E-2</v>
      </c>
      <c r="AY17" s="24">
        <f>IFERROR('POF 17-18 | despesa (SCN124)'!AY16/'POF 17-18 | despesa (SCN124)'!$DB16,"")</f>
        <v>8.5743381149036707E-3</v>
      </c>
      <c r="AZ17" s="24">
        <f>IFERROR('POF 17-18 | despesa (SCN124)'!AZ16/'POF 17-18 | despesa (SCN124)'!$DB16,"")</f>
        <v>2.1379357106664758E-2</v>
      </c>
      <c r="BA17" s="24">
        <f>IFERROR('POF 17-18 | despesa (SCN124)'!BA16/'POF 17-18 | despesa (SCN124)'!$DB16,"")</f>
        <v>1.9805455701157455E-2</v>
      </c>
      <c r="BB17" s="24">
        <f>IFERROR('POF 17-18 | despesa (SCN124)'!BB16/'POF 17-18 | despesa (SCN124)'!$DB16,"")</f>
        <v>1.7128985458900702E-2</v>
      </c>
      <c r="BC17" s="24">
        <f>IFERROR('POF 17-18 | despesa (SCN124)'!BC16/'POF 17-18 | despesa (SCN124)'!$DB16,"")</f>
        <v>1.4211032780546272E-2</v>
      </c>
      <c r="BD17" s="24">
        <f>IFERROR('POF 17-18 | despesa (SCN124)'!BD16/'POF 17-18 | despesa (SCN124)'!$DB16,"")</f>
        <v>1.2305916849897161E-2</v>
      </c>
      <c r="BE17" s="24">
        <f>IFERROR('POF 17-18 | despesa (SCN124)'!BE16/'POF 17-18 | despesa (SCN124)'!$DB16,"")</f>
        <v>8.6750083787453802E-3</v>
      </c>
      <c r="BF17" s="24">
        <f>IFERROR('POF 17-18 | despesa (SCN124)'!BF16/'POF 17-18 | despesa (SCN124)'!$DB16,"")</f>
        <v>7.1975166266530499E-3</v>
      </c>
      <c r="BG17" s="24">
        <f>IFERROR('POF 17-18 | despesa (SCN124)'!BG16/'POF 17-18 | despesa (SCN124)'!$DB16,"")</f>
        <v>7.889615831079411E-3</v>
      </c>
      <c r="BH17" s="24">
        <f>IFERROR('POF 17-18 | despesa (SCN124)'!BH16/'POF 17-18 | despesa (SCN124)'!$DB16,"")</f>
        <v>7.6429236875001057E-3</v>
      </c>
      <c r="BI17" s="24">
        <f>IFERROR('POF 17-18 | despesa (SCN124)'!BI16/'POF 17-18 | despesa (SCN124)'!$DB16,"")</f>
        <v>8.5451446524390882E-3</v>
      </c>
      <c r="BJ17" s="24">
        <f>IFERROR('POF 17-18 | despesa (SCN124)'!BJ16/'POF 17-18 | despesa (SCN124)'!$DB16,"")</f>
        <v>5.0364252788537844E-3</v>
      </c>
      <c r="BK17" s="24">
        <f>IFERROR('POF 17-18 | despesa (SCN124)'!BK16/'POF 17-18 | despesa (SCN124)'!$DB16,"")</f>
        <v>7.8194483020480616E-3</v>
      </c>
      <c r="BL17" s="24">
        <f>IFERROR('POF 17-18 | despesa (SCN124)'!BL16/'POF 17-18 | despesa (SCN124)'!$DB16,"")</f>
        <v>8.120369306218846E-3</v>
      </c>
      <c r="BM17" s="24">
        <f>IFERROR('POF 17-18 | despesa (SCN124)'!BM16/'POF 17-18 | despesa (SCN124)'!$DB16,"")</f>
        <v>9.2335169081284394E-3</v>
      </c>
      <c r="BN17" s="24">
        <f>IFERROR('POF 17-18 | despesa (SCN124)'!BN16/'POF 17-18 | despesa (SCN124)'!$DB16,"")</f>
        <v>5.4113166364966412E-3</v>
      </c>
      <c r="BO17" s="24">
        <f>IFERROR('POF 17-18 | despesa (SCN124)'!BO16/'POF 17-18 | despesa (SCN124)'!$DB16,"")</f>
        <v>9.7251124747977247E-3</v>
      </c>
      <c r="BP17" s="24">
        <f>IFERROR('POF 17-18 | despesa (SCN124)'!BP16/'POF 17-18 | despesa (SCN124)'!$DB16,"")</f>
        <v>7.8145191665340875E-3</v>
      </c>
      <c r="BQ17" s="24">
        <f>IFERROR('POF 17-18 | despesa (SCN124)'!BQ16/'POF 17-18 | despesa (SCN124)'!$DB16,"")</f>
        <v>8.8232377406932457E-3</v>
      </c>
      <c r="BR17" s="24">
        <f>IFERROR('POF 17-18 | despesa (SCN124)'!BR16/'POF 17-18 | despesa (SCN124)'!$DB16,"")</f>
        <v>5.1160619213150172E-3</v>
      </c>
      <c r="BS17" s="24">
        <f>IFERROR('POF 17-18 | despesa (SCN124)'!BS16/'POF 17-18 | despesa (SCN124)'!$DB16,"")</f>
        <v>9.5506106685011687E-3</v>
      </c>
      <c r="BT17" s="24">
        <f>IFERROR('POF 17-18 | despesa (SCN124)'!BT16/'POF 17-18 | despesa (SCN124)'!$DB16,"")</f>
        <v>5.8477804900619375E-3</v>
      </c>
      <c r="BU17" s="24">
        <f>IFERROR('POF 17-18 | despesa (SCN124)'!BU16/'POF 17-18 | despesa (SCN124)'!$DB16,"")</f>
        <v>5.2146351890680143E-3</v>
      </c>
      <c r="BV17" s="24">
        <f>IFERROR('POF 17-18 | despesa (SCN124)'!BV16/'POF 17-18 | despesa (SCN124)'!$DB16,"")</f>
        <v>7.0542389557179588E-3</v>
      </c>
      <c r="BW17" s="24">
        <f>IFERROR('POF 17-18 | despesa (SCN124)'!BW16/'POF 17-18 | despesa (SCN124)'!$DB16,"")</f>
        <v>4.6179708337225093E-3</v>
      </c>
      <c r="BX17" s="24">
        <f>IFERROR('POF 17-18 | despesa (SCN124)'!BX16/'POF 17-18 | despesa (SCN124)'!$DB16,"")</f>
        <v>7.4045401496802207E-3</v>
      </c>
      <c r="BY17" s="24">
        <f>IFERROR('POF 17-18 | despesa (SCN124)'!BY16/'POF 17-18 | despesa (SCN124)'!$DB16,"")</f>
        <v>5.0652130345618827E-3</v>
      </c>
      <c r="BZ17" s="24">
        <f>IFERROR('POF 17-18 | despesa (SCN124)'!BZ16/'POF 17-18 | despesa (SCN124)'!$DB16,"")</f>
        <v>3.1441975593131705E-3</v>
      </c>
      <c r="CA17" s="24">
        <f>IFERROR('POF 17-18 | despesa (SCN124)'!CA16/'POF 17-18 | despesa (SCN124)'!$DB16,"")</f>
        <v>4.5060009216579613E-3</v>
      </c>
      <c r="CB17" s="24">
        <f>IFERROR('POF 17-18 | despesa (SCN124)'!CB16/'POF 17-18 | despesa (SCN124)'!$DB16,"")</f>
        <v>6.7853544097315928E-3</v>
      </c>
      <c r="CC17" s="24">
        <f>IFERROR('POF 17-18 | despesa (SCN124)'!CC16/'POF 17-18 | despesa (SCN124)'!$DB16,"")</f>
        <v>1.4630022032827393E-2</v>
      </c>
      <c r="CD17" s="24">
        <f>IFERROR('POF 17-18 | despesa (SCN124)'!CD16/'POF 17-18 | despesa (SCN124)'!$DB16,"")</f>
        <v>6.1152743318519109E-3</v>
      </c>
      <c r="CE17" s="24">
        <f>IFERROR('POF 17-18 | despesa (SCN124)'!CE16/'POF 17-18 | despesa (SCN124)'!$DB16,"")</f>
        <v>4.3139112918389143E-3</v>
      </c>
      <c r="CF17" s="24">
        <f>IFERROR('POF 17-18 | despesa (SCN124)'!CF16/'POF 17-18 | despesa (SCN124)'!$DB16,"")</f>
        <v>4.4641832741345476E-3</v>
      </c>
      <c r="CG17" s="24">
        <f>IFERROR('POF 17-18 | despesa (SCN124)'!CG16/'POF 17-18 | despesa (SCN124)'!$DB16,"")</f>
        <v>5.4306683692656793E-3</v>
      </c>
      <c r="CH17" s="24">
        <f>IFERROR('POF 17-18 | despesa (SCN124)'!CH16/'POF 17-18 | despesa (SCN124)'!$DB16,"")</f>
        <v>4.0870166457716468E-3</v>
      </c>
      <c r="CI17" s="24">
        <f>IFERROR('POF 17-18 | despesa (SCN124)'!CI16/'POF 17-18 | despesa (SCN124)'!$DB16,"")</f>
        <v>2.460158687432499E-3</v>
      </c>
      <c r="CJ17" s="24">
        <f>IFERROR('POF 17-18 | despesa (SCN124)'!CJ16/'POF 17-18 | despesa (SCN124)'!$DB16,"")</f>
        <v>4.607131841384224E-3</v>
      </c>
      <c r="CK17" s="24">
        <f>IFERROR('POF 17-18 | despesa (SCN124)'!CK16/'POF 17-18 | despesa (SCN124)'!$DB16,"")</f>
        <v>2.2839785578431492E-3</v>
      </c>
      <c r="CL17" s="24">
        <f>IFERROR('POF 17-18 | despesa (SCN124)'!CL16/'POF 17-18 | despesa (SCN124)'!$DB16,"")</f>
        <v>3.1801769943582865E-3</v>
      </c>
      <c r="CM17" s="24">
        <f>IFERROR('POF 17-18 | despesa (SCN124)'!CM16/'POF 17-18 | despesa (SCN124)'!$DB16,"")</f>
        <v>3.9485409658687213E-3</v>
      </c>
      <c r="CN17" s="24">
        <f>IFERROR('POF 17-18 | despesa (SCN124)'!CN16/'POF 17-18 | despesa (SCN124)'!$DB16,"")</f>
        <v>1.8899007178846978E-3</v>
      </c>
      <c r="CO17" s="24">
        <f>IFERROR('POF 17-18 | despesa (SCN124)'!CO16/'POF 17-18 | despesa (SCN124)'!$DB16,"")</f>
        <v>2.0543486127691654E-3</v>
      </c>
      <c r="CP17" s="24">
        <f>IFERROR('POF 17-18 | despesa (SCN124)'!CP16/'POF 17-18 | despesa (SCN124)'!$DB16,"")</f>
        <v>5.5350627931101629E-3</v>
      </c>
      <c r="CQ17" s="24">
        <f>IFERROR('POF 17-18 | despesa (SCN124)'!CQ16/'POF 17-18 | despesa (SCN124)'!$DB16,"")</f>
        <v>2.9263079957832306E-3</v>
      </c>
      <c r="CR17" s="24">
        <f>IFERROR('POF 17-18 | despesa (SCN124)'!CR16/'POF 17-18 | despesa (SCN124)'!$DB16,"")</f>
        <v>1.407619256224118E-3</v>
      </c>
      <c r="CS17" s="24">
        <f>IFERROR('POF 17-18 | despesa (SCN124)'!CS16/'POF 17-18 | despesa (SCN124)'!$DB16,"")</f>
        <v>3.5387827574780884E-3</v>
      </c>
      <c r="CT17" s="24">
        <f>IFERROR('POF 17-18 | despesa (SCN124)'!CT16/'POF 17-18 | despesa (SCN124)'!$DB16,"")</f>
        <v>1.7371305752028718E-3</v>
      </c>
      <c r="CU17" s="24">
        <f>IFERROR('POF 17-18 | despesa (SCN124)'!CU16/'POF 17-18 | despesa (SCN124)'!$DB16,"")</f>
        <v>1.3635048268355304E-3</v>
      </c>
      <c r="CV17" s="24">
        <f>IFERROR('POF 17-18 | despesa (SCN124)'!CV16/'POF 17-18 | despesa (SCN124)'!$DB16,"")</f>
        <v>9.2889301991843927E-4</v>
      </c>
      <c r="CW17" s="24">
        <f>IFERROR('POF 17-18 | despesa (SCN124)'!CW16/'POF 17-18 | despesa (SCN124)'!$DB16,"")</f>
        <v>2.5199148004877931E-3</v>
      </c>
      <c r="CX17" s="24">
        <f>IFERROR('POF 17-18 | despesa (SCN124)'!CX16/'POF 17-18 | despesa (SCN124)'!$DB16,"")</f>
        <v>1.2960269757166761E-3</v>
      </c>
      <c r="CY17" s="24">
        <f>IFERROR('POF 17-18 | despesa (SCN124)'!CY16/'POF 17-18 | despesa (SCN124)'!$DB16,"")</f>
        <v>1.7266748356107205E-3</v>
      </c>
      <c r="CZ17" s="24">
        <f>IFERROR('POF 17-18 | despesa (SCN124)'!CZ16/'POF 17-18 | despesa (SCN124)'!$DB16,"")</f>
        <v>7.1264923101723267E-4</v>
      </c>
      <c r="DA17" s="24">
        <f>IFERROR('POF 17-18 | despesa (SCN124)'!DA16/'POF 17-18 | despesa (SCN124)'!$DB16,"")</f>
        <v>0</v>
      </c>
      <c r="DB17" s="25">
        <f>IFERROR('POF 17-18 | despesa (SCN124)'!DB16/'POF 17-18 | despesa (SCN124)'!$DB16,"")</f>
        <v>1</v>
      </c>
      <c r="DD17" s="28">
        <v>6452</v>
      </c>
      <c r="DF17" s="34">
        <f t="shared" si="3"/>
        <v>149.27712676612165</v>
      </c>
      <c r="DG17" s="20">
        <f t="shared" si="3"/>
        <v>180.84644570855212</v>
      </c>
      <c r="DH17" s="20">
        <f t="shared" si="3"/>
        <v>183.40105839502226</v>
      </c>
      <c r="DI17" s="20">
        <f t="shared" si="3"/>
        <v>195.47680297415513</v>
      </c>
      <c r="DJ17" s="20">
        <f t="shared" si="3"/>
        <v>175.62411890603713</v>
      </c>
      <c r="DK17" s="20">
        <f t="shared" si="3"/>
        <v>181.99922844206083</v>
      </c>
      <c r="DL17" s="20">
        <f t="shared" si="3"/>
        <v>130.09800089033374</v>
      </c>
      <c r="DM17" s="20">
        <f t="shared" si="3"/>
        <v>112.74416694433847</v>
      </c>
      <c r="DN17" s="20">
        <f t="shared" si="3"/>
        <v>109.56431870346499</v>
      </c>
      <c r="DO17" s="20">
        <f t="shared" si="3"/>
        <v>137.24182223456961</v>
      </c>
      <c r="DP17" s="20">
        <f t="shared" si="3"/>
        <v>125.58081108684641</v>
      </c>
      <c r="DQ17" s="20">
        <f t="shared" si="3"/>
        <v>104.08770981216566</v>
      </c>
      <c r="DR17" s="20">
        <f t="shared" si="3"/>
        <v>123.27162176284952</v>
      </c>
      <c r="DS17" s="20">
        <f t="shared" si="3"/>
        <v>106.07698407200083</v>
      </c>
      <c r="DT17" s="20">
        <f t="shared" si="3"/>
        <v>80.37346993265237</v>
      </c>
      <c r="DU17" s="20">
        <f t="shared" si="3"/>
        <v>90.776094496657478</v>
      </c>
      <c r="DV17" s="20">
        <f t="shared" si="6"/>
        <v>118.21122922876361</v>
      </c>
      <c r="DW17" s="20">
        <f t="shared" si="6"/>
        <v>94.288423894159934</v>
      </c>
      <c r="DX17" s="20">
        <f t="shared" si="6"/>
        <v>89.320854399290639</v>
      </c>
      <c r="DY17" s="20">
        <f t="shared" si="6"/>
        <v>98.071533396162863</v>
      </c>
      <c r="DZ17" s="20">
        <f t="shared" si="6"/>
        <v>91.73635298553846</v>
      </c>
      <c r="EA17" s="20">
        <f t="shared" si="6"/>
        <v>77.726525281657786</v>
      </c>
      <c r="EB17" s="20">
        <f t="shared" si="6"/>
        <v>94.05015796236161</v>
      </c>
      <c r="EC17" s="20">
        <f t="shared" si="6"/>
        <v>78.748898051949951</v>
      </c>
      <c r="ED17" s="20">
        <f t="shared" si="6"/>
        <v>86.199713715633735</v>
      </c>
      <c r="EE17" s="20">
        <f t="shared" si="6"/>
        <v>69.522477407413135</v>
      </c>
      <c r="EF17" s="20">
        <f t="shared" si="6"/>
        <v>81.114189954209067</v>
      </c>
      <c r="EG17" s="20">
        <f t="shared" si="6"/>
        <v>54.86819233218538</v>
      </c>
      <c r="EH17" s="20">
        <f t="shared" si="6"/>
        <v>54.812669241745418</v>
      </c>
      <c r="EI17" s="20">
        <f t="shared" si="6"/>
        <v>78.608253946703357</v>
      </c>
      <c r="EJ17" s="20">
        <f t="shared" si="6"/>
        <v>66.528241847394241</v>
      </c>
      <c r="EK17" s="20">
        <f t="shared" si="6"/>
        <v>73.372231645684394</v>
      </c>
      <c r="EL17" s="20">
        <f t="shared" si="7"/>
        <v>52.385467075210329</v>
      </c>
      <c r="EM17" s="20">
        <f t="shared" si="7"/>
        <v>75.93355763406727</v>
      </c>
      <c r="EN17" s="20">
        <f t="shared" si="7"/>
        <v>66.89725236328762</v>
      </c>
      <c r="EO17" s="20">
        <f t="shared" si="7"/>
        <v>70.350654620191776</v>
      </c>
      <c r="EP17" s="20">
        <f t="shared" si="7"/>
        <v>45.766309031316595</v>
      </c>
      <c r="EQ17" s="20">
        <f t="shared" si="7"/>
        <v>67.594176408803847</v>
      </c>
      <c r="ER17" s="20">
        <f t="shared" si="7"/>
        <v>59.635064852600912</v>
      </c>
      <c r="ES17" s="20">
        <f t="shared" si="7"/>
        <v>49.555779868091712</v>
      </c>
      <c r="ET17" s="20">
        <f t="shared" si="7"/>
        <v>54.756420778970018</v>
      </c>
      <c r="EU17" s="20">
        <f t="shared" si="7"/>
        <v>42.617905091792942</v>
      </c>
      <c r="EV17" s="20">
        <f t="shared" si="7"/>
        <v>44.674099731456536</v>
      </c>
      <c r="EW17" s="20">
        <f t="shared" si="7"/>
        <v>50.389162462685611</v>
      </c>
      <c r="EX17" s="20">
        <f t="shared" si="7"/>
        <v>66.054793019769093</v>
      </c>
      <c r="EY17" s="20">
        <f t="shared" si="7"/>
        <v>55.321629517358481</v>
      </c>
      <c r="EZ17" s="20">
        <f t="shared" si="7"/>
        <v>137.93961205220103</v>
      </c>
      <c r="FA17" s="20">
        <f t="shared" si="7"/>
        <v>127.7848001838679</v>
      </c>
      <c r="FB17" s="20">
        <f t="shared" si="8"/>
        <v>110.51621418082732</v>
      </c>
      <c r="FC17" s="20">
        <f t="shared" si="8"/>
        <v>91.689583500084552</v>
      </c>
      <c r="FD17" s="20">
        <f t="shared" si="8"/>
        <v>79.39777551553648</v>
      </c>
      <c r="FE17" s="20">
        <f t="shared" si="8"/>
        <v>55.971154059665196</v>
      </c>
      <c r="FF17" s="20">
        <f t="shared" si="8"/>
        <v>46.438377275165479</v>
      </c>
      <c r="FG17" s="20">
        <f t="shared" si="8"/>
        <v>50.90380134212436</v>
      </c>
      <c r="FH17" s="20">
        <f t="shared" si="8"/>
        <v>49.312143631750679</v>
      </c>
      <c r="FI17" s="20">
        <f t="shared" si="8"/>
        <v>55.133273297536995</v>
      </c>
      <c r="FJ17" s="20">
        <f t="shared" si="8"/>
        <v>32.495015899164621</v>
      </c>
      <c r="FK17" s="20">
        <f t="shared" si="8"/>
        <v>50.451080444814096</v>
      </c>
      <c r="FL17" s="20">
        <f t="shared" si="8"/>
        <v>52.392622763723992</v>
      </c>
      <c r="FM17" s="20">
        <f t="shared" si="8"/>
        <v>59.574651091244689</v>
      </c>
      <c r="FN17" s="20">
        <f t="shared" si="8"/>
        <v>34.913814938676332</v>
      </c>
      <c r="FO17" s="20">
        <f t="shared" si="8"/>
        <v>62.746425687394918</v>
      </c>
      <c r="FP17" s="20">
        <f t="shared" si="8"/>
        <v>50.419277662477931</v>
      </c>
      <c r="FQ17" s="20">
        <f t="shared" si="8"/>
        <v>56.92752990295282</v>
      </c>
      <c r="FR17" s="20">
        <f t="shared" si="5"/>
        <v>33.008831516324491</v>
      </c>
      <c r="FS17" s="20">
        <f t="shared" si="5"/>
        <v>61.62054003316954</v>
      </c>
      <c r="FT17" s="20">
        <f t="shared" si="5"/>
        <v>37.72987972187962</v>
      </c>
      <c r="FU17" s="20">
        <f t="shared" si="5"/>
        <v>33.644826239866831</v>
      </c>
      <c r="FV17" s="20">
        <f t="shared" si="5"/>
        <v>45.513949742292269</v>
      </c>
      <c r="FW17" s="20">
        <f t="shared" si="5"/>
        <v>29.795147819177629</v>
      </c>
      <c r="FX17" s="20">
        <f t="shared" si="5"/>
        <v>47.774093045736784</v>
      </c>
      <c r="FY17" s="20">
        <f t="shared" si="5"/>
        <v>32.680754498993267</v>
      </c>
      <c r="FZ17" s="20">
        <f t="shared" si="5"/>
        <v>20.286362652688577</v>
      </c>
      <c r="GA17" s="20">
        <f t="shared" si="5"/>
        <v>29.072717946537168</v>
      </c>
      <c r="GB17" s="20">
        <f t="shared" si="5"/>
        <v>43.779106651588236</v>
      </c>
      <c r="GC17" s="20">
        <f t="shared" si="9"/>
        <v>94.392902155802346</v>
      </c>
      <c r="GD17" s="20">
        <f t="shared" si="9"/>
        <v>39.455749989108533</v>
      </c>
      <c r="GE17" s="20">
        <f t="shared" si="9"/>
        <v>27.833355654944675</v>
      </c>
      <c r="GF17" s="20">
        <f t="shared" si="9"/>
        <v>28.802910484716101</v>
      </c>
      <c r="GG17" s="20">
        <f t="shared" si="9"/>
        <v>35.038672318502165</v>
      </c>
      <c r="GH17" s="20">
        <f t="shared" si="9"/>
        <v>26.369431398518664</v>
      </c>
      <c r="GI17" s="20">
        <f t="shared" si="9"/>
        <v>15.872943851314483</v>
      </c>
      <c r="GJ17" s="20">
        <f t="shared" si="9"/>
        <v>29.725214640611014</v>
      </c>
      <c r="GK17" s="20">
        <f t="shared" si="9"/>
        <v>14.736229655203998</v>
      </c>
      <c r="GL17" s="20">
        <f t="shared" si="9"/>
        <v>20.518501967599665</v>
      </c>
      <c r="GM17" s="20">
        <f t="shared" si="9"/>
        <v>25.47598631178499</v>
      </c>
      <c r="GN17" s="20">
        <f t="shared" si="9"/>
        <v>12.19363943179207</v>
      </c>
      <c r="GO17" s="20">
        <f t="shared" si="9"/>
        <v>13.254657249586655</v>
      </c>
      <c r="GP17" s="20">
        <f t="shared" si="9"/>
        <v>35.712225141146774</v>
      </c>
      <c r="GQ17" s="20">
        <f t="shared" si="9"/>
        <v>18.880539188793403</v>
      </c>
      <c r="GR17" s="20">
        <f t="shared" si="9"/>
        <v>9.0819594411580091</v>
      </c>
      <c r="GS17" s="20">
        <f t="shared" si="10"/>
        <v>22.832226351248625</v>
      </c>
      <c r="GT17" s="20">
        <f t="shared" si="10"/>
        <v>11.207966471208929</v>
      </c>
      <c r="GU17" s="20">
        <f t="shared" si="10"/>
        <v>8.7973331427428416</v>
      </c>
      <c r="GV17" s="20">
        <f t="shared" si="10"/>
        <v>5.9932177645137701</v>
      </c>
      <c r="GW17" s="20">
        <f t="shared" si="10"/>
        <v>16.25849029274724</v>
      </c>
      <c r="GX17" s="20">
        <f t="shared" si="10"/>
        <v>8.3619660473239943</v>
      </c>
      <c r="GY17" s="20">
        <f t="shared" si="10"/>
        <v>11.140506039360368</v>
      </c>
      <c r="GZ17" s="20">
        <f t="shared" si="10"/>
        <v>4.5980128385231849</v>
      </c>
      <c r="HA17" s="21">
        <f t="shared" si="10"/>
        <v>0</v>
      </c>
      <c r="HB17" s="44">
        <f t="shared" si="4"/>
        <v>6452.0000000000018</v>
      </c>
    </row>
    <row r="18" spans="2:210" x14ac:dyDescent="0.3">
      <c r="B18" s="6">
        <v>2802</v>
      </c>
      <c r="C18" s="10" t="s">
        <v>120</v>
      </c>
      <c r="D18" s="9">
        <v>15</v>
      </c>
      <c r="E18" s="9" t="str">
        <f t="shared" si="0"/>
        <v>S</v>
      </c>
      <c r="F18" s="24">
        <f>IFERROR('POF 17-18 | despesa (SCN124)'!F17/'POF 17-18 | despesa (SCN124)'!$DB17,"")</f>
        <v>1.8861404144031486E-2</v>
      </c>
      <c r="G18" s="24">
        <f>IFERROR('POF 17-18 | despesa (SCN124)'!G17/'POF 17-18 | despesa (SCN124)'!$DB17,"")</f>
        <v>2.495751931038246E-2</v>
      </c>
      <c r="H18" s="24">
        <f>IFERROR('POF 17-18 | despesa (SCN124)'!H17/'POF 17-18 | despesa (SCN124)'!$DB17,"")</f>
        <v>2.1197191917738962E-2</v>
      </c>
      <c r="I18" s="24">
        <f>IFERROR('POF 17-18 | despesa (SCN124)'!I17/'POF 17-18 | despesa (SCN124)'!$DB17,"")</f>
        <v>2.1888921717378745E-2</v>
      </c>
      <c r="J18" s="24">
        <f>IFERROR('POF 17-18 | despesa (SCN124)'!J17/'POF 17-18 | despesa (SCN124)'!$DB17,"")</f>
        <v>2.2642353487871691E-2</v>
      </c>
      <c r="K18" s="24">
        <f>IFERROR('POF 17-18 | despesa (SCN124)'!K17/'POF 17-18 | despesa (SCN124)'!$DB17,"")</f>
        <v>1.8531318372624724E-2</v>
      </c>
      <c r="L18" s="24">
        <f>IFERROR('POF 17-18 | despesa (SCN124)'!L17/'POF 17-18 | despesa (SCN124)'!$DB17,"")</f>
        <v>2.0158291317489401E-2</v>
      </c>
      <c r="M18" s="24">
        <f>IFERROR('POF 17-18 | despesa (SCN124)'!M17/'POF 17-18 | despesa (SCN124)'!$DB17,"")</f>
        <v>1.3949627900498697E-2</v>
      </c>
      <c r="N18" s="24">
        <f>IFERROR('POF 17-18 | despesa (SCN124)'!N17/'POF 17-18 | despesa (SCN124)'!$DB17,"")</f>
        <v>1.8608217724473415E-2</v>
      </c>
      <c r="O18" s="24">
        <f>IFERROR('POF 17-18 | despesa (SCN124)'!O17/'POF 17-18 | despesa (SCN124)'!$DB17,"")</f>
        <v>1.4232245728886816E-2</v>
      </c>
      <c r="P18" s="24">
        <f>IFERROR('POF 17-18 | despesa (SCN124)'!P17/'POF 17-18 | despesa (SCN124)'!$DB17,"")</f>
        <v>1.5076138755657177E-2</v>
      </c>
      <c r="Q18" s="24">
        <f>IFERROR('POF 17-18 | despesa (SCN124)'!Q17/'POF 17-18 | despesa (SCN124)'!$DB17,"")</f>
        <v>1.4858339784863719E-2</v>
      </c>
      <c r="R18" s="24">
        <f>IFERROR('POF 17-18 | despesa (SCN124)'!R17/'POF 17-18 | despesa (SCN124)'!$DB17,"")</f>
        <v>1.3702474625651995E-2</v>
      </c>
      <c r="S18" s="24">
        <f>IFERROR('POF 17-18 | despesa (SCN124)'!S17/'POF 17-18 | despesa (SCN124)'!$DB17,"")</f>
        <v>1.132030100337043E-2</v>
      </c>
      <c r="T18" s="24">
        <f>IFERROR('POF 17-18 | despesa (SCN124)'!T17/'POF 17-18 | despesa (SCN124)'!$DB17,"")</f>
        <v>1.4910523206203551E-2</v>
      </c>
      <c r="U18" s="24">
        <f>IFERROR('POF 17-18 | despesa (SCN124)'!U17/'POF 17-18 | despesa (SCN124)'!$DB17,"")</f>
        <v>1.5435881443796403E-2</v>
      </c>
      <c r="V18" s="24">
        <f>IFERROR('POF 17-18 | despesa (SCN124)'!V17/'POF 17-18 | despesa (SCN124)'!$DB17,"")</f>
        <v>1.4074988788395467E-2</v>
      </c>
      <c r="W18" s="24">
        <f>IFERROR('POF 17-18 | despesa (SCN124)'!W17/'POF 17-18 | despesa (SCN124)'!$DB17,"")</f>
        <v>1.2972604446546311E-2</v>
      </c>
      <c r="X18" s="24">
        <f>IFERROR('POF 17-18 | despesa (SCN124)'!X17/'POF 17-18 | despesa (SCN124)'!$DB17,"")</f>
        <v>1.3959056861788501E-2</v>
      </c>
      <c r="Y18" s="24">
        <f>IFERROR('POF 17-18 | despesa (SCN124)'!Y17/'POF 17-18 | despesa (SCN124)'!$DB17,"")</f>
        <v>1.3854828991749479E-2</v>
      </c>
      <c r="Z18" s="24">
        <f>IFERROR('POF 17-18 | despesa (SCN124)'!Z17/'POF 17-18 | despesa (SCN124)'!$DB17,"")</f>
        <v>1.5004106801621486E-2</v>
      </c>
      <c r="AA18" s="24">
        <f>IFERROR('POF 17-18 | despesa (SCN124)'!AA17/'POF 17-18 | despesa (SCN124)'!$DB17,"")</f>
        <v>1.1766293137368787E-2</v>
      </c>
      <c r="AB18" s="24">
        <f>IFERROR('POF 17-18 | despesa (SCN124)'!AB17/'POF 17-18 | despesa (SCN124)'!$DB17,"")</f>
        <v>1.0963048374604885E-2</v>
      </c>
      <c r="AC18" s="24">
        <f>IFERROR('POF 17-18 | despesa (SCN124)'!AC17/'POF 17-18 | despesa (SCN124)'!$DB17,"")</f>
        <v>9.6518932411322096E-3</v>
      </c>
      <c r="AD18" s="24">
        <f>IFERROR('POF 17-18 | despesa (SCN124)'!AD17/'POF 17-18 | despesa (SCN124)'!$DB17,"")</f>
        <v>9.6175015119427231E-3</v>
      </c>
      <c r="AE18" s="24">
        <f>IFERROR('POF 17-18 | despesa (SCN124)'!AE17/'POF 17-18 | despesa (SCN124)'!$DB17,"")</f>
        <v>1.0323278226629562E-2</v>
      </c>
      <c r="AF18" s="24">
        <f>IFERROR('POF 17-18 | despesa (SCN124)'!AF17/'POF 17-18 | despesa (SCN124)'!$DB17,"")</f>
        <v>1.3892277184825838E-2</v>
      </c>
      <c r="AG18" s="24">
        <f>IFERROR('POF 17-18 | despesa (SCN124)'!AG17/'POF 17-18 | despesa (SCN124)'!$DB17,"")</f>
        <v>9.5551546571341784E-3</v>
      </c>
      <c r="AH18" s="24">
        <f>IFERROR('POF 17-18 | despesa (SCN124)'!AH17/'POF 17-18 | despesa (SCN124)'!$DB17,"")</f>
        <v>9.3070172144468673E-3</v>
      </c>
      <c r="AI18" s="24">
        <f>IFERROR('POF 17-18 | despesa (SCN124)'!AI17/'POF 17-18 | despesa (SCN124)'!$DB17,"")</f>
        <v>8.3272631537857893E-3</v>
      </c>
      <c r="AJ18" s="24">
        <f>IFERROR('POF 17-18 | despesa (SCN124)'!AJ17/'POF 17-18 | despesa (SCN124)'!$DB17,"")</f>
        <v>1.34011853218157E-2</v>
      </c>
      <c r="AK18" s="24">
        <f>IFERROR('POF 17-18 | despesa (SCN124)'!AK17/'POF 17-18 | despesa (SCN124)'!$DB17,"")</f>
        <v>1.1180299848127349E-2</v>
      </c>
      <c r="AL18" s="24">
        <f>IFERROR('POF 17-18 | despesa (SCN124)'!AL17/'POF 17-18 | despesa (SCN124)'!$DB17,"")</f>
        <v>1.007681405149998E-2</v>
      </c>
      <c r="AM18" s="24">
        <f>IFERROR('POF 17-18 | despesa (SCN124)'!AM17/'POF 17-18 | despesa (SCN124)'!$DB17,"")</f>
        <v>1.0072862085129336E-2</v>
      </c>
      <c r="AN18" s="24">
        <f>IFERROR('POF 17-18 | despesa (SCN124)'!AN17/'POF 17-18 | despesa (SCN124)'!$DB17,"")</f>
        <v>1.2733796631785225E-2</v>
      </c>
      <c r="AO18" s="24">
        <f>IFERROR('POF 17-18 | despesa (SCN124)'!AO17/'POF 17-18 | despesa (SCN124)'!$DB17,"")</f>
        <v>1.0017167336160449E-2</v>
      </c>
      <c r="AP18" s="24">
        <f>IFERROR('POF 17-18 | despesa (SCN124)'!AP17/'POF 17-18 | despesa (SCN124)'!$DB17,"")</f>
        <v>1.1176752694038082E-2</v>
      </c>
      <c r="AQ18" s="24">
        <f>IFERROR('POF 17-18 | despesa (SCN124)'!AQ17/'POF 17-18 | despesa (SCN124)'!$DB17,"")</f>
        <v>8.3911584477230905E-3</v>
      </c>
      <c r="AR18" s="24">
        <f>IFERROR('POF 17-18 | despesa (SCN124)'!AR17/'POF 17-18 | despesa (SCN124)'!$DB17,"")</f>
        <v>9.9862522626284721E-3</v>
      </c>
      <c r="AS18" s="24">
        <f>IFERROR('POF 17-18 | despesa (SCN124)'!AS17/'POF 17-18 | despesa (SCN124)'!$DB17,"")</f>
        <v>9.4807290425790291E-3</v>
      </c>
      <c r="AT18" s="24">
        <f>IFERROR('POF 17-18 | despesa (SCN124)'!AT17/'POF 17-18 | despesa (SCN124)'!$DB17,"")</f>
        <v>8.923193168189042E-3</v>
      </c>
      <c r="AU18" s="24">
        <f>IFERROR('POF 17-18 | despesa (SCN124)'!AU17/'POF 17-18 | despesa (SCN124)'!$DB17,"")</f>
        <v>8.2233827626735732E-3</v>
      </c>
      <c r="AV18" s="24">
        <f>IFERROR('POF 17-18 | despesa (SCN124)'!AV17/'POF 17-18 | despesa (SCN124)'!$DB17,"")</f>
        <v>9.7857806279371389E-3</v>
      </c>
      <c r="AW18" s="24">
        <f>IFERROR('POF 17-18 | despesa (SCN124)'!AW17/'POF 17-18 | despesa (SCN124)'!$DB17,"")</f>
        <v>8.1064471701963268E-3</v>
      </c>
      <c r="AX18" s="24">
        <f>IFERROR('POF 17-18 | despesa (SCN124)'!AX17/'POF 17-18 | despesa (SCN124)'!$DB17,"")</f>
        <v>1.0171292371787285E-2</v>
      </c>
      <c r="AY18" s="24">
        <f>IFERROR('POF 17-18 | despesa (SCN124)'!AY17/'POF 17-18 | despesa (SCN124)'!$DB17,"")</f>
        <v>6.999738390499311E-3</v>
      </c>
      <c r="AZ18" s="24">
        <f>IFERROR('POF 17-18 | despesa (SCN124)'!AZ17/'POF 17-18 | despesa (SCN124)'!$DB17,"")</f>
        <v>1.0483684239464844E-2</v>
      </c>
      <c r="BA18" s="24">
        <f>IFERROR('POF 17-18 | despesa (SCN124)'!BA17/'POF 17-18 | despesa (SCN124)'!$DB17,"")</f>
        <v>1.1183275755969457E-2</v>
      </c>
      <c r="BB18" s="24">
        <f>IFERROR('POF 17-18 | despesa (SCN124)'!BB17/'POF 17-18 | despesa (SCN124)'!$DB17,"")</f>
        <v>7.6469432241866638E-3</v>
      </c>
      <c r="BC18" s="24">
        <f>IFERROR('POF 17-18 | despesa (SCN124)'!BC17/'POF 17-18 | despesa (SCN124)'!$DB17,"")</f>
        <v>1.1280387288324008E-2</v>
      </c>
      <c r="BD18" s="24">
        <f>IFERROR('POF 17-18 | despesa (SCN124)'!BD17/'POF 17-18 | despesa (SCN124)'!$DB17,"")</f>
        <v>9.871888220129894E-3</v>
      </c>
      <c r="BE18" s="24">
        <f>IFERROR('POF 17-18 | despesa (SCN124)'!BE17/'POF 17-18 | despesa (SCN124)'!$DB17,"")</f>
        <v>8.9964232721375867E-3</v>
      </c>
      <c r="BF18" s="24">
        <f>IFERROR('POF 17-18 | despesa (SCN124)'!BF17/'POF 17-18 | despesa (SCN124)'!$DB17,"")</f>
        <v>5.7883962239325491E-3</v>
      </c>
      <c r="BG18" s="24">
        <f>IFERROR('POF 17-18 | despesa (SCN124)'!BG17/'POF 17-18 | despesa (SCN124)'!$DB17,"")</f>
        <v>7.6901210856755104E-3</v>
      </c>
      <c r="BH18" s="24">
        <f>IFERROR('POF 17-18 | despesa (SCN124)'!BH17/'POF 17-18 | despesa (SCN124)'!$DB17,"")</f>
        <v>7.1414571644622593E-3</v>
      </c>
      <c r="BI18" s="24">
        <f>IFERROR('POF 17-18 | despesa (SCN124)'!BI17/'POF 17-18 | despesa (SCN124)'!$DB17,"")</f>
        <v>6.7802227095363531E-3</v>
      </c>
      <c r="BJ18" s="24">
        <f>IFERROR('POF 17-18 | despesa (SCN124)'!BJ17/'POF 17-18 | despesa (SCN124)'!$DB17,"")</f>
        <v>6.760356942071854E-3</v>
      </c>
      <c r="BK18" s="24">
        <f>IFERROR('POF 17-18 | despesa (SCN124)'!BK17/'POF 17-18 | despesa (SCN124)'!$DB17,"")</f>
        <v>8.3208579164106462E-3</v>
      </c>
      <c r="BL18" s="24">
        <f>IFERROR('POF 17-18 | despesa (SCN124)'!BL17/'POF 17-18 | despesa (SCN124)'!$DB17,"")</f>
        <v>5.7318219611800555E-3</v>
      </c>
      <c r="BM18" s="24">
        <f>IFERROR('POF 17-18 | despesa (SCN124)'!BM17/'POF 17-18 | despesa (SCN124)'!$DB17,"")</f>
        <v>8.6184043819083483E-3</v>
      </c>
      <c r="BN18" s="24">
        <f>IFERROR('POF 17-18 | despesa (SCN124)'!BN17/'POF 17-18 | despesa (SCN124)'!$DB17,"")</f>
        <v>6.3552745004447977E-3</v>
      </c>
      <c r="BO18" s="24">
        <f>IFERROR('POF 17-18 | despesa (SCN124)'!BO17/'POF 17-18 | despesa (SCN124)'!$DB17,"")</f>
        <v>8.7744536315916503E-3</v>
      </c>
      <c r="BP18" s="24">
        <f>IFERROR('POF 17-18 | despesa (SCN124)'!BP17/'POF 17-18 | despesa (SCN124)'!$DB17,"")</f>
        <v>8.6882585911976905E-3</v>
      </c>
      <c r="BQ18" s="24">
        <f>IFERROR('POF 17-18 | despesa (SCN124)'!BQ17/'POF 17-18 | despesa (SCN124)'!$DB17,"")</f>
        <v>8.6020896482667843E-3</v>
      </c>
      <c r="BR18" s="24">
        <f>IFERROR('POF 17-18 | despesa (SCN124)'!BR17/'POF 17-18 | despesa (SCN124)'!$DB17,"")</f>
        <v>6.1944005698671587E-3</v>
      </c>
      <c r="BS18" s="24">
        <f>IFERROR('POF 17-18 | despesa (SCN124)'!BS17/'POF 17-18 | despesa (SCN124)'!$DB17,"")</f>
        <v>8.06003117020717E-3</v>
      </c>
      <c r="BT18" s="24">
        <f>IFERROR('POF 17-18 | despesa (SCN124)'!BT17/'POF 17-18 | despesa (SCN124)'!$DB17,"")</f>
        <v>7.4531232102867063E-3</v>
      </c>
      <c r="BU18" s="24">
        <f>IFERROR('POF 17-18 | despesa (SCN124)'!BU17/'POF 17-18 | despesa (SCN124)'!$DB17,"")</f>
        <v>5.8137868493437573E-3</v>
      </c>
      <c r="BV18" s="24">
        <f>IFERROR('POF 17-18 | despesa (SCN124)'!BV17/'POF 17-18 | despesa (SCN124)'!$DB17,"")</f>
        <v>7.6419694757644419E-3</v>
      </c>
      <c r="BW18" s="24">
        <f>IFERROR('POF 17-18 | despesa (SCN124)'!BW17/'POF 17-18 | despesa (SCN124)'!$DB17,"")</f>
        <v>5.0222138795645577E-3</v>
      </c>
      <c r="BX18" s="24">
        <f>IFERROR('POF 17-18 | despesa (SCN124)'!BX17/'POF 17-18 | despesa (SCN124)'!$DB17,"")</f>
        <v>7.2425931021492824E-3</v>
      </c>
      <c r="BY18" s="24">
        <f>IFERROR('POF 17-18 | despesa (SCN124)'!BY17/'POF 17-18 | despesa (SCN124)'!$DB17,"")</f>
        <v>5.5665991756476347E-3</v>
      </c>
      <c r="BZ18" s="24">
        <f>IFERROR('POF 17-18 | despesa (SCN124)'!BZ17/'POF 17-18 | despesa (SCN124)'!$DB17,"")</f>
        <v>8.0962455079741369E-3</v>
      </c>
      <c r="CA18" s="24">
        <f>IFERROR('POF 17-18 | despesa (SCN124)'!CA17/'POF 17-18 | despesa (SCN124)'!$DB17,"")</f>
        <v>7.5692241320465753E-3</v>
      </c>
      <c r="CB18" s="24">
        <f>IFERROR('POF 17-18 | despesa (SCN124)'!CB17/'POF 17-18 | despesa (SCN124)'!$DB17,"")</f>
        <v>7.9897383851212835E-3</v>
      </c>
      <c r="CC18" s="24">
        <f>IFERROR('POF 17-18 | despesa (SCN124)'!CC17/'POF 17-18 | despesa (SCN124)'!$DB17,"")</f>
        <v>7.8029802810696998E-3</v>
      </c>
      <c r="CD18" s="24">
        <f>IFERROR('POF 17-18 | despesa (SCN124)'!CD17/'POF 17-18 | despesa (SCN124)'!$DB17,"")</f>
        <v>6.9961424855777684E-3</v>
      </c>
      <c r="CE18" s="24">
        <f>IFERROR('POF 17-18 | despesa (SCN124)'!CE17/'POF 17-18 | despesa (SCN124)'!$DB17,"")</f>
        <v>7.5204979719652515E-3</v>
      </c>
      <c r="CF18" s="24">
        <f>IFERROR('POF 17-18 | despesa (SCN124)'!CF17/'POF 17-18 | despesa (SCN124)'!$DB17,"")</f>
        <v>5.5232602755164745E-3</v>
      </c>
      <c r="CG18" s="24">
        <f>IFERROR('POF 17-18 | despesa (SCN124)'!CG17/'POF 17-18 | despesa (SCN124)'!$DB17,"")</f>
        <v>7.9294275505402429E-3</v>
      </c>
      <c r="CH18" s="24">
        <f>IFERROR('POF 17-18 | despesa (SCN124)'!CH17/'POF 17-18 | despesa (SCN124)'!$DB17,"")</f>
        <v>6.9615901102621502E-3</v>
      </c>
      <c r="CI18" s="24">
        <f>IFERROR('POF 17-18 | despesa (SCN124)'!CI17/'POF 17-18 | despesa (SCN124)'!$DB17,"")</f>
        <v>6.9205715334317167E-3</v>
      </c>
      <c r="CJ18" s="24">
        <f>IFERROR('POF 17-18 | despesa (SCN124)'!CJ17/'POF 17-18 | despesa (SCN124)'!$DB17,"")</f>
        <v>5.0636814188947596E-3</v>
      </c>
      <c r="CK18" s="24">
        <f>IFERROR('POF 17-18 | despesa (SCN124)'!CK17/'POF 17-18 | despesa (SCN124)'!$DB17,"")</f>
        <v>5.3339742698448826E-3</v>
      </c>
      <c r="CL18" s="24">
        <f>IFERROR('POF 17-18 | despesa (SCN124)'!CL17/'POF 17-18 | despesa (SCN124)'!$DB17,"")</f>
        <v>7.8404226594178516E-3</v>
      </c>
      <c r="CM18" s="24">
        <f>IFERROR('POF 17-18 | despesa (SCN124)'!CM17/'POF 17-18 | despesa (SCN124)'!$DB17,"")</f>
        <v>6.4634141457914039E-3</v>
      </c>
      <c r="CN18" s="24">
        <f>IFERROR('POF 17-18 | despesa (SCN124)'!CN17/'POF 17-18 | despesa (SCN124)'!$DB17,"")</f>
        <v>5.1494563441981276E-3</v>
      </c>
      <c r="CO18" s="24">
        <f>IFERROR('POF 17-18 | despesa (SCN124)'!CO17/'POF 17-18 | despesa (SCN124)'!$DB17,"")</f>
        <v>5.7908334091499106E-3</v>
      </c>
      <c r="CP18" s="24">
        <f>IFERROR('POF 17-18 | despesa (SCN124)'!CP17/'POF 17-18 | despesa (SCN124)'!$DB17,"")</f>
        <v>6.1397489560478732E-3</v>
      </c>
      <c r="CQ18" s="24">
        <f>IFERROR('POF 17-18 | despesa (SCN124)'!CQ17/'POF 17-18 | despesa (SCN124)'!$DB17,"")</f>
        <v>8.1082317017294233E-3</v>
      </c>
      <c r="CR18" s="24">
        <f>IFERROR('POF 17-18 | despesa (SCN124)'!CR17/'POF 17-18 | despesa (SCN124)'!$DB17,"")</f>
        <v>6.5542076268766359E-3</v>
      </c>
      <c r="CS18" s="24">
        <f>IFERROR('POF 17-18 | despesa (SCN124)'!CS17/'POF 17-18 | despesa (SCN124)'!$DB17,"")</f>
        <v>5.1021960325461453E-3</v>
      </c>
      <c r="CT18" s="24">
        <f>IFERROR('POF 17-18 | despesa (SCN124)'!CT17/'POF 17-18 | despesa (SCN124)'!$DB17,"")</f>
        <v>5.8150460587772833E-3</v>
      </c>
      <c r="CU18" s="24">
        <f>IFERROR('POF 17-18 | despesa (SCN124)'!CU17/'POF 17-18 | despesa (SCN124)'!$DB17,"")</f>
        <v>9.8693709390650867E-3</v>
      </c>
      <c r="CV18" s="24">
        <f>IFERROR('POF 17-18 | despesa (SCN124)'!CV17/'POF 17-18 | despesa (SCN124)'!$DB17,"")</f>
        <v>8.8746403397974016E-3</v>
      </c>
      <c r="CW18" s="24">
        <f>IFERROR('POF 17-18 | despesa (SCN124)'!CW17/'POF 17-18 | despesa (SCN124)'!$DB17,"")</f>
        <v>4.7202324884739215E-3</v>
      </c>
      <c r="CX18" s="24">
        <f>IFERROR('POF 17-18 | despesa (SCN124)'!CX17/'POF 17-18 | despesa (SCN124)'!$DB17,"")</f>
        <v>6.1626873720529276E-3</v>
      </c>
      <c r="CY18" s="24">
        <f>IFERROR('POF 17-18 | despesa (SCN124)'!CY17/'POF 17-18 | despesa (SCN124)'!$DB17,"")</f>
        <v>1.125275384828648E-2</v>
      </c>
      <c r="CZ18" s="24">
        <f>IFERROR('POF 17-18 | despesa (SCN124)'!CZ17/'POF 17-18 | despesa (SCN124)'!$DB17,"")</f>
        <v>6.3784356247361352E-3</v>
      </c>
      <c r="DA18" s="24">
        <f>IFERROR('POF 17-18 | despesa (SCN124)'!DA17/'POF 17-18 | despesa (SCN124)'!$DB17,"")</f>
        <v>8.0350390954254097E-3</v>
      </c>
      <c r="DB18" s="25">
        <f>IFERROR('POF 17-18 | despesa (SCN124)'!DB17/'POF 17-18 | despesa (SCN124)'!$DB17,"")</f>
        <v>1</v>
      </c>
      <c r="DD18" s="28">
        <v>10014</v>
      </c>
      <c r="DF18" s="34">
        <f t="shared" si="3"/>
        <v>188.87810109833131</v>
      </c>
      <c r="DG18" s="20">
        <f t="shared" si="3"/>
        <v>249.92459837416996</v>
      </c>
      <c r="DH18" s="20">
        <f t="shared" si="3"/>
        <v>212.26867986423795</v>
      </c>
      <c r="DI18" s="20">
        <f t="shared" si="3"/>
        <v>219.19566207783075</v>
      </c>
      <c r="DJ18" s="20">
        <f t="shared" si="3"/>
        <v>226.74052782754711</v>
      </c>
      <c r="DK18" s="20">
        <f t="shared" si="3"/>
        <v>185.57262218346398</v>
      </c>
      <c r="DL18" s="20">
        <f t="shared" si="3"/>
        <v>201.86512925333886</v>
      </c>
      <c r="DM18" s="20">
        <f t="shared" si="3"/>
        <v>139.69157379559397</v>
      </c>
      <c r="DN18" s="20">
        <f t="shared" si="3"/>
        <v>186.34269229287679</v>
      </c>
      <c r="DO18" s="20">
        <f t="shared" si="3"/>
        <v>142.52170872907257</v>
      </c>
      <c r="DP18" s="20">
        <f t="shared" si="3"/>
        <v>150.97245349915096</v>
      </c>
      <c r="DQ18" s="20">
        <f t="shared" si="3"/>
        <v>148.79141460562528</v>
      </c>
      <c r="DR18" s="20">
        <f t="shared" si="3"/>
        <v>137.21658090127909</v>
      </c>
      <c r="DS18" s="20">
        <f t="shared" si="3"/>
        <v>113.36149424775149</v>
      </c>
      <c r="DT18" s="20">
        <f t="shared" si="3"/>
        <v>149.31397938692237</v>
      </c>
      <c r="DU18" s="20">
        <f t="shared" si="3"/>
        <v>154.57491677817717</v>
      </c>
      <c r="DV18" s="20">
        <f t="shared" si="6"/>
        <v>140.94693772699222</v>
      </c>
      <c r="DW18" s="20">
        <f t="shared" si="6"/>
        <v>129.90766092771474</v>
      </c>
      <c r="DX18" s="20">
        <f t="shared" si="6"/>
        <v>139.78599541395005</v>
      </c>
      <c r="DY18" s="20">
        <f t="shared" si="6"/>
        <v>138.74225752337929</v>
      </c>
      <c r="DZ18" s="20">
        <f t="shared" si="6"/>
        <v>150.25112551143755</v>
      </c>
      <c r="EA18" s="20">
        <f t="shared" si="6"/>
        <v>117.82765947761104</v>
      </c>
      <c r="EB18" s="20">
        <f t="shared" si="6"/>
        <v>109.78396642329332</v>
      </c>
      <c r="EC18" s="20">
        <f t="shared" si="6"/>
        <v>96.654058916697949</v>
      </c>
      <c r="ED18" s="20">
        <f t="shared" si="6"/>
        <v>96.309660140594431</v>
      </c>
      <c r="EE18" s="20">
        <f t="shared" si="6"/>
        <v>103.37730816146843</v>
      </c>
      <c r="EF18" s="20">
        <f t="shared" si="6"/>
        <v>139.11726372884596</v>
      </c>
      <c r="EG18" s="20">
        <f t="shared" si="6"/>
        <v>95.68531873654166</v>
      </c>
      <c r="EH18" s="20">
        <f t="shared" si="6"/>
        <v>93.200470385470922</v>
      </c>
      <c r="EI18" s="20">
        <f t="shared" si="6"/>
        <v>83.389213222010895</v>
      </c>
      <c r="EJ18" s="20">
        <f t="shared" si="6"/>
        <v>134.19946981266241</v>
      </c>
      <c r="EK18" s="20">
        <f t="shared" si="6"/>
        <v>111.95952267914727</v>
      </c>
      <c r="EL18" s="20">
        <f t="shared" si="7"/>
        <v>100.90921591172079</v>
      </c>
      <c r="EM18" s="20">
        <f t="shared" si="7"/>
        <v>100.86964092048517</v>
      </c>
      <c r="EN18" s="20">
        <f t="shared" si="7"/>
        <v>127.51623947069724</v>
      </c>
      <c r="EO18" s="20">
        <f t="shared" si="7"/>
        <v>100.31191370431074</v>
      </c>
      <c r="EP18" s="20">
        <f t="shared" si="7"/>
        <v>111.92400147809735</v>
      </c>
      <c r="EQ18" s="20">
        <f t="shared" si="7"/>
        <v>84.029060695499027</v>
      </c>
      <c r="ER18" s="20">
        <f t="shared" si="7"/>
        <v>100.00233015796152</v>
      </c>
      <c r="ES18" s="20">
        <f t="shared" si="7"/>
        <v>94.940020632386393</v>
      </c>
      <c r="ET18" s="20">
        <f t="shared" si="7"/>
        <v>89.35685638624507</v>
      </c>
      <c r="EU18" s="20">
        <f t="shared" si="7"/>
        <v>82.348954985413158</v>
      </c>
      <c r="EV18" s="20">
        <f t="shared" si="7"/>
        <v>97.994807208162513</v>
      </c>
      <c r="EW18" s="20">
        <f t="shared" si="7"/>
        <v>81.177961962346018</v>
      </c>
      <c r="EX18" s="20">
        <f t="shared" si="7"/>
        <v>101.85532181107787</v>
      </c>
      <c r="EY18" s="20">
        <f t="shared" si="7"/>
        <v>70.095380242460095</v>
      </c>
      <c r="EZ18" s="20">
        <f t="shared" si="7"/>
        <v>104.98361397400095</v>
      </c>
      <c r="FA18" s="20">
        <f t="shared" si="7"/>
        <v>111.98932342027814</v>
      </c>
      <c r="FB18" s="20">
        <f t="shared" si="8"/>
        <v>76.576489447005258</v>
      </c>
      <c r="FC18" s="20">
        <f t="shared" si="8"/>
        <v>112.96179830527662</v>
      </c>
      <c r="FD18" s="20">
        <f t="shared" si="8"/>
        <v>98.857088636380752</v>
      </c>
      <c r="FE18" s="20">
        <f t="shared" si="8"/>
        <v>90.090182647185799</v>
      </c>
      <c r="FF18" s="20">
        <f t="shared" si="8"/>
        <v>57.964999786460545</v>
      </c>
      <c r="FG18" s="20">
        <f t="shared" si="8"/>
        <v>77.008872551954568</v>
      </c>
      <c r="FH18" s="20">
        <f t="shared" si="8"/>
        <v>71.514552044925068</v>
      </c>
      <c r="FI18" s="20">
        <f t="shared" si="8"/>
        <v>67.897150213297039</v>
      </c>
      <c r="FJ18" s="20">
        <f t="shared" si="8"/>
        <v>67.69821441790755</v>
      </c>
      <c r="FK18" s="20">
        <f t="shared" si="8"/>
        <v>83.325071174936213</v>
      </c>
      <c r="FL18" s="20">
        <f t="shared" si="8"/>
        <v>57.398465119257075</v>
      </c>
      <c r="FM18" s="20">
        <f t="shared" si="8"/>
        <v>86.304701480430197</v>
      </c>
      <c r="FN18" s="20">
        <f t="shared" si="8"/>
        <v>63.641718847454207</v>
      </c>
      <c r="FO18" s="20">
        <f t="shared" si="8"/>
        <v>87.867378666758782</v>
      </c>
      <c r="FP18" s="20">
        <f t="shared" si="8"/>
        <v>87.004221532253666</v>
      </c>
      <c r="FQ18" s="20">
        <f t="shared" si="8"/>
        <v>86.141325737743571</v>
      </c>
      <c r="FR18" s="20">
        <f t="shared" si="5"/>
        <v>62.03072730664973</v>
      </c>
      <c r="FS18" s="20">
        <f t="shared" si="5"/>
        <v>80.713152138454603</v>
      </c>
      <c r="FT18" s="20">
        <f t="shared" si="5"/>
        <v>74.635575827811081</v>
      </c>
      <c r="FU18" s="20">
        <f t="shared" si="5"/>
        <v>58.219261509328383</v>
      </c>
      <c r="FV18" s="20">
        <f t="shared" si="5"/>
        <v>76.526682330305121</v>
      </c>
      <c r="FW18" s="20">
        <f t="shared" si="5"/>
        <v>50.292449789959484</v>
      </c>
      <c r="FX18" s="20">
        <f t="shared" si="5"/>
        <v>72.527327324922908</v>
      </c>
      <c r="FY18" s="20">
        <f t="shared" si="5"/>
        <v>55.743924144935413</v>
      </c>
      <c r="FZ18" s="20">
        <f t="shared" si="5"/>
        <v>81.075802516853003</v>
      </c>
      <c r="GA18" s="20">
        <f t="shared" si="5"/>
        <v>75.798210458314401</v>
      </c>
      <c r="GB18" s="20">
        <f t="shared" si="5"/>
        <v>80.009240188604537</v>
      </c>
      <c r="GC18" s="20">
        <f t="shared" si="9"/>
        <v>78.139044534631978</v>
      </c>
      <c r="GD18" s="20">
        <f t="shared" si="9"/>
        <v>70.059370850575775</v>
      </c>
      <c r="GE18" s="20">
        <f t="shared" si="9"/>
        <v>75.310266691260026</v>
      </c>
      <c r="GF18" s="20">
        <f t="shared" si="9"/>
        <v>55.309928399021977</v>
      </c>
      <c r="GG18" s="20">
        <f t="shared" si="9"/>
        <v>79.405287491109988</v>
      </c>
      <c r="GH18" s="20">
        <f t="shared" si="9"/>
        <v>69.713363364165176</v>
      </c>
      <c r="GI18" s="20">
        <f t="shared" si="9"/>
        <v>69.302603335785207</v>
      </c>
      <c r="GJ18" s="20">
        <f t="shared" si="9"/>
        <v>50.707705728812122</v>
      </c>
      <c r="GK18" s="20">
        <f t="shared" si="9"/>
        <v>53.414418338226653</v>
      </c>
      <c r="GL18" s="20">
        <f t="shared" si="9"/>
        <v>78.513992511410365</v>
      </c>
      <c r="GM18" s="20">
        <f t="shared" si="9"/>
        <v>64.724629255955122</v>
      </c>
      <c r="GN18" s="20">
        <f t="shared" si="9"/>
        <v>51.566655830800052</v>
      </c>
      <c r="GO18" s="20">
        <f t="shared" si="9"/>
        <v>57.989405759227203</v>
      </c>
      <c r="GP18" s="20">
        <f t="shared" si="9"/>
        <v>61.483446045863403</v>
      </c>
      <c r="GQ18" s="20">
        <f t="shared" si="9"/>
        <v>81.19583226111844</v>
      </c>
      <c r="GR18" s="20">
        <f t="shared" si="9"/>
        <v>65.633835175542629</v>
      </c>
      <c r="GS18" s="20">
        <f t="shared" si="10"/>
        <v>51.093391069917097</v>
      </c>
      <c r="GT18" s="20">
        <f t="shared" si="10"/>
        <v>58.231871232595715</v>
      </c>
      <c r="GU18" s="20">
        <f t="shared" si="10"/>
        <v>98.831880583797783</v>
      </c>
      <c r="GV18" s="20">
        <f t="shared" si="10"/>
        <v>88.870648362731174</v>
      </c>
      <c r="GW18" s="20">
        <f t="shared" si="10"/>
        <v>47.268408139577851</v>
      </c>
      <c r="GX18" s="20">
        <f t="shared" si="10"/>
        <v>61.713151343738019</v>
      </c>
      <c r="GY18" s="20">
        <f t="shared" si="10"/>
        <v>112.68507703674081</v>
      </c>
      <c r="GZ18" s="20">
        <f t="shared" si="10"/>
        <v>63.873654346107656</v>
      </c>
      <c r="HA18" s="21">
        <f t="shared" si="10"/>
        <v>80.462881501590047</v>
      </c>
      <c r="HB18" s="44">
        <f t="shared" si="4"/>
        <v>10014</v>
      </c>
    </row>
    <row r="19" spans="2:210" x14ac:dyDescent="0.3">
      <c r="B19" s="6">
        <v>5801</v>
      </c>
      <c r="C19" s="10" t="s">
        <v>121</v>
      </c>
      <c r="D19" s="9">
        <v>16</v>
      </c>
      <c r="E19" s="9" t="str">
        <f t="shared" si="0"/>
        <v>S</v>
      </c>
      <c r="F19" s="24">
        <f>IFERROR('POF 17-18 | despesa (SCN124)'!F18/'POF 17-18 | despesa (SCN124)'!$DB18,"")</f>
        <v>2.8946260869552928E-2</v>
      </c>
      <c r="G19" s="24">
        <f>IFERROR('POF 17-18 | despesa (SCN124)'!G18/'POF 17-18 | despesa (SCN124)'!$DB18,"")</f>
        <v>2.8695316463846432E-2</v>
      </c>
      <c r="H19" s="24">
        <f>IFERROR('POF 17-18 | despesa (SCN124)'!H18/'POF 17-18 | despesa (SCN124)'!$DB18,"")</f>
        <v>2.8449894218127332E-2</v>
      </c>
      <c r="I19" s="24">
        <f>IFERROR('POF 17-18 | despesa (SCN124)'!I18/'POF 17-18 | despesa (SCN124)'!$DB18,"")</f>
        <v>2.917681030955099E-2</v>
      </c>
      <c r="J19" s="24">
        <f>IFERROR('POF 17-18 | despesa (SCN124)'!J18/'POF 17-18 | despesa (SCN124)'!$DB18,"")</f>
        <v>2.659228873499685E-2</v>
      </c>
      <c r="K19" s="24">
        <f>IFERROR('POF 17-18 | despesa (SCN124)'!K18/'POF 17-18 | despesa (SCN124)'!$DB18,"")</f>
        <v>1.8061647989090001E-2</v>
      </c>
      <c r="L19" s="24">
        <f>IFERROR('POF 17-18 | despesa (SCN124)'!L18/'POF 17-18 | despesa (SCN124)'!$DB18,"")</f>
        <v>2.3235270362753795E-2</v>
      </c>
      <c r="M19" s="24">
        <f>IFERROR('POF 17-18 | despesa (SCN124)'!M18/'POF 17-18 | despesa (SCN124)'!$DB18,"")</f>
        <v>2.0595092773384203E-2</v>
      </c>
      <c r="N19" s="24">
        <f>IFERROR('POF 17-18 | despesa (SCN124)'!N18/'POF 17-18 | despesa (SCN124)'!$DB18,"")</f>
        <v>1.6455723302131509E-2</v>
      </c>
      <c r="O19" s="24">
        <f>IFERROR('POF 17-18 | despesa (SCN124)'!O18/'POF 17-18 | despesa (SCN124)'!$DB18,"")</f>
        <v>1.9239673401743308E-2</v>
      </c>
      <c r="P19" s="24">
        <f>IFERROR('POF 17-18 | despesa (SCN124)'!P18/'POF 17-18 | despesa (SCN124)'!$DB18,"")</f>
        <v>1.5708163667486601E-2</v>
      </c>
      <c r="Q19" s="24">
        <f>IFERROR('POF 17-18 | despesa (SCN124)'!Q18/'POF 17-18 | despesa (SCN124)'!$DB18,"")</f>
        <v>1.6466693388876665E-2</v>
      </c>
      <c r="R19" s="24">
        <f>IFERROR('POF 17-18 | despesa (SCN124)'!R18/'POF 17-18 | despesa (SCN124)'!$DB18,"")</f>
        <v>1.7401139964593731E-2</v>
      </c>
      <c r="S19" s="24">
        <f>IFERROR('POF 17-18 | despesa (SCN124)'!S18/'POF 17-18 | despesa (SCN124)'!$DB18,"")</f>
        <v>1.3188769881210843E-2</v>
      </c>
      <c r="T19" s="24">
        <f>IFERROR('POF 17-18 | despesa (SCN124)'!T18/'POF 17-18 | despesa (SCN124)'!$DB18,"")</f>
        <v>1.7679516979005872E-2</v>
      </c>
      <c r="U19" s="24">
        <f>IFERROR('POF 17-18 | despesa (SCN124)'!U18/'POF 17-18 | despesa (SCN124)'!$DB18,"")</f>
        <v>1.2155354827577937E-2</v>
      </c>
      <c r="V19" s="24">
        <f>IFERROR('POF 17-18 | despesa (SCN124)'!V18/'POF 17-18 | despesa (SCN124)'!$DB18,"")</f>
        <v>1.2170993097434748E-2</v>
      </c>
      <c r="W19" s="24">
        <f>IFERROR('POF 17-18 | despesa (SCN124)'!W18/'POF 17-18 | despesa (SCN124)'!$DB18,"")</f>
        <v>1.3583180902883768E-2</v>
      </c>
      <c r="X19" s="24">
        <f>IFERROR('POF 17-18 | despesa (SCN124)'!X18/'POF 17-18 | despesa (SCN124)'!$DB18,"")</f>
        <v>1.2784243229492813E-2</v>
      </c>
      <c r="Y19" s="24">
        <f>IFERROR('POF 17-18 | despesa (SCN124)'!Y18/'POF 17-18 | despesa (SCN124)'!$DB18,"")</f>
        <v>8.9080661072404727E-3</v>
      </c>
      <c r="Z19" s="24">
        <f>IFERROR('POF 17-18 | despesa (SCN124)'!Z18/'POF 17-18 | despesa (SCN124)'!$DB18,"")</f>
        <v>1.1049450128921881E-2</v>
      </c>
      <c r="AA19" s="24">
        <f>IFERROR('POF 17-18 | despesa (SCN124)'!AA18/'POF 17-18 | despesa (SCN124)'!$DB18,"")</f>
        <v>1.1128768108270997E-2</v>
      </c>
      <c r="AB19" s="24">
        <f>IFERROR('POF 17-18 | despesa (SCN124)'!AB18/'POF 17-18 | despesa (SCN124)'!$DB18,"")</f>
        <v>1.0429165469321541E-2</v>
      </c>
      <c r="AC19" s="24">
        <f>IFERROR('POF 17-18 | despesa (SCN124)'!AC18/'POF 17-18 | despesa (SCN124)'!$DB18,"")</f>
        <v>1.1474932128500096E-2</v>
      </c>
      <c r="AD19" s="24">
        <f>IFERROR('POF 17-18 | despesa (SCN124)'!AD18/'POF 17-18 | despesa (SCN124)'!$DB18,"")</f>
        <v>1.2913437230744972E-2</v>
      </c>
      <c r="AE19" s="24">
        <f>IFERROR('POF 17-18 | despesa (SCN124)'!AE18/'POF 17-18 | despesa (SCN124)'!$DB18,"")</f>
        <v>1.0024801378290036E-2</v>
      </c>
      <c r="AF19" s="24">
        <f>IFERROR('POF 17-18 | despesa (SCN124)'!AF18/'POF 17-18 | despesa (SCN124)'!$DB18,"")</f>
        <v>1.1616916614795754E-2</v>
      </c>
      <c r="AG19" s="24">
        <f>IFERROR('POF 17-18 | despesa (SCN124)'!AG18/'POF 17-18 | despesa (SCN124)'!$DB18,"")</f>
        <v>1.1682929871969358E-2</v>
      </c>
      <c r="AH19" s="24">
        <f>IFERROR('POF 17-18 | despesa (SCN124)'!AH18/'POF 17-18 | despesa (SCN124)'!$DB18,"")</f>
        <v>7.1274719959142996E-3</v>
      </c>
      <c r="AI19" s="24">
        <f>IFERROR('POF 17-18 | despesa (SCN124)'!AI18/'POF 17-18 | despesa (SCN124)'!$DB18,"")</f>
        <v>1.0486469283659722E-2</v>
      </c>
      <c r="AJ19" s="24">
        <f>IFERROR('POF 17-18 | despesa (SCN124)'!AJ18/'POF 17-18 | despesa (SCN124)'!$DB18,"")</f>
        <v>1.1356299105759578E-2</v>
      </c>
      <c r="AK19" s="24">
        <f>IFERROR('POF 17-18 | despesa (SCN124)'!AK18/'POF 17-18 | despesa (SCN124)'!$DB18,"")</f>
        <v>1.2909676732895196E-2</v>
      </c>
      <c r="AL19" s="24">
        <f>IFERROR('POF 17-18 | despesa (SCN124)'!AL18/'POF 17-18 | despesa (SCN124)'!$DB18,"")</f>
        <v>8.2232618661251186E-3</v>
      </c>
      <c r="AM19" s="24">
        <f>IFERROR('POF 17-18 | despesa (SCN124)'!AM18/'POF 17-18 | despesa (SCN124)'!$DB18,"")</f>
        <v>1.0968005854968725E-2</v>
      </c>
      <c r="AN19" s="24">
        <f>IFERROR('POF 17-18 | despesa (SCN124)'!AN18/'POF 17-18 | despesa (SCN124)'!$DB18,"")</f>
        <v>7.8659128991467927E-3</v>
      </c>
      <c r="AO19" s="24">
        <f>IFERROR('POF 17-18 | despesa (SCN124)'!AO18/'POF 17-18 | despesa (SCN124)'!$DB18,"")</f>
        <v>6.8479438133479346E-3</v>
      </c>
      <c r="AP19" s="24">
        <f>IFERROR('POF 17-18 | despesa (SCN124)'!AP18/'POF 17-18 | despesa (SCN124)'!$DB18,"")</f>
        <v>6.4887661535587195E-3</v>
      </c>
      <c r="AQ19" s="24">
        <f>IFERROR('POF 17-18 | despesa (SCN124)'!AQ18/'POF 17-18 | despesa (SCN124)'!$DB18,"")</f>
        <v>5.5103071957171195E-3</v>
      </c>
      <c r="AR19" s="24">
        <f>IFERROR('POF 17-18 | despesa (SCN124)'!AR18/'POF 17-18 | despesa (SCN124)'!$DB18,"")</f>
        <v>1.0105600206828057E-2</v>
      </c>
      <c r="AS19" s="24">
        <f>IFERROR('POF 17-18 | despesa (SCN124)'!AS18/'POF 17-18 | despesa (SCN124)'!$DB18,"")</f>
        <v>8.5743499731700951E-3</v>
      </c>
      <c r="AT19" s="24">
        <f>IFERROR('POF 17-18 | despesa (SCN124)'!AT18/'POF 17-18 | despesa (SCN124)'!$DB18,"")</f>
        <v>7.5610188003905508E-3</v>
      </c>
      <c r="AU19" s="24">
        <f>IFERROR('POF 17-18 | despesa (SCN124)'!AU18/'POF 17-18 | despesa (SCN124)'!$DB18,"")</f>
        <v>9.0082390014612421E-3</v>
      </c>
      <c r="AV19" s="24">
        <f>IFERROR('POF 17-18 | despesa (SCN124)'!AV18/'POF 17-18 | despesa (SCN124)'!$DB18,"")</f>
        <v>9.6184855685959858E-3</v>
      </c>
      <c r="AW19" s="24">
        <f>IFERROR('POF 17-18 | despesa (SCN124)'!AW18/'POF 17-18 | despesa (SCN124)'!$DB18,"")</f>
        <v>6.5939648169592493E-3</v>
      </c>
      <c r="AX19" s="24">
        <f>IFERROR('POF 17-18 | despesa (SCN124)'!AX18/'POF 17-18 | despesa (SCN124)'!$DB18,"")</f>
        <v>5.7255596574607827E-3</v>
      </c>
      <c r="AY19" s="24">
        <f>IFERROR('POF 17-18 | despesa (SCN124)'!AY18/'POF 17-18 | despesa (SCN124)'!$DB18,"")</f>
        <v>6.9945690917701487E-3</v>
      </c>
      <c r="AZ19" s="24">
        <f>IFERROR('POF 17-18 | despesa (SCN124)'!AZ18/'POF 17-18 | despesa (SCN124)'!$DB18,"")</f>
        <v>9.7580078407540662E-3</v>
      </c>
      <c r="BA19" s="24">
        <f>IFERROR('POF 17-18 | despesa (SCN124)'!BA18/'POF 17-18 | despesa (SCN124)'!$DB18,"")</f>
        <v>8.2740340789540321E-3</v>
      </c>
      <c r="BB19" s="24">
        <f>IFERROR('POF 17-18 | despesa (SCN124)'!BB18/'POF 17-18 | despesa (SCN124)'!$DB18,"")</f>
        <v>9.5429944677073095E-3</v>
      </c>
      <c r="BC19" s="24">
        <f>IFERROR('POF 17-18 | despesa (SCN124)'!BC18/'POF 17-18 | despesa (SCN124)'!$DB18,"")</f>
        <v>1.0622864701882515E-2</v>
      </c>
      <c r="BD19" s="24">
        <f>IFERROR('POF 17-18 | despesa (SCN124)'!BD18/'POF 17-18 | despesa (SCN124)'!$DB18,"")</f>
        <v>1.0374828704366162E-2</v>
      </c>
      <c r="BE19" s="24">
        <f>IFERROR('POF 17-18 | despesa (SCN124)'!BE18/'POF 17-18 | despesa (SCN124)'!$DB18,"")</f>
        <v>9.1806595860833458E-3</v>
      </c>
      <c r="BF19" s="24">
        <f>IFERROR('POF 17-18 | despesa (SCN124)'!BF18/'POF 17-18 | despesa (SCN124)'!$DB18,"")</f>
        <v>7.4951036161708829E-3</v>
      </c>
      <c r="BG19" s="24">
        <f>IFERROR('POF 17-18 | despesa (SCN124)'!BG18/'POF 17-18 | despesa (SCN124)'!$DB18,"")</f>
        <v>7.9132279276069861E-3</v>
      </c>
      <c r="BH19" s="24">
        <f>IFERROR('POF 17-18 | despesa (SCN124)'!BH18/'POF 17-18 | despesa (SCN124)'!$DB18,"")</f>
        <v>8.6586444758533845E-3</v>
      </c>
      <c r="BI19" s="24">
        <f>IFERROR('POF 17-18 | despesa (SCN124)'!BI18/'POF 17-18 | despesa (SCN124)'!$DB18,"")</f>
        <v>5.7514391956039052E-3</v>
      </c>
      <c r="BJ19" s="24">
        <f>IFERROR('POF 17-18 | despesa (SCN124)'!BJ18/'POF 17-18 | despesa (SCN124)'!$DB18,"")</f>
        <v>5.4249970496423475E-3</v>
      </c>
      <c r="BK19" s="24">
        <f>IFERROR('POF 17-18 | despesa (SCN124)'!BK18/'POF 17-18 | despesa (SCN124)'!$DB18,"")</f>
        <v>8.3201103322165376E-3</v>
      </c>
      <c r="BL19" s="24">
        <f>IFERROR('POF 17-18 | despesa (SCN124)'!BL18/'POF 17-18 | despesa (SCN124)'!$DB18,"")</f>
        <v>8.5996890444619244E-3</v>
      </c>
      <c r="BM19" s="24">
        <f>IFERROR('POF 17-18 | despesa (SCN124)'!BM18/'POF 17-18 | despesa (SCN124)'!$DB18,"")</f>
        <v>5.1311244280419768E-3</v>
      </c>
      <c r="BN19" s="24">
        <f>IFERROR('POF 17-18 | despesa (SCN124)'!BN18/'POF 17-18 | despesa (SCN124)'!$DB18,"")</f>
        <v>4.8715377379569763E-3</v>
      </c>
      <c r="BO19" s="24">
        <f>IFERROR('POF 17-18 | despesa (SCN124)'!BO18/'POF 17-18 | despesa (SCN124)'!$DB18,"")</f>
        <v>6.3152583797371773E-3</v>
      </c>
      <c r="BP19" s="24">
        <f>IFERROR('POF 17-18 | despesa (SCN124)'!BP18/'POF 17-18 | despesa (SCN124)'!$DB18,"")</f>
        <v>1.0242515702955906E-2</v>
      </c>
      <c r="BQ19" s="24">
        <f>IFERROR('POF 17-18 | despesa (SCN124)'!BQ18/'POF 17-18 | despesa (SCN124)'!$DB18,"")</f>
        <v>8.0489357991881515E-3</v>
      </c>
      <c r="BR19" s="24">
        <f>IFERROR('POF 17-18 | despesa (SCN124)'!BR18/'POF 17-18 | despesa (SCN124)'!$DB18,"")</f>
        <v>6.8570859802594888E-3</v>
      </c>
      <c r="BS19" s="24">
        <f>IFERROR('POF 17-18 | despesa (SCN124)'!BS18/'POF 17-18 | despesa (SCN124)'!$DB18,"")</f>
        <v>1.0130048596322399E-2</v>
      </c>
      <c r="BT19" s="24">
        <f>IFERROR('POF 17-18 | despesa (SCN124)'!BT18/'POF 17-18 | despesa (SCN124)'!$DB18,"")</f>
        <v>5.7357364861573487E-3</v>
      </c>
      <c r="BU19" s="24">
        <f>IFERROR('POF 17-18 | despesa (SCN124)'!BU18/'POF 17-18 | despesa (SCN124)'!$DB18,"")</f>
        <v>9.8490679300095134E-3</v>
      </c>
      <c r="BV19" s="24">
        <f>IFERROR('POF 17-18 | despesa (SCN124)'!BV18/'POF 17-18 | despesa (SCN124)'!$DB18,"")</f>
        <v>8.3303834160614598E-3</v>
      </c>
      <c r="BW19" s="24">
        <f>IFERROR('POF 17-18 | despesa (SCN124)'!BW18/'POF 17-18 | despesa (SCN124)'!$DB18,"")</f>
        <v>9.7760696205759223E-3</v>
      </c>
      <c r="BX19" s="24">
        <f>IFERROR('POF 17-18 | despesa (SCN124)'!BX18/'POF 17-18 | despesa (SCN124)'!$DB18,"")</f>
        <v>6.5537458561540762E-3</v>
      </c>
      <c r="BY19" s="24">
        <f>IFERROR('POF 17-18 | despesa (SCN124)'!BY18/'POF 17-18 | despesa (SCN124)'!$DB18,"")</f>
        <v>7.0098285328282339E-3</v>
      </c>
      <c r="BZ19" s="24">
        <f>IFERROR('POF 17-18 | despesa (SCN124)'!BZ18/'POF 17-18 | despesa (SCN124)'!$DB18,"")</f>
        <v>7.079842533433676E-3</v>
      </c>
      <c r="CA19" s="24">
        <f>IFERROR('POF 17-18 | despesa (SCN124)'!CA18/'POF 17-18 | despesa (SCN124)'!$DB18,"")</f>
        <v>6.852320059032746E-3</v>
      </c>
      <c r="CB19" s="24">
        <f>IFERROR('POF 17-18 | despesa (SCN124)'!CB18/'POF 17-18 | despesa (SCN124)'!$DB18,"")</f>
        <v>8.690440592248919E-3</v>
      </c>
      <c r="CC19" s="24">
        <f>IFERROR('POF 17-18 | despesa (SCN124)'!CC18/'POF 17-18 | despesa (SCN124)'!$DB18,"")</f>
        <v>8.304405195489974E-3</v>
      </c>
      <c r="CD19" s="24">
        <f>IFERROR('POF 17-18 | despesa (SCN124)'!CD18/'POF 17-18 | despesa (SCN124)'!$DB18,"")</f>
        <v>5.1067681393491488E-3</v>
      </c>
      <c r="CE19" s="24">
        <f>IFERROR('POF 17-18 | despesa (SCN124)'!CE18/'POF 17-18 | despesa (SCN124)'!$DB18,"")</f>
        <v>4.2478693114244266E-3</v>
      </c>
      <c r="CF19" s="24">
        <f>IFERROR('POF 17-18 | despesa (SCN124)'!CF18/'POF 17-18 | despesa (SCN124)'!$DB18,"")</f>
        <v>5.2827980491886037E-3</v>
      </c>
      <c r="CG19" s="24">
        <f>IFERROR('POF 17-18 | despesa (SCN124)'!CG18/'POF 17-18 | despesa (SCN124)'!$DB18,"")</f>
        <v>5.2104006484350283E-3</v>
      </c>
      <c r="CH19" s="24">
        <f>IFERROR('POF 17-18 | despesa (SCN124)'!CH18/'POF 17-18 | despesa (SCN124)'!$DB18,"")</f>
        <v>1.0835110933955271E-2</v>
      </c>
      <c r="CI19" s="24">
        <f>IFERROR('POF 17-18 | despesa (SCN124)'!CI18/'POF 17-18 | despesa (SCN124)'!$DB18,"")</f>
        <v>7.1150302380983349E-3</v>
      </c>
      <c r="CJ19" s="24">
        <f>IFERROR('POF 17-18 | despesa (SCN124)'!CJ18/'POF 17-18 | despesa (SCN124)'!$DB18,"")</f>
        <v>8.0094195776488891E-3</v>
      </c>
      <c r="CK19" s="24">
        <f>IFERROR('POF 17-18 | despesa (SCN124)'!CK18/'POF 17-18 | despesa (SCN124)'!$DB18,"")</f>
        <v>4.8849741976559934E-3</v>
      </c>
      <c r="CL19" s="24">
        <f>IFERROR('POF 17-18 | despesa (SCN124)'!CL18/'POF 17-18 | despesa (SCN124)'!$DB18,"")</f>
        <v>3.7062323761367188E-3</v>
      </c>
      <c r="CM19" s="24">
        <f>IFERROR('POF 17-18 | despesa (SCN124)'!CM18/'POF 17-18 | despesa (SCN124)'!$DB18,"")</f>
        <v>6.8241459325264356E-3</v>
      </c>
      <c r="CN19" s="24">
        <f>IFERROR('POF 17-18 | despesa (SCN124)'!CN18/'POF 17-18 | despesa (SCN124)'!$DB18,"")</f>
        <v>3.9372382205446451E-3</v>
      </c>
      <c r="CO19" s="24">
        <f>IFERROR('POF 17-18 | despesa (SCN124)'!CO18/'POF 17-18 | despesa (SCN124)'!$DB18,"")</f>
        <v>9.5324333781638456E-3</v>
      </c>
      <c r="CP19" s="24">
        <f>IFERROR('POF 17-18 | despesa (SCN124)'!CP18/'POF 17-18 | despesa (SCN124)'!$DB18,"")</f>
        <v>9.6903892376174541E-3</v>
      </c>
      <c r="CQ19" s="24">
        <f>IFERROR('POF 17-18 | despesa (SCN124)'!CQ18/'POF 17-18 | despesa (SCN124)'!$DB18,"")</f>
        <v>4.4182128430648032E-3</v>
      </c>
      <c r="CR19" s="24">
        <f>IFERROR('POF 17-18 | despesa (SCN124)'!CR18/'POF 17-18 | despesa (SCN124)'!$DB18,"")</f>
        <v>6.2757972090771519E-3</v>
      </c>
      <c r="CS19" s="24">
        <f>IFERROR('POF 17-18 | despesa (SCN124)'!CS18/'POF 17-18 | despesa (SCN124)'!$DB18,"")</f>
        <v>2.1091682754040214E-3</v>
      </c>
      <c r="CT19" s="24">
        <f>IFERROR('POF 17-18 | despesa (SCN124)'!CT18/'POF 17-18 | despesa (SCN124)'!$DB18,"")</f>
        <v>5.3732160278234624E-3</v>
      </c>
      <c r="CU19" s="24">
        <f>IFERROR('POF 17-18 | despesa (SCN124)'!CU18/'POF 17-18 | despesa (SCN124)'!$DB18,"")</f>
        <v>9.5045221937110451E-3</v>
      </c>
      <c r="CV19" s="24">
        <f>IFERROR('POF 17-18 | despesa (SCN124)'!CV18/'POF 17-18 | despesa (SCN124)'!$DB18,"")</f>
        <v>5.2429424289915944E-3</v>
      </c>
      <c r="CW19" s="24">
        <f>IFERROR('POF 17-18 | despesa (SCN124)'!CW18/'POF 17-18 | despesa (SCN124)'!$DB18,"")</f>
        <v>3.1272220251625277E-3</v>
      </c>
      <c r="CX19" s="24">
        <f>IFERROR('POF 17-18 | despesa (SCN124)'!CX18/'POF 17-18 | despesa (SCN124)'!$DB18,"")</f>
        <v>8.5881335256572152E-3</v>
      </c>
      <c r="CY19" s="24">
        <f>IFERROR('POF 17-18 | despesa (SCN124)'!CY18/'POF 17-18 | despesa (SCN124)'!$DB18,"")</f>
        <v>2.9284096606660946E-3</v>
      </c>
      <c r="CZ19" s="24">
        <f>IFERROR('POF 17-18 | despesa (SCN124)'!CZ18/'POF 17-18 | despesa (SCN124)'!$DB18,"")</f>
        <v>1.3232353943995706E-3</v>
      </c>
      <c r="DA19" s="24">
        <f>IFERROR('POF 17-18 | despesa (SCN124)'!DA18/'POF 17-18 | despesa (SCN124)'!$DB18,"")</f>
        <v>5.2509788880159324E-3</v>
      </c>
      <c r="DB19" s="25">
        <f>IFERROR('POF 17-18 | despesa (SCN124)'!DB18/'POF 17-18 | despesa (SCN124)'!$DB18,"")</f>
        <v>1</v>
      </c>
      <c r="DD19" s="28">
        <v>0</v>
      </c>
      <c r="DF19" s="34">
        <f t="shared" si="3"/>
        <v>0</v>
      </c>
      <c r="DG19" s="20">
        <f t="shared" si="3"/>
        <v>0</v>
      </c>
      <c r="DH19" s="20">
        <f t="shared" si="3"/>
        <v>0</v>
      </c>
      <c r="DI19" s="20">
        <f t="shared" si="3"/>
        <v>0</v>
      </c>
      <c r="DJ19" s="20">
        <f t="shared" si="3"/>
        <v>0</v>
      </c>
      <c r="DK19" s="20">
        <f t="shared" si="3"/>
        <v>0</v>
      </c>
      <c r="DL19" s="20">
        <f t="shared" si="3"/>
        <v>0</v>
      </c>
      <c r="DM19" s="20">
        <f t="shared" si="3"/>
        <v>0</v>
      </c>
      <c r="DN19" s="20">
        <f t="shared" si="3"/>
        <v>0</v>
      </c>
      <c r="DO19" s="20">
        <f t="shared" si="3"/>
        <v>0</v>
      </c>
      <c r="DP19" s="20">
        <f t="shared" si="3"/>
        <v>0</v>
      </c>
      <c r="DQ19" s="20">
        <f t="shared" si="3"/>
        <v>0</v>
      </c>
      <c r="DR19" s="20">
        <f t="shared" si="3"/>
        <v>0</v>
      </c>
      <c r="DS19" s="20">
        <f t="shared" si="3"/>
        <v>0</v>
      </c>
      <c r="DT19" s="20">
        <f t="shared" si="3"/>
        <v>0</v>
      </c>
      <c r="DU19" s="20">
        <f t="shared" si="3"/>
        <v>0</v>
      </c>
      <c r="DV19" s="20">
        <f t="shared" si="6"/>
        <v>0</v>
      </c>
      <c r="DW19" s="20">
        <f t="shared" si="6"/>
        <v>0</v>
      </c>
      <c r="DX19" s="20">
        <f t="shared" si="6"/>
        <v>0</v>
      </c>
      <c r="DY19" s="20">
        <f t="shared" si="6"/>
        <v>0</v>
      </c>
      <c r="DZ19" s="20">
        <f t="shared" si="6"/>
        <v>0</v>
      </c>
      <c r="EA19" s="20">
        <f t="shared" si="6"/>
        <v>0</v>
      </c>
      <c r="EB19" s="20">
        <f t="shared" si="6"/>
        <v>0</v>
      </c>
      <c r="EC19" s="20">
        <f t="shared" si="6"/>
        <v>0</v>
      </c>
      <c r="ED19" s="20">
        <f t="shared" si="6"/>
        <v>0</v>
      </c>
      <c r="EE19" s="20">
        <f t="shared" si="6"/>
        <v>0</v>
      </c>
      <c r="EF19" s="20">
        <f t="shared" si="6"/>
        <v>0</v>
      </c>
      <c r="EG19" s="20">
        <f t="shared" si="6"/>
        <v>0</v>
      </c>
      <c r="EH19" s="20">
        <f t="shared" si="6"/>
        <v>0</v>
      </c>
      <c r="EI19" s="20">
        <f t="shared" si="6"/>
        <v>0</v>
      </c>
      <c r="EJ19" s="20">
        <f t="shared" si="6"/>
        <v>0</v>
      </c>
      <c r="EK19" s="20">
        <f t="shared" si="6"/>
        <v>0</v>
      </c>
      <c r="EL19" s="20">
        <f t="shared" si="7"/>
        <v>0</v>
      </c>
      <c r="EM19" s="20">
        <f t="shared" si="7"/>
        <v>0</v>
      </c>
      <c r="EN19" s="20">
        <f t="shared" si="7"/>
        <v>0</v>
      </c>
      <c r="EO19" s="20">
        <f t="shared" si="7"/>
        <v>0</v>
      </c>
      <c r="EP19" s="20">
        <f t="shared" si="7"/>
        <v>0</v>
      </c>
      <c r="EQ19" s="20">
        <f t="shared" si="7"/>
        <v>0</v>
      </c>
      <c r="ER19" s="20">
        <f t="shared" si="7"/>
        <v>0</v>
      </c>
      <c r="ES19" s="20">
        <f t="shared" si="7"/>
        <v>0</v>
      </c>
      <c r="ET19" s="20">
        <f t="shared" si="7"/>
        <v>0</v>
      </c>
      <c r="EU19" s="20">
        <f t="shared" si="7"/>
        <v>0</v>
      </c>
      <c r="EV19" s="20">
        <f t="shared" si="7"/>
        <v>0</v>
      </c>
      <c r="EW19" s="20">
        <f t="shared" si="7"/>
        <v>0</v>
      </c>
      <c r="EX19" s="20">
        <f t="shared" si="7"/>
        <v>0</v>
      </c>
      <c r="EY19" s="20">
        <f t="shared" si="7"/>
        <v>0</v>
      </c>
      <c r="EZ19" s="20">
        <f t="shared" si="7"/>
        <v>0</v>
      </c>
      <c r="FA19" s="20">
        <f t="shared" si="7"/>
        <v>0</v>
      </c>
      <c r="FB19" s="20">
        <f t="shared" si="8"/>
        <v>0</v>
      </c>
      <c r="FC19" s="20">
        <f t="shared" si="8"/>
        <v>0</v>
      </c>
      <c r="FD19" s="20">
        <f t="shared" si="8"/>
        <v>0</v>
      </c>
      <c r="FE19" s="20">
        <f t="shared" si="8"/>
        <v>0</v>
      </c>
      <c r="FF19" s="20">
        <f t="shared" si="8"/>
        <v>0</v>
      </c>
      <c r="FG19" s="20">
        <f t="shared" si="8"/>
        <v>0</v>
      </c>
      <c r="FH19" s="20">
        <f t="shared" si="8"/>
        <v>0</v>
      </c>
      <c r="FI19" s="20">
        <f t="shared" si="8"/>
        <v>0</v>
      </c>
      <c r="FJ19" s="20">
        <f t="shared" si="8"/>
        <v>0</v>
      </c>
      <c r="FK19" s="20">
        <f t="shared" si="8"/>
        <v>0</v>
      </c>
      <c r="FL19" s="20">
        <f t="shared" si="8"/>
        <v>0</v>
      </c>
      <c r="FM19" s="20">
        <f t="shared" si="8"/>
        <v>0</v>
      </c>
      <c r="FN19" s="20">
        <f t="shared" si="8"/>
        <v>0</v>
      </c>
      <c r="FO19" s="20">
        <f t="shared" si="8"/>
        <v>0</v>
      </c>
      <c r="FP19" s="20">
        <f t="shared" si="8"/>
        <v>0</v>
      </c>
      <c r="FQ19" s="20">
        <f t="shared" si="8"/>
        <v>0</v>
      </c>
      <c r="FR19" s="20">
        <f t="shared" si="5"/>
        <v>0</v>
      </c>
      <c r="FS19" s="20">
        <f t="shared" si="5"/>
        <v>0</v>
      </c>
      <c r="FT19" s="20">
        <f t="shared" si="5"/>
        <v>0</v>
      </c>
      <c r="FU19" s="20">
        <f t="shared" si="5"/>
        <v>0</v>
      </c>
      <c r="FV19" s="20">
        <f t="shared" si="5"/>
        <v>0</v>
      </c>
      <c r="FW19" s="20">
        <f t="shared" si="5"/>
        <v>0</v>
      </c>
      <c r="FX19" s="20">
        <f t="shared" si="5"/>
        <v>0</v>
      </c>
      <c r="FY19" s="20">
        <f t="shared" si="5"/>
        <v>0</v>
      </c>
      <c r="FZ19" s="20">
        <f t="shared" si="5"/>
        <v>0</v>
      </c>
      <c r="GA19" s="20">
        <f t="shared" si="5"/>
        <v>0</v>
      </c>
      <c r="GB19" s="20">
        <f t="shared" si="5"/>
        <v>0</v>
      </c>
      <c r="GC19" s="20">
        <f t="shared" si="9"/>
        <v>0</v>
      </c>
      <c r="GD19" s="20">
        <f t="shared" si="9"/>
        <v>0</v>
      </c>
      <c r="GE19" s="20">
        <f t="shared" si="9"/>
        <v>0</v>
      </c>
      <c r="GF19" s="20">
        <f t="shared" si="9"/>
        <v>0</v>
      </c>
      <c r="GG19" s="20">
        <f t="shared" si="9"/>
        <v>0</v>
      </c>
      <c r="GH19" s="20">
        <f t="shared" si="9"/>
        <v>0</v>
      </c>
      <c r="GI19" s="20">
        <f t="shared" si="9"/>
        <v>0</v>
      </c>
      <c r="GJ19" s="20">
        <f t="shared" si="9"/>
        <v>0</v>
      </c>
      <c r="GK19" s="20">
        <f t="shared" si="9"/>
        <v>0</v>
      </c>
      <c r="GL19" s="20">
        <f t="shared" si="9"/>
        <v>0</v>
      </c>
      <c r="GM19" s="20">
        <f t="shared" si="9"/>
        <v>0</v>
      </c>
      <c r="GN19" s="20">
        <f t="shared" si="9"/>
        <v>0</v>
      </c>
      <c r="GO19" s="20">
        <f t="shared" si="9"/>
        <v>0</v>
      </c>
      <c r="GP19" s="20">
        <f t="shared" si="9"/>
        <v>0</v>
      </c>
      <c r="GQ19" s="20">
        <f t="shared" si="9"/>
        <v>0</v>
      </c>
      <c r="GR19" s="20">
        <f t="shared" si="9"/>
        <v>0</v>
      </c>
      <c r="GS19" s="20">
        <f t="shared" si="10"/>
        <v>0</v>
      </c>
      <c r="GT19" s="20">
        <f t="shared" si="10"/>
        <v>0</v>
      </c>
      <c r="GU19" s="20">
        <f t="shared" si="10"/>
        <v>0</v>
      </c>
      <c r="GV19" s="20">
        <f t="shared" si="10"/>
        <v>0</v>
      </c>
      <c r="GW19" s="20">
        <f t="shared" si="10"/>
        <v>0</v>
      </c>
      <c r="GX19" s="20">
        <f t="shared" si="10"/>
        <v>0</v>
      </c>
      <c r="GY19" s="20">
        <f t="shared" si="10"/>
        <v>0</v>
      </c>
      <c r="GZ19" s="20">
        <f t="shared" si="10"/>
        <v>0</v>
      </c>
      <c r="HA19" s="21">
        <f t="shared" si="10"/>
        <v>0</v>
      </c>
      <c r="HB19" s="44">
        <f t="shared" si="4"/>
        <v>0</v>
      </c>
    </row>
    <row r="20" spans="2:210" x14ac:dyDescent="0.3">
      <c r="B20" s="6">
        <v>5802</v>
      </c>
      <c r="C20" s="10" t="s">
        <v>122</v>
      </c>
      <c r="D20" s="9">
        <v>17</v>
      </c>
      <c r="E20" s="9" t="str">
        <f t="shared" si="0"/>
        <v>S</v>
      </c>
      <c r="F20" s="24">
        <f>IFERROR('POF 17-18 | despesa (SCN124)'!F19/'POF 17-18 | despesa (SCN124)'!$DB19,"")</f>
        <v>0</v>
      </c>
      <c r="G20" s="24">
        <f>IFERROR('POF 17-18 | despesa (SCN124)'!G19/'POF 17-18 | despesa (SCN124)'!$DB19,"")</f>
        <v>0</v>
      </c>
      <c r="H20" s="24">
        <f>IFERROR('POF 17-18 | despesa (SCN124)'!H19/'POF 17-18 | despesa (SCN124)'!$DB19,"")</f>
        <v>0</v>
      </c>
      <c r="I20" s="24">
        <f>IFERROR('POF 17-18 | despesa (SCN124)'!I19/'POF 17-18 | despesa (SCN124)'!$DB19,"")</f>
        <v>0</v>
      </c>
      <c r="J20" s="24">
        <f>IFERROR('POF 17-18 | despesa (SCN124)'!J19/'POF 17-18 | despesa (SCN124)'!$DB19,"")</f>
        <v>0</v>
      </c>
      <c r="K20" s="24">
        <f>IFERROR('POF 17-18 | despesa (SCN124)'!K19/'POF 17-18 | despesa (SCN124)'!$DB19,"")</f>
        <v>0</v>
      </c>
      <c r="L20" s="24">
        <f>IFERROR('POF 17-18 | despesa (SCN124)'!L19/'POF 17-18 | despesa (SCN124)'!$DB19,"")</f>
        <v>0</v>
      </c>
      <c r="M20" s="24">
        <f>IFERROR('POF 17-18 | despesa (SCN124)'!M19/'POF 17-18 | despesa (SCN124)'!$DB19,"")</f>
        <v>0</v>
      </c>
      <c r="N20" s="24">
        <f>IFERROR('POF 17-18 | despesa (SCN124)'!N19/'POF 17-18 | despesa (SCN124)'!$DB19,"")</f>
        <v>0</v>
      </c>
      <c r="O20" s="24">
        <f>IFERROR('POF 17-18 | despesa (SCN124)'!O19/'POF 17-18 | despesa (SCN124)'!$DB19,"")</f>
        <v>0</v>
      </c>
      <c r="P20" s="24">
        <f>IFERROR('POF 17-18 | despesa (SCN124)'!P19/'POF 17-18 | despesa (SCN124)'!$DB19,"")</f>
        <v>0</v>
      </c>
      <c r="Q20" s="24">
        <f>IFERROR('POF 17-18 | despesa (SCN124)'!Q19/'POF 17-18 | despesa (SCN124)'!$DB19,"")</f>
        <v>0</v>
      </c>
      <c r="R20" s="24">
        <f>IFERROR('POF 17-18 | despesa (SCN124)'!R19/'POF 17-18 | despesa (SCN124)'!$DB19,"")</f>
        <v>0</v>
      </c>
      <c r="S20" s="24">
        <f>IFERROR('POF 17-18 | despesa (SCN124)'!S19/'POF 17-18 | despesa (SCN124)'!$DB19,"")</f>
        <v>0</v>
      </c>
      <c r="T20" s="24">
        <f>IFERROR('POF 17-18 | despesa (SCN124)'!T19/'POF 17-18 | despesa (SCN124)'!$DB19,"")</f>
        <v>0</v>
      </c>
      <c r="U20" s="24">
        <f>IFERROR('POF 17-18 | despesa (SCN124)'!U19/'POF 17-18 | despesa (SCN124)'!$DB19,"")</f>
        <v>0.10723117392248237</v>
      </c>
      <c r="V20" s="24">
        <f>IFERROR('POF 17-18 | despesa (SCN124)'!V19/'POF 17-18 | despesa (SCN124)'!$DB19,"")</f>
        <v>0</v>
      </c>
      <c r="W20" s="24">
        <f>IFERROR('POF 17-18 | despesa (SCN124)'!W19/'POF 17-18 | despesa (SCN124)'!$DB19,"")</f>
        <v>0</v>
      </c>
      <c r="X20" s="24">
        <f>IFERROR('POF 17-18 | despesa (SCN124)'!X19/'POF 17-18 | despesa (SCN124)'!$DB19,"")</f>
        <v>0</v>
      </c>
      <c r="Y20" s="24">
        <f>IFERROR('POF 17-18 | despesa (SCN124)'!Y19/'POF 17-18 | despesa (SCN124)'!$DB19,"")</f>
        <v>0</v>
      </c>
      <c r="Z20" s="24">
        <f>IFERROR('POF 17-18 | despesa (SCN124)'!Z19/'POF 17-18 | despesa (SCN124)'!$DB19,"")</f>
        <v>0</v>
      </c>
      <c r="AA20" s="24">
        <f>IFERROR('POF 17-18 | despesa (SCN124)'!AA19/'POF 17-18 | despesa (SCN124)'!$DB19,"")</f>
        <v>0</v>
      </c>
      <c r="AB20" s="24">
        <f>IFERROR('POF 17-18 | despesa (SCN124)'!AB19/'POF 17-18 | despesa (SCN124)'!$DB19,"")</f>
        <v>0</v>
      </c>
      <c r="AC20" s="24">
        <f>IFERROR('POF 17-18 | despesa (SCN124)'!AC19/'POF 17-18 | despesa (SCN124)'!$DB19,"")</f>
        <v>0</v>
      </c>
      <c r="AD20" s="24">
        <f>IFERROR('POF 17-18 | despesa (SCN124)'!AD19/'POF 17-18 | despesa (SCN124)'!$DB19,"")</f>
        <v>0</v>
      </c>
      <c r="AE20" s="24">
        <f>IFERROR('POF 17-18 | despesa (SCN124)'!AE19/'POF 17-18 | despesa (SCN124)'!$DB19,"")</f>
        <v>0</v>
      </c>
      <c r="AF20" s="24">
        <f>IFERROR('POF 17-18 | despesa (SCN124)'!AF19/'POF 17-18 | despesa (SCN124)'!$DB19,"")</f>
        <v>0</v>
      </c>
      <c r="AG20" s="24">
        <f>IFERROR('POF 17-18 | despesa (SCN124)'!AG19/'POF 17-18 | despesa (SCN124)'!$DB19,"")</f>
        <v>0.13934616774180886</v>
      </c>
      <c r="AH20" s="24">
        <f>IFERROR('POF 17-18 | despesa (SCN124)'!AH19/'POF 17-18 | despesa (SCN124)'!$DB19,"")</f>
        <v>0</v>
      </c>
      <c r="AI20" s="24">
        <f>IFERROR('POF 17-18 | despesa (SCN124)'!AI19/'POF 17-18 | despesa (SCN124)'!$DB19,"")</f>
        <v>0</v>
      </c>
      <c r="AJ20" s="24">
        <f>IFERROR('POF 17-18 | despesa (SCN124)'!AJ19/'POF 17-18 | despesa (SCN124)'!$DB19,"")</f>
        <v>0</v>
      </c>
      <c r="AK20" s="24">
        <f>IFERROR('POF 17-18 | despesa (SCN124)'!AK19/'POF 17-18 | despesa (SCN124)'!$DB19,"")</f>
        <v>0</v>
      </c>
      <c r="AL20" s="24">
        <f>IFERROR('POF 17-18 | despesa (SCN124)'!AL19/'POF 17-18 | despesa (SCN124)'!$DB19,"")</f>
        <v>0</v>
      </c>
      <c r="AM20" s="24">
        <f>IFERROR('POF 17-18 | despesa (SCN124)'!AM19/'POF 17-18 | despesa (SCN124)'!$DB19,"")</f>
        <v>0</v>
      </c>
      <c r="AN20" s="24">
        <f>IFERROR('POF 17-18 | despesa (SCN124)'!AN19/'POF 17-18 | despesa (SCN124)'!$DB19,"")</f>
        <v>0</v>
      </c>
      <c r="AO20" s="24">
        <f>IFERROR('POF 17-18 | despesa (SCN124)'!AO19/'POF 17-18 | despesa (SCN124)'!$DB19,"")</f>
        <v>0</v>
      </c>
      <c r="AP20" s="24">
        <f>IFERROR('POF 17-18 | despesa (SCN124)'!AP19/'POF 17-18 | despesa (SCN124)'!$DB19,"")</f>
        <v>0</v>
      </c>
      <c r="AQ20" s="24">
        <f>IFERROR('POF 17-18 | despesa (SCN124)'!AQ19/'POF 17-18 | despesa (SCN124)'!$DB19,"")</f>
        <v>0</v>
      </c>
      <c r="AR20" s="24">
        <f>IFERROR('POF 17-18 | despesa (SCN124)'!AR19/'POF 17-18 | despesa (SCN124)'!$DB19,"")</f>
        <v>0</v>
      </c>
      <c r="AS20" s="24">
        <f>IFERROR('POF 17-18 | despesa (SCN124)'!AS19/'POF 17-18 | despesa (SCN124)'!$DB19,"")</f>
        <v>0</v>
      </c>
      <c r="AT20" s="24">
        <f>IFERROR('POF 17-18 | despesa (SCN124)'!AT19/'POF 17-18 | despesa (SCN124)'!$DB19,"")</f>
        <v>0</v>
      </c>
      <c r="AU20" s="24">
        <f>IFERROR('POF 17-18 | despesa (SCN124)'!AU19/'POF 17-18 | despesa (SCN124)'!$DB19,"")</f>
        <v>0</v>
      </c>
      <c r="AV20" s="24">
        <f>IFERROR('POF 17-18 | despesa (SCN124)'!AV19/'POF 17-18 | despesa (SCN124)'!$DB19,"")</f>
        <v>0</v>
      </c>
      <c r="AW20" s="24">
        <f>IFERROR('POF 17-18 | despesa (SCN124)'!AW19/'POF 17-18 | despesa (SCN124)'!$DB19,"")</f>
        <v>0</v>
      </c>
      <c r="AX20" s="24">
        <f>IFERROR('POF 17-18 | despesa (SCN124)'!AX19/'POF 17-18 | despesa (SCN124)'!$DB19,"")</f>
        <v>0</v>
      </c>
      <c r="AY20" s="24">
        <f>IFERROR('POF 17-18 | despesa (SCN124)'!AY19/'POF 17-18 | despesa (SCN124)'!$DB19,"")</f>
        <v>0</v>
      </c>
      <c r="AZ20" s="24">
        <f>IFERROR('POF 17-18 | despesa (SCN124)'!AZ19/'POF 17-18 | despesa (SCN124)'!$DB19,"")</f>
        <v>0</v>
      </c>
      <c r="BA20" s="24">
        <f>IFERROR('POF 17-18 | despesa (SCN124)'!BA19/'POF 17-18 | despesa (SCN124)'!$DB19,"")</f>
        <v>7.7583011382038422E-2</v>
      </c>
      <c r="BB20" s="24">
        <f>IFERROR('POF 17-18 | despesa (SCN124)'!BB19/'POF 17-18 | despesa (SCN124)'!$DB19,"")</f>
        <v>0</v>
      </c>
      <c r="BC20" s="24">
        <f>IFERROR('POF 17-18 | despesa (SCN124)'!BC19/'POF 17-18 | despesa (SCN124)'!$DB19,"")</f>
        <v>0</v>
      </c>
      <c r="BD20" s="24">
        <f>IFERROR('POF 17-18 | despesa (SCN124)'!BD19/'POF 17-18 | despesa (SCN124)'!$DB19,"")</f>
        <v>0</v>
      </c>
      <c r="BE20" s="24">
        <f>IFERROR('POF 17-18 | despesa (SCN124)'!BE19/'POF 17-18 | despesa (SCN124)'!$DB19,"")</f>
        <v>0</v>
      </c>
      <c r="BF20" s="24">
        <f>IFERROR('POF 17-18 | despesa (SCN124)'!BF19/'POF 17-18 | despesa (SCN124)'!$DB19,"")</f>
        <v>0</v>
      </c>
      <c r="BG20" s="24">
        <f>IFERROR('POF 17-18 | despesa (SCN124)'!BG19/'POF 17-18 | despesa (SCN124)'!$DB19,"")</f>
        <v>0</v>
      </c>
      <c r="BH20" s="24">
        <f>IFERROR('POF 17-18 | despesa (SCN124)'!BH19/'POF 17-18 | despesa (SCN124)'!$DB19,"")</f>
        <v>0</v>
      </c>
      <c r="BI20" s="24">
        <f>IFERROR('POF 17-18 | despesa (SCN124)'!BI19/'POF 17-18 | despesa (SCN124)'!$DB19,"")</f>
        <v>0</v>
      </c>
      <c r="BJ20" s="24">
        <f>IFERROR('POF 17-18 | despesa (SCN124)'!BJ19/'POF 17-18 | despesa (SCN124)'!$DB19,"")</f>
        <v>0</v>
      </c>
      <c r="BK20" s="24">
        <f>IFERROR('POF 17-18 | despesa (SCN124)'!BK19/'POF 17-18 | despesa (SCN124)'!$DB19,"")</f>
        <v>5.4898588995421674E-2</v>
      </c>
      <c r="BL20" s="24">
        <f>IFERROR('POF 17-18 | despesa (SCN124)'!BL19/'POF 17-18 | despesa (SCN124)'!$DB19,"")</f>
        <v>0</v>
      </c>
      <c r="BM20" s="24">
        <f>IFERROR('POF 17-18 | despesa (SCN124)'!BM19/'POF 17-18 | despesa (SCN124)'!$DB19,"")</f>
        <v>0</v>
      </c>
      <c r="BN20" s="24">
        <f>IFERROR('POF 17-18 | despesa (SCN124)'!BN19/'POF 17-18 | despesa (SCN124)'!$DB19,"")</f>
        <v>0</v>
      </c>
      <c r="BO20" s="24">
        <f>IFERROR('POF 17-18 | despesa (SCN124)'!BO19/'POF 17-18 | despesa (SCN124)'!$DB19,"")</f>
        <v>0</v>
      </c>
      <c r="BP20" s="24">
        <f>IFERROR('POF 17-18 | despesa (SCN124)'!BP19/'POF 17-18 | despesa (SCN124)'!$DB19,"")</f>
        <v>0</v>
      </c>
      <c r="BQ20" s="24">
        <f>IFERROR('POF 17-18 | despesa (SCN124)'!BQ19/'POF 17-18 | despesa (SCN124)'!$DB19,"")</f>
        <v>0</v>
      </c>
      <c r="BR20" s="24">
        <f>IFERROR('POF 17-18 | despesa (SCN124)'!BR19/'POF 17-18 | despesa (SCN124)'!$DB19,"")</f>
        <v>0</v>
      </c>
      <c r="BS20" s="24">
        <f>IFERROR('POF 17-18 | despesa (SCN124)'!BS19/'POF 17-18 | despesa (SCN124)'!$DB19,"")</f>
        <v>0</v>
      </c>
      <c r="BT20" s="24">
        <f>IFERROR('POF 17-18 | despesa (SCN124)'!BT19/'POF 17-18 | despesa (SCN124)'!$DB19,"")</f>
        <v>0</v>
      </c>
      <c r="BU20" s="24">
        <f>IFERROR('POF 17-18 | despesa (SCN124)'!BU19/'POF 17-18 | despesa (SCN124)'!$DB19,"")</f>
        <v>0</v>
      </c>
      <c r="BV20" s="24">
        <f>IFERROR('POF 17-18 | despesa (SCN124)'!BV19/'POF 17-18 | despesa (SCN124)'!$DB19,"")</f>
        <v>0</v>
      </c>
      <c r="BW20" s="24">
        <f>IFERROR('POF 17-18 | despesa (SCN124)'!BW19/'POF 17-18 | despesa (SCN124)'!$DB19,"")</f>
        <v>0</v>
      </c>
      <c r="BX20" s="24">
        <f>IFERROR('POF 17-18 | despesa (SCN124)'!BX19/'POF 17-18 | despesa (SCN124)'!$DB19,"")</f>
        <v>0</v>
      </c>
      <c r="BY20" s="24">
        <f>IFERROR('POF 17-18 | despesa (SCN124)'!BY19/'POF 17-18 | despesa (SCN124)'!$DB19,"")</f>
        <v>0</v>
      </c>
      <c r="BZ20" s="24">
        <f>IFERROR('POF 17-18 | despesa (SCN124)'!BZ19/'POF 17-18 | despesa (SCN124)'!$DB19,"")</f>
        <v>0</v>
      </c>
      <c r="CA20" s="24">
        <f>IFERROR('POF 17-18 | despesa (SCN124)'!CA19/'POF 17-18 | despesa (SCN124)'!$DB19,"")</f>
        <v>0.16719883259280885</v>
      </c>
      <c r="CB20" s="24">
        <f>IFERROR('POF 17-18 | despesa (SCN124)'!CB19/'POF 17-18 | despesa (SCN124)'!$DB19,"")</f>
        <v>0</v>
      </c>
      <c r="CC20" s="24">
        <f>IFERROR('POF 17-18 | despesa (SCN124)'!CC19/'POF 17-18 | despesa (SCN124)'!$DB19,"")</f>
        <v>0</v>
      </c>
      <c r="CD20" s="24">
        <f>IFERROR('POF 17-18 | despesa (SCN124)'!CD19/'POF 17-18 | despesa (SCN124)'!$DB19,"")</f>
        <v>0</v>
      </c>
      <c r="CE20" s="24">
        <f>IFERROR('POF 17-18 | despesa (SCN124)'!CE19/'POF 17-18 | despesa (SCN124)'!$DB19,"")</f>
        <v>0</v>
      </c>
      <c r="CF20" s="24">
        <f>IFERROR('POF 17-18 | despesa (SCN124)'!CF19/'POF 17-18 | despesa (SCN124)'!$DB19,"")</f>
        <v>0</v>
      </c>
      <c r="CG20" s="24">
        <f>IFERROR('POF 17-18 | despesa (SCN124)'!CG19/'POF 17-18 | despesa (SCN124)'!$DB19,"")</f>
        <v>0</v>
      </c>
      <c r="CH20" s="24">
        <f>IFERROR('POF 17-18 | despesa (SCN124)'!CH19/'POF 17-18 | despesa (SCN124)'!$DB19,"")</f>
        <v>0</v>
      </c>
      <c r="CI20" s="24">
        <f>IFERROR('POF 17-18 | despesa (SCN124)'!CI19/'POF 17-18 | despesa (SCN124)'!$DB19,"")</f>
        <v>0</v>
      </c>
      <c r="CJ20" s="24">
        <f>IFERROR('POF 17-18 | despesa (SCN124)'!CJ19/'POF 17-18 | despesa (SCN124)'!$DB19,"")</f>
        <v>0</v>
      </c>
      <c r="CK20" s="24">
        <f>IFERROR('POF 17-18 | despesa (SCN124)'!CK19/'POF 17-18 | despesa (SCN124)'!$DB19,"")</f>
        <v>0</v>
      </c>
      <c r="CL20" s="24">
        <f>IFERROR('POF 17-18 | despesa (SCN124)'!CL19/'POF 17-18 | despesa (SCN124)'!$DB19,"")</f>
        <v>0</v>
      </c>
      <c r="CM20" s="24">
        <f>IFERROR('POF 17-18 | despesa (SCN124)'!CM19/'POF 17-18 | despesa (SCN124)'!$DB19,"")</f>
        <v>0</v>
      </c>
      <c r="CN20" s="24">
        <f>IFERROR('POF 17-18 | despesa (SCN124)'!CN19/'POF 17-18 | despesa (SCN124)'!$DB19,"")</f>
        <v>0</v>
      </c>
      <c r="CO20" s="24">
        <f>IFERROR('POF 17-18 | despesa (SCN124)'!CO19/'POF 17-18 | despesa (SCN124)'!$DB19,"")</f>
        <v>0</v>
      </c>
      <c r="CP20" s="24">
        <f>IFERROR('POF 17-18 | despesa (SCN124)'!CP19/'POF 17-18 | despesa (SCN124)'!$DB19,"")</f>
        <v>0</v>
      </c>
      <c r="CQ20" s="24">
        <f>IFERROR('POF 17-18 | despesa (SCN124)'!CQ19/'POF 17-18 | despesa (SCN124)'!$DB19,"")</f>
        <v>0</v>
      </c>
      <c r="CR20" s="24">
        <f>IFERROR('POF 17-18 | despesa (SCN124)'!CR19/'POF 17-18 | despesa (SCN124)'!$DB19,"")</f>
        <v>0</v>
      </c>
      <c r="CS20" s="24">
        <f>IFERROR('POF 17-18 | despesa (SCN124)'!CS19/'POF 17-18 | despesa (SCN124)'!$DB19,"")</f>
        <v>0</v>
      </c>
      <c r="CT20" s="24">
        <f>IFERROR('POF 17-18 | despesa (SCN124)'!CT19/'POF 17-18 | despesa (SCN124)'!$DB19,"")</f>
        <v>0</v>
      </c>
      <c r="CU20" s="24">
        <f>IFERROR('POF 17-18 | despesa (SCN124)'!CU19/'POF 17-18 | despesa (SCN124)'!$DB19,"")</f>
        <v>0</v>
      </c>
      <c r="CV20" s="24">
        <f>IFERROR('POF 17-18 | despesa (SCN124)'!CV19/'POF 17-18 | despesa (SCN124)'!$DB19,"")</f>
        <v>0</v>
      </c>
      <c r="CW20" s="24">
        <f>IFERROR('POF 17-18 | despesa (SCN124)'!CW19/'POF 17-18 | despesa (SCN124)'!$DB19,"")</f>
        <v>0.45374222536543979</v>
      </c>
      <c r="CX20" s="24">
        <f>IFERROR('POF 17-18 | despesa (SCN124)'!CX19/'POF 17-18 | despesa (SCN124)'!$DB19,"")</f>
        <v>0</v>
      </c>
      <c r="CY20" s="24">
        <f>IFERROR('POF 17-18 | despesa (SCN124)'!CY19/'POF 17-18 | despesa (SCN124)'!$DB19,"")</f>
        <v>0</v>
      </c>
      <c r="CZ20" s="24">
        <f>IFERROR('POF 17-18 | despesa (SCN124)'!CZ19/'POF 17-18 | despesa (SCN124)'!$DB19,"")</f>
        <v>0</v>
      </c>
      <c r="DA20" s="24">
        <f>IFERROR('POF 17-18 | despesa (SCN124)'!DA19/'POF 17-18 | despesa (SCN124)'!$DB19,"")</f>
        <v>0</v>
      </c>
      <c r="DB20" s="25">
        <f>IFERROR('POF 17-18 | despesa (SCN124)'!DB19/'POF 17-18 | despesa (SCN124)'!$DB19,"")</f>
        <v>1</v>
      </c>
      <c r="DD20" s="28">
        <v>0</v>
      </c>
      <c r="DF20" s="34">
        <f t="shared" si="3"/>
        <v>0</v>
      </c>
      <c r="DG20" s="20">
        <f t="shared" si="3"/>
        <v>0</v>
      </c>
      <c r="DH20" s="20">
        <f t="shared" si="3"/>
        <v>0</v>
      </c>
      <c r="DI20" s="20">
        <f t="shared" si="3"/>
        <v>0</v>
      </c>
      <c r="DJ20" s="20">
        <f t="shared" si="3"/>
        <v>0</v>
      </c>
      <c r="DK20" s="20">
        <f t="shared" si="3"/>
        <v>0</v>
      </c>
      <c r="DL20" s="20">
        <f t="shared" si="3"/>
        <v>0</v>
      </c>
      <c r="DM20" s="20">
        <f t="shared" si="3"/>
        <v>0</v>
      </c>
      <c r="DN20" s="20">
        <f t="shared" si="3"/>
        <v>0</v>
      </c>
      <c r="DO20" s="20">
        <f t="shared" si="3"/>
        <v>0</v>
      </c>
      <c r="DP20" s="20">
        <f t="shared" si="3"/>
        <v>0</v>
      </c>
      <c r="DQ20" s="20">
        <f t="shared" si="3"/>
        <v>0</v>
      </c>
      <c r="DR20" s="20">
        <f t="shared" si="3"/>
        <v>0</v>
      </c>
      <c r="DS20" s="20">
        <f t="shared" si="3"/>
        <v>0</v>
      </c>
      <c r="DT20" s="20">
        <f t="shared" si="3"/>
        <v>0</v>
      </c>
      <c r="DU20" s="20">
        <f t="shared" si="3"/>
        <v>0</v>
      </c>
      <c r="DV20" s="20">
        <f t="shared" si="6"/>
        <v>0</v>
      </c>
      <c r="DW20" s="20">
        <f t="shared" si="6"/>
        <v>0</v>
      </c>
      <c r="DX20" s="20">
        <f t="shared" si="6"/>
        <v>0</v>
      </c>
      <c r="DY20" s="20">
        <f t="shared" si="6"/>
        <v>0</v>
      </c>
      <c r="DZ20" s="20">
        <f t="shared" si="6"/>
        <v>0</v>
      </c>
      <c r="EA20" s="20">
        <f t="shared" si="6"/>
        <v>0</v>
      </c>
      <c r="EB20" s="20">
        <f t="shared" si="6"/>
        <v>0</v>
      </c>
      <c r="EC20" s="20">
        <f t="shared" si="6"/>
        <v>0</v>
      </c>
      <c r="ED20" s="20">
        <f t="shared" si="6"/>
        <v>0</v>
      </c>
      <c r="EE20" s="20">
        <f t="shared" si="6"/>
        <v>0</v>
      </c>
      <c r="EF20" s="20">
        <f t="shared" si="6"/>
        <v>0</v>
      </c>
      <c r="EG20" s="20">
        <f t="shared" si="6"/>
        <v>0</v>
      </c>
      <c r="EH20" s="20">
        <f t="shared" si="6"/>
        <v>0</v>
      </c>
      <c r="EI20" s="20">
        <f t="shared" si="6"/>
        <v>0</v>
      </c>
      <c r="EJ20" s="20">
        <f t="shared" si="6"/>
        <v>0</v>
      </c>
      <c r="EK20" s="20">
        <f t="shared" si="6"/>
        <v>0</v>
      </c>
      <c r="EL20" s="20">
        <f t="shared" si="7"/>
        <v>0</v>
      </c>
      <c r="EM20" s="20">
        <f t="shared" si="7"/>
        <v>0</v>
      </c>
      <c r="EN20" s="20">
        <f t="shared" si="7"/>
        <v>0</v>
      </c>
      <c r="EO20" s="20">
        <f t="shared" si="7"/>
        <v>0</v>
      </c>
      <c r="EP20" s="20">
        <f t="shared" si="7"/>
        <v>0</v>
      </c>
      <c r="EQ20" s="20">
        <f t="shared" si="7"/>
        <v>0</v>
      </c>
      <c r="ER20" s="20">
        <f t="shared" si="7"/>
        <v>0</v>
      </c>
      <c r="ES20" s="20">
        <f t="shared" si="7"/>
        <v>0</v>
      </c>
      <c r="ET20" s="20">
        <f t="shared" si="7"/>
        <v>0</v>
      </c>
      <c r="EU20" s="20">
        <f t="shared" si="7"/>
        <v>0</v>
      </c>
      <c r="EV20" s="20">
        <f t="shared" si="7"/>
        <v>0</v>
      </c>
      <c r="EW20" s="20">
        <f t="shared" si="7"/>
        <v>0</v>
      </c>
      <c r="EX20" s="20">
        <f t="shared" si="7"/>
        <v>0</v>
      </c>
      <c r="EY20" s="20">
        <f t="shared" si="7"/>
        <v>0</v>
      </c>
      <c r="EZ20" s="20">
        <f t="shared" si="7"/>
        <v>0</v>
      </c>
      <c r="FA20" s="20">
        <f t="shared" si="7"/>
        <v>0</v>
      </c>
      <c r="FB20" s="20">
        <f t="shared" si="8"/>
        <v>0</v>
      </c>
      <c r="FC20" s="20">
        <f t="shared" si="8"/>
        <v>0</v>
      </c>
      <c r="FD20" s="20">
        <f t="shared" si="8"/>
        <v>0</v>
      </c>
      <c r="FE20" s="20">
        <f t="shared" si="8"/>
        <v>0</v>
      </c>
      <c r="FF20" s="20">
        <f t="shared" si="8"/>
        <v>0</v>
      </c>
      <c r="FG20" s="20">
        <f t="shared" si="8"/>
        <v>0</v>
      </c>
      <c r="FH20" s="20">
        <f t="shared" si="8"/>
        <v>0</v>
      </c>
      <c r="FI20" s="20">
        <f t="shared" si="8"/>
        <v>0</v>
      </c>
      <c r="FJ20" s="20">
        <f t="shared" si="8"/>
        <v>0</v>
      </c>
      <c r="FK20" s="20">
        <f t="shared" si="8"/>
        <v>0</v>
      </c>
      <c r="FL20" s="20">
        <f t="shared" si="8"/>
        <v>0</v>
      </c>
      <c r="FM20" s="20">
        <f t="shared" si="8"/>
        <v>0</v>
      </c>
      <c r="FN20" s="20">
        <f t="shared" si="8"/>
        <v>0</v>
      </c>
      <c r="FO20" s="20">
        <f t="shared" si="8"/>
        <v>0</v>
      </c>
      <c r="FP20" s="20">
        <f t="shared" si="8"/>
        <v>0</v>
      </c>
      <c r="FQ20" s="20">
        <f t="shared" si="8"/>
        <v>0</v>
      </c>
      <c r="FR20" s="20">
        <f t="shared" si="5"/>
        <v>0</v>
      </c>
      <c r="FS20" s="20">
        <f t="shared" si="5"/>
        <v>0</v>
      </c>
      <c r="FT20" s="20">
        <f t="shared" si="5"/>
        <v>0</v>
      </c>
      <c r="FU20" s="20">
        <f t="shared" si="5"/>
        <v>0</v>
      </c>
      <c r="FV20" s="20">
        <f t="shared" si="5"/>
        <v>0</v>
      </c>
      <c r="FW20" s="20">
        <f t="shared" si="5"/>
        <v>0</v>
      </c>
      <c r="FX20" s="20">
        <f t="shared" si="5"/>
        <v>0</v>
      </c>
      <c r="FY20" s="20">
        <f t="shared" si="5"/>
        <v>0</v>
      </c>
      <c r="FZ20" s="20">
        <f t="shared" si="5"/>
        <v>0</v>
      </c>
      <c r="GA20" s="20">
        <f t="shared" si="5"/>
        <v>0</v>
      </c>
      <c r="GB20" s="20">
        <f t="shared" si="5"/>
        <v>0</v>
      </c>
      <c r="GC20" s="20">
        <f t="shared" si="9"/>
        <v>0</v>
      </c>
      <c r="GD20" s="20">
        <f t="shared" si="9"/>
        <v>0</v>
      </c>
      <c r="GE20" s="20">
        <f t="shared" si="9"/>
        <v>0</v>
      </c>
      <c r="GF20" s="20">
        <f t="shared" si="9"/>
        <v>0</v>
      </c>
      <c r="GG20" s="20">
        <f t="shared" si="9"/>
        <v>0</v>
      </c>
      <c r="GH20" s="20">
        <f t="shared" si="9"/>
        <v>0</v>
      </c>
      <c r="GI20" s="20">
        <f t="shared" si="9"/>
        <v>0</v>
      </c>
      <c r="GJ20" s="20">
        <f t="shared" si="9"/>
        <v>0</v>
      </c>
      <c r="GK20" s="20">
        <f t="shared" si="9"/>
        <v>0</v>
      </c>
      <c r="GL20" s="20">
        <f t="shared" si="9"/>
        <v>0</v>
      </c>
      <c r="GM20" s="20">
        <f t="shared" si="9"/>
        <v>0</v>
      </c>
      <c r="GN20" s="20">
        <f t="shared" si="9"/>
        <v>0</v>
      </c>
      <c r="GO20" s="20">
        <f t="shared" si="9"/>
        <v>0</v>
      </c>
      <c r="GP20" s="20">
        <f t="shared" si="9"/>
        <v>0</v>
      </c>
      <c r="GQ20" s="20">
        <f t="shared" si="9"/>
        <v>0</v>
      </c>
      <c r="GR20" s="20">
        <f t="shared" si="9"/>
        <v>0</v>
      </c>
      <c r="GS20" s="20">
        <f t="shared" si="10"/>
        <v>0</v>
      </c>
      <c r="GT20" s="20">
        <f t="shared" si="10"/>
        <v>0</v>
      </c>
      <c r="GU20" s="20">
        <f t="shared" si="10"/>
        <v>0</v>
      </c>
      <c r="GV20" s="20">
        <f t="shared" si="10"/>
        <v>0</v>
      </c>
      <c r="GW20" s="20">
        <f t="shared" si="10"/>
        <v>0</v>
      </c>
      <c r="GX20" s="20">
        <f t="shared" si="10"/>
        <v>0</v>
      </c>
      <c r="GY20" s="20">
        <f t="shared" si="10"/>
        <v>0</v>
      </c>
      <c r="GZ20" s="20">
        <f t="shared" si="10"/>
        <v>0</v>
      </c>
      <c r="HA20" s="21">
        <f t="shared" si="10"/>
        <v>0</v>
      </c>
      <c r="HB20" s="44">
        <f t="shared" si="4"/>
        <v>0</v>
      </c>
    </row>
    <row r="21" spans="2:210" x14ac:dyDescent="0.3">
      <c r="B21" s="6">
        <v>6801</v>
      </c>
      <c r="C21" s="10" t="s">
        <v>123</v>
      </c>
      <c r="D21" s="9">
        <v>18</v>
      </c>
      <c r="E21" s="9" t="str">
        <f t="shared" si="0"/>
        <v>N</v>
      </c>
      <c r="F21" s="24" t="str">
        <f>IFERROR('POF 17-18 | despesa (SCN124)'!F20/'POF 17-18 | despesa (SCN124)'!$DB20,"")</f>
        <v/>
      </c>
      <c r="G21" s="24" t="str">
        <f>IFERROR('POF 17-18 | despesa (SCN124)'!G20/'POF 17-18 | despesa (SCN124)'!$DB20,"")</f>
        <v/>
      </c>
      <c r="H21" s="24" t="str">
        <f>IFERROR('POF 17-18 | despesa (SCN124)'!H20/'POF 17-18 | despesa (SCN124)'!$DB20,"")</f>
        <v/>
      </c>
      <c r="I21" s="24" t="str">
        <f>IFERROR('POF 17-18 | despesa (SCN124)'!I20/'POF 17-18 | despesa (SCN124)'!$DB20,"")</f>
        <v/>
      </c>
      <c r="J21" s="24" t="str">
        <f>IFERROR('POF 17-18 | despesa (SCN124)'!J20/'POF 17-18 | despesa (SCN124)'!$DB20,"")</f>
        <v/>
      </c>
      <c r="K21" s="24" t="str">
        <f>IFERROR('POF 17-18 | despesa (SCN124)'!K20/'POF 17-18 | despesa (SCN124)'!$DB20,"")</f>
        <v/>
      </c>
      <c r="L21" s="24" t="str">
        <f>IFERROR('POF 17-18 | despesa (SCN124)'!L20/'POF 17-18 | despesa (SCN124)'!$DB20,"")</f>
        <v/>
      </c>
      <c r="M21" s="24" t="str">
        <f>IFERROR('POF 17-18 | despesa (SCN124)'!M20/'POF 17-18 | despesa (SCN124)'!$DB20,"")</f>
        <v/>
      </c>
      <c r="N21" s="24" t="str">
        <f>IFERROR('POF 17-18 | despesa (SCN124)'!N20/'POF 17-18 | despesa (SCN124)'!$DB20,"")</f>
        <v/>
      </c>
      <c r="O21" s="24" t="str">
        <f>IFERROR('POF 17-18 | despesa (SCN124)'!O20/'POF 17-18 | despesa (SCN124)'!$DB20,"")</f>
        <v/>
      </c>
      <c r="P21" s="24" t="str">
        <f>IFERROR('POF 17-18 | despesa (SCN124)'!P20/'POF 17-18 | despesa (SCN124)'!$DB20,"")</f>
        <v/>
      </c>
      <c r="Q21" s="24" t="str">
        <f>IFERROR('POF 17-18 | despesa (SCN124)'!Q20/'POF 17-18 | despesa (SCN124)'!$DB20,"")</f>
        <v/>
      </c>
      <c r="R21" s="24" t="str">
        <f>IFERROR('POF 17-18 | despesa (SCN124)'!R20/'POF 17-18 | despesa (SCN124)'!$DB20,"")</f>
        <v/>
      </c>
      <c r="S21" s="24" t="str">
        <f>IFERROR('POF 17-18 | despesa (SCN124)'!S20/'POF 17-18 | despesa (SCN124)'!$DB20,"")</f>
        <v/>
      </c>
      <c r="T21" s="24" t="str">
        <f>IFERROR('POF 17-18 | despesa (SCN124)'!T20/'POF 17-18 | despesa (SCN124)'!$DB20,"")</f>
        <v/>
      </c>
      <c r="U21" s="24" t="str">
        <f>IFERROR('POF 17-18 | despesa (SCN124)'!U20/'POF 17-18 | despesa (SCN124)'!$DB20,"")</f>
        <v/>
      </c>
      <c r="V21" s="24" t="str">
        <f>IFERROR('POF 17-18 | despesa (SCN124)'!V20/'POF 17-18 | despesa (SCN124)'!$DB20,"")</f>
        <v/>
      </c>
      <c r="W21" s="24" t="str">
        <f>IFERROR('POF 17-18 | despesa (SCN124)'!W20/'POF 17-18 | despesa (SCN124)'!$DB20,"")</f>
        <v/>
      </c>
      <c r="X21" s="24" t="str">
        <f>IFERROR('POF 17-18 | despesa (SCN124)'!X20/'POF 17-18 | despesa (SCN124)'!$DB20,"")</f>
        <v/>
      </c>
      <c r="Y21" s="24" t="str">
        <f>IFERROR('POF 17-18 | despesa (SCN124)'!Y20/'POF 17-18 | despesa (SCN124)'!$DB20,"")</f>
        <v/>
      </c>
      <c r="Z21" s="24" t="str">
        <f>IFERROR('POF 17-18 | despesa (SCN124)'!Z20/'POF 17-18 | despesa (SCN124)'!$DB20,"")</f>
        <v/>
      </c>
      <c r="AA21" s="24" t="str">
        <f>IFERROR('POF 17-18 | despesa (SCN124)'!AA20/'POF 17-18 | despesa (SCN124)'!$DB20,"")</f>
        <v/>
      </c>
      <c r="AB21" s="24" t="str">
        <f>IFERROR('POF 17-18 | despesa (SCN124)'!AB20/'POF 17-18 | despesa (SCN124)'!$DB20,"")</f>
        <v/>
      </c>
      <c r="AC21" s="24" t="str">
        <f>IFERROR('POF 17-18 | despesa (SCN124)'!AC20/'POF 17-18 | despesa (SCN124)'!$DB20,"")</f>
        <v/>
      </c>
      <c r="AD21" s="24" t="str">
        <f>IFERROR('POF 17-18 | despesa (SCN124)'!AD20/'POF 17-18 | despesa (SCN124)'!$DB20,"")</f>
        <v/>
      </c>
      <c r="AE21" s="24" t="str">
        <f>IFERROR('POF 17-18 | despesa (SCN124)'!AE20/'POF 17-18 | despesa (SCN124)'!$DB20,"")</f>
        <v/>
      </c>
      <c r="AF21" s="24" t="str">
        <f>IFERROR('POF 17-18 | despesa (SCN124)'!AF20/'POF 17-18 | despesa (SCN124)'!$DB20,"")</f>
        <v/>
      </c>
      <c r="AG21" s="24" t="str">
        <f>IFERROR('POF 17-18 | despesa (SCN124)'!AG20/'POF 17-18 | despesa (SCN124)'!$DB20,"")</f>
        <v/>
      </c>
      <c r="AH21" s="24" t="str">
        <f>IFERROR('POF 17-18 | despesa (SCN124)'!AH20/'POF 17-18 | despesa (SCN124)'!$DB20,"")</f>
        <v/>
      </c>
      <c r="AI21" s="24" t="str">
        <f>IFERROR('POF 17-18 | despesa (SCN124)'!AI20/'POF 17-18 | despesa (SCN124)'!$DB20,"")</f>
        <v/>
      </c>
      <c r="AJ21" s="24" t="str">
        <f>IFERROR('POF 17-18 | despesa (SCN124)'!AJ20/'POF 17-18 | despesa (SCN124)'!$DB20,"")</f>
        <v/>
      </c>
      <c r="AK21" s="24" t="str">
        <f>IFERROR('POF 17-18 | despesa (SCN124)'!AK20/'POF 17-18 | despesa (SCN124)'!$DB20,"")</f>
        <v/>
      </c>
      <c r="AL21" s="24" t="str">
        <f>IFERROR('POF 17-18 | despesa (SCN124)'!AL20/'POF 17-18 | despesa (SCN124)'!$DB20,"")</f>
        <v/>
      </c>
      <c r="AM21" s="24" t="str">
        <f>IFERROR('POF 17-18 | despesa (SCN124)'!AM20/'POF 17-18 | despesa (SCN124)'!$DB20,"")</f>
        <v/>
      </c>
      <c r="AN21" s="24" t="str">
        <f>IFERROR('POF 17-18 | despesa (SCN124)'!AN20/'POF 17-18 | despesa (SCN124)'!$DB20,"")</f>
        <v/>
      </c>
      <c r="AO21" s="24" t="str">
        <f>IFERROR('POF 17-18 | despesa (SCN124)'!AO20/'POF 17-18 | despesa (SCN124)'!$DB20,"")</f>
        <v/>
      </c>
      <c r="AP21" s="24" t="str">
        <f>IFERROR('POF 17-18 | despesa (SCN124)'!AP20/'POF 17-18 | despesa (SCN124)'!$DB20,"")</f>
        <v/>
      </c>
      <c r="AQ21" s="24" t="str">
        <f>IFERROR('POF 17-18 | despesa (SCN124)'!AQ20/'POF 17-18 | despesa (SCN124)'!$DB20,"")</f>
        <v/>
      </c>
      <c r="AR21" s="24" t="str">
        <f>IFERROR('POF 17-18 | despesa (SCN124)'!AR20/'POF 17-18 | despesa (SCN124)'!$DB20,"")</f>
        <v/>
      </c>
      <c r="AS21" s="24" t="str">
        <f>IFERROR('POF 17-18 | despesa (SCN124)'!AS20/'POF 17-18 | despesa (SCN124)'!$DB20,"")</f>
        <v/>
      </c>
      <c r="AT21" s="24" t="str">
        <f>IFERROR('POF 17-18 | despesa (SCN124)'!AT20/'POF 17-18 | despesa (SCN124)'!$DB20,"")</f>
        <v/>
      </c>
      <c r="AU21" s="24" t="str">
        <f>IFERROR('POF 17-18 | despesa (SCN124)'!AU20/'POF 17-18 | despesa (SCN124)'!$DB20,"")</f>
        <v/>
      </c>
      <c r="AV21" s="24" t="str">
        <f>IFERROR('POF 17-18 | despesa (SCN124)'!AV20/'POF 17-18 | despesa (SCN124)'!$DB20,"")</f>
        <v/>
      </c>
      <c r="AW21" s="24" t="str">
        <f>IFERROR('POF 17-18 | despesa (SCN124)'!AW20/'POF 17-18 | despesa (SCN124)'!$DB20,"")</f>
        <v/>
      </c>
      <c r="AX21" s="24" t="str">
        <f>IFERROR('POF 17-18 | despesa (SCN124)'!AX20/'POF 17-18 | despesa (SCN124)'!$DB20,"")</f>
        <v/>
      </c>
      <c r="AY21" s="24" t="str">
        <f>IFERROR('POF 17-18 | despesa (SCN124)'!AY20/'POF 17-18 | despesa (SCN124)'!$DB20,"")</f>
        <v/>
      </c>
      <c r="AZ21" s="24" t="str">
        <f>IFERROR('POF 17-18 | despesa (SCN124)'!AZ20/'POF 17-18 | despesa (SCN124)'!$DB20,"")</f>
        <v/>
      </c>
      <c r="BA21" s="24" t="str">
        <f>IFERROR('POF 17-18 | despesa (SCN124)'!BA20/'POF 17-18 | despesa (SCN124)'!$DB20,"")</f>
        <v/>
      </c>
      <c r="BB21" s="24" t="str">
        <f>IFERROR('POF 17-18 | despesa (SCN124)'!BB20/'POF 17-18 | despesa (SCN124)'!$DB20,"")</f>
        <v/>
      </c>
      <c r="BC21" s="24" t="str">
        <f>IFERROR('POF 17-18 | despesa (SCN124)'!BC20/'POF 17-18 | despesa (SCN124)'!$DB20,"")</f>
        <v/>
      </c>
      <c r="BD21" s="24" t="str">
        <f>IFERROR('POF 17-18 | despesa (SCN124)'!BD20/'POF 17-18 | despesa (SCN124)'!$DB20,"")</f>
        <v/>
      </c>
      <c r="BE21" s="24" t="str">
        <f>IFERROR('POF 17-18 | despesa (SCN124)'!BE20/'POF 17-18 | despesa (SCN124)'!$DB20,"")</f>
        <v/>
      </c>
      <c r="BF21" s="24" t="str">
        <f>IFERROR('POF 17-18 | despesa (SCN124)'!BF20/'POF 17-18 | despesa (SCN124)'!$DB20,"")</f>
        <v/>
      </c>
      <c r="BG21" s="24" t="str">
        <f>IFERROR('POF 17-18 | despesa (SCN124)'!BG20/'POF 17-18 | despesa (SCN124)'!$DB20,"")</f>
        <v/>
      </c>
      <c r="BH21" s="24" t="str">
        <f>IFERROR('POF 17-18 | despesa (SCN124)'!BH20/'POF 17-18 | despesa (SCN124)'!$DB20,"")</f>
        <v/>
      </c>
      <c r="BI21" s="24" t="str">
        <f>IFERROR('POF 17-18 | despesa (SCN124)'!BI20/'POF 17-18 | despesa (SCN124)'!$DB20,"")</f>
        <v/>
      </c>
      <c r="BJ21" s="24" t="str">
        <f>IFERROR('POF 17-18 | despesa (SCN124)'!BJ20/'POF 17-18 | despesa (SCN124)'!$DB20,"")</f>
        <v/>
      </c>
      <c r="BK21" s="24" t="str">
        <f>IFERROR('POF 17-18 | despesa (SCN124)'!BK20/'POF 17-18 | despesa (SCN124)'!$DB20,"")</f>
        <v/>
      </c>
      <c r="BL21" s="24" t="str">
        <f>IFERROR('POF 17-18 | despesa (SCN124)'!BL20/'POF 17-18 | despesa (SCN124)'!$DB20,"")</f>
        <v/>
      </c>
      <c r="BM21" s="24" t="str">
        <f>IFERROR('POF 17-18 | despesa (SCN124)'!BM20/'POF 17-18 | despesa (SCN124)'!$DB20,"")</f>
        <v/>
      </c>
      <c r="BN21" s="24" t="str">
        <f>IFERROR('POF 17-18 | despesa (SCN124)'!BN20/'POF 17-18 | despesa (SCN124)'!$DB20,"")</f>
        <v/>
      </c>
      <c r="BO21" s="24" t="str">
        <f>IFERROR('POF 17-18 | despesa (SCN124)'!BO20/'POF 17-18 | despesa (SCN124)'!$DB20,"")</f>
        <v/>
      </c>
      <c r="BP21" s="24" t="str">
        <f>IFERROR('POF 17-18 | despesa (SCN124)'!BP20/'POF 17-18 | despesa (SCN124)'!$DB20,"")</f>
        <v/>
      </c>
      <c r="BQ21" s="24" t="str">
        <f>IFERROR('POF 17-18 | despesa (SCN124)'!BQ20/'POF 17-18 | despesa (SCN124)'!$DB20,"")</f>
        <v/>
      </c>
      <c r="BR21" s="24" t="str">
        <f>IFERROR('POF 17-18 | despesa (SCN124)'!BR20/'POF 17-18 | despesa (SCN124)'!$DB20,"")</f>
        <v/>
      </c>
      <c r="BS21" s="24" t="str">
        <f>IFERROR('POF 17-18 | despesa (SCN124)'!BS20/'POF 17-18 | despesa (SCN124)'!$DB20,"")</f>
        <v/>
      </c>
      <c r="BT21" s="24" t="str">
        <f>IFERROR('POF 17-18 | despesa (SCN124)'!BT20/'POF 17-18 | despesa (SCN124)'!$DB20,"")</f>
        <v/>
      </c>
      <c r="BU21" s="24" t="str">
        <f>IFERROR('POF 17-18 | despesa (SCN124)'!BU20/'POF 17-18 | despesa (SCN124)'!$DB20,"")</f>
        <v/>
      </c>
      <c r="BV21" s="24" t="str">
        <f>IFERROR('POF 17-18 | despesa (SCN124)'!BV20/'POF 17-18 | despesa (SCN124)'!$DB20,"")</f>
        <v/>
      </c>
      <c r="BW21" s="24" t="str">
        <f>IFERROR('POF 17-18 | despesa (SCN124)'!BW20/'POF 17-18 | despesa (SCN124)'!$DB20,"")</f>
        <v/>
      </c>
      <c r="BX21" s="24" t="str">
        <f>IFERROR('POF 17-18 | despesa (SCN124)'!BX20/'POF 17-18 | despesa (SCN124)'!$DB20,"")</f>
        <v/>
      </c>
      <c r="BY21" s="24" t="str">
        <f>IFERROR('POF 17-18 | despesa (SCN124)'!BY20/'POF 17-18 | despesa (SCN124)'!$DB20,"")</f>
        <v/>
      </c>
      <c r="BZ21" s="24" t="str">
        <f>IFERROR('POF 17-18 | despesa (SCN124)'!BZ20/'POF 17-18 | despesa (SCN124)'!$DB20,"")</f>
        <v/>
      </c>
      <c r="CA21" s="24" t="str">
        <f>IFERROR('POF 17-18 | despesa (SCN124)'!CA20/'POF 17-18 | despesa (SCN124)'!$DB20,"")</f>
        <v/>
      </c>
      <c r="CB21" s="24" t="str">
        <f>IFERROR('POF 17-18 | despesa (SCN124)'!CB20/'POF 17-18 | despesa (SCN124)'!$DB20,"")</f>
        <v/>
      </c>
      <c r="CC21" s="24" t="str">
        <f>IFERROR('POF 17-18 | despesa (SCN124)'!CC20/'POF 17-18 | despesa (SCN124)'!$DB20,"")</f>
        <v/>
      </c>
      <c r="CD21" s="24" t="str">
        <f>IFERROR('POF 17-18 | despesa (SCN124)'!CD20/'POF 17-18 | despesa (SCN124)'!$DB20,"")</f>
        <v/>
      </c>
      <c r="CE21" s="24" t="str">
        <f>IFERROR('POF 17-18 | despesa (SCN124)'!CE20/'POF 17-18 | despesa (SCN124)'!$DB20,"")</f>
        <v/>
      </c>
      <c r="CF21" s="24" t="str">
        <f>IFERROR('POF 17-18 | despesa (SCN124)'!CF20/'POF 17-18 | despesa (SCN124)'!$DB20,"")</f>
        <v/>
      </c>
      <c r="CG21" s="24" t="str">
        <f>IFERROR('POF 17-18 | despesa (SCN124)'!CG20/'POF 17-18 | despesa (SCN124)'!$DB20,"")</f>
        <v/>
      </c>
      <c r="CH21" s="24" t="str">
        <f>IFERROR('POF 17-18 | despesa (SCN124)'!CH20/'POF 17-18 | despesa (SCN124)'!$DB20,"")</f>
        <v/>
      </c>
      <c r="CI21" s="24" t="str">
        <f>IFERROR('POF 17-18 | despesa (SCN124)'!CI20/'POF 17-18 | despesa (SCN124)'!$DB20,"")</f>
        <v/>
      </c>
      <c r="CJ21" s="24" t="str">
        <f>IFERROR('POF 17-18 | despesa (SCN124)'!CJ20/'POF 17-18 | despesa (SCN124)'!$DB20,"")</f>
        <v/>
      </c>
      <c r="CK21" s="24" t="str">
        <f>IFERROR('POF 17-18 | despesa (SCN124)'!CK20/'POF 17-18 | despesa (SCN124)'!$DB20,"")</f>
        <v/>
      </c>
      <c r="CL21" s="24" t="str">
        <f>IFERROR('POF 17-18 | despesa (SCN124)'!CL20/'POF 17-18 | despesa (SCN124)'!$DB20,"")</f>
        <v/>
      </c>
      <c r="CM21" s="24" t="str">
        <f>IFERROR('POF 17-18 | despesa (SCN124)'!CM20/'POF 17-18 | despesa (SCN124)'!$DB20,"")</f>
        <v/>
      </c>
      <c r="CN21" s="24" t="str">
        <f>IFERROR('POF 17-18 | despesa (SCN124)'!CN20/'POF 17-18 | despesa (SCN124)'!$DB20,"")</f>
        <v/>
      </c>
      <c r="CO21" s="24" t="str">
        <f>IFERROR('POF 17-18 | despesa (SCN124)'!CO20/'POF 17-18 | despesa (SCN124)'!$DB20,"")</f>
        <v/>
      </c>
      <c r="CP21" s="24" t="str">
        <f>IFERROR('POF 17-18 | despesa (SCN124)'!CP20/'POF 17-18 | despesa (SCN124)'!$DB20,"")</f>
        <v/>
      </c>
      <c r="CQ21" s="24" t="str">
        <f>IFERROR('POF 17-18 | despesa (SCN124)'!CQ20/'POF 17-18 | despesa (SCN124)'!$DB20,"")</f>
        <v/>
      </c>
      <c r="CR21" s="24" t="str">
        <f>IFERROR('POF 17-18 | despesa (SCN124)'!CR20/'POF 17-18 | despesa (SCN124)'!$DB20,"")</f>
        <v/>
      </c>
      <c r="CS21" s="24" t="str">
        <f>IFERROR('POF 17-18 | despesa (SCN124)'!CS20/'POF 17-18 | despesa (SCN124)'!$DB20,"")</f>
        <v/>
      </c>
      <c r="CT21" s="24" t="str">
        <f>IFERROR('POF 17-18 | despesa (SCN124)'!CT20/'POF 17-18 | despesa (SCN124)'!$DB20,"")</f>
        <v/>
      </c>
      <c r="CU21" s="24" t="str">
        <f>IFERROR('POF 17-18 | despesa (SCN124)'!CU20/'POF 17-18 | despesa (SCN124)'!$DB20,"")</f>
        <v/>
      </c>
      <c r="CV21" s="24" t="str">
        <f>IFERROR('POF 17-18 | despesa (SCN124)'!CV20/'POF 17-18 | despesa (SCN124)'!$DB20,"")</f>
        <v/>
      </c>
      <c r="CW21" s="24" t="str">
        <f>IFERROR('POF 17-18 | despesa (SCN124)'!CW20/'POF 17-18 | despesa (SCN124)'!$DB20,"")</f>
        <v/>
      </c>
      <c r="CX21" s="24" t="str">
        <f>IFERROR('POF 17-18 | despesa (SCN124)'!CX20/'POF 17-18 | despesa (SCN124)'!$DB20,"")</f>
        <v/>
      </c>
      <c r="CY21" s="24" t="str">
        <f>IFERROR('POF 17-18 | despesa (SCN124)'!CY20/'POF 17-18 | despesa (SCN124)'!$DB20,"")</f>
        <v/>
      </c>
      <c r="CZ21" s="24" t="str">
        <f>IFERROR('POF 17-18 | despesa (SCN124)'!CZ20/'POF 17-18 | despesa (SCN124)'!$DB20,"")</f>
        <v/>
      </c>
      <c r="DA21" s="24" t="str">
        <f>IFERROR('POF 17-18 | despesa (SCN124)'!DA20/'POF 17-18 | despesa (SCN124)'!$DB20,"")</f>
        <v/>
      </c>
      <c r="DB21" s="25" t="str">
        <f>IFERROR('POF 17-18 | despesa (SCN124)'!DB20/'POF 17-18 | despesa (SCN124)'!$DB20,"")</f>
        <v/>
      </c>
      <c r="DD21" s="28">
        <v>0</v>
      </c>
      <c r="DF21" s="34" t="str">
        <f t="shared" si="3"/>
        <v/>
      </c>
      <c r="DG21" s="20" t="str">
        <f t="shared" si="3"/>
        <v/>
      </c>
      <c r="DH21" s="20" t="str">
        <f t="shared" si="3"/>
        <v/>
      </c>
      <c r="DI21" s="20" t="str">
        <f t="shared" si="3"/>
        <v/>
      </c>
      <c r="DJ21" s="20" t="str">
        <f t="shared" si="3"/>
        <v/>
      </c>
      <c r="DK21" s="20" t="str">
        <f t="shared" si="3"/>
        <v/>
      </c>
      <c r="DL21" s="20" t="str">
        <f t="shared" si="3"/>
        <v/>
      </c>
      <c r="DM21" s="20" t="str">
        <f t="shared" si="3"/>
        <v/>
      </c>
      <c r="DN21" s="20" t="str">
        <f t="shared" si="3"/>
        <v/>
      </c>
      <c r="DO21" s="20" t="str">
        <f t="shared" si="3"/>
        <v/>
      </c>
      <c r="DP21" s="20" t="str">
        <f t="shared" si="3"/>
        <v/>
      </c>
      <c r="DQ21" s="20" t="str">
        <f t="shared" si="3"/>
        <v/>
      </c>
      <c r="DR21" s="20" t="str">
        <f t="shared" si="3"/>
        <v/>
      </c>
      <c r="DS21" s="20" t="str">
        <f t="shared" si="3"/>
        <v/>
      </c>
      <c r="DT21" s="20" t="str">
        <f t="shared" si="3"/>
        <v/>
      </c>
      <c r="DU21" s="20" t="str">
        <f t="shared" si="3"/>
        <v/>
      </c>
      <c r="DV21" s="20" t="str">
        <f t="shared" si="6"/>
        <v/>
      </c>
      <c r="DW21" s="20" t="str">
        <f t="shared" si="6"/>
        <v/>
      </c>
      <c r="DX21" s="20" t="str">
        <f t="shared" si="6"/>
        <v/>
      </c>
      <c r="DY21" s="20" t="str">
        <f t="shared" si="6"/>
        <v/>
      </c>
      <c r="DZ21" s="20" t="str">
        <f t="shared" si="6"/>
        <v/>
      </c>
      <c r="EA21" s="20" t="str">
        <f t="shared" si="6"/>
        <v/>
      </c>
      <c r="EB21" s="20" t="str">
        <f t="shared" si="6"/>
        <v/>
      </c>
      <c r="EC21" s="20" t="str">
        <f t="shared" si="6"/>
        <v/>
      </c>
      <c r="ED21" s="20" t="str">
        <f t="shared" si="6"/>
        <v/>
      </c>
      <c r="EE21" s="20" t="str">
        <f t="shared" si="6"/>
        <v/>
      </c>
      <c r="EF21" s="20" t="str">
        <f t="shared" si="6"/>
        <v/>
      </c>
      <c r="EG21" s="20" t="str">
        <f t="shared" si="6"/>
        <v/>
      </c>
      <c r="EH21" s="20" t="str">
        <f t="shared" si="6"/>
        <v/>
      </c>
      <c r="EI21" s="20" t="str">
        <f t="shared" si="6"/>
        <v/>
      </c>
      <c r="EJ21" s="20" t="str">
        <f t="shared" si="6"/>
        <v/>
      </c>
      <c r="EK21" s="20" t="str">
        <f t="shared" si="6"/>
        <v/>
      </c>
      <c r="EL21" s="20" t="str">
        <f t="shared" si="7"/>
        <v/>
      </c>
      <c r="EM21" s="20" t="str">
        <f t="shared" si="7"/>
        <v/>
      </c>
      <c r="EN21" s="20" t="str">
        <f t="shared" si="7"/>
        <v/>
      </c>
      <c r="EO21" s="20" t="str">
        <f t="shared" si="7"/>
        <v/>
      </c>
      <c r="EP21" s="20" t="str">
        <f t="shared" si="7"/>
        <v/>
      </c>
      <c r="EQ21" s="20" t="str">
        <f t="shared" si="7"/>
        <v/>
      </c>
      <c r="ER21" s="20" t="str">
        <f t="shared" si="7"/>
        <v/>
      </c>
      <c r="ES21" s="20" t="str">
        <f t="shared" si="7"/>
        <v/>
      </c>
      <c r="ET21" s="20" t="str">
        <f t="shared" si="7"/>
        <v/>
      </c>
      <c r="EU21" s="20" t="str">
        <f t="shared" si="7"/>
        <v/>
      </c>
      <c r="EV21" s="20" t="str">
        <f t="shared" si="7"/>
        <v/>
      </c>
      <c r="EW21" s="20" t="str">
        <f t="shared" si="7"/>
        <v/>
      </c>
      <c r="EX21" s="20" t="str">
        <f t="shared" si="7"/>
        <v/>
      </c>
      <c r="EY21" s="20" t="str">
        <f t="shared" si="7"/>
        <v/>
      </c>
      <c r="EZ21" s="20" t="str">
        <f t="shared" si="7"/>
        <v/>
      </c>
      <c r="FA21" s="20" t="str">
        <f t="shared" si="7"/>
        <v/>
      </c>
      <c r="FB21" s="20" t="str">
        <f t="shared" si="8"/>
        <v/>
      </c>
      <c r="FC21" s="20" t="str">
        <f t="shared" si="8"/>
        <v/>
      </c>
      <c r="FD21" s="20" t="str">
        <f t="shared" si="8"/>
        <v/>
      </c>
      <c r="FE21" s="20" t="str">
        <f t="shared" si="8"/>
        <v/>
      </c>
      <c r="FF21" s="20" t="str">
        <f t="shared" si="8"/>
        <v/>
      </c>
      <c r="FG21" s="20" t="str">
        <f t="shared" si="8"/>
        <v/>
      </c>
      <c r="FH21" s="20" t="str">
        <f t="shared" si="8"/>
        <v/>
      </c>
      <c r="FI21" s="20" t="str">
        <f t="shared" si="8"/>
        <v/>
      </c>
      <c r="FJ21" s="20" t="str">
        <f t="shared" si="8"/>
        <v/>
      </c>
      <c r="FK21" s="20" t="str">
        <f t="shared" si="8"/>
        <v/>
      </c>
      <c r="FL21" s="20" t="str">
        <f t="shared" si="8"/>
        <v/>
      </c>
      <c r="FM21" s="20" t="str">
        <f t="shared" si="8"/>
        <v/>
      </c>
      <c r="FN21" s="20" t="str">
        <f t="shared" si="8"/>
        <v/>
      </c>
      <c r="FO21" s="20" t="str">
        <f t="shared" si="8"/>
        <v/>
      </c>
      <c r="FP21" s="20" t="str">
        <f t="shared" si="8"/>
        <v/>
      </c>
      <c r="FQ21" s="20" t="str">
        <f t="shared" si="8"/>
        <v/>
      </c>
      <c r="FR21" s="20" t="str">
        <f t="shared" si="5"/>
        <v/>
      </c>
      <c r="FS21" s="20" t="str">
        <f t="shared" si="5"/>
        <v/>
      </c>
      <c r="FT21" s="20" t="str">
        <f t="shared" si="5"/>
        <v/>
      </c>
      <c r="FU21" s="20" t="str">
        <f t="shared" si="5"/>
        <v/>
      </c>
      <c r="FV21" s="20" t="str">
        <f t="shared" si="5"/>
        <v/>
      </c>
      <c r="FW21" s="20" t="str">
        <f t="shared" si="5"/>
        <v/>
      </c>
      <c r="FX21" s="20" t="str">
        <f t="shared" si="5"/>
        <v/>
      </c>
      <c r="FY21" s="20" t="str">
        <f t="shared" si="5"/>
        <v/>
      </c>
      <c r="FZ21" s="20" t="str">
        <f t="shared" si="5"/>
        <v/>
      </c>
      <c r="GA21" s="20" t="str">
        <f t="shared" si="5"/>
        <v/>
      </c>
      <c r="GB21" s="20" t="str">
        <f t="shared" si="5"/>
        <v/>
      </c>
      <c r="GC21" s="20" t="str">
        <f t="shared" si="9"/>
        <v/>
      </c>
      <c r="GD21" s="20" t="str">
        <f t="shared" si="9"/>
        <v/>
      </c>
      <c r="GE21" s="20" t="str">
        <f t="shared" si="9"/>
        <v/>
      </c>
      <c r="GF21" s="20" t="str">
        <f t="shared" si="9"/>
        <v/>
      </c>
      <c r="GG21" s="20" t="str">
        <f t="shared" si="9"/>
        <v/>
      </c>
      <c r="GH21" s="20" t="str">
        <f t="shared" si="9"/>
        <v/>
      </c>
      <c r="GI21" s="20" t="str">
        <f t="shared" si="9"/>
        <v/>
      </c>
      <c r="GJ21" s="20" t="str">
        <f t="shared" si="9"/>
        <v/>
      </c>
      <c r="GK21" s="20" t="str">
        <f t="shared" si="9"/>
        <v/>
      </c>
      <c r="GL21" s="20" t="str">
        <f t="shared" si="9"/>
        <v/>
      </c>
      <c r="GM21" s="20" t="str">
        <f t="shared" si="9"/>
        <v/>
      </c>
      <c r="GN21" s="20" t="str">
        <f t="shared" si="9"/>
        <v/>
      </c>
      <c r="GO21" s="20" t="str">
        <f t="shared" si="9"/>
        <v/>
      </c>
      <c r="GP21" s="20" t="str">
        <f t="shared" si="9"/>
        <v/>
      </c>
      <c r="GQ21" s="20" t="str">
        <f t="shared" si="9"/>
        <v/>
      </c>
      <c r="GR21" s="20" t="str">
        <f t="shared" si="9"/>
        <v/>
      </c>
      <c r="GS21" s="20" t="str">
        <f t="shared" si="10"/>
        <v/>
      </c>
      <c r="GT21" s="20" t="str">
        <f t="shared" si="10"/>
        <v/>
      </c>
      <c r="GU21" s="20" t="str">
        <f t="shared" si="10"/>
        <v/>
      </c>
      <c r="GV21" s="20" t="str">
        <f t="shared" si="10"/>
        <v/>
      </c>
      <c r="GW21" s="20" t="str">
        <f t="shared" si="10"/>
        <v/>
      </c>
      <c r="GX21" s="20" t="str">
        <f t="shared" si="10"/>
        <v/>
      </c>
      <c r="GY21" s="20" t="str">
        <f t="shared" si="10"/>
        <v/>
      </c>
      <c r="GZ21" s="20" t="str">
        <f t="shared" si="10"/>
        <v/>
      </c>
      <c r="HA21" s="21" t="str">
        <f t="shared" si="10"/>
        <v/>
      </c>
      <c r="HB21" s="44">
        <f t="shared" si="4"/>
        <v>0</v>
      </c>
    </row>
    <row r="22" spans="2:210" x14ac:dyDescent="0.3">
      <c r="B22" s="6">
        <v>7911</v>
      </c>
      <c r="C22" s="10" t="s">
        <v>124</v>
      </c>
      <c r="D22" s="9">
        <v>19</v>
      </c>
      <c r="E22" s="9" t="str">
        <f t="shared" si="0"/>
        <v>N</v>
      </c>
      <c r="F22" s="24" t="str">
        <f>IFERROR('POF 17-18 | despesa (SCN124)'!F21/'POF 17-18 | despesa (SCN124)'!$DB21,"")</f>
        <v/>
      </c>
      <c r="G22" s="24" t="str">
        <f>IFERROR('POF 17-18 | despesa (SCN124)'!G21/'POF 17-18 | despesa (SCN124)'!$DB21,"")</f>
        <v/>
      </c>
      <c r="H22" s="24" t="str">
        <f>IFERROR('POF 17-18 | despesa (SCN124)'!H21/'POF 17-18 | despesa (SCN124)'!$DB21,"")</f>
        <v/>
      </c>
      <c r="I22" s="24" t="str">
        <f>IFERROR('POF 17-18 | despesa (SCN124)'!I21/'POF 17-18 | despesa (SCN124)'!$DB21,"")</f>
        <v/>
      </c>
      <c r="J22" s="24" t="str">
        <f>IFERROR('POF 17-18 | despesa (SCN124)'!J21/'POF 17-18 | despesa (SCN124)'!$DB21,"")</f>
        <v/>
      </c>
      <c r="K22" s="24" t="str">
        <f>IFERROR('POF 17-18 | despesa (SCN124)'!K21/'POF 17-18 | despesa (SCN124)'!$DB21,"")</f>
        <v/>
      </c>
      <c r="L22" s="24" t="str">
        <f>IFERROR('POF 17-18 | despesa (SCN124)'!L21/'POF 17-18 | despesa (SCN124)'!$DB21,"")</f>
        <v/>
      </c>
      <c r="M22" s="24" t="str">
        <f>IFERROR('POF 17-18 | despesa (SCN124)'!M21/'POF 17-18 | despesa (SCN124)'!$DB21,"")</f>
        <v/>
      </c>
      <c r="N22" s="24" t="str">
        <f>IFERROR('POF 17-18 | despesa (SCN124)'!N21/'POF 17-18 | despesa (SCN124)'!$DB21,"")</f>
        <v/>
      </c>
      <c r="O22" s="24" t="str">
        <f>IFERROR('POF 17-18 | despesa (SCN124)'!O21/'POF 17-18 | despesa (SCN124)'!$DB21,"")</f>
        <v/>
      </c>
      <c r="P22" s="24" t="str">
        <f>IFERROR('POF 17-18 | despesa (SCN124)'!P21/'POF 17-18 | despesa (SCN124)'!$DB21,"")</f>
        <v/>
      </c>
      <c r="Q22" s="24" t="str">
        <f>IFERROR('POF 17-18 | despesa (SCN124)'!Q21/'POF 17-18 | despesa (SCN124)'!$DB21,"")</f>
        <v/>
      </c>
      <c r="R22" s="24" t="str">
        <f>IFERROR('POF 17-18 | despesa (SCN124)'!R21/'POF 17-18 | despesa (SCN124)'!$DB21,"")</f>
        <v/>
      </c>
      <c r="S22" s="24" t="str">
        <f>IFERROR('POF 17-18 | despesa (SCN124)'!S21/'POF 17-18 | despesa (SCN124)'!$DB21,"")</f>
        <v/>
      </c>
      <c r="T22" s="24" t="str">
        <f>IFERROR('POF 17-18 | despesa (SCN124)'!T21/'POF 17-18 | despesa (SCN124)'!$DB21,"")</f>
        <v/>
      </c>
      <c r="U22" s="24" t="str">
        <f>IFERROR('POF 17-18 | despesa (SCN124)'!U21/'POF 17-18 | despesa (SCN124)'!$DB21,"")</f>
        <v/>
      </c>
      <c r="V22" s="24" t="str">
        <f>IFERROR('POF 17-18 | despesa (SCN124)'!V21/'POF 17-18 | despesa (SCN124)'!$DB21,"")</f>
        <v/>
      </c>
      <c r="W22" s="24" t="str">
        <f>IFERROR('POF 17-18 | despesa (SCN124)'!W21/'POF 17-18 | despesa (SCN124)'!$DB21,"")</f>
        <v/>
      </c>
      <c r="X22" s="24" t="str">
        <f>IFERROR('POF 17-18 | despesa (SCN124)'!X21/'POF 17-18 | despesa (SCN124)'!$DB21,"")</f>
        <v/>
      </c>
      <c r="Y22" s="24" t="str">
        <f>IFERROR('POF 17-18 | despesa (SCN124)'!Y21/'POF 17-18 | despesa (SCN124)'!$DB21,"")</f>
        <v/>
      </c>
      <c r="Z22" s="24" t="str">
        <f>IFERROR('POF 17-18 | despesa (SCN124)'!Z21/'POF 17-18 | despesa (SCN124)'!$DB21,"")</f>
        <v/>
      </c>
      <c r="AA22" s="24" t="str">
        <f>IFERROR('POF 17-18 | despesa (SCN124)'!AA21/'POF 17-18 | despesa (SCN124)'!$DB21,"")</f>
        <v/>
      </c>
      <c r="AB22" s="24" t="str">
        <f>IFERROR('POF 17-18 | despesa (SCN124)'!AB21/'POF 17-18 | despesa (SCN124)'!$DB21,"")</f>
        <v/>
      </c>
      <c r="AC22" s="24" t="str">
        <f>IFERROR('POF 17-18 | despesa (SCN124)'!AC21/'POF 17-18 | despesa (SCN124)'!$DB21,"")</f>
        <v/>
      </c>
      <c r="AD22" s="24" t="str">
        <f>IFERROR('POF 17-18 | despesa (SCN124)'!AD21/'POF 17-18 | despesa (SCN124)'!$DB21,"")</f>
        <v/>
      </c>
      <c r="AE22" s="24" t="str">
        <f>IFERROR('POF 17-18 | despesa (SCN124)'!AE21/'POF 17-18 | despesa (SCN124)'!$DB21,"")</f>
        <v/>
      </c>
      <c r="AF22" s="24" t="str">
        <f>IFERROR('POF 17-18 | despesa (SCN124)'!AF21/'POF 17-18 | despesa (SCN124)'!$DB21,"")</f>
        <v/>
      </c>
      <c r="AG22" s="24" t="str">
        <f>IFERROR('POF 17-18 | despesa (SCN124)'!AG21/'POF 17-18 | despesa (SCN124)'!$DB21,"")</f>
        <v/>
      </c>
      <c r="AH22" s="24" t="str">
        <f>IFERROR('POF 17-18 | despesa (SCN124)'!AH21/'POF 17-18 | despesa (SCN124)'!$DB21,"")</f>
        <v/>
      </c>
      <c r="AI22" s="24" t="str">
        <f>IFERROR('POF 17-18 | despesa (SCN124)'!AI21/'POF 17-18 | despesa (SCN124)'!$DB21,"")</f>
        <v/>
      </c>
      <c r="AJ22" s="24" t="str">
        <f>IFERROR('POF 17-18 | despesa (SCN124)'!AJ21/'POF 17-18 | despesa (SCN124)'!$DB21,"")</f>
        <v/>
      </c>
      <c r="AK22" s="24" t="str">
        <f>IFERROR('POF 17-18 | despesa (SCN124)'!AK21/'POF 17-18 | despesa (SCN124)'!$DB21,"")</f>
        <v/>
      </c>
      <c r="AL22" s="24" t="str">
        <f>IFERROR('POF 17-18 | despesa (SCN124)'!AL21/'POF 17-18 | despesa (SCN124)'!$DB21,"")</f>
        <v/>
      </c>
      <c r="AM22" s="24" t="str">
        <f>IFERROR('POF 17-18 | despesa (SCN124)'!AM21/'POF 17-18 | despesa (SCN124)'!$DB21,"")</f>
        <v/>
      </c>
      <c r="AN22" s="24" t="str">
        <f>IFERROR('POF 17-18 | despesa (SCN124)'!AN21/'POF 17-18 | despesa (SCN124)'!$DB21,"")</f>
        <v/>
      </c>
      <c r="AO22" s="24" t="str">
        <f>IFERROR('POF 17-18 | despesa (SCN124)'!AO21/'POF 17-18 | despesa (SCN124)'!$DB21,"")</f>
        <v/>
      </c>
      <c r="AP22" s="24" t="str">
        <f>IFERROR('POF 17-18 | despesa (SCN124)'!AP21/'POF 17-18 | despesa (SCN124)'!$DB21,"")</f>
        <v/>
      </c>
      <c r="AQ22" s="24" t="str">
        <f>IFERROR('POF 17-18 | despesa (SCN124)'!AQ21/'POF 17-18 | despesa (SCN124)'!$DB21,"")</f>
        <v/>
      </c>
      <c r="AR22" s="24" t="str">
        <f>IFERROR('POF 17-18 | despesa (SCN124)'!AR21/'POF 17-18 | despesa (SCN124)'!$DB21,"")</f>
        <v/>
      </c>
      <c r="AS22" s="24" t="str">
        <f>IFERROR('POF 17-18 | despesa (SCN124)'!AS21/'POF 17-18 | despesa (SCN124)'!$DB21,"")</f>
        <v/>
      </c>
      <c r="AT22" s="24" t="str">
        <f>IFERROR('POF 17-18 | despesa (SCN124)'!AT21/'POF 17-18 | despesa (SCN124)'!$DB21,"")</f>
        <v/>
      </c>
      <c r="AU22" s="24" t="str">
        <f>IFERROR('POF 17-18 | despesa (SCN124)'!AU21/'POF 17-18 | despesa (SCN124)'!$DB21,"")</f>
        <v/>
      </c>
      <c r="AV22" s="24" t="str">
        <f>IFERROR('POF 17-18 | despesa (SCN124)'!AV21/'POF 17-18 | despesa (SCN124)'!$DB21,"")</f>
        <v/>
      </c>
      <c r="AW22" s="24" t="str">
        <f>IFERROR('POF 17-18 | despesa (SCN124)'!AW21/'POF 17-18 | despesa (SCN124)'!$DB21,"")</f>
        <v/>
      </c>
      <c r="AX22" s="24" t="str">
        <f>IFERROR('POF 17-18 | despesa (SCN124)'!AX21/'POF 17-18 | despesa (SCN124)'!$DB21,"")</f>
        <v/>
      </c>
      <c r="AY22" s="24" t="str">
        <f>IFERROR('POF 17-18 | despesa (SCN124)'!AY21/'POF 17-18 | despesa (SCN124)'!$DB21,"")</f>
        <v/>
      </c>
      <c r="AZ22" s="24" t="str">
        <f>IFERROR('POF 17-18 | despesa (SCN124)'!AZ21/'POF 17-18 | despesa (SCN124)'!$DB21,"")</f>
        <v/>
      </c>
      <c r="BA22" s="24" t="str">
        <f>IFERROR('POF 17-18 | despesa (SCN124)'!BA21/'POF 17-18 | despesa (SCN124)'!$DB21,"")</f>
        <v/>
      </c>
      <c r="BB22" s="24" t="str">
        <f>IFERROR('POF 17-18 | despesa (SCN124)'!BB21/'POF 17-18 | despesa (SCN124)'!$DB21,"")</f>
        <v/>
      </c>
      <c r="BC22" s="24" t="str">
        <f>IFERROR('POF 17-18 | despesa (SCN124)'!BC21/'POF 17-18 | despesa (SCN124)'!$DB21,"")</f>
        <v/>
      </c>
      <c r="BD22" s="24" t="str">
        <f>IFERROR('POF 17-18 | despesa (SCN124)'!BD21/'POF 17-18 | despesa (SCN124)'!$DB21,"")</f>
        <v/>
      </c>
      <c r="BE22" s="24" t="str">
        <f>IFERROR('POF 17-18 | despesa (SCN124)'!BE21/'POF 17-18 | despesa (SCN124)'!$DB21,"")</f>
        <v/>
      </c>
      <c r="BF22" s="24" t="str">
        <f>IFERROR('POF 17-18 | despesa (SCN124)'!BF21/'POF 17-18 | despesa (SCN124)'!$DB21,"")</f>
        <v/>
      </c>
      <c r="BG22" s="24" t="str">
        <f>IFERROR('POF 17-18 | despesa (SCN124)'!BG21/'POF 17-18 | despesa (SCN124)'!$DB21,"")</f>
        <v/>
      </c>
      <c r="BH22" s="24" t="str">
        <f>IFERROR('POF 17-18 | despesa (SCN124)'!BH21/'POF 17-18 | despesa (SCN124)'!$DB21,"")</f>
        <v/>
      </c>
      <c r="BI22" s="24" t="str">
        <f>IFERROR('POF 17-18 | despesa (SCN124)'!BI21/'POF 17-18 | despesa (SCN124)'!$DB21,"")</f>
        <v/>
      </c>
      <c r="BJ22" s="24" t="str">
        <f>IFERROR('POF 17-18 | despesa (SCN124)'!BJ21/'POF 17-18 | despesa (SCN124)'!$DB21,"")</f>
        <v/>
      </c>
      <c r="BK22" s="24" t="str">
        <f>IFERROR('POF 17-18 | despesa (SCN124)'!BK21/'POF 17-18 | despesa (SCN124)'!$DB21,"")</f>
        <v/>
      </c>
      <c r="BL22" s="24" t="str">
        <f>IFERROR('POF 17-18 | despesa (SCN124)'!BL21/'POF 17-18 | despesa (SCN124)'!$DB21,"")</f>
        <v/>
      </c>
      <c r="BM22" s="24" t="str">
        <f>IFERROR('POF 17-18 | despesa (SCN124)'!BM21/'POF 17-18 | despesa (SCN124)'!$DB21,"")</f>
        <v/>
      </c>
      <c r="BN22" s="24" t="str">
        <f>IFERROR('POF 17-18 | despesa (SCN124)'!BN21/'POF 17-18 | despesa (SCN124)'!$DB21,"")</f>
        <v/>
      </c>
      <c r="BO22" s="24" t="str">
        <f>IFERROR('POF 17-18 | despesa (SCN124)'!BO21/'POF 17-18 | despesa (SCN124)'!$DB21,"")</f>
        <v/>
      </c>
      <c r="BP22" s="24" t="str">
        <f>IFERROR('POF 17-18 | despesa (SCN124)'!BP21/'POF 17-18 | despesa (SCN124)'!$DB21,"")</f>
        <v/>
      </c>
      <c r="BQ22" s="24" t="str">
        <f>IFERROR('POF 17-18 | despesa (SCN124)'!BQ21/'POF 17-18 | despesa (SCN124)'!$DB21,"")</f>
        <v/>
      </c>
      <c r="BR22" s="24" t="str">
        <f>IFERROR('POF 17-18 | despesa (SCN124)'!BR21/'POF 17-18 | despesa (SCN124)'!$DB21,"")</f>
        <v/>
      </c>
      <c r="BS22" s="24" t="str">
        <f>IFERROR('POF 17-18 | despesa (SCN124)'!BS21/'POF 17-18 | despesa (SCN124)'!$DB21,"")</f>
        <v/>
      </c>
      <c r="BT22" s="24" t="str">
        <f>IFERROR('POF 17-18 | despesa (SCN124)'!BT21/'POF 17-18 | despesa (SCN124)'!$DB21,"")</f>
        <v/>
      </c>
      <c r="BU22" s="24" t="str">
        <f>IFERROR('POF 17-18 | despesa (SCN124)'!BU21/'POF 17-18 | despesa (SCN124)'!$DB21,"")</f>
        <v/>
      </c>
      <c r="BV22" s="24" t="str">
        <f>IFERROR('POF 17-18 | despesa (SCN124)'!BV21/'POF 17-18 | despesa (SCN124)'!$DB21,"")</f>
        <v/>
      </c>
      <c r="BW22" s="24" t="str">
        <f>IFERROR('POF 17-18 | despesa (SCN124)'!BW21/'POF 17-18 | despesa (SCN124)'!$DB21,"")</f>
        <v/>
      </c>
      <c r="BX22" s="24" t="str">
        <f>IFERROR('POF 17-18 | despesa (SCN124)'!BX21/'POF 17-18 | despesa (SCN124)'!$DB21,"")</f>
        <v/>
      </c>
      <c r="BY22" s="24" t="str">
        <f>IFERROR('POF 17-18 | despesa (SCN124)'!BY21/'POF 17-18 | despesa (SCN124)'!$DB21,"")</f>
        <v/>
      </c>
      <c r="BZ22" s="24" t="str">
        <f>IFERROR('POF 17-18 | despesa (SCN124)'!BZ21/'POF 17-18 | despesa (SCN124)'!$DB21,"")</f>
        <v/>
      </c>
      <c r="CA22" s="24" t="str">
        <f>IFERROR('POF 17-18 | despesa (SCN124)'!CA21/'POF 17-18 | despesa (SCN124)'!$DB21,"")</f>
        <v/>
      </c>
      <c r="CB22" s="24" t="str">
        <f>IFERROR('POF 17-18 | despesa (SCN124)'!CB21/'POF 17-18 | despesa (SCN124)'!$DB21,"")</f>
        <v/>
      </c>
      <c r="CC22" s="24" t="str">
        <f>IFERROR('POF 17-18 | despesa (SCN124)'!CC21/'POF 17-18 | despesa (SCN124)'!$DB21,"")</f>
        <v/>
      </c>
      <c r="CD22" s="24" t="str">
        <f>IFERROR('POF 17-18 | despesa (SCN124)'!CD21/'POF 17-18 | despesa (SCN124)'!$DB21,"")</f>
        <v/>
      </c>
      <c r="CE22" s="24" t="str">
        <f>IFERROR('POF 17-18 | despesa (SCN124)'!CE21/'POF 17-18 | despesa (SCN124)'!$DB21,"")</f>
        <v/>
      </c>
      <c r="CF22" s="24" t="str">
        <f>IFERROR('POF 17-18 | despesa (SCN124)'!CF21/'POF 17-18 | despesa (SCN124)'!$DB21,"")</f>
        <v/>
      </c>
      <c r="CG22" s="24" t="str">
        <f>IFERROR('POF 17-18 | despesa (SCN124)'!CG21/'POF 17-18 | despesa (SCN124)'!$DB21,"")</f>
        <v/>
      </c>
      <c r="CH22" s="24" t="str">
        <f>IFERROR('POF 17-18 | despesa (SCN124)'!CH21/'POF 17-18 | despesa (SCN124)'!$DB21,"")</f>
        <v/>
      </c>
      <c r="CI22" s="24" t="str">
        <f>IFERROR('POF 17-18 | despesa (SCN124)'!CI21/'POF 17-18 | despesa (SCN124)'!$DB21,"")</f>
        <v/>
      </c>
      <c r="CJ22" s="24" t="str">
        <f>IFERROR('POF 17-18 | despesa (SCN124)'!CJ21/'POF 17-18 | despesa (SCN124)'!$DB21,"")</f>
        <v/>
      </c>
      <c r="CK22" s="24" t="str">
        <f>IFERROR('POF 17-18 | despesa (SCN124)'!CK21/'POF 17-18 | despesa (SCN124)'!$DB21,"")</f>
        <v/>
      </c>
      <c r="CL22" s="24" t="str">
        <f>IFERROR('POF 17-18 | despesa (SCN124)'!CL21/'POF 17-18 | despesa (SCN124)'!$DB21,"")</f>
        <v/>
      </c>
      <c r="CM22" s="24" t="str">
        <f>IFERROR('POF 17-18 | despesa (SCN124)'!CM21/'POF 17-18 | despesa (SCN124)'!$DB21,"")</f>
        <v/>
      </c>
      <c r="CN22" s="24" t="str">
        <f>IFERROR('POF 17-18 | despesa (SCN124)'!CN21/'POF 17-18 | despesa (SCN124)'!$DB21,"")</f>
        <v/>
      </c>
      <c r="CO22" s="24" t="str">
        <f>IFERROR('POF 17-18 | despesa (SCN124)'!CO21/'POF 17-18 | despesa (SCN124)'!$DB21,"")</f>
        <v/>
      </c>
      <c r="CP22" s="24" t="str">
        <f>IFERROR('POF 17-18 | despesa (SCN124)'!CP21/'POF 17-18 | despesa (SCN124)'!$DB21,"")</f>
        <v/>
      </c>
      <c r="CQ22" s="24" t="str">
        <f>IFERROR('POF 17-18 | despesa (SCN124)'!CQ21/'POF 17-18 | despesa (SCN124)'!$DB21,"")</f>
        <v/>
      </c>
      <c r="CR22" s="24" t="str">
        <f>IFERROR('POF 17-18 | despesa (SCN124)'!CR21/'POF 17-18 | despesa (SCN124)'!$DB21,"")</f>
        <v/>
      </c>
      <c r="CS22" s="24" t="str">
        <f>IFERROR('POF 17-18 | despesa (SCN124)'!CS21/'POF 17-18 | despesa (SCN124)'!$DB21,"")</f>
        <v/>
      </c>
      <c r="CT22" s="24" t="str">
        <f>IFERROR('POF 17-18 | despesa (SCN124)'!CT21/'POF 17-18 | despesa (SCN124)'!$DB21,"")</f>
        <v/>
      </c>
      <c r="CU22" s="24" t="str">
        <f>IFERROR('POF 17-18 | despesa (SCN124)'!CU21/'POF 17-18 | despesa (SCN124)'!$DB21,"")</f>
        <v/>
      </c>
      <c r="CV22" s="24" t="str">
        <f>IFERROR('POF 17-18 | despesa (SCN124)'!CV21/'POF 17-18 | despesa (SCN124)'!$DB21,"")</f>
        <v/>
      </c>
      <c r="CW22" s="24" t="str">
        <f>IFERROR('POF 17-18 | despesa (SCN124)'!CW21/'POF 17-18 | despesa (SCN124)'!$DB21,"")</f>
        <v/>
      </c>
      <c r="CX22" s="24" t="str">
        <f>IFERROR('POF 17-18 | despesa (SCN124)'!CX21/'POF 17-18 | despesa (SCN124)'!$DB21,"")</f>
        <v/>
      </c>
      <c r="CY22" s="24" t="str">
        <f>IFERROR('POF 17-18 | despesa (SCN124)'!CY21/'POF 17-18 | despesa (SCN124)'!$DB21,"")</f>
        <v/>
      </c>
      <c r="CZ22" s="24" t="str">
        <f>IFERROR('POF 17-18 | despesa (SCN124)'!CZ21/'POF 17-18 | despesa (SCN124)'!$DB21,"")</f>
        <v/>
      </c>
      <c r="DA22" s="24" t="str">
        <f>IFERROR('POF 17-18 | despesa (SCN124)'!DA21/'POF 17-18 | despesa (SCN124)'!$DB21,"")</f>
        <v/>
      </c>
      <c r="DB22" s="25" t="str">
        <f>IFERROR('POF 17-18 | despesa (SCN124)'!DB21/'POF 17-18 | despesa (SCN124)'!$DB21,"")</f>
        <v/>
      </c>
      <c r="DD22" s="28">
        <v>0</v>
      </c>
      <c r="DF22" s="34" t="str">
        <f t="shared" si="3"/>
        <v/>
      </c>
      <c r="DG22" s="20" t="str">
        <f t="shared" si="3"/>
        <v/>
      </c>
      <c r="DH22" s="20" t="str">
        <f t="shared" si="3"/>
        <v/>
      </c>
      <c r="DI22" s="20" t="str">
        <f t="shared" si="3"/>
        <v/>
      </c>
      <c r="DJ22" s="20" t="str">
        <f t="shared" si="3"/>
        <v/>
      </c>
      <c r="DK22" s="20" t="str">
        <f t="shared" si="3"/>
        <v/>
      </c>
      <c r="DL22" s="20" t="str">
        <f t="shared" si="3"/>
        <v/>
      </c>
      <c r="DM22" s="20" t="str">
        <f t="shared" si="3"/>
        <v/>
      </c>
      <c r="DN22" s="20" t="str">
        <f t="shared" si="3"/>
        <v/>
      </c>
      <c r="DO22" s="20" t="str">
        <f t="shared" si="3"/>
        <v/>
      </c>
      <c r="DP22" s="20" t="str">
        <f t="shared" si="3"/>
        <v/>
      </c>
      <c r="DQ22" s="20" t="str">
        <f t="shared" si="3"/>
        <v/>
      </c>
      <c r="DR22" s="20" t="str">
        <f t="shared" si="3"/>
        <v/>
      </c>
      <c r="DS22" s="20" t="str">
        <f t="shared" si="3"/>
        <v/>
      </c>
      <c r="DT22" s="20" t="str">
        <f t="shared" si="3"/>
        <v/>
      </c>
      <c r="DU22" s="20" t="str">
        <f t="shared" si="3"/>
        <v/>
      </c>
      <c r="DV22" s="20" t="str">
        <f t="shared" si="6"/>
        <v/>
      </c>
      <c r="DW22" s="20" t="str">
        <f t="shared" si="6"/>
        <v/>
      </c>
      <c r="DX22" s="20" t="str">
        <f t="shared" si="6"/>
        <v/>
      </c>
      <c r="DY22" s="20" t="str">
        <f t="shared" si="6"/>
        <v/>
      </c>
      <c r="DZ22" s="20" t="str">
        <f t="shared" si="6"/>
        <v/>
      </c>
      <c r="EA22" s="20" t="str">
        <f t="shared" si="6"/>
        <v/>
      </c>
      <c r="EB22" s="20" t="str">
        <f t="shared" si="6"/>
        <v/>
      </c>
      <c r="EC22" s="20" t="str">
        <f t="shared" si="6"/>
        <v/>
      </c>
      <c r="ED22" s="20" t="str">
        <f t="shared" si="6"/>
        <v/>
      </c>
      <c r="EE22" s="20" t="str">
        <f t="shared" si="6"/>
        <v/>
      </c>
      <c r="EF22" s="20" t="str">
        <f t="shared" si="6"/>
        <v/>
      </c>
      <c r="EG22" s="20" t="str">
        <f t="shared" si="6"/>
        <v/>
      </c>
      <c r="EH22" s="20" t="str">
        <f t="shared" si="6"/>
        <v/>
      </c>
      <c r="EI22" s="20" t="str">
        <f t="shared" si="6"/>
        <v/>
      </c>
      <c r="EJ22" s="20" t="str">
        <f t="shared" si="6"/>
        <v/>
      </c>
      <c r="EK22" s="20" t="str">
        <f t="shared" si="6"/>
        <v/>
      </c>
      <c r="EL22" s="20" t="str">
        <f t="shared" si="7"/>
        <v/>
      </c>
      <c r="EM22" s="20" t="str">
        <f t="shared" si="7"/>
        <v/>
      </c>
      <c r="EN22" s="20" t="str">
        <f t="shared" si="7"/>
        <v/>
      </c>
      <c r="EO22" s="20" t="str">
        <f t="shared" si="7"/>
        <v/>
      </c>
      <c r="EP22" s="20" t="str">
        <f t="shared" si="7"/>
        <v/>
      </c>
      <c r="EQ22" s="20" t="str">
        <f t="shared" si="7"/>
        <v/>
      </c>
      <c r="ER22" s="20" t="str">
        <f t="shared" si="7"/>
        <v/>
      </c>
      <c r="ES22" s="20" t="str">
        <f t="shared" si="7"/>
        <v/>
      </c>
      <c r="ET22" s="20" t="str">
        <f t="shared" si="7"/>
        <v/>
      </c>
      <c r="EU22" s="20" t="str">
        <f t="shared" si="7"/>
        <v/>
      </c>
      <c r="EV22" s="20" t="str">
        <f t="shared" si="7"/>
        <v/>
      </c>
      <c r="EW22" s="20" t="str">
        <f t="shared" si="7"/>
        <v/>
      </c>
      <c r="EX22" s="20" t="str">
        <f t="shared" si="7"/>
        <v/>
      </c>
      <c r="EY22" s="20" t="str">
        <f t="shared" si="7"/>
        <v/>
      </c>
      <c r="EZ22" s="20" t="str">
        <f t="shared" si="7"/>
        <v/>
      </c>
      <c r="FA22" s="20" t="str">
        <f t="shared" si="7"/>
        <v/>
      </c>
      <c r="FB22" s="20" t="str">
        <f t="shared" si="8"/>
        <v/>
      </c>
      <c r="FC22" s="20" t="str">
        <f t="shared" si="8"/>
        <v/>
      </c>
      <c r="FD22" s="20" t="str">
        <f t="shared" si="8"/>
        <v/>
      </c>
      <c r="FE22" s="20" t="str">
        <f t="shared" si="8"/>
        <v/>
      </c>
      <c r="FF22" s="20" t="str">
        <f t="shared" si="8"/>
        <v/>
      </c>
      <c r="FG22" s="20" t="str">
        <f t="shared" si="8"/>
        <v/>
      </c>
      <c r="FH22" s="20" t="str">
        <f t="shared" si="8"/>
        <v/>
      </c>
      <c r="FI22" s="20" t="str">
        <f t="shared" si="8"/>
        <v/>
      </c>
      <c r="FJ22" s="20" t="str">
        <f t="shared" si="8"/>
        <v/>
      </c>
      <c r="FK22" s="20" t="str">
        <f t="shared" si="8"/>
        <v/>
      </c>
      <c r="FL22" s="20" t="str">
        <f t="shared" si="8"/>
        <v/>
      </c>
      <c r="FM22" s="20" t="str">
        <f t="shared" si="8"/>
        <v/>
      </c>
      <c r="FN22" s="20" t="str">
        <f t="shared" si="8"/>
        <v/>
      </c>
      <c r="FO22" s="20" t="str">
        <f t="shared" si="8"/>
        <v/>
      </c>
      <c r="FP22" s="20" t="str">
        <f t="shared" si="8"/>
        <v/>
      </c>
      <c r="FQ22" s="20" t="str">
        <f t="shared" si="8"/>
        <v/>
      </c>
      <c r="FR22" s="20" t="str">
        <f t="shared" si="5"/>
        <v/>
      </c>
      <c r="FS22" s="20" t="str">
        <f t="shared" si="5"/>
        <v/>
      </c>
      <c r="FT22" s="20" t="str">
        <f t="shared" si="5"/>
        <v/>
      </c>
      <c r="FU22" s="20" t="str">
        <f t="shared" si="5"/>
        <v/>
      </c>
      <c r="FV22" s="20" t="str">
        <f t="shared" si="5"/>
        <v/>
      </c>
      <c r="FW22" s="20" t="str">
        <f t="shared" si="5"/>
        <v/>
      </c>
      <c r="FX22" s="20" t="str">
        <f t="shared" si="5"/>
        <v/>
      </c>
      <c r="FY22" s="20" t="str">
        <f t="shared" si="5"/>
        <v/>
      </c>
      <c r="FZ22" s="20" t="str">
        <f t="shared" si="5"/>
        <v/>
      </c>
      <c r="GA22" s="20" t="str">
        <f t="shared" si="5"/>
        <v/>
      </c>
      <c r="GB22" s="20" t="str">
        <f t="shared" si="5"/>
        <v/>
      </c>
      <c r="GC22" s="20" t="str">
        <f t="shared" si="9"/>
        <v/>
      </c>
      <c r="GD22" s="20" t="str">
        <f t="shared" si="9"/>
        <v/>
      </c>
      <c r="GE22" s="20" t="str">
        <f t="shared" si="9"/>
        <v/>
      </c>
      <c r="GF22" s="20" t="str">
        <f t="shared" si="9"/>
        <v/>
      </c>
      <c r="GG22" s="20" t="str">
        <f t="shared" si="9"/>
        <v/>
      </c>
      <c r="GH22" s="20" t="str">
        <f t="shared" si="9"/>
        <v/>
      </c>
      <c r="GI22" s="20" t="str">
        <f t="shared" si="9"/>
        <v/>
      </c>
      <c r="GJ22" s="20" t="str">
        <f t="shared" si="9"/>
        <v/>
      </c>
      <c r="GK22" s="20" t="str">
        <f t="shared" si="9"/>
        <v/>
      </c>
      <c r="GL22" s="20" t="str">
        <f t="shared" si="9"/>
        <v/>
      </c>
      <c r="GM22" s="20" t="str">
        <f t="shared" si="9"/>
        <v/>
      </c>
      <c r="GN22" s="20" t="str">
        <f t="shared" si="9"/>
        <v/>
      </c>
      <c r="GO22" s="20" t="str">
        <f t="shared" si="9"/>
        <v/>
      </c>
      <c r="GP22" s="20" t="str">
        <f t="shared" si="9"/>
        <v/>
      </c>
      <c r="GQ22" s="20" t="str">
        <f t="shared" si="9"/>
        <v/>
      </c>
      <c r="GR22" s="20" t="str">
        <f t="shared" si="9"/>
        <v/>
      </c>
      <c r="GS22" s="20" t="str">
        <f t="shared" si="10"/>
        <v/>
      </c>
      <c r="GT22" s="20" t="str">
        <f t="shared" si="10"/>
        <v/>
      </c>
      <c r="GU22" s="20" t="str">
        <f t="shared" si="10"/>
        <v/>
      </c>
      <c r="GV22" s="20" t="str">
        <f t="shared" si="10"/>
        <v/>
      </c>
      <c r="GW22" s="20" t="str">
        <f t="shared" si="10"/>
        <v/>
      </c>
      <c r="GX22" s="20" t="str">
        <f t="shared" si="10"/>
        <v/>
      </c>
      <c r="GY22" s="20" t="str">
        <f t="shared" si="10"/>
        <v/>
      </c>
      <c r="GZ22" s="20" t="str">
        <f t="shared" si="10"/>
        <v/>
      </c>
      <c r="HA22" s="21" t="str">
        <f t="shared" si="10"/>
        <v/>
      </c>
      <c r="HB22" s="44">
        <f t="shared" si="4"/>
        <v>0</v>
      </c>
    </row>
    <row r="23" spans="2:210" x14ac:dyDescent="0.3">
      <c r="B23" s="6">
        <v>7921</v>
      </c>
      <c r="C23" s="10" t="s">
        <v>125</v>
      </c>
      <c r="D23" s="9">
        <v>20</v>
      </c>
      <c r="E23" s="9" t="str">
        <f t="shared" si="0"/>
        <v>N</v>
      </c>
      <c r="F23" s="24" t="str">
        <f>IFERROR('POF 17-18 | despesa (SCN124)'!F22/'POF 17-18 | despesa (SCN124)'!$DB22,"")</f>
        <v/>
      </c>
      <c r="G23" s="24" t="str">
        <f>IFERROR('POF 17-18 | despesa (SCN124)'!G22/'POF 17-18 | despesa (SCN124)'!$DB22,"")</f>
        <v/>
      </c>
      <c r="H23" s="24" t="str">
        <f>IFERROR('POF 17-18 | despesa (SCN124)'!H22/'POF 17-18 | despesa (SCN124)'!$DB22,"")</f>
        <v/>
      </c>
      <c r="I23" s="24" t="str">
        <f>IFERROR('POF 17-18 | despesa (SCN124)'!I22/'POF 17-18 | despesa (SCN124)'!$DB22,"")</f>
        <v/>
      </c>
      <c r="J23" s="24" t="str">
        <f>IFERROR('POF 17-18 | despesa (SCN124)'!J22/'POF 17-18 | despesa (SCN124)'!$DB22,"")</f>
        <v/>
      </c>
      <c r="K23" s="24" t="str">
        <f>IFERROR('POF 17-18 | despesa (SCN124)'!K22/'POF 17-18 | despesa (SCN124)'!$DB22,"")</f>
        <v/>
      </c>
      <c r="L23" s="24" t="str">
        <f>IFERROR('POF 17-18 | despesa (SCN124)'!L22/'POF 17-18 | despesa (SCN124)'!$DB22,"")</f>
        <v/>
      </c>
      <c r="M23" s="24" t="str">
        <f>IFERROR('POF 17-18 | despesa (SCN124)'!M22/'POF 17-18 | despesa (SCN124)'!$DB22,"")</f>
        <v/>
      </c>
      <c r="N23" s="24" t="str">
        <f>IFERROR('POF 17-18 | despesa (SCN124)'!N22/'POF 17-18 | despesa (SCN124)'!$DB22,"")</f>
        <v/>
      </c>
      <c r="O23" s="24" t="str">
        <f>IFERROR('POF 17-18 | despesa (SCN124)'!O22/'POF 17-18 | despesa (SCN124)'!$DB22,"")</f>
        <v/>
      </c>
      <c r="P23" s="24" t="str">
        <f>IFERROR('POF 17-18 | despesa (SCN124)'!P22/'POF 17-18 | despesa (SCN124)'!$DB22,"")</f>
        <v/>
      </c>
      <c r="Q23" s="24" t="str">
        <f>IFERROR('POF 17-18 | despesa (SCN124)'!Q22/'POF 17-18 | despesa (SCN124)'!$DB22,"")</f>
        <v/>
      </c>
      <c r="R23" s="24" t="str">
        <f>IFERROR('POF 17-18 | despesa (SCN124)'!R22/'POF 17-18 | despesa (SCN124)'!$DB22,"")</f>
        <v/>
      </c>
      <c r="S23" s="24" t="str">
        <f>IFERROR('POF 17-18 | despesa (SCN124)'!S22/'POF 17-18 | despesa (SCN124)'!$DB22,"")</f>
        <v/>
      </c>
      <c r="T23" s="24" t="str">
        <f>IFERROR('POF 17-18 | despesa (SCN124)'!T22/'POF 17-18 | despesa (SCN124)'!$DB22,"")</f>
        <v/>
      </c>
      <c r="U23" s="24" t="str">
        <f>IFERROR('POF 17-18 | despesa (SCN124)'!U22/'POF 17-18 | despesa (SCN124)'!$DB22,"")</f>
        <v/>
      </c>
      <c r="V23" s="24" t="str">
        <f>IFERROR('POF 17-18 | despesa (SCN124)'!V22/'POF 17-18 | despesa (SCN124)'!$DB22,"")</f>
        <v/>
      </c>
      <c r="W23" s="24" t="str">
        <f>IFERROR('POF 17-18 | despesa (SCN124)'!W22/'POF 17-18 | despesa (SCN124)'!$DB22,"")</f>
        <v/>
      </c>
      <c r="X23" s="24" t="str">
        <f>IFERROR('POF 17-18 | despesa (SCN124)'!X22/'POF 17-18 | despesa (SCN124)'!$DB22,"")</f>
        <v/>
      </c>
      <c r="Y23" s="24" t="str">
        <f>IFERROR('POF 17-18 | despesa (SCN124)'!Y22/'POF 17-18 | despesa (SCN124)'!$DB22,"")</f>
        <v/>
      </c>
      <c r="Z23" s="24" t="str">
        <f>IFERROR('POF 17-18 | despesa (SCN124)'!Z22/'POF 17-18 | despesa (SCN124)'!$DB22,"")</f>
        <v/>
      </c>
      <c r="AA23" s="24" t="str">
        <f>IFERROR('POF 17-18 | despesa (SCN124)'!AA22/'POF 17-18 | despesa (SCN124)'!$DB22,"")</f>
        <v/>
      </c>
      <c r="AB23" s="24" t="str">
        <f>IFERROR('POF 17-18 | despesa (SCN124)'!AB22/'POF 17-18 | despesa (SCN124)'!$DB22,"")</f>
        <v/>
      </c>
      <c r="AC23" s="24" t="str">
        <f>IFERROR('POF 17-18 | despesa (SCN124)'!AC22/'POF 17-18 | despesa (SCN124)'!$DB22,"")</f>
        <v/>
      </c>
      <c r="AD23" s="24" t="str">
        <f>IFERROR('POF 17-18 | despesa (SCN124)'!AD22/'POF 17-18 | despesa (SCN124)'!$DB22,"")</f>
        <v/>
      </c>
      <c r="AE23" s="24" t="str">
        <f>IFERROR('POF 17-18 | despesa (SCN124)'!AE22/'POF 17-18 | despesa (SCN124)'!$DB22,"")</f>
        <v/>
      </c>
      <c r="AF23" s="24" t="str">
        <f>IFERROR('POF 17-18 | despesa (SCN124)'!AF22/'POF 17-18 | despesa (SCN124)'!$DB22,"")</f>
        <v/>
      </c>
      <c r="AG23" s="24" t="str">
        <f>IFERROR('POF 17-18 | despesa (SCN124)'!AG22/'POF 17-18 | despesa (SCN124)'!$DB22,"")</f>
        <v/>
      </c>
      <c r="AH23" s="24" t="str">
        <f>IFERROR('POF 17-18 | despesa (SCN124)'!AH22/'POF 17-18 | despesa (SCN124)'!$DB22,"")</f>
        <v/>
      </c>
      <c r="AI23" s="24" t="str">
        <f>IFERROR('POF 17-18 | despesa (SCN124)'!AI22/'POF 17-18 | despesa (SCN124)'!$DB22,"")</f>
        <v/>
      </c>
      <c r="AJ23" s="24" t="str">
        <f>IFERROR('POF 17-18 | despesa (SCN124)'!AJ22/'POF 17-18 | despesa (SCN124)'!$DB22,"")</f>
        <v/>
      </c>
      <c r="AK23" s="24" t="str">
        <f>IFERROR('POF 17-18 | despesa (SCN124)'!AK22/'POF 17-18 | despesa (SCN124)'!$DB22,"")</f>
        <v/>
      </c>
      <c r="AL23" s="24" t="str">
        <f>IFERROR('POF 17-18 | despesa (SCN124)'!AL22/'POF 17-18 | despesa (SCN124)'!$DB22,"")</f>
        <v/>
      </c>
      <c r="AM23" s="24" t="str">
        <f>IFERROR('POF 17-18 | despesa (SCN124)'!AM22/'POF 17-18 | despesa (SCN124)'!$DB22,"")</f>
        <v/>
      </c>
      <c r="AN23" s="24" t="str">
        <f>IFERROR('POF 17-18 | despesa (SCN124)'!AN22/'POF 17-18 | despesa (SCN124)'!$DB22,"")</f>
        <v/>
      </c>
      <c r="AO23" s="24" t="str">
        <f>IFERROR('POF 17-18 | despesa (SCN124)'!AO22/'POF 17-18 | despesa (SCN124)'!$DB22,"")</f>
        <v/>
      </c>
      <c r="AP23" s="24" t="str">
        <f>IFERROR('POF 17-18 | despesa (SCN124)'!AP22/'POF 17-18 | despesa (SCN124)'!$DB22,"")</f>
        <v/>
      </c>
      <c r="AQ23" s="24" t="str">
        <f>IFERROR('POF 17-18 | despesa (SCN124)'!AQ22/'POF 17-18 | despesa (SCN124)'!$DB22,"")</f>
        <v/>
      </c>
      <c r="AR23" s="24" t="str">
        <f>IFERROR('POF 17-18 | despesa (SCN124)'!AR22/'POF 17-18 | despesa (SCN124)'!$DB22,"")</f>
        <v/>
      </c>
      <c r="AS23" s="24" t="str">
        <f>IFERROR('POF 17-18 | despesa (SCN124)'!AS22/'POF 17-18 | despesa (SCN124)'!$DB22,"")</f>
        <v/>
      </c>
      <c r="AT23" s="24" t="str">
        <f>IFERROR('POF 17-18 | despesa (SCN124)'!AT22/'POF 17-18 | despesa (SCN124)'!$DB22,"")</f>
        <v/>
      </c>
      <c r="AU23" s="24" t="str">
        <f>IFERROR('POF 17-18 | despesa (SCN124)'!AU22/'POF 17-18 | despesa (SCN124)'!$DB22,"")</f>
        <v/>
      </c>
      <c r="AV23" s="24" t="str">
        <f>IFERROR('POF 17-18 | despesa (SCN124)'!AV22/'POF 17-18 | despesa (SCN124)'!$DB22,"")</f>
        <v/>
      </c>
      <c r="AW23" s="24" t="str">
        <f>IFERROR('POF 17-18 | despesa (SCN124)'!AW22/'POF 17-18 | despesa (SCN124)'!$DB22,"")</f>
        <v/>
      </c>
      <c r="AX23" s="24" t="str">
        <f>IFERROR('POF 17-18 | despesa (SCN124)'!AX22/'POF 17-18 | despesa (SCN124)'!$DB22,"")</f>
        <v/>
      </c>
      <c r="AY23" s="24" t="str">
        <f>IFERROR('POF 17-18 | despesa (SCN124)'!AY22/'POF 17-18 | despesa (SCN124)'!$DB22,"")</f>
        <v/>
      </c>
      <c r="AZ23" s="24" t="str">
        <f>IFERROR('POF 17-18 | despesa (SCN124)'!AZ22/'POF 17-18 | despesa (SCN124)'!$DB22,"")</f>
        <v/>
      </c>
      <c r="BA23" s="24" t="str">
        <f>IFERROR('POF 17-18 | despesa (SCN124)'!BA22/'POF 17-18 | despesa (SCN124)'!$DB22,"")</f>
        <v/>
      </c>
      <c r="BB23" s="24" t="str">
        <f>IFERROR('POF 17-18 | despesa (SCN124)'!BB22/'POF 17-18 | despesa (SCN124)'!$DB22,"")</f>
        <v/>
      </c>
      <c r="BC23" s="24" t="str">
        <f>IFERROR('POF 17-18 | despesa (SCN124)'!BC22/'POF 17-18 | despesa (SCN124)'!$DB22,"")</f>
        <v/>
      </c>
      <c r="BD23" s="24" t="str">
        <f>IFERROR('POF 17-18 | despesa (SCN124)'!BD22/'POF 17-18 | despesa (SCN124)'!$DB22,"")</f>
        <v/>
      </c>
      <c r="BE23" s="24" t="str">
        <f>IFERROR('POF 17-18 | despesa (SCN124)'!BE22/'POF 17-18 | despesa (SCN124)'!$DB22,"")</f>
        <v/>
      </c>
      <c r="BF23" s="24" t="str">
        <f>IFERROR('POF 17-18 | despesa (SCN124)'!BF22/'POF 17-18 | despesa (SCN124)'!$DB22,"")</f>
        <v/>
      </c>
      <c r="BG23" s="24" t="str">
        <f>IFERROR('POF 17-18 | despesa (SCN124)'!BG22/'POF 17-18 | despesa (SCN124)'!$DB22,"")</f>
        <v/>
      </c>
      <c r="BH23" s="24" t="str">
        <f>IFERROR('POF 17-18 | despesa (SCN124)'!BH22/'POF 17-18 | despesa (SCN124)'!$DB22,"")</f>
        <v/>
      </c>
      <c r="BI23" s="24" t="str">
        <f>IFERROR('POF 17-18 | despesa (SCN124)'!BI22/'POF 17-18 | despesa (SCN124)'!$DB22,"")</f>
        <v/>
      </c>
      <c r="BJ23" s="24" t="str">
        <f>IFERROR('POF 17-18 | despesa (SCN124)'!BJ22/'POF 17-18 | despesa (SCN124)'!$DB22,"")</f>
        <v/>
      </c>
      <c r="BK23" s="24" t="str">
        <f>IFERROR('POF 17-18 | despesa (SCN124)'!BK22/'POF 17-18 | despesa (SCN124)'!$DB22,"")</f>
        <v/>
      </c>
      <c r="BL23" s="24" t="str">
        <f>IFERROR('POF 17-18 | despesa (SCN124)'!BL22/'POF 17-18 | despesa (SCN124)'!$DB22,"")</f>
        <v/>
      </c>
      <c r="BM23" s="24" t="str">
        <f>IFERROR('POF 17-18 | despesa (SCN124)'!BM22/'POF 17-18 | despesa (SCN124)'!$DB22,"")</f>
        <v/>
      </c>
      <c r="BN23" s="24" t="str">
        <f>IFERROR('POF 17-18 | despesa (SCN124)'!BN22/'POF 17-18 | despesa (SCN124)'!$DB22,"")</f>
        <v/>
      </c>
      <c r="BO23" s="24" t="str">
        <f>IFERROR('POF 17-18 | despesa (SCN124)'!BO22/'POF 17-18 | despesa (SCN124)'!$DB22,"")</f>
        <v/>
      </c>
      <c r="BP23" s="24" t="str">
        <f>IFERROR('POF 17-18 | despesa (SCN124)'!BP22/'POF 17-18 | despesa (SCN124)'!$DB22,"")</f>
        <v/>
      </c>
      <c r="BQ23" s="24" t="str">
        <f>IFERROR('POF 17-18 | despesa (SCN124)'!BQ22/'POF 17-18 | despesa (SCN124)'!$DB22,"")</f>
        <v/>
      </c>
      <c r="BR23" s="24" t="str">
        <f>IFERROR('POF 17-18 | despesa (SCN124)'!BR22/'POF 17-18 | despesa (SCN124)'!$DB22,"")</f>
        <v/>
      </c>
      <c r="BS23" s="24" t="str">
        <f>IFERROR('POF 17-18 | despesa (SCN124)'!BS22/'POF 17-18 | despesa (SCN124)'!$DB22,"")</f>
        <v/>
      </c>
      <c r="BT23" s="24" t="str">
        <f>IFERROR('POF 17-18 | despesa (SCN124)'!BT22/'POF 17-18 | despesa (SCN124)'!$DB22,"")</f>
        <v/>
      </c>
      <c r="BU23" s="24" t="str">
        <f>IFERROR('POF 17-18 | despesa (SCN124)'!BU22/'POF 17-18 | despesa (SCN124)'!$DB22,"")</f>
        <v/>
      </c>
      <c r="BV23" s="24" t="str">
        <f>IFERROR('POF 17-18 | despesa (SCN124)'!BV22/'POF 17-18 | despesa (SCN124)'!$DB22,"")</f>
        <v/>
      </c>
      <c r="BW23" s="24" t="str">
        <f>IFERROR('POF 17-18 | despesa (SCN124)'!BW22/'POF 17-18 | despesa (SCN124)'!$DB22,"")</f>
        <v/>
      </c>
      <c r="BX23" s="24" t="str">
        <f>IFERROR('POF 17-18 | despesa (SCN124)'!BX22/'POF 17-18 | despesa (SCN124)'!$DB22,"")</f>
        <v/>
      </c>
      <c r="BY23" s="24" t="str">
        <f>IFERROR('POF 17-18 | despesa (SCN124)'!BY22/'POF 17-18 | despesa (SCN124)'!$DB22,"")</f>
        <v/>
      </c>
      <c r="BZ23" s="24" t="str">
        <f>IFERROR('POF 17-18 | despesa (SCN124)'!BZ22/'POF 17-18 | despesa (SCN124)'!$DB22,"")</f>
        <v/>
      </c>
      <c r="CA23" s="24" t="str">
        <f>IFERROR('POF 17-18 | despesa (SCN124)'!CA22/'POF 17-18 | despesa (SCN124)'!$DB22,"")</f>
        <v/>
      </c>
      <c r="CB23" s="24" t="str">
        <f>IFERROR('POF 17-18 | despesa (SCN124)'!CB22/'POF 17-18 | despesa (SCN124)'!$DB22,"")</f>
        <v/>
      </c>
      <c r="CC23" s="24" t="str">
        <f>IFERROR('POF 17-18 | despesa (SCN124)'!CC22/'POF 17-18 | despesa (SCN124)'!$DB22,"")</f>
        <v/>
      </c>
      <c r="CD23" s="24" t="str">
        <f>IFERROR('POF 17-18 | despesa (SCN124)'!CD22/'POF 17-18 | despesa (SCN124)'!$DB22,"")</f>
        <v/>
      </c>
      <c r="CE23" s="24" t="str">
        <f>IFERROR('POF 17-18 | despesa (SCN124)'!CE22/'POF 17-18 | despesa (SCN124)'!$DB22,"")</f>
        <v/>
      </c>
      <c r="CF23" s="24" t="str">
        <f>IFERROR('POF 17-18 | despesa (SCN124)'!CF22/'POF 17-18 | despesa (SCN124)'!$DB22,"")</f>
        <v/>
      </c>
      <c r="CG23" s="24" t="str">
        <f>IFERROR('POF 17-18 | despesa (SCN124)'!CG22/'POF 17-18 | despesa (SCN124)'!$DB22,"")</f>
        <v/>
      </c>
      <c r="CH23" s="24" t="str">
        <f>IFERROR('POF 17-18 | despesa (SCN124)'!CH22/'POF 17-18 | despesa (SCN124)'!$DB22,"")</f>
        <v/>
      </c>
      <c r="CI23" s="24" t="str">
        <f>IFERROR('POF 17-18 | despesa (SCN124)'!CI22/'POF 17-18 | despesa (SCN124)'!$DB22,"")</f>
        <v/>
      </c>
      <c r="CJ23" s="24" t="str">
        <f>IFERROR('POF 17-18 | despesa (SCN124)'!CJ22/'POF 17-18 | despesa (SCN124)'!$DB22,"")</f>
        <v/>
      </c>
      <c r="CK23" s="24" t="str">
        <f>IFERROR('POF 17-18 | despesa (SCN124)'!CK22/'POF 17-18 | despesa (SCN124)'!$DB22,"")</f>
        <v/>
      </c>
      <c r="CL23" s="24" t="str">
        <f>IFERROR('POF 17-18 | despesa (SCN124)'!CL22/'POF 17-18 | despesa (SCN124)'!$DB22,"")</f>
        <v/>
      </c>
      <c r="CM23" s="24" t="str">
        <f>IFERROR('POF 17-18 | despesa (SCN124)'!CM22/'POF 17-18 | despesa (SCN124)'!$DB22,"")</f>
        <v/>
      </c>
      <c r="CN23" s="24" t="str">
        <f>IFERROR('POF 17-18 | despesa (SCN124)'!CN22/'POF 17-18 | despesa (SCN124)'!$DB22,"")</f>
        <v/>
      </c>
      <c r="CO23" s="24" t="str">
        <f>IFERROR('POF 17-18 | despesa (SCN124)'!CO22/'POF 17-18 | despesa (SCN124)'!$DB22,"")</f>
        <v/>
      </c>
      <c r="CP23" s="24" t="str">
        <f>IFERROR('POF 17-18 | despesa (SCN124)'!CP22/'POF 17-18 | despesa (SCN124)'!$DB22,"")</f>
        <v/>
      </c>
      <c r="CQ23" s="24" t="str">
        <f>IFERROR('POF 17-18 | despesa (SCN124)'!CQ22/'POF 17-18 | despesa (SCN124)'!$DB22,"")</f>
        <v/>
      </c>
      <c r="CR23" s="24" t="str">
        <f>IFERROR('POF 17-18 | despesa (SCN124)'!CR22/'POF 17-18 | despesa (SCN124)'!$DB22,"")</f>
        <v/>
      </c>
      <c r="CS23" s="24" t="str">
        <f>IFERROR('POF 17-18 | despesa (SCN124)'!CS22/'POF 17-18 | despesa (SCN124)'!$DB22,"")</f>
        <v/>
      </c>
      <c r="CT23" s="24" t="str">
        <f>IFERROR('POF 17-18 | despesa (SCN124)'!CT22/'POF 17-18 | despesa (SCN124)'!$DB22,"")</f>
        <v/>
      </c>
      <c r="CU23" s="24" t="str">
        <f>IFERROR('POF 17-18 | despesa (SCN124)'!CU22/'POF 17-18 | despesa (SCN124)'!$DB22,"")</f>
        <v/>
      </c>
      <c r="CV23" s="24" t="str">
        <f>IFERROR('POF 17-18 | despesa (SCN124)'!CV22/'POF 17-18 | despesa (SCN124)'!$DB22,"")</f>
        <v/>
      </c>
      <c r="CW23" s="24" t="str">
        <f>IFERROR('POF 17-18 | despesa (SCN124)'!CW22/'POF 17-18 | despesa (SCN124)'!$DB22,"")</f>
        <v/>
      </c>
      <c r="CX23" s="24" t="str">
        <f>IFERROR('POF 17-18 | despesa (SCN124)'!CX22/'POF 17-18 | despesa (SCN124)'!$DB22,"")</f>
        <v/>
      </c>
      <c r="CY23" s="24" t="str">
        <f>IFERROR('POF 17-18 | despesa (SCN124)'!CY22/'POF 17-18 | despesa (SCN124)'!$DB22,"")</f>
        <v/>
      </c>
      <c r="CZ23" s="24" t="str">
        <f>IFERROR('POF 17-18 | despesa (SCN124)'!CZ22/'POF 17-18 | despesa (SCN124)'!$DB22,"")</f>
        <v/>
      </c>
      <c r="DA23" s="24" t="str">
        <f>IFERROR('POF 17-18 | despesa (SCN124)'!DA22/'POF 17-18 | despesa (SCN124)'!$DB22,"")</f>
        <v/>
      </c>
      <c r="DB23" s="25" t="str">
        <f>IFERROR('POF 17-18 | despesa (SCN124)'!DB22/'POF 17-18 | despesa (SCN124)'!$DB22,"")</f>
        <v/>
      </c>
      <c r="DD23" s="28">
        <v>0</v>
      </c>
      <c r="DF23" s="34" t="str">
        <f t="shared" si="3"/>
        <v/>
      </c>
      <c r="DG23" s="20" t="str">
        <f t="shared" si="3"/>
        <v/>
      </c>
      <c r="DH23" s="20" t="str">
        <f t="shared" si="3"/>
        <v/>
      </c>
      <c r="DI23" s="20" t="str">
        <f t="shared" si="3"/>
        <v/>
      </c>
      <c r="DJ23" s="20" t="str">
        <f t="shared" si="3"/>
        <v/>
      </c>
      <c r="DK23" s="20" t="str">
        <f t="shared" si="3"/>
        <v/>
      </c>
      <c r="DL23" s="20" t="str">
        <f t="shared" si="3"/>
        <v/>
      </c>
      <c r="DM23" s="20" t="str">
        <f t="shared" si="3"/>
        <v/>
      </c>
      <c r="DN23" s="20" t="str">
        <f t="shared" si="3"/>
        <v/>
      </c>
      <c r="DO23" s="20" t="str">
        <f t="shared" si="3"/>
        <v/>
      </c>
      <c r="DP23" s="20" t="str">
        <f t="shared" si="3"/>
        <v/>
      </c>
      <c r="DQ23" s="20" t="str">
        <f t="shared" si="3"/>
        <v/>
      </c>
      <c r="DR23" s="20" t="str">
        <f t="shared" ref="DR23:EG39" si="11">IFERROR(R23*$DD23,"")</f>
        <v/>
      </c>
      <c r="DS23" s="20" t="str">
        <f t="shared" si="11"/>
        <v/>
      </c>
      <c r="DT23" s="20" t="str">
        <f t="shared" si="11"/>
        <v/>
      </c>
      <c r="DU23" s="20" t="str">
        <f t="shared" si="11"/>
        <v/>
      </c>
      <c r="DV23" s="20" t="str">
        <f t="shared" si="6"/>
        <v/>
      </c>
      <c r="DW23" s="20" t="str">
        <f t="shared" si="6"/>
        <v/>
      </c>
      <c r="DX23" s="20" t="str">
        <f t="shared" si="6"/>
        <v/>
      </c>
      <c r="DY23" s="20" t="str">
        <f t="shared" si="6"/>
        <v/>
      </c>
      <c r="DZ23" s="20" t="str">
        <f t="shared" si="6"/>
        <v/>
      </c>
      <c r="EA23" s="20" t="str">
        <f t="shared" si="6"/>
        <v/>
      </c>
      <c r="EB23" s="20" t="str">
        <f t="shared" si="6"/>
        <v/>
      </c>
      <c r="EC23" s="20" t="str">
        <f t="shared" si="6"/>
        <v/>
      </c>
      <c r="ED23" s="20" t="str">
        <f t="shared" si="6"/>
        <v/>
      </c>
      <c r="EE23" s="20" t="str">
        <f t="shared" si="6"/>
        <v/>
      </c>
      <c r="EF23" s="20" t="str">
        <f t="shared" si="6"/>
        <v/>
      </c>
      <c r="EG23" s="20" t="str">
        <f t="shared" si="6"/>
        <v/>
      </c>
      <c r="EH23" s="20" t="str">
        <f t="shared" si="6"/>
        <v/>
      </c>
      <c r="EI23" s="20" t="str">
        <f t="shared" si="6"/>
        <v/>
      </c>
      <c r="EJ23" s="20" t="str">
        <f t="shared" si="6"/>
        <v/>
      </c>
      <c r="EK23" s="20" t="str">
        <f t="shared" ref="EK23:EZ39" si="12">IFERROR(AK23*$DD23,"")</f>
        <v/>
      </c>
      <c r="EL23" s="20" t="str">
        <f t="shared" si="7"/>
        <v/>
      </c>
      <c r="EM23" s="20" t="str">
        <f t="shared" si="7"/>
        <v/>
      </c>
      <c r="EN23" s="20" t="str">
        <f t="shared" si="7"/>
        <v/>
      </c>
      <c r="EO23" s="20" t="str">
        <f t="shared" si="7"/>
        <v/>
      </c>
      <c r="EP23" s="20" t="str">
        <f t="shared" si="7"/>
        <v/>
      </c>
      <c r="EQ23" s="20" t="str">
        <f t="shared" si="7"/>
        <v/>
      </c>
      <c r="ER23" s="20" t="str">
        <f t="shared" si="7"/>
        <v/>
      </c>
      <c r="ES23" s="20" t="str">
        <f t="shared" si="7"/>
        <v/>
      </c>
      <c r="ET23" s="20" t="str">
        <f t="shared" si="7"/>
        <v/>
      </c>
      <c r="EU23" s="20" t="str">
        <f t="shared" si="7"/>
        <v/>
      </c>
      <c r="EV23" s="20" t="str">
        <f t="shared" si="7"/>
        <v/>
      </c>
      <c r="EW23" s="20" t="str">
        <f t="shared" si="7"/>
        <v/>
      </c>
      <c r="EX23" s="20" t="str">
        <f t="shared" si="7"/>
        <v/>
      </c>
      <c r="EY23" s="20" t="str">
        <f t="shared" si="7"/>
        <v/>
      </c>
      <c r="EZ23" s="20" t="str">
        <f t="shared" si="7"/>
        <v/>
      </c>
      <c r="FA23" s="20" t="str">
        <f t="shared" ref="FA23:FP39" si="13">IFERROR(BA23*$DD23,"")</f>
        <v/>
      </c>
      <c r="FB23" s="20" t="str">
        <f t="shared" si="8"/>
        <v/>
      </c>
      <c r="FC23" s="20" t="str">
        <f t="shared" si="8"/>
        <v/>
      </c>
      <c r="FD23" s="20" t="str">
        <f t="shared" si="8"/>
        <v/>
      </c>
      <c r="FE23" s="20" t="str">
        <f t="shared" si="8"/>
        <v/>
      </c>
      <c r="FF23" s="20" t="str">
        <f t="shared" si="8"/>
        <v/>
      </c>
      <c r="FG23" s="20" t="str">
        <f t="shared" si="8"/>
        <v/>
      </c>
      <c r="FH23" s="20" t="str">
        <f t="shared" si="8"/>
        <v/>
      </c>
      <c r="FI23" s="20" t="str">
        <f t="shared" si="8"/>
        <v/>
      </c>
      <c r="FJ23" s="20" t="str">
        <f t="shared" si="8"/>
        <v/>
      </c>
      <c r="FK23" s="20" t="str">
        <f t="shared" si="8"/>
        <v/>
      </c>
      <c r="FL23" s="20" t="str">
        <f t="shared" si="8"/>
        <v/>
      </c>
      <c r="FM23" s="20" t="str">
        <f t="shared" si="8"/>
        <v/>
      </c>
      <c r="FN23" s="20" t="str">
        <f t="shared" si="8"/>
        <v/>
      </c>
      <c r="FO23" s="20" t="str">
        <f t="shared" si="8"/>
        <v/>
      </c>
      <c r="FP23" s="20" t="str">
        <f t="shared" si="8"/>
        <v/>
      </c>
      <c r="FQ23" s="20" t="str">
        <f t="shared" ref="FQ23:GD64" si="14">IFERROR(BQ23*$DD23,"")</f>
        <v/>
      </c>
      <c r="FR23" s="20" t="str">
        <f t="shared" si="5"/>
        <v/>
      </c>
      <c r="FS23" s="20" t="str">
        <f t="shared" si="5"/>
        <v/>
      </c>
      <c r="FT23" s="20" t="str">
        <f t="shared" si="5"/>
        <v/>
      </c>
      <c r="FU23" s="20" t="str">
        <f t="shared" si="5"/>
        <v/>
      </c>
      <c r="FV23" s="20" t="str">
        <f t="shared" si="5"/>
        <v/>
      </c>
      <c r="FW23" s="20" t="str">
        <f t="shared" si="5"/>
        <v/>
      </c>
      <c r="FX23" s="20" t="str">
        <f t="shared" si="5"/>
        <v/>
      </c>
      <c r="FY23" s="20" t="str">
        <f t="shared" si="5"/>
        <v/>
      </c>
      <c r="FZ23" s="20" t="str">
        <f t="shared" si="5"/>
        <v/>
      </c>
      <c r="GA23" s="20" t="str">
        <f t="shared" si="5"/>
        <v/>
      </c>
      <c r="GB23" s="20" t="str">
        <f t="shared" si="5"/>
        <v/>
      </c>
      <c r="GC23" s="20" t="str">
        <f t="shared" si="9"/>
        <v/>
      </c>
      <c r="GD23" s="20" t="str">
        <f t="shared" si="9"/>
        <v/>
      </c>
      <c r="GE23" s="20" t="str">
        <f t="shared" si="9"/>
        <v/>
      </c>
      <c r="GF23" s="20" t="str">
        <f t="shared" si="9"/>
        <v/>
      </c>
      <c r="GG23" s="20" t="str">
        <f t="shared" si="9"/>
        <v/>
      </c>
      <c r="GH23" s="20" t="str">
        <f t="shared" si="9"/>
        <v/>
      </c>
      <c r="GI23" s="20" t="str">
        <f t="shared" si="9"/>
        <v/>
      </c>
      <c r="GJ23" s="20" t="str">
        <f t="shared" si="9"/>
        <v/>
      </c>
      <c r="GK23" s="20" t="str">
        <f t="shared" si="9"/>
        <v/>
      </c>
      <c r="GL23" s="20" t="str">
        <f t="shared" si="9"/>
        <v/>
      </c>
      <c r="GM23" s="20" t="str">
        <f t="shared" si="9"/>
        <v/>
      </c>
      <c r="GN23" s="20" t="str">
        <f t="shared" si="9"/>
        <v/>
      </c>
      <c r="GO23" s="20" t="str">
        <f t="shared" si="9"/>
        <v/>
      </c>
      <c r="GP23" s="20" t="str">
        <f t="shared" si="9"/>
        <v/>
      </c>
      <c r="GQ23" s="20" t="str">
        <f t="shared" si="9"/>
        <v/>
      </c>
      <c r="GR23" s="20" t="str">
        <f t="shared" si="9"/>
        <v/>
      </c>
      <c r="GS23" s="20" t="str">
        <f t="shared" si="10"/>
        <v/>
      </c>
      <c r="GT23" s="20" t="str">
        <f t="shared" si="10"/>
        <v/>
      </c>
      <c r="GU23" s="20" t="str">
        <f t="shared" si="10"/>
        <v/>
      </c>
      <c r="GV23" s="20" t="str">
        <f t="shared" si="10"/>
        <v/>
      </c>
      <c r="GW23" s="20" t="str">
        <f t="shared" si="10"/>
        <v/>
      </c>
      <c r="GX23" s="20" t="str">
        <f t="shared" si="10"/>
        <v/>
      </c>
      <c r="GY23" s="20" t="str">
        <f t="shared" si="10"/>
        <v/>
      </c>
      <c r="GZ23" s="20" t="str">
        <f t="shared" si="10"/>
        <v/>
      </c>
      <c r="HA23" s="21" t="str">
        <f t="shared" si="10"/>
        <v/>
      </c>
      <c r="HB23" s="44">
        <f t="shared" si="4"/>
        <v>0</v>
      </c>
    </row>
    <row r="24" spans="2:210" x14ac:dyDescent="0.3">
      <c r="B24" s="6">
        <v>10911</v>
      </c>
      <c r="C24" s="10" t="s">
        <v>126</v>
      </c>
      <c r="D24" s="9">
        <v>21</v>
      </c>
      <c r="E24" s="9" t="str">
        <f t="shared" si="0"/>
        <v>S</v>
      </c>
      <c r="F24" s="24">
        <f>IFERROR('POF 17-18 | despesa (SCN124)'!F23/'POF 17-18 | despesa (SCN124)'!$DB23,"")</f>
        <v>8.7499080122375294E-3</v>
      </c>
      <c r="G24" s="24">
        <f>IFERROR('POF 17-18 | despesa (SCN124)'!G23/'POF 17-18 | despesa (SCN124)'!$DB23,"")</f>
        <v>8.5636525180657272E-3</v>
      </c>
      <c r="H24" s="24">
        <f>IFERROR('POF 17-18 | despesa (SCN124)'!H23/'POF 17-18 | despesa (SCN124)'!$DB23,"")</f>
        <v>9.347446886443787E-3</v>
      </c>
      <c r="I24" s="24">
        <f>IFERROR('POF 17-18 | despesa (SCN124)'!I23/'POF 17-18 | despesa (SCN124)'!$DB23,"")</f>
        <v>1.087594684355676E-2</v>
      </c>
      <c r="J24" s="24">
        <f>IFERROR('POF 17-18 | despesa (SCN124)'!J23/'POF 17-18 | despesa (SCN124)'!$DB23,"")</f>
        <v>9.5193871226819035E-3</v>
      </c>
      <c r="K24" s="24">
        <f>IFERROR('POF 17-18 | despesa (SCN124)'!K23/'POF 17-18 | despesa (SCN124)'!$DB23,"")</f>
        <v>1.1002931716815708E-2</v>
      </c>
      <c r="L24" s="24">
        <f>IFERROR('POF 17-18 | despesa (SCN124)'!L23/'POF 17-18 | despesa (SCN124)'!$DB23,"")</f>
        <v>1.0418966211659801E-2</v>
      </c>
      <c r="M24" s="24">
        <f>IFERROR('POF 17-18 | despesa (SCN124)'!M23/'POF 17-18 | despesa (SCN124)'!$DB23,"")</f>
        <v>1.0814411307696409E-2</v>
      </c>
      <c r="N24" s="24">
        <f>IFERROR('POF 17-18 | despesa (SCN124)'!N23/'POF 17-18 | despesa (SCN124)'!$DB23,"")</f>
        <v>1.0829723008582072E-2</v>
      </c>
      <c r="O24" s="24">
        <f>IFERROR('POF 17-18 | despesa (SCN124)'!O23/'POF 17-18 | despesa (SCN124)'!$DB23,"")</f>
        <v>1.040660186096235E-2</v>
      </c>
      <c r="P24" s="24">
        <f>IFERROR('POF 17-18 | despesa (SCN124)'!P23/'POF 17-18 | despesa (SCN124)'!$DB23,"")</f>
        <v>1.1307074208452133E-2</v>
      </c>
      <c r="Q24" s="24">
        <f>IFERROR('POF 17-18 | despesa (SCN124)'!Q23/'POF 17-18 | despesa (SCN124)'!$DB23,"")</f>
        <v>8.7320238141224554E-3</v>
      </c>
      <c r="R24" s="24">
        <f>IFERROR('POF 17-18 | despesa (SCN124)'!R23/'POF 17-18 | despesa (SCN124)'!$DB23,"")</f>
        <v>1.0346230624743697E-2</v>
      </c>
      <c r="S24" s="24">
        <f>IFERROR('POF 17-18 | despesa (SCN124)'!S23/'POF 17-18 | despesa (SCN124)'!$DB23,"")</f>
        <v>1.0109961394109079E-2</v>
      </c>
      <c r="T24" s="24">
        <f>IFERROR('POF 17-18 | despesa (SCN124)'!T23/'POF 17-18 | despesa (SCN124)'!$DB23,"")</f>
        <v>1.1743561876041071E-2</v>
      </c>
      <c r="U24" s="24">
        <f>IFERROR('POF 17-18 | despesa (SCN124)'!U23/'POF 17-18 | despesa (SCN124)'!$DB23,"")</f>
        <v>1.0479895031058445E-2</v>
      </c>
      <c r="V24" s="24">
        <f>IFERROR('POF 17-18 | despesa (SCN124)'!V23/'POF 17-18 | despesa (SCN124)'!$DB23,"")</f>
        <v>1.0633848272982527E-2</v>
      </c>
      <c r="W24" s="24">
        <f>IFERROR('POF 17-18 | despesa (SCN124)'!W23/'POF 17-18 | despesa (SCN124)'!$DB23,"")</f>
        <v>1.012976148324508E-2</v>
      </c>
      <c r="X24" s="24">
        <f>IFERROR('POF 17-18 | despesa (SCN124)'!X23/'POF 17-18 | despesa (SCN124)'!$DB23,"")</f>
        <v>9.447391396395043E-3</v>
      </c>
      <c r="Y24" s="24">
        <f>IFERROR('POF 17-18 | despesa (SCN124)'!Y23/'POF 17-18 | despesa (SCN124)'!$DB23,"")</f>
        <v>9.9389378339005859E-3</v>
      </c>
      <c r="Z24" s="24">
        <f>IFERROR('POF 17-18 | despesa (SCN124)'!Z23/'POF 17-18 | despesa (SCN124)'!$DB23,"")</f>
        <v>1.0539801601382584E-2</v>
      </c>
      <c r="AA24" s="24">
        <f>IFERROR('POF 17-18 | despesa (SCN124)'!AA23/'POF 17-18 | despesa (SCN124)'!$DB23,"")</f>
        <v>1.0399979057692681E-2</v>
      </c>
      <c r="AB24" s="24">
        <f>IFERROR('POF 17-18 | despesa (SCN124)'!AB23/'POF 17-18 | despesa (SCN124)'!$DB23,"")</f>
        <v>9.0908971546052649E-3</v>
      </c>
      <c r="AC24" s="24">
        <f>IFERROR('POF 17-18 | despesa (SCN124)'!AC23/'POF 17-18 | despesa (SCN124)'!$DB23,"")</f>
        <v>1.0587139801103946E-2</v>
      </c>
      <c r="AD24" s="24">
        <f>IFERROR('POF 17-18 | despesa (SCN124)'!AD23/'POF 17-18 | despesa (SCN124)'!$DB23,"")</f>
        <v>1.0964124190744617E-2</v>
      </c>
      <c r="AE24" s="24">
        <f>IFERROR('POF 17-18 | despesa (SCN124)'!AE23/'POF 17-18 | despesa (SCN124)'!$DB23,"")</f>
        <v>9.81368241403382E-3</v>
      </c>
      <c r="AF24" s="24">
        <f>IFERROR('POF 17-18 | despesa (SCN124)'!AF23/'POF 17-18 | despesa (SCN124)'!$DB23,"")</f>
        <v>1.0693033532860599E-2</v>
      </c>
      <c r="AG24" s="24">
        <f>IFERROR('POF 17-18 | despesa (SCN124)'!AG23/'POF 17-18 | despesa (SCN124)'!$DB23,"")</f>
        <v>1.0443299765572631E-2</v>
      </c>
      <c r="AH24" s="24">
        <f>IFERROR('POF 17-18 | despesa (SCN124)'!AH23/'POF 17-18 | despesa (SCN124)'!$DB23,"")</f>
        <v>9.1574913144038955E-3</v>
      </c>
      <c r="AI24" s="24">
        <f>IFERROR('POF 17-18 | despesa (SCN124)'!AI23/'POF 17-18 | despesa (SCN124)'!$DB23,"")</f>
        <v>9.4474890795553691E-3</v>
      </c>
      <c r="AJ24" s="24">
        <f>IFERROR('POF 17-18 | despesa (SCN124)'!AJ23/'POF 17-18 | despesa (SCN124)'!$DB23,"")</f>
        <v>1.1737633948677642E-2</v>
      </c>
      <c r="AK24" s="24">
        <f>IFERROR('POF 17-18 | despesa (SCN124)'!AK23/'POF 17-18 | despesa (SCN124)'!$DB23,"")</f>
        <v>1.1712928335442291E-2</v>
      </c>
      <c r="AL24" s="24">
        <f>IFERROR('POF 17-18 | despesa (SCN124)'!AL23/'POF 17-18 | despesa (SCN124)'!$DB23,"")</f>
        <v>1.0583716137945627E-2</v>
      </c>
      <c r="AM24" s="24">
        <f>IFERROR('POF 17-18 | despesa (SCN124)'!AM23/'POF 17-18 | despesa (SCN124)'!$DB23,"")</f>
        <v>1.148505496418765E-2</v>
      </c>
      <c r="AN24" s="24">
        <f>IFERROR('POF 17-18 | despesa (SCN124)'!AN23/'POF 17-18 | despesa (SCN124)'!$DB23,"")</f>
        <v>1.1942229906289792E-2</v>
      </c>
      <c r="AO24" s="24">
        <f>IFERROR('POF 17-18 | despesa (SCN124)'!AO23/'POF 17-18 | despesa (SCN124)'!$DB23,"")</f>
        <v>1.0480136619283872E-2</v>
      </c>
      <c r="AP24" s="24">
        <f>IFERROR('POF 17-18 | despesa (SCN124)'!AP23/'POF 17-18 | despesa (SCN124)'!$DB23,"")</f>
        <v>9.3066324187227115E-3</v>
      </c>
      <c r="AQ24" s="24">
        <f>IFERROR('POF 17-18 | despesa (SCN124)'!AQ23/'POF 17-18 | despesa (SCN124)'!$DB23,"")</f>
        <v>9.4393737333681466E-3</v>
      </c>
      <c r="AR24" s="24">
        <f>IFERROR('POF 17-18 | despesa (SCN124)'!AR23/'POF 17-18 | despesa (SCN124)'!$DB23,"")</f>
        <v>9.3454535466620924E-3</v>
      </c>
      <c r="AS24" s="24">
        <f>IFERROR('POF 17-18 | despesa (SCN124)'!AS23/'POF 17-18 | despesa (SCN124)'!$DB23,"")</f>
        <v>1.0602324813852319E-2</v>
      </c>
      <c r="AT24" s="24">
        <f>IFERROR('POF 17-18 | despesa (SCN124)'!AT23/'POF 17-18 | despesa (SCN124)'!$DB23,"")</f>
        <v>1.1230245516433833E-2</v>
      </c>
      <c r="AU24" s="24">
        <f>IFERROR('POF 17-18 | despesa (SCN124)'!AU23/'POF 17-18 | despesa (SCN124)'!$DB23,"")</f>
        <v>1.0038497083007736E-2</v>
      </c>
      <c r="AV24" s="24">
        <f>IFERROR('POF 17-18 | despesa (SCN124)'!AV23/'POF 17-18 | despesa (SCN124)'!$DB23,"")</f>
        <v>1.0641294533762162E-2</v>
      </c>
      <c r="AW24" s="24">
        <f>IFERROR('POF 17-18 | despesa (SCN124)'!AW23/'POF 17-18 | despesa (SCN124)'!$DB23,"")</f>
        <v>9.7889340628236413E-3</v>
      </c>
      <c r="AX24" s="24">
        <f>IFERROR('POF 17-18 | despesa (SCN124)'!AX23/'POF 17-18 | despesa (SCN124)'!$DB23,"")</f>
        <v>1.0828082634379696E-2</v>
      </c>
      <c r="AY24" s="24">
        <f>IFERROR('POF 17-18 | despesa (SCN124)'!AY23/'POF 17-18 | despesa (SCN124)'!$DB23,"")</f>
        <v>1.0541979822560015E-2</v>
      </c>
      <c r="AZ24" s="24">
        <f>IFERROR('POF 17-18 | despesa (SCN124)'!AZ23/'POF 17-18 | despesa (SCN124)'!$DB23,"")</f>
        <v>1.0751565295182244E-2</v>
      </c>
      <c r="BA24" s="24">
        <f>IFERROR('POF 17-18 | despesa (SCN124)'!BA23/'POF 17-18 | despesa (SCN124)'!$DB23,"")</f>
        <v>9.5842342538524083E-3</v>
      </c>
      <c r="BB24" s="24">
        <f>IFERROR('POF 17-18 | despesa (SCN124)'!BB23/'POF 17-18 | despesa (SCN124)'!$DB23,"")</f>
        <v>9.2193955730897875E-3</v>
      </c>
      <c r="BC24" s="24">
        <f>IFERROR('POF 17-18 | despesa (SCN124)'!BC23/'POF 17-18 | despesa (SCN124)'!$DB23,"")</f>
        <v>1.0047991646371166E-2</v>
      </c>
      <c r="BD24" s="24">
        <f>IFERROR('POF 17-18 | despesa (SCN124)'!BD23/'POF 17-18 | despesa (SCN124)'!$DB23,"")</f>
        <v>1.0714297469041355E-2</v>
      </c>
      <c r="BE24" s="24">
        <f>IFERROR('POF 17-18 | despesa (SCN124)'!BE23/'POF 17-18 | despesa (SCN124)'!$DB23,"")</f>
        <v>1.0338485107291809E-2</v>
      </c>
      <c r="BF24" s="24">
        <f>IFERROR('POF 17-18 | despesa (SCN124)'!BF23/'POF 17-18 | despesa (SCN124)'!$DB23,"")</f>
        <v>1.005193255077339E-2</v>
      </c>
      <c r="BG24" s="24">
        <f>IFERROR('POF 17-18 | despesa (SCN124)'!BG23/'POF 17-18 | despesa (SCN124)'!$DB23,"")</f>
        <v>9.9826294866219422E-3</v>
      </c>
      <c r="BH24" s="24">
        <f>IFERROR('POF 17-18 | despesa (SCN124)'!BH23/'POF 17-18 | despesa (SCN124)'!$DB23,"")</f>
        <v>9.9335628293911755E-3</v>
      </c>
      <c r="BI24" s="24">
        <f>IFERROR('POF 17-18 | despesa (SCN124)'!BI23/'POF 17-18 | despesa (SCN124)'!$DB23,"")</f>
        <v>1.046913071875127E-2</v>
      </c>
      <c r="BJ24" s="24">
        <f>IFERROR('POF 17-18 | despesa (SCN124)'!BJ23/'POF 17-18 | despesa (SCN124)'!$DB23,"")</f>
        <v>9.7613591782119216E-3</v>
      </c>
      <c r="BK24" s="24">
        <f>IFERROR('POF 17-18 | despesa (SCN124)'!BK23/'POF 17-18 | despesa (SCN124)'!$DB23,"")</f>
        <v>9.3582281903861371E-3</v>
      </c>
      <c r="BL24" s="24">
        <f>IFERROR('POF 17-18 | despesa (SCN124)'!BL23/'POF 17-18 | despesa (SCN124)'!$DB23,"")</f>
        <v>9.485874279220298E-3</v>
      </c>
      <c r="BM24" s="24">
        <f>IFERROR('POF 17-18 | despesa (SCN124)'!BM23/'POF 17-18 | despesa (SCN124)'!$DB23,"")</f>
        <v>1.082764737410666E-2</v>
      </c>
      <c r="BN24" s="24">
        <f>IFERROR('POF 17-18 | despesa (SCN124)'!BN23/'POF 17-18 | despesa (SCN124)'!$DB23,"")</f>
        <v>8.5661559876829951E-3</v>
      </c>
      <c r="BO24" s="24">
        <f>IFERROR('POF 17-18 | despesa (SCN124)'!BO23/'POF 17-18 | despesa (SCN124)'!$DB23,"")</f>
        <v>1.0007618734337363E-2</v>
      </c>
      <c r="BP24" s="24">
        <f>IFERROR('POF 17-18 | despesa (SCN124)'!BP23/'POF 17-18 | despesa (SCN124)'!$DB23,"")</f>
        <v>9.4310406565978472E-3</v>
      </c>
      <c r="BQ24" s="24">
        <f>IFERROR('POF 17-18 | despesa (SCN124)'!BQ23/'POF 17-18 | despesa (SCN124)'!$DB23,"")</f>
        <v>1.1578434291946171E-2</v>
      </c>
      <c r="BR24" s="24">
        <f>IFERROR('POF 17-18 | despesa (SCN124)'!BR23/'POF 17-18 | despesa (SCN124)'!$DB23,"")</f>
        <v>1.0032382998793573E-2</v>
      </c>
      <c r="BS24" s="24">
        <f>IFERROR('POF 17-18 | despesa (SCN124)'!BS23/'POF 17-18 | despesa (SCN124)'!$DB23,"")</f>
        <v>8.8802844410489929E-3</v>
      </c>
      <c r="BT24" s="24">
        <f>IFERROR('POF 17-18 | despesa (SCN124)'!BT23/'POF 17-18 | despesa (SCN124)'!$DB23,"")</f>
        <v>1.0719840112068826E-2</v>
      </c>
      <c r="BU24" s="24">
        <f>IFERROR('POF 17-18 | despesa (SCN124)'!BU23/'POF 17-18 | despesa (SCN124)'!$DB23,"")</f>
        <v>1.0445293140251648E-2</v>
      </c>
      <c r="BV24" s="24">
        <f>IFERROR('POF 17-18 | despesa (SCN124)'!BV23/'POF 17-18 | despesa (SCN124)'!$DB23,"")</f>
        <v>9.2705620448687073E-3</v>
      </c>
      <c r="BW24" s="24">
        <f>IFERROR('POF 17-18 | despesa (SCN124)'!BW23/'POF 17-18 | despesa (SCN124)'!$DB23,"")</f>
        <v>9.3053242400184099E-3</v>
      </c>
      <c r="BX24" s="24">
        <f>IFERROR('POF 17-18 | despesa (SCN124)'!BX23/'POF 17-18 | despesa (SCN124)'!$DB23,"")</f>
        <v>9.7195676507454854E-3</v>
      </c>
      <c r="BY24" s="24">
        <f>IFERROR('POF 17-18 | despesa (SCN124)'!BY23/'POF 17-18 | despesa (SCN124)'!$DB23,"")</f>
        <v>9.9929772626435771E-3</v>
      </c>
      <c r="BZ24" s="24">
        <f>IFERROR('POF 17-18 | despesa (SCN124)'!BZ23/'POF 17-18 | despesa (SCN124)'!$DB23,"")</f>
        <v>1.048257914044263E-2</v>
      </c>
      <c r="CA24" s="24">
        <f>IFERROR('POF 17-18 | despesa (SCN124)'!CA23/'POF 17-18 | despesa (SCN124)'!$DB23,"")</f>
        <v>8.9673396578216387E-3</v>
      </c>
      <c r="CB24" s="24">
        <f>IFERROR('POF 17-18 | despesa (SCN124)'!CB23/'POF 17-18 | despesa (SCN124)'!$DB23,"")</f>
        <v>1.1232224458100234E-2</v>
      </c>
      <c r="CC24" s="24">
        <f>IFERROR('POF 17-18 | despesa (SCN124)'!CC23/'POF 17-18 | despesa (SCN124)'!$DB23,"")</f>
        <v>1.0877858955414337E-2</v>
      </c>
      <c r="CD24" s="24">
        <f>IFERROR('POF 17-18 | despesa (SCN124)'!CD23/'POF 17-18 | despesa (SCN124)'!$DB23,"")</f>
        <v>1.0701631358489731E-2</v>
      </c>
      <c r="CE24" s="24">
        <f>IFERROR('POF 17-18 | despesa (SCN124)'!CE23/'POF 17-18 | despesa (SCN124)'!$DB23,"")</f>
        <v>9.6835340200999206E-3</v>
      </c>
      <c r="CF24" s="24">
        <f>IFERROR('POF 17-18 | despesa (SCN124)'!CF23/'POF 17-18 | despesa (SCN124)'!$DB23,"")</f>
        <v>1.0048982628785145E-2</v>
      </c>
      <c r="CG24" s="24">
        <f>IFERROR('POF 17-18 | despesa (SCN124)'!CG23/'POF 17-18 | despesa (SCN124)'!$DB23,"")</f>
        <v>1.05365874447111E-2</v>
      </c>
      <c r="CH24" s="24">
        <f>IFERROR('POF 17-18 | despesa (SCN124)'!CH23/'POF 17-18 | despesa (SCN124)'!$DB23,"")</f>
        <v>1.1753465501731798E-2</v>
      </c>
      <c r="CI24" s="24">
        <f>IFERROR('POF 17-18 | despesa (SCN124)'!CI23/'POF 17-18 | despesa (SCN124)'!$DB23,"")</f>
        <v>1.1210631100065713E-2</v>
      </c>
      <c r="CJ24" s="24">
        <f>IFERROR('POF 17-18 | despesa (SCN124)'!CJ23/'POF 17-18 | despesa (SCN124)'!$DB23,"")</f>
        <v>8.2508397452794816E-3</v>
      </c>
      <c r="CK24" s="24">
        <f>IFERROR('POF 17-18 | despesa (SCN124)'!CK23/'POF 17-18 | despesa (SCN124)'!$DB23,"")</f>
        <v>9.4799009178923033E-3</v>
      </c>
      <c r="CL24" s="24">
        <f>IFERROR('POF 17-18 | despesa (SCN124)'!CL23/'POF 17-18 | despesa (SCN124)'!$DB23,"")</f>
        <v>9.132948321975488E-3</v>
      </c>
      <c r="CM24" s="24">
        <f>IFERROR('POF 17-18 | despesa (SCN124)'!CM23/'POF 17-18 | despesa (SCN124)'!$DB23,"")</f>
        <v>8.742680661500541E-3</v>
      </c>
      <c r="CN24" s="24">
        <f>IFERROR('POF 17-18 | despesa (SCN124)'!CN23/'POF 17-18 | despesa (SCN124)'!$DB23,"")</f>
        <v>8.9659913612690212E-3</v>
      </c>
      <c r="CO24" s="24">
        <f>IFERROR('POF 17-18 | despesa (SCN124)'!CO23/'POF 17-18 | despesa (SCN124)'!$DB23,"")</f>
        <v>9.236519217341272E-3</v>
      </c>
      <c r="CP24" s="24">
        <f>IFERROR('POF 17-18 | despesa (SCN124)'!CP23/'POF 17-18 | despesa (SCN124)'!$DB23,"")</f>
        <v>9.6800108910924144E-3</v>
      </c>
      <c r="CQ24" s="24">
        <f>IFERROR('POF 17-18 | despesa (SCN124)'!CQ23/'POF 17-18 | despesa (SCN124)'!$DB23,"")</f>
        <v>1.0640189467193927E-2</v>
      </c>
      <c r="CR24" s="24">
        <f>IFERROR('POF 17-18 | despesa (SCN124)'!CR23/'POF 17-18 | despesa (SCN124)'!$DB23,"")</f>
        <v>9.9594895292974914E-3</v>
      </c>
      <c r="CS24" s="24">
        <f>IFERROR('POF 17-18 | despesa (SCN124)'!CS23/'POF 17-18 | despesa (SCN124)'!$DB23,"")</f>
        <v>9.091653616254896E-3</v>
      </c>
      <c r="CT24" s="24">
        <f>IFERROR('POF 17-18 | despesa (SCN124)'!CT23/'POF 17-18 | despesa (SCN124)'!$DB23,"")</f>
        <v>1.0801558300832322E-2</v>
      </c>
      <c r="CU24" s="24">
        <f>IFERROR('POF 17-18 | despesa (SCN124)'!CU23/'POF 17-18 | despesa (SCN124)'!$DB23,"")</f>
        <v>9.0747604931960806E-3</v>
      </c>
      <c r="CV24" s="24">
        <f>IFERROR('POF 17-18 | despesa (SCN124)'!CV23/'POF 17-18 | despesa (SCN124)'!$DB23,"")</f>
        <v>9.4188537492690388E-3</v>
      </c>
      <c r="CW24" s="24">
        <f>IFERROR('POF 17-18 | despesa (SCN124)'!CW23/'POF 17-18 | despesa (SCN124)'!$DB23,"")</f>
        <v>7.3825566652592454E-3</v>
      </c>
      <c r="CX24" s="24">
        <f>IFERROR('POF 17-18 | despesa (SCN124)'!CX23/'POF 17-18 | despesa (SCN124)'!$DB23,"")</f>
        <v>8.5970432415938235E-3</v>
      </c>
      <c r="CY24" s="24">
        <f>IFERROR('POF 17-18 | despesa (SCN124)'!CY23/'POF 17-18 | despesa (SCN124)'!$DB23,"")</f>
        <v>8.6580965433996435E-3</v>
      </c>
      <c r="CZ24" s="24">
        <f>IFERROR('POF 17-18 | despesa (SCN124)'!CZ23/'POF 17-18 | despesa (SCN124)'!$DB23,"")</f>
        <v>7.7792182505901971E-3</v>
      </c>
      <c r="DA24" s="24">
        <f>IFERROR('POF 17-18 | despesa (SCN124)'!DA23/'POF 17-18 | despesa (SCN124)'!$DB23,"")</f>
        <v>6.8979218346986023E-3</v>
      </c>
      <c r="DB24" s="25">
        <f>IFERROR('POF 17-18 | despesa (SCN124)'!DB23/'POF 17-18 | despesa (SCN124)'!$DB23,"")</f>
        <v>1</v>
      </c>
      <c r="DD24" s="28">
        <v>74371</v>
      </c>
      <c r="DF24" s="34">
        <f t="shared" ref="DF24:DU43" si="15">IFERROR(F24*$DD24,"")</f>
        <v>650.73940877811731</v>
      </c>
      <c r="DG24" s="20">
        <f t="shared" si="15"/>
        <v>636.88740142106622</v>
      </c>
      <c r="DH24" s="20">
        <f t="shared" si="15"/>
        <v>695.17897239171089</v>
      </c>
      <c r="DI24" s="20">
        <f t="shared" si="15"/>
        <v>808.85504270215984</v>
      </c>
      <c r="DJ24" s="20">
        <f t="shared" si="15"/>
        <v>707.96633970097582</v>
      </c>
      <c r="DK24" s="20">
        <f t="shared" si="15"/>
        <v>818.29903471130103</v>
      </c>
      <c r="DL24" s="20">
        <f t="shared" si="15"/>
        <v>774.86893612735105</v>
      </c>
      <c r="DM24" s="20">
        <f t="shared" si="15"/>
        <v>804.27858336468967</v>
      </c>
      <c r="DN24" s="20">
        <f t="shared" si="15"/>
        <v>805.41732987125727</v>
      </c>
      <c r="DO24" s="20">
        <f t="shared" si="15"/>
        <v>773.94938700163095</v>
      </c>
      <c r="DP24" s="20">
        <f t="shared" si="15"/>
        <v>840.91841595679352</v>
      </c>
      <c r="DQ24" s="20">
        <f t="shared" si="15"/>
        <v>649.40934308010117</v>
      </c>
      <c r="DR24" s="20">
        <f t="shared" si="11"/>
        <v>769.45951779281347</v>
      </c>
      <c r="DS24" s="20">
        <f t="shared" si="11"/>
        <v>751.88793884128631</v>
      </c>
      <c r="DT24" s="20">
        <f t="shared" si="11"/>
        <v>873.38044028305046</v>
      </c>
      <c r="DU24" s="20">
        <f t="shared" si="11"/>
        <v>779.40027335484763</v>
      </c>
      <c r="DV24" s="20">
        <f t="shared" si="11"/>
        <v>790.84992990998353</v>
      </c>
      <c r="DW24" s="20">
        <f t="shared" si="11"/>
        <v>753.36049127041986</v>
      </c>
      <c r="DX24" s="20">
        <f t="shared" si="11"/>
        <v>702.61194554129577</v>
      </c>
      <c r="DY24" s="20">
        <f t="shared" si="11"/>
        <v>739.16874564502052</v>
      </c>
      <c r="DZ24" s="20">
        <f t="shared" si="11"/>
        <v>783.85558489642415</v>
      </c>
      <c r="EA24" s="20">
        <f t="shared" si="11"/>
        <v>773.45684249966234</v>
      </c>
      <c r="EB24" s="20">
        <f t="shared" si="11"/>
        <v>676.09911228514818</v>
      </c>
      <c r="EC24" s="20">
        <f t="shared" si="11"/>
        <v>787.37617414790157</v>
      </c>
      <c r="ED24" s="20">
        <f t="shared" si="11"/>
        <v>815.41288018986791</v>
      </c>
      <c r="EE24" s="20">
        <f t="shared" si="11"/>
        <v>729.8533748141092</v>
      </c>
      <c r="EF24" s="20">
        <f t="shared" si="11"/>
        <v>795.25159687237556</v>
      </c>
      <c r="EG24" s="20">
        <f t="shared" si="11"/>
        <v>776.67864686540213</v>
      </c>
      <c r="EH24" s="20">
        <f t="shared" ref="EH24:EW53" si="16">IFERROR(AH24*$DD24,"")</f>
        <v>681.0517865435321</v>
      </c>
      <c r="EI24" s="20">
        <f t="shared" si="16"/>
        <v>702.61921033561237</v>
      </c>
      <c r="EJ24" s="20">
        <f t="shared" si="16"/>
        <v>872.93957439710493</v>
      </c>
      <c r="EK24" s="20">
        <f t="shared" si="12"/>
        <v>871.10219323517867</v>
      </c>
      <c r="EL24" s="20">
        <f t="shared" si="12"/>
        <v>787.1215528951542</v>
      </c>
      <c r="EM24" s="20">
        <f t="shared" si="12"/>
        <v>854.15502274159974</v>
      </c>
      <c r="EN24" s="20">
        <f t="shared" si="12"/>
        <v>888.15558036067807</v>
      </c>
      <c r="EO24" s="20">
        <f t="shared" si="12"/>
        <v>779.4182405127608</v>
      </c>
      <c r="EP24" s="20">
        <f t="shared" si="12"/>
        <v>692.14355961282672</v>
      </c>
      <c r="EQ24" s="20">
        <f t="shared" si="12"/>
        <v>702.01566392432244</v>
      </c>
      <c r="ER24" s="20">
        <f t="shared" si="12"/>
        <v>695.03072571880648</v>
      </c>
      <c r="ES24" s="20">
        <f t="shared" si="12"/>
        <v>788.50549873101079</v>
      </c>
      <c r="ET24" s="20">
        <f t="shared" si="12"/>
        <v>835.20458930270058</v>
      </c>
      <c r="EU24" s="20">
        <f t="shared" si="12"/>
        <v>746.57306656036837</v>
      </c>
      <c r="EV24" s="20">
        <f t="shared" si="12"/>
        <v>791.40371577042572</v>
      </c>
      <c r="EW24" s="20">
        <f t="shared" si="12"/>
        <v>728.01281518625706</v>
      </c>
      <c r="EX24" s="20">
        <f t="shared" si="12"/>
        <v>805.2953336014524</v>
      </c>
      <c r="EY24" s="20">
        <f t="shared" si="12"/>
        <v>784.01758138361083</v>
      </c>
      <c r="EZ24" s="20">
        <f t="shared" si="12"/>
        <v>799.60466256799873</v>
      </c>
      <c r="FA24" s="20">
        <f t="shared" si="13"/>
        <v>712.78908569325745</v>
      </c>
      <c r="FB24" s="20">
        <f t="shared" si="13"/>
        <v>685.65566816626063</v>
      </c>
      <c r="FC24" s="20">
        <f t="shared" si="13"/>
        <v>747.27918673226998</v>
      </c>
      <c r="FD24" s="20">
        <f t="shared" si="13"/>
        <v>796.83301707007467</v>
      </c>
      <c r="FE24" s="20">
        <f t="shared" si="13"/>
        <v>768.88347591439913</v>
      </c>
      <c r="FF24" s="20">
        <f t="shared" si="13"/>
        <v>747.57227573356784</v>
      </c>
      <c r="FG24" s="20">
        <f t="shared" si="13"/>
        <v>742.41813754956047</v>
      </c>
      <c r="FH24" s="20">
        <f t="shared" si="13"/>
        <v>738.76900118465107</v>
      </c>
      <c r="FI24" s="20">
        <f t="shared" si="13"/>
        <v>778.59972068425077</v>
      </c>
      <c r="FJ24" s="20">
        <f t="shared" si="13"/>
        <v>725.96204344279886</v>
      </c>
      <c r="FK24" s="20">
        <f t="shared" si="13"/>
        <v>695.98078874720738</v>
      </c>
      <c r="FL24" s="20">
        <f t="shared" si="13"/>
        <v>705.47395601989274</v>
      </c>
      <c r="FM24" s="20">
        <f t="shared" si="13"/>
        <v>805.26296285968635</v>
      </c>
      <c r="FN24" s="20">
        <f t="shared" si="13"/>
        <v>637.07358695997198</v>
      </c>
      <c r="FO24" s="20">
        <f t="shared" si="13"/>
        <v>744.27661289140406</v>
      </c>
      <c r="FP24" s="20">
        <f t="shared" si="13"/>
        <v>701.39592467183854</v>
      </c>
      <c r="FQ24" s="20">
        <f t="shared" si="14"/>
        <v>861.09973672632862</v>
      </c>
      <c r="FR24" s="20">
        <f t="shared" si="5"/>
        <v>746.11835600327686</v>
      </c>
      <c r="FS24" s="20">
        <f t="shared" si="5"/>
        <v>660.43563416525467</v>
      </c>
      <c r="FT24" s="20">
        <f t="shared" si="5"/>
        <v>797.24522897467068</v>
      </c>
      <c r="FU24" s="20">
        <f t="shared" si="5"/>
        <v>776.8268961336554</v>
      </c>
      <c r="FV24" s="20">
        <f t="shared" si="5"/>
        <v>689.46096983893062</v>
      </c>
      <c r="FW24" s="20">
        <f t="shared" si="5"/>
        <v>692.04626905440921</v>
      </c>
      <c r="FX24" s="20">
        <f t="shared" si="5"/>
        <v>722.85396575359255</v>
      </c>
      <c r="FY24" s="20">
        <f t="shared" si="5"/>
        <v>743.18771200006552</v>
      </c>
      <c r="FZ24" s="20">
        <f t="shared" si="5"/>
        <v>779.59989325385891</v>
      </c>
      <c r="GA24" s="20">
        <f t="shared" si="5"/>
        <v>666.91001769185311</v>
      </c>
      <c r="GB24" s="20">
        <f t="shared" si="5"/>
        <v>835.35176517337254</v>
      </c>
      <c r="GC24" s="20">
        <f t="shared" si="9"/>
        <v>808.99724837311965</v>
      </c>
      <c r="GD24" s="20">
        <f t="shared" si="9"/>
        <v>795.89102576223979</v>
      </c>
      <c r="GE24" s="20">
        <f t="shared" si="9"/>
        <v>720.17410860885116</v>
      </c>
      <c r="GF24" s="20">
        <f t="shared" si="9"/>
        <v>747.35288708538008</v>
      </c>
      <c r="GG24" s="20">
        <f t="shared" si="9"/>
        <v>783.61654485060922</v>
      </c>
      <c r="GH24" s="20">
        <f t="shared" si="9"/>
        <v>874.11698282929558</v>
      </c>
      <c r="GI24" s="20">
        <f t="shared" si="9"/>
        <v>833.74584554298713</v>
      </c>
      <c r="GJ24" s="20">
        <f t="shared" si="9"/>
        <v>613.62320269618033</v>
      </c>
      <c r="GK24" s="20">
        <f t="shared" si="9"/>
        <v>705.02971116456854</v>
      </c>
      <c r="GL24" s="20">
        <f t="shared" si="9"/>
        <v>679.22649965363905</v>
      </c>
      <c r="GM24" s="20">
        <f t="shared" si="9"/>
        <v>650.20190347645678</v>
      </c>
      <c r="GN24" s="20">
        <f t="shared" si="9"/>
        <v>666.80974352893838</v>
      </c>
      <c r="GO24" s="20">
        <f t="shared" si="9"/>
        <v>686.92917071288775</v>
      </c>
      <c r="GP24" s="20">
        <f t="shared" si="9"/>
        <v>719.91208998143395</v>
      </c>
      <c r="GQ24" s="20">
        <f t="shared" si="9"/>
        <v>791.32153086467952</v>
      </c>
      <c r="GR24" s="20">
        <f t="shared" si="9"/>
        <v>740.69719578338379</v>
      </c>
      <c r="GS24" s="20">
        <f t="shared" si="10"/>
        <v>676.15537109449292</v>
      </c>
      <c r="GT24" s="20">
        <f t="shared" si="10"/>
        <v>803.32269239120058</v>
      </c>
      <c r="GU24" s="20">
        <f t="shared" si="10"/>
        <v>674.8990126394857</v>
      </c>
      <c r="GV24" s="20">
        <f t="shared" si="10"/>
        <v>700.4895721868877</v>
      </c>
      <c r="GW24" s="20">
        <f t="shared" si="10"/>
        <v>549.04812175199538</v>
      </c>
      <c r="GX24" s="20">
        <f t="shared" si="10"/>
        <v>639.37070292057422</v>
      </c>
      <c r="GY24" s="20">
        <f t="shared" si="10"/>
        <v>643.91129802917487</v>
      </c>
      <c r="GZ24" s="20">
        <f t="shared" si="10"/>
        <v>578.54824051464357</v>
      </c>
      <c r="HA24" s="21">
        <f t="shared" si="10"/>
        <v>513.00534476836981</v>
      </c>
      <c r="HB24" s="44">
        <f t="shared" si="4"/>
        <v>74370.999999999985</v>
      </c>
    </row>
    <row r="25" spans="2:210" x14ac:dyDescent="0.3">
      <c r="B25" s="6">
        <v>10912</v>
      </c>
      <c r="C25" s="10" t="s">
        <v>127</v>
      </c>
      <c r="D25" s="9">
        <v>22</v>
      </c>
      <c r="E25" s="9" t="str">
        <f t="shared" si="0"/>
        <v>S</v>
      </c>
      <c r="F25" s="24">
        <f>IFERROR('POF 17-18 | despesa (SCN124)'!F24/'POF 17-18 | despesa (SCN124)'!$DB24,"")</f>
        <v>6.5127429105435626E-3</v>
      </c>
      <c r="G25" s="24">
        <f>IFERROR('POF 17-18 | despesa (SCN124)'!G24/'POF 17-18 | despesa (SCN124)'!$DB24,"")</f>
        <v>8.0108330761764074E-3</v>
      </c>
      <c r="H25" s="24">
        <f>IFERROR('POF 17-18 | despesa (SCN124)'!H24/'POF 17-18 | despesa (SCN124)'!$DB24,"")</f>
        <v>7.7986172299634718E-3</v>
      </c>
      <c r="I25" s="24">
        <f>IFERROR('POF 17-18 | despesa (SCN124)'!I24/'POF 17-18 | despesa (SCN124)'!$DB24,"")</f>
        <v>1.1138278535586998E-2</v>
      </c>
      <c r="J25" s="24">
        <f>IFERROR('POF 17-18 | despesa (SCN124)'!J24/'POF 17-18 | despesa (SCN124)'!$DB24,"")</f>
        <v>8.7621939248691948E-3</v>
      </c>
      <c r="K25" s="24">
        <f>IFERROR('POF 17-18 | despesa (SCN124)'!K24/'POF 17-18 | despesa (SCN124)'!$DB24,"")</f>
        <v>7.8245915158300389E-3</v>
      </c>
      <c r="L25" s="24">
        <f>IFERROR('POF 17-18 | despesa (SCN124)'!L24/'POF 17-18 | despesa (SCN124)'!$DB24,"")</f>
        <v>1.1995191823109491E-2</v>
      </c>
      <c r="M25" s="24">
        <f>IFERROR('POF 17-18 | despesa (SCN124)'!M24/'POF 17-18 | despesa (SCN124)'!$DB24,"")</f>
        <v>1.1454897552654978E-2</v>
      </c>
      <c r="N25" s="24">
        <f>IFERROR('POF 17-18 | despesa (SCN124)'!N24/'POF 17-18 | despesa (SCN124)'!$DB24,"")</f>
        <v>1.0228950059288594E-2</v>
      </c>
      <c r="O25" s="24">
        <f>IFERROR('POF 17-18 | despesa (SCN124)'!O24/'POF 17-18 | despesa (SCN124)'!$DB24,"")</f>
        <v>1.108118386103768E-2</v>
      </c>
      <c r="P25" s="24">
        <f>IFERROR('POF 17-18 | despesa (SCN124)'!P24/'POF 17-18 | despesa (SCN124)'!$DB24,"")</f>
        <v>1.3339872977495027E-2</v>
      </c>
      <c r="Q25" s="24">
        <f>IFERROR('POF 17-18 | despesa (SCN124)'!Q24/'POF 17-18 | despesa (SCN124)'!$DB24,"")</f>
        <v>9.8860614665275386E-3</v>
      </c>
      <c r="R25" s="24">
        <f>IFERROR('POF 17-18 | despesa (SCN124)'!R24/'POF 17-18 | despesa (SCN124)'!$DB24,"")</f>
        <v>1.232997778104337E-2</v>
      </c>
      <c r="S25" s="24">
        <f>IFERROR('POF 17-18 | despesa (SCN124)'!S24/'POF 17-18 | despesa (SCN124)'!$DB24,"")</f>
        <v>7.4849274970372835E-3</v>
      </c>
      <c r="T25" s="24">
        <f>IFERROR('POF 17-18 | despesa (SCN124)'!T24/'POF 17-18 | despesa (SCN124)'!$DB24,"")</f>
        <v>9.6378293128443933E-3</v>
      </c>
      <c r="U25" s="24">
        <f>IFERROR('POF 17-18 | despesa (SCN124)'!U24/'POF 17-18 | despesa (SCN124)'!$DB24,"")</f>
        <v>1.2056808908891728E-2</v>
      </c>
      <c r="V25" s="24">
        <f>IFERROR('POF 17-18 | despesa (SCN124)'!V24/'POF 17-18 | despesa (SCN124)'!$DB24,"")</f>
        <v>7.8706705198200166E-3</v>
      </c>
      <c r="W25" s="24">
        <f>IFERROR('POF 17-18 | despesa (SCN124)'!W24/'POF 17-18 | despesa (SCN124)'!$DB24,"")</f>
        <v>7.5564822717079996E-3</v>
      </c>
      <c r="X25" s="24">
        <f>IFERROR('POF 17-18 | despesa (SCN124)'!X24/'POF 17-18 | despesa (SCN124)'!$DB24,"")</f>
        <v>1.2700717019631604E-2</v>
      </c>
      <c r="Y25" s="24">
        <f>IFERROR('POF 17-18 | despesa (SCN124)'!Y24/'POF 17-18 | despesa (SCN124)'!$DB24,"")</f>
        <v>7.8350189280990863E-3</v>
      </c>
      <c r="Z25" s="24">
        <f>IFERROR('POF 17-18 | despesa (SCN124)'!Z24/'POF 17-18 | despesa (SCN124)'!$DB24,"")</f>
        <v>9.3220625686814274E-3</v>
      </c>
      <c r="AA25" s="24">
        <f>IFERROR('POF 17-18 | despesa (SCN124)'!AA24/'POF 17-18 | despesa (SCN124)'!$DB24,"")</f>
        <v>1.0046844647702403E-2</v>
      </c>
      <c r="AB25" s="24">
        <f>IFERROR('POF 17-18 | despesa (SCN124)'!AB24/'POF 17-18 | despesa (SCN124)'!$DB24,"")</f>
        <v>1.1369754319771419E-2</v>
      </c>
      <c r="AC25" s="24">
        <f>IFERROR('POF 17-18 | despesa (SCN124)'!AC24/'POF 17-18 | despesa (SCN124)'!$DB24,"")</f>
        <v>7.5610844160764997E-3</v>
      </c>
      <c r="AD25" s="24">
        <f>IFERROR('POF 17-18 | despesa (SCN124)'!AD24/'POF 17-18 | despesa (SCN124)'!$DB24,"")</f>
        <v>1.1035911487209766E-2</v>
      </c>
      <c r="AE25" s="24">
        <f>IFERROR('POF 17-18 | despesa (SCN124)'!AE24/'POF 17-18 | despesa (SCN124)'!$DB24,"")</f>
        <v>7.7612140723741195E-3</v>
      </c>
      <c r="AF25" s="24">
        <f>IFERROR('POF 17-18 | despesa (SCN124)'!AF24/'POF 17-18 | despesa (SCN124)'!$DB24,"")</f>
        <v>1.0148440999156251E-2</v>
      </c>
      <c r="AG25" s="24">
        <f>IFERROR('POF 17-18 | despesa (SCN124)'!AG24/'POF 17-18 | despesa (SCN124)'!$DB24,"")</f>
        <v>9.8197400282221368E-3</v>
      </c>
      <c r="AH25" s="24">
        <f>IFERROR('POF 17-18 | despesa (SCN124)'!AH24/'POF 17-18 | despesa (SCN124)'!$DB24,"")</f>
        <v>7.8196792297607187E-3</v>
      </c>
      <c r="AI25" s="24">
        <f>IFERROR('POF 17-18 | despesa (SCN124)'!AI24/'POF 17-18 | despesa (SCN124)'!$DB24,"")</f>
        <v>1.2135236548201844E-2</v>
      </c>
      <c r="AJ25" s="24">
        <f>IFERROR('POF 17-18 | despesa (SCN124)'!AJ24/'POF 17-18 | despesa (SCN124)'!$DB24,"")</f>
        <v>9.4832973959712644E-3</v>
      </c>
      <c r="AK25" s="24">
        <f>IFERROR('POF 17-18 | despesa (SCN124)'!AK24/'POF 17-18 | despesa (SCN124)'!$DB24,"")</f>
        <v>1.0963123945840187E-2</v>
      </c>
      <c r="AL25" s="24">
        <f>IFERROR('POF 17-18 | despesa (SCN124)'!AL24/'POF 17-18 | despesa (SCN124)'!$DB24,"")</f>
        <v>1.0767277116280373E-2</v>
      </c>
      <c r="AM25" s="24">
        <f>IFERROR('POF 17-18 | despesa (SCN124)'!AM24/'POF 17-18 | despesa (SCN124)'!$DB24,"")</f>
        <v>1.0195081275906941E-2</v>
      </c>
      <c r="AN25" s="24">
        <f>IFERROR('POF 17-18 | despesa (SCN124)'!AN24/'POF 17-18 | despesa (SCN124)'!$DB24,"")</f>
        <v>1.125705132472707E-2</v>
      </c>
      <c r="AO25" s="24">
        <f>IFERROR('POF 17-18 | despesa (SCN124)'!AO24/'POF 17-18 | despesa (SCN124)'!$DB24,"")</f>
        <v>7.2689475991900834E-3</v>
      </c>
      <c r="AP25" s="24">
        <f>IFERROR('POF 17-18 | despesa (SCN124)'!AP24/'POF 17-18 | despesa (SCN124)'!$DB24,"")</f>
        <v>1.5702998144121939E-2</v>
      </c>
      <c r="AQ25" s="24">
        <f>IFERROR('POF 17-18 | despesa (SCN124)'!AQ24/'POF 17-18 | despesa (SCN124)'!$DB24,"")</f>
        <v>8.4098781587231865E-3</v>
      </c>
      <c r="AR25" s="24">
        <f>IFERROR('POF 17-18 | despesa (SCN124)'!AR24/'POF 17-18 | despesa (SCN124)'!$DB24,"")</f>
        <v>1.0664642337708695E-2</v>
      </c>
      <c r="AS25" s="24">
        <f>IFERROR('POF 17-18 | despesa (SCN124)'!AS24/'POF 17-18 | despesa (SCN124)'!$DB24,"")</f>
        <v>1.3027612865242408E-2</v>
      </c>
      <c r="AT25" s="24">
        <f>IFERROR('POF 17-18 | despesa (SCN124)'!AT24/'POF 17-18 | despesa (SCN124)'!$DB24,"")</f>
        <v>1.0638060286475673E-2</v>
      </c>
      <c r="AU25" s="24">
        <f>IFERROR('POF 17-18 | despesa (SCN124)'!AU24/'POF 17-18 | despesa (SCN124)'!$DB24,"")</f>
        <v>1.0830891672072147E-2</v>
      </c>
      <c r="AV25" s="24">
        <f>IFERROR('POF 17-18 | despesa (SCN124)'!AV24/'POF 17-18 | despesa (SCN124)'!$DB24,"")</f>
        <v>1.2787724281073028E-2</v>
      </c>
      <c r="AW25" s="24">
        <f>IFERROR('POF 17-18 | despesa (SCN124)'!AW24/'POF 17-18 | despesa (SCN124)'!$DB24,"")</f>
        <v>9.018802320643473E-3</v>
      </c>
      <c r="AX25" s="24">
        <f>IFERROR('POF 17-18 | despesa (SCN124)'!AX24/'POF 17-18 | despesa (SCN124)'!$DB24,"")</f>
        <v>9.5781729378715489E-3</v>
      </c>
      <c r="AY25" s="24">
        <f>IFERROR('POF 17-18 | despesa (SCN124)'!AY24/'POF 17-18 | despesa (SCN124)'!$DB24,"")</f>
        <v>9.5993827157895215E-3</v>
      </c>
      <c r="AZ25" s="24">
        <f>IFERROR('POF 17-18 | despesa (SCN124)'!AZ24/'POF 17-18 | despesa (SCN124)'!$DB24,"")</f>
        <v>1.0970009181007144E-2</v>
      </c>
      <c r="BA25" s="24">
        <f>IFERROR('POF 17-18 | despesa (SCN124)'!BA24/'POF 17-18 | despesa (SCN124)'!$DB24,"")</f>
        <v>1.0867870186072191E-2</v>
      </c>
      <c r="BB25" s="24">
        <f>IFERROR('POF 17-18 | despesa (SCN124)'!BB24/'POF 17-18 | despesa (SCN124)'!$DB24,"")</f>
        <v>1.331298916227041E-2</v>
      </c>
      <c r="BC25" s="24">
        <f>IFERROR('POF 17-18 | despesa (SCN124)'!BC24/'POF 17-18 | despesa (SCN124)'!$DB24,"")</f>
        <v>1.126699078020286E-2</v>
      </c>
      <c r="BD25" s="24">
        <f>IFERROR('POF 17-18 | despesa (SCN124)'!BD24/'POF 17-18 | despesa (SCN124)'!$DB24,"")</f>
        <v>1.0583077751781689E-2</v>
      </c>
      <c r="BE25" s="24">
        <f>IFERROR('POF 17-18 | despesa (SCN124)'!BE24/'POF 17-18 | despesa (SCN124)'!$DB24,"")</f>
        <v>9.3639346834487099E-3</v>
      </c>
      <c r="BF25" s="24">
        <f>IFERROR('POF 17-18 | despesa (SCN124)'!BF24/'POF 17-18 | despesa (SCN124)'!$DB24,"")</f>
        <v>1.175595937018682E-2</v>
      </c>
      <c r="BG25" s="24">
        <f>IFERROR('POF 17-18 | despesa (SCN124)'!BG24/'POF 17-18 | despesa (SCN124)'!$DB24,"")</f>
        <v>1.0010455941095151E-2</v>
      </c>
      <c r="BH25" s="24">
        <f>IFERROR('POF 17-18 | despesa (SCN124)'!BH24/'POF 17-18 | despesa (SCN124)'!$DB24,"")</f>
        <v>6.587245108628792E-3</v>
      </c>
      <c r="BI25" s="24">
        <f>IFERROR('POF 17-18 | despesa (SCN124)'!BI24/'POF 17-18 | despesa (SCN124)'!$DB24,"")</f>
        <v>1.3849493662905285E-2</v>
      </c>
      <c r="BJ25" s="24">
        <f>IFERROR('POF 17-18 | despesa (SCN124)'!BJ24/'POF 17-18 | despesa (SCN124)'!$DB24,"")</f>
        <v>9.7624065817847536E-3</v>
      </c>
      <c r="BK25" s="24">
        <f>IFERROR('POF 17-18 | despesa (SCN124)'!BK24/'POF 17-18 | despesa (SCN124)'!$DB24,"")</f>
        <v>1.0071841119465087E-2</v>
      </c>
      <c r="BL25" s="24">
        <f>IFERROR('POF 17-18 | despesa (SCN124)'!BL24/'POF 17-18 | despesa (SCN124)'!$DB24,"")</f>
        <v>8.3862687341732436E-3</v>
      </c>
      <c r="BM25" s="24">
        <f>IFERROR('POF 17-18 | despesa (SCN124)'!BM24/'POF 17-18 | despesa (SCN124)'!$DB24,"")</f>
        <v>1.044898448605058E-2</v>
      </c>
      <c r="BN25" s="24">
        <f>IFERROR('POF 17-18 | despesa (SCN124)'!BN24/'POF 17-18 | despesa (SCN124)'!$DB24,"")</f>
        <v>1.1999405834588911E-2</v>
      </c>
      <c r="BO25" s="24">
        <f>IFERROR('POF 17-18 | despesa (SCN124)'!BO24/'POF 17-18 | despesa (SCN124)'!$DB24,"")</f>
        <v>8.8979514368798859E-3</v>
      </c>
      <c r="BP25" s="24">
        <f>IFERROR('POF 17-18 | despesa (SCN124)'!BP24/'POF 17-18 | despesa (SCN124)'!$DB24,"")</f>
        <v>1.2655212104775807E-2</v>
      </c>
      <c r="BQ25" s="24">
        <f>IFERROR('POF 17-18 | despesa (SCN124)'!BQ24/'POF 17-18 | despesa (SCN124)'!$DB24,"")</f>
        <v>1.2211038698534902E-2</v>
      </c>
      <c r="BR25" s="24">
        <f>IFERROR('POF 17-18 | despesa (SCN124)'!BR24/'POF 17-18 | despesa (SCN124)'!$DB24,"")</f>
        <v>8.8949147186635075E-3</v>
      </c>
      <c r="BS25" s="24">
        <f>IFERROR('POF 17-18 | despesa (SCN124)'!BS24/'POF 17-18 | despesa (SCN124)'!$DB24,"")</f>
        <v>1.1230959800568003E-2</v>
      </c>
      <c r="BT25" s="24">
        <f>IFERROR('POF 17-18 | despesa (SCN124)'!BT24/'POF 17-18 | despesa (SCN124)'!$DB24,"")</f>
        <v>1.3563562064723337E-2</v>
      </c>
      <c r="BU25" s="24">
        <f>IFERROR('POF 17-18 | despesa (SCN124)'!BU24/'POF 17-18 | despesa (SCN124)'!$DB24,"")</f>
        <v>1.1721333190147213E-2</v>
      </c>
      <c r="BV25" s="24">
        <f>IFERROR('POF 17-18 | despesa (SCN124)'!BV24/'POF 17-18 | despesa (SCN124)'!$DB24,"")</f>
        <v>1.2321154430941426E-2</v>
      </c>
      <c r="BW25" s="24">
        <f>IFERROR('POF 17-18 | despesa (SCN124)'!BW24/'POF 17-18 | despesa (SCN124)'!$DB24,"")</f>
        <v>9.6336121366909586E-3</v>
      </c>
      <c r="BX25" s="24">
        <f>IFERROR('POF 17-18 | despesa (SCN124)'!BX24/'POF 17-18 | despesa (SCN124)'!$DB24,"")</f>
        <v>1.0342780005978425E-2</v>
      </c>
      <c r="BY25" s="24">
        <f>IFERROR('POF 17-18 | despesa (SCN124)'!BY24/'POF 17-18 | despesa (SCN124)'!$DB24,"")</f>
        <v>1.3123328505982274E-2</v>
      </c>
      <c r="BZ25" s="24">
        <f>IFERROR('POF 17-18 | despesa (SCN124)'!BZ24/'POF 17-18 | despesa (SCN124)'!$DB24,"")</f>
        <v>9.6383851228723314E-3</v>
      </c>
      <c r="CA25" s="24">
        <f>IFERROR('POF 17-18 | despesa (SCN124)'!CA24/'POF 17-18 | despesa (SCN124)'!$DB24,"")</f>
        <v>8.9150737782508361E-3</v>
      </c>
      <c r="CB25" s="24">
        <f>IFERROR('POF 17-18 | despesa (SCN124)'!CB24/'POF 17-18 | despesa (SCN124)'!$DB24,"")</f>
        <v>8.1685618283650757E-3</v>
      </c>
      <c r="CC25" s="24">
        <f>IFERROR('POF 17-18 | despesa (SCN124)'!CC24/'POF 17-18 | despesa (SCN124)'!$DB24,"")</f>
        <v>1.1114858267824235E-2</v>
      </c>
      <c r="CD25" s="24">
        <f>IFERROR('POF 17-18 | despesa (SCN124)'!CD24/'POF 17-18 | despesa (SCN124)'!$DB24,"")</f>
        <v>1.1124241795929803E-2</v>
      </c>
      <c r="CE25" s="24">
        <f>IFERROR('POF 17-18 | despesa (SCN124)'!CE24/'POF 17-18 | despesa (SCN124)'!$DB24,"")</f>
        <v>8.9933250864097664E-3</v>
      </c>
      <c r="CF25" s="24">
        <f>IFERROR('POF 17-18 | despesa (SCN124)'!CF24/'POF 17-18 | despesa (SCN124)'!$DB24,"")</f>
        <v>1.0598414640249215E-2</v>
      </c>
      <c r="CG25" s="24">
        <f>IFERROR('POF 17-18 | despesa (SCN124)'!CG24/'POF 17-18 | despesa (SCN124)'!$DB24,"")</f>
        <v>7.4173804673068923E-3</v>
      </c>
      <c r="CH25" s="24">
        <f>IFERROR('POF 17-18 | despesa (SCN124)'!CH24/'POF 17-18 | despesa (SCN124)'!$DB24,"")</f>
        <v>1.011296038207123E-2</v>
      </c>
      <c r="CI25" s="24">
        <f>IFERROR('POF 17-18 | despesa (SCN124)'!CI24/'POF 17-18 | despesa (SCN124)'!$DB24,"")</f>
        <v>1.0061006832592607E-2</v>
      </c>
      <c r="CJ25" s="24">
        <f>IFERROR('POF 17-18 | despesa (SCN124)'!CJ24/'POF 17-18 | despesa (SCN124)'!$DB24,"")</f>
        <v>8.0378616496443369E-3</v>
      </c>
      <c r="CK25" s="24">
        <f>IFERROR('POF 17-18 | despesa (SCN124)'!CK24/'POF 17-18 | despesa (SCN124)'!$DB24,"")</f>
        <v>9.9070090043475272E-3</v>
      </c>
      <c r="CL25" s="24">
        <f>IFERROR('POF 17-18 | despesa (SCN124)'!CL24/'POF 17-18 | despesa (SCN124)'!$DB24,"")</f>
        <v>5.9713582608456007E-3</v>
      </c>
      <c r="CM25" s="24">
        <f>IFERROR('POF 17-18 | despesa (SCN124)'!CM24/'POF 17-18 | despesa (SCN124)'!$DB24,"")</f>
        <v>9.120682084374377E-3</v>
      </c>
      <c r="CN25" s="24">
        <f>IFERROR('POF 17-18 | despesa (SCN124)'!CN24/'POF 17-18 | despesa (SCN124)'!$DB24,"")</f>
        <v>9.9693449289736426E-3</v>
      </c>
      <c r="CO25" s="24">
        <f>IFERROR('POF 17-18 | despesa (SCN124)'!CO24/'POF 17-18 | despesa (SCN124)'!$DB24,"")</f>
        <v>1.0699206916520248E-2</v>
      </c>
      <c r="CP25" s="24">
        <f>IFERROR('POF 17-18 | despesa (SCN124)'!CP24/'POF 17-18 | despesa (SCN124)'!$DB24,"")</f>
        <v>1.2096629465570592E-2</v>
      </c>
      <c r="CQ25" s="24">
        <f>IFERROR('POF 17-18 | despesa (SCN124)'!CQ24/'POF 17-18 | despesa (SCN124)'!$DB24,"")</f>
        <v>1.005544977948692E-2</v>
      </c>
      <c r="CR25" s="24">
        <f>IFERROR('POF 17-18 | despesa (SCN124)'!CR24/'POF 17-18 | despesa (SCN124)'!$DB24,"")</f>
        <v>5.2752054623975133E-3</v>
      </c>
      <c r="CS25" s="24">
        <f>IFERROR('POF 17-18 | despesa (SCN124)'!CS24/'POF 17-18 | despesa (SCN124)'!$DB24,"")</f>
        <v>1.1975118845416641E-2</v>
      </c>
      <c r="CT25" s="24">
        <f>IFERROR('POF 17-18 | despesa (SCN124)'!CT24/'POF 17-18 | despesa (SCN124)'!$DB24,"")</f>
        <v>6.4851020391703323E-3</v>
      </c>
      <c r="CU25" s="24">
        <f>IFERROR('POF 17-18 | despesa (SCN124)'!CU24/'POF 17-18 | despesa (SCN124)'!$DB24,"")</f>
        <v>8.983702175947619E-3</v>
      </c>
      <c r="CV25" s="24">
        <f>IFERROR('POF 17-18 | despesa (SCN124)'!CV24/'POF 17-18 | despesa (SCN124)'!$DB24,"")</f>
        <v>1.0053045615828041E-2</v>
      </c>
      <c r="CW25" s="24">
        <f>IFERROR('POF 17-18 | despesa (SCN124)'!CW24/'POF 17-18 | despesa (SCN124)'!$DB24,"")</f>
        <v>7.0506149363517194E-3</v>
      </c>
      <c r="CX25" s="24">
        <f>IFERROR('POF 17-18 | despesa (SCN124)'!CX24/'POF 17-18 | despesa (SCN124)'!$DB24,"")</f>
        <v>5.7734234025369974E-3</v>
      </c>
      <c r="CY25" s="24">
        <f>IFERROR('POF 17-18 | despesa (SCN124)'!CY24/'POF 17-18 | despesa (SCN124)'!$DB24,"")</f>
        <v>8.9749648315544973E-3</v>
      </c>
      <c r="CZ25" s="24">
        <f>IFERROR('POF 17-18 | despesa (SCN124)'!CZ24/'POF 17-18 | despesa (SCN124)'!$DB24,"")</f>
        <v>8.3978736948746614E-3</v>
      </c>
      <c r="DA25" s="24">
        <f>IFERROR('POF 17-18 | despesa (SCN124)'!DA24/'POF 17-18 | despesa (SCN124)'!$DB24,"")</f>
        <v>8.4776591597867639E-3</v>
      </c>
      <c r="DB25" s="25">
        <f>IFERROR('POF 17-18 | despesa (SCN124)'!DB24/'POF 17-18 | despesa (SCN124)'!$DB24,"")</f>
        <v>1</v>
      </c>
      <c r="DD25" s="28">
        <v>5709</v>
      </c>
      <c r="DF25" s="34">
        <f t="shared" si="15"/>
        <v>37.181249276293201</v>
      </c>
      <c r="DG25" s="20">
        <f t="shared" si="15"/>
        <v>45.733846031891112</v>
      </c>
      <c r="DH25" s="20">
        <f t="shared" si="15"/>
        <v>44.522305765861461</v>
      </c>
      <c r="DI25" s="20">
        <f t="shared" si="15"/>
        <v>63.588432159666169</v>
      </c>
      <c r="DJ25" s="20">
        <f t="shared" si="15"/>
        <v>50.023365117078235</v>
      </c>
      <c r="DK25" s="20">
        <f t="shared" si="15"/>
        <v>44.670592963873695</v>
      </c>
      <c r="DL25" s="20">
        <f t="shared" si="15"/>
        <v>68.480550118132086</v>
      </c>
      <c r="DM25" s="20">
        <f t="shared" si="15"/>
        <v>65.396010128107264</v>
      </c>
      <c r="DN25" s="20">
        <f t="shared" si="15"/>
        <v>58.397075888478582</v>
      </c>
      <c r="DO25" s="20">
        <f t="shared" si="15"/>
        <v>63.262478662664115</v>
      </c>
      <c r="DP25" s="20">
        <f t="shared" si="15"/>
        <v>76.157334828519112</v>
      </c>
      <c r="DQ25" s="20">
        <f t="shared" si="15"/>
        <v>56.439524912405716</v>
      </c>
      <c r="DR25" s="20">
        <f t="shared" si="11"/>
        <v>70.391843151976602</v>
      </c>
      <c r="DS25" s="20">
        <f t="shared" si="11"/>
        <v>42.731451080585849</v>
      </c>
      <c r="DT25" s="20">
        <f t="shared" si="11"/>
        <v>55.022367547028644</v>
      </c>
      <c r="DU25" s="20">
        <f t="shared" si="11"/>
        <v>68.832322060862879</v>
      </c>
      <c r="DV25" s="20">
        <f t="shared" si="11"/>
        <v>44.933657997652475</v>
      </c>
      <c r="DW25" s="20">
        <f t="shared" si="11"/>
        <v>43.13995728918097</v>
      </c>
      <c r="DX25" s="20">
        <f t="shared" si="11"/>
        <v>72.508393465076821</v>
      </c>
      <c r="DY25" s="20">
        <f t="shared" si="11"/>
        <v>44.730123060517684</v>
      </c>
      <c r="DZ25" s="20">
        <f t="shared" si="11"/>
        <v>53.219655204602269</v>
      </c>
      <c r="EA25" s="20">
        <f t="shared" si="11"/>
        <v>57.357436093733021</v>
      </c>
      <c r="EB25" s="20">
        <f t="shared" si="11"/>
        <v>64.909927411575026</v>
      </c>
      <c r="EC25" s="20">
        <f t="shared" si="11"/>
        <v>43.166230931380738</v>
      </c>
      <c r="ED25" s="20">
        <f t="shared" si="11"/>
        <v>63.004018680480556</v>
      </c>
      <c r="EE25" s="20">
        <f t="shared" si="11"/>
        <v>44.308771139183847</v>
      </c>
      <c r="EF25" s="20">
        <f t="shared" si="11"/>
        <v>57.937449664183035</v>
      </c>
      <c r="EG25" s="20">
        <f t="shared" si="11"/>
        <v>56.060895821120177</v>
      </c>
      <c r="EH25" s="20">
        <f t="shared" si="16"/>
        <v>44.642548722703943</v>
      </c>
      <c r="EI25" s="20">
        <f t="shared" si="16"/>
        <v>69.28006545368433</v>
      </c>
      <c r="EJ25" s="20">
        <f t="shared" si="16"/>
        <v>54.140144833599948</v>
      </c>
      <c r="EK25" s="20">
        <f t="shared" si="12"/>
        <v>62.588474606801633</v>
      </c>
      <c r="EL25" s="20">
        <f t="shared" si="12"/>
        <v>61.470385056844648</v>
      </c>
      <c r="EM25" s="20">
        <f t="shared" si="12"/>
        <v>58.203719004152731</v>
      </c>
      <c r="EN25" s="20">
        <f t="shared" si="12"/>
        <v>64.266506012866842</v>
      </c>
      <c r="EO25" s="20">
        <f t="shared" si="12"/>
        <v>41.498421843776185</v>
      </c>
      <c r="EP25" s="20">
        <f t="shared" si="12"/>
        <v>89.648416404792158</v>
      </c>
      <c r="EQ25" s="20">
        <f t="shared" si="12"/>
        <v>48.01199440815067</v>
      </c>
      <c r="ER25" s="20">
        <f t="shared" si="12"/>
        <v>60.884443105978939</v>
      </c>
      <c r="ES25" s="20">
        <f t="shared" si="12"/>
        <v>74.374641847668912</v>
      </c>
      <c r="ET25" s="20">
        <f t="shared" si="12"/>
        <v>60.732686175489611</v>
      </c>
      <c r="EU25" s="20">
        <f t="shared" si="12"/>
        <v>61.833560555859883</v>
      </c>
      <c r="EV25" s="20">
        <f t="shared" si="12"/>
        <v>73.005117920645915</v>
      </c>
      <c r="EW25" s="20">
        <f t="shared" si="12"/>
        <v>51.488342448553588</v>
      </c>
      <c r="EX25" s="20">
        <f t="shared" si="12"/>
        <v>54.681789302308673</v>
      </c>
      <c r="EY25" s="20">
        <f t="shared" si="12"/>
        <v>54.802875924442375</v>
      </c>
      <c r="EZ25" s="20">
        <f t="shared" si="12"/>
        <v>62.62778241436979</v>
      </c>
      <c r="FA25" s="20">
        <f t="shared" si="13"/>
        <v>62.044670892286135</v>
      </c>
      <c r="FB25" s="20">
        <f t="shared" si="13"/>
        <v>76.003855127401764</v>
      </c>
      <c r="FC25" s="20">
        <f t="shared" si="13"/>
        <v>64.323250364178122</v>
      </c>
      <c r="FD25" s="20">
        <f t="shared" si="13"/>
        <v>60.418790884921663</v>
      </c>
      <c r="FE25" s="20">
        <f t="shared" si="13"/>
        <v>53.458703107808688</v>
      </c>
      <c r="FF25" s="20">
        <f t="shared" si="13"/>
        <v>67.11477204439656</v>
      </c>
      <c r="FG25" s="20">
        <f t="shared" si="13"/>
        <v>57.14969296771222</v>
      </c>
      <c r="FH25" s="20">
        <f t="shared" si="13"/>
        <v>37.606582325161774</v>
      </c>
      <c r="FI25" s="20">
        <f t="shared" si="13"/>
        <v>79.066759321526277</v>
      </c>
      <c r="FJ25" s="20">
        <f t="shared" si="13"/>
        <v>55.733579175409162</v>
      </c>
      <c r="FK25" s="20">
        <f t="shared" si="13"/>
        <v>57.500140951026182</v>
      </c>
      <c r="FL25" s="20">
        <f t="shared" si="13"/>
        <v>47.87720820339505</v>
      </c>
      <c r="FM25" s="20">
        <f t="shared" si="13"/>
        <v>59.653252430862757</v>
      </c>
      <c r="FN25" s="20">
        <f t="shared" si="13"/>
        <v>68.504607909668096</v>
      </c>
      <c r="FO25" s="20">
        <f t="shared" si="13"/>
        <v>50.798404753147267</v>
      </c>
      <c r="FP25" s="20">
        <f t="shared" si="13"/>
        <v>72.248605906165082</v>
      </c>
      <c r="FQ25" s="20">
        <f t="shared" si="14"/>
        <v>69.712819929935762</v>
      </c>
      <c r="FR25" s="20">
        <f t="shared" si="5"/>
        <v>50.781068128849967</v>
      </c>
      <c r="FS25" s="20">
        <f t="shared" si="5"/>
        <v>64.117549501442724</v>
      </c>
      <c r="FT25" s="20">
        <f t="shared" si="5"/>
        <v>77.434375827505534</v>
      </c>
      <c r="FU25" s="20">
        <f t="shared" si="5"/>
        <v>66.917091182550436</v>
      </c>
      <c r="FV25" s="20">
        <f t="shared" si="5"/>
        <v>70.341470646244602</v>
      </c>
      <c r="FW25" s="20">
        <f t="shared" si="5"/>
        <v>54.998291688368681</v>
      </c>
      <c r="FX25" s="20">
        <f t="shared" si="5"/>
        <v>59.04693105413083</v>
      </c>
      <c r="FY25" s="20">
        <f t="shared" si="5"/>
        <v>74.921082440652796</v>
      </c>
      <c r="FZ25" s="20">
        <f t="shared" si="5"/>
        <v>55.025540666478143</v>
      </c>
      <c r="GA25" s="20">
        <f t="shared" si="5"/>
        <v>50.896156200034021</v>
      </c>
      <c r="GB25" s="20">
        <f t="shared" si="5"/>
        <v>46.63431947813622</v>
      </c>
      <c r="GC25" s="20">
        <f t="shared" si="9"/>
        <v>63.454725851008561</v>
      </c>
      <c r="GD25" s="20">
        <f t="shared" si="9"/>
        <v>63.508296412963247</v>
      </c>
      <c r="GE25" s="20">
        <f t="shared" si="9"/>
        <v>51.342892918313353</v>
      </c>
      <c r="GF25" s="20">
        <f t="shared" si="9"/>
        <v>60.50634918118277</v>
      </c>
      <c r="GG25" s="20">
        <f t="shared" si="9"/>
        <v>42.345825087855047</v>
      </c>
      <c r="GH25" s="20">
        <f t="shared" si="9"/>
        <v>57.734890821244647</v>
      </c>
      <c r="GI25" s="20">
        <f t="shared" si="9"/>
        <v>57.43828800727119</v>
      </c>
      <c r="GJ25" s="20">
        <f t="shared" si="9"/>
        <v>45.888152157819519</v>
      </c>
      <c r="GK25" s="20">
        <f t="shared" si="9"/>
        <v>56.559114405820033</v>
      </c>
      <c r="GL25" s="20">
        <f t="shared" si="9"/>
        <v>34.090484311167536</v>
      </c>
      <c r="GM25" s="20">
        <f t="shared" si="9"/>
        <v>52.069974019693319</v>
      </c>
      <c r="GN25" s="20">
        <f t="shared" si="9"/>
        <v>56.914990199510527</v>
      </c>
      <c r="GO25" s="20">
        <f t="shared" si="9"/>
        <v>61.081772286414093</v>
      </c>
      <c r="GP25" s="20">
        <f t="shared" si="9"/>
        <v>69.059657618942509</v>
      </c>
      <c r="GQ25" s="20">
        <f t="shared" si="9"/>
        <v>57.406562791090828</v>
      </c>
      <c r="GR25" s="20">
        <f t="shared" si="9"/>
        <v>30.116147984827403</v>
      </c>
      <c r="GS25" s="20">
        <f t="shared" si="10"/>
        <v>68.365953488483598</v>
      </c>
      <c r="GT25" s="20">
        <f t="shared" si="10"/>
        <v>37.023447541623426</v>
      </c>
      <c r="GU25" s="20">
        <f t="shared" si="10"/>
        <v>51.287955722484959</v>
      </c>
      <c r="GV25" s="20">
        <f t="shared" si="10"/>
        <v>57.392837420762291</v>
      </c>
      <c r="GW25" s="20">
        <f t="shared" si="10"/>
        <v>40.251960671631963</v>
      </c>
      <c r="GX25" s="20">
        <f t="shared" si="10"/>
        <v>32.96047420508372</v>
      </c>
      <c r="GY25" s="20">
        <f t="shared" si="10"/>
        <v>51.238074223344626</v>
      </c>
      <c r="GZ25" s="20">
        <f t="shared" si="10"/>
        <v>47.943460924039442</v>
      </c>
      <c r="HA25" s="21">
        <f t="shared" si="10"/>
        <v>48.398956143222634</v>
      </c>
      <c r="HB25" s="44">
        <f t="shared" si="4"/>
        <v>5708.9999999999991</v>
      </c>
    </row>
    <row r="26" spans="2:210" x14ac:dyDescent="0.3">
      <c r="B26" s="6">
        <v>10913</v>
      </c>
      <c r="C26" s="10" t="s">
        <v>128</v>
      </c>
      <c r="D26" s="9">
        <v>23</v>
      </c>
      <c r="E26" s="9" t="str">
        <f t="shared" si="0"/>
        <v>S</v>
      </c>
      <c r="F26" s="24">
        <f>IFERROR('POF 17-18 | despesa (SCN124)'!F25/'POF 17-18 | despesa (SCN124)'!$DB25,"")</f>
        <v>4.1397243233772278E-3</v>
      </c>
      <c r="G26" s="24">
        <f>IFERROR('POF 17-18 | despesa (SCN124)'!G25/'POF 17-18 | despesa (SCN124)'!$DB25,"")</f>
        <v>2.3612512041341028E-3</v>
      </c>
      <c r="H26" s="24">
        <f>IFERROR('POF 17-18 | despesa (SCN124)'!H25/'POF 17-18 | despesa (SCN124)'!$DB25,"")</f>
        <v>5.234873404067102E-3</v>
      </c>
      <c r="I26" s="24">
        <f>IFERROR('POF 17-18 | despesa (SCN124)'!I25/'POF 17-18 | despesa (SCN124)'!$DB25,"")</f>
        <v>5.0428453035841073E-3</v>
      </c>
      <c r="J26" s="24">
        <f>IFERROR('POF 17-18 | despesa (SCN124)'!J25/'POF 17-18 | despesa (SCN124)'!$DB25,"")</f>
        <v>3.9572840050020389E-3</v>
      </c>
      <c r="K26" s="24">
        <f>IFERROR('POF 17-18 | despesa (SCN124)'!K25/'POF 17-18 | despesa (SCN124)'!$DB25,"")</f>
        <v>1.058880665618649E-2</v>
      </c>
      <c r="L26" s="24">
        <f>IFERROR('POF 17-18 | despesa (SCN124)'!L25/'POF 17-18 | despesa (SCN124)'!$DB25,"")</f>
        <v>4.1040554534667924E-3</v>
      </c>
      <c r="M26" s="24">
        <f>IFERROR('POF 17-18 | despesa (SCN124)'!M25/'POF 17-18 | despesa (SCN124)'!$DB25,"")</f>
        <v>5.5932790056655727E-3</v>
      </c>
      <c r="N26" s="24">
        <f>IFERROR('POF 17-18 | despesa (SCN124)'!N25/'POF 17-18 | despesa (SCN124)'!$DB25,"")</f>
        <v>1.2834023286444698E-2</v>
      </c>
      <c r="O26" s="24">
        <f>IFERROR('POF 17-18 | despesa (SCN124)'!O25/'POF 17-18 | despesa (SCN124)'!$DB25,"")</f>
        <v>2.9786302016808742E-3</v>
      </c>
      <c r="P26" s="24">
        <f>IFERROR('POF 17-18 | despesa (SCN124)'!P25/'POF 17-18 | despesa (SCN124)'!$DB25,"")</f>
        <v>9.9387369924891812E-3</v>
      </c>
      <c r="Q26" s="24">
        <f>IFERROR('POF 17-18 | despesa (SCN124)'!Q25/'POF 17-18 | despesa (SCN124)'!$DB25,"")</f>
        <v>1.7557722924430117E-2</v>
      </c>
      <c r="R26" s="24">
        <f>IFERROR('POF 17-18 | despesa (SCN124)'!R25/'POF 17-18 | despesa (SCN124)'!$DB25,"")</f>
        <v>4.6719606616691806E-3</v>
      </c>
      <c r="S26" s="24">
        <f>IFERROR('POF 17-18 | despesa (SCN124)'!S25/'POF 17-18 | despesa (SCN124)'!$DB25,"")</f>
        <v>5.7441806007020547E-3</v>
      </c>
      <c r="T26" s="24">
        <f>IFERROR('POF 17-18 | despesa (SCN124)'!T25/'POF 17-18 | despesa (SCN124)'!$DB25,"")</f>
        <v>8.0151818771631422E-3</v>
      </c>
      <c r="U26" s="24">
        <f>IFERROR('POF 17-18 | despesa (SCN124)'!U25/'POF 17-18 | despesa (SCN124)'!$DB25,"")</f>
        <v>6.3000763824160311E-3</v>
      </c>
      <c r="V26" s="24">
        <f>IFERROR('POF 17-18 | despesa (SCN124)'!V25/'POF 17-18 | despesa (SCN124)'!$DB25,"")</f>
        <v>1.8570261607942645E-2</v>
      </c>
      <c r="W26" s="24">
        <f>IFERROR('POF 17-18 | despesa (SCN124)'!W25/'POF 17-18 | despesa (SCN124)'!$DB25,"")</f>
        <v>3.0316495263998317E-3</v>
      </c>
      <c r="X26" s="24">
        <f>IFERROR('POF 17-18 | despesa (SCN124)'!X25/'POF 17-18 | despesa (SCN124)'!$DB25,"")</f>
        <v>7.8413003801911987E-3</v>
      </c>
      <c r="Y26" s="24">
        <f>IFERROR('POF 17-18 | despesa (SCN124)'!Y25/'POF 17-18 | despesa (SCN124)'!$DB25,"")</f>
        <v>1.2816448699499624E-2</v>
      </c>
      <c r="Z26" s="24">
        <f>IFERROR('POF 17-18 | despesa (SCN124)'!Z25/'POF 17-18 | despesa (SCN124)'!$DB25,"")</f>
        <v>9.2817598310547811E-3</v>
      </c>
      <c r="AA26" s="24">
        <f>IFERROR('POF 17-18 | despesa (SCN124)'!AA25/'POF 17-18 | despesa (SCN124)'!$DB25,"")</f>
        <v>5.6265050114294307E-3</v>
      </c>
      <c r="AB26" s="24">
        <f>IFERROR('POF 17-18 | despesa (SCN124)'!AB25/'POF 17-18 | despesa (SCN124)'!$DB25,"")</f>
        <v>6.3040988850782765E-3</v>
      </c>
      <c r="AC26" s="24">
        <f>IFERROR('POF 17-18 | despesa (SCN124)'!AC25/'POF 17-18 | despesa (SCN124)'!$DB25,"")</f>
        <v>6.0907373445401114E-3</v>
      </c>
      <c r="AD26" s="24">
        <f>IFERROR('POF 17-18 | despesa (SCN124)'!AD25/'POF 17-18 | despesa (SCN124)'!$DB25,"")</f>
        <v>1.3422788762140155E-2</v>
      </c>
      <c r="AE26" s="24">
        <f>IFERROR('POF 17-18 | despesa (SCN124)'!AE25/'POF 17-18 | despesa (SCN124)'!$DB25,"")</f>
        <v>5.6747671549204105E-3</v>
      </c>
      <c r="AF26" s="24">
        <f>IFERROR('POF 17-18 | despesa (SCN124)'!AF25/'POF 17-18 | despesa (SCN124)'!$DB25,"")</f>
        <v>5.7603409963267859E-3</v>
      </c>
      <c r="AG26" s="24">
        <f>IFERROR('POF 17-18 | despesa (SCN124)'!AG25/'POF 17-18 | despesa (SCN124)'!$DB25,"")</f>
        <v>1.4597323298212271E-2</v>
      </c>
      <c r="AH26" s="24">
        <f>IFERROR('POF 17-18 | despesa (SCN124)'!AH25/'POF 17-18 | despesa (SCN124)'!$DB25,"")</f>
        <v>7.4769558047832708E-3</v>
      </c>
      <c r="AI26" s="24">
        <f>IFERROR('POF 17-18 | despesa (SCN124)'!AI25/'POF 17-18 | despesa (SCN124)'!$DB25,"")</f>
        <v>1.1348287646926004E-2</v>
      </c>
      <c r="AJ26" s="24">
        <f>IFERROR('POF 17-18 | despesa (SCN124)'!AJ25/'POF 17-18 | despesa (SCN124)'!$DB25,"")</f>
        <v>1.1377764869611353E-3</v>
      </c>
      <c r="AK26" s="24">
        <f>IFERROR('POF 17-18 | despesa (SCN124)'!AK25/'POF 17-18 | despesa (SCN124)'!$DB25,"")</f>
        <v>5.5945891235290087E-3</v>
      </c>
      <c r="AL26" s="24">
        <f>IFERROR('POF 17-18 | despesa (SCN124)'!AL25/'POF 17-18 | despesa (SCN124)'!$DB25,"")</f>
        <v>7.2487963544845243E-3</v>
      </c>
      <c r="AM26" s="24">
        <f>IFERROR('POF 17-18 | despesa (SCN124)'!AM25/'POF 17-18 | despesa (SCN124)'!$DB25,"")</f>
        <v>1.0343479003627679E-2</v>
      </c>
      <c r="AN26" s="24">
        <f>IFERROR('POF 17-18 | despesa (SCN124)'!AN25/'POF 17-18 | despesa (SCN124)'!$DB25,"")</f>
        <v>6.7239278608430837E-3</v>
      </c>
      <c r="AO26" s="24">
        <f>IFERROR('POF 17-18 | despesa (SCN124)'!AO25/'POF 17-18 | despesa (SCN124)'!$DB25,"")</f>
        <v>6.646630737490839E-3</v>
      </c>
      <c r="AP26" s="24">
        <f>IFERROR('POF 17-18 | despesa (SCN124)'!AP25/'POF 17-18 | despesa (SCN124)'!$DB25,"")</f>
        <v>8.115359473395178E-3</v>
      </c>
      <c r="AQ26" s="24">
        <f>IFERROR('POF 17-18 | despesa (SCN124)'!AQ25/'POF 17-18 | despesa (SCN124)'!$DB25,"")</f>
        <v>1.2816444487272744E-2</v>
      </c>
      <c r="AR26" s="24">
        <f>IFERROR('POF 17-18 | despesa (SCN124)'!AR25/'POF 17-18 | despesa (SCN124)'!$DB25,"")</f>
        <v>1.1909794454005005E-2</v>
      </c>
      <c r="AS26" s="24">
        <f>IFERROR('POF 17-18 | despesa (SCN124)'!AS25/'POF 17-18 | despesa (SCN124)'!$DB25,"")</f>
        <v>1.0585970829729641E-2</v>
      </c>
      <c r="AT26" s="24">
        <f>IFERROR('POF 17-18 | despesa (SCN124)'!AT25/'POF 17-18 | despesa (SCN124)'!$DB25,"")</f>
        <v>7.9401996979990858E-3</v>
      </c>
      <c r="AU26" s="24">
        <f>IFERROR('POF 17-18 | despesa (SCN124)'!AU25/'POF 17-18 | despesa (SCN124)'!$DB25,"")</f>
        <v>5.2052758392168406E-3</v>
      </c>
      <c r="AV26" s="24">
        <f>IFERROR('POF 17-18 | despesa (SCN124)'!AV25/'POF 17-18 | despesa (SCN124)'!$DB25,"")</f>
        <v>7.2960613026478585E-3</v>
      </c>
      <c r="AW26" s="24">
        <f>IFERROR('POF 17-18 | despesa (SCN124)'!AW25/'POF 17-18 | despesa (SCN124)'!$DB25,"")</f>
        <v>9.5115025012269677E-3</v>
      </c>
      <c r="AX26" s="24">
        <f>IFERROR('POF 17-18 | despesa (SCN124)'!AX25/'POF 17-18 | despesa (SCN124)'!$DB25,"")</f>
        <v>5.5745753413077937E-3</v>
      </c>
      <c r="AY26" s="24">
        <f>IFERROR('POF 17-18 | despesa (SCN124)'!AY25/'POF 17-18 | despesa (SCN124)'!$DB25,"")</f>
        <v>1.0902994117590438E-2</v>
      </c>
      <c r="AZ26" s="24">
        <f>IFERROR('POF 17-18 | despesa (SCN124)'!AZ25/'POF 17-18 | despesa (SCN124)'!$DB25,"")</f>
        <v>7.1439524803038309E-3</v>
      </c>
      <c r="BA26" s="24">
        <f>IFERROR('POF 17-18 | despesa (SCN124)'!BA25/'POF 17-18 | despesa (SCN124)'!$DB25,"")</f>
        <v>3.5242523317555912E-3</v>
      </c>
      <c r="BB26" s="24">
        <f>IFERROR('POF 17-18 | despesa (SCN124)'!BB25/'POF 17-18 | despesa (SCN124)'!$DB25,"")</f>
        <v>6.8126288535068392E-3</v>
      </c>
      <c r="BC26" s="24">
        <f>IFERROR('POF 17-18 | despesa (SCN124)'!BC25/'POF 17-18 | despesa (SCN124)'!$DB25,"")</f>
        <v>9.1836912340777857E-3</v>
      </c>
      <c r="BD26" s="24">
        <f>IFERROR('POF 17-18 | despesa (SCN124)'!BD25/'POF 17-18 | despesa (SCN124)'!$DB25,"")</f>
        <v>3.2042343243088738E-3</v>
      </c>
      <c r="BE26" s="24">
        <f>IFERROR('POF 17-18 | despesa (SCN124)'!BE25/'POF 17-18 | despesa (SCN124)'!$DB25,"")</f>
        <v>4.9689807257005279E-3</v>
      </c>
      <c r="BF26" s="24">
        <f>IFERROR('POF 17-18 | despesa (SCN124)'!BF25/'POF 17-18 | despesa (SCN124)'!$DB25,"")</f>
        <v>3.2926913842890688E-3</v>
      </c>
      <c r="BG26" s="24">
        <f>IFERROR('POF 17-18 | despesa (SCN124)'!BG25/'POF 17-18 | despesa (SCN124)'!$DB25,"")</f>
        <v>2.3020429918793133E-3</v>
      </c>
      <c r="BH26" s="24">
        <f>IFERROR('POF 17-18 | despesa (SCN124)'!BH25/'POF 17-18 | despesa (SCN124)'!$DB25,"")</f>
        <v>8.2990732159056273E-3</v>
      </c>
      <c r="BI26" s="24">
        <f>IFERROR('POF 17-18 | despesa (SCN124)'!BI25/'POF 17-18 | despesa (SCN124)'!$DB25,"")</f>
        <v>1.2333741743474999E-2</v>
      </c>
      <c r="BJ26" s="24">
        <f>IFERROR('POF 17-18 | despesa (SCN124)'!BJ25/'POF 17-18 | despesa (SCN124)'!$DB25,"")</f>
        <v>1.0731872498447436E-2</v>
      </c>
      <c r="BK26" s="24">
        <f>IFERROR('POF 17-18 | despesa (SCN124)'!BK25/'POF 17-18 | despesa (SCN124)'!$DB25,"")</f>
        <v>6.8020602047773274E-3</v>
      </c>
      <c r="BL26" s="24">
        <f>IFERROR('POF 17-18 | despesa (SCN124)'!BL25/'POF 17-18 | despesa (SCN124)'!$DB25,"")</f>
        <v>1.2378670847470293E-2</v>
      </c>
      <c r="BM26" s="24">
        <f>IFERROR('POF 17-18 | despesa (SCN124)'!BM25/'POF 17-18 | despesa (SCN124)'!$DB25,"")</f>
        <v>7.1758777151456343E-3</v>
      </c>
      <c r="BN26" s="24">
        <f>IFERROR('POF 17-18 | despesa (SCN124)'!BN25/'POF 17-18 | despesa (SCN124)'!$DB25,"")</f>
        <v>1.1355234629772537E-2</v>
      </c>
      <c r="BO26" s="24">
        <f>IFERROR('POF 17-18 | despesa (SCN124)'!BO25/'POF 17-18 | despesa (SCN124)'!$DB25,"")</f>
        <v>1.0254624855710085E-2</v>
      </c>
      <c r="BP26" s="24">
        <f>IFERROR('POF 17-18 | despesa (SCN124)'!BP25/'POF 17-18 | despesa (SCN124)'!$DB25,"")</f>
        <v>4.4215557100427284E-3</v>
      </c>
      <c r="BQ26" s="24">
        <f>IFERROR('POF 17-18 | despesa (SCN124)'!BQ25/'POF 17-18 | despesa (SCN124)'!$DB25,"")</f>
        <v>1.3418433062691379E-2</v>
      </c>
      <c r="BR26" s="24">
        <f>IFERROR('POF 17-18 | despesa (SCN124)'!BR25/'POF 17-18 | despesa (SCN124)'!$DB25,"")</f>
        <v>1.6118144072185047E-2</v>
      </c>
      <c r="BS26" s="24">
        <f>IFERROR('POF 17-18 | despesa (SCN124)'!BS25/'POF 17-18 | despesa (SCN124)'!$DB25,"")</f>
        <v>1.0167843537194726E-2</v>
      </c>
      <c r="BT26" s="24">
        <f>IFERROR('POF 17-18 | despesa (SCN124)'!BT25/'POF 17-18 | despesa (SCN124)'!$DB25,"")</f>
        <v>7.8467572012126969E-3</v>
      </c>
      <c r="BU26" s="24">
        <f>IFERROR('POF 17-18 | despesa (SCN124)'!BU25/'POF 17-18 | despesa (SCN124)'!$DB25,"")</f>
        <v>8.2935895253973997E-3</v>
      </c>
      <c r="BV26" s="24">
        <f>IFERROR('POF 17-18 | despesa (SCN124)'!BV25/'POF 17-18 | despesa (SCN124)'!$DB25,"")</f>
        <v>1.0209859868155464E-2</v>
      </c>
      <c r="BW26" s="24">
        <f>IFERROR('POF 17-18 | despesa (SCN124)'!BW25/'POF 17-18 | despesa (SCN124)'!$DB25,"")</f>
        <v>2.6784659352986698E-3</v>
      </c>
      <c r="BX26" s="24">
        <f>IFERROR('POF 17-18 | despesa (SCN124)'!BX25/'POF 17-18 | despesa (SCN124)'!$DB25,"")</f>
        <v>3.3071937322966059E-2</v>
      </c>
      <c r="BY26" s="24">
        <f>IFERROR('POF 17-18 | despesa (SCN124)'!BY25/'POF 17-18 | despesa (SCN124)'!$DB25,"")</f>
        <v>1.4340573652190597E-2</v>
      </c>
      <c r="BZ26" s="24">
        <f>IFERROR('POF 17-18 | despesa (SCN124)'!BZ25/'POF 17-18 | despesa (SCN124)'!$DB25,"")</f>
        <v>7.6047373766563262E-3</v>
      </c>
      <c r="CA26" s="24">
        <f>IFERROR('POF 17-18 | despesa (SCN124)'!CA25/'POF 17-18 | despesa (SCN124)'!$DB25,"")</f>
        <v>8.5456466232050454E-3</v>
      </c>
      <c r="CB26" s="24">
        <f>IFERROR('POF 17-18 | despesa (SCN124)'!CB25/'POF 17-18 | despesa (SCN124)'!$DB25,"")</f>
        <v>9.1625770996561183E-3</v>
      </c>
      <c r="CC26" s="24">
        <f>IFERROR('POF 17-18 | despesa (SCN124)'!CC25/'POF 17-18 | despesa (SCN124)'!$DB25,"")</f>
        <v>1.8300357954805613E-2</v>
      </c>
      <c r="CD26" s="24">
        <f>IFERROR('POF 17-18 | despesa (SCN124)'!CD25/'POF 17-18 | despesa (SCN124)'!$DB25,"")</f>
        <v>1.7881717617406648E-2</v>
      </c>
      <c r="CE26" s="24">
        <f>IFERROR('POF 17-18 | despesa (SCN124)'!CE25/'POF 17-18 | despesa (SCN124)'!$DB25,"")</f>
        <v>1.1230015182549555E-2</v>
      </c>
      <c r="CF26" s="24">
        <f>IFERROR('POF 17-18 | despesa (SCN124)'!CF25/'POF 17-18 | despesa (SCN124)'!$DB25,"")</f>
        <v>7.4540697794110251E-3</v>
      </c>
      <c r="CG26" s="24">
        <f>IFERROR('POF 17-18 | despesa (SCN124)'!CG25/'POF 17-18 | despesa (SCN124)'!$DB25,"")</f>
        <v>8.0794828204093852E-3</v>
      </c>
      <c r="CH26" s="24">
        <f>IFERROR('POF 17-18 | despesa (SCN124)'!CH25/'POF 17-18 | despesa (SCN124)'!$DB25,"")</f>
        <v>1.5251243497314979E-2</v>
      </c>
      <c r="CI26" s="24">
        <f>IFERROR('POF 17-18 | despesa (SCN124)'!CI25/'POF 17-18 | despesa (SCN124)'!$DB25,"")</f>
        <v>1.1322847216553219E-2</v>
      </c>
      <c r="CJ26" s="24">
        <f>IFERROR('POF 17-18 | despesa (SCN124)'!CJ25/'POF 17-18 | despesa (SCN124)'!$DB25,"")</f>
        <v>1.5094226347700707E-2</v>
      </c>
      <c r="CK26" s="24">
        <f>IFERROR('POF 17-18 | despesa (SCN124)'!CK25/'POF 17-18 | despesa (SCN124)'!$DB25,"")</f>
        <v>1.2907763127369919E-2</v>
      </c>
      <c r="CL26" s="24">
        <f>IFERROR('POF 17-18 | despesa (SCN124)'!CL25/'POF 17-18 | despesa (SCN124)'!$DB25,"")</f>
        <v>2.060596774814627E-2</v>
      </c>
      <c r="CM26" s="24">
        <f>IFERROR('POF 17-18 | despesa (SCN124)'!CM25/'POF 17-18 | despesa (SCN124)'!$DB25,"")</f>
        <v>1.4095825276296527E-2</v>
      </c>
      <c r="CN26" s="24">
        <f>IFERROR('POF 17-18 | despesa (SCN124)'!CN25/'POF 17-18 | despesa (SCN124)'!$DB25,"")</f>
        <v>2.63359886380297E-2</v>
      </c>
      <c r="CO26" s="24">
        <f>IFERROR('POF 17-18 | despesa (SCN124)'!CO25/'POF 17-18 | despesa (SCN124)'!$DB25,"")</f>
        <v>2.0949484456218859E-2</v>
      </c>
      <c r="CP26" s="24">
        <f>IFERROR('POF 17-18 | despesa (SCN124)'!CP25/'POF 17-18 | despesa (SCN124)'!$DB25,"")</f>
        <v>1.2665057408489513E-2</v>
      </c>
      <c r="CQ26" s="24">
        <f>IFERROR('POF 17-18 | despesa (SCN124)'!CQ25/'POF 17-18 | despesa (SCN124)'!$DB25,"")</f>
        <v>1.7576271047598079E-2</v>
      </c>
      <c r="CR26" s="24">
        <f>IFERROR('POF 17-18 | despesa (SCN124)'!CR25/'POF 17-18 | despesa (SCN124)'!$DB25,"")</f>
        <v>1.5887829327291377E-2</v>
      </c>
      <c r="CS26" s="24">
        <f>IFERROR('POF 17-18 | despesa (SCN124)'!CS25/'POF 17-18 | despesa (SCN124)'!$DB25,"")</f>
        <v>1.6075749736713624E-2</v>
      </c>
      <c r="CT26" s="24">
        <f>IFERROR('POF 17-18 | despesa (SCN124)'!CT25/'POF 17-18 | despesa (SCN124)'!$DB25,"")</f>
        <v>2.7501802630869342E-2</v>
      </c>
      <c r="CU26" s="24">
        <f>IFERROR('POF 17-18 | despesa (SCN124)'!CU25/'POF 17-18 | despesa (SCN124)'!$DB25,"")</f>
        <v>1.3126696670386788E-2</v>
      </c>
      <c r="CV26" s="24">
        <f>IFERROR('POF 17-18 | despesa (SCN124)'!CV25/'POF 17-18 | despesa (SCN124)'!$DB25,"")</f>
        <v>1.2762745125602902E-2</v>
      </c>
      <c r="CW26" s="24">
        <f>IFERROR('POF 17-18 | despesa (SCN124)'!CW25/'POF 17-18 | despesa (SCN124)'!$DB25,"")</f>
        <v>9.7726444297248621E-3</v>
      </c>
      <c r="CX26" s="24">
        <f>IFERROR('POF 17-18 | despesa (SCN124)'!CX25/'POF 17-18 | despesa (SCN124)'!$DB25,"")</f>
        <v>1.2761083192034397E-2</v>
      </c>
      <c r="CY26" s="24">
        <f>IFERROR('POF 17-18 | despesa (SCN124)'!CY25/'POF 17-18 | despesa (SCN124)'!$DB25,"")</f>
        <v>1.0293226766736715E-2</v>
      </c>
      <c r="CZ26" s="24">
        <f>IFERROR('POF 17-18 | despesa (SCN124)'!CZ25/'POF 17-18 | despesa (SCN124)'!$DB25,"")</f>
        <v>1.3046732964235893E-2</v>
      </c>
      <c r="DA26" s="24">
        <f>IFERROR('POF 17-18 | despesa (SCN124)'!DA25/'POF 17-18 | despesa (SCN124)'!$DB25,"")</f>
        <v>8.9181851714748312E-3</v>
      </c>
      <c r="DB26" s="25">
        <f>IFERROR('POF 17-18 | despesa (SCN124)'!DB25/'POF 17-18 | despesa (SCN124)'!$DB25,"")</f>
        <v>1</v>
      </c>
      <c r="DD26" s="28">
        <v>22118</v>
      </c>
      <c r="DF26" s="34">
        <f t="shared" si="15"/>
        <v>91.562422584457522</v>
      </c>
      <c r="DG26" s="20">
        <f t="shared" si="15"/>
        <v>52.226154133038087</v>
      </c>
      <c r="DH26" s="20">
        <f t="shared" si="15"/>
        <v>115.78492995115616</v>
      </c>
      <c r="DI26" s="20">
        <f t="shared" si="15"/>
        <v>111.53765242467328</v>
      </c>
      <c r="DJ26" s="20">
        <f t="shared" si="15"/>
        <v>87.527207622635089</v>
      </c>
      <c r="DK26" s="20">
        <f t="shared" si="15"/>
        <v>234.20322562153279</v>
      </c>
      <c r="DL26" s="20">
        <f t="shared" si="15"/>
        <v>90.773498519778514</v>
      </c>
      <c r="DM26" s="20">
        <f t="shared" si="15"/>
        <v>123.71214504731114</v>
      </c>
      <c r="DN26" s="20">
        <f t="shared" si="15"/>
        <v>283.86292704958385</v>
      </c>
      <c r="DO26" s="20">
        <f t="shared" si="15"/>
        <v>65.881342800777574</v>
      </c>
      <c r="DP26" s="20">
        <f t="shared" si="15"/>
        <v>219.82498479987572</v>
      </c>
      <c r="DQ26" s="20">
        <f t="shared" si="15"/>
        <v>388.34171564254535</v>
      </c>
      <c r="DR26" s="20">
        <f t="shared" si="11"/>
        <v>103.33442591479894</v>
      </c>
      <c r="DS26" s="20">
        <f t="shared" si="11"/>
        <v>127.04978652632805</v>
      </c>
      <c r="DT26" s="20">
        <f t="shared" si="11"/>
        <v>177.27979275909439</v>
      </c>
      <c r="DU26" s="20">
        <f t="shared" si="11"/>
        <v>139.34508942627778</v>
      </c>
      <c r="DV26" s="20">
        <f t="shared" si="11"/>
        <v>410.73704624447544</v>
      </c>
      <c r="DW26" s="20">
        <f t="shared" si="11"/>
        <v>67.054024224911473</v>
      </c>
      <c r="DX26" s="20">
        <f t="shared" si="11"/>
        <v>173.43388180906894</v>
      </c>
      <c r="DY26" s="20">
        <f t="shared" si="11"/>
        <v>283.47421233553268</v>
      </c>
      <c r="DZ26" s="20">
        <f t="shared" si="11"/>
        <v>205.29396394326966</v>
      </c>
      <c r="EA26" s="20">
        <f t="shared" si="11"/>
        <v>124.44703784279615</v>
      </c>
      <c r="EB26" s="20">
        <f t="shared" si="11"/>
        <v>139.43405914016131</v>
      </c>
      <c r="EC26" s="20">
        <f t="shared" si="11"/>
        <v>134.71492858653818</v>
      </c>
      <c r="ED26" s="20">
        <f t="shared" si="11"/>
        <v>296.88524184101595</v>
      </c>
      <c r="EE26" s="20">
        <f t="shared" si="11"/>
        <v>125.51449993252965</v>
      </c>
      <c r="EF26" s="20">
        <f t="shared" si="11"/>
        <v>127.40722215675585</v>
      </c>
      <c r="EG26" s="20">
        <f t="shared" si="11"/>
        <v>322.863596709859</v>
      </c>
      <c r="EH26" s="20">
        <f t="shared" si="16"/>
        <v>165.37530849019637</v>
      </c>
      <c r="EI26" s="20">
        <f t="shared" si="16"/>
        <v>251.00142617470937</v>
      </c>
      <c r="EJ26" s="20">
        <f t="shared" si="16"/>
        <v>25.165340338606391</v>
      </c>
      <c r="EK26" s="20">
        <f t="shared" si="12"/>
        <v>123.74112223421461</v>
      </c>
      <c r="EL26" s="20">
        <f t="shared" si="12"/>
        <v>160.3288777684887</v>
      </c>
      <c r="EM26" s="20">
        <f t="shared" si="12"/>
        <v>228.77706860223699</v>
      </c>
      <c r="EN26" s="20">
        <f t="shared" si="12"/>
        <v>148.71983642612733</v>
      </c>
      <c r="EO26" s="20">
        <f t="shared" si="12"/>
        <v>147.01017865182237</v>
      </c>
      <c r="EP26" s="20">
        <f t="shared" si="12"/>
        <v>179.49552083255455</v>
      </c>
      <c r="EQ26" s="20">
        <f t="shared" si="12"/>
        <v>283.47411916949858</v>
      </c>
      <c r="ER26" s="20">
        <f t="shared" si="12"/>
        <v>263.42083373368268</v>
      </c>
      <c r="ES26" s="20">
        <f t="shared" si="12"/>
        <v>234.1405028119602</v>
      </c>
      <c r="ET26" s="20">
        <f t="shared" si="12"/>
        <v>175.62133692034379</v>
      </c>
      <c r="EU26" s="20">
        <f t="shared" si="12"/>
        <v>115.13029101179808</v>
      </c>
      <c r="EV26" s="20">
        <f t="shared" si="12"/>
        <v>161.37428389196535</v>
      </c>
      <c r="EW26" s="20">
        <f t="shared" si="12"/>
        <v>210.37541232213806</v>
      </c>
      <c r="EX26" s="20">
        <f t="shared" si="12"/>
        <v>123.29845739904579</v>
      </c>
      <c r="EY26" s="20">
        <f t="shared" si="12"/>
        <v>241.1524238928653</v>
      </c>
      <c r="EZ26" s="20">
        <f t="shared" si="12"/>
        <v>158.00994095936014</v>
      </c>
      <c r="FA26" s="20">
        <f t="shared" si="13"/>
        <v>77.94941307377016</v>
      </c>
      <c r="FB26" s="20">
        <f t="shared" si="13"/>
        <v>150.68172498186428</v>
      </c>
      <c r="FC26" s="20">
        <f t="shared" si="13"/>
        <v>203.12488271533246</v>
      </c>
      <c r="FD26" s="20">
        <f t="shared" si="13"/>
        <v>70.87125478506367</v>
      </c>
      <c r="FE26" s="20">
        <f t="shared" si="13"/>
        <v>109.90391569104428</v>
      </c>
      <c r="FF26" s="20">
        <f t="shared" si="13"/>
        <v>72.827748037705618</v>
      </c>
      <c r="FG26" s="20">
        <f t="shared" si="13"/>
        <v>50.916586894386654</v>
      </c>
      <c r="FH26" s="20">
        <f t="shared" si="13"/>
        <v>183.55890138940066</v>
      </c>
      <c r="FI26" s="20">
        <f t="shared" si="13"/>
        <v>272.79769988218004</v>
      </c>
      <c r="FJ26" s="20">
        <f t="shared" si="13"/>
        <v>237.36755592066038</v>
      </c>
      <c r="FK26" s="20">
        <f t="shared" si="13"/>
        <v>150.44796760926494</v>
      </c>
      <c r="FL26" s="20">
        <f t="shared" si="13"/>
        <v>273.79144180434793</v>
      </c>
      <c r="FM26" s="20">
        <f t="shared" si="13"/>
        <v>158.71606330359114</v>
      </c>
      <c r="FN26" s="20">
        <f t="shared" si="13"/>
        <v>251.15507954130896</v>
      </c>
      <c r="FO26" s="20">
        <f t="shared" si="13"/>
        <v>226.81179255859564</v>
      </c>
      <c r="FP26" s="20">
        <f t="shared" si="13"/>
        <v>97.79596919472506</v>
      </c>
      <c r="FQ26" s="20">
        <f t="shared" si="14"/>
        <v>296.78890248060793</v>
      </c>
      <c r="FR26" s="20">
        <f t="shared" si="5"/>
        <v>356.50111058858886</v>
      </c>
      <c r="FS26" s="20">
        <f t="shared" si="5"/>
        <v>224.89236335567293</v>
      </c>
      <c r="FT26" s="20">
        <f t="shared" si="5"/>
        <v>173.55457577642244</v>
      </c>
      <c r="FU26" s="20">
        <f t="shared" si="5"/>
        <v>183.43761312273969</v>
      </c>
      <c r="FV26" s="20">
        <f t="shared" si="5"/>
        <v>225.82168056386254</v>
      </c>
      <c r="FW26" s="20">
        <f t="shared" si="5"/>
        <v>59.242309556935979</v>
      </c>
      <c r="FX26" s="20">
        <f t="shared" si="5"/>
        <v>731.48510970936331</v>
      </c>
      <c r="FY26" s="20">
        <f t="shared" si="5"/>
        <v>317.18480803915162</v>
      </c>
      <c r="FZ26" s="20">
        <f t="shared" si="5"/>
        <v>168.20158129688463</v>
      </c>
      <c r="GA26" s="20">
        <f t="shared" si="5"/>
        <v>189.0126120120492</v>
      </c>
      <c r="GB26" s="20">
        <f t="shared" si="5"/>
        <v>202.65788029019402</v>
      </c>
      <c r="GC26" s="20">
        <f t="shared" si="9"/>
        <v>404.76731724439054</v>
      </c>
      <c r="GD26" s="20">
        <f t="shared" si="9"/>
        <v>395.50783026180022</v>
      </c>
      <c r="GE26" s="20">
        <f t="shared" si="9"/>
        <v>248.38547580763105</v>
      </c>
      <c r="GF26" s="20">
        <f t="shared" si="9"/>
        <v>164.86911538101305</v>
      </c>
      <c r="GG26" s="20">
        <f t="shared" si="9"/>
        <v>178.70200102181479</v>
      </c>
      <c r="GH26" s="20">
        <f t="shared" si="9"/>
        <v>337.32700367361269</v>
      </c>
      <c r="GI26" s="20">
        <f t="shared" si="9"/>
        <v>250.4387347357241</v>
      </c>
      <c r="GJ26" s="20">
        <f t="shared" si="9"/>
        <v>333.85409835844422</v>
      </c>
      <c r="GK26" s="20">
        <f t="shared" si="9"/>
        <v>285.49390485116788</v>
      </c>
      <c r="GL26" s="20">
        <f t="shared" si="9"/>
        <v>455.76279465349921</v>
      </c>
      <c r="GM26" s="20">
        <f t="shared" si="9"/>
        <v>311.77146346112659</v>
      </c>
      <c r="GN26" s="20">
        <f t="shared" si="9"/>
        <v>582.49939669594085</v>
      </c>
      <c r="GO26" s="20">
        <f t="shared" si="9"/>
        <v>463.36069720264874</v>
      </c>
      <c r="GP26" s="20">
        <f t="shared" si="9"/>
        <v>280.12573976097104</v>
      </c>
      <c r="GQ26" s="20">
        <f t="shared" si="9"/>
        <v>388.75196303077433</v>
      </c>
      <c r="GR26" s="20">
        <f t="shared" ref="GR26:GX89" si="17">IFERROR(CR26*$DD26,"")</f>
        <v>351.40700906103069</v>
      </c>
      <c r="GS26" s="20">
        <f t="shared" si="10"/>
        <v>355.56343267663192</v>
      </c>
      <c r="GT26" s="20">
        <f t="shared" si="10"/>
        <v>608.28487058956807</v>
      </c>
      <c r="GU26" s="20">
        <f t="shared" si="10"/>
        <v>290.33627695561495</v>
      </c>
      <c r="GV26" s="20">
        <f t="shared" si="10"/>
        <v>282.28639668808501</v>
      </c>
      <c r="GW26" s="20">
        <f t="shared" si="10"/>
        <v>216.15134949665449</v>
      </c>
      <c r="GX26" s="20">
        <f t="shared" si="10"/>
        <v>282.2496380414168</v>
      </c>
      <c r="GY26" s="20">
        <f t="shared" si="10"/>
        <v>227.66558962668265</v>
      </c>
      <c r="GZ26" s="20">
        <f t="shared" si="10"/>
        <v>288.56763970296947</v>
      </c>
      <c r="HA26" s="21">
        <f t="shared" si="10"/>
        <v>197.25241962268032</v>
      </c>
      <c r="HB26" s="44">
        <f t="shared" si="4"/>
        <v>22117.999999999993</v>
      </c>
    </row>
    <row r="27" spans="2:210" x14ac:dyDescent="0.3">
      <c r="B27" s="6">
        <v>10914</v>
      </c>
      <c r="C27" s="10" t="s">
        <v>129</v>
      </c>
      <c r="D27" s="9">
        <v>24</v>
      </c>
      <c r="E27" s="9" t="str">
        <f t="shared" si="0"/>
        <v>S</v>
      </c>
      <c r="F27" s="24">
        <f>IFERROR('POF 17-18 | despesa (SCN124)'!F26/'POF 17-18 | despesa (SCN124)'!$DB26,"")</f>
        <v>7.1571283668876431E-3</v>
      </c>
      <c r="G27" s="24">
        <f>IFERROR('POF 17-18 | despesa (SCN124)'!G26/'POF 17-18 | despesa (SCN124)'!$DB26,"")</f>
        <v>9.0055968555395501E-3</v>
      </c>
      <c r="H27" s="24">
        <f>IFERROR('POF 17-18 | despesa (SCN124)'!H26/'POF 17-18 | despesa (SCN124)'!$DB26,"")</f>
        <v>1.3915218626115068E-2</v>
      </c>
      <c r="I27" s="24">
        <f>IFERROR('POF 17-18 | despesa (SCN124)'!I26/'POF 17-18 | despesa (SCN124)'!$DB26,"")</f>
        <v>7.6989101227515153E-3</v>
      </c>
      <c r="J27" s="24">
        <f>IFERROR('POF 17-18 | despesa (SCN124)'!J26/'POF 17-18 | despesa (SCN124)'!$DB26,"")</f>
        <v>8.3130818496417545E-3</v>
      </c>
      <c r="K27" s="24">
        <f>IFERROR('POF 17-18 | despesa (SCN124)'!K26/'POF 17-18 | despesa (SCN124)'!$DB26,"")</f>
        <v>9.9754043929259004E-3</v>
      </c>
      <c r="L27" s="24">
        <f>IFERROR('POF 17-18 | despesa (SCN124)'!L26/'POF 17-18 | despesa (SCN124)'!$DB26,"")</f>
        <v>8.8000434013913685E-3</v>
      </c>
      <c r="M27" s="24">
        <f>IFERROR('POF 17-18 | despesa (SCN124)'!M26/'POF 17-18 | despesa (SCN124)'!$DB26,"")</f>
        <v>7.0533284504709793E-3</v>
      </c>
      <c r="N27" s="24">
        <f>IFERROR('POF 17-18 | despesa (SCN124)'!N26/'POF 17-18 | despesa (SCN124)'!$DB26,"")</f>
        <v>9.7745782419561417E-3</v>
      </c>
      <c r="O27" s="24">
        <f>IFERROR('POF 17-18 | despesa (SCN124)'!O26/'POF 17-18 | despesa (SCN124)'!$DB26,"")</f>
        <v>6.0947219538015464E-3</v>
      </c>
      <c r="P27" s="24">
        <f>IFERROR('POF 17-18 | despesa (SCN124)'!P26/'POF 17-18 | despesa (SCN124)'!$DB26,"")</f>
        <v>9.4732346740412903E-3</v>
      </c>
      <c r="Q27" s="24">
        <f>IFERROR('POF 17-18 | despesa (SCN124)'!Q26/'POF 17-18 | despesa (SCN124)'!$DB26,"")</f>
        <v>9.8917679677030801E-3</v>
      </c>
      <c r="R27" s="24">
        <f>IFERROR('POF 17-18 | despesa (SCN124)'!R26/'POF 17-18 | despesa (SCN124)'!$DB26,"")</f>
        <v>6.6022569663694219E-3</v>
      </c>
      <c r="S27" s="24">
        <f>IFERROR('POF 17-18 | despesa (SCN124)'!S26/'POF 17-18 | despesa (SCN124)'!$DB26,"")</f>
        <v>6.810729089716013E-3</v>
      </c>
      <c r="T27" s="24">
        <f>IFERROR('POF 17-18 | despesa (SCN124)'!T26/'POF 17-18 | despesa (SCN124)'!$DB26,"")</f>
        <v>9.9462592310333633E-3</v>
      </c>
      <c r="U27" s="24">
        <f>IFERROR('POF 17-18 | despesa (SCN124)'!U26/'POF 17-18 | despesa (SCN124)'!$DB26,"")</f>
        <v>9.4844213849222432E-3</v>
      </c>
      <c r="V27" s="24">
        <f>IFERROR('POF 17-18 | despesa (SCN124)'!V26/'POF 17-18 | despesa (SCN124)'!$DB26,"")</f>
        <v>1.0117208903993704E-2</v>
      </c>
      <c r="W27" s="24">
        <f>IFERROR('POF 17-18 | despesa (SCN124)'!W26/'POF 17-18 | despesa (SCN124)'!$DB26,"")</f>
        <v>1.046095338972765E-2</v>
      </c>
      <c r="X27" s="24">
        <f>IFERROR('POF 17-18 | despesa (SCN124)'!X26/'POF 17-18 | despesa (SCN124)'!$DB26,"")</f>
        <v>4.5678562089746791E-3</v>
      </c>
      <c r="Y27" s="24">
        <f>IFERROR('POF 17-18 | despesa (SCN124)'!Y26/'POF 17-18 | despesa (SCN124)'!$DB26,"")</f>
        <v>1.0906474769956409E-2</v>
      </c>
      <c r="Z27" s="24">
        <f>IFERROR('POF 17-18 | despesa (SCN124)'!Z26/'POF 17-18 | despesa (SCN124)'!$DB26,"")</f>
        <v>8.1420627679460976E-3</v>
      </c>
      <c r="AA27" s="24">
        <f>IFERROR('POF 17-18 | despesa (SCN124)'!AA26/'POF 17-18 | despesa (SCN124)'!$DB26,"")</f>
        <v>6.0424897306039912E-3</v>
      </c>
      <c r="AB27" s="24">
        <f>IFERROR('POF 17-18 | despesa (SCN124)'!AB26/'POF 17-18 | despesa (SCN124)'!$DB26,"")</f>
        <v>5.5463142175443264E-3</v>
      </c>
      <c r="AC27" s="24">
        <f>IFERROR('POF 17-18 | despesa (SCN124)'!AC26/'POF 17-18 | despesa (SCN124)'!$DB26,"")</f>
        <v>7.4594685859391994E-3</v>
      </c>
      <c r="AD27" s="24">
        <f>IFERROR('POF 17-18 | despesa (SCN124)'!AD26/'POF 17-18 | despesa (SCN124)'!$DB26,"")</f>
        <v>8.4659008030733181E-3</v>
      </c>
      <c r="AE27" s="24">
        <f>IFERROR('POF 17-18 | despesa (SCN124)'!AE26/'POF 17-18 | despesa (SCN124)'!$DB26,"")</f>
        <v>7.6263450282569234E-3</v>
      </c>
      <c r="AF27" s="24">
        <f>IFERROR('POF 17-18 | despesa (SCN124)'!AF26/'POF 17-18 | despesa (SCN124)'!$DB26,"")</f>
        <v>6.619026457564992E-3</v>
      </c>
      <c r="AG27" s="24">
        <f>IFERROR('POF 17-18 | despesa (SCN124)'!AG26/'POF 17-18 | despesa (SCN124)'!$DB26,"")</f>
        <v>1.0776190880448571E-2</v>
      </c>
      <c r="AH27" s="24">
        <f>IFERROR('POF 17-18 | despesa (SCN124)'!AH26/'POF 17-18 | despesa (SCN124)'!$DB26,"")</f>
        <v>6.9326844885047771E-3</v>
      </c>
      <c r="AI27" s="24">
        <f>IFERROR('POF 17-18 | despesa (SCN124)'!AI26/'POF 17-18 | despesa (SCN124)'!$DB26,"")</f>
        <v>8.7517646792234748E-3</v>
      </c>
      <c r="AJ27" s="24">
        <f>IFERROR('POF 17-18 | despesa (SCN124)'!AJ26/'POF 17-18 | despesa (SCN124)'!$DB26,"")</f>
        <v>1.0137347389694663E-2</v>
      </c>
      <c r="AK27" s="24">
        <f>IFERROR('POF 17-18 | despesa (SCN124)'!AK26/'POF 17-18 | despesa (SCN124)'!$DB26,"")</f>
        <v>9.7587241004723803E-3</v>
      </c>
      <c r="AL27" s="24">
        <f>IFERROR('POF 17-18 | despesa (SCN124)'!AL26/'POF 17-18 | despesa (SCN124)'!$DB26,"")</f>
        <v>9.6137145166904654E-3</v>
      </c>
      <c r="AM27" s="24">
        <f>IFERROR('POF 17-18 | despesa (SCN124)'!AM26/'POF 17-18 | despesa (SCN124)'!$DB26,"")</f>
        <v>9.2895715297468488E-3</v>
      </c>
      <c r="AN27" s="24">
        <f>IFERROR('POF 17-18 | despesa (SCN124)'!AN26/'POF 17-18 | despesa (SCN124)'!$DB26,"")</f>
        <v>7.0071828288903503E-3</v>
      </c>
      <c r="AO27" s="24">
        <f>IFERROR('POF 17-18 | despesa (SCN124)'!AO26/'POF 17-18 | despesa (SCN124)'!$DB26,"")</f>
        <v>6.7540611387871983E-3</v>
      </c>
      <c r="AP27" s="24">
        <f>IFERROR('POF 17-18 | despesa (SCN124)'!AP26/'POF 17-18 | despesa (SCN124)'!$DB26,"")</f>
        <v>3.8873311687687697E-3</v>
      </c>
      <c r="AQ27" s="24">
        <f>IFERROR('POF 17-18 | despesa (SCN124)'!AQ26/'POF 17-18 | despesa (SCN124)'!$DB26,"")</f>
        <v>7.6336571969665779E-3</v>
      </c>
      <c r="AR27" s="24">
        <f>IFERROR('POF 17-18 | despesa (SCN124)'!AR26/'POF 17-18 | despesa (SCN124)'!$DB26,"")</f>
        <v>9.7645279120042502E-3</v>
      </c>
      <c r="AS27" s="24">
        <f>IFERROR('POF 17-18 | despesa (SCN124)'!AS26/'POF 17-18 | despesa (SCN124)'!$DB26,"")</f>
        <v>9.6278138259733494E-3</v>
      </c>
      <c r="AT27" s="24">
        <f>IFERROR('POF 17-18 | despesa (SCN124)'!AT26/'POF 17-18 | despesa (SCN124)'!$DB26,"")</f>
        <v>8.3509070721178684E-3</v>
      </c>
      <c r="AU27" s="24">
        <f>IFERROR('POF 17-18 | despesa (SCN124)'!AU26/'POF 17-18 | despesa (SCN124)'!$DB26,"")</f>
        <v>6.535884730321676E-3</v>
      </c>
      <c r="AV27" s="24">
        <f>IFERROR('POF 17-18 | despesa (SCN124)'!AV26/'POF 17-18 | despesa (SCN124)'!$DB26,"")</f>
        <v>7.076046957166484E-3</v>
      </c>
      <c r="AW27" s="24">
        <f>IFERROR('POF 17-18 | despesa (SCN124)'!AW26/'POF 17-18 | despesa (SCN124)'!$DB26,"")</f>
        <v>1.3829757346112061E-2</v>
      </c>
      <c r="AX27" s="24">
        <f>IFERROR('POF 17-18 | despesa (SCN124)'!AX26/'POF 17-18 | despesa (SCN124)'!$DB26,"")</f>
        <v>8.8787245300739771E-3</v>
      </c>
      <c r="AY27" s="24">
        <f>IFERROR('POF 17-18 | despesa (SCN124)'!AY26/'POF 17-18 | despesa (SCN124)'!$DB26,"")</f>
        <v>6.5388149105203748E-3</v>
      </c>
      <c r="AZ27" s="24">
        <f>IFERROR('POF 17-18 | despesa (SCN124)'!AZ26/'POF 17-18 | despesa (SCN124)'!$DB26,"")</f>
        <v>9.3503539006867652E-3</v>
      </c>
      <c r="BA27" s="24">
        <f>IFERROR('POF 17-18 | despesa (SCN124)'!BA26/'POF 17-18 | despesa (SCN124)'!$DB26,"")</f>
        <v>2.6260124439046123E-3</v>
      </c>
      <c r="BB27" s="24">
        <f>IFERROR('POF 17-18 | despesa (SCN124)'!BB26/'POF 17-18 | despesa (SCN124)'!$DB26,"")</f>
        <v>5.5620470561944489E-3</v>
      </c>
      <c r="BC27" s="24">
        <f>IFERROR('POF 17-18 | despesa (SCN124)'!BC26/'POF 17-18 | despesa (SCN124)'!$DB26,"")</f>
        <v>9.4651057867607639E-3</v>
      </c>
      <c r="BD27" s="24">
        <f>IFERROR('POF 17-18 | despesa (SCN124)'!BD26/'POF 17-18 | despesa (SCN124)'!$DB26,"")</f>
        <v>7.1338643719936453E-3</v>
      </c>
      <c r="BE27" s="24">
        <f>IFERROR('POF 17-18 | despesa (SCN124)'!BE26/'POF 17-18 | despesa (SCN124)'!$DB26,"")</f>
        <v>7.2332493449952301E-3</v>
      </c>
      <c r="BF27" s="24">
        <f>IFERROR('POF 17-18 | despesa (SCN124)'!BF26/'POF 17-18 | despesa (SCN124)'!$DB26,"")</f>
        <v>6.4179310287670174E-3</v>
      </c>
      <c r="BG27" s="24">
        <f>IFERROR('POF 17-18 | despesa (SCN124)'!BG26/'POF 17-18 | despesa (SCN124)'!$DB26,"")</f>
        <v>7.2484150095949492E-3</v>
      </c>
      <c r="BH27" s="24">
        <f>IFERROR('POF 17-18 | despesa (SCN124)'!BH26/'POF 17-18 | despesa (SCN124)'!$DB26,"")</f>
        <v>9.5353569309434352E-3</v>
      </c>
      <c r="BI27" s="24">
        <f>IFERROR('POF 17-18 | despesa (SCN124)'!BI26/'POF 17-18 | despesa (SCN124)'!$DB26,"")</f>
        <v>1.3068509713263197E-2</v>
      </c>
      <c r="BJ27" s="24">
        <f>IFERROR('POF 17-18 | despesa (SCN124)'!BJ26/'POF 17-18 | despesa (SCN124)'!$DB26,"")</f>
        <v>6.7293120524452984E-3</v>
      </c>
      <c r="BK27" s="24">
        <f>IFERROR('POF 17-18 | despesa (SCN124)'!BK26/'POF 17-18 | despesa (SCN124)'!$DB26,"")</f>
        <v>7.1808866312621953E-3</v>
      </c>
      <c r="BL27" s="24">
        <f>IFERROR('POF 17-18 | despesa (SCN124)'!BL26/'POF 17-18 | despesa (SCN124)'!$DB26,"")</f>
        <v>8.5342153045209999E-3</v>
      </c>
      <c r="BM27" s="24">
        <f>IFERROR('POF 17-18 | despesa (SCN124)'!BM26/'POF 17-18 | despesa (SCN124)'!$DB26,"")</f>
        <v>1.0395346019393728E-2</v>
      </c>
      <c r="BN27" s="24">
        <f>IFERROR('POF 17-18 | despesa (SCN124)'!BN26/'POF 17-18 | despesa (SCN124)'!$DB26,"")</f>
        <v>1.097322633746188E-2</v>
      </c>
      <c r="BO27" s="24">
        <f>IFERROR('POF 17-18 | despesa (SCN124)'!BO26/'POF 17-18 | despesa (SCN124)'!$DB26,"")</f>
        <v>1.0874374236027728E-2</v>
      </c>
      <c r="BP27" s="24">
        <f>IFERROR('POF 17-18 | despesa (SCN124)'!BP26/'POF 17-18 | despesa (SCN124)'!$DB26,"")</f>
        <v>9.5532976813471476E-3</v>
      </c>
      <c r="BQ27" s="24">
        <f>IFERROR('POF 17-18 | despesa (SCN124)'!BQ26/'POF 17-18 | despesa (SCN124)'!$DB26,"")</f>
        <v>1.0160561869112614E-2</v>
      </c>
      <c r="BR27" s="24">
        <f>IFERROR('POF 17-18 | despesa (SCN124)'!BR26/'POF 17-18 | despesa (SCN124)'!$DB26,"")</f>
        <v>1.0649522700379294E-2</v>
      </c>
      <c r="BS27" s="24">
        <f>IFERROR('POF 17-18 | despesa (SCN124)'!BS26/'POF 17-18 | despesa (SCN124)'!$DB26,"")</f>
        <v>8.1288789618182544E-3</v>
      </c>
      <c r="BT27" s="24">
        <f>IFERROR('POF 17-18 | despesa (SCN124)'!BT26/'POF 17-18 | despesa (SCN124)'!$DB26,"")</f>
        <v>1.2184313950310806E-2</v>
      </c>
      <c r="BU27" s="24">
        <f>IFERROR('POF 17-18 | despesa (SCN124)'!BU26/'POF 17-18 | despesa (SCN124)'!$DB26,"")</f>
        <v>7.2146254179431008E-3</v>
      </c>
      <c r="BV27" s="24">
        <f>IFERROR('POF 17-18 | despesa (SCN124)'!BV26/'POF 17-18 | despesa (SCN124)'!$DB26,"")</f>
        <v>7.1840908922589913E-3</v>
      </c>
      <c r="BW27" s="24">
        <f>IFERROR('POF 17-18 | despesa (SCN124)'!BW26/'POF 17-18 | despesa (SCN124)'!$DB26,"")</f>
        <v>7.9692966403090218E-3</v>
      </c>
      <c r="BX27" s="24">
        <f>IFERROR('POF 17-18 | despesa (SCN124)'!BX26/'POF 17-18 | despesa (SCN124)'!$DB26,"")</f>
        <v>1.0707614324551716E-2</v>
      </c>
      <c r="BY27" s="24">
        <f>IFERROR('POF 17-18 | despesa (SCN124)'!BY26/'POF 17-18 | despesa (SCN124)'!$DB26,"")</f>
        <v>1.4023748892150006E-2</v>
      </c>
      <c r="BZ27" s="24">
        <f>IFERROR('POF 17-18 | despesa (SCN124)'!BZ26/'POF 17-18 | despesa (SCN124)'!$DB26,"")</f>
        <v>7.2438315518501021E-3</v>
      </c>
      <c r="CA27" s="24">
        <f>IFERROR('POF 17-18 | despesa (SCN124)'!CA26/'POF 17-18 | despesa (SCN124)'!$DB26,"")</f>
        <v>8.532249561107489E-3</v>
      </c>
      <c r="CB27" s="24">
        <f>IFERROR('POF 17-18 | despesa (SCN124)'!CB26/'POF 17-18 | despesa (SCN124)'!$DB26,"")</f>
        <v>1.259776410051331E-2</v>
      </c>
      <c r="CC27" s="24">
        <f>IFERROR('POF 17-18 | despesa (SCN124)'!CC26/'POF 17-18 | despesa (SCN124)'!$DB26,"")</f>
        <v>1.1344087410435227E-2</v>
      </c>
      <c r="CD27" s="24">
        <f>IFERROR('POF 17-18 | despesa (SCN124)'!CD26/'POF 17-18 | despesa (SCN124)'!$DB26,"")</f>
        <v>7.2640682650042957E-3</v>
      </c>
      <c r="CE27" s="24">
        <f>IFERROR('POF 17-18 | despesa (SCN124)'!CE26/'POF 17-18 | despesa (SCN124)'!$DB26,"")</f>
        <v>1.6926570821208409E-2</v>
      </c>
      <c r="CF27" s="24">
        <f>IFERROR('POF 17-18 | despesa (SCN124)'!CF26/'POF 17-18 | despesa (SCN124)'!$DB26,"")</f>
        <v>8.2920008580137233E-3</v>
      </c>
      <c r="CG27" s="24">
        <f>IFERROR('POF 17-18 | despesa (SCN124)'!CG26/'POF 17-18 | despesa (SCN124)'!$DB26,"")</f>
        <v>1.2509565381744664E-2</v>
      </c>
      <c r="CH27" s="24">
        <f>IFERROR('POF 17-18 | despesa (SCN124)'!CH26/'POF 17-18 | despesa (SCN124)'!$DB26,"")</f>
        <v>1.7141105309438028E-2</v>
      </c>
      <c r="CI27" s="24">
        <f>IFERROR('POF 17-18 | despesa (SCN124)'!CI26/'POF 17-18 | despesa (SCN124)'!$DB26,"")</f>
        <v>1.2207829314228901E-2</v>
      </c>
      <c r="CJ27" s="24">
        <f>IFERROR('POF 17-18 | despesa (SCN124)'!CJ26/'POF 17-18 | despesa (SCN124)'!$DB26,"")</f>
        <v>1.296458682938742E-2</v>
      </c>
      <c r="CK27" s="24">
        <f>IFERROR('POF 17-18 | despesa (SCN124)'!CK26/'POF 17-18 | despesa (SCN124)'!$DB26,"")</f>
        <v>7.4836280325495282E-3</v>
      </c>
      <c r="CL27" s="24">
        <f>IFERROR('POF 17-18 | despesa (SCN124)'!CL26/'POF 17-18 | despesa (SCN124)'!$DB26,"")</f>
        <v>1.1807653421306449E-2</v>
      </c>
      <c r="CM27" s="24">
        <f>IFERROR('POF 17-18 | despesa (SCN124)'!CM26/'POF 17-18 | despesa (SCN124)'!$DB26,"")</f>
        <v>9.6974961333141062E-3</v>
      </c>
      <c r="CN27" s="24">
        <f>IFERROR('POF 17-18 | despesa (SCN124)'!CN26/'POF 17-18 | despesa (SCN124)'!$DB26,"")</f>
        <v>8.4524681396665625E-3</v>
      </c>
      <c r="CO27" s="24">
        <f>IFERROR('POF 17-18 | despesa (SCN124)'!CO26/'POF 17-18 | despesa (SCN124)'!$DB26,"")</f>
        <v>1.2448379822170438E-2</v>
      </c>
      <c r="CP27" s="24">
        <f>IFERROR('POF 17-18 | despesa (SCN124)'!CP26/'POF 17-18 | despesa (SCN124)'!$DB26,"")</f>
        <v>1.9206137407922826E-2</v>
      </c>
      <c r="CQ27" s="24">
        <f>IFERROR('POF 17-18 | despesa (SCN124)'!CQ26/'POF 17-18 | despesa (SCN124)'!$DB26,"")</f>
        <v>2.1064267449227375E-2</v>
      </c>
      <c r="CR27" s="24">
        <f>IFERROR('POF 17-18 | despesa (SCN124)'!CR26/'POF 17-18 | despesa (SCN124)'!$DB26,"")</f>
        <v>1.3845513520469276E-2</v>
      </c>
      <c r="CS27" s="24">
        <f>IFERROR('POF 17-18 | despesa (SCN124)'!CS26/'POF 17-18 | despesa (SCN124)'!$DB26,"")</f>
        <v>1.444122305695736E-2</v>
      </c>
      <c r="CT27" s="24">
        <f>IFERROR('POF 17-18 | despesa (SCN124)'!CT26/'POF 17-18 | despesa (SCN124)'!$DB26,"")</f>
        <v>1.4896425827251505E-2</v>
      </c>
      <c r="CU27" s="24">
        <f>IFERROR('POF 17-18 | despesa (SCN124)'!CU26/'POF 17-18 | despesa (SCN124)'!$DB26,"")</f>
        <v>1.6150712161286745E-2</v>
      </c>
      <c r="CV27" s="24">
        <f>IFERROR('POF 17-18 | despesa (SCN124)'!CV26/'POF 17-18 | despesa (SCN124)'!$DB26,"")</f>
        <v>1.8698146321696855E-2</v>
      </c>
      <c r="CW27" s="24">
        <f>IFERROR('POF 17-18 | despesa (SCN124)'!CW26/'POF 17-18 | despesa (SCN124)'!$DB26,"")</f>
        <v>9.9378705427326398E-3</v>
      </c>
      <c r="CX27" s="24">
        <f>IFERROR('POF 17-18 | despesa (SCN124)'!CX26/'POF 17-18 | despesa (SCN124)'!$DB26,"")</f>
        <v>1.6711362786849843E-2</v>
      </c>
      <c r="CY27" s="24">
        <f>IFERROR('POF 17-18 | despesa (SCN124)'!CY26/'POF 17-18 | despesa (SCN124)'!$DB26,"")</f>
        <v>2.0496765667385383E-2</v>
      </c>
      <c r="CZ27" s="24">
        <f>IFERROR('POF 17-18 | despesa (SCN124)'!CZ26/'POF 17-18 | despesa (SCN124)'!$DB26,"")</f>
        <v>1.5012413615993928E-2</v>
      </c>
      <c r="DA27" s="24">
        <f>IFERROR('POF 17-18 | despesa (SCN124)'!DA26/'POF 17-18 | despesa (SCN124)'!$DB26,"")</f>
        <v>2.5426229550558732E-2</v>
      </c>
      <c r="DB27" s="25">
        <f>IFERROR('POF 17-18 | despesa (SCN124)'!DB26/'POF 17-18 | despesa (SCN124)'!$DB26,"")</f>
        <v>1</v>
      </c>
      <c r="DD27" s="28">
        <v>3432</v>
      </c>
      <c r="DF27" s="34">
        <f t="shared" si="15"/>
        <v>24.563264555158391</v>
      </c>
      <c r="DG27" s="20">
        <f t="shared" si="15"/>
        <v>30.907208408211737</v>
      </c>
      <c r="DH27" s="20">
        <f t="shared" si="15"/>
        <v>47.757030324826914</v>
      </c>
      <c r="DI27" s="20">
        <f t="shared" si="15"/>
        <v>26.422659541283199</v>
      </c>
      <c r="DJ27" s="20">
        <f t="shared" si="15"/>
        <v>28.530496907970502</v>
      </c>
      <c r="DK27" s="20">
        <f t="shared" si="15"/>
        <v>34.235587876521691</v>
      </c>
      <c r="DL27" s="20">
        <f t="shared" si="15"/>
        <v>30.201748953575176</v>
      </c>
      <c r="DM27" s="20">
        <f t="shared" si="15"/>
        <v>24.207023242016401</v>
      </c>
      <c r="DN27" s="20">
        <f t="shared" si="15"/>
        <v>33.546352526393477</v>
      </c>
      <c r="DO27" s="20">
        <f t="shared" si="15"/>
        <v>20.917085745446908</v>
      </c>
      <c r="DP27" s="20">
        <f t="shared" si="15"/>
        <v>32.512141401309705</v>
      </c>
      <c r="DQ27" s="20">
        <f t="shared" si="15"/>
        <v>33.948547665156973</v>
      </c>
      <c r="DR27" s="20">
        <f t="shared" si="11"/>
        <v>22.658945908579856</v>
      </c>
      <c r="DS27" s="20">
        <f t="shared" si="11"/>
        <v>23.374422235905357</v>
      </c>
      <c r="DT27" s="20">
        <f t="shared" si="11"/>
        <v>34.135561680906505</v>
      </c>
      <c r="DU27" s="20">
        <f t="shared" si="11"/>
        <v>32.550534193053139</v>
      </c>
      <c r="DV27" s="20">
        <f t="shared" si="11"/>
        <v>34.722260958506389</v>
      </c>
      <c r="DW27" s="20">
        <f t="shared" si="11"/>
        <v>35.901992033545291</v>
      </c>
      <c r="DX27" s="20">
        <f t="shared" si="11"/>
        <v>15.676882509201098</v>
      </c>
      <c r="DY27" s="20">
        <f t="shared" si="11"/>
        <v>37.431021410490395</v>
      </c>
      <c r="DZ27" s="20">
        <f t="shared" si="11"/>
        <v>27.943559419591008</v>
      </c>
      <c r="EA27" s="20">
        <f t="shared" si="11"/>
        <v>20.737824755432896</v>
      </c>
      <c r="EB27" s="20">
        <f t="shared" si="11"/>
        <v>19.034950394612128</v>
      </c>
      <c r="EC27" s="20">
        <f t="shared" si="11"/>
        <v>25.600896186943331</v>
      </c>
      <c r="ED27" s="20">
        <f t="shared" si="11"/>
        <v>29.054971556147628</v>
      </c>
      <c r="EE27" s="20">
        <f t="shared" si="11"/>
        <v>26.17361613697776</v>
      </c>
      <c r="EF27" s="20">
        <f t="shared" si="11"/>
        <v>22.716498802363052</v>
      </c>
      <c r="EG27" s="20">
        <f t="shared" si="11"/>
        <v>36.983887101699494</v>
      </c>
      <c r="EH27" s="20">
        <f t="shared" si="16"/>
        <v>23.792973164548396</v>
      </c>
      <c r="EI27" s="20">
        <f t="shared" si="16"/>
        <v>30.036056379094966</v>
      </c>
      <c r="EJ27" s="20">
        <f t="shared" si="16"/>
        <v>34.791376241432083</v>
      </c>
      <c r="EK27" s="20">
        <f t="shared" si="12"/>
        <v>33.491941112821209</v>
      </c>
      <c r="EL27" s="20">
        <f t="shared" si="12"/>
        <v>32.994268221281679</v>
      </c>
      <c r="EM27" s="20">
        <f t="shared" si="12"/>
        <v>31.881809490091186</v>
      </c>
      <c r="EN27" s="20">
        <f t="shared" si="12"/>
        <v>24.048651468751682</v>
      </c>
      <c r="EO27" s="20">
        <f t="shared" si="12"/>
        <v>23.179937828317666</v>
      </c>
      <c r="EP27" s="20">
        <f t="shared" si="12"/>
        <v>13.341320571214418</v>
      </c>
      <c r="EQ27" s="20">
        <f t="shared" si="12"/>
        <v>26.198711499989294</v>
      </c>
      <c r="ER27" s="20">
        <f t="shared" si="12"/>
        <v>33.511859793998589</v>
      </c>
      <c r="ES27" s="20">
        <f t="shared" si="12"/>
        <v>33.042657050740537</v>
      </c>
      <c r="ET27" s="20">
        <f t="shared" si="12"/>
        <v>28.660313071508526</v>
      </c>
      <c r="EU27" s="20">
        <f t="shared" si="12"/>
        <v>22.431156394463994</v>
      </c>
      <c r="EV27" s="20">
        <f t="shared" si="12"/>
        <v>24.284993156995373</v>
      </c>
      <c r="EW27" s="20">
        <f t="shared" si="12"/>
        <v>47.463727211856593</v>
      </c>
      <c r="EX27" s="20">
        <f t="shared" si="12"/>
        <v>30.471782587213891</v>
      </c>
      <c r="EY27" s="20">
        <f t="shared" si="12"/>
        <v>22.441212772905928</v>
      </c>
      <c r="EZ27" s="20">
        <f t="shared" si="12"/>
        <v>32.090414587156978</v>
      </c>
      <c r="FA27" s="20">
        <f t="shared" si="13"/>
        <v>9.0124747074806297</v>
      </c>
      <c r="FB27" s="20">
        <f t="shared" si="13"/>
        <v>19.088945496859349</v>
      </c>
      <c r="FC27" s="20">
        <f t="shared" si="13"/>
        <v>32.484243060162939</v>
      </c>
      <c r="FD27" s="20">
        <f t="shared" si="13"/>
        <v>24.48342252468219</v>
      </c>
      <c r="FE27" s="20">
        <f t="shared" si="13"/>
        <v>24.824511752023628</v>
      </c>
      <c r="FF27" s="20">
        <f t="shared" si="13"/>
        <v>22.026339290728405</v>
      </c>
      <c r="FG27" s="20">
        <f t="shared" si="13"/>
        <v>24.876560312929865</v>
      </c>
      <c r="FH27" s="20">
        <f t="shared" si="13"/>
        <v>32.725344986997868</v>
      </c>
      <c r="FI27" s="20">
        <f t="shared" si="13"/>
        <v>44.851125335919292</v>
      </c>
      <c r="FJ27" s="20">
        <f t="shared" si="13"/>
        <v>23.094998963992264</v>
      </c>
      <c r="FK27" s="20">
        <f t="shared" si="13"/>
        <v>24.644802918491855</v>
      </c>
      <c r="FL27" s="20">
        <f t="shared" si="13"/>
        <v>29.289426925116071</v>
      </c>
      <c r="FM27" s="20">
        <f t="shared" si="13"/>
        <v>35.676827538559273</v>
      </c>
      <c r="FN27" s="20">
        <f t="shared" si="13"/>
        <v>37.660112790169173</v>
      </c>
      <c r="FO27" s="20">
        <f t="shared" si="13"/>
        <v>37.320852378047164</v>
      </c>
      <c r="FP27" s="20">
        <f t="shared" si="13"/>
        <v>32.786917642383408</v>
      </c>
      <c r="FQ27" s="20">
        <f t="shared" si="14"/>
        <v>34.871048334794487</v>
      </c>
      <c r="FR27" s="20">
        <f t="shared" si="5"/>
        <v>36.549161907701738</v>
      </c>
      <c r="FS27" s="20">
        <f t="shared" si="5"/>
        <v>27.898312596960249</v>
      </c>
      <c r="FT27" s="20">
        <f t="shared" si="5"/>
        <v>41.816565477466689</v>
      </c>
      <c r="FU27" s="20">
        <f t="shared" si="5"/>
        <v>24.760594434380721</v>
      </c>
      <c r="FV27" s="20">
        <f t="shared" si="5"/>
        <v>24.655799942232857</v>
      </c>
      <c r="FW27" s="20">
        <f t="shared" si="5"/>
        <v>27.350626069540564</v>
      </c>
      <c r="FX27" s="20">
        <f t="shared" si="5"/>
        <v>36.748532361861493</v>
      </c>
      <c r="FY27" s="20">
        <f t="shared" si="5"/>
        <v>48.129506197858817</v>
      </c>
      <c r="FZ27" s="20">
        <f t="shared" si="5"/>
        <v>24.860829885949549</v>
      </c>
      <c r="GA27" s="20">
        <f t="shared" si="5"/>
        <v>29.282680493720903</v>
      </c>
      <c r="GB27" s="20">
        <f t="shared" si="5"/>
        <v>43.235526392961681</v>
      </c>
      <c r="GC27" s="20">
        <f t="shared" si="5"/>
        <v>38.9329079926137</v>
      </c>
      <c r="GD27" s="20">
        <f t="shared" si="5"/>
        <v>24.930282285494744</v>
      </c>
      <c r="GE27" s="20">
        <f t="shared" si="5"/>
        <v>58.091991058387258</v>
      </c>
      <c r="GF27" s="20">
        <f t="shared" si="5"/>
        <v>28.458146944703099</v>
      </c>
      <c r="GG27" s="20">
        <f t="shared" si="5"/>
        <v>42.932828390147684</v>
      </c>
      <c r="GH27" s="20">
        <f t="shared" ref="GH27:GQ53" si="18">IFERROR(CH27*$DD27,"")</f>
        <v>58.828273421991312</v>
      </c>
      <c r="GI27" s="20">
        <f t="shared" si="18"/>
        <v>41.897270206433589</v>
      </c>
      <c r="GJ27" s="20">
        <f t="shared" si="18"/>
        <v>44.494461998457624</v>
      </c>
      <c r="GK27" s="20">
        <f t="shared" si="18"/>
        <v>25.683811407709982</v>
      </c>
      <c r="GL27" s="20">
        <f t="shared" si="18"/>
        <v>40.523866541923731</v>
      </c>
      <c r="GM27" s="20">
        <f t="shared" si="18"/>
        <v>33.281806729534011</v>
      </c>
      <c r="GN27" s="20">
        <f t="shared" si="18"/>
        <v>29.008870655335642</v>
      </c>
      <c r="GO27" s="20">
        <f t="shared" si="18"/>
        <v>42.722839549688942</v>
      </c>
      <c r="GP27" s="20">
        <f t="shared" si="18"/>
        <v>65.915463583991141</v>
      </c>
      <c r="GQ27" s="20">
        <f t="shared" si="18"/>
        <v>72.292565885748346</v>
      </c>
      <c r="GR27" s="20">
        <f t="shared" si="17"/>
        <v>47.517802402250553</v>
      </c>
      <c r="GS27" s="20">
        <f t="shared" si="10"/>
        <v>49.562277531477662</v>
      </c>
      <c r="GT27" s="20">
        <f t="shared" si="10"/>
        <v>51.124533439127163</v>
      </c>
      <c r="GU27" s="20">
        <f t="shared" si="10"/>
        <v>55.429244137536109</v>
      </c>
      <c r="GV27" s="20">
        <f t="shared" si="10"/>
        <v>64.172038176063609</v>
      </c>
      <c r="GW27" s="20">
        <f t="shared" si="10"/>
        <v>34.106771702658421</v>
      </c>
      <c r="GX27" s="20">
        <f t="shared" si="10"/>
        <v>57.353397084468661</v>
      </c>
      <c r="GY27" s="20">
        <f t="shared" si="10"/>
        <v>70.34489977046664</v>
      </c>
      <c r="GZ27" s="20">
        <f t="shared" si="10"/>
        <v>51.52260353009116</v>
      </c>
      <c r="HA27" s="21">
        <f t="shared" si="10"/>
        <v>87.262819817517567</v>
      </c>
      <c r="HB27" s="44">
        <f t="shared" si="4"/>
        <v>3432.0000000000018</v>
      </c>
    </row>
    <row r="28" spans="2:210" x14ac:dyDescent="0.3">
      <c r="B28" s="6">
        <v>10915</v>
      </c>
      <c r="C28" s="10" t="s">
        <v>130</v>
      </c>
      <c r="D28" s="9">
        <v>25</v>
      </c>
      <c r="E28" s="9" t="str">
        <f t="shared" si="0"/>
        <v>S</v>
      </c>
      <c r="F28" s="24">
        <f>IFERROR('POF 17-18 | despesa (SCN124)'!F27/'POF 17-18 | despesa (SCN124)'!$DB27,"")</f>
        <v>4.6010736054324305E-3</v>
      </c>
      <c r="G28" s="24">
        <f>IFERROR('POF 17-18 | despesa (SCN124)'!G27/'POF 17-18 | despesa (SCN124)'!$DB27,"")</f>
        <v>7.6072296172331839E-3</v>
      </c>
      <c r="H28" s="24">
        <f>IFERROR('POF 17-18 | despesa (SCN124)'!H27/'POF 17-18 | despesa (SCN124)'!$DB27,"")</f>
        <v>9.2141476314651222E-3</v>
      </c>
      <c r="I28" s="24">
        <f>IFERROR('POF 17-18 | despesa (SCN124)'!I27/'POF 17-18 | despesa (SCN124)'!$DB27,"")</f>
        <v>5.9171518088657112E-3</v>
      </c>
      <c r="J28" s="24">
        <f>IFERROR('POF 17-18 | despesa (SCN124)'!J27/'POF 17-18 | despesa (SCN124)'!$DB27,"")</f>
        <v>5.7851673613102334E-3</v>
      </c>
      <c r="K28" s="24">
        <f>IFERROR('POF 17-18 | despesa (SCN124)'!K27/'POF 17-18 | despesa (SCN124)'!$DB27,"")</f>
        <v>6.4297266416654909E-3</v>
      </c>
      <c r="L28" s="24">
        <f>IFERROR('POF 17-18 | despesa (SCN124)'!L27/'POF 17-18 | despesa (SCN124)'!$DB27,"")</f>
        <v>6.2523970449729826E-3</v>
      </c>
      <c r="M28" s="24">
        <f>IFERROR('POF 17-18 | despesa (SCN124)'!M27/'POF 17-18 | despesa (SCN124)'!$DB27,"")</f>
        <v>6.6978636546866453E-3</v>
      </c>
      <c r="N28" s="24">
        <f>IFERROR('POF 17-18 | despesa (SCN124)'!N27/'POF 17-18 | despesa (SCN124)'!$DB27,"")</f>
        <v>7.0589759941990966E-3</v>
      </c>
      <c r="O28" s="24">
        <f>IFERROR('POF 17-18 | despesa (SCN124)'!O27/'POF 17-18 | despesa (SCN124)'!$DB27,"")</f>
        <v>6.6359546412561796E-3</v>
      </c>
      <c r="P28" s="24">
        <f>IFERROR('POF 17-18 | despesa (SCN124)'!P27/'POF 17-18 | despesa (SCN124)'!$DB27,"")</f>
        <v>4.6066416333076007E-3</v>
      </c>
      <c r="Q28" s="24">
        <f>IFERROR('POF 17-18 | despesa (SCN124)'!Q27/'POF 17-18 | despesa (SCN124)'!$DB27,"")</f>
        <v>6.1741952539816781E-3</v>
      </c>
      <c r="R28" s="24">
        <f>IFERROR('POF 17-18 | despesa (SCN124)'!R27/'POF 17-18 | despesa (SCN124)'!$DB27,"")</f>
        <v>9.7431162958468431E-3</v>
      </c>
      <c r="S28" s="24">
        <f>IFERROR('POF 17-18 | despesa (SCN124)'!S27/'POF 17-18 | despesa (SCN124)'!$DB27,"")</f>
        <v>1.0299564340803959E-2</v>
      </c>
      <c r="T28" s="24">
        <f>IFERROR('POF 17-18 | despesa (SCN124)'!T27/'POF 17-18 | despesa (SCN124)'!$DB27,"")</f>
        <v>7.4743595986806032E-3</v>
      </c>
      <c r="U28" s="24">
        <f>IFERROR('POF 17-18 | despesa (SCN124)'!U27/'POF 17-18 | despesa (SCN124)'!$DB27,"")</f>
        <v>1.5057064155668555E-2</v>
      </c>
      <c r="V28" s="24">
        <f>IFERROR('POF 17-18 | despesa (SCN124)'!V27/'POF 17-18 | despesa (SCN124)'!$DB27,"")</f>
        <v>8.0540094949259951E-3</v>
      </c>
      <c r="W28" s="24">
        <f>IFERROR('POF 17-18 | despesa (SCN124)'!W27/'POF 17-18 | despesa (SCN124)'!$DB27,"")</f>
        <v>7.3787680812090438E-3</v>
      </c>
      <c r="X28" s="24">
        <f>IFERROR('POF 17-18 | despesa (SCN124)'!X27/'POF 17-18 | despesa (SCN124)'!$DB27,"")</f>
        <v>1.0105970055138904E-2</v>
      </c>
      <c r="Y28" s="24">
        <f>IFERROR('POF 17-18 | despesa (SCN124)'!Y27/'POF 17-18 | despesa (SCN124)'!$DB27,"")</f>
        <v>1.1248378288154127E-2</v>
      </c>
      <c r="Z28" s="24">
        <f>IFERROR('POF 17-18 | despesa (SCN124)'!Z27/'POF 17-18 | despesa (SCN124)'!$DB27,"")</f>
        <v>6.1801139688938012E-3</v>
      </c>
      <c r="AA28" s="24">
        <f>IFERROR('POF 17-18 | despesa (SCN124)'!AA27/'POF 17-18 | despesa (SCN124)'!$DB27,"")</f>
        <v>9.070886271248902E-3</v>
      </c>
      <c r="AB28" s="24">
        <f>IFERROR('POF 17-18 | despesa (SCN124)'!AB27/'POF 17-18 | despesa (SCN124)'!$DB27,"")</f>
        <v>3.8847038299783983E-3</v>
      </c>
      <c r="AC28" s="24">
        <f>IFERROR('POF 17-18 | despesa (SCN124)'!AC27/'POF 17-18 | despesa (SCN124)'!$DB27,"")</f>
        <v>6.6662286465175805E-3</v>
      </c>
      <c r="AD28" s="24">
        <f>IFERROR('POF 17-18 | despesa (SCN124)'!AD27/'POF 17-18 | despesa (SCN124)'!$DB27,"")</f>
        <v>6.7905343178810461E-3</v>
      </c>
      <c r="AE28" s="24">
        <f>IFERROR('POF 17-18 | despesa (SCN124)'!AE27/'POF 17-18 | despesa (SCN124)'!$DB27,"")</f>
        <v>2.5936265026600134E-3</v>
      </c>
      <c r="AF28" s="24">
        <f>IFERROR('POF 17-18 | despesa (SCN124)'!AF27/'POF 17-18 | despesa (SCN124)'!$DB27,"")</f>
        <v>1.0323075919785162E-2</v>
      </c>
      <c r="AG28" s="24">
        <f>IFERROR('POF 17-18 | despesa (SCN124)'!AG27/'POF 17-18 | despesa (SCN124)'!$DB27,"")</f>
        <v>6.0085834876193933E-3</v>
      </c>
      <c r="AH28" s="24">
        <f>IFERROR('POF 17-18 | despesa (SCN124)'!AH27/'POF 17-18 | despesa (SCN124)'!$DB27,"")</f>
        <v>4.072203252268339E-3</v>
      </c>
      <c r="AI28" s="24">
        <f>IFERROR('POF 17-18 | despesa (SCN124)'!AI27/'POF 17-18 | despesa (SCN124)'!$DB27,"")</f>
        <v>6.7775578283670564E-3</v>
      </c>
      <c r="AJ28" s="24">
        <f>IFERROR('POF 17-18 | despesa (SCN124)'!AJ27/'POF 17-18 | despesa (SCN124)'!$DB27,"")</f>
        <v>6.0050757850300404E-3</v>
      </c>
      <c r="AK28" s="24">
        <f>IFERROR('POF 17-18 | despesa (SCN124)'!AK27/'POF 17-18 | despesa (SCN124)'!$DB27,"")</f>
        <v>5.4075657112039651E-3</v>
      </c>
      <c r="AL28" s="24">
        <f>IFERROR('POF 17-18 | despesa (SCN124)'!AL27/'POF 17-18 | despesa (SCN124)'!$DB27,"")</f>
        <v>1.3158952101936376E-2</v>
      </c>
      <c r="AM28" s="24">
        <f>IFERROR('POF 17-18 | despesa (SCN124)'!AM27/'POF 17-18 | despesa (SCN124)'!$DB27,"")</f>
        <v>2.0543150138805106E-2</v>
      </c>
      <c r="AN28" s="24">
        <f>IFERROR('POF 17-18 | despesa (SCN124)'!AN27/'POF 17-18 | despesa (SCN124)'!$DB27,"")</f>
        <v>1.4014986018006333E-2</v>
      </c>
      <c r="AO28" s="24">
        <f>IFERROR('POF 17-18 | despesa (SCN124)'!AO27/'POF 17-18 | despesa (SCN124)'!$DB27,"")</f>
        <v>1.1916411364260273E-2</v>
      </c>
      <c r="AP28" s="24">
        <f>IFERROR('POF 17-18 | despesa (SCN124)'!AP27/'POF 17-18 | despesa (SCN124)'!$DB27,"")</f>
        <v>7.6920820712506168E-3</v>
      </c>
      <c r="AQ28" s="24">
        <f>IFERROR('POF 17-18 | despesa (SCN124)'!AQ27/'POF 17-18 | despesa (SCN124)'!$DB27,"")</f>
        <v>8.8894303673750855E-3</v>
      </c>
      <c r="AR28" s="24">
        <f>IFERROR('POF 17-18 | despesa (SCN124)'!AR27/'POF 17-18 | despesa (SCN124)'!$DB27,"")</f>
        <v>1.5265466838103375E-2</v>
      </c>
      <c r="AS28" s="24">
        <f>IFERROR('POF 17-18 | despesa (SCN124)'!AS27/'POF 17-18 | despesa (SCN124)'!$DB27,"")</f>
        <v>9.4938711093220073E-3</v>
      </c>
      <c r="AT28" s="24">
        <f>IFERROR('POF 17-18 | despesa (SCN124)'!AT27/'POF 17-18 | despesa (SCN124)'!$DB27,"")</f>
        <v>5.6649801837907821E-3</v>
      </c>
      <c r="AU28" s="24">
        <f>IFERROR('POF 17-18 | despesa (SCN124)'!AU27/'POF 17-18 | despesa (SCN124)'!$DB27,"")</f>
        <v>1.1772472444330094E-2</v>
      </c>
      <c r="AV28" s="24">
        <f>IFERROR('POF 17-18 | despesa (SCN124)'!AV27/'POF 17-18 | despesa (SCN124)'!$DB27,"")</f>
        <v>1.627310602885804E-2</v>
      </c>
      <c r="AW28" s="24">
        <f>IFERROR('POF 17-18 | despesa (SCN124)'!AW27/'POF 17-18 | despesa (SCN124)'!$DB27,"")</f>
        <v>9.101800809948107E-3</v>
      </c>
      <c r="AX28" s="24">
        <f>IFERROR('POF 17-18 | despesa (SCN124)'!AX27/'POF 17-18 | despesa (SCN124)'!$DB27,"")</f>
        <v>1.6071314387712934E-2</v>
      </c>
      <c r="AY28" s="24">
        <f>IFERROR('POF 17-18 | despesa (SCN124)'!AY27/'POF 17-18 | despesa (SCN124)'!$DB27,"")</f>
        <v>6.4929522716326788E-3</v>
      </c>
      <c r="AZ28" s="24">
        <f>IFERROR('POF 17-18 | despesa (SCN124)'!AZ27/'POF 17-18 | despesa (SCN124)'!$DB27,"")</f>
        <v>1.5062047188931767E-3</v>
      </c>
      <c r="BA28" s="24">
        <f>IFERROR('POF 17-18 | despesa (SCN124)'!BA27/'POF 17-18 | despesa (SCN124)'!$DB27,"")</f>
        <v>1.1804342570884313E-2</v>
      </c>
      <c r="BB28" s="24">
        <f>IFERROR('POF 17-18 | despesa (SCN124)'!BB27/'POF 17-18 | despesa (SCN124)'!$DB27,"")</f>
        <v>9.320901527598428E-3</v>
      </c>
      <c r="BC28" s="24">
        <f>IFERROR('POF 17-18 | despesa (SCN124)'!BC27/'POF 17-18 | despesa (SCN124)'!$DB27,"")</f>
        <v>1.3847340437254959E-2</v>
      </c>
      <c r="BD28" s="24">
        <f>IFERROR('POF 17-18 | despesa (SCN124)'!BD27/'POF 17-18 | despesa (SCN124)'!$DB27,"")</f>
        <v>1.0324829100930799E-2</v>
      </c>
      <c r="BE28" s="24">
        <f>IFERROR('POF 17-18 | despesa (SCN124)'!BE27/'POF 17-18 | despesa (SCN124)'!$DB27,"")</f>
        <v>8.1180379222819191E-3</v>
      </c>
      <c r="BF28" s="24">
        <f>IFERROR('POF 17-18 | despesa (SCN124)'!BF27/'POF 17-18 | despesa (SCN124)'!$DB27,"")</f>
        <v>1.0039864922735639E-2</v>
      </c>
      <c r="BG28" s="24">
        <f>IFERROR('POF 17-18 | despesa (SCN124)'!BG27/'POF 17-18 | despesa (SCN124)'!$DB27,"")</f>
        <v>1.6687488447838669E-2</v>
      </c>
      <c r="BH28" s="24">
        <f>IFERROR('POF 17-18 | despesa (SCN124)'!BH27/'POF 17-18 | despesa (SCN124)'!$DB27,"")</f>
        <v>1.2627083238635926E-2</v>
      </c>
      <c r="BI28" s="24">
        <f>IFERROR('POF 17-18 | despesa (SCN124)'!BI27/'POF 17-18 | despesa (SCN124)'!$DB27,"")</f>
        <v>1.7448747648035105E-2</v>
      </c>
      <c r="BJ28" s="24">
        <f>IFERROR('POF 17-18 | despesa (SCN124)'!BJ27/'POF 17-18 | despesa (SCN124)'!$DB27,"")</f>
        <v>6.5059926274169825E-3</v>
      </c>
      <c r="BK28" s="24">
        <f>IFERROR('POF 17-18 | despesa (SCN124)'!BK27/'POF 17-18 | despesa (SCN124)'!$DB27,"")</f>
        <v>9.8026341644936107E-3</v>
      </c>
      <c r="BL28" s="24">
        <f>IFERROR('POF 17-18 | despesa (SCN124)'!BL27/'POF 17-18 | despesa (SCN124)'!$DB27,"")</f>
        <v>9.4808628555190649E-3</v>
      </c>
      <c r="BM28" s="24">
        <f>IFERROR('POF 17-18 | despesa (SCN124)'!BM27/'POF 17-18 | despesa (SCN124)'!$DB27,"")</f>
        <v>2.0524820468536549E-2</v>
      </c>
      <c r="BN28" s="24">
        <f>IFERROR('POF 17-18 | despesa (SCN124)'!BN27/'POF 17-18 | despesa (SCN124)'!$DB27,"")</f>
        <v>1.2824563214017121E-2</v>
      </c>
      <c r="BO28" s="24">
        <f>IFERROR('POF 17-18 | despesa (SCN124)'!BO27/'POF 17-18 | despesa (SCN124)'!$DB27,"")</f>
        <v>9.7392750107698628E-3</v>
      </c>
      <c r="BP28" s="24">
        <f>IFERROR('POF 17-18 | despesa (SCN124)'!BP27/'POF 17-18 | despesa (SCN124)'!$DB27,"")</f>
        <v>9.6528515305748675E-3</v>
      </c>
      <c r="BQ28" s="24">
        <f>IFERROR('POF 17-18 | despesa (SCN124)'!BQ27/'POF 17-18 | despesa (SCN124)'!$DB27,"")</f>
        <v>8.3429886412867311E-3</v>
      </c>
      <c r="BR28" s="24">
        <f>IFERROR('POF 17-18 | despesa (SCN124)'!BR27/'POF 17-18 | despesa (SCN124)'!$DB27,"")</f>
        <v>1.1319324633712869E-2</v>
      </c>
      <c r="BS28" s="24">
        <f>IFERROR('POF 17-18 | despesa (SCN124)'!BS27/'POF 17-18 | despesa (SCN124)'!$DB27,"")</f>
        <v>1.3642281157024341E-2</v>
      </c>
      <c r="BT28" s="24">
        <f>IFERROR('POF 17-18 | despesa (SCN124)'!BT27/'POF 17-18 | despesa (SCN124)'!$DB27,"")</f>
        <v>8.2378408201195276E-3</v>
      </c>
      <c r="BU28" s="24">
        <f>IFERROR('POF 17-18 | despesa (SCN124)'!BU27/'POF 17-18 | despesa (SCN124)'!$DB27,"")</f>
        <v>5.0464084755575418E-3</v>
      </c>
      <c r="BV28" s="24">
        <f>IFERROR('POF 17-18 | despesa (SCN124)'!BV27/'POF 17-18 | despesa (SCN124)'!$DB27,"")</f>
        <v>1.0664559483794559E-2</v>
      </c>
      <c r="BW28" s="24">
        <f>IFERROR('POF 17-18 | despesa (SCN124)'!BW27/'POF 17-18 | despesa (SCN124)'!$DB27,"")</f>
        <v>5.9970317942882809E-3</v>
      </c>
      <c r="BX28" s="24">
        <f>IFERROR('POF 17-18 | despesa (SCN124)'!BX27/'POF 17-18 | despesa (SCN124)'!$DB27,"")</f>
        <v>1.4615072858403046E-2</v>
      </c>
      <c r="BY28" s="24">
        <f>IFERROR('POF 17-18 | despesa (SCN124)'!BY27/'POF 17-18 | despesa (SCN124)'!$DB27,"")</f>
        <v>1.2848151063464324E-2</v>
      </c>
      <c r="BZ28" s="24">
        <f>IFERROR('POF 17-18 | despesa (SCN124)'!BZ27/'POF 17-18 | despesa (SCN124)'!$DB27,"")</f>
        <v>1.2611296497564359E-2</v>
      </c>
      <c r="CA28" s="24">
        <f>IFERROR('POF 17-18 | despesa (SCN124)'!CA27/'POF 17-18 | despesa (SCN124)'!$DB27,"")</f>
        <v>9.8244659226073699E-3</v>
      </c>
      <c r="CB28" s="24">
        <f>IFERROR('POF 17-18 | despesa (SCN124)'!CB27/'POF 17-18 | despesa (SCN124)'!$DB27,"")</f>
        <v>7.5908504002231755E-3</v>
      </c>
      <c r="CC28" s="24">
        <f>IFERROR('POF 17-18 | despesa (SCN124)'!CC27/'POF 17-18 | despesa (SCN124)'!$DB27,"")</f>
        <v>9.0698382431471554E-3</v>
      </c>
      <c r="CD28" s="24">
        <f>IFERROR('POF 17-18 | despesa (SCN124)'!CD27/'POF 17-18 | despesa (SCN124)'!$DB27,"")</f>
        <v>1.5232795168586485E-2</v>
      </c>
      <c r="CE28" s="24">
        <f>IFERROR('POF 17-18 | despesa (SCN124)'!CE27/'POF 17-18 | despesa (SCN124)'!$DB27,"")</f>
        <v>1.4894148015300868E-2</v>
      </c>
      <c r="CF28" s="24">
        <f>IFERROR('POF 17-18 | despesa (SCN124)'!CF27/'POF 17-18 | despesa (SCN124)'!$DB27,"")</f>
        <v>1.2761562772566468E-2</v>
      </c>
      <c r="CG28" s="24">
        <f>IFERROR('POF 17-18 | despesa (SCN124)'!CG27/'POF 17-18 | despesa (SCN124)'!$DB27,"")</f>
        <v>8.9129069736317429E-3</v>
      </c>
      <c r="CH28" s="24">
        <f>IFERROR('POF 17-18 | despesa (SCN124)'!CH27/'POF 17-18 | despesa (SCN124)'!$DB27,"")</f>
        <v>1.6624261927772926E-2</v>
      </c>
      <c r="CI28" s="24">
        <f>IFERROR('POF 17-18 | despesa (SCN124)'!CI27/'POF 17-18 | despesa (SCN124)'!$DB27,"")</f>
        <v>1.8390940174701331E-2</v>
      </c>
      <c r="CJ28" s="24">
        <f>IFERROR('POF 17-18 | despesa (SCN124)'!CJ27/'POF 17-18 | despesa (SCN124)'!$DB27,"")</f>
        <v>1.0723907870617081E-2</v>
      </c>
      <c r="CK28" s="24">
        <f>IFERROR('POF 17-18 | despesa (SCN124)'!CK27/'POF 17-18 | despesa (SCN124)'!$DB27,"")</f>
        <v>1.1495778573325899E-2</v>
      </c>
      <c r="CL28" s="24">
        <f>IFERROR('POF 17-18 | despesa (SCN124)'!CL27/'POF 17-18 | despesa (SCN124)'!$DB27,"")</f>
        <v>1.4464331982818567E-2</v>
      </c>
      <c r="CM28" s="24">
        <f>IFERROR('POF 17-18 | despesa (SCN124)'!CM27/'POF 17-18 | despesa (SCN124)'!$DB27,"")</f>
        <v>6.4021542476599752E-3</v>
      </c>
      <c r="CN28" s="24">
        <f>IFERROR('POF 17-18 | despesa (SCN124)'!CN27/'POF 17-18 | despesa (SCN124)'!$DB27,"")</f>
        <v>8.0981946465573523E-3</v>
      </c>
      <c r="CO28" s="24">
        <f>IFERROR('POF 17-18 | despesa (SCN124)'!CO27/'POF 17-18 | despesa (SCN124)'!$DB27,"")</f>
        <v>1.7089650635706343E-2</v>
      </c>
      <c r="CP28" s="24">
        <f>IFERROR('POF 17-18 | despesa (SCN124)'!CP27/'POF 17-18 | despesa (SCN124)'!$DB27,"")</f>
        <v>7.9366703028536691E-3</v>
      </c>
      <c r="CQ28" s="24">
        <f>IFERROR('POF 17-18 | despesa (SCN124)'!CQ27/'POF 17-18 | despesa (SCN124)'!$DB27,"")</f>
        <v>7.9779087467958046E-3</v>
      </c>
      <c r="CR28" s="24">
        <f>IFERROR('POF 17-18 | despesa (SCN124)'!CR27/'POF 17-18 | despesa (SCN124)'!$DB27,"")</f>
        <v>1.3894273347970299E-2</v>
      </c>
      <c r="CS28" s="24">
        <f>IFERROR('POF 17-18 | despesa (SCN124)'!CS27/'POF 17-18 | despesa (SCN124)'!$DB27,"")</f>
        <v>1.5007236050664839E-2</v>
      </c>
      <c r="CT28" s="24">
        <f>IFERROR('POF 17-18 | despesa (SCN124)'!CT27/'POF 17-18 | despesa (SCN124)'!$DB27,"")</f>
        <v>1.0149178667564044E-2</v>
      </c>
      <c r="CU28" s="24">
        <f>IFERROR('POF 17-18 | despesa (SCN124)'!CU27/'POF 17-18 | despesa (SCN124)'!$DB27,"")</f>
        <v>8.4318609127373191E-3</v>
      </c>
      <c r="CV28" s="24">
        <f>IFERROR('POF 17-18 | despesa (SCN124)'!CV27/'POF 17-18 | despesa (SCN124)'!$DB27,"")</f>
        <v>1.2380153675135298E-2</v>
      </c>
      <c r="CW28" s="24">
        <f>IFERROR('POF 17-18 | despesa (SCN124)'!CW27/'POF 17-18 | despesa (SCN124)'!$DB27,"")</f>
        <v>1.6588146104907785E-2</v>
      </c>
      <c r="CX28" s="24">
        <f>IFERROR('POF 17-18 | despesa (SCN124)'!CX27/'POF 17-18 | despesa (SCN124)'!$DB27,"")</f>
        <v>3.8582951895873557E-3</v>
      </c>
      <c r="CY28" s="24">
        <f>IFERROR('POF 17-18 | despesa (SCN124)'!CY27/'POF 17-18 | despesa (SCN124)'!$DB27,"")</f>
        <v>1.4375763552372293E-2</v>
      </c>
      <c r="CZ28" s="24">
        <f>IFERROR('POF 17-18 | despesa (SCN124)'!CZ27/'POF 17-18 | despesa (SCN124)'!$DB27,"")</f>
        <v>4.6325586003548892E-3</v>
      </c>
      <c r="DA28" s="24">
        <f>IFERROR('POF 17-18 | despesa (SCN124)'!DA27/'POF 17-18 | despesa (SCN124)'!$DB27,"")</f>
        <v>1.3138484606611328E-2</v>
      </c>
      <c r="DB28" s="25">
        <f>IFERROR('POF 17-18 | despesa (SCN124)'!DB27/'POF 17-18 | despesa (SCN124)'!$DB27,"")</f>
        <v>1</v>
      </c>
      <c r="DD28" s="28">
        <v>11134</v>
      </c>
      <c r="DF28" s="34">
        <f t="shared" si="15"/>
        <v>51.228353522884682</v>
      </c>
      <c r="DG28" s="20">
        <f t="shared" si="15"/>
        <v>84.698894558274276</v>
      </c>
      <c r="DH28" s="20">
        <f t="shared" si="15"/>
        <v>102.59031972873267</v>
      </c>
      <c r="DI28" s="20">
        <f t="shared" si="15"/>
        <v>65.881568239910834</v>
      </c>
      <c r="DJ28" s="20">
        <f t="shared" si="15"/>
        <v>64.412053400828142</v>
      </c>
      <c r="DK28" s="20">
        <f t="shared" si="15"/>
        <v>71.588576428303583</v>
      </c>
      <c r="DL28" s="20">
        <f t="shared" si="15"/>
        <v>69.614188698729194</v>
      </c>
      <c r="DM28" s="20">
        <f t="shared" si="15"/>
        <v>74.574013931281115</v>
      </c>
      <c r="DN28" s="20">
        <f t="shared" si="15"/>
        <v>78.594638719412742</v>
      </c>
      <c r="DO28" s="20">
        <f t="shared" si="15"/>
        <v>73.88471897574631</v>
      </c>
      <c r="DP28" s="20">
        <f t="shared" si="15"/>
        <v>51.290347945246829</v>
      </c>
      <c r="DQ28" s="20">
        <f t="shared" si="15"/>
        <v>68.743489957831997</v>
      </c>
      <c r="DR28" s="20">
        <f t="shared" si="11"/>
        <v>108.47985683795875</v>
      </c>
      <c r="DS28" s="20">
        <f t="shared" si="11"/>
        <v>114.67534937051127</v>
      </c>
      <c r="DT28" s="20">
        <f t="shared" si="11"/>
        <v>83.219519771709841</v>
      </c>
      <c r="DU28" s="20">
        <f t="shared" si="11"/>
        <v>167.64535230921368</v>
      </c>
      <c r="DV28" s="20">
        <f t="shared" si="11"/>
        <v>89.67334171650603</v>
      </c>
      <c r="DW28" s="20">
        <f t="shared" si="11"/>
        <v>82.155203816181498</v>
      </c>
      <c r="DX28" s="20">
        <f t="shared" si="11"/>
        <v>112.51987059391656</v>
      </c>
      <c r="DY28" s="20">
        <f t="shared" si="11"/>
        <v>125.23944386030806</v>
      </c>
      <c r="DZ28" s="20">
        <f t="shared" si="11"/>
        <v>68.809388929663584</v>
      </c>
      <c r="EA28" s="20">
        <f t="shared" si="11"/>
        <v>100.99524774408528</v>
      </c>
      <c r="EB28" s="20">
        <f t="shared" si="11"/>
        <v>43.252292442979488</v>
      </c>
      <c r="EC28" s="20">
        <f t="shared" si="11"/>
        <v>74.221789750326735</v>
      </c>
      <c r="ED28" s="20">
        <f t="shared" si="11"/>
        <v>75.605809095287569</v>
      </c>
      <c r="EE28" s="20">
        <f t="shared" si="11"/>
        <v>28.877437480616589</v>
      </c>
      <c r="EF28" s="20">
        <f t="shared" si="11"/>
        <v>114.937127290888</v>
      </c>
      <c r="EG28" s="20">
        <f t="shared" si="11"/>
        <v>66.899568551154331</v>
      </c>
      <c r="EH28" s="20">
        <f t="shared" si="16"/>
        <v>45.339911010755685</v>
      </c>
      <c r="EI28" s="20">
        <f t="shared" si="16"/>
        <v>75.461328861038808</v>
      </c>
      <c r="EJ28" s="20">
        <f t="shared" si="16"/>
        <v>66.860513790524465</v>
      </c>
      <c r="EK28" s="20">
        <f t="shared" si="12"/>
        <v>60.207836628544946</v>
      </c>
      <c r="EL28" s="20">
        <f t="shared" si="12"/>
        <v>146.5117727029596</v>
      </c>
      <c r="EM28" s="20">
        <f t="shared" si="12"/>
        <v>228.72743364545605</v>
      </c>
      <c r="EN28" s="20">
        <f t="shared" si="12"/>
        <v>156.04285432448251</v>
      </c>
      <c r="EO28" s="20">
        <f t="shared" si="12"/>
        <v>132.67732412967388</v>
      </c>
      <c r="EP28" s="20">
        <f t="shared" si="12"/>
        <v>85.643641781304368</v>
      </c>
      <c r="EQ28" s="20">
        <f t="shared" si="12"/>
        <v>98.974917710354205</v>
      </c>
      <c r="ER28" s="20">
        <f t="shared" si="12"/>
        <v>169.96570777544298</v>
      </c>
      <c r="ES28" s="20">
        <f t="shared" si="12"/>
        <v>105.70476093119123</v>
      </c>
      <c r="ET28" s="20">
        <f t="shared" si="12"/>
        <v>63.073889366326569</v>
      </c>
      <c r="EU28" s="20">
        <f t="shared" si="12"/>
        <v>131.07470819517127</v>
      </c>
      <c r="EV28" s="20">
        <f t="shared" si="12"/>
        <v>181.18476252530542</v>
      </c>
      <c r="EW28" s="20">
        <f t="shared" si="12"/>
        <v>101.33945021796222</v>
      </c>
      <c r="EX28" s="20">
        <f t="shared" si="12"/>
        <v>178.93801439279582</v>
      </c>
      <c r="EY28" s="20">
        <f t="shared" si="12"/>
        <v>72.292530592358247</v>
      </c>
      <c r="EZ28" s="20">
        <f t="shared" si="12"/>
        <v>16.770083340156628</v>
      </c>
      <c r="FA28" s="20">
        <f t="shared" si="13"/>
        <v>131.42955018422595</v>
      </c>
      <c r="FB28" s="20">
        <f t="shared" si="13"/>
        <v>103.77891760828089</v>
      </c>
      <c r="FC28" s="20">
        <f t="shared" si="13"/>
        <v>154.17628842839673</v>
      </c>
      <c r="FD28" s="20">
        <f t="shared" si="13"/>
        <v>114.95664720976352</v>
      </c>
      <c r="FE28" s="20">
        <f t="shared" si="13"/>
        <v>90.386234226686881</v>
      </c>
      <c r="FF28" s="20">
        <f t="shared" si="13"/>
        <v>111.7838560497386</v>
      </c>
      <c r="FG28" s="20">
        <f t="shared" si="13"/>
        <v>185.79849637823574</v>
      </c>
      <c r="FH28" s="20">
        <f t="shared" si="13"/>
        <v>140.58994477897241</v>
      </c>
      <c r="FI28" s="20">
        <f t="shared" si="13"/>
        <v>194.27435631322285</v>
      </c>
      <c r="FJ28" s="20">
        <f t="shared" si="13"/>
        <v>72.437721913660681</v>
      </c>
      <c r="FK28" s="20">
        <f t="shared" si="13"/>
        <v>109.14252878747186</v>
      </c>
      <c r="FL28" s="20">
        <f t="shared" si="13"/>
        <v>105.55992703334927</v>
      </c>
      <c r="FM28" s="20">
        <f t="shared" si="13"/>
        <v>228.52335109668593</v>
      </c>
      <c r="FN28" s="20">
        <f t="shared" si="13"/>
        <v>142.78868682486663</v>
      </c>
      <c r="FO28" s="20">
        <f t="shared" si="13"/>
        <v>108.43708796991166</v>
      </c>
      <c r="FP28" s="20">
        <f t="shared" si="13"/>
        <v>107.47484894142057</v>
      </c>
      <c r="FQ28" s="20">
        <f t="shared" si="14"/>
        <v>92.89083553208647</v>
      </c>
      <c r="FR28" s="20">
        <f t="shared" si="5"/>
        <v>126.02936047175909</v>
      </c>
      <c r="FS28" s="20">
        <f t="shared" si="5"/>
        <v>151.89315840230901</v>
      </c>
      <c r="FT28" s="20">
        <f t="shared" si="5"/>
        <v>91.720119691210826</v>
      </c>
      <c r="FU28" s="20">
        <f t="shared" si="5"/>
        <v>56.186711966857672</v>
      </c>
      <c r="FV28" s="20">
        <f t="shared" si="5"/>
        <v>118.73920529256861</v>
      </c>
      <c r="FW28" s="20">
        <f t="shared" si="5"/>
        <v>66.770951997605721</v>
      </c>
      <c r="FX28" s="20">
        <f t="shared" si="5"/>
        <v>162.72422120545951</v>
      </c>
      <c r="FY28" s="20">
        <f t="shared" si="5"/>
        <v>143.05131394061178</v>
      </c>
      <c r="FZ28" s="20">
        <f t="shared" si="5"/>
        <v>140.41417520388157</v>
      </c>
      <c r="GA28" s="20">
        <f t="shared" si="5"/>
        <v>109.38560358231045</v>
      </c>
      <c r="GB28" s="20">
        <f t="shared" si="5"/>
        <v>84.516528356084834</v>
      </c>
      <c r="GC28" s="20">
        <f t="shared" si="5"/>
        <v>100.98357899920043</v>
      </c>
      <c r="GD28" s="20">
        <f t="shared" si="5"/>
        <v>169.60194140704192</v>
      </c>
      <c r="GE28" s="20">
        <f t="shared" si="5"/>
        <v>165.83144400235986</v>
      </c>
      <c r="GF28" s="20">
        <f t="shared" si="5"/>
        <v>142.08723990975506</v>
      </c>
      <c r="GG28" s="20">
        <f t="shared" si="5"/>
        <v>99.236306244415829</v>
      </c>
      <c r="GH28" s="20">
        <f t="shared" si="18"/>
        <v>185.09453230382377</v>
      </c>
      <c r="GI28" s="20">
        <f t="shared" si="18"/>
        <v>204.76472790512463</v>
      </c>
      <c r="GJ28" s="20">
        <f t="shared" si="18"/>
        <v>119.39999023145059</v>
      </c>
      <c r="GK28" s="20">
        <f t="shared" si="18"/>
        <v>127.99399863541056</v>
      </c>
      <c r="GL28" s="20">
        <f t="shared" si="18"/>
        <v>161.04587229670193</v>
      </c>
      <c r="GM28" s="20">
        <f t="shared" si="18"/>
        <v>71.281585393446164</v>
      </c>
      <c r="GN28" s="20">
        <f t="shared" si="18"/>
        <v>90.16529919476956</v>
      </c>
      <c r="GO28" s="20">
        <f t="shared" si="18"/>
        <v>190.27617017795441</v>
      </c>
      <c r="GP28" s="20">
        <f t="shared" si="18"/>
        <v>88.366887151972747</v>
      </c>
      <c r="GQ28" s="20">
        <f t="shared" si="18"/>
        <v>88.826035986824493</v>
      </c>
      <c r="GR28" s="20">
        <f t="shared" si="17"/>
        <v>154.6988394563013</v>
      </c>
      <c r="GS28" s="20">
        <f t="shared" si="10"/>
        <v>167.09056618810231</v>
      </c>
      <c r="GT28" s="20">
        <f t="shared" si="10"/>
        <v>113.00095528465806</v>
      </c>
      <c r="GU28" s="20">
        <f t="shared" si="10"/>
        <v>93.880339402417306</v>
      </c>
      <c r="GV28" s="20">
        <f t="shared" si="10"/>
        <v>137.8406310189564</v>
      </c>
      <c r="GW28" s="20">
        <f t="shared" si="10"/>
        <v>184.69241873204328</v>
      </c>
      <c r="GX28" s="20">
        <f t="shared" si="10"/>
        <v>42.958258640865616</v>
      </c>
      <c r="GY28" s="20">
        <f t="shared" si="10"/>
        <v>160.05975139211313</v>
      </c>
      <c r="GZ28" s="20">
        <f t="shared" si="10"/>
        <v>51.578907456351338</v>
      </c>
      <c r="HA28" s="21">
        <f t="shared" si="10"/>
        <v>146.28388761001051</v>
      </c>
      <c r="HB28" s="44">
        <f t="shared" si="4"/>
        <v>11134.000000000004</v>
      </c>
    </row>
    <row r="29" spans="2:210" x14ac:dyDescent="0.3">
      <c r="B29" s="6">
        <v>10916</v>
      </c>
      <c r="C29" s="10" t="s">
        <v>131</v>
      </c>
      <c r="D29" s="9">
        <v>26</v>
      </c>
      <c r="E29" s="9" t="str">
        <f t="shared" si="0"/>
        <v>S</v>
      </c>
      <c r="F29" s="24">
        <f>IFERROR('POF 17-18 | despesa (SCN124)'!F28/'POF 17-18 | despesa (SCN124)'!$DB28,"")</f>
        <v>4.9042903203029529E-3</v>
      </c>
      <c r="G29" s="24">
        <f>IFERROR('POF 17-18 | despesa (SCN124)'!G28/'POF 17-18 | despesa (SCN124)'!$DB28,"")</f>
        <v>6.2521846640415431E-3</v>
      </c>
      <c r="H29" s="24">
        <f>IFERROR('POF 17-18 | despesa (SCN124)'!H28/'POF 17-18 | despesa (SCN124)'!$DB28,"")</f>
        <v>4.3051409290000503E-3</v>
      </c>
      <c r="I29" s="24">
        <f>IFERROR('POF 17-18 | despesa (SCN124)'!I28/'POF 17-18 | despesa (SCN124)'!$DB28,"")</f>
        <v>9.8902245237695134E-3</v>
      </c>
      <c r="J29" s="24">
        <f>IFERROR('POF 17-18 | despesa (SCN124)'!J28/'POF 17-18 | despesa (SCN124)'!$DB28,"")</f>
        <v>7.0754724260643958E-3</v>
      </c>
      <c r="K29" s="24">
        <f>IFERROR('POF 17-18 | despesa (SCN124)'!K28/'POF 17-18 | despesa (SCN124)'!$DB28,"")</f>
        <v>5.386505712488907E-3</v>
      </c>
      <c r="L29" s="24">
        <f>IFERROR('POF 17-18 | despesa (SCN124)'!L28/'POF 17-18 | despesa (SCN124)'!$DB28,"")</f>
        <v>5.0602312652623911E-3</v>
      </c>
      <c r="M29" s="24">
        <f>IFERROR('POF 17-18 | despesa (SCN124)'!M28/'POF 17-18 | despesa (SCN124)'!$DB28,"")</f>
        <v>1.1608584511670853E-2</v>
      </c>
      <c r="N29" s="24">
        <f>IFERROR('POF 17-18 | despesa (SCN124)'!N28/'POF 17-18 | despesa (SCN124)'!$DB28,"")</f>
        <v>9.1352560247162755E-3</v>
      </c>
      <c r="O29" s="24">
        <f>IFERROR('POF 17-18 | despesa (SCN124)'!O28/'POF 17-18 | despesa (SCN124)'!$DB28,"")</f>
        <v>9.6261449243266149E-3</v>
      </c>
      <c r="P29" s="24">
        <f>IFERROR('POF 17-18 | despesa (SCN124)'!P28/'POF 17-18 | despesa (SCN124)'!$DB28,"")</f>
        <v>7.0743753682383269E-3</v>
      </c>
      <c r="Q29" s="24">
        <f>IFERROR('POF 17-18 | despesa (SCN124)'!Q28/'POF 17-18 | despesa (SCN124)'!$DB28,"")</f>
        <v>1.2004876991490967E-2</v>
      </c>
      <c r="R29" s="24">
        <f>IFERROR('POF 17-18 | despesa (SCN124)'!R28/'POF 17-18 | despesa (SCN124)'!$DB28,"")</f>
        <v>8.7830556504437593E-3</v>
      </c>
      <c r="S29" s="24">
        <f>IFERROR('POF 17-18 | despesa (SCN124)'!S28/'POF 17-18 | despesa (SCN124)'!$DB28,"")</f>
        <v>1.074483788254083E-2</v>
      </c>
      <c r="T29" s="24">
        <f>IFERROR('POF 17-18 | despesa (SCN124)'!T28/'POF 17-18 | despesa (SCN124)'!$DB28,"")</f>
        <v>1.0839833052698014E-2</v>
      </c>
      <c r="U29" s="24">
        <f>IFERROR('POF 17-18 | despesa (SCN124)'!U28/'POF 17-18 | despesa (SCN124)'!$DB28,"")</f>
        <v>1.1573568834326498E-2</v>
      </c>
      <c r="V29" s="24">
        <f>IFERROR('POF 17-18 | despesa (SCN124)'!V28/'POF 17-18 | despesa (SCN124)'!$DB28,"")</f>
        <v>5.7442847107441863E-3</v>
      </c>
      <c r="W29" s="24">
        <f>IFERROR('POF 17-18 | despesa (SCN124)'!W28/'POF 17-18 | despesa (SCN124)'!$DB28,"")</f>
        <v>8.9840581892229338E-3</v>
      </c>
      <c r="X29" s="24">
        <f>IFERROR('POF 17-18 | despesa (SCN124)'!X28/'POF 17-18 | despesa (SCN124)'!$DB28,"")</f>
        <v>1.0311697288613274E-2</v>
      </c>
      <c r="Y29" s="24">
        <f>IFERROR('POF 17-18 | despesa (SCN124)'!Y28/'POF 17-18 | despesa (SCN124)'!$DB28,"")</f>
        <v>6.4930453950974125E-3</v>
      </c>
      <c r="Z29" s="24">
        <f>IFERROR('POF 17-18 | despesa (SCN124)'!Z28/'POF 17-18 | despesa (SCN124)'!$DB28,"")</f>
        <v>7.241339603977129E-3</v>
      </c>
      <c r="AA29" s="24">
        <f>IFERROR('POF 17-18 | despesa (SCN124)'!AA28/'POF 17-18 | despesa (SCN124)'!$DB28,"")</f>
        <v>5.3812479172297544E-3</v>
      </c>
      <c r="AB29" s="24">
        <f>IFERROR('POF 17-18 | despesa (SCN124)'!AB28/'POF 17-18 | despesa (SCN124)'!$DB28,"")</f>
        <v>1.1030219208317751E-2</v>
      </c>
      <c r="AC29" s="24">
        <f>IFERROR('POF 17-18 | despesa (SCN124)'!AC28/'POF 17-18 | despesa (SCN124)'!$DB28,"")</f>
        <v>6.4730450777111953E-3</v>
      </c>
      <c r="AD29" s="24">
        <f>IFERROR('POF 17-18 | despesa (SCN124)'!AD28/'POF 17-18 | despesa (SCN124)'!$DB28,"")</f>
        <v>9.1120965957598304E-3</v>
      </c>
      <c r="AE29" s="24">
        <f>IFERROR('POF 17-18 | despesa (SCN124)'!AE28/'POF 17-18 | despesa (SCN124)'!$DB28,"")</f>
        <v>1.3721974227986714E-2</v>
      </c>
      <c r="AF29" s="24">
        <f>IFERROR('POF 17-18 | despesa (SCN124)'!AF28/'POF 17-18 | despesa (SCN124)'!$DB28,"")</f>
        <v>1.107169124348735E-2</v>
      </c>
      <c r="AG29" s="24">
        <f>IFERROR('POF 17-18 | despesa (SCN124)'!AG28/'POF 17-18 | despesa (SCN124)'!$DB28,"")</f>
        <v>9.1059109136691473E-3</v>
      </c>
      <c r="AH29" s="24">
        <f>IFERROR('POF 17-18 | despesa (SCN124)'!AH28/'POF 17-18 | despesa (SCN124)'!$DB28,"")</f>
        <v>9.8198830995017399E-3</v>
      </c>
      <c r="AI29" s="24">
        <f>IFERROR('POF 17-18 | despesa (SCN124)'!AI28/'POF 17-18 | despesa (SCN124)'!$DB28,"")</f>
        <v>6.4977529709447637E-3</v>
      </c>
      <c r="AJ29" s="24">
        <f>IFERROR('POF 17-18 | despesa (SCN124)'!AJ28/'POF 17-18 | despesa (SCN124)'!$DB28,"")</f>
        <v>7.3088826002308321E-3</v>
      </c>
      <c r="AK29" s="24">
        <f>IFERROR('POF 17-18 | despesa (SCN124)'!AK28/'POF 17-18 | despesa (SCN124)'!$DB28,"")</f>
        <v>7.7105527145194209E-3</v>
      </c>
      <c r="AL29" s="24">
        <f>IFERROR('POF 17-18 | despesa (SCN124)'!AL28/'POF 17-18 | despesa (SCN124)'!$DB28,"")</f>
        <v>8.4521843803450451E-3</v>
      </c>
      <c r="AM29" s="24">
        <f>IFERROR('POF 17-18 | despesa (SCN124)'!AM28/'POF 17-18 | despesa (SCN124)'!$DB28,"")</f>
        <v>1.1638604408686005E-2</v>
      </c>
      <c r="AN29" s="24">
        <f>IFERROR('POF 17-18 | despesa (SCN124)'!AN28/'POF 17-18 | despesa (SCN124)'!$DB28,"")</f>
        <v>1.2107930186770892E-2</v>
      </c>
      <c r="AO29" s="24">
        <f>IFERROR('POF 17-18 | despesa (SCN124)'!AO28/'POF 17-18 | despesa (SCN124)'!$DB28,"")</f>
        <v>1.0642163419728529E-2</v>
      </c>
      <c r="AP29" s="24">
        <f>IFERROR('POF 17-18 | despesa (SCN124)'!AP28/'POF 17-18 | despesa (SCN124)'!$DB28,"")</f>
        <v>1.0259712103958703E-2</v>
      </c>
      <c r="AQ29" s="24">
        <f>IFERROR('POF 17-18 | despesa (SCN124)'!AQ28/'POF 17-18 | despesa (SCN124)'!$DB28,"")</f>
        <v>1.0378430874871038E-2</v>
      </c>
      <c r="AR29" s="24">
        <f>IFERROR('POF 17-18 | despesa (SCN124)'!AR28/'POF 17-18 | despesa (SCN124)'!$DB28,"")</f>
        <v>9.6422548757097715E-3</v>
      </c>
      <c r="AS29" s="24">
        <f>IFERROR('POF 17-18 | despesa (SCN124)'!AS28/'POF 17-18 | despesa (SCN124)'!$DB28,"")</f>
        <v>1.373407713366105E-2</v>
      </c>
      <c r="AT29" s="24">
        <f>IFERROR('POF 17-18 | despesa (SCN124)'!AT28/'POF 17-18 | despesa (SCN124)'!$DB28,"")</f>
        <v>1.2104861127736843E-2</v>
      </c>
      <c r="AU29" s="24">
        <f>IFERROR('POF 17-18 | despesa (SCN124)'!AU28/'POF 17-18 | despesa (SCN124)'!$DB28,"")</f>
        <v>7.0565963959739906E-3</v>
      </c>
      <c r="AV29" s="24">
        <f>IFERROR('POF 17-18 | despesa (SCN124)'!AV28/'POF 17-18 | despesa (SCN124)'!$DB28,"")</f>
        <v>6.1752887767486846E-3</v>
      </c>
      <c r="AW29" s="24">
        <f>IFERROR('POF 17-18 | despesa (SCN124)'!AW28/'POF 17-18 | despesa (SCN124)'!$DB28,"")</f>
        <v>8.652324782164867E-3</v>
      </c>
      <c r="AX29" s="24">
        <f>IFERROR('POF 17-18 | despesa (SCN124)'!AX28/'POF 17-18 | despesa (SCN124)'!$DB28,"")</f>
        <v>8.8337633386217761E-3</v>
      </c>
      <c r="AY29" s="24">
        <f>IFERROR('POF 17-18 | despesa (SCN124)'!AY28/'POF 17-18 | despesa (SCN124)'!$DB28,"")</f>
        <v>1.1172010560101361E-2</v>
      </c>
      <c r="AZ29" s="24">
        <f>IFERROR('POF 17-18 | despesa (SCN124)'!AZ28/'POF 17-18 | despesa (SCN124)'!$DB28,"")</f>
        <v>4.4904092824159482E-3</v>
      </c>
      <c r="BA29" s="24">
        <f>IFERROR('POF 17-18 | despesa (SCN124)'!BA28/'POF 17-18 | despesa (SCN124)'!$DB28,"")</f>
        <v>4.491035678874788E-3</v>
      </c>
      <c r="BB29" s="24">
        <f>IFERROR('POF 17-18 | despesa (SCN124)'!BB28/'POF 17-18 | despesa (SCN124)'!$DB28,"")</f>
        <v>1.8146804967478867E-3</v>
      </c>
      <c r="BC29" s="24">
        <f>IFERROR('POF 17-18 | despesa (SCN124)'!BC28/'POF 17-18 | despesa (SCN124)'!$DB28,"")</f>
        <v>7.8282174431133188E-3</v>
      </c>
      <c r="BD29" s="24">
        <f>IFERROR('POF 17-18 | despesa (SCN124)'!BD28/'POF 17-18 | despesa (SCN124)'!$DB28,"")</f>
        <v>1.0029667192478043E-2</v>
      </c>
      <c r="BE29" s="24">
        <f>IFERROR('POF 17-18 | despesa (SCN124)'!BE28/'POF 17-18 | despesa (SCN124)'!$DB28,"")</f>
        <v>1.1886571072153858E-2</v>
      </c>
      <c r="BF29" s="24">
        <f>IFERROR('POF 17-18 | despesa (SCN124)'!BF28/'POF 17-18 | despesa (SCN124)'!$DB28,"")</f>
        <v>4.5957209770798261E-3</v>
      </c>
      <c r="BG29" s="24">
        <f>IFERROR('POF 17-18 | despesa (SCN124)'!BG28/'POF 17-18 | despesa (SCN124)'!$DB28,"")</f>
        <v>1.0576408231046452E-2</v>
      </c>
      <c r="BH29" s="24">
        <f>IFERROR('POF 17-18 | despesa (SCN124)'!BH28/'POF 17-18 | despesa (SCN124)'!$DB28,"")</f>
        <v>9.4103045149183089E-3</v>
      </c>
      <c r="BI29" s="24">
        <f>IFERROR('POF 17-18 | despesa (SCN124)'!BI28/'POF 17-18 | despesa (SCN124)'!$DB28,"")</f>
        <v>8.1815962356989545E-3</v>
      </c>
      <c r="BJ29" s="24">
        <f>IFERROR('POF 17-18 | despesa (SCN124)'!BJ28/'POF 17-18 | despesa (SCN124)'!$DB28,"")</f>
        <v>1.0445392945488359E-2</v>
      </c>
      <c r="BK29" s="24">
        <f>IFERROR('POF 17-18 | despesa (SCN124)'!BK28/'POF 17-18 | despesa (SCN124)'!$DB28,"")</f>
        <v>7.1992495441073195E-3</v>
      </c>
      <c r="BL29" s="24">
        <f>IFERROR('POF 17-18 | despesa (SCN124)'!BL28/'POF 17-18 | despesa (SCN124)'!$DB28,"")</f>
        <v>1.0896190326078591E-2</v>
      </c>
      <c r="BM29" s="24">
        <f>IFERROR('POF 17-18 | despesa (SCN124)'!BM28/'POF 17-18 | despesa (SCN124)'!$DB28,"")</f>
        <v>1.0872185844844244E-2</v>
      </c>
      <c r="BN29" s="24">
        <f>IFERROR('POF 17-18 | despesa (SCN124)'!BN28/'POF 17-18 | despesa (SCN124)'!$DB28,"")</f>
        <v>7.2693181131800871E-3</v>
      </c>
      <c r="BO29" s="24">
        <f>IFERROR('POF 17-18 | despesa (SCN124)'!BO28/'POF 17-18 | despesa (SCN124)'!$DB28,"")</f>
        <v>3.887316100730081E-3</v>
      </c>
      <c r="BP29" s="24">
        <f>IFERROR('POF 17-18 | despesa (SCN124)'!BP28/'POF 17-18 | despesa (SCN124)'!$DB28,"")</f>
        <v>7.3573416631466156E-3</v>
      </c>
      <c r="BQ29" s="24">
        <f>IFERROR('POF 17-18 | despesa (SCN124)'!BQ28/'POF 17-18 | despesa (SCN124)'!$DB28,"")</f>
        <v>9.1122405112370516E-3</v>
      </c>
      <c r="BR29" s="24">
        <f>IFERROR('POF 17-18 | despesa (SCN124)'!BR28/'POF 17-18 | despesa (SCN124)'!$DB28,"")</f>
        <v>7.1260676362746933E-3</v>
      </c>
      <c r="BS29" s="24">
        <f>IFERROR('POF 17-18 | despesa (SCN124)'!BS28/'POF 17-18 | despesa (SCN124)'!$DB28,"")</f>
        <v>9.8368121345671251E-3</v>
      </c>
      <c r="BT29" s="24">
        <f>IFERROR('POF 17-18 | despesa (SCN124)'!BT28/'POF 17-18 | despesa (SCN124)'!$DB28,"")</f>
        <v>1.0720692384163238E-2</v>
      </c>
      <c r="BU29" s="24">
        <f>IFERROR('POF 17-18 | despesa (SCN124)'!BU28/'POF 17-18 | despesa (SCN124)'!$DB28,"")</f>
        <v>1.185250208611764E-2</v>
      </c>
      <c r="BV29" s="24">
        <f>IFERROR('POF 17-18 | despesa (SCN124)'!BV28/'POF 17-18 | despesa (SCN124)'!$DB28,"")</f>
        <v>1.3149301130690634E-2</v>
      </c>
      <c r="BW29" s="24">
        <f>IFERROR('POF 17-18 | despesa (SCN124)'!BW28/'POF 17-18 | despesa (SCN124)'!$DB28,"")</f>
        <v>1.218723517730873E-2</v>
      </c>
      <c r="BX29" s="24">
        <f>IFERROR('POF 17-18 | despesa (SCN124)'!BX28/'POF 17-18 | despesa (SCN124)'!$DB28,"")</f>
        <v>1.5205697441303845E-2</v>
      </c>
      <c r="BY29" s="24">
        <f>IFERROR('POF 17-18 | despesa (SCN124)'!BY28/'POF 17-18 | despesa (SCN124)'!$DB28,"")</f>
        <v>1.4235925405167235E-2</v>
      </c>
      <c r="BZ29" s="24">
        <f>IFERROR('POF 17-18 | despesa (SCN124)'!BZ28/'POF 17-18 | despesa (SCN124)'!$DB28,"")</f>
        <v>1.0771937453104117E-2</v>
      </c>
      <c r="CA29" s="24">
        <f>IFERROR('POF 17-18 | despesa (SCN124)'!CA28/'POF 17-18 | despesa (SCN124)'!$DB28,"")</f>
        <v>1.1815485715355274E-2</v>
      </c>
      <c r="CB29" s="24">
        <f>IFERROR('POF 17-18 | despesa (SCN124)'!CB28/'POF 17-18 | despesa (SCN124)'!$DB28,"")</f>
        <v>5.4769800745150905E-3</v>
      </c>
      <c r="CC29" s="24">
        <f>IFERROR('POF 17-18 | despesa (SCN124)'!CC28/'POF 17-18 | despesa (SCN124)'!$DB28,"")</f>
        <v>9.8065811502926151E-3</v>
      </c>
      <c r="CD29" s="24">
        <f>IFERROR('POF 17-18 | despesa (SCN124)'!CD28/'POF 17-18 | despesa (SCN124)'!$DB28,"")</f>
        <v>9.5702152278612437E-3</v>
      </c>
      <c r="CE29" s="24">
        <f>IFERROR('POF 17-18 | despesa (SCN124)'!CE28/'POF 17-18 | despesa (SCN124)'!$DB28,"")</f>
        <v>8.975057205312607E-3</v>
      </c>
      <c r="CF29" s="24">
        <f>IFERROR('POF 17-18 | despesa (SCN124)'!CF28/'POF 17-18 | despesa (SCN124)'!$DB28,"")</f>
        <v>1.2714919296931942E-2</v>
      </c>
      <c r="CG29" s="24">
        <f>IFERROR('POF 17-18 | despesa (SCN124)'!CG28/'POF 17-18 | despesa (SCN124)'!$DB28,"")</f>
        <v>1.2966713497092318E-2</v>
      </c>
      <c r="CH29" s="24">
        <f>IFERROR('POF 17-18 | despesa (SCN124)'!CH28/'POF 17-18 | despesa (SCN124)'!$DB28,"")</f>
        <v>6.3490257526452216E-3</v>
      </c>
      <c r="CI29" s="24">
        <f>IFERROR('POF 17-18 | despesa (SCN124)'!CI28/'POF 17-18 | despesa (SCN124)'!$DB28,"")</f>
        <v>1.350812390046331E-2</v>
      </c>
      <c r="CJ29" s="24">
        <f>IFERROR('POF 17-18 | despesa (SCN124)'!CJ28/'POF 17-18 | despesa (SCN124)'!$DB28,"")</f>
        <v>1.4314458402626797E-2</v>
      </c>
      <c r="CK29" s="24">
        <f>IFERROR('POF 17-18 | despesa (SCN124)'!CK28/'POF 17-18 | despesa (SCN124)'!$DB28,"")</f>
        <v>2.5142626418141984E-2</v>
      </c>
      <c r="CL29" s="24">
        <f>IFERROR('POF 17-18 | despesa (SCN124)'!CL28/'POF 17-18 | despesa (SCN124)'!$DB28,"")</f>
        <v>9.0048431431319596E-3</v>
      </c>
      <c r="CM29" s="24">
        <f>IFERROR('POF 17-18 | despesa (SCN124)'!CM28/'POF 17-18 | despesa (SCN124)'!$DB28,"")</f>
        <v>1.387674507545218E-2</v>
      </c>
      <c r="CN29" s="24">
        <f>IFERROR('POF 17-18 | despesa (SCN124)'!CN28/'POF 17-18 | despesa (SCN124)'!$DB28,"")</f>
        <v>1.34855247122197E-2</v>
      </c>
      <c r="CO29" s="24">
        <f>IFERROR('POF 17-18 | despesa (SCN124)'!CO28/'POF 17-18 | despesa (SCN124)'!$DB28,"")</f>
        <v>7.3104864199669984E-3</v>
      </c>
      <c r="CP29" s="24">
        <f>IFERROR('POF 17-18 | despesa (SCN124)'!CP28/'POF 17-18 | despesa (SCN124)'!$DB28,"")</f>
        <v>1.4142024334401761E-2</v>
      </c>
      <c r="CQ29" s="24">
        <f>IFERROR('POF 17-18 | despesa (SCN124)'!CQ28/'POF 17-18 | despesa (SCN124)'!$DB28,"")</f>
        <v>1.2878590197295285E-2</v>
      </c>
      <c r="CR29" s="24">
        <f>IFERROR('POF 17-18 | despesa (SCN124)'!CR28/'POF 17-18 | despesa (SCN124)'!$DB28,"")</f>
        <v>9.6582541664709462E-3</v>
      </c>
      <c r="CS29" s="24">
        <f>IFERROR('POF 17-18 | despesa (SCN124)'!CS28/'POF 17-18 | despesa (SCN124)'!$DB28,"")</f>
        <v>2.0175226477155854E-2</v>
      </c>
      <c r="CT29" s="24">
        <f>IFERROR('POF 17-18 | despesa (SCN124)'!CT28/'POF 17-18 | despesa (SCN124)'!$DB28,"")</f>
        <v>9.2815922849749464E-3</v>
      </c>
      <c r="CU29" s="24">
        <f>IFERROR('POF 17-18 | despesa (SCN124)'!CU28/'POF 17-18 | despesa (SCN124)'!$DB28,"")</f>
        <v>1.0226357341383708E-2</v>
      </c>
      <c r="CV29" s="24">
        <f>IFERROR('POF 17-18 | despesa (SCN124)'!CV28/'POF 17-18 | despesa (SCN124)'!$DB28,"")</f>
        <v>1.4553678669496981E-2</v>
      </c>
      <c r="CW29" s="24">
        <f>IFERROR('POF 17-18 | despesa (SCN124)'!CW28/'POF 17-18 | despesa (SCN124)'!$DB28,"")</f>
        <v>1.1522768151396759E-2</v>
      </c>
      <c r="CX29" s="24">
        <f>IFERROR('POF 17-18 | despesa (SCN124)'!CX28/'POF 17-18 | despesa (SCN124)'!$DB28,"")</f>
        <v>2.2658900339952132E-2</v>
      </c>
      <c r="CY29" s="24">
        <f>IFERROR('POF 17-18 | despesa (SCN124)'!CY28/'POF 17-18 | despesa (SCN124)'!$DB28,"")</f>
        <v>1.5015702701891247E-2</v>
      </c>
      <c r="CZ29" s="24">
        <f>IFERROR('POF 17-18 | despesa (SCN124)'!CZ28/'POF 17-18 | despesa (SCN124)'!$DB28,"")</f>
        <v>1.6286314393047108E-2</v>
      </c>
      <c r="DA29" s="24">
        <f>IFERROR('POF 17-18 | despesa (SCN124)'!DA28/'POF 17-18 | despesa (SCN124)'!$DB28,"")</f>
        <v>1.2730320725013127E-2</v>
      </c>
      <c r="DB29" s="25">
        <f>IFERROR('POF 17-18 | despesa (SCN124)'!DB28/'POF 17-18 | despesa (SCN124)'!$DB28,"")</f>
        <v>1</v>
      </c>
      <c r="DD29" s="28">
        <v>37721</v>
      </c>
      <c r="DF29" s="34">
        <f t="shared" si="15"/>
        <v>184.9947351721477</v>
      </c>
      <c r="DG29" s="20">
        <f t="shared" si="15"/>
        <v>235.83865771231106</v>
      </c>
      <c r="DH29" s="20">
        <f t="shared" si="15"/>
        <v>162.39422098281091</v>
      </c>
      <c r="DI29" s="20">
        <f t="shared" si="15"/>
        <v>373.0691592611098</v>
      </c>
      <c r="DJ29" s="20">
        <f t="shared" si="15"/>
        <v>266.89389538357506</v>
      </c>
      <c r="DK29" s="20">
        <f t="shared" si="15"/>
        <v>203.18438198079406</v>
      </c>
      <c r="DL29" s="20">
        <f t="shared" si="15"/>
        <v>190.87698355696267</v>
      </c>
      <c r="DM29" s="20">
        <f t="shared" si="15"/>
        <v>437.88741636473623</v>
      </c>
      <c r="DN29" s="20">
        <f t="shared" si="15"/>
        <v>344.59099250832264</v>
      </c>
      <c r="DO29" s="20">
        <f t="shared" si="15"/>
        <v>363.10781269052427</v>
      </c>
      <c r="DP29" s="20">
        <f t="shared" si="15"/>
        <v>266.85251326531795</v>
      </c>
      <c r="DQ29" s="20">
        <f t="shared" si="15"/>
        <v>452.83596499603078</v>
      </c>
      <c r="DR29" s="20">
        <f t="shared" si="11"/>
        <v>331.30564219038905</v>
      </c>
      <c r="DS29" s="20">
        <f t="shared" si="11"/>
        <v>405.30602976732268</v>
      </c>
      <c r="DT29" s="20">
        <f t="shared" si="11"/>
        <v>408.88934258082179</v>
      </c>
      <c r="DU29" s="20">
        <f t="shared" si="11"/>
        <v>436.5665899996298</v>
      </c>
      <c r="DV29" s="20">
        <f t="shared" si="11"/>
        <v>216.68016357398145</v>
      </c>
      <c r="DW29" s="20">
        <f t="shared" si="11"/>
        <v>338.88765895567826</v>
      </c>
      <c r="DX29" s="20">
        <f t="shared" si="11"/>
        <v>388.96753342378128</v>
      </c>
      <c r="DY29" s="20">
        <f t="shared" si="11"/>
        <v>244.9241653484695</v>
      </c>
      <c r="DZ29" s="20">
        <f t="shared" si="11"/>
        <v>273.15057120162129</v>
      </c>
      <c r="EA29" s="20">
        <f t="shared" si="11"/>
        <v>202.98605268582358</v>
      </c>
      <c r="EB29" s="20">
        <f t="shared" si="11"/>
        <v>416.07089875695391</v>
      </c>
      <c r="EC29" s="20">
        <f t="shared" si="11"/>
        <v>244.169733376344</v>
      </c>
      <c r="ED29" s="20">
        <f t="shared" si="11"/>
        <v>343.71739568865655</v>
      </c>
      <c r="EE29" s="20">
        <f t="shared" si="11"/>
        <v>517.60658985388682</v>
      </c>
      <c r="EF29" s="20">
        <f t="shared" si="11"/>
        <v>417.63526539558632</v>
      </c>
      <c r="EG29" s="20">
        <f t="shared" si="11"/>
        <v>343.48406557451392</v>
      </c>
      <c r="EH29" s="20">
        <f t="shared" si="16"/>
        <v>370.41581039630512</v>
      </c>
      <c r="EI29" s="20">
        <f t="shared" si="16"/>
        <v>245.10173981700743</v>
      </c>
      <c r="EJ29" s="20">
        <f t="shared" si="16"/>
        <v>275.69836056330723</v>
      </c>
      <c r="EK29" s="20">
        <f t="shared" si="12"/>
        <v>290.84975894438708</v>
      </c>
      <c r="EL29" s="20">
        <f t="shared" si="12"/>
        <v>318.82484701099543</v>
      </c>
      <c r="EM29" s="20">
        <f t="shared" si="12"/>
        <v>439.01979690004481</v>
      </c>
      <c r="EN29" s="20">
        <f t="shared" si="12"/>
        <v>456.72323457518479</v>
      </c>
      <c r="EO29" s="20">
        <f t="shared" si="12"/>
        <v>401.43304635557985</v>
      </c>
      <c r="EP29" s="20">
        <f t="shared" si="12"/>
        <v>387.00660027342627</v>
      </c>
      <c r="EQ29" s="20">
        <f t="shared" si="12"/>
        <v>391.48479103101039</v>
      </c>
      <c r="ER29" s="20">
        <f t="shared" si="12"/>
        <v>363.71549616664828</v>
      </c>
      <c r="ES29" s="20">
        <f t="shared" si="12"/>
        <v>518.06312355882847</v>
      </c>
      <c r="ET29" s="20">
        <f t="shared" si="12"/>
        <v>456.60746659936149</v>
      </c>
      <c r="EU29" s="20">
        <f t="shared" si="12"/>
        <v>266.18187265253488</v>
      </c>
      <c r="EV29" s="20">
        <f t="shared" si="12"/>
        <v>232.93806794773712</v>
      </c>
      <c r="EW29" s="20">
        <f t="shared" si="12"/>
        <v>326.37434310804093</v>
      </c>
      <c r="EX29" s="20">
        <f t="shared" si="12"/>
        <v>333.21838689615203</v>
      </c>
      <c r="EY29" s="20">
        <f t="shared" si="12"/>
        <v>421.41941033758343</v>
      </c>
      <c r="EZ29" s="20">
        <f t="shared" si="12"/>
        <v>169.38272854201199</v>
      </c>
      <c r="FA29" s="20">
        <f t="shared" si="13"/>
        <v>169.40635684283589</v>
      </c>
      <c r="FB29" s="20">
        <f t="shared" si="13"/>
        <v>68.451563017827027</v>
      </c>
      <c r="FC29" s="20">
        <f t="shared" si="13"/>
        <v>295.28819017167751</v>
      </c>
      <c r="FD29" s="20">
        <f t="shared" si="13"/>
        <v>378.32907616746428</v>
      </c>
      <c r="FE29" s="20">
        <f t="shared" si="13"/>
        <v>448.37334741271565</v>
      </c>
      <c r="FF29" s="20">
        <f t="shared" si="13"/>
        <v>173.35519097642813</v>
      </c>
      <c r="FG29" s="20">
        <f t="shared" si="13"/>
        <v>398.9526948833032</v>
      </c>
      <c r="FH29" s="20">
        <f t="shared" si="13"/>
        <v>354.96609660723351</v>
      </c>
      <c r="FI29" s="20">
        <f t="shared" si="13"/>
        <v>308.61799160680027</v>
      </c>
      <c r="FJ29" s="20">
        <f t="shared" si="13"/>
        <v>394.01066729676637</v>
      </c>
      <c r="FK29" s="20">
        <f t="shared" si="13"/>
        <v>271.56289205327221</v>
      </c>
      <c r="FL29" s="20">
        <f t="shared" si="13"/>
        <v>411.01519529001052</v>
      </c>
      <c r="FM29" s="20">
        <f t="shared" si="13"/>
        <v>410.10972225336974</v>
      </c>
      <c r="FN29" s="20">
        <f t="shared" si="13"/>
        <v>274.20594854726608</v>
      </c>
      <c r="FO29" s="20">
        <f t="shared" si="13"/>
        <v>146.63345063563938</v>
      </c>
      <c r="FP29" s="20">
        <f t="shared" si="13"/>
        <v>277.52628487555347</v>
      </c>
      <c r="FQ29" s="20">
        <f t="shared" si="14"/>
        <v>343.72282432437282</v>
      </c>
      <c r="FR29" s="20">
        <f t="shared" si="5"/>
        <v>268.80239730791772</v>
      </c>
      <c r="FS29" s="20">
        <f t="shared" si="5"/>
        <v>371.05439052800654</v>
      </c>
      <c r="FT29" s="20">
        <f t="shared" si="5"/>
        <v>404.39523742302151</v>
      </c>
      <c r="FU29" s="20">
        <f t="shared" si="5"/>
        <v>447.08823119044348</v>
      </c>
      <c r="FV29" s="20">
        <f t="shared" si="5"/>
        <v>496.00478795078141</v>
      </c>
      <c r="FW29" s="20">
        <f t="shared" si="5"/>
        <v>459.71469812326256</v>
      </c>
      <c r="FX29" s="20">
        <f t="shared" si="5"/>
        <v>573.57411318342236</v>
      </c>
      <c r="FY29" s="20">
        <f t="shared" si="5"/>
        <v>536.99334220831327</v>
      </c>
      <c r="FZ29" s="20">
        <f t="shared" si="5"/>
        <v>406.32825266854042</v>
      </c>
      <c r="GA29" s="20">
        <f t="shared" si="5"/>
        <v>445.6919366689163</v>
      </c>
      <c r="GB29" s="20">
        <f t="shared" si="5"/>
        <v>206.59716539078372</v>
      </c>
      <c r="GC29" s="20">
        <f t="shared" si="5"/>
        <v>369.91404757018773</v>
      </c>
      <c r="GD29" s="20">
        <f t="shared" si="5"/>
        <v>360.99808861015396</v>
      </c>
      <c r="GE29" s="20">
        <f t="shared" si="5"/>
        <v>338.54813284159684</v>
      </c>
      <c r="GF29" s="20">
        <f t="shared" si="5"/>
        <v>479.6194707995698</v>
      </c>
      <c r="GG29" s="20">
        <f t="shared" si="5"/>
        <v>489.11739982381931</v>
      </c>
      <c r="GH29" s="20">
        <f t="shared" si="18"/>
        <v>239.4916004155304</v>
      </c>
      <c r="GI29" s="20">
        <f t="shared" si="18"/>
        <v>509.53994164937654</v>
      </c>
      <c r="GJ29" s="20">
        <f t="shared" si="18"/>
        <v>539.95568540548538</v>
      </c>
      <c r="GK29" s="20">
        <f t="shared" si="18"/>
        <v>948.4050111187338</v>
      </c>
      <c r="GL29" s="20">
        <f t="shared" si="18"/>
        <v>339.67168820208065</v>
      </c>
      <c r="GM29" s="20">
        <f t="shared" si="18"/>
        <v>523.44470099113164</v>
      </c>
      <c r="GN29" s="20">
        <f t="shared" si="18"/>
        <v>508.68747766963929</v>
      </c>
      <c r="GO29" s="20">
        <f t="shared" si="18"/>
        <v>275.75885824757512</v>
      </c>
      <c r="GP29" s="20">
        <f t="shared" si="18"/>
        <v>533.45129991796887</v>
      </c>
      <c r="GQ29" s="20">
        <f t="shared" si="18"/>
        <v>485.79330083217542</v>
      </c>
      <c r="GR29" s="20">
        <f t="shared" si="17"/>
        <v>364.31900541345055</v>
      </c>
      <c r="GS29" s="20">
        <f t="shared" si="10"/>
        <v>761.02971794479595</v>
      </c>
      <c r="GT29" s="20">
        <f t="shared" si="10"/>
        <v>350.11094258153997</v>
      </c>
      <c r="GU29" s="20">
        <f t="shared" si="10"/>
        <v>385.74842527433486</v>
      </c>
      <c r="GV29" s="20">
        <f t="shared" si="10"/>
        <v>548.97931309209559</v>
      </c>
      <c r="GW29" s="20">
        <f t="shared" si="10"/>
        <v>434.65033743883714</v>
      </c>
      <c r="GX29" s="20">
        <f t="shared" si="10"/>
        <v>854.7163797233344</v>
      </c>
      <c r="GY29" s="20">
        <f t="shared" si="10"/>
        <v>566.40732161803976</v>
      </c>
      <c r="GZ29" s="20">
        <f t="shared" si="10"/>
        <v>614.33606522012997</v>
      </c>
      <c r="HA29" s="21">
        <f t="shared" si="10"/>
        <v>480.20042806822016</v>
      </c>
      <c r="HB29" s="44">
        <f t="shared" si="4"/>
        <v>37720.999999999993</v>
      </c>
    </row>
    <row r="30" spans="2:210" x14ac:dyDescent="0.3">
      <c r="B30" s="6">
        <v>10921</v>
      </c>
      <c r="C30" s="10" t="s">
        <v>132</v>
      </c>
      <c r="D30" s="9">
        <v>27</v>
      </c>
      <c r="E30" s="9" t="str">
        <f t="shared" si="0"/>
        <v>S</v>
      </c>
      <c r="F30" s="24">
        <f>IFERROR('POF 17-18 | despesa (SCN124)'!F29/'POF 17-18 | despesa (SCN124)'!$DB29,"")</f>
        <v>1.5704710918186142E-2</v>
      </c>
      <c r="G30" s="24">
        <f>IFERROR('POF 17-18 | despesa (SCN124)'!G29/'POF 17-18 | despesa (SCN124)'!$DB29,"")</f>
        <v>1.5050796697436749E-2</v>
      </c>
      <c r="H30" s="24">
        <f>IFERROR('POF 17-18 | despesa (SCN124)'!H29/'POF 17-18 | despesa (SCN124)'!$DB29,"")</f>
        <v>1.7313899818239425E-2</v>
      </c>
      <c r="I30" s="24">
        <f>IFERROR('POF 17-18 | despesa (SCN124)'!I29/'POF 17-18 | despesa (SCN124)'!$DB29,"")</f>
        <v>1.4160646514876168E-2</v>
      </c>
      <c r="J30" s="24">
        <f>IFERROR('POF 17-18 | despesa (SCN124)'!J29/'POF 17-18 | despesa (SCN124)'!$DB29,"")</f>
        <v>1.4203037240458667E-2</v>
      </c>
      <c r="K30" s="24">
        <f>IFERROR('POF 17-18 | despesa (SCN124)'!K29/'POF 17-18 | despesa (SCN124)'!$DB29,"")</f>
        <v>1.6894141651777037E-2</v>
      </c>
      <c r="L30" s="24">
        <f>IFERROR('POF 17-18 | despesa (SCN124)'!L29/'POF 17-18 | despesa (SCN124)'!$DB29,"")</f>
        <v>1.6874245166781036E-2</v>
      </c>
      <c r="M30" s="24">
        <f>IFERROR('POF 17-18 | despesa (SCN124)'!M29/'POF 17-18 | despesa (SCN124)'!$DB29,"")</f>
        <v>1.4911303541894749E-2</v>
      </c>
      <c r="N30" s="24">
        <f>IFERROR('POF 17-18 | despesa (SCN124)'!N29/'POF 17-18 | despesa (SCN124)'!$DB29,"")</f>
        <v>1.3613746690004881E-2</v>
      </c>
      <c r="O30" s="24">
        <f>IFERROR('POF 17-18 | despesa (SCN124)'!O29/'POF 17-18 | despesa (SCN124)'!$DB29,"")</f>
        <v>1.3323932764549412E-2</v>
      </c>
      <c r="P30" s="24">
        <f>IFERROR('POF 17-18 | despesa (SCN124)'!P29/'POF 17-18 | despesa (SCN124)'!$DB29,"")</f>
        <v>1.6130216616353964E-2</v>
      </c>
      <c r="Q30" s="24">
        <f>IFERROR('POF 17-18 | despesa (SCN124)'!Q29/'POF 17-18 | despesa (SCN124)'!$DB29,"")</f>
        <v>1.2994948062294179E-2</v>
      </c>
      <c r="R30" s="24">
        <f>IFERROR('POF 17-18 | despesa (SCN124)'!R29/'POF 17-18 | despesa (SCN124)'!$DB29,"")</f>
        <v>1.282831465774273E-2</v>
      </c>
      <c r="S30" s="24">
        <f>IFERROR('POF 17-18 | despesa (SCN124)'!S29/'POF 17-18 | despesa (SCN124)'!$DB29,"")</f>
        <v>1.3775629997166271E-2</v>
      </c>
      <c r="T30" s="24">
        <f>IFERROR('POF 17-18 | despesa (SCN124)'!T29/'POF 17-18 | despesa (SCN124)'!$DB29,"")</f>
        <v>1.374415808870021E-2</v>
      </c>
      <c r="U30" s="24">
        <f>IFERROR('POF 17-18 | despesa (SCN124)'!U29/'POF 17-18 | despesa (SCN124)'!$DB29,"")</f>
        <v>1.448196592057957E-2</v>
      </c>
      <c r="V30" s="24">
        <f>IFERROR('POF 17-18 | despesa (SCN124)'!V29/'POF 17-18 | despesa (SCN124)'!$DB29,"")</f>
        <v>1.1710775616025815E-2</v>
      </c>
      <c r="W30" s="24">
        <f>IFERROR('POF 17-18 | despesa (SCN124)'!W29/'POF 17-18 | despesa (SCN124)'!$DB29,"")</f>
        <v>1.1093469530842328E-2</v>
      </c>
      <c r="X30" s="24">
        <f>IFERROR('POF 17-18 | despesa (SCN124)'!X29/'POF 17-18 | despesa (SCN124)'!$DB29,"")</f>
        <v>1.2131574919535221E-2</v>
      </c>
      <c r="Y30" s="24">
        <f>IFERROR('POF 17-18 | despesa (SCN124)'!Y29/'POF 17-18 | despesa (SCN124)'!$DB29,"")</f>
        <v>1.1092695925388623E-2</v>
      </c>
      <c r="Z30" s="24">
        <f>IFERROR('POF 17-18 | despesa (SCN124)'!Z29/'POF 17-18 | despesa (SCN124)'!$DB29,"")</f>
        <v>1.099761988689078E-2</v>
      </c>
      <c r="AA30" s="24">
        <f>IFERROR('POF 17-18 | despesa (SCN124)'!AA29/'POF 17-18 | despesa (SCN124)'!$DB29,"")</f>
        <v>1.11435957620957E-2</v>
      </c>
      <c r="AB30" s="24">
        <f>IFERROR('POF 17-18 | despesa (SCN124)'!AB29/'POF 17-18 | despesa (SCN124)'!$DB29,"")</f>
        <v>1.2130988158786627E-2</v>
      </c>
      <c r="AC30" s="24">
        <f>IFERROR('POF 17-18 | despesa (SCN124)'!AC29/'POF 17-18 | despesa (SCN124)'!$DB29,"")</f>
        <v>1.1844831212386399E-2</v>
      </c>
      <c r="AD30" s="24">
        <f>IFERROR('POF 17-18 | despesa (SCN124)'!AD29/'POF 17-18 | despesa (SCN124)'!$DB29,"")</f>
        <v>1.1473849609318364E-2</v>
      </c>
      <c r="AE30" s="24">
        <f>IFERROR('POF 17-18 | despesa (SCN124)'!AE29/'POF 17-18 | despesa (SCN124)'!$DB29,"")</f>
        <v>1.0796007688181695E-2</v>
      </c>
      <c r="AF30" s="24">
        <f>IFERROR('POF 17-18 | despesa (SCN124)'!AF29/'POF 17-18 | despesa (SCN124)'!$DB29,"")</f>
        <v>1.1150539017021397E-2</v>
      </c>
      <c r="AG30" s="24">
        <f>IFERROR('POF 17-18 | despesa (SCN124)'!AG29/'POF 17-18 | despesa (SCN124)'!$DB29,"")</f>
        <v>1.2882148612855655E-2</v>
      </c>
      <c r="AH30" s="24">
        <f>IFERROR('POF 17-18 | despesa (SCN124)'!AH29/'POF 17-18 | despesa (SCN124)'!$DB29,"")</f>
        <v>1.1902292174858494E-2</v>
      </c>
      <c r="AI30" s="24">
        <f>IFERROR('POF 17-18 | despesa (SCN124)'!AI29/'POF 17-18 | despesa (SCN124)'!$DB29,"")</f>
        <v>1.2571220192920778E-2</v>
      </c>
      <c r="AJ30" s="24">
        <f>IFERROR('POF 17-18 | despesa (SCN124)'!AJ29/'POF 17-18 | despesa (SCN124)'!$DB29,"")</f>
        <v>1.1134167126089811E-2</v>
      </c>
      <c r="AK30" s="24">
        <f>IFERROR('POF 17-18 | despesa (SCN124)'!AK29/'POF 17-18 | despesa (SCN124)'!$DB29,"")</f>
        <v>1.0255027172187828E-2</v>
      </c>
      <c r="AL30" s="24">
        <f>IFERROR('POF 17-18 | despesa (SCN124)'!AL29/'POF 17-18 | despesa (SCN124)'!$DB29,"")</f>
        <v>1.1647406810864401E-2</v>
      </c>
      <c r="AM30" s="24">
        <f>IFERROR('POF 17-18 | despesa (SCN124)'!AM29/'POF 17-18 | despesa (SCN124)'!$DB29,"")</f>
        <v>1.1096973237590416E-2</v>
      </c>
      <c r="AN30" s="24">
        <f>IFERROR('POF 17-18 | despesa (SCN124)'!AN29/'POF 17-18 | despesa (SCN124)'!$DB29,"")</f>
        <v>9.3320464448969978E-3</v>
      </c>
      <c r="AO30" s="24">
        <f>IFERROR('POF 17-18 | despesa (SCN124)'!AO29/'POF 17-18 | despesa (SCN124)'!$DB29,"")</f>
        <v>9.8511737623508885E-3</v>
      </c>
      <c r="AP30" s="24">
        <f>IFERROR('POF 17-18 | despesa (SCN124)'!AP29/'POF 17-18 | despesa (SCN124)'!$DB29,"")</f>
        <v>1.0711923040621378E-2</v>
      </c>
      <c r="AQ30" s="24">
        <f>IFERROR('POF 17-18 | despesa (SCN124)'!AQ29/'POF 17-18 | despesa (SCN124)'!$DB29,"")</f>
        <v>9.4429931028578266E-3</v>
      </c>
      <c r="AR30" s="24">
        <f>IFERROR('POF 17-18 | despesa (SCN124)'!AR29/'POF 17-18 | despesa (SCN124)'!$DB29,"")</f>
        <v>8.7884532992835093E-3</v>
      </c>
      <c r="AS30" s="24">
        <f>IFERROR('POF 17-18 | despesa (SCN124)'!AS29/'POF 17-18 | despesa (SCN124)'!$DB29,"")</f>
        <v>1.0696383488929963E-2</v>
      </c>
      <c r="AT30" s="24">
        <f>IFERROR('POF 17-18 | despesa (SCN124)'!AT29/'POF 17-18 | despesa (SCN124)'!$DB29,"")</f>
        <v>1.0155564356121844E-2</v>
      </c>
      <c r="AU30" s="24">
        <f>IFERROR('POF 17-18 | despesa (SCN124)'!AU29/'POF 17-18 | despesa (SCN124)'!$DB29,"")</f>
        <v>8.1090407665677256E-3</v>
      </c>
      <c r="AV30" s="24">
        <f>IFERROR('POF 17-18 | despesa (SCN124)'!AV29/'POF 17-18 | despesa (SCN124)'!$DB29,"")</f>
        <v>7.510711432699436E-3</v>
      </c>
      <c r="AW30" s="24">
        <f>IFERROR('POF 17-18 | despesa (SCN124)'!AW29/'POF 17-18 | despesa (SCN124)'!$DB29,"")</f>
        <v>1.1748090571079029E-2</v>
      </c>
      <c r="AX30" s="24">
        <f>IFERROR('POF 17-18 | despesa (SCN124)'!AX29/'POF 17-18 | despesa (SCN124)'!$DB29,"")</f>
        <v>8.4761766370015888E-3</v>
      </c>
      <c r="AY30" s="24">
        <f>IFERROR('POF 17-18 | despesa (SCN124)'!AY29/'POF 17-18 | despesa (SCN124)'!$DB29,"")</f>
        <v>9.0323994652221819E-3</v>
      </c>
      <c r="AZ30" s="24">
        <f>IFERROR('POF 17-18 | despesa (SCN124)'!AZ29/'POF 17-18 | despesa (SCN124)'!$DB29,"")</f>
        <v>1.3993226299387863E-2</v>
      </c>
      <c r="BA30" s="24">
        <f>IFERROR('POF 17-18 | despesa (SCN124)'!BA29/'POF 17-18 | despesa (SCN124)'!$DB29,"")</f>
        <v>1.2640689526274507E-2</v>
      </c>
      <c r="BB30" s="24">
        <f>IFERROR('POF 17-18 | despesa (SCN124)'!BB29/'POF 17-18 | despesa (SCN124)'!$DB29,"")</f>
        <v>1.0835038188927278E-2</v>
      </c>
      <c r="BC30" s="24">
        <f>IFERROR('POF 17-18 | despesa (SCN124)'!BC29/'POF 17-18 | despesa (SCN124)'!$DB29,"")</f>
        <v>1.243650519398385E-2</v>
      </c>
      <c r="BD30" s="24">
        <f>IFERROR('POF 17-18 | despesa (SCN124)'!BD29/'POF 17-18 | despesa (SCN124)'!$DB29,"")</f>
        <v>9.2948076845828335E-3</v>
      </c>
      <c r="BE30" s="24">
        <f>IFERROR('POF 17-18 | despesa (SCN124)'!BE29/'POF 17-18 | despesa (SCN124)'!$DB29,"")</f>
        <v>8.3683561383934447E-3</v>
      </c>
      <c r="BF30" s="24">
        <f>IFERROR('POF 17-18 | despesa (SCN124)'!BF29/'POF 17-18 | despesa (SCN124)'!$DB29,"")</f>
        <v>8.2339143418515177E-3</v>
      </c>
      <c r="BG30" s="24">
        <f>IFERROR('POF 17-18 | despesa (SCN124)'!BG29/'POF 17-18 | despesa (SCN124)'!$DB29,"")</f>
        <v>9.4128409256574869E-3</v>
      </c>
      <c r="BH30" s="24">
        <f>IFERROR('POF 17-18 | despesa (SCN124)'!BH29/'POF 17-18 | despesa (SCN124)'!$DB29,"")</f>
        <v>9.9288559275237699E-3</v>
      </c>
      <c r="BI30" s="24">
        <f>IFERROR('POF 17-18 | despesa (SCN124)'!BI29/'POF 17-18 | despesa (SCN124)'!$DB29,"")</f>
        <v>8.9678058371396863E-3</v>
      </c>
      <c r="BJ30" s="24">
        <f>IFERROR('POF 17-18 | despesa (SCN124)'!BJ29/'POF 17-18 | despesa (SCN124)'!$DB29,"")</f>
        <v>8.7678684520742494E-3</v>
      </c>
      <c r="BK30" s="24">
        <f>IFERROR('POF 17-18 | despesa (SCN124)'!BK29/'POF 17-18 | despesa (SCN124)'!$DB29,"")</f>
        <v>9.1638972632045249E-3</v>
      </c>
      <c r="BL30" s="24">
        <f>IFERROR('POF 17-18 | despesa (SCN124)'!BL29/'POF 17-18 | despesa (SCN124)'!$DB29,"")</f>
        <v>9.7567244670328946E-3</v>
      </c>
      <c r="BM30" s="24">
        <f>IFERROR('POF 17-18 | despesa (SCN124)'!BM29/'POF 17-18 | despesa (SCN124)'!$DB29,"")</f>
        <v>7.7332413809264285E-3</v>
      </c>
      <c r="BN30" s="24">
        <f>IFERROR('POF 17-18 | despesa (SCN124)'!BN29/'POF 17-18 | despesa (SCN124)'!$DB29,"")</f>
        <v>1.1324212705043002E-2</v>
      </c>
      <c r="BO30" s="24">
        <f>IFERROR('POF 17-18 | despesa (SCN124)'!BO29/'POF 17-18 | despesa (SCN124)'!$DB29,"")</f>
        <v>7.0906558251787079E-3</v>
      </c>
      <c r="BP30" s="24">
        <f>IFERROR('POF 17-18 | despesa (SCN124)'!BP29/'POF 17-18 | despesa (SCN124)'!$DB29,"")</f>
        <v>8.7116208313655318E-3</v>
      </c>
      <c r="BQ30" s="24">
        <f>IFERROR('POF 17-18 | despesa (SCN124)'!BQ29/'POF 17-18 | despesa (SCN124)'!$DB29,"")</f>
        <v>7.1814367262158889E-3</v>
      </c>
      <c r="BR30" s="24">
        <f>IFERROR('POF 17-18 | despesa (SCN124)'!BR29/'POF 17-18 | despesa (SCN124)'!$DB29,"")</f>
        <v>7.8253494657751707E-3</v>
      </c>
      <c r="BS30" s="24">
        <f>IFERROR('POF 17-18 | despesa (SCN124)'!BS29/'POF 17-18 | despesa (SCN124)'!$DB29,"")</f>
        <v>7.6421275154566473E-3</v>
      </c>
      <c r="BT30" s="24">
        <f>IFERROR('POF 17-18 | despesa (SCN124)'!BT29/'POF 17-18 | despesa (SCN124)'!$DB29,"")</f>
        <v>8.8676737992342616E-3</v>
      </c>
      <c r="BU30" s="24">
        <f>IFERROR('POF 17-18 | despesa (SCN124)'!BU29/'POF 17-18 | despesa (SCN124)'!$DB29,"")</f>
        <v>7.8162832641504223E-3</v>
      </c>
      <c r="BV30" s="24">
        <f>IFERROR('POF 17-18 | despesa (SCN124)'!BV29/'POF 17-18 | despesa (SCN124)'!$DB29,"")</f>
        <v>6.6905177684954895E-3</v>
      </c>
      <c r="BW30" s="24">
        <f>IFERROR('POF 17-18 | despesa (SCN124)'!BW29/'POF 17-18 | despesa (SCN124)'!$DB29,"")</f>
        <v>8.1574725192720618E-3</v>
      </c>
      <c r="BX30" s="24">
        <f>IFERROR('POF 17-18 | despesa (SCN124)'!BX29/'POF 17-18 | despesa (SCN124)'!$DB29,"")</f>
        <v>6.7810462145628326E-3</v>
      </c>
      <c r="BY30" s="24">
        <f>IFERROR('POF 17-18 | despesa (SCN124)'!BY29/'POF 17-18 | despesa (SCN124)'!$DB29,"")</f>
        <v>9.4772362690837466E-3</v>
      </c>
      <c r="BZ30" s="24">
        <f>IFERROR('POF 17-18 | despesa (SCN124)'!BZ29/'POF 17-18 | despesa (SCN124)'!$DB29,"")</f>
        <v>8.1855278813396312E-3</v>
      </c>
      <c r="CA30" s="24">
        <f>IFERROR('POF 17-18 | despesa (SCN124)'!CA29/'POF 17-18 | despesa (SCN124)'!$DB29,"")</f>
        <v>9.1129296172494378E-3</v>
      </c>
      <c r="CB30" s="24">
        <f>IFERROR('POF 17-18 | despesa (SCN124)'!CB29/'POF 17-18 | despesa (SCN124)'!$DB29,"")</f>
        <v>8.6484237991763923E-3</v>
      </c>
      <c r="CC30" s="24">
        <f>IFERROR('POF 17-18 | despesa (SCN124)'!CC29/'POF 17-18 | despesa (SCN124)'!$DB29,"")</f>
        <v>1.0770571131914958E-2</v>
      </c>
      <c r="CD30" s="24">
        <f>IFERROR('POF 17-18 | despesa (SCN124)'!CD29/'POF 17-18 | despesa (SCN124)'!$DB29,"")</f>
        <v>8.2668383733193462E-3</v>
      </c>
      <c r="CE30" s="24">
        <f>IFERROR('POF 17-18 | despesa (SCN124)'!CE29/'POF 17-18 | despesa (SCN124)'!$DB29,"")</f>
        <v>8.0054972161447014E-3</v>
      </c>
      <c r="CF30" s="24">
        <f>IFERROR('POF 17-18 | despesa (SCN124)'!CF29/'POF 17-18 | despesa (SCN124)'!$DB29,"")</f>
        <v>8.0102020853346553E-3</v>
      </c>
      <c r="CG30" s="24">
        <f>IFERROR('POF 17-18 | despesa (SCN124)'!CG29/'POF 17-18 | despesa (SCN124)'!$DB29,"")</f>
        <v>8.4422540968245446E-3</v>
      </c>
      <c r="CH30" s="24">
        <f>IFERROR('POF 17-18 | despesa (SCN124)'!CH29/'POF 17-18 | despesa (SCN124)'!$DB29,"")</f>
        <v>8.6879681371276087E-3</v>
      </c>
      <c r="CI30" s="24">
        <f>IFERROR('POF 17-18 | despesa (SCN124)'!CI29/'POF 17-18 | despesa (SCN124)'!$DB29,"")</f>
        <v>9.6359887454091474E-3</v>
      </c>
      <c r="CJ30" s="24">
        <f>IFERROR('POF 17-18 | despesa (SCN124)'!CJ29/'POF 17-18 | despesa (SCN124)'!$DB29,"")</f>
        <v>6.5606779087484871E-3</v>
      </c>
      <c r="CK30" s="24">
        <f>IFERROR('POF 17-18 | despesa (SCN124)'!CK29/'POF 17-18 | despesa (SCN124)'!$DB29,"")</f>
        <v>8.9307286850666533E-3</v>
      </c>
      <c r="CL30" s="24">
        <f>IFERROR('POF 17-18 | despesa (SCN124)'!CL29/'POF 17-18 | despesa (SCN124)'!$DB29,"")</f>
        <v>7.1404571794940752E-3</v>
      </c>
      <c r="CM30" s="24">
        <f>IFERROR('POF 17-18 | despesa (SCN124)'!CM29/'POF 17-18 | despesa (SCN124)'!$DB29,"")</f>
        <v>7.2045124435350452E-3</v>
      </c>
      <c r="CN30" s="24">
        <f>IFERROR('POF 17-18 | despesa (SCN124)'!CN29/'POF 17-18 | despesa (SCN124)'!$DB29,"")</f>
        <v>5.3901967659828647E-3</v>
      </c>
      <c r="CO30" s="24">
        <f>IFERROR('POF 17-18 | despesa (SCN124)'!CO29/'POF 17-18 | despesa (SCN124)'!$DB29,"")</f>
        <v>6.4775684064075807E-3</v>
      </c>
      <c r="CP30" s="24">
        <f>IFERROR('POF 17-18 | despesa (SCN124)'!CP29/'POF 17-18 | despesa (SCN124)'!$DB29,"")</f>
        <v>7.1043195326231439E-3</v>
      </c>
      <c r="CQ30" s="24">
        <f>IFERROR('POF 17-18 | despesa (SCN124)'!CQ29/'POF 17-18 | despesa (SCN124)'!$DB29,"")</f>
        <v>6.8697286457375965E-3</v>
      </c>
      <c r="CR30" s="24">
        <f>IFERROR('POF 17-18 | despesa (SCN124)'!CR29/'POF 17-18 | despesa (SCN124)'!$DB29,"")</f>
        <v>8.3642405937339476E-3</v>
      </c>
      <c r="CS30" s="24">
        <f>IFERROR('POF 17-18 | despesa (SCN124)'!CS29/'POF 17-18 | despesa (SCN124)'!$DB29,"")</f>
        <v>6.7768816963254784E-3</v>
      </c>
      <c r="CT30" s="24">
        <f>IFERROR('POF 17-18 | despesa (SCN124)'!CT29/'POF 17-18 | despesa (SCN124)'!$DB29,"")</f>
        <v>8.4621417151544646E-3</v>
      </c>
      <c r="CU30" s="24">
        <f>IFERROR('POF 17-18 | despesa (SCN124)'!CU29/'POF 17-18 | despesa (SCN124)'!$DB29,"")</f>
        <v>7.3371250121350481E-3</v>
      </c>
      <c r="CV30" s="24">
        <f>IFERROR('POF 17-18 | despesa (SCN124)'!CV29/'POF 17-18 | despesa (SCN124)'!$DB29,"")</f>
        <v>5.6402365073590548E-3</v>
      </c>
      <c r="CW30" s="24">
        <f>IFERROR('POF 17-18 | despesa (SCN124)'!CW29/'POF 17-18 | despesa (SCN124)'!$DB29,"")</f>
        <v>4.9707139400973618E-3</v>
      </c>
      <c r="CX30" s="24">
        <f>IFERROR('POF 17-18 | despesa (SCN124)'!CX29/'POF 17-18 | despesa (SCN124)'!$DB29,"")</f>
        <v>5.0550702550983062E-3</v>
      </c>
      <c r="CY30" s="24">
        <f>IFERROR('POF 17-18 | despesa (SCN124)'!CY29/'POF 17-18 | despesa (SCN124)'!$DB29,"")</f>
        <v>4.8302927067421023E-3</v>
      </c>
      <c r="CZ30" s="24">
        <f>IFERROR('POF 17-18 | despesa (SCN124)'!CZ29/'POF 17-18 | despesa (SCN124)'!$DB29,"")</f>
        <v>5.8873134681183339E-3</v>
      </c>
      <c r="DA30" s="24">
        <f>IFERROR('POF 17-18 | despesa (SCN124)'!DA29/'POF 17-18 | despesa (SCN124)'!$DB29,"")</f>
        <v>5.216355554492221E-3</v>
      </c>
      <c r="DB30" s="25">
        <f>IFERROR('POF 17-18 | despesa (SCN124)'!DB29/'POF 17-18 | despesa (SCN124)'!$DB29,"")</f>
        <v>1</v>
      </c>
      <c r="DD30" s="28">
        <v>4109</v>
      </c>
      <c r="DF30" s="34">
        <f t="shared" si="15"/>
        <v>64.530657162826856</v>
      </c>
      <c r="DG30" s="20">
        <f t="shared" si="15"/>
        <v>61.843723629767602</v>
      </c>
      <c r="DH30" s="20">
        <f t="shared" si="15"/>
        <v>71.142814353145795</v>
      </c>
      <c r="DI30" s="20">
        <f t="shared" si="15"/>
        <v>58.186096529626177</v>
      </c>
      <c r="DJ30" s="20">
        <f t="shared" si="15"/>
        <v>58.360280021044659</v>
      </c>
      <c r="DK30" s="20">
        <f t="shared" si="15"/>
        <v>69.41802804715185</v>
      </c>
      <c r="DL30" s="20">
        <f t="shared" si="15"/>
        <v>69.336273390303276</v>
      </c>
      <c r="DM30" s="20">
        <f t="shared" si="15"/>
        <v>61.27054625364552</v>
      </c>
      <c r="DN30" s="20">
        <f t="shared" si="15"/>
        <v>55.938885149230053</v>
      </c>
      <c r="DO30" s="20">
        <f t="shared" si="15"/>
        <v>54.748039729533531</v>
      </c>
      <c r="DP30" s="20">
        <f t="shared" si="15"/>
        <v>66.279060076598441</v>
      </c>
      <c r="DQ30" s="20">
        <f t="shared" si="15"/>
        <v>53.396241587966784</v>
      </c>
      <c r="DR30" s="20">
        <f t="shared" si="11"/>
        <v>52.711544928664878</v>
      </c>
      <c r="DS30" s="20">
        <f t="shared" si="11"/>
        <v>56.604063658356203</v>
      </c>
      <c r="DT30" s="20">
        <f t="shared" si="11"/>
        <v>56.474745586469162</v>
      </c>
      <c r="DU30" s="20">
        <f t="shared" si="11"/>
        <v>59.506397967661457</v>
      </c>
      <c r="DV30" s="20">
        <f t="shared" si="11"/>
        <v>48.119577006250076</v>
      </c>
      <c r="DW30" s="20">
        <f t="shared" si="11"/>
        <v>45.583066302231124</v>
      </c>
      <c r="DX30" s="20">
        <f t="shared" si="11"/>
        <v>49.848641344370222</v>
      </c>
      <c r="DY30" s="20">
        <f t="shared" si="11"/>
        <v>45.579887557421848</v>
      </c>
      <c r="DZ30" s="20">
        <f t="shared" si="11"/>
        <v>45.189220115234214</v>
      </c>
      <c r="EA30" s="20">
        <f t="shared" si="11"/>
        <v>45.789034986451234</v>
      </c>
      <c r="EB30" s="20">
        <f t="shared" si="11"/>
        <v>49.846230344454248</v>
      </c>
      <c r="EC30" s="20">
        <f t="shared" si="11"/>
        <v>48.670411451695713</v>
      </c>
      <c r="ED30" s="20">
        <f t="shared" si="11"/>
        <v>47.146048044689159</v>
      </c>
      <c r="EE30" s="20">
        <f t="shared" si="11"/>
        <v>44.36079559073859</v>
      </c>
      <c r="EF30" s="20">
        <f t="shared" si="11"/>
        <v>45.817564820940923</v>
      </c>
      <c r="EG30" s="20">
        <f t="shared" si="11"/>
        <v>52.932748650223886</v>
      </c>
      <c r="EH30" s="20">
        <f t="shared" si="16"/>
        <v>48.906518546493551</v>
      </c>
      <c r="EI30" s="20">
        <f t="shared" si="16"/>
        <v>51.655143772711476</v>
      </c>
      <c r="EJ30" s="20">
        <f t="shared" si="16"/>
        <v>45.75029272110303</v>
      </c>
      <c r="EK30" s="20">
        <f t="shared" si="12"/>
        <v>42.137906650519788</v>
      </c>
      <c r="EL30" s="20">
        <f t="shared" si="12"/>
        <v>47.85919458584182</v>
      </c>
      <c r="EM30" s="20">
        <f t="shared" si="12"/>
        <v>45.597463033259018</v>
      </c>
      <c r="EN30" s="20">
        <f t="shared" si="12"/>
        <v>38.345378842081765</v>
      </c>
      <c r="EO30" s="20">
        <f t="shared" si="12"/>
        <v>40.478472989499799</v>
      </c>
      <c r="EP30" s="20">
        <f t="shared" si="12"/>
        <v>44.015291773913241</v>
      </c>
      <c r="EQ30" s="20">
        <f t="shared" si="12"/>
        <v>38.801258659642812</v>
      </c>
      <c r="ER30" s="20">
        <f t="shared" si="12"/>
        <v>36.111754606755937</v>
      </c>
      <c r="ES30" s="20">
        <f t="shared" si="12"/>
        <v>43.951439756013215</v>
      </c>
      <c r="ET30" s="20">
        <f t="shared" si="12"/>
        <v>41.729213939304657</v>
      </c>
      <c r="EU30" s="20">
        <f t="shared" si="12"/>
        <v>33.320048509826783</v>
      </c>
      <c r="EV30" s="20">
        <f t="shared" si="12"/>
        <v>30.861513276961983</v>
      </c>
      <c r="EW30" s="20">
        <f t="shared" si="12"/>
        <v>48.272904156563726</v>
      </c>
      <c r="EX30" s="20">
        <f t="shared" si="12"/>
        <v>34.828609801439526</v>
      </c>
      <c r="EY30" s="20">
        <f t="shared" si="12"/>
        <v>37.114129402597946</v>
      </c>
      <c r="EZ30" s="20">
        <f t="shared" si="12"/>
        <v>57.498166864184725</v>
      </c>
      <c r="FA30" s="20">
        <f t="shared" si="13"/>
        <v>51.940593263461949</v>
      </c>
      <c r="FB30" s="20">
        <f t="shared" si="13"/>
        <v>44.521171918302187</v>
      </c>
      <c r="FC30" s="20">
        <f t="shared" si="13"/>
        <v>51.101599842079644</v>
      </c>
      <c r="FD30" s="20">
        <f t="shared" si="13"/>
        <v>38.192364775950864</v>
      </c>
      <c r="FE30" s="20">
        <f t="shared" si="13"/>
        <v>34.385575372658664</v>
      </c>
      <c r="FF30" s="20">
        <f t="shared" si="13"/>
        <v>33.833154030667885</v>
      </c>
      <c r="FG30" s="20">
        <f t="shared" si="13"/>
        <v>38.677363363526617</v>
      </c>
      <c r="FH30" s="20">
        <f t="shared" si="13"/>
        <v>40.797669006195171</v>
      </c>
      <c r="FI30" s="20">
        <f t="shared" si="13"/>
        <v>36.848714184806973</v>
      </c>
      <c r="FJ30" s="20">
        <f t="shared" si="13"/>
        <v>36.027171469573091</v>
      </c>
      <c r="FK30" s="20">
        <f t="shared" si="13"/>
        <v>37.654453854507395</v>
      </c>
      <c r="FL30" s="20">
        <f t="shared" si="13"/>
        <v>40.090380835038161</v>
      </c>
      <c r="FM30" s="20">
        <f t="shared" si="13"/>
        <v>31.775888834226695</v>
      </c>
      <c r="FN30" s="20">
        <f t="shared" si="13"/>
        <v>46.531190005021692</v>
      </c>
      <c r="FO30" s="20">
        <f t="shared" si="13"/>
        <v>29.135504785659311</v>
      </c>
      <c r="FP30" s="20">
        <f t="shared" si="13"/>
        <v>35.796049996080967</v>
      </c>
      <c r="FQ30" s="20">
        <f t="shared" si="14"/>
        <v>29.508523508021089</v>
      </c>
      <c r="FR30" s="20">
        <f t="shared" si="5"/>
        <v>32.154360954870178</v>
      </c>
      <c r="FS30" s="20">
        <f t="shared" si="5"/>
        <v>31.401501961011363</v>
      </c>
      <c r="FT30" s="20">
        <f t="shared" si="5"/>
        <v>36.437271641053584</v>
      </c>
      <c r="FU30" s="20">
        <f t="shared" si="5"/>
        <v>32.117107932394084</v>
      </c>
      <c r="FV30" s="20">
        <f t="shared" si="5"/>
        <v>27.491337510747965</v>
      </c>
      <c r="FW30" s="20">
        <f t="shared" si="5"/>
        <v>33.519054581688899</v>
      </c>
      <c r="FX30" s="20">
        <f t="shared" si="5"/>
        <v>27.863318895638677</v>
      </c>
      <c r="FY30" s="20">
        <f t="shared" si="5"/>
        <v>38.941963829665113</v>
      </c>
      <c r="FZ30" s="20">
        <f t="shared" si="5"/>
        <v>33.634334064424543</v>
      </c>
      <c r="GA30" s="20">
        <f t="shared" si="5"/>
        <v>37.445027797277938</v>
      </c>
      <c r="GB30" s="20">
        <f t="shared" si="5"/>
        <v>35.536373390815797</v>
      </c>
      <c r="GC30" s="20">
        <f t="shared" si="5"/>
        <v>44.256276781038558</v>
      </c>
      <c r="GD30" s="20">
        <f t="shared" si="5"/>
        <v>33.968438875969191</v>
      </c>
      <c r="GE30" s="20">
        <f t="shared" si="5"/>
        <v>32.894588061138577</v>
      </c>
      <c r="GF30" s="20">
        <f t="shared" si="5"/>
        <v>32.913920368640099</v>
      </c>
      <c r="GG30" s="20">
        <f t="shared" si="5"/>
        <v>34.689222083852052</v>
      </c>
      <c r="GH30" s="20">
        <f t="shared" si="18"/>
        <v>35.698861075457344</v>
      </c>
      <c r="GI30" s="20">
        <f t="shared" si="18"/>
        <v>39.594277754886186</v>
      </c>
      <c r="GJ30" s="20">
        <f t="shared" si="18"/>
        <v>26.957825527047532</v>
      </c>
      <c r="GK30" s="20">
        <f t="shared" si="18"/>
        <v>36.696364166938878</v>
      </c>
      <c r="GL30" s="20">
        <f t="shared" si="18"/>
        <v>29.340138550541155</v>
      </c>
      <c r="GM30" s="20">
        <f t="shared" si="18"/>
        <v>29.603341630485502</v>
      </c>
      <c r="GN30" s="20">
        <f t="shared" si="18"/>
        <v>22.148318511423589</v>
      </c>
      <c r="GO30" s="20">
        <f t="shared" si="18"/>
        <v>26.616328581928748</v>
      </c>
      <c r="GP30" s="20">
        <f t="shared" si="18"/>
        <v>29.191648959548498</v>
      </c>
      <c r="GQ30" s="20">
        <f t="shared" si="18"/>
        <v>28.227715005335785</v>
      </c>
      <c r="GR30" s="20">
        <f t="shared" si="17"/>
        <v>34.368664599652789</v>
      </c>
      <c r="GS30" s="20">
        <f t="shared" si="10"/>
        <v>27.84620689020139</v>
      </c>
      <c r="GT30" s="20">
        <f t="shared" si="10"/>
        <v>34.770940307569695</v>
      </c>
      <c r="GU30" s="20">
        <f t="shared" si="10"/>
        <v>30.148246674862911</v>
      </c>
      <c r="GV30" s="20">
        <f t="shared" si="10"/>
        <v>23.175731808738355</v>
      </c>
      <c r="GW30" s="20">
        <f t="shared" si="10"/>
        <v>20.424663579860059</v>
      </c>
      <c r="GX30" s="20">
        <f t="shared" si="10"/>
        <v>20.771283678198941</v>
      </c>
      <c r="GY30" s="20">
        <f t="shared" si="10"/>
        <v>19.8476727320033</v>
      </c>
      <c r="GZ30" s="20">
        <f t="shared" si="10"/>
        <v>24.190971040498233</v>
      </c>
      <c r="HA30" s="21">
        <f t="shared" si="10"/>
        <v>21.434004973408538</v>
      </c>
      <c r="HB30" s="44">
        <f t="shared" si="4"/>
        <v>4109.0000000000009</v>
      </c>
    </row>
    <row r="31" spans="2:210" x14ac:dyDescent="0.3">
      <c r="B31" s="6">
        <v>10931</v>
      </c>
      <c r="C31" s="10" t="s">
        <v>133</v>
      </c>
      <c r="D31" s="9">
        <v>28</v>
      </c>
      <c r="E31" s="9" t="str">
        <f t="shared" si="0"/>
        <v>S</v>
      </c>
      <c r="F31" s="24">
        <f>IFERROR('POF 17-18 | despesa (SCN124)'!F30/'POF 17-18 | despesa (SCN124)'!$DB30,"")</f>
        <v>1.1112242346244944E-2</v>
      </c>
      <c r="G31" s="24">
        <f>IFERROR('POF 17-18 | despesa (SCN124)'!G30/'POF 17-18 | despesa (SCN124)'!$DB30,"")</f>
        <v>1.0272804551839321E-2</v>
      </c>
      <c r="H31" s="24">
        <f>IFERROR('POF 17-18 | despesa (SCN124)'!H30/'POF 17-18 | despesa (SCN124)'!$DB30,"")</f>
        <v>1.0700384817191374E-2</v>
      </c>
      <c r="I31" s="24">
        <f>IFERROR('POF 17-18 | despesa (SCN124)'!I30/'POF 17-18 | despesa (SCN124)'!$DB30,"")</f>
        <v>1.1130703818910473E-2</v>
      </c>
      <c r="J31" s="24">
        <f>IFERROR('POF 17-18 | despesa (SCN124)'!J30/'POF 17-18 | despesa (SCN124)'!$DB30,"")</f>
        <v>1.0733377605889119E-2</v>
      </c>
      <c r="K31" s="24">
        <f>IFERROR('POF 17-18 | despesa (SCN124)'!K30/'POF 17-18 | despesa (SCN124)'!$DB30,"")</f>
        <v>1.1775650235590865E-2</v>
      </c>
      <c r="L31" s="24">
        <f>IFERROR('POF 17-18 | despesa (SCN124)'!L30/'POF 17-18 | despesa (SCN124)'!$DB30,"")</f>
        <v>1.234489828071548E-2</v>
      </c>
      <c r="M31" s="24">
        <f>IFERROR('POF 17-18 | despesa (SCN124)'!M30/'POF 17-18 | despesa (SCN124)'!$DB30,"")</f>
        <v>1.1592592368650062E-2</v>
      </c>
      <c r="N31" s="24">
        <f>IFERROR('POF 17-18 | despesa (SCN124)'!N30/'POF 17-18 | despesa (SCN124)'!$DB30,"")</f>
        <v>1.1201992300939668E-2</v>
      </c>
      <c r="O31" s="24">
        <f>IFERROR('POF 17-18 | despesa (SCN124)'!O30/'POF 17-18 | despesa (SCN124)'!$DB30,"")</f>
        <v>1.144519061090043E-2</v>
      </c>
      <c r="P31" s="24">
        <f>IFERROR('POF 17-18 | despesa (SCN124)'!P30/'POF 17-18 | despesa (SCN124)'!$DB30,"")</f>
        <v>1.1168504036739005E-2</v>
      </c>
      <c r="Q31" s="24">
        <f>IFERROR('POF 17-18 | despesa (SCN124)'!Q30/'POF 17-18 | despesa (SCN124)'!$DB30,"")</f>
        <v>1.1079183432712235E-2</v>
      </c>
      <c r="R31" s="24">
        <f>IFERROR('POF 17-18 | despesa (SCN124)'!R30/'POF 17-18 | despesa (SCN124)'!$DB30,"")</f>
        <v>1.0542391596693311E-2</v>
      </c>
      <c r="S31" s="24">
        <f>IFERROR('POF 17-18 | despesa (SCN124)'!S30/'POF 17-18 | despesa (SCN124)'!$DB30,"")</f>
        <v>1.0556463302845482E-2</v>
      </c>
      <c r="T31" s="24">
        <f>IFERROR('POF 17-18 | despesa (SCN124)'!T30/'POF 17-18 | despesa (SCN124)'!$DB30,"")</f>
        <v>1.0997621264447546E-2</v>
      </c>
      <c r="U31" s="24">
        <f>IFERROR('POF 17-18 | despesa (SCN124)'!U30/'POF 17-18 | despesa (SCN124)'!$DB30,"")</f>
        <v>1.0675679770113106E-2</v>
      </c>
      <c r="V31" s="24">
        <f>IFERROR('POF 17-18 | despesa (SCN124)'!V30/'POF 17-18 | despesa (SCN124)'!$DB30,"")</f>
        <v>1.1163591440295337E-2</v>
      </c>
      <c r="W31" s="24">
        <f>IFERROR('POF 17-18 | despesa (SCN124)'!W30/'POF 17-18 | despesa (SCN124)'!$DB30,"")</f>
        <v>1.045673200363083E-2</v>
      </c>
      <c r="X31" s="24">
        <f>IFERROR('POF 17-18 | despesa (SCN124)'!X30/'POF 17-18 | despesa (SCN124)'!$DB30,"")</f>
        <v>1.0816435331798808E-2</v>
      </c>
      <c r="Y31" s="24">
        <f>IFERROR('POF 17-18 | despesa (SCN124)'!Y30/'POF 17-18 | despesa (SCN124)'!$DB30,"")</f>
        <v>1.1353042877211304E-2</v>
      </c>
      <c r="Z31" s="24">
        <f>IFERROR('POF 17-18 | despesa (SCN124)'!Z30/'POF 17-18 | despesa (SCN124)'!$DB30,"")</f>
        <v>1.0526228933913315E-2</v>
      </c>
      <c r="AA31" s="24">
        <f>IFERROR('POF 17-18 | despesa (SCN124)'!AA30/'POF 17-18 | despesa (SCN124)'!$DB30,"")</f>
        <v>1.061765730548073E-2</v>
      </c>
      <c r="AB31" s="24">
        <f>IFERROR('POF 17-18 | despesa (SCN124)'!AB30/'POF 17-18 | despesa (SCN124)'!$DB30,"")</f>
        <v>1.0679898352253556E-2</v>
      </c>
      <c r="AC31" s="24">
        <f>IFERROR('POF 17-18 | despesa (SCN124)'!AC30/'POF 17-18 | despesa (SCN124)'!$DB30,"")</f>
        <v>1.0367556237490824E-2</v>
      </c>
      <c r="AD31" s="24">
        <f>IFERROR('POF 17-18 | despesa (SCN124)'!AD30/'POF 17-18 | despesa (SCN124)'!$DB30,"")</f>
        <v>1.0604266234970825E-2</v>
      </c>
      <c r="AE31" s="24">
        <f>IFERROR('POF 17-18 | despesa (SCN124)'!AE30/'POF 17-18 | despesa (SCN124)'!$DB30,"")</f>
        <v>1.0086404419993904E-2</v>
      </c>
      <c r="AF31" s="24">
        <f>IFERROR('POF 17-18 | despesa (SCN124)'!AF30/'POF 17-18 | despesa (SCN124)'!$DB30,"")</f>
        <v>1.0690076235537131E-2</v>
      </c>
      <c r="AG31" s="24">
        <f>IFERROR('POF 17-18 | despesa (SCN124)'!AG30/'POF 17-18 | despesa (SCN124)'!$DB30,"")</f>
        <v>1.0438120015510897E-2</v>
      </c>
      <c r="AH31" s="24">
        <f>IFERROR('POF 17-18 | despesa (SCN124)'!AH30/'POF 17-18 | despesa (SCN124)'!$DB30,"")</f>
        <v>9.5831793548366816E-3</v>
      </c>
      <c r="AI31" s="24">
        <f>IFERROR('POF 17-18 | despesa (SCN124)'!AI30/'POF 17-18 | despesa (SCN124)'!$DB30,"")</f>
        <v>1.042794908980265E-2</v>
      </c>
      <c r="AJ31" s="24">
        <f>IFERROR('POF 17-18 | despesa (SCN124)'!AJ30/'POF 17-18 | despesa (SCN124)'!$DB30,"")</f>
        <v>1.0200580586015083E-2</v>
      </c>
      <c r="AK31" s="24">
        <f>IFERROR('POF 17-18 | despesa (SCN124)'!AK30/'POF 17-18 | despesa (SCN124)'!$DB30,"")</f>
        <v>1.0863729445543441E-2</v>
      </c>
      <c r="AL31" s="24">
        <f>IFERROR('POF 17-18 | despesa (SCN124)'!AL30/'POF 17-18 | despesa (SCN124)'!$DB30,"")</f>
        <v>1.0186656171312496E-2</v>
      </c>
      <c r="AM31" s="24">
        <f>IFERROR('POF 17-18 | despesa (SCN124)'!AM30/'POF 17-18 | despesa (SCN124)'!$DB30,"")</f>
        <v>1.066355075594832E-2</v>
      </c>
      <c r="AN31" s="24">
        <f>IFERROR('POF 17-18 | despesa (SCN124)'!AN30/'POF 17-18 | despesa (SCN124)'!$DB30,"")</f>
        <v>1.0825235027437241E-2</v>
      </c>
      <c r="AO31" s="24">
        <f>IFERROR('POF 17-18 | despesa (SCN124)'!AO30/'POF 17-18 | despesa (SCN124)'!$DB30,"")</f>
        <v>1.100007132072321E-2</v>
      </c>
      <c r="AP31" s="24">
        <f>IFERROR('POF 17-18 | despesa (SCN124)'!AP30/'POF 17-18 | despesa (SCN124)'!$DB30,"")</f>
        <v>1.0204334107497012E-2</v>
      </c>
      <c r="AQ31" s="24">
        <f>IFERROR('POF 17-18 | despesa (SCN124)'!AQ30/'POF 17-18 | despesa (SCN124)'!$DB30,"")</f>
        <v>1.0221312553283452E-2</v>
      </c>
      <c r="AR31" s="24">
        <f>IFERROR('POF 17-18 | despesa (SCN124)'!AR30/'POF 17-18 | despesa (SCN124)'!$DB30,"")</f>
        <v>9.6620663485142925E-3</v>
      </c>
      <c r="AS31" s="24">
        <f>IFERROR('POF 17-18 | despesa (SCN124)'!AS30/'POF 17-18 | despesa (SCN124)'!$DB30,"")</f>
        <v>1.0498279023659879E-2</v>
      </c>
      <c r="AT31" s="24">
        <f>IFERROR('POF 17-18 | despesa (SCN124)'!AT30/'POF 17-18 | despesa (SCN124)'!$DB30,"")</f>
        <v>1.0336138276281078E-2</v>
      </c>
      <c r="AU31" s="24">
        <f>IFERROR('POF 17-18 | despesa (SCN124)'!AU30/'POF 17-18 | despesa (SCN124)'!$DB30,"")</f>
        <v>9.1927451208369832E-3</v>
      </c>
      <c r="AV31" s="24">
        <f>IFERROR('POF 17-18 | despesa (SCN124)'!AV30/'POF 17-18 | despesa (SCN124)'!$DB30,"")</f>
        <v>1.0788964298395314E-2</v>
      </c>
      <c r="AW31" s="24">
        <f>IFERROR('POF 17-18 | despesa (SCN124)'!AW30/'POF 17-18 | despesa (SCN124)'!$DB30,"")</f>
        <v>9.8252480965740317E-3</v>
      </c>
      <c r="AX31" s="24">
        <f>IFERROR('POF 17-18 | despesa (SCN124)'!AX30/'POF 17-18 | despesa (SCN124)'!$DB30,"")</f>
        <v>1.0222965699171797E-2</v>
      </c>
      <c r="AY31" s="24">
        <f>IFERROR('POF 17-18 | despesa (SCN124)'!AY30/'POF 17-18 | despesa (SCN124)'!$DB30,"")</f>
        <v>9.4331282949481586E-3</v>
      </c>
      <c r="AZ31" s="24">
        <f>IFERROR('POF 17-18 | despesa (SCN124)'!AZ30/'POF 17-18 | despesa (SCN124)'!$DB30,"")</f>
        <v>9.3694196251620059E-3</v>
      </c>
      <c r="BA31" s="24">
        <f>IFERROR('POF 17-18 | despesa (SCN124)'!BA30/'POF 17-18 | despesa (SCN124)'!$DB30,"")</f>
        <v>9.9934621730180927E-3</v>
      </c>
      <c r="BB31" s="24">
        <f>IFERROR('POF 17-18 | despesa (SCN124)'!BB30/'POF 17-18 | despesa (SCN124)'!$DB30,"")</f>
        <v>9.9160423319969628E-3</v>
      </c>
      <c r="BC31" s="24">
        <f>IFERROR('POF 17-18 | despesa (SCN124)'!BC30/'POF 17-18 | despesa (SCN124)'!$DB30,"")</f>
        <v>9.7732554936962122E-3</v>
      </c>
      <c r="BD31" s="24">
        <f>IFERROR('POF 17-18 | despesa (SCN124)'!BD30/'POF 17-18 | despesa (SCN124)'!$DB30,"")</f>
        <v>8.9669387025069179E-3</v>
      </c>
      <c r="BE31" s="24">
        <f>IFERROR('POF 17-18 | despesa (SCN124)'!BE30/'POF 17-18 | despesa (SCN124)'!$DB30,"")</f>
        <v>9.3571630360686064E-3</v>
      </c>
      <c r="BF31" s="24">
        <f>IFERROR('POF 17-18 | despesa (SCN124)'!BF30/'POF 17-18 | despesa (SCN124)'!$DB30,"")</f>
        <v>9.3009868618722184E-3</v>
      </c>
      <c r="BG31" s="24">
        <f>IFERROR('POF 17-18 | despesa (SCN124)'!BG30/'POF 17-18 | despesa (SCN124)'!$DB30,"")</f>
        <v>9.670312619091407E-3</v>
      </c>
      <c r="BH31" s="24">
        <f>IFERROR('POF 17-18 | despesa (SCN124)'!BH30/'POF 17-18 | despesa (SCN124)'!$DB30,"")</f>
        <v>1.0283823157453286E-2</v>
      </c>
      <c r="BI31" s="24">
        <f>IFERROR('POF 17-18 | despesa (SCN124)'!BI30/'POF 17-18 | despesa (SCN124)'!$DB30,"")</f>
        <v>1.0231978615389936E-2</v>
      </c>
      <c r="BJ31" s="24">
        <f>IFERROR('POF 17-18 | despesa (SCN124)'!BJ30/'POF 17-18 | despesa (SCN124)'!$DB30,"")</f>
        <v>9.9820812915360872E-3</v>
      </c>
      <c r="BK31" s="24">
        <f>IFERROR('POF 17-18 | despesa (SCN124)'!BK30/'POF 17-18 | despesa (SCN124)'!$DB30,"")</f>
        <v>9.6879838208972884E-3</v>
      </c>
      <c r="BL31" s="24">
        <f>IFERROR('POF 17-18 | despesa (SCN124)'!BL30/'POF 17-18 | despesa (SCN124)'!$DB30,"")</f>
        <v>9.4883171680567209E-3</v>
      </c>
      <c r="BM31" s="24">
        <f>IFERROR('POF 17-18 | despesa (SCN124)'!BM30/'POF 17-18 | despesa (SCN124)'!$DB30,"")</f>
        <v>9.8562822325586573E-3</v>
      </c>
      <c r="BN31" s="24">
        <f>IFERROR('POF 17-18 | despesa (SCN124)'!BN30/'POF 17-18 | despesa (SCN124)'!$DB30,"")</f>
        <v>8.7173203404163693E-3</v>
      </c>
      <c r="BO31" s="24">
        <f>IFERROR('POF 17-18 | despesa (SCN124)'!BO30/'POF 17-18 | despesa (SCN124)'!$DB30,"")</f>
        <v>9.0145868696689009E-3</v>
      </c>
      <c r="BP31" s="24">
        <f>IFERROR('POF 17-18 | despesa (SCN124)'!BP30/'POF 17-18 | despesa (SCN124)'!$DB30,"")</f>
        <v>9.4350449802241589E-3</v>
      </c>
      <c r="BQ31" s="24">
        <f>IFERROR('POF 17-18 | despesa (SCN124)'!BQ30/'POF 17-18 | despesa (SCN124)'!$DB30,"")</f>
        <v>9.3942040113040148E-3</v>
      </c>
      <c r="BR31" s="24">
        <f>IFERROR('POF 17-18 | despesa (SCN124)'!BR30/'POF 17-18 | despesa (SCN124)'!$DB30,"")</f>
        <v>9.8999636184874795E-3</v>
      </c>
      <c r="BS31" s="24">
        <f>IFERROR('POF 17-18 | despesa (SCN124)'!BS30/'POF 17-18 | despesa (SCN124)'!$DB30,"")</f>
        <v>9.4157467077246367E-3</v>
      </c>
      <c r="BT31" s="24">
        <f>IFERROR('POF 17-18 | despesa (SCN124)'!BT30/'POF 17-18 | despesa (SCN124)'!$DB30,"")</f>
        <v>9.8375469641639388E-3</v>
      </c>
      <c r="BU31" s="24">
        <f>IFERROR('POF 17-18 | despesa (SCN124)'!BU30/'POF 17-18 | despesa (SCN124)'!$DB30,"")</f>
        <v>8.9871588702166248E-3</v>
      </c>
      <c r="BV31" s="24">
        <f>IFERROR('POF 17-18 | despesa (SCN124)'!BV30/'POF 17-18 | despesa (SCN124)'!$DB30,"")</f>
        <v>9.5705284132184369E-3</v>
      </c>
      <c r="BW31" s="24">
        <f>IFERROR('POF 17-18 | despesa (SCN124)'!BW30/'POF 17-18 | despesa (SCN124)'!$DB30,"")</f>
        <v>8.6106559642685678E-3</v>
      </c>
      <c r="BX31" s="24">
        <f>IFERROR('POF 17-18 | despesa (SCN124)'!BX30/'POF 17-18 | despesa (SCN124)'!$DB30,"")</f>
        <v>8.3818048455700147E-3</v>
      </c>
      <c r="BY31" s="24">
        <f>IFERROR('POF 17-18 | despesa (SCN124)'!BY30/'POF 17-18 | despesa (SCN124)'!$DB30,"")</f>
        <v>9.1006374931443448E-3</v>
      </c>
      <c r="BZ31" s="24">
        <f>IFERROR('POF 17-18 | despesa (SCN124)'!BZ30/'POF 17-18 | despesa (SCN124)'!$DB30,"")</f>
        <v>9.4480473028742927E-3</v>
      </c>
      <c r="CA31" s="24">
        <f>IFERROR('POF 17-18 | despesa (SCN124)'!CA30/'POF 17-18 | despesa (SCN124)'!$DB30,"")</f>
        <v>9.6726387177377745E-3</v>
      </c>
      <c r="CB31" s="24">
        <f>IFERROR('POF 17-18 | despesa (SCN124)'!CB30/'POF 17-18 | despesa (SCN124)'!$DB30,"")</f>
        <v>1.0161364466302432E-2</v>
      </c>
      <c r="CC31" s="24">
        <f>IFERROR('POF 17-18 | despesa (SCN124)'!CC30/'POF 17-18 | despesa (SCN124)'!$DB30,"")</f>
        <v>1.0226711649710521E-2</v>
      </c>
      <c r="CD31" s="24">
        <f>IFERROR('POF 17-18 | despesa (SCN124)'!CD30/'POF 17-18 | despesa (SCN124)'!$DB30,"")</f>
        <v>9.6672189921477112E-3</v>
      </c>
      <c r="CE31" s="24">
        <f>IFERROR('POF 17-18 | despesa (SCN124)'!CE30/'POF 17-18 | despesa (SCN124)'!$DB30,"")</f>
        <v>8.9997438629645099E-3</v>
      </c>
      <c r="CF31" s="24">
        <f>IFERROR('POF 17-18 | despesa (SCN124)'!CF30/'POF 17-18 | despesa (SCN124)'!$DB30,"")</f>
        <v>9.3297277353689839E-3</v>
      </c>
      <c r="CG31" s="24">
        <f>IFERROR('POF 17-18 | despesa (SCN124)'!CG30/'POF 17-18 | despesa (SCN124)'!$DB30,"")</f>
        <v>9.5693213351122006E-3</v>
      </c>
      <c r="CH31" s="24">
        <f>IFERROR('POF 17-18 | despesa (SCN124)'!CH30/'POF 17-18 | despesa (SCN124)'!$DB30,"")</f>
        <v>1.0055219951367527E-2</v>
      </c>
      <c r="CI31" s="24">
        <f>IFERROR('POF 17-18 | despesa (SCN124)'!CI30/'POF 17-18 | despesa (SCN124)'!$DB30,"")</f>
        <v>1.0776838913010622E-2</v>
      </c>
      <c r="CJ31" s="24">
        <f>IFERROR('POF 17-18 | despesa (SCN124)'!CJ30/'POF 17-18 | despesa (SCN124)'!$DB30,"")</f>
        <v>8.8455012661111734E-3</v>
      </c>
      <c r="CK31" s="24">
        <f>IFERROR('POF 17-18 | despesa (SCN124)'!CK30/'POF 17-18 | despesa (SCN124)'!$DB30,"")</f>
        <v>8.8209449689195321E-3</v>
      </c>
      <c r="CL31" s="24">
        <f>IFERROR('POF 17-18 | despesa (SCN124)'!CL30/'POF 17-18 | despesa (SCN124)'!$DB30,"")</f>
        <v>9.0629955467490825E-3</v>
      </c>
      <c r="CM31" s="24">
        <f>IFERROR('POF 17-18 | despesa (SCN124)'!CM30/'POF 17-18 | despesa (SCN124)'!$DB30,"")</f>
        <v>9.2411618207398297E-3</v>
      </c>
      <c r="CN31" s="24">
        <f>IFERROR('POF 17-18 | despesa (SCN124)'!CN30/'POF 17-18 | despesa (SCN124)'!$DB30,"")</f>
        <v>9.3298994288465512E-3</v>
      </c>
      <c r="CO31" s="24">
        <f>IFERROR('POF 17-18 | despesa (SCN124)'!CO30/'POF 17-18 | despesa (SCN124)'!$DB30,"")</f>
        <v>8.6027458898251911E-3</v>
      </c>
      <c r="CP31" s="24">
        <f>IFERROR('POF 17-18 | despesa (SCN124)'!CP30/'POF 17-18 | despesa (SCN124)'!$DB30,"")</f>
        <v>9.2151458432473497E-3</v>
      </c>
      <c r="CQ31" s="24">
        <f>IFERROR('POF 17-18 | despesa (SCN124)'!CQ30/'POF 17-18 | despesa (SCN124)'!$DB30,"")</f>
        <v>9.6371633920237232E-3</v>
      </c>
      <c r="CR31" s="24">
        <f>IFERROR('POF 17-18 | despesa (SCN124)'!CR30/'POF 17-18 | despesa (SCN124)'!$DB30,"")</f>
        <v>9.6812713170348445E-3</v>
      </c>
      <c r="CS31" s="24">
        <f>IFERROR('POF 17-18 | despesa (SCN124)'!CS30/'POF 17-18 | despesa (SCN124)'!$DB30,"")</f>
        <v>9.1519901370423276E-3</v>
      </c>
      <c r="CT31" s="24">
        <f>IFERROR('POF 17-18 | despesa (SCN124)'!CT30/'POF 17-18 | despesa (SCN124)'!$DB30,"")</f>
        <v>9.8469792015338717E-3</v>
      </c>
      <c r="CU31" s="24">
        <f>IFERROR('POF 17-18 | despesa (SCN124)'!CU30/'POF 17-18 | despesa (SCN124)'!$DB30,"")</f>
        <v>8.8147074708080451E-3</v>
      </c>
      <c r="CV31" s="24">
        <f>IFERROR('POF 17-18 | despesa (SCN124)'!CV30/'POF 17-18 | despesa (SCN124)'!$DB30,"")</f>
        <v>9.7164923242401766E-3</v>
      </c>
      <c r="CW31" s="24">
        <f>IFERROR('POF 17-18 | despesa (SCN124)'!CW30/'POF 17-18 | despesa (SCN124)'!$DB30,"")</f>
        <v>8.4123198927431257E-3</v>
      </c>
      <c r="CX31" s="24">
        <f>IFERROR('POF 17-18 | despesa (SCN124)'!CX30/'POF 17-18 | despesa (SCN124)'!$DB30,"")</f>
        <v>9.3635881235399013E-3</v>
      </c>
      <c r="CY31" s="24">
        <f>IFERROR('POF 17-18 | despesa (SCN124)'!CY30/'POF 17-18 | despesa (SCN124)'!$DB30,"")</f>
        <v>1.00464026206815E-2</v>
      </c>
      <c r="CZ31" s="24">
        <f>IFERROR('POF 17-18 | despesa (SCN124)'!CZ30/'POF 17-18 | despesa (SCN124)'!$DB30,"")</f>
        <v>9.6232429764645123E-3</v>
      </c>
      <c r="DA31" s="24">
        <f>IFERROR('POF 17-18 | despesa (SCN124)'!DA30/'POF 17-18 | despesa (SCN124)'!$DB30,"")</f>
        <v>9.1715453458495987E-3</v>
      </c>
      <c r="DB31" s="25">
        <f>IFERROR('POF 17-18 | despesa (SCN124)'!DB30/'POF 17-18 | despesa (SCN124)'!$DB30,"")</f>
        <v>1</v>
      </c>
      <c r="DD31" s="28">
        <v>12148</v>
      </c>
      <c r="DF31" s="34">
        <f t="shared" si="15"/>
        <v>134.99152002218358</v>
      </c>
      <c r="DG31" s="20">
        <f t="shared" si="15"/>
        <v>124.79402969574407</v>
      </c>
      <c r="DH31" s="20">
        <f t="shared" si="15"/>
        <v>129.98827475924082</v>
      </c>
      <c r="DI31" s="20">
        <f t="shared" si="15"/>
        <v>135.21578999212443</v>
      </c>
      <c r="DJ31" s="20">
        <f t="shared" si="15"/>
        <v>130.389071156341</v>
      </c>
      <c r="DK31" s="20">
        <f t="shared" si="15"/>
        <v>143.05059906195783</v>
      </c>
      <c r="DL31" s="20">
        <f t="shared" si="15"/>
        <v>149.96582431413165</v>
      </c>
      <c r="DM31" s="20">
        <f t="shared" si="15"/>
        <v>140.82681209436095</v>
      </c>
      <c r="DN31" s="20">
        <f t="shared" si="15"/>
        <v>136.08180247181508</v>
      </c>
      <c r="DO31" s="20">
        <f t="shared" si="15"/>
        <v>139.03617554121843</v>
      </c>
      <c r="DP31" s="20">
        <f t="shared" si="15"/>
        <v>135.67498703830543</v>
      </c>
      <c r="DQ31" s="20">
        <f t="shared" si="15"/>
        <v>134.58992034058824</v>
      </c>
      <c r="DR31" s="20">
        <f t="shared" si="11"/>
        <v>128.06897311663033</v>
      </c>
      <c r="DS31" s="20">
        <f t="shared" si="11"/>
        <v>128.23991620296692</v>
      </c>
      <c r="DT31" s="20">
        <f t="shared" si="11"/>
        <v>133.5991031205088</v>
      </c>
      <c r="DU31" s="20">
        <f t="shared" si="11"/>
        <v>129.688157847334</v>
      </c>
      <c r="DV31" s="20">
        <f t="shared" si="11"/>
        <v>135.61530881670777</v>
      </c>
      <c r="DW31" s="20">
        <f t="shared" si="11"/>
        <v>127.02838038010732</v>
      </c>
      <c r="DX31" s="20">
        <f t="shared" si="11"/>
        <v>131.39805641069191</v>
      </c>
      <c r="DY31" s="20">
        <f t="shared" si="11"/>
        <v>137.91676487236293</v>
      </c>
      <c r="DZ31" s="20">
        <f t="shared" si="11"/>
        <v>127.87262908917896</v>
      </c>
      <c r="EA31" s="20">
        <f t="shared" si="11"/>
        <v>128.98330094697991</v>
      </c>
      <c r="EB31" s="20">
        <f t="shared" si="11"/>
        <v>129.73940518317619</v>
      </c>
      <c r="EC31" s="20">
        <f t="shared" si="11"/>
        <v>125.94507317303852</v>
      </c>
      <c r="ED31" s="20">
        <f t="shared" si="11"/>
        <v>128.82062622242557</v>
      </c>
      <c r="EE31" s="20">
        <f t="shared" si="11"/>
        <v>122.52964089408596</v>
      </c>
      <c r="EF31" s="20">
        <f t="shared" si="11"/>
        <v>129.86304610930506</v>
      </c>
      <c r="EG31" s="20">
        <f t="shared" si="11"/>
        <v>126.80228194842637</v>
      </c>
      <c r="EH31" s="20">
        <f t="shared" si="16"/>
        <v>116.41646280255601</v>
      </c>
      <c r="EI31" s="20">
        <f t="shared" si="16"/>
        <v>126.67872554292259</v>
      </c>
      <c r="EJ31" s="20">
        <f t="shared" si="16"/>
        <v>123.91665295891123</v>
      </c>
      <c r="EK31" s="20">
        <f t="shared" si="12"/>
        <v>131.97258530446172</v>
      </c>
      <c r="EL31" s="20">
        <f t="shared" si="12"/>
        <v>123.7474991691042</v>
      </c>
      <c r="EM31" s="20">
        <f t="shared" si="12"/>
        <v>129.54081458326019</v>
      </c>
      <c r="EN31" s="20">
        <f t="shared" si="12"/>
        <v>131.5049551133076</v>
      </c>
      <c r="EO31" s="20">
        <f t="shared" si="12"/>
        <v>133.62886640414555</v>
      </c>
      <c r="EP31" s="20">
        <f t="shared" si="12"/>
        <v>123.9622507378737</v>
      </c>
      <c r="EQ31" s="20">
        <f t="shared" si="12"/>
        <v>124.16850489728738</v>
      </c>
      <c r="ER31" s="20">
        <f t="shared" si="12"/>
        <v>117.37478200175163</v>
      </c>
      <c r="ES31" s="20">
        <f t="shared" si="12"/>
        <v>127.53309357942021</v>
      </c>
      <c r="ET31" s="20">
        <f t="shared" si="12"/>
        <v>125.56340778026254</v>
      </c>
      <c r="EU31" s="20">
        <f t="shared" si="12"/>
        <v>111.67346772792767</v>
      </c>
      <c r="EV31" s="20">
        <f t="shared" si="12"/>
        <v>131.06433829690627</v>
      </c>
      <c r="EW31" s="20">
        <f t="shared" si="12"/>
        <v>119.35711387718133</v>
      </c>
      <c r="EX31" s="20">
        <f t="shared" si="12"/>
        <v>124.18858731353899</v>
      </c>
      <c r="EY31" s="20">
        <f t="shared" si="12"/>
        <v>114.59364252703023</v>
      </c>
      <c r="EZ31" s="20">
        <f t="shared" si="12"/>
        <v>113.81970960646805</v>
      </c>
      <c r="FA31" s="20">
        <f t="shared" si="13"/>
        <v>121.40057847782379</v>
      </c>
      <c r="FB31" s="20">
        <f t="shared" si="13"/>
        <v>120.4600822490991</v>
      </c>
      <c r="FC31" s="20">
        <f t="shared" si="13"/>
        <v>118.72550773742158</v>
      </c>
      <c r="FD31" s="20">
        <f t="shared" si="13"/>
        <v>108.93037135805403</v>
      </c>
      <c r="FE31" s="20">
        <f t="shared" si="13"/>
        <v>113.67081656216143</v>
      </c>
      <c r="FF31" s="20">
        <f t="shared" si="13"/>
        <v>112.9883883980237</v>
      </c>
      <c r="FG31" s="20">
        <f t="shared" si="13"/>
        <v>117.47495769672241</v>
      </c>
      <c r="FH31" s="20">
        <f t="shared" si="13"/>
        <v>124.92788371674251</v>
      </c>
      <c r="FI31" s="20">
        <f t="shared" si="13"/>
        <v>124.29807621975695</v>
      </c>
      <c r="FJ31" s="20">
        <f t="shared" si="13"/>
        <v>121.26232352958039</v>
      </c>
      <c r="FK31" s="20">
        <f t="shared" si="13"/>
        <v>117.68962745626025</v>
      </c>
      <c r="FL31" s="20">
        <f t="shared" si="13"/>
        <v>115.26407695755304</v>
      </c>
      <c r="FM31" s="20">
        <f t="shared" si="13"/>
        <v>119.73411656112256</v>
      </c>
      <c r="FN31" s="20">
        <f t="shared" si="13"/>
        <v>105.89800749537805</v>
      </c>
      <c r="FO31" s="20">
        <f t="shared" si="13"/>
        <v>109.50920129273781</v>
      </c>
      <c r="FP31" s="20">
        <f t="shared" si="13"/>
        <v>114.61692641976308</v>
      </c>
      <c r="FQ31" s="20">
        <f t="shared" si="14"/>
        <v>114.12079032932117</v>
      </c>
      <c r="FR31" s="20">
        <f t="shared" si="5"/>
        <v>120.2647580373859</v>
      </c>
      <c r="FS31" s="20">
        <f t="shared" si="5"/>
        <v>114.38249100543889</v>
      </c>
      <c r="FT31" s="20">
        <f t="shared" si="5"/>
        <v>119.50652052066353</v>
      </c>
      <c r="FU31" s="20">
        <f t="shared" si="5"/>
        <v>109.17600595539156</v>
      </c>
      <c r="FV31" s="20">
        <f t="shared" si="5"/>
        <v>116.26277916377757</v>
      </c>
      <c r="FW31" s="20">
        <f t="shared" si="5"/>
        <v>104.60224865393457</v>
      </c>
      <c r="FX31" s="20">
        <f t="shared" si="5"/>
        <v>101.82216526398454</v>
      </c>
      <c r="FY31" s="20">
        <f t="shared" si="5"/>
        <v>110.5545442667175</v>
      </c>
      <c r="FZ31" s="20">
        <f t="shared" si="5"/>
        <v>114.77487863531691</v>
      </c>
      <c r="GA31" s="20">
        <f t="shared" si="5"/>
        <v>117.50321514307848</v>
      </c>
      <c r="GB31" s="20">
        <f t="shared" si="5"/>
        <v>123.44025553664194</v>
      </c>
      <c r="GC31" s="20">
        <f t="shared" si="5"/>
        <v>124.23409312068341</v>
      </c>
      <c r="GD31" s="20">
        <f t="shared" si="5"/>
        <v>117.4373763166104</v>
      </c>
      <c r="GE31" s="20">
        <f t="shared" si="5"/>
        <v>109.32888844729287</v>
      </c>
      <c r="GF31" s="20">
        <f t="shared" si="5"/>
        <v>113.33753252926242</v>
      </c>
      <c r="GG31" s="20">
        <f t="shared" si="5"/>
        <v>116.24811557894301</v>
      </c>
      <c r="GH31" s="20">
        <f t="shared" si="18"/>
        <v>122.15081196921273</v>
      </c>
      <c r="GI31" s="20">
        <f t="shared" si="18"/>
        <v>130.91703911525303</v>
      </c>
      <c r="GJ31" s="20">
        <f t="shared" si="18"/>
        <v>107.45514938071854</v>
      </c>
      <c r="GK31" s="20">
        <f t="shared" si="18"/>
        <v>107.15683948243448</v>
      </c>
      <c r="GL31" s="20">
        <f t="shared" si="18"/>
        <v>110.09726990190785</v>
      </c>
      <c r="GM31" s="20">
        <f t="shared" si="18"/>
        <v>112.26163379834745</v>
      </c>
      <c r="GN31" s="20">
        <f t="shared" si="18"/>
        <v>113.3396182616279</v>
      </c>
      <c r="GO31" s="20">
        <f t="shared" si="18"/>
        <v>104.50615706959643</v>
      </c>
      <c r="GP31" s="20">
        <f t="shared" si="18"/>
        <v>111.9455917037688</v>
      </c>
      <c r="GQ31" s="20">
        <f t="shared" si="18"/>
        <v>117.07226088630419</v>
      </c>
      <c r="GR31" s="20">
        <f t="shared" si="17"/>
        <v>117.6080839593393</v>
      </c>
      <c r="GS31" s="20">
        <f t="shared" si="10"/>
        <v>111.1783761847902</v>
      </c>
      <c r="GT31" s="20">
        <f t="shared" si="10"/>
        <v>119.62110334023347</v>
      </c>
      <c r="GU31" s="20">
        <f t="shared" si="10"/>
        <v>107.08106635537614</v>
      </c>
      <c r="GV31" s="20">
        <f t="shared" si="10"/>
        <v>118.03594875486966</v>
      </c>
      <c r="GW31" s="20">
        <f t="shared" si="10"/>
        <v>102.19286205704348</v>
      </c>
      <c r="GX31" s="20">
        <f t="shared" si="10"/>
        <v>113.74886852476273</v>
      </c>
      <c r="GY31" s="20">
        <f t="shared" si="10"/>
        <v>122.04369903603887</v>
      </c>
      <c r="GZ31" s="20">
        <f t="shared" si="10"/>
        <v>116.9031556780909</v>
      </c>
      <c r="HA31" s="21">
        <f t="shared" si="10"/>
        <v>111.41593286138092</v>
      </c>
      <c r="HB31" s="44">
        <f t="shared" si="4"/>
        <v>12147.999999999995</v>
      </c>
    </row>
    <row r="32" spans="2:210" x14ac:dyDescent="0.3">
      <c r="B32" s="6">
        <v>10932</v>
      </c>
      <c r="C32" s="10" t="s">
        <v>134</v>
      </c>
      <c r="D32" s="9">
        <v>29</v>
      </c>
      <c r="E32" s="9" t="str">
        <f t="shared" si="0"/>
        <v>S</v>
      </c>
      <c r="F32" s="24">
        <f>IFERROR('POF 17-18 | despesa (SCN124)'!F31/'POF 17-18 | despesa (SCN124)'!$DB31,"")</f>
        <v>1.1248747580903917E-2</v>
      </c>
      <c r="G32" s="24">
        <f>IFERROR('POF 17-18 | despesa (SCN124)'!G31/'POF 17-18 | despesa (SCN124)'!$DB31,"")</f>
        <v>1.2814688923015525E-2</v>
      </c>
      <c r="H32" s="24">
        <f>IFERROR('POF 17-18 | despesa (SCN124)'!H31/'POF 17-18 | despesa (SCN124)'!$DB31,"")</f>
        <v>1.3446480677211534E-2</v>
      </c>
      <c r="I32" s="24">
        <f>IFERROR('POF 17-18 | despesa (SCN124)'!I31/'POF 17-18 | despesa (SCN124)'!$DB31,"")</f>
        <v>1.3379203862826332E-2</v>
      </c>
      <c r="J32" s="24">
        <f>IFERROR('POF 17-18 | despesa (SCN124)'!J31/'POF 17-18 | despesa (SCN124)'!$DB31,"")</f>
        <v>1.2612348897943966E-2</v>
      </c>
      <c r="K32" s="24">
        <f>IFERROR('POF 17-18 | despesa (SCN124)'!K31/'POF 17-18 | despesa (SCN124)'!$DB31,"")</f>
        <v>1.3887464801594229E-2</v>
      </c>
      <c r="L32" s="24">
        <f>IFERROR('POF 17-18 | despesa (SCN124)'!L31/'POF 17-18 | despesa (SCN124)'!$DB31,"")</f>
        <v>1.3781884942738071E-2</v>
      </c>
      <c r="M32" s="24">
        <f>IFERROR('POF 17-18 | despesa (SCN124)'!M31/'POF 17-18 | despesa (SCN124)'!$DB31,"")</f>
        <v>1.186571654179476E-2</v>
      </c>
      <c r="N32" s="24">
        <f>IFERROR('POF 17-18 | despesa (SCN124)'!N31/'POF 17-18 | despesa (SCN124)'!$DB31,"")</f>
        <v>1.2370569250312671E-2</v>
      </c>
      <c r="O32" s="24">
        <f>IFERROR('POF 17-18 | despesa (SCN124)'!O31/'POF 17-18 | despesa (SCN124)'!$DB31,"")</f>
        <v>1.1500811533585219E-2</v>
      </c>
      <c r="P32" s="24">
        <f>IFERROR('POF 17-18 | despesa (SCN124)'!P31/'POF 17-18 | despesa (SCN124)'!$DB31,"")</f>
        <v>1.244815204140901E-2</v>
      </c>
      <c r="Q32" s="24">
        <f>IFERROR('POF 17-18 | despesa (SCN124)'!Q31/'POF 17-18 | despesa (SCN124)'!$DB31,"")</f>
        <v>1.1770937363665539E-2</v>
      </c>
      <c r="R32" s="24">
        <f>IFERROR('POF 17-18 | despesa (SCN124)'!R31/'POF 17-18 | despesa (SCN124)'!$DB31,"")</f>
        <v>1.0428702086931927E-2</v>
      </c>
      <c r="S32" s="24">
        <f>IFERROR('POF 17-18 | despesa (SCN124)'!S31/'POF 17-18 | despesa (SCN124)'!$DB31,"")</f>
        <v>1.093540442180954E-2</v>
      </c>
      <c r="T32" s="24">
        <f>IFERROR('POF 17-18 | despesa (SCN124)'!T31/'POF 17-18 | despesa (SCN124)'!$DB31,"")</f>
        <v>1.2778057528467796E-2</v>
      </c>
      <c r="U32" s="24">
        <f>IFERROR('POF 17-18 | despesa (SCN124)'!U31/'POF 17-18 | despesa (SCN124)'!$DB31,"")</f>
        <v>1.2527906822256797E-2</v>
      </c>
      <c r="V32" s="24">
        <f>IFERROR('POF 17-18 | despesa (SCN124)'!V31/'POF 17-18 | despesa (SCN124)'!$DB31,"")</f>
        <v>9.0231946858825365E-3</v>
      </c>
      <c r="W32" s="24">
        <f>IFERROR('POF 17-18 | despesa (SCN124)'!W31/'POF 17-18 | despesa (SCN124)'!$DB31,"")</f>
        <v>9.7686248284284821E-3</v>
      </c>
      <c r="X32" s="24">
        <f>IFERROR('POF 17-18 | despesa (SCN124)'!X31/'POF 17-18 | despesa (SCN124)'!$DB31,"")</f>
        <v>1.1165536606230871E-2</v>
      </c>
      <c r="Y32" s="24">
        <f>IFERROR('POF 17-18 | despesa (SCN124)'!Y31/'POF 17-18 | despesa (SCN124)'!$DB31,"")</f>
        <v>9.1419454009591481E-3</v>
      </c>
      <c r="Z32" s="24">
        <f>IFERROR('POF 17-18 | despesa (SCN124)'!Z31/'POF 17-18 | despesa (SCN124)'!$DB31,"")</f>
        <v>1.0711826807280892E-2</v>
      </c>
      <c r="AA32" s="24">
        <f>IFERROR('POF 17-18 | despesa (SCN124)'!AA31/'POF 17-18 | despesa (SCN124)'!$DB31,"")</f>
        <v>1.0268615566304828E-2</v>
      </c>
      <c r="AB32" s="24">
        <f>IFERROR('POF 17-18 | despesa (SCN124)'!AB31/'POF 17-18 | despesa (SCN124)'!$DB31,"")</f>
        <v>1.2628881937452525E-2</v>
      </c>
      <c r="AC32" s="24">
        <f>IFERROR('POF 17-18 | despesa (SCN124)'!AC31/'POF 17-18 | despesa (SCN124)'!$DB31,"")</f>
        <v>1.2883859990228929E-2</v>
      </c>
      <c r="AD32" s="24">
        <f>IFERROR('POF 17-18 | despesa (SCN124)'!AD31/'POF 17-18 | despesa (SCN124)'!$DB31,"")</f>
        <v>9.8439378813625893E-3</v>
      </c>
      <c r="AE32" s="24">
        <f>IFERROR('POF 17-18 | despesa (SCN124)'!AE31/'POF 17-18 | despesa (SCN124)'!$DB31,"")</f>
        <v>1.042718105088741E-2</v>
      </c>
      <c r="AF32" s="24">
        <f>IFERROR('POF 17-18 | despesa (SCN124)'!AF31/'POF 17-18 | despesa (SCN124)'!$DB31,"")</f>
        <v>9.8642127780949364E-3</v>
      </c>
      <c r="AG32" s="24">
        <f>IFERROR('POF 17-18 | despesa (SCN124)'!AG31/'POF 17-18 | despesa (SCN124)'!$DB31,"")</f>
        <v>1.1873034506815535E-2</v>
      </c>
      <c r="AH32" s="24">
        <f>IFERROR('POF 17-18 | despesa (SCN124)'!AH31/'POF 17-18 | despesa (SCN124)'!$DB31,"")</f>
        <v>1.0133370970591041E-2</v>
      </c>
      <c r="AI32" s="24">
        <f>IFERROR('POF 17-18 | despesa (SCN124)'!AI31/'POF 17-18 | despesa (SCN124)'!$DB31,"")</f>
        <v>1.2177658177922521E-2</v>
      </c>
      <c r="AJ32" s="24">
        <f>IFERROR('POF 17-18 | despesa (SCN124)'!AJ31/'POF 17-18 | despesa (SCN124)'!$DB31,"")</f>
        <v>1.1103002140943567E-2</v>
      </c>
      <c r="AK32" s="24">
        <f>IFERROR('POF 17-18 | despesa (SCN124)'!AK31/'POF 17-18 | despesa (SCN124)'!$DB31,"")</f>
        <v>9.8590012442762859E-3</v>
      </c>
      <c r="AL32" s="24">
        <f>IFERROR('POF 17-18 | despesa (SCN124)'!AL31/'POF 17-18 | despesa (SCN124)'!$DB31,"")</f>
        <v>1.2405965256240698E-2</v>
      </c>
      <c r="AM32" s="24">
        <f>IFERROR('POF 17-18 | despesa (SCN124)'!AM31/'POF 17-18 | despesa (SCN124)'!$DB31,"")</f>
        <v>9.3924169309044306E-3</v>
      </c>
      <c r="AN32" s="24">
        <f>IFERROR('POF 17-18 | despesa (SCN124)'!AN31/'POF 17-18 | despesa (SCN124)'!$DB31,"")</f>
        <v>1.0455296542963781E-2</v>
      </c>
      <c r="AO32" s="24">
        <f>IFERROR('POF 17-18 | despesa (SCN124)'!AO31/'POF 17-18 | despesa (SCN124)'!$DB31,"")</f>
        <v>1.0776868892275211E-2</v>
      </c>
      <c r="AP32" s="24">
        <f>IFERROR('POF 17-18 | despesa (SCN124)'!AP31/'POF 17-18 | despesa (SCN124)'!$DB31,"")</f>
        <v>9.6548657142490439E-3</v>
      </c>
      <c r="AQ32" s="24">
        <f>IFERROR('POF 17-18 | despesa (SCN124)'!AQ31/'POF 17-18 | despesa (SCN124)'!$DB31,"")</f>
        <v>8.7031726501258563E-3</v>
      </c>
      <c r="AR32" s="24">
        <f>IFERROR('POF 17-18 | despesa (SCN124)'!AR31/'POF 17-18 | despesa (SCN124)'!$DB31,"")</f>
        <v>9.1239390947935629E-3</v>
      </c>
      <c r="AS32" s="24">
        <f>IFERROR('POF 17-18 | despesa (SCN124)'!AS31/'POF 17-18 | despesa (SCN124)'!$DB31,"")</f>
        <v>1.0724733444906796E-2</v>
      </c>
      <c r="AT32" s="24">
        <f>IFERROR('POF 17-18 | despesa (SCN124)'!AT31/'POF 17-18 | despesa (SCN124)'!$DB31,"")</f>
        <v>1.0304943326353597E-2</v>
      </c>
      <c r="AU32" s="24">
        <f>IFERROR('POF 17-18 | despesa (SCN124)'!AU31/'POF 17-18 | despesa (SCN124)'!$DB31,"")</f>
        <v>8.1159264186796976E-3</v>
      </c>
      <c r="AV32" s="24">
        <f>IFERROR('POF 17-18 | despesa (SCN124)'!AV31/'POF 17-18 | despesa (SCN124)'!$DB31,"")</f>
        <v>6.9822364737451769E-3</v>
      </c>
      <c r="AW32" s="24">
        <f>IFERROR('POF 17-18 | despesa (SCN124)'!AW31/'POF 17-18 | despesa (SCN124)'!$DB31,"")</f>
        <v>1.0682960228220181E-2</v>
      </c>
      <c r="AX32" s="24">
        <f>IFERROR('POF 17-18 | despesa (SCN124)'!AX31/'POF 17-18 | despesa (SCN124)'!$DB31,"")</f>
        <v>9.2918590360808132E-3</v>
      </c>
      <c r="AY32" s="24">
        <f>IFERROR('POF 17-18 | despesa (SCN124)'!AY31/'POF 17-18 | despesa (SCN124)'!$DB31,"")</f>
        <v>9.8328062369363711E-3</v>
      </c>
      <c r="AZ32" s="24">
        <f>IFERROR('POF 17-18 | despesa (SCN124)'!AZ31/'POF 17-18 | despesa (SCN124)'!$DB31,"")</f>
        <v>1.1016196069179331E-2</v>
      </c>
      <c r="BA32" s="24">
        <f>IFERROR('POF 17-18 | despesa (SCN124)'!BA31/'POF 17-18 | despesa (SCN124)'!$DB31,"")</f>
        <v>9.5448155757848797E-3</v>
      </c>
      <c r="BB32" s="24">
        <f>IFERROR('POF 17-18 | despesa (SCN124)'!BB31/'POF 17-18 | despesa (SCN124)'!$DB31,"")</f>
        <v>1.0083520279244751E-2</v>
      </c>
      <c r="BC32" s="24">
        <f>IFERROR('POF 17-18 | despesa (SCN124)'!BC31/'POF 17-18 | despesa (SCN124)'!$DB31,"")</f>
        <v>1.1022892847472496E-2</v>
      </c>
      <c r="BD32" s="24">
        <f>IFERROR('POF 17-18 | despesa (SCN124)'!BD31/'POF 17-18 | despesa (SCN124)'!$DB31,"")</f>
        <v>9.4948860554026123E-3</v>
      </c>
      <c r="BE32" s="24">
        <f>IFERROR('POF 17-18 | despesa (SCN124)'!BE31/'POF 17-18 | despesa (SCN124)'!$DB31,"")</f>
        <v>9.1534675753994679E-3</v>
      </c>
      <c r="BF32" s="24">
        <f>IFERROR('POF 17-18 | despesa (SCN124)'!BF31/'POF 17-18 | despesa (SCN124)'!$DB31,"")</f>
        <v>7.8739668510538104E-3</v>
      </c>
      <c r="BG32" s="24">
        <f>IFERROR('POF 17-18 | despesa (SCN124)'!BG31/'POF 17-18 | despesa (SCN124)'!$DB31,"")</f>
        <v>9.4505289121323451E-3</v>
      </c>
      <c r="BH32" s="24">
        <f>IFERROR('POF 17-18 | despesa (SCN124)'!BH31/'POF 17-18 | despesa (SCN124)'!$DB31,"")</f>
        <v>1.0234470381980195E-2</v>
      </c>
      <c r="BI32" s="24">
        <f>IFERROR('POF 17-18 | despesa (SCN124)'!BI31/'POF 17-18 | despesa (SCN124)'!$DB31,"")</f>
        <v>9.3314447117183001E-3</v>
      </c>
      <c r="BJ32" s="24">
        <f>IFERROR('POF 17-18 | despesa (SCN124)'!BJ31/'POF 17-18 | despesa (SCN124)'!$DB31,"")</f>
        <v>6.8491167912740443E-3</v>
      </c>
      <c r="BK32" s="24">
        <f>IFERROR('POF 17-18 | despesa (SCN124)'!BK31/'POF 17-18 | despesa (SCN124)'!$DB31,"")</f>
        <v>1.0514306622421117E-2</v>
      </c>
      <c r="BL32" s="24">
        <f>IFERROR('POF 17-18 | despesa (SCN124)'!BL31/'POF 17-18 | despesa (SCN124)'!$DB31,"")</f>
        <v>1.0051812354476927E-2</v>
      </c>
      <c r="BM32" s="24">
        <f>IFERROR('POF 17-18 | despesa (SCN124)'!BM31/'POF 17-18 | despesa (SCN124)'!$DB31,"")</f>
        <v>7.4955129421923963E-3</v>
      </c>
      <c r="BN32" s="24">
        <f>IFERROR('POF 17-18 | despesa (SCN124)'!BN31/'POF 17-18 | despesa (SCN124)'!$DB31,"")</f>
        <v>8.8781169626710836E-3</v>
      </c>
      <c r="BO32" s="24">
        <f>IFERROR('POF 17-18 | despesa (SCN124)'!BO31/'POF 17-18 | despesa (SCN124)'!$DB31,"")</f>
        <v>9.029951626237832E-3</v>
      </c>
      <c r="BP32" s="24">
        <f>IFERROR('POF 17-18 | despesa (SCN124)'!BP31/'POF 17-18 | despesa (SCN124)'!$DB31,"")</f>
        <v>8.1810958241949183E-3</v>
      </c>
      <c r="BQ32" s="24">
        <f>IFERROR('POF 17-18 | despesa (SCN124)'!BQ31/'POF 17-18 | despesa (SCN124)'!$DB31,"")</f>
        <v>8.5720824894803902E-3</v>
      </c>
      <c r="BR32" s="24">
        <f>IFERROR('POF 17-18 | despesa (SCN124)'!BR31/'POF 17-18 | despesa (SCN124)'!$DB31,"")</f>
        <v>9.3964051987980562E-3</v>
      </c>
      <c r="BS32" s="24">
        <f>IFERROR('POF 17-18 | despesa (SCN124)'!BS31/'POF 17-18 | despesa (SCN124)'!$DB31,"")</f>
        <v>8.8841183841626894E-3</v>
      </c>
      <c r="BT32" s="24">
        <f>IFERROR('POF 17-18 | despesa (SCN124)'!BT31/'POF 17-18 | despesa (SCN124)'!$DB31,"")</f>
        <v>8.6398594852837903E-3</v>
      </c>
      <c r="BU32" s="24">
        <f>IFERROR('POF 17-18 | despesa (SCN124)'!BU31/'POF 17-18 | despesa (SCN124)'!$DB31,"")</f>
        <v>9.2675935938646772E-3</v>
      </c>
      <c r="BV32" s="24">
        <f>IFERROR('POF 17-18 | despesa (SCN124)'!BV31/'POF 17-18 | despesa (SCN124)'!$DB31,"")</f>
        <v>8.1695499607317996E-3</v>
      </c>
      <c r="BW32" s="24">
        <f>IFERROR('POF 17-18 | despesa (SCN124)'!BW31/'POF 17-18 | despesa (SCN124)'!$DB31,"")</f>
        <v>9.6506669579106644E-3</v>
      </c>
      <c r="BX32" s="24">
        <f>IFERROR('POF 17-18 | despesa (SCN124)'!BX31/'POF 17-18 | despesa (SCN124)'!$DB31,"")</f>
        <v>7.4969050432120076E-3</v>
      </c>
      <c r="BY32" s="24">
        <f>IFERROR('POF 17-18 | despesa (SCN124)'!BY31/'POF 17-18 | despesa (SCN124)'!$DB31,"")</f>
        <v>9.1454877396121848E-3</v>
      </c>
      <c r="BZ32" s="24">
        <f>IFERROR('POF 17-18 | despesa (SCN124)'!BZ31/'POF 17-18 | despesa (SCN124)'!$DB31,"")</f>
        <v>8.2402622662937023E-3</v>
      </c>
      <c r="CA32" s="24">
        <f>IFERROR('POF 17-18 | despesa (SCN124)'!CA31/'POF 17-18 | despesa (SCN124)'!$DB31,"")</f>
        <v>9.0834084948906435E-3</v>
      </c>
      <c r="CB32" s="24">
        <f>IFERROR('POF 17-18 | despesa (SCN124)'!CB31/'POF 17-18 | despesa (SCN124)'!$DB31,"")</f>
        <v>1.0565695913313175E-2</v>
      </c>
      <c r="CC32" s="24">
        <f>IFERROR('POF 17-18 | despesa (SCN124)'!CC31/'POF 17-18 | despesa (SCN124)'!$DB31,"")</f>
        <v>8.2690586426855152E-3</v>
      </c>
      <c r="CD32" s="24">
        <f>IFERROR('POF 17-18 | despesa (SCN124)'!CD31/'POF 17-18 | despesa (SCN124)'!$DB31,"")</f>
        <v>9.2011581933928808E-3</v>
      </c>
      <c r="CE32" s="24">
        <f>IFERROR('POF 17-18 | despesa (SCN124)'!CE31/'POF 17-18 | despesa (SCN124)'!$DB31,"")</f>
        <v>9.1533837238997606E-3</v>
      </c>
      <c r="CF32" s="24">
        <f>IFERROR('POF 17-18 | despesa (SCN124)'!CF31/'POF 17-18 | despesa (SCN124)'!$DB31,"")</f>
        <v>1.0617194571104348E-2</v>
      </c>
      <c r="CG32" s="24">
        <f>IFERROR('POF 17-18 | despesa (SCN124)'!CG31/'POF 17-18 | despesa (SCN124)'!$DB31,"")</f>
        <v>9.8742729120391316E-3</v>
      </c>
      <c r="CH32" s="24">
        <f>IFERROR('POF 17-18 | despesa (SCN124)'!CH31/'POF 17-18 | despesa (SCN124)'!$DB31,"")</f>
        <v>1.100714388859388E-2</v>
      </c>
      <c r="CI32" s="24">
        <f>IFERROR('POF 17-18 | despesa (SCN124)'!CI31/'POF 17-18 | despesa (SCN124)'!$DB31,"")</f>
        <v>9.055561414353543E-3</v>
      </c>
      <c r="CJ32" s="24">
        <f>IFERROR('POF 17-18 | despesa (SCN124)'!CJ31/'POF 17-18 | despesa (SCN124)'!$DB31,"")</f>
        <v>9.1711411567795189E-3</v>
      </c>
      <c r="CK32" s="24">
        <f>IFERROR('POF 17-18 | despesa (SCN124)'!CK31/'POF 17-18 | despesa (SCN124)'!$DB31,"")</f>
        <v>7.0764285567471363E-3</v>
      </c>
      <c r="CL32" s="24">
        <f>IFERROR('POF 17-18 | despesa (SCN124)'!CL31/'POF 17-18 | despesa (SCN124)'!$DB31,"")</f>
        <v>1.0694096360123286E-2</v>
      </c>
      <c r="CM32" s="24">
        <f>IFERROR('POF 17-18 | despesa (SCN124)'!CM31/'POF 17-18 | despesa (SCN124)'!$DB31,"")</f>
        <v>7.5433406421358878E-3</v>
      </c>
      <c r="CN32" s="24">
        <f>IFERROR('POF 17-18 | despesa (SCN124)'!CN31/'POF 17-18 | despesa (SCN124)'!$DB31,"")</f>
        <v>8.6896679090472558E-3</v>
      </c>
      <c r="CO32" s="24">
        <f>IFERROR('POF 17-18 | despesa (SCN124)'!CO31/'POF 17-18 | despesa (SCN124)'!$DB31,"")</f>
        <v>6.7670956253414903E-3</v>
      </c>
      <c r="CP32" s="24">
        <f>IFERROR('POF 17-18 | despesa (SCN124)'!CP31/'POF 17-18 | despesa (SCN124)'!$DB31,"")</f>
        <v>8.5416845180632944E-3</v>
      </c>
      <c r="CQ32" s="24">
        <f>IFERROR('POF 17-18 | despesa (SCN124)'!CQ31/'POF 17-18 | despesa (SCN124)'!$DB31,"")</f>
        <v>1.031015016036747E-2</v>
      </c>
      <c r="CR32" s="24">
        <f>IFERROR('POF 17-18 | despesa (SCN124)'!CR31/'POF 17-18 | despesa (SCN124)'!$DB31,"")</f>
        <v>9.6642731217965998E-3</v>
      </c>
      <c r="CS32" s="24">
        <f>IFERROR('POF 17-18 | despesa (SCN124)'!CS31/'POF 17-18 | despesa (SCN124)'!$DB31,"")</f>
        <v>8.8913876910292778E-3</v>
      </c>
      <c r="CT32" s="24">
        <f>IFERROR('POF 17-18 | despesa (SCN124)'!CT31/'POF 17-18 | despesa (SCN124)'!$DB31,"")</f>
        <v>8.8630077924423938E-3</v>
      </c>
      <c r="CU32" s="24">
        <f>IFERROR('POF 17-18 | despesa (SCN124)'!CU31/'POF 17-18 | despesa (SCN124)'!$DB31,"")</f>
        <v>1.0487884701898235E-2</v>
      </c>
      <c r="CV32" s="24">
        <f>IFERROR('POF 17-18 | despesa (SCN124)'!CV31/'POF 17-18 | despesa (SCN124)'!$DB31,"")</f>
        <v>8.4596762437127437E-3</v>
      </c>
      <c r="CW32" s="24">
        <f>IFERROR('POF 17-18 | despesa (SCN124)'!CW31/'POF 17-18 | despesa (SCN124)'!$DB31,"")</f>
        <v>7.6542050600045732E-3</v>
      </c>
      <c r="CX32" s="24">
        <f>IFERROR('POF 17-18 | despesa (SCN124)'!CX31/'POF 17-18 | despesa (SCN124)'!$DB31,"")</f>
        <v>9.1757389337536119E-3</v>
      </c>
      <c r="CY32" s="24">
        <f>IFERROR('POF 17-18 | despesa (SCN124)'!CY31/'POF 17-18 | despesa (SCN124)'!$DB31,"")</f>
        <v>1.0102976221476002E-2</v>
      </c>
      <c r="CZ32" s="24">
        <f>IFERROR('POF 17-18 | despesa (SCN124)'!CZ31/'POF 17-18 | despesa (SCN124)'!$DB31,"")</f>
        <v>1.0094806342301428E-2</v>
      </c>
      <c r="DA32" s="24">
        <f>IFERROR('POF 17-18 | despesa (SCN124)'!DA31/'POF 17-18 | despesa (SCN124)'!$DB31,"")</f>
        <v>1.0197575609916239E-2</v>
      </c>
      <c r="DB32" s="25">
        <f>IFERROR('POF 17-18 | despesa (SCN124)'!DB31/'POF 17-18 | despesa (SCN124)'!$DB31,"")</f>
        <v>1</v>
      </c>
      <c r="DD32" s="28">
        <v>12924</v>
      </c>
      <c r="DF32" s="34">
        <f t="shared" si="15"/>
        <v>145.37881373560222</v>
      </c>
      <c r="DG32" s="20">
        <f t="shared" si="15"/>
        <v>165.61703964105263</v>
      </c>
      <c r="DH32" s="20">
        <f t="shared" si="15"/>
        <v>173.78231627228186</v>
      </c>
      <c r="DI32" s="20">
        <f t="shared" si="15"/>
        <v>172.91283072316753</v>
      </c>
      <c r="DJ32" s="20">
        <f t="shared" si="15"/>
        <v>163.00199715702783</v>
      </c>
      <c r="DK32" s="20">
        <f t="shared" si="15"/>
        <v>179.48159509580381</v>
      </c>
      <c r="DL32" s="20">
        <f t="shared" si="15"/>
        <v>178.11708099994684</v>
      </c>
      <c r="DM32" s="20">
        <f t="shared" si="15"/>
        <v>153.35252058615549</v>
      </c>
      <c r="DN32" s="20">
        <f t="shared" si="15"/>
        <v>159.87723699104097</v>
      </c>
      <c r="DO32" s="20">
        <f t="shared" si="15"/>
        <v>148.63648826005536</v>
      </c>
      <c r="DP32" s="20">
        <f t="shared" si="15"/>
        <v>160.87991698317006</v>
      </c>
      <c r="DQ32" s="20">
        <f t="shared" si="15"/>
        <v>152.12759448801341</v>
      </c>
      <c r="DR32" s="20">
        <f t="shared" si="11"/>
        <v>134.78054577150823</v>
      </c>
      <c r="DS32" s="20">
        <f t="shared" si="11"/>
        <v>141.3291667474665</v>
      </c>
      <c r="DT32" s="20">
        <f t="shared" si="11"/>
        <v>165.14361549791781</v>
      </c>
      <c r="DU32" s="20">
        <f t="shared" si="11"/>
        <v>161.91066777084686</v>
      </c>
      <c r="DV32" s="20">
        <f t="shared" si="11"/>
        <v>116.6157681203459</v>
      </c>
      <c r="DW32" s="20">
        <f t="shared" si="11"/>
        <v>126.24970728260971</v>
      </c>
      <c r="DX32" s="20">
        <f t="shared" si="11"/>
        <v>144.30339509892778</v>
      </c>
      <c r="DY32" s="20">
        <f t="shared" si="11"/>
        <v>118.15050236199603</v>
      </c>
      <c r="DZ32" s="20">
        <f t="shared" si="11"/>
        <v>138.43964965729825</v>
      </c>
      <c r="EA32" s="20">
        <f t="shared" si="11"/>
        <v>132.7115875789236</v>
      </c>
      <c r="EB32" s="20">
        <f t="shared" si="11"/>
        <v>163.21567015963643</v>
      </c>
      <c r="EC32" s="20">
        <f t="shared" si="11"/>
        <v>166.51100651371868</v>
      </c>
      <c r="ED32" s="20">
        <f t="shared" si="11"/>
        <v>127.2230531787301</v>
      </c>
      <c r="EE32" s="20">
        <f t="shared" si="11"/>
        <v>134.76088790166889</v>
      </c>
      <c r="EF32" s="20">
        <f t="shared" si="11"/>
        <v>127.48508594409896</v>
      </c>
      <c r="EG32" s="20">
        <f t="shared" si="11"/>
        <v>153.44709796608399</v>
      </c>
      <c r="EH32" s="20">
        <f t="shared" si="16"/>
        <v>130.9636864239186</v>
      </c>
      <c r="EI32" s="20">
        <f t="shared" si="16"/>
        <v>157.38405429147068</v>
      </c>
      <c r="EJ32" s="20">
        <f t="shared" si="16"/>
        <v>143.49519966955467</v>
      </c>
      <c r="EK32" s="20">
        <f t="shared" si="12"/>
        <v>127.41773208102671</v>
      </c>
      <c r="EL32" s="20">
        <f t="shared" si="12"/>
        <v>160.33469497165478</v>
      </c>
      <c r="EM32" s="20">
        <f t="shared" si="12"/>
        <v>121.38759641500886</v>
      </c>
      <c r="EN32" s="20">
        <f t="shared" si="12"/>
        <v>135.12425252126391</v>
      </c>
      <c r="EO32" s="20">
        <f t="shared" si="12"/>
        <v>139.28025356376483</v>
      </c>
      <c r="EP32" s="20">
        <f t="shared" si="12"/>
        <v>124.77948449095464</v>
      </c>
      <c r="EQ32" s="20">
        <f t="shared" si="12"/>
        <v>112.47980333022656</v>
      </c>
      <c r="ER32" s="20">
        <f t="shared" si="12"/>
        <v>117.917788861112</v>
      </c>
      <c r="ES32" s="20">
        <f t="shared" si="12"/>
        <v>138.60645504197544</v>
      </c>
      <c r="ET32" s="20">
        <f t="shared" si="12"/>
        <v>133.18108754979389</v>
      </c>
      <c r="EU32" s="20">
        <f t="shared" si="12"/>
        <v>104.89023303501641</v>
      </c>
      <c r="EV32" s="20">
        <f t="shared" si="12"/>
        <v>90.238424186682664</v>
      </c>
      <c r="EW32" s="20">
        <f t="shared" si="12"/>
        <v>138.06657798951761</v>
      </c>
      <c r="EX32" s="20">
        <f t="shared" si="12"/>
        <v>120.08798618230843</v>
      </c>
      <c r="EY32" s="20">
        <f t="shared" si="12"/>
        <v>127.07918780616566</v>
      </c>
      <c r="EZ32" s="20">
        <f t="shared" si="12"/>
        <v>142.37331799807367</v>
      </c>
      <c r="FA32" s="20">
        <f t="shared" si="13"/>
        <v>123.35719650144378</v>
      </c>
      <c r="FB32" s="20">
        <f t="shared" si="13"/>
        <v>130.31941608895917</v>
      </c>
      <c r="FC32" s="20">
        <f t="shared" si="13"/>
        <v>142.45986716073455</v>
      </c>
      <c r="FD32" s="20">
        <f t="shared" si="13"/>
        <v>122.71190738002336</v>
      </c>
      <c r="FE32" s="20">
        <f t="shared" si="13"/>
        <v>118.29941494446273</v>
      </c>
      <c r="FF32" s="20">
        <f t="shared" si="13"/>
        <v>101.76314758301945</v>
      </c>
      <c r="FG32" s="20">
        <f t="shared" si="13"/>
        <v>122.13863566039842</v>
      </c>
      <c r="FH32" s="20">
        <f t="shared" si="13"/>
        <v>132.27029521671204</v>
      </c>
      <c r="FI32" s="20">
        <f t="shared" si="13"/>
        <v>120.59959145424732</v>
      </c>
      <c r="FJ32" s="20">
        <f t="shared" si="13"/>
        <v>88.517985410425752</v>
      </c>
      <c r="FK32" s="20">
        <f t="shared" si="13"/>
        <v>135.88689878817053</v>
      </c>
      <c r="FL32" s="20">
        <f t="shared" si="13"/>
        <v>129.90962286925981</v>
      </c>
      <c r="FM32" s="20">
        <f t="shared" si="13"/>
        <v>96.87200926489453</v>
      </c>
      <c r="FN32" s="20">
        <f t="shared" si="13"/>
        <v>114.74078362556108</v>
      </c>
      <c r="FO32" s="20">
        <f t="shared" si="13"/>
        <v>116.70309481749774</v>
      </c>
      <c r="FP32" s="20">
        <f t="shared" si="13"/>
        <v>105.73248243189512</v>
      </c>
      <c r="FQ32" s="20">
        <f t="shared" si="14"/>
        <v>110.78559409404457</v>
      </c>
      <c r="FR32" s="20">
        <f t="shared" si="5"/>
        <v>121.43914078926608</v>
      </c>
      <c r="FS32" s="20">
        <f t="shared" si="5"/>
        <v>114.81834599691859</v>
      </c>
      <c r="FT32" s="20">
        <f t="shared" si="5"/>
        <v>111.6615439878077</v>
      </c>
      <c r="FU32" s="20">
        <f t="shared" si="5"/>
        <v>119.77437960710709</v>
      </c>
      <c r="FV32" s="20">
        <f t="shared" si="5"/>
        <v>105.58326369249778</v>
      </c>
      <c r="FW32" s="20">
        <f t="shared" ref="FW32:GL55" si="19">IFERROR(BW32*$DD32,"")</f>
        <v>124.72521976403743</v>
      </c>
      <c r="FX32" s="20">
        <f t="shared" si="19"/>
        <v>96.890000778471986</v>
      </c>
      <c r="FY32" s="20">
        <f t="shared" si="19"/>
        <v>118.19628354674788</v>
      </c>
      <c r="FZ32" s="20">
        <f t="shared" si="19"/>
        <v>106.49714952957981</v>
      </c>
      <c r="GA32" s="20">
        <f t="shared" si="19"/>
        <v>117.39397138796667</v>
      </c>
      <c r="GB32" s="20">
        <f t="shared" si="19"/>
        <v>136.55105398365947</v>
      </c>
      <c r="GC32" s="20">
        <f t="shared" si="19"/>
        <v>106.8693138980676</v>
      </c>
      <c r="GD32" s="20">
        <f t="shared" si="19"/>
        <v>118.91576849140959</v>
      </c>
      <c r="GE32" s="20">
        <f t="shared" si="19"/>
        <v>118.29833124768051</v>
      </c>
      <c r="GF32" s="20">
        <f t="shared" si="19"/>
        <v>137.21662263695259</v>
      </c>
      <c r="GG32" s="20">
        <f t="shared" si="19"/>
        <v>127.61510311519373</v>
      </c>
      <c r="GH32" s="20">
        <f t="shared" si="18"/>
        <v>142.25632761618729</v>
      </c>
      <c r="GI32" s="20">
        <f t="shared" si="18"/>
        <v>117.03407571910519</v>
      </c>
      <c r="GJ32" s="20">
        <f t="shared" si="18"/>
        <v>118.5278283102185</v>
      </c>
      <c r="GK32" s="20">
        <f t="shared" si="18"/>
        <v>91.455762667399995</v>
      </c>
      <c r="GL32" s="20">
        <f t="shared" si="18"/>
        <v>138.21050135823333</v>
      </c>
      <c r="GM32" s="20">
        <f t="shared" si="18"/>
        <v>97.490134458964221</v>
      </c>
      <c r="GN32" s="20">
        <f t="shared" si="18"/>
        <v>112.30526805652673</v>
      </c>
      <c r="GO32" s="20">
        <f t="shared" si="18"/>
        <v>87.457943861913421</v>
      </c>
      <c r="GP32" s="20">
        <f t="shared" si="18"/>
        <v>110.39273071145001</v>
      </c>
      <c r="GQ32" s="20">
        <f t="shared" si="18"/>
        <v>133.24838067258918</v>
      </c>
      <c r="GR32" s="20">
        <f t="shared" si="17"/>
        <v>124.90106582609926</v>
      </c>
      <c r="GS32" s="20">
        <f t="shared" si="10"/>
        <v>114.91229451886238</v>
      </c>
      <c r="GT32" s="20">
        <f t="shared" si="10"/>
        <v>114.5455127095255</v>
      </c>
      <c r="GU32" s="20">
        <f t="shared" si="10"/>
        <v>135.54542188733279</v>
      </c>
      <c r="GV32" s="20">
        <f t="shared" si="10"/>
        <v>109.3328557737435</v>
      </c>
      <c r="GW32" s="20">
        <f t="shared" si="10"/>
        <v>98.922946195499108</v>
      </c>
      <c r="GX32" s="20">
        <f t="shared" si="10"/>
        <v>118.58724997983168</v>
      </c>
      <c r="GY32" s="20">
        <f t="shared" si="10"/>
        <v>130.57086468635586</v>
      </c>
      <c r="GZ32" s="20">
        <f t="shared" si="10"/>
        <v>130.46527716790365</v>
      </c>
      <c r="HA32" s="21">
        <f t="shared" si="10"/>
        <v>131.79346718255749</v>
      </c>
      <c r="HB32" s="44">
        <f t="shared" si="4"/>
        <v>12923.999999999987</v>
      </c>
    </row>
    <row r="33" spans="2:210" x14ac:dyDescent="0.3">
      <c r="B33" s="6">
        <v>10933</v>
      </c>
      <c r="C33" s="10" t="s">
        <v>135</v>
      </c>
      <c r="D33" s="9">
        <v>30</v>
      </c>
      <c r="E33" s="9" t="str">
        <f t="shared" si="0"/>
        <v>S</v>
      </c>
      <c r="F33" s="24">
        <f>IFERROR('POF 17-18 | despesa (SCN124)'!F32/'POF 17-18 | despesa (SCN124)'!$DB32,"")</f>
        <v>1.2706276439713404E-2</v>
      </c>
      <c r="G33" s="24">
        <f>IFERROR('POF 17-18 | despesa (SCN124)'!G32/'POF 17-18 | despesa (SCN124)'!$DB32,"")</f>
        <v>1.3212388688121163E-2</v>
      </c>
      <c r="H33" s="24">
        <f>IFERROR('POF 17-18 | despesa (SCN124)'!H32/'POF 17-18 | despesa (SCN124)'!$DB32,"")</f>
        <v>1.4136702545232247E-2</v>
      </c>
      <c r="I33" s="24">
        <f>IFERROR('POF 17-18 | despesa (SCN124)'!I32/'POF 17-18 | despesa (SCN124)'!$DB32,"")</f>
        <v>1.3948747853779111E-2</v>
      </c>
      <c r="J33" s="24">
        <f>IFERROR('POF 17-18 | despesa (SCN124)'!J32/'POF 17-18 | despesa (SCN124)'!$DB32,"")</f>
        <v>1.2118386086637286E-2</v>
      </c>
      <c r="K33" s="24">
        <f>IFERROR('POF 17-18 | despesa (SCN124)'!K32/'POF 17-18 | despesa (SCN124)'!$DB32,"")</f>
        <v>1.3572878952684678E-2</v>
      </c>
      <c r="L33" s="24">
        <f>IFERROR('POF 17-18 | despesa (SCN124)'!L32/'POF 17-18 | despesa (SCN124)'!$DB32,"")</f>
        <v>1.4352778639434387E-2</v>
      </c>
      <c r="M33" s="24">
        <f>IFERROR('POF 17-18 | despesa (SCN124)'!M32/'POF 17-18 | despesa (SCN124)'!$DB32,"")</f>
        <v>1.3160369888413591E-2</v>
      </c>
      <c r="N33" s="24">
        <f>IFERROR('POF 17-18 | despesa (SCN124)'!N32/'POF 17-18 | despesa (SCN124)'!$DB32,"")</f>
        <v>1.2491959371143935E-2</v>
      </c>
      <c r="O33" s="24">
        <f>IFERROR('POF 17-18 | despesa (SCN124)'!O32/'POF 17-18 | despesa (SCN124)'!$DB32,"")</f>
        <v>1.1000269576121409E-2</v>
      </c>
      <c r="P33" s="24">
        <f>IFERROR('POF 17-18 | despesa (SCN124)'!P32/'POF 17-18 | despesa (SCN124)'!$DB32,"")</f>
        <v>1.2901422512628911E-2</v>
      </c>
      <c r="Q33" s="24">
        <f>IFERROR('POF 17-18 | despesa (SCN124)'!Q32/'POF 17-18 | despesa (SCN124)'!$DB32,"")</f>
        <v>1.18581949733804E-2</v>
      </c>
      <c r="R33" s="24">
        <f>IFERROR('POF 17-18 | despesa (SCN124)'!R32/'POF 17-18 | despesa (SCN124)'!$DB32,"")</f>
        <v>1.0705728092717515E-2</v>
      </c>
      <c r="S33" s="24">
        <f>IFERROR('POF 17-18 | despesa (SCN124)'!S32/'POF 17-18 | despesa (SCN124)'!$DB32,"")</f>
        <v>1.1799082697737568E-2</v>
      </c>
      <c r="T33" s="24">
        <f>IFERROR('POF 17-18 | despesa (SCN124)'!T32/'POF 17-18 | despesa (SCN124)'!$DB32,"")</f>
        <v>1.1587133629273123E-2</v>
      </c>
      <c r="U33" s="24">
        <f>IFERROR('POF 17-18 | despesa (SCN124)'!U32/'POF 17-18 | despesa (SCN124)'!$DB32,"")</f>
        <v>1.1738499559603818E-2</v>
      </c>
      <c r="V33" s="24">
        <f>IFERROR('POF 17-18 | despesa (SCN124)'!V32/'POF 17-18 | despesa (SCN124)'!$DB32,"")</f>
        <v>1.2249419001121776E-2</v>
      </c>
      <c r="W33" s="24">
        <f>IFERROR('POF 17-18 | despesa (SCN124)'!W32/'POF 17-18 | despesa (SCN124)'!$DB32,"")</f>
        <v>1.2075044933562285E-2</v>
      </c>
      <c r="X33" s="24">
        <f>IFERROR('POF 17-18 | despesa (SCN124)'!X32/'POF 17-18 | despesa (SCN124)'!$DB32,"")</f>
        <v>1.1412349926681217E-2</v>
      </c>
      <c r="Y33" s="24">
        <f>IFERROR('POF 17-18 | despesa (SCN124)'!Y32/'POF 17-18 | despesa (SCN124)'!$DB32,"")</f>
        <v>1.0332824250872409E-2</v>
      </c>
      <c r="Z33" s="24">
        <f>IFERROR('POF 17-18 | despesa (SCN124)'!Z32/'POF 17-18 | despesa (SCN124)'!$DB32,"")</f>
        <v>9.3134374522178282E-3</v>
      </c>
      <c r="AA33" s="24">
        <f>IFERROR('POF 17-18 | despesa (SCN124)'!AA32/'POF 17-18 | despesa (SCN124)'!$DB32,"")</f>
        <v>1.0440536665956717E-2</v>
      </c>
      <c r="AB33" s="24">
        <f>IFERROR('POF 17-18 | despesa (SCN124)'!AB32/'POF 17-18 | despesa (SCN124)'!$DB32,"")</f>
        <v>1.2757013299567346E-2</v>
      </c>
      <c r="AC33" s="24">
        <f>IFERROR('POF 17-18 | despesa (SCN124)'!AC32/'POF 17-18 | despesa (SCN124)'!$DB32,"")</f>
        <v>1.1237851656507973E-2</v>
      </c>
      <c r="AD33" s="24">
        <f>IFERROR('POF 17-18 | despesa (SCN124)'!AD32/'POF 17-18 | despesa (SCN124)'!$DB32,"")</f>
        <v>1.1594132518912531E-2</v>
      </c>
      <c r="AE33" s="24">
        <f>IFERROR('POF 17-18 | despesa (SCN124)'!AE32/'POF 17-18 | despesa (SCN124)'!$DB32,"")</f>
        <v>1.1107751765066322E-2</v>
      </c>
      <c r="AF33" s="24">
        <f>IFERROR('POF 17-18 | despesa (SCN124)'!AF32/'POF 17-18 | despesa (SCN124)'!$DB32,"")</f>
        <v>1.0634316995902985E-2</v>
      </c>
      <c r="AG33" s="24">
        <f>IFERROR('POF 17-18 | despesa (SCN124)'!AG32/'POF 17-18 | despesa (SCN124)'!$DB32,"")</f>
        <v>1.2657232537737579E-2</v>
      </c>
      <c r="AH33" s="24">
        <f>IFERROR('POF 17-18 | despesa (SCN124)'!AH32/'POF 17-18 | despesa (SCN124)'!$DB32,"")</f>
        <v>9.743741257368722E-3</v>
      </c>
      <c r="AI33" s="24">
        <f>IFERROR('POF 17-18 | despesa (SCN124)'!AI32/'POF 17-18 | despesa (SCN124)'!$DB32,"")</f>
        <v>1.0220730386177389E-2</v>
      </c>
      <c r="AJ33" s="24">
        <f>IFERROR('POF 17-18 | despesa (SCN124)'!AJ32/'POF 17-18 | despesa (SCN124)'!$DB32,"")</f>
        <v>1.1901118213361848E-2</v>
      </c>
      <c r="AK33" s="24">
        <f>IFERROR('POF 17-18 | despesa (SCN124)'!AK32/'POF 17-18 | despesa (SCN124)'!$DB32,"")</f>
        <v>1.0899522232786387E-2</v>
      </c>
      <c r="AL33" s="24">
        <f>IFERROR('POF 17-18 | despesa (SCN124)'!AL32/'POF 17-18 | despesa (SCN124)'!$DB32,"")</f>
        <v>1.1095920013015733E-2</v>
      </c>
      <c r="AM33" s="24">
        <f>IFERROR('POF 17-18 | despesa (SCN124)'!AM32/'POF 17-18 | despesa (SCN124)'!$DB32,"")</f>
        <v>9.8174327940229785E-3</v>
      </c>
      <c r="AN33" s="24">
        <f>IFERROR('POF 17-18 | despesa (SCN124)'!AN32/'POF 17-18 | despesa (SCN124)'!$DB32,"")</f>
        <v>1.1012391311263496E-2</v>
      </c>
      <c r="AO33" s="24">
        <f>IFERROR('POF 17-18 | despesa (SCN124)'!AO32/'POF 17-18 | despesa (SCN124)'!$DB32,"")</f>
        <v>8.598374893598262E-3</v>
      </c>
      <c r="AP33" s="24">
        <f>IFERROR('POF 17-18 | despesa (SCN124)'!AP32/'POF 17-18 | despesa (SCN124)'!$DB32,"")</f>
        <v>1.1864359995133014E-2</v>
      </c>
      <c r="AQ33" s="24">
        <f>IFERROR('POF 17-18 | despesa (SCN124)'!AQ32/'POF 17-18 | despesa (SCN124)'!$DB32,"")</f>
        <v>9.5186827044754264E-3</v>
      </c>
      <c r="AR33" s="24">
        <f>IFERROR('POF 17-18 | despesa (SCN124)'!AR32/'POF 17-18 | despesa (SCN124)'!$DB32,"")</f>
        <v>9.6173261740513157E-3</v>
      </c>
      <c r="AS33" s="24">
        <f>IFERROR('POF 17-18 | despesa (SCN124)'!AS32/'POF 17-18 | despesa (SCN124)'!$DB32,"")</f>
        <v>9.0198062073161833E-3</v>
      </c>
      <c r="AT33" s="24">
        <f>IFERROR('POF 17-18 | despesa (SCN124)'!AT32/'POF 17-18 | despesa (SCN124)'!$DB32,"")</f>
        <v>8.6886558389058666E-3</v>
      </c>
      <c r="AU33" s="24">
        <f>IFERROR('POF 17-18 | despesa (SCN124)'!AU32/'POF 17-18 | despesa (SCN124)'!$DB32,"")</f>
        <v>8.3496474461175283E-3</v>
      </c>
      <c r="AV33" s="24">
        <f>IFERROR('POF 17-18 | despesa (SCN124)'!AV32/'POF 17-18 | despesa (SCN124)'!$DB32,"")</f>
        <v>9.6579675711768107E-3</v>
      </c>
      <c r="AW33" s="24">
        <f>IFERROR('POF 17-18 | despesa (SCN124)'!AW32/'POF 17-18 | despesa (SCN124)'!$DB32,"")</f>
        <v>1.1307745202920685E-2</v>
      </c>
      <c r="AX33" s="24">
        <f>IFERROR('POF 17-18 | despesa (SCN124)'!AX32/'POF 17-18 | despesa (SCN124)'!$DB32,"")</f>
        <v>9.2988844342044175E-3</v>
      </c>
      <c r="AY33" s="24">
        <f>IFERROR('POF 17-18 | despesa (SCN124)'!AY32/'POF 17-18 | despesa (SCN124)'!$DB32,"")</f>
        <v>8.9603045319348318E-3</v>
      </c>
      <c r="AZ33" s="24">
        <f>IFERROR('POF 17-18 | despesa (SCN124)'!AZ32/'POF 17-18 | despesa (SCN124)'!$DB32,"")</f>
        <v>1.3077456603019353E-2</v>
      </c>
      <c r="BA33" s="24">
        <f>IFERROR('POF 17-18 | despesa (SCN124)'!BA32/'POF 17-18 | despesa (SCN124)'!$DB32,"")</f>
        <v>1.2990309570008086E-2</v>
      </c>
      <c r="BB33" s="24">
        <f>IFERROR('POF 17-18 | despesa (SCN124)'!BB32/'POF 17-18 | despesa (SCN124)'!$DB32,"")</f>
        <v>1.1958235595035845E-2</v>
      </c>
      <c r="BC33" s="24">
        <f>IFERROR('POF 17-18 | despesa (SCN124)'!BC32/'POF 17-18 | despesa (SCN124)'!$DB32,"")</f>
        <v>1.1004709644397438E-2</v>
      </c>
      <c r="BD33" s="24">
        <f>IFERROR('POF 17-18 | despesa (SCN124)'!BD32/'POF 17-18 | despesa (SCN124)'!$DB32,"")</f>
        <v>7.7068662531834548E-3</v>
      </c>
      <c r="BE33" s="24">
        <f>IFERROR('POF 17-18 | despesa (SCN124)'!BE32/'POF 17-18 | despesa (SCN124)'!$DB32,"")</f>
        <v>7.9141220034185163E-3</v>
      </c>
      <c r="BF33" s="24">
        <f>IFERROR('POF 17-18 | despesa (SCN124)'!BF32/'POF 17-18 | despesa (SCN124)'!$DB32,"")</f>
        <v>8.9940449286433823E-3</v>
      </c>
      <c r="BG33" s="24">
        <f>IFERROR('POF 17-18 | despesa (SCN124)'!BG32/'POF 17-18 | despesa (SCN124)'!$DB32,"")</f>
        <v>9.3882304207533879E-3</v>
      </c>
      <c r="BH33" s="24">
        <f>IFERROR('POF 17-18 | despesa (SCN124)'!BH32/'POF 17-18 | despesa (SCN124)'!$DB32,"")</f>
        <v>1.15570708774013E-2</v>
      </c>
      <c r="BI33" s="24">
        <f>IFERROR('POF 17-18 | despesa (SCN124)'!BI32/'POF 17-18 | despesa (SCN124)'!$DB32,"")</f>
        <v>9.6406132763405643E-3</v>
      </c>
      <c r="BJ33" s="24">
        <f>IFERROR('POF 17-18 | despesa (SCN124)'!BJ32/'POF 17-18 | despesa (SCN124)'!$DB32,"")</f>
        <v>8.1171936490480601E-3</v>
      </c>
      <c r="BK33" s="24">
        <f>IFERROR('POF 17-18 | despesa (SCN124)'!BK32/'POF 17-18 | despesa (SCN124)'!$DB32,"")</f>
        <v>9.9501066135884927E-3</v>
      </c>
      <c r="BL33" s="24">
        <f>IFERROR('POF 17-18 | despesa (SCN124)'!BL32/'POF 17-18 | despesa (SCN124)'!$DB32,"")</f>
        <v>1.1468232293230705E-2</v>
      </c>
      <c r="BM33" s="24">
        <f>IFERROR('POF 17-18 | despesa (SCN124)'!BM32/'POF 17-18 | despesa (SCN124)'!$DB32,"")</f>
        <v>7.6791213281442294E-3</v>
      </c>
      <c r="BN33" s="24">
        <f>IFERROR('POF 17-18 | despesa (SCN124)'!BN32/'POF 17-18 | despesa (SCN124)'!$DB32,"")</f>
        <v>1.1113546305931622E-2</v>
      </c>
      <c r="BO33" s="24">
        <f>IFERROR('POF 17-18 | despesa (SCN124)'!BO32/'POF 17-18 | despesa (SCN124)'!$DB32,"")</f>
        <v>8.6531999729951865E-3</v>
      </c>
      <c r="BP33" s="24">
        <f>IFERROR('POF 17-18 | despesa (SCN124)'!BP32/'POF 17-18 | despesa (SCN124)'!$DB32,"")</f>
        <v>1.013575730000418E-2</v>
      </c>
      <c r="BQ33" s="24">
        <f>IFERROR('POF 17-18 | despesa (SCN124)'!BQ32/'POF 17-18 | despesa (SCN124)'!$DB32,"")</f>
        <v>8.5505576481344492E-3</v>
      </c>
      <c r="BR33" s="24">
        <f>IFERROR('POF 17-18 | despesa (SCN124)'!BR32/'POF 17-18 | despesa (SCN124)'!$DB32,"")</f>
        <v>8.9130092372264325E-3</v>
      </c>
      <c r="BS33" s="24">
        <f>IFERROR('POF 17-18 | despesa (SCN124)'!BS32/'POF 17-18 | despesa (SCN124)'!$DB32,"")</f>
        <v>9.818330292535064E-3</v>
      </c>
      <c r="BT33" s="24">
        <f>IFERROR('POF 17-18 | despesa (SCN124)'!BT32/'POF 17-18 | despesa (SCN124)'!$DB32,"")</f>
        <v>8.5141445678136654E-3</v>
      </c>
      <c r="BU33" s="24">
        <f>IFERROR('POF 17-18 | despesa (SCN124)'!BU32/'POF 17-18 | despesa (SCN124)'!$DB32,"")</f>
        <v>9.0372486225412229E-3</v>
      </c>
      <c r="BV33" s="24">
        <f>IFERROR('POF 17-18 | despesa (SCN124)'!BV32/'POF 17-18 | despesa (SCN124)'!$DB32,"")</f>
        <v>8.8291317104998868E-3</v>
      </c>
      <c r="BW33" s="24">
        <f>IFERROR('POF 17-18 | despesa (SCN124)'!BW32/'POF 17-18 | despesa (SCN124)'!$DB32,"")</f>
        <v>8.3687989640334991E-3</v>
      </c>
      <c r="BX33" s="24">
        <f>IFERROR('POF 17-18 | despesa (SCN124)'!BX32/'POF 17-18 | despesa (SCN124)'!$DB32,"")</f>
        <v>8.1928824283557557E-3</v>
      </c>
      <c r="BY33" s="24">
        <f>IFERROR('POF 17-18 | despesa (SCN124)'!BY32/'POF 17-18 | despesa (SCN124)'!$DB32,"")</f>
        <v>8.6823746585447323E-3</v>
      </c>
      <c r="BZ33" s="24">
        <f>IFERROR('POF 17-18 | despesa (SCN124)'!BZ32/'POF 17-18 | despesa (SCN124)'!$DB32,"")</f>
        <v>9.0238163379189433E-3</v>
      </c>
      <c r="CA33" s="24">
        <f>IFERROR('POF 17-18 | despesa (SCN124)'!CA32/'POF 17-18 | despesa (SCN124)'!$DB32,"")</f>
        <v>9.513748734850308E-3</v>
      </c>
      <c r="CB33" s="24">
        <f>IFERROR('POF 17-18 | despesa (SCN124)'!CB32/'POF 17-18 | despesa (SCN124)'!$DB32,"")</f>
        <v>9.897177961150477E-3</v>
      </c>
      <c r="CC33" s="24">
        <f>IFERROR('POF 17-18 | despesa (SCN124)'!CC32/'POF 17-18 | despesa (SCN124)'!$DB32,"")</f>
        <v>1.0061354412912452E-2</v>
      </c>
      <c r="CD33" s="24">
        <f>IFERROR('POF 17-18 | despesa (SCN124)'!CD32/'POF 17-18 | despesa (SCN124)'!$DB32,"")</f>
        <v>9.950104823321218E-3</v>
      </c>
      <c r="CE33" s="24">
        <f>IFERROR('POF 17-18 | despesa (SCN124)'!CE32/'POF 17-18 | despesa (SCN124)'!$DB32,"")</f>
        <v>6.8182401658563336E-3</v>
      </c>
      <c r="CF33" s="24">
        <f>IFERROR('POF 17-18 | despesa (SCN124)'!CF32/'POF 17-18 | despesa (SCN124)'!$DB32,"")</f>
        <v>8.4011393377159353E-3</v>
      </c>
      <c r="CG33" s="24">
        <f>IFERROR('POF 17-18 | despesa (SCN124)'!CG32/'POF 17-18 | despesa (SCN124)'!$DB32,"")</f>
        <v>9.1598898561818954E-3</v>
      </c>
      <c r="CH33" s="24">
        <f>IFERROR('POF 17-18 | despesa (SCN124)'!CH32/'POF 17-18 | despesa (SCN124)'!$DB32,"")</f>
        <v>8.8378501379682423E-3</v>
      </c>
      <c r="CI33" s="24">
        <f>IFERROR('POF 17-18 | despesa (SCN124)'!CI32/'POF 17-18 | despesa (SCN124)'!$DB32,"")</f>
        <v>1.0735729438812309E-2</v>
      </c>
      <c r="CJ33" s="24">
        <f>IFERROR('POF 17-18 | despesa (SCN124)'!CJ32/'POF 17-18 | despesa (SCN124)'!$DB32,"")</f>
        <v>8.4118955409219227E-3</v>
      </c>
      <c r="CK33" s="24">
        <f>IFERROR('POF 17-18 | despesa (SCN124)'!CK32/'POF 17-18 | despesa (SCN124)'!$DB32,"")</f>
        <v>7.2988249435362767E-3</v>
      </c>
      <c r="CL33" s="24">
        <f>IFERROR('POF 17-18 | despesa (SCN124)'!CL32/'POF 17-18 | despesa (SCN124)'!$DB32,"")</f>
        <v>9.6356567036976152E-3</v>
      </c>
      <c r="CM33" s="24">
        <f>IFERROR('POF 17-18 | despesa (SCN124)'!CM32/'POF 17-18 | despesa (SCN124)'!$DB32,"")</f>
        <v>8.0143464923164969E-3</v>
      </c>
      <c r="CN33" s="24">
        <f>IFERROR('POF 17-18 | despesa (SCN124)'!CN32/'POF 17-18 | despesa (SCN124)'!$DB32,"")</f>
        <v>5.7848081881503449E-3</v>
      </c>
      <c r="CO33" s="24">
        <f>IFERROR('POF 17-18 | despesa (SCN124)'!CO32/'POF 17-18 | despesa (SCN124)'!$DB32,"")</f>
        <v>7.0693937145435426E-3</v>
      </c>
      <c r="CP33" s="24">
        <f>IFERROR('POF 17-18 | despesa (SCN124)'!CP32/'POF 17-18 | despesa (SCN124)'!$DB32,"")</f>
        <v>9.4497251074367426E-3</v>
      </c>
      <c r="CQ33" s="24">
        <f>IFERROR('POF 17-18 | despesa (SCN124)'!CQ32/'POF 17-18 | despesa (SCN124)'!$DB32,"")</f>
        <v>8.7518674516304882E-3</v>
      </c>
      <c r="CR33" s="24">
        <f>IFERROR('POF 17-18 | despesa (SCN124)'!CR32/'POF 17-18 | despesa (SCN124)'!$DB32,"")</f>
        <v>8.667641553855342E-3</v>
      </c>
      <c r="CS33" s="24">
        <f>IFERROR('POF 17-18 | despesa (SCN124)'!CS32/'POF 17-18 | despesa (SCN124)'!$DB32,"")</f>
        <v>8.3844713382697587E-3</v>
      </c>
      <c r="CT33" s="24">
        <f>IFERROR('POF 17-18 | despesa (SCN124)'!CT32/'POF 17-18 | despesa (SCN124)'!$DB32,"")</f>
        <v>8.6824718499961973E-3</v>
      </c>
      <c r="CU33" s="24">
        <f>IFERROR('POF 17-18 | despesa (SCN124)'!CU32/'POF 17-18 | despesa (SCN124)'!$DB32,"")</f>
        <v>7.9569000761383069E-3</v>
      </c>
      <c r="CV33" s="24">
        <f>IFERROR('POF 17-18 | despesa (SCN124)'!CV32/'POF 17-18 | despesa (SCN124)'!$DB32,"")</f>
        <v>7.0251485143959834E-3</v>
      </c>
      <c r="CW33" s="24">
        <f>IFERROR('POF 17-18 | despesa (SCN124)'!CW32/'POF 17-18 | despesa (SCN124)'!$DB32,"")</f>
        <v>6.3406443212473077E-3</v>
      </c>
      <c r="CX33" s="24">
        <f>IFERROR('POF 17-18 | despesa (SCN124)'!CX32/'POF 17-18 | despesa (SCN124)'!$DB32,"")</f>
        <v>7.1367501470635661E-3</v>
      </c>
      <c r="CY33" s="24">
        <f>IFERROR('POF 17-18 | despesa (SCN124)'!CY32/'POF 17-18 | despesa (SCN124)'!$DB32,"")</f>
        <v>8.5566595186818868E-3</v>
      </c>
      <c r="CZ33" s="24">
        <f>IFERROR('POF 17-18 | despesa (SCN124)'!CZ32/'POF 17-18 | despesa (SCN124)'!$DB32,"")</f>
        <v>6.9915510574276715E-3</v>
      </c>
      <c r="DA33" s="24">
        <f>IFERROR('POF 17-18 | despesa (SCN124)'!DA32/'POF 17-18 | despesa (SCN124)'!$DB32,"")</f>
        <v>6.511555790613798E-3</v>
      </c>
      <c r="DB33" s="25">
        <f>IFERROR('POF 17-18 | despesa (SCN124)'!DB32/'POF 17-18 | despesa (SCN124)'!$DB32,"")</f>
        <v>1</v>
      </c>
      <c r="DD33" s="28">
        <v>6691</v>
      </c>
      <c r="DF33" s="34">
        <f t="shared" si="15"/>
        <v>85.017695658122378</v>
      </c>
      <c r="DG33" s="20">
        <f t="shared" si="15"/>
        <v>88.404092712218699</v>
      </c>
      <c r="DH33" s="20">
        <f t="shared" si="15"/>
        <v>94.588676730148961</v>
      </c>
      <c r="DI33" s="20">
        <f t="shared" si="15"/>
        <v>93.331071889636036</v>
      </c>
      <c r="DJ33" s="20">
        <f t="shared" si="15"/>
        <v>81.084121305690076</v>
      </c>
      <c r="DK33" s="20">
        <f t="shared" si="15"/>
        <v>90.81613307241318</v>
      </c>
      <c r="DL33" s="20">
        <f t="shared" si="15"/>
        <v>96.034441876455489</v>
      </c>
      <c r="DM33" s="20">
        <f t="shared" si="15"/>
        <v>88.056034923375336</v>
      </c>
      <c r="DN33" s="20">
        <f t="shared" si="15"/>
        <v>83.58370015232407</v>
      </c>
      <c r="DO33" s="20">
        <f t="shared" si="15"/>
        <v>73.602803733828353</v>
      </c>
      <c r="DP33" s="20">
        <f t="shared" si="15"/>
        <v>86.323418032000035</v>
      </c>
      <c r="DQ33" s="20">
        <f t="shared" si="15"/>
        <v>79.34318256688826</v>
      </c>
      <c r="DR33" s="20">
        <f t="shared" si="11"/>
        <v>71.632026668372902</v>
      </c>
      <c r="DS33" s="20">
        <f t="shared" si="11"/>
        <v>78.947662330562068</v>
      </c>
      <c r="DT33" s="20">
        <f t="shared" si="11"/>
        <v>77.529511113466469</v>
      </c>
      <c r="DU33" s="20">
        <f t="shared" si="11"/>
        <v>78.542300553309147</v>
      </c>
      <c r="DV33" s="20">
        <f t="shared" si="11"/>
        <v>81.9608625365058</v>
      </c>
      <c r="DW33" s="20">
        <f t="shared" si="11"/>
        <v>80.794125650465247</v>
      </c>
      <c r="DX33" s="20">
        <f t="shared" si="11"/>
        <v>76.360033359424023</v>
      </c>
      <c r="DY33" s="20">
        <f t="shared" si="11"/>
        <v>69.13692706258729</v>
      </c>
      <c r="DZ33" s="20">
        <f t="shared" si="11"/>
        <v>62.316209992789489</v>
      </c>
      <c r="EA33" s="20">
        <f t="shared" si="11"/>
        <v>69.857630831916396</v>
      </c>
      <c r="EB33" s="20">
        <f t="shared" si="11"/>
        <v>85.357175987405114</v>
      </c>
      <c r="EC33" s="20">
        <f t="shared" si="11"/>
        <v>75.192465433694849</v>
      </c>
      <c r="ED33" s="20">
        <f t="shared" si="11"/>
        <v>77.576340684043743</v>
      </c>
      <c r="EE33" s="20">
        <f t="shared" si="11"/>
        <v>74.321967060058753</v>
      </c>
      <c r="EF33" s="20">
        <f t="shared" si="11"/>
        <v>71.154215019586871</v>
      </c>
      <c r="EG33" s="20">
        <f t="shared" si="11"/>
        <v>84.689542910002146</v>
      </c>
      <c r="EH33" s="20">
        <f t="shared" si="16"/>
        <v>65.195372753054116</v>
      </c>
      <c r="EI33" s="20">
        <f t="shared" si="16"/>
        <v>68.386907013912918</v>
      </c>
      <c r="EJ33" s="20">
        <f t="shared" si="16"/>
        <v>79.63038196560413</v>
      </c>
      <c r="EK33" s="20">
        <f t="shared" si="12"/>
        <v>72.928703259573723</v>
      </c>
      <c r="EL33" s="20">
        <f t="shared" si="12"/>
        <v>74.242800807088273</v>
      </c>
      <c r="EM33" s="20">
        <f t="shared" si="12"/>
        <v>65.688442824807751</v>
      </c>
      <c r="EN33" s="20">
        <f t="shared" si="12"/>
        <v>73.683910263664046</v>
      </c>
      <c r="EO33" s="20">
        <f t="shared" si="12"/>
        <v>57.531726413065968</v>
      </c>
      <c r="EP33" s="20">
        <f t="shared" si="12"/>
        <v>79.384432727434998</v>
      </c>
      <c r="EQ33" s="20">
        <f t="shared" si="12"/>
        <v>63.689505975645076</v>
      </c>
      <c r="ER33" s="20">
        <f t="shared" si="12"/>
        <v>64.349529430577348</v>
      </c>
      <c r="ES33" s="20">
        <f t="shared" si="12"/>
        <v>60.351523333152585</v>
      </c>
      <c r="ET33" s="20">
        <f t="shared" si="12"/>
        <v>58.135796218119154</v>
      </c>
      <c r="EU33" s="20">
        <f t="shared" si="12"/>
        <v>55.86749106197238</v>
      </c>
      <c r="EV33" s="20">
        <f t="shared" si="12"/>
        <v>64.621461018744043</v>
      </c>
      <c r="EW33" s="20">
        <f t="shared" si="12"/>
        <v>75.660123152742301</v>
      </c>
      <c r="EX33" s="20">
        <f t="shared" si="12"/>
        <v>62.218835749261757</v>
      </c>
      <c r="EY33" s="20">
        <f t="shared" si="12"/>
        <v>59.95339762317596</v>
      </c>
      <c r="EZ33" s="20">
        <f t="shared" si="12"/>
        <v>87.501262130802488</v>
      </c>
      <c r="FA33" s="20">
        <f t="shared" si="13"/>
        <v>86.9181613329241</v>
      </c>
      <c r="FB33" s="20">
        <f t="shared" si="13"/>
        <v>80.012554366384833</v>
      </c>
      <c r="FC33" s="20">
        <f t="shared" si="13"/>
        <v>73.632512230663252</v>
      </c>
      <c r="FD33" s="20">
        <f t="shared" si="13"/>
        <v>51.566642100050494</v>
      </c>
      <c r="FE33" s="20">
        <f t="shared" si="13"/>
        <v>52.95339032487329</v>
      </c>
      <c r="FF33" s="20">
        <f t="shared" si="13"/>
        <v>60.179154617552868</v>
      </c>
      <c r="FG33" s="20">
        <f t="shared" si="13"/>
        <v>62.816649745260918</v>
      </c>
      <c r="FH33" s="20">
        <f t="shared" si="13"/>
        <v>77.328361240692104</v>
      </c>
      <c r="FI33" s="20">
        <f t="shared" si="13"/>
        <v>64.505343431994717</v>
      </c>
      <c r="FJ33" s="20">
        <f t="shared" si="13"/>
        <v>54.312142705780573</v>
      </c>
      <c r="FK33" s="20">
        <f t="shared" si="13"/>
        <v>66.576163351520606</v>
      </c>
      <c r="FL33" s="20">
        <f t="shared" si="13"/>
        <v>76.733942274006651</v>
      </c>
      <c r="FM33" s="20">
        <f t="shared" si="13"/>
        <v>51.381000806613038</v>
      </c>
      <c r="FN33" s="20">
        <f t="shared" si="13"/>
        <v>74.36073833298849</v>
      </c>
      <c r="FO33" s="20">
        <f t="shared" si="13"/>
        <v>57.89856101931079</v>
      </c>
      <c r="FP33" s="20">
        <f t="shared" si="13"/>
        <v>67.818352094327963</v>
      </c>
      <c r="FQ33" s="20">
        <f t="shared" si="14"/>
        <v>57.2117812236676</v>
      </c>
      <c r="FR33" s="20">
        <f t="shared" si="14"/>
        <v>59.63694480628206</v>
      </c>
      <c r="FS33" s="20">
        <f t="shared" si="14"/>
        <v>65.694447987352106</v>
      </c>
      <c r="FT33" s="20">
        <f t="shared" si="14"/>
        <v>56.968141303241232</v>
      </c>
      <c r="FU33" s="20">
        <f t="shared" si="14"/>
        <v>60.468230533423323</v>
      </c>
      <c r="FV33" s="20">
        <f t="shared" si="14"/>
        <v>59.07572027495474</v>
      </c>
      <c r="FW33" s="20">
        <f t="shared" si="19"/>
        <v>55.995633868348143</v>
      </c>
      <c r="FX33" s="20">
        <f t="shared" si="19"/>
        <v>54.818576328128358</v>
      </c>
      <c r="FY33" s="20">
        <f t="shared" si="19"/>
        <v>58.093768840322802</v>
      </c>
      <c r="FZ33" s="20">
        <f t="shared" si="19"/>
        <v>60.378355117015651</v>
      </c>
      <c r="GA33" s="20">
        <f t="shared" si="19"/>
        <v>63.656492784883412</v>
      </c>
      <c r="GB33" s="20">
        <f t="shared" si="19"/>
        <v>66.222017738057843</v>
      </c>
      <c r="GC33" s="20">
        <f t="shared" si="19"/>
        <v>67.320522376797214</v>
      </c>
      <c r="GD33" s="20">
        <f t="shared" si="19"/>
        <v>66.576151372842276</v>
      </c>
      <c r="GE33" s="20">
        <f t="shared" si="19"/>
        <v>45.620844949744729</v>
      </c>
      <c r="GF33" s="20">
        <f t="shared" si="19"/>
        <v>56.212023308657322</v>
      </c>
      <c r="GG33" s="20">
        <f t="shared" si="19"/>
        <v>61.288823027713065</v>
      </c>
      <c r="GH33" s="20">
        <f t="shared" si="18"/>
        <v>59.134055273145506</v>
      </c>
      <c r="GI33" s="20">
        <f t="shared" si="18"/>
        <v>71.832765675093157</v>
      </c>
      <c r="GJ33" s="20">
        <f t="shared" si="18"/>
        <v>56.283993064308582</v>
      </c>
      <c r="GK33" s="20">
        <f t="shared" si="18"/>
        <v>48.836437697201227</v>
      </c>
      <c r="GL33" s="20">
        <f t="shared" si="18"/>
        <v>64.472179004440747</v>
      </c>
      <c r="GM33" s="20">
        <f t="shared" si="18"/>
        <v>53.623992380089682</v>
      </c>
      <c r="GN33" s="20">
        <f t="shared" si="18"/>
        <v>38.706151586913961</v>
      </c>
      <c r="GO33" s="20">
        <f t="shared" si="18"/>
        <v>47.301313344010843</v>
      </c>
      <c r="GP33" s="20">
        <f t="shared" si="18"/>
        <v>63.228110693859243</v>
      </c>
      <c r="GQ33" s="20">
        <f t="shared" si="18"/>
        <v>58.558745118859598</v>
      </c>
      <c r="GR33" s="20">
        <f t="shared" si="17"/>
        <v>57.995189636846092</v>
      </c>
      <c r="GS33" s="20">
        <f t="shared" si="10"/>
        <v>56.100497724362953</v>
      </c>
      <c r="GT33" s="20">
        <f t="shared" si="10"/>
        <v>58.094419148324555</v>
      </c>
      <c r="GU33" s="20">
        <f t="shared" si="10"/>
        <v>53.239618409441412</v>
      </c>
      <c r="GV33" s="20">
        <f t="shared" si="10"/>
        <v>47.005268709823525</v>
      </c>
      <c r="GW33" s="20">
        <f t="shared" si="10"/>
        <v>42.425251153465737</v>
      </c>
      <c r="GX33" s="20">
        <f t="shared" si="10"/>
        <v>47.751995234002322</v>
      </c>
      <c r="GY33" s="20">
        <f t="shared" si="10"/>
        <v>57.252608839500503</v>
      </c>
      <c r="GZ33" s="20">
        <f t="shared" si="10"/>
        <v>46.780468125248547</v>
      </c>
      <c r="HA33" s="21">
        <f t="shared" si="10"/>
        <v>43.568819794996919</v>
      </c>
      <c r="HB33" s="44">
        <f t="shared" si="4"/>
        <v>6690.9999999999982</v>
      </c>
    </row>
    <row r="34" spans="2:210" x14ac:dyDescent="0.3">
      <c r="B34" s="6">
        <v>10934</v>
      </c>
      <c r="C34" s="10" t="s">
        <v>136</v>
      </c>
      <c r="D34" s="9">
        <v>31</v>
      </c>
      <c r="E34" s="9" t="str">
        <f t="shared" si="0"/>
        <v>S</v>
      </c>
      <c r="F34" s="24">
        <f>IFERROR('POF 17-18 | despesa (SCN124)'!F33/'POF 17-18 | despesa (SCN124)'!$DB33,"")</f>
        <v>1.5068945676062677E-2</v>
      </c>
      <c r="G34" s="24">
        <f>IFERROR('POF 17-18 | despesa (SCN124)'!G33/'POF 17-18 | despesa (SCN124)'!$DB33,"")</f>
        <v>1.848483488547176E-2</v>
      </c>
      <c r="H34" s="24">
        <f>IFERROR('POF 17-18 | despesa (SCN124)'!H33/'POF 17-18 | despesa (SCN124)'!$DB33,"")</f>
        <v>1.6441785962001392E-2</v>
      </c>
      <c r="I34" s="24">
        <f>IFERROR('POF 17-18 | despesa (SCN124)'!I33/'POF 17-18 | despesa (SCN124)'!$DB33,"")</f>
        <v>1.6428287821405884E-2</v>
      </c>
      <c r="J34" s="24">
        <f>IFERROR('POF 17-18 | despesa (SCN124)'!J33/'POF 17-18 | despesa (SCN124)'!$DB33,"")</f>
        <v>1.5541062721166237E-2</v>
      </c>
      <c r="K34" s="24">
        <f>IFERROR('POF 17-18 | despesa (SCN124)'!K33/'POF 17-18 | despesa (SCN124)'!$DB33,"")</f>
        <v>1.7768686947072128E-2</v>
      </c>
      <c r="L34" s="24">
        <f>IFERROR('POF 17-18 | despesa (SCN124)'!L33/'POF 17-18 | despesa (SCN124)'!$DB33,"")</f>
        <v>1.642552098300061E-2</v>
      </c>
      <c r="M34" s="24">
        <f>IFERROR('POF 17-18 | despesa (SCN124)'!M33/'POF 17-18 | despesa (SCN124)'!$DB33,"")</f>
        <v>1.675047137191819E-2</v>
      </c>
      <c r="N34" s="24">
        <f>IFERROR('POF 17-18 | despesa (SCN124)'!N33/'POF 17-18 | despesa (SCN124)'!$DB33,"")</f>
        <v>1.4768614219536541E-2</v>
      </c>
      <c r="O34" s="24">
        <f>IFERROR('POF 17-18 | despesa (SCN124)'!O33/'POF 17-18 | despesa (SCN124)'!$DB33,"")</f>
        <v>1.4923570692249971E-2</v>
      </c>
      <c r="P34" s="24">
        <f>IFERROR('POF 17-18 | despesa (SCN124)'!P33/'POF 17-18 | despesa (SCN124)'!$DB33,"")</f>
        <v>1.6591303951534089E-2</v>
      </c>
      <c r="Q34" s="24">
        <f>IFERROR('POF 17-18 | despesa (SCN124)'!Q33/'POF 17-18 | despesa (SCN124)'!$DB33,"")</f>
        <v>1.42953585173532E-2</v>
      </c>
      <c r="R34" s="24">
        <f>IFERROR('POF 17-18 | despesa (SCN124)'!R33/'POF 17-18 | despesa (SCN124)'!$DB33,"")</f>
        <v>1.2766453040137637E-2</v>
      </c>
      <c r="S34" s="24">
        <f>IFERROR('POF 17-18 | despesa (SCN124)'!S33/'POF 17-18 | despesa (SCN124)'!$DB33,"")</f>
        <v>1.5132628746596224E-2</v>
      </c>
      <c r="T34" s="24">
        <f>IFERROR('POF 17-18 | despesa (SCN124)'!T33/'POF 17-18 | despesa (SCN124)'!$DB33,"")</f>
        <v>1.5257456687365263E-2</v>
      </c>
      <c r="U34" s="24">
        <f>IFERROR('POF 17-18 | despesa (SCN124)'!U33/'POF 17-18 | despesa (SCN124)'!$DB33,"")</f>
        <v>1.5537707875864393E-2</v>
      </c>
      <c r="V34" s="24">
        <f>IFERROR('POF 17-18 | despesa (SCN124)'!V33/'POF 17-18 | despesa (SCN124)'!$DB33,"")</f>
        <v>1.2636384752209046E-2</v>
      </c>
      <c r="W34" s="24">
        <f>IFERROR('POF 17-18 | despesa (SCN124)'!W33/'POF 17-18 | despesa (SCN124)'!$DB33,"")</f>
        <v>1.4327511789278319E-2</v>
      </c>
      <c r="X34" s="24">
        <f>IFERROR('POF 17-18 | despesa (SCN124)'!X33/'POF 17-18 | despesa (SCN124)'!$DB33,"")</f>
        <v>1.3185059575927284E-2</v>
      </c>
      <c r="Y34" s="24">
        <f>IFERROR('POF 17-18 | despesa (SCN124)'!Y33/'POF 17-18 | despesa (SCN124)'!$DB33,"")</f>
        <v>1.2632305924092762E-2</v>
      </c>
      <c r="Z34" s="24">
        <f>IFERROR('POF 17-18 | despesa (SCN124)'!Z33/'POF 17-18 | despesa (SCN124)'!$DB33,"")</f>
        <v>1.202545526209106E-2</v>
      </c>
      <c r="AA34" s="24">
        <f>IFERROR('POF 17-18 | despesa (SCN124)'!AA33/'POF 17-18 | despesa (SCN124)'!$DB33,"")</f>
        <v>1.2308758301052334E-2</v>
      </c>
      <c r="AB34" s="24">
        <f>IFERROR('POF 17-18 | despesa (SCN124)'!AB33/'POF 17-18 | despesa (SCN124)'!$DB33,"")</f>
        <v>1.1471016425714676E-2</v>
      </c>
      <c r="AC34" s="24">
        <f>IFERROR('POF 17-18 | despesa (SCN124)'!AC33/'POF 17-18 | despesa (SCN124)'!$DB33,"")</f>
        <v>1.1389141119823426E-2</v>
      </c>
      <c r="AD34" s="24">
        <f>IFERROR('POF 17-18 | despesa (SCN124)'!AD33/'POF 17-18 | despesa (SCN124)'!$DB33,"")</f>
        <v>1.2303757672768881E-2</v>
      </c>
      <c r="AE34" s="24">
        <f>IFERROR('POF 17-18 | despesa (SCN124)'!AE33/'POF 17-18 | despesa (SCN124)'!$DB33,"")</f>
        <v>1.1154255684523018E-2</v>
      </c>
      <c r="AF34" s="24">
        <f>IFERROR('POF 17-18 | despesa (SCN124)'!AF33/'POF 17-18 | despesa (SCN124)'!$DB33,"")</f>
        <v>1.2844842702867858E-2</v>
      </c>
      <c r="AG34" s="24">
        <f>IFERROR('POF 17-18 | despesa (SCN124)'!AG33/'POF 17-18 | despesa (SCN124)'!$DB33,"")</f>
        <v>1.2099568559227319E-2</v>
      </c>
      <c r="AH34" s="24">
        <f>IFERROR('POF 17-18 | despesa (SCN124)'!AH33/'POF 17-18 | despesa (SCN124)'!$DB33,"")</f>
        <v>1.0456629529276059E-2</v>
      </c>
      <c r="AI34" s="24">
        <f>IFERROR('POF 17-18 | despesa (SCN124)'!AI33/'POF 17-18 | despesa (SCN124)'!$DB33,"")</f>
        <v>1.189842433031211E-2</v>
      </c>
      <c r="AJ34" s="24">
        <f>IFERROR('POF 17-18 | despesa (SCN124)'!AJ33/'POF 17-18 | despesa (SCN124)'!$DB33,"")</f>
        <v>1.1924062543628993E-2</v>
      </c>
      <c r="AK34" s="24">
        <f>IFERROR('POF 17-18 | despesa (SCN124)'!AK33/'POF 17-18 | despesa (SCN124)'!$DB33,"")</f>
        <v>1.287639599200381E-2</v>
      </c>
      <c r="AL34" s="24">
        <f>IFERROR('POF 17-18 | despesa (SCN124)'!AL33/'POF 17-18 | despesa (SCN124)'!$DB33,"")</f>
        <v>1.1558010189098137E-2</v>
      </c>
      <c r="AM34" s="24">
        <f>IFERROR('POF 17-18 | despesa (SCN124)'!AM33/'POF 17-18 | despesa (SCN124)'!$DB33,"")</f>
        <v>1.239168751825245E-2</v>
      </c>
      <c r="AN34" s="24">
        <f>IFERROR('POF 17-18 | despesa (SCN124)'!AN33/'POF 17-18 | despesa (SCN124)'!$DB33,"")</f>
        <v>9.998590188008848E-3</v>
      </c>
      <c r="AO34" s="24">
        <f>IFERROR('POF 17-18 | despesa (SCN124)'!AO33/'POF 17-18 | despesa (SCN124)'!$DB33,"")</f>
        <v>1.11510724003705E-2</v>
      </c>
      <c r="AP34" s="24">
        <f>IFERROR('POF 17-18 | despesa (SCN124)'!AP33/'POF 17-18 | despesa (SCN124)'!$DB33,"")</f>
        <v>1.0463320662276034E-2</v>
      </c>
      <c r="AQ34" s="24">
        <f>IFERROR('POF 17-18 | despesa (SCN124)'!AQ33/'POF 17-18 | despesa (SCN124)'!$DB33,"")</f>
        <v>1.0701654981199382E-2</v>
      </c>
      <c r="AR34" s="24">
        <f>IFERROR('POF 17-18 | despesa (SCN124)'!AR33/'POF 17-18 | despesa (SCN124)'!$DB33,"")</f>
        <v>8.8213931161867879E-3</v>
      </c>
      <c r="AS34" s="24">
        <f>IFERROR('POF 17-18 | despesa (SCN124)'!AS33/'POF 17-18 | despesa (SCN124)'!$DB33,"")</f>
        <v>1.0573283180337109E-2</v>
      </c>
      <c r="AT34" s="24">
        <f>IFERROR('POF 17-18 | despesa (SCN124)'!AT33/'POF 17-18 | despesa (SCN124)'!$DB33,"")</f>
        <v>1.0569388158029136E-2</v>
      </c>
      <c r="AU34" s="24">
        <f>IFERROR('POF 17-18 | despesa (SCN124)'!AU33/'POF 17-18 | despesa (SCN124)'!$DB33,"")</f>
        <v>9.2377026689312181E-3</v>
      </c>
      <c r="AV34" s="24">
        <f>IFERROR('POF 17-18 | despesa (SCN124)'!AV33/'POF 17-18 | despesa (SCN124)'!$DB33,"")</f>
        <v>9.3004164489154176E-3</v>
      </c>
      <c r="AW34" s="24">
        <f>IFERROR('POF 17-18 | despesa (SCN124)'!AW33/'POF 17-18 | despesa (SCN124)'!$DB33,"")</f>
        <v>1.1750323654381551E-2</v>
      </c>
      <c r="AX34" s="24">
        <f>IFERROR('POF 17-18 | despesa (SCN124)'!AX33/'POF 17-18 | despesa (SCN124)'!$DB33,"")</f>
        <v>1.0013162514159497E-2</v>
      </c>
      <c r="AY34" s="24">
        <f>IFERROR('POF 17-18 | despesa (SCN124)'!AY33/'POF 17-18 | despesa (SCN124)'!$DB33,"")</f>
        <v>1.039715836702179E-2</v>
      </c>
      <c r="AZ34" s="24">
        <f>IFERROR('POF 17-18 | despesa (SCN124)'!AZ33/'POF 17-18 | despesa (SCN124)'!$DB33,"")</f>
        <v>1.2244338432886328E-2</v>
      </c>
      <c r="BA34" s="24">
        <f>IFERROR('POF 17-18 | despesa (SCN124)'!BA33/'POF 17-18 | despesa (SCN124)'!$DB33,"")</f>
        <v>9.8686145556625329E-3</v>
      </c>
      <c r="BB34" s="24">
        <f>IFERROR('POF 17-18 | despesa (SCN124)'!BB33/'POF 17-18 | despesa (SCN124)'!$DB33,"")</f>
        <v>1.0501551560173917E-2</v>
      </c>
      <c r="BC34" s="24">
        <f>IFERROR('POF 17-18 | despesa (SCN124)'!BC33/'POF 17-18 | despesa (SCN124)'!$DB33,"")</f>
        <v>1.1364754429418842E-2</v>
      </c>
      <c r="BD34" s="24">
        <f>IFERROR('POF 17-18 | despesa (SCN124)'!BD33/'POF 17-18 | despesa (SCN124)'!$DB33,"")</f>
        <v>7.9800588189168457E-3</v>
      </c>
      <c r="BE34" s="24">
        <f>IFERROR('POF 17-18 | despesa (SCN124)'!BE33/'POF 17-18 | despesa (SCN124)'!$DB33,"")</f>
        <v>8.8205307653538897E-3</v>
      </c>
      <c r="BF34" s="24">
        <f>IFERROR('POF 17-18 | despesa (SCN124)'!BF33/'POF 17-18 | despesa (SCN124)'!$DB33,"")</f>
        <v>7.8966062299986126E-3</v>
      </c>
      <c r="BG34" s="24">
        <f>IFERROR('POF 17-18 | despesa (SCN124)'!BG33/'POF 17-18 | despesa (SCN124)'!$DB33,"")</f>
        <v>8.8510240383246914E-3</v>
      </c>
      <c r="BH34" s="24">
        <f>IFERROR('POF 17-18 | despesa (SCN124)'!BH33/'POF 17-18 | despesa (SCN124)'!$DB33,"")</f>
        <v>1.0272483743309382E-2</v>
      </c>
      <c r="BI34" s="24">
        <f>IFERROR('POF 17-18 | despesa (SCN124)'!BI33/'POF 17-18 | despesa (SCN124)'!$DB33,"")</f>
        <v>8.1511881463464924E-3</v>
      </c>
      <c r="BJ34" s="24">
        <f>IFERROR('POF 17-18 | despesa (SCN124)'!BJ33/'POF 17-18 | despesa (SCN124)'!$DB33,"")</f>
        <v>7.283649133153723E-3</v>
      </c>
      <c r="BK34" s="24">
        <f>IFERROR('POF 17-18 | despesa (SCN124)'!BK33/'POF 17-18 | despesa (SCN124)'!$DB33,"")</f>
        <v>9.1051070794990873E-3</v>
      </c>
      <c r="BL34" s="24">
        <f>IFERROR('POF 17-18 | despesa (SCN124)'!BL33/'POF 17-18 | despesa (SCN124)'!$DB33,"")</f>
        <v>8.0340238643059822E-3</v>
      </c>
      <c r="BM34" s="24">
        <f>IFERROR('POF 17-18 | despesa (SCN124)'!BM33/'POF 17-18 | despesa (SCN124)'!$DB33,"")</f>
        <v>7.8268611448920333E-3</v>
      </c>
      <c r="BN34" s="24">
        <f>IFERROR('POF 17-18 | despesa (SCN124)'!BN33/'POF 17-18 | despesa (SCN124)'!$DB33,"")</f>
        <v>9.5151026514330977E-3</v>
      </c>
      <c r="BO34" s="24">
        <f>IFERROR('POF 17-18 | despesa (SCN124)'!BO33/'POF 17-18 | despesa (SCN124)'!$DB33,"")</f>
        <v>7.6953478765702608E-3</v>
      </c>
      <c r="BP34" s="24">
        <f>IFERROR('POF 17-18 | despesa (SCN124)'!BP33/'POF 17-18 | despesa (SCN124)'!$DB33,"")</f>
        <v>8.0273972386269397E-3</v>
      </c>
      <c r="BQ34" s="24">
        <f>IFERROR('POF 17-18 | despesa (SCN124)'!BQ33/'POF 17-18 | despesa (SCN124)'!$DB33,"")</f>
        <v>7.2863426761895118E-3</v>
      </c>
      <c r="BR34" s="24">
        <f>IFERROR('POF 17-18 | despesa (SCN124)'!BR33/'POF 17-18 | despesa (SCN124)'!$DB33,"")</f>
        <v>6.8475905826048573E-3</v>
      </c>
      <c r="BS34" s="24">
        <f>IFERROR('POF 17-18 | despesa (SCN124)'!BS33/'POF 17-18 | despesa (SCN124)'!$DB33,"")</f>
        <v>9.2587079369680376E-3</v>
      </c>
      <c r="BT34" s="24">
        <f>IFERROR('POF 17-18 | despesa (SCN124)'!BT33/'POF 17-18 | despesa (SCN124)'!$DB33,"")</f>
        <v>6.9759890493542222E-3</v>
      </c>
      <c r="BU34" s="24">
        <f>IFERROR('POF 17-18 | despesa (SCN124)'!BU33/'POF 17-18 | despesa (SCN124)'!$DB33,"")</f>
        <v>6.6949900157451392E-3</v>
      </c>
      <c r="BV34" s="24">
        <f>IFERROR('POF 17-18 | despesa (SCN124)'!BV33/'POF 17-18 | despesa (SCN124)'!$DB33,"")</f>
        <v>8.2423306286866522E-3</v>
      </c>
      <c r="BW34" s="24">
        <f>IFERROR('POF 17-18 | despesa (SCN124)'!BW33/'POF 17-18 | despesa (SCN124)'!$DB33,"")</f>
        <v>8.7521262759023867E-3</v>
      </c>
      <c r="BX34" s="24">
        <f>IFERROR('POF 17-18 | despesa (SCN124)'!BX33/'POF 17-18 | despesa (SCN124)'!$DB33,"")</f>
        <v>7.241360444303545E-3</v>
      </c>
      <c r="BY34" s="24">
        <f>IFERROR('POF 17-18 | despesa (SCN124)'!BY33/'POF 17-18 | despesa (SCN124)'!$DB33,"")</f>
        <v>7.2556543176890967E-3</v>
      </c>
      <c r="BZ34" s="24">
        <f>IFERROR('POF 17-18 | despesa (SCN124)'!BZ33/'POF 17-18 | despesa (SCN124)'!$DB33,"")</f>
        <v>7.9208926079986919E-3</v>
      </c>
      <c r="CA34" s="24">
        <f>IFERROR('POF 17-18 | despesa (SCN124)'!CA33/'POF 17-18 | despesa (SCN124)'!$DB33,"")</f>
        <v>8.4039534901536438E-3</v>
      </c>
      <c r="CB34" s="24">
        <f>IFERROR('POF 17-18 | despesa (SCN124)'!CB33/'POF 17-18 | despesa (SCN124)'!$DB33,"")</f>
        <v>1.1313850530939633E-2</v>
      </c>
      <c r="CC34" s="24">
        <f>IFERROR('POF 17-18 | despesa (SCN124)'!CC33/'POF 17-18 | despesa (SCN124)'!$DB33,"")</f>
        <v>9.0845070768967306E-3</v>
      </c>
      <c r="CD34" s="24">
        <f>IFERROR('POF 17-18 | despesa (SCN124)'!CD33/'POF 17-18 | despesa (SCN124)'!$DB33,"")</f>
        <v>6.3519466492209242E-3</v>
      </c>
      <c r="CE34" s="24">
        <f>IFERROR('POF 17-18 | despesa (SCN124)'!CE33/'POF 17-18 | despesa (SCN124)'!$DB33,"")</f>
        <v>7.9392312861597588E-3</v>
      </c>
      <c r="CF34" s="24">
        <f>IFERROR('POF 17-18 | despesa (SCN124)'!CF33/'POF 17-18 | despesa (SCN124)'!$DB33,"")</f>
        <v>6.7396299069798389E-3</v>
      </c>
      <c r="CG34" s="24">
        <f>IFERROR('POF 17-18 | despesa (SCN124)'!CG33/'POF 17-18 | despesa (SCN124)'!$DB33,"")</f>
        <v>6.7174132229805405E-3</v>
      </c>
      <c r="CH34" s="24">
        <f>IFERROR('POF 17-18 | despesa (SCN124)'!CH33/'POF 17-18 | despesa (SCN124)'!$DB33,"")</f>
        <v>9.1093291383750399E-3</v>
      </c>
      <c r="CI34" s="24">
        <f>IFERROR('POF 17-18 | despesa (SCN124)'!CI33/'POF 17-18 | despesa (SCN124)'!$DB33,"")</f>
        <v>8.7650169115948764E-3</v>
      </c>
      <c r="CJ34" s="24">
        <f>IFERROR('POF 17-18 | despesa (SCN124)'!CJ33/'POF 17-18 | despesa (SCN124)'!$DB33,"")</f>
        <v>6.1270350301121197E-3</v>
      </c>
      <c r="CK34" s="24">
        <f>IFERROR('POF 17-18 | despesa (SCN124)'!CK33/'POF 17-18 | despesa (SCN124)'!$DB33,"")</f>
        <v>6.7990855766743991E-3</v>
      </c>
      <c r="CL34" s="24">
        <f>IFERROR('POF 17-18 | despesa (SCN124)'!CL33/'POF 17-18 | despesa (SCN124)'!$DB33,"")</f>
        <v>7.0788908338379926E-3</v>
      </c>
      <c r="CM34" s="24">
        <f>IFERROR('POF 17-18 | despesa (SCN124)'!CM33/'POF 17-18 | despesa (SCN124)'!$DB33,"")</f>
        <v>6.3893001437231346E-3</v>
      </c>
      <c r="CN34" s="24">
        <f>IFERROR('POF 17-18 | despesa (SCN124)'!CN33/'POF 17-18 | despesa (SCN124)'!$DB33,"")</f>
        <v>4.5875266095295984E-3</v>
      </c>
      <c r="CO34" s="24">
        <f>IFERROR('POF 17-18 | despesa (SCN124)'!CO33/'POF 17-18 | despesa (SCN124)'!$DB33,"")</f>
        <v>5.2928906953536503E-3</v>
      </c>
      <c r="CP34" s="24">
        <f>IFERROR('POF 17-18 | despesa (SCN124)'!CP33/'POF 17-18 | despesa (SCN124)'!$DB33,"")</f>
        <v>6.8130203452570317E-3</v>
      </c>
      <c r="CQ34" s="24">
        <f>IFERROR('POF 17-18 | despesa (SCN124)'!CQ33/'POF 17-18 | despesa (SCN124)'!$DB33,"")</f>
        <v>7.1454408827347953E-3</v>
      </c>
      <c r="CR34" s="24">
        <f>IFERROR('POF 17-18 | despesa (SCN124)'!CR33/'POF 17-18 | despesa (SCN124)'!$DB33,"")</f>
        <v>6.1029173269778218E-3</v>
      </c>
      <c r="CS34" s="24">
        <f>IFERROR('POF 17-18 | despesa (SCN124)'!CS33/'POF 17-18 | despesa (SCN124)'!$DB33,"")</f>
        <v>5.7049263313129249E-3</v>
      </c>
      <c r="CT34" s="24">
        <f>IFERROR('POF 17-18 | despesa (SCN124)'!CT33/'POF 17-18 | despesa (SCN124)'!$DB33,"")</f>
        <v>6.1713139481035578E-3</v>
      </c>
      <c r="CU34" s="24">
        <f>IFERROR('POF 17-18 | despesa (SCN124)'!CU33/'POF 17-18 | despesa (SCN124)'!$DB33,"")</f>
        <v>6.9284982954399893E-3</v>
      </c>
      <c r="CV34" s="24">
        <f>IFERROR('POF 17-18 | despesa (SCN124)'!CV33/'POF 17-18 | despesa (SCN124)'!$DB33,"")</f>
        <v>5.5295114256959047E-3</v>
      </c>
      <c r="CW34" s="24">
        <f>IFERROR('POF 17-18 | despesa (SCN124)'!CW33/'POF 17-18 | despesa (SCN124)'!$DB33,"")</f>
        <v>3.9665147595511424E-3</v>
      </c>
      <c r="CX34" s="24">
        <f>IFERROR('POF 17-18 | despesa (SCN124)'!CX33/'POF 17-18 | despesa (SCN124)'!$DB33,"")</f>
        <v>3.482166175984886E-3</v>
      </c>
      <c r="CY34" s="24">
        <f>IFERROR('POF 17-18 | despesa (SCN124)'!CY33/'POF 17-18 | despesa (SCN124)'!$DB33,"")</f>
        <v>4.4700262162942752E-3</v>
      </c>
      <c r="CZ34" s="24">
        <f>IFERROR('POF 17-18 | despesa (SCN124)'!CZ33/'POF 17-18 | despesa (SCN124)'!$DB33,"")</f>
        <v>3.9758857854074528E-3</v>
      </c>
      <c r="DA34" s="24">
        <f>IFERROR('POF 17-18 | despesa (SCN124)'!DA33/'POF 17-18 | despesa (SCN124)'!$DB33,"")</f>
        <v>4.4521228496930817E-3</v>
      </c>
      <c r="DB34" s="25">
        <f>IFERROR('POF 17-18 | despesa (SCN124)'!DB33/'POF 17-18 | despesa (SCN124)'!$DB33,"")</f>
        <v>1</v>
      </c>
      <c r="DD34" s="28">
        <v>11438</v>
      </c>
      <c r="DF34" s="34">
        <f t="shared" si="15"/>
        <v>172.3586006428049</v>
      </c>
      <c r="DG34" s="20">
        <f t="shared" si="15"/>
        <v>211.429541420026</v>
      </c>
      <c r="DH34" s="20">
        <f t="shared" si="15"/>
        <v>188.06114783337193</v>
      </c>
      <c r="DI34" s="20">
        <f t="shared" si="15"/>
        <v>187.90675610124049</v>
      </c>
      <c r="DJ34" s="20">
        <f t="shared" si="15"/>
        <v>177.75867540469943</v>
      </c>
      <c r="DK34" s="20">
        <f t="shared" si="15"/>
        <v>203.23824130061101</v>
      </c>
      <c r="DL34" s="20">
        <f t="shared" si="15"/>
        <v>187.87510900356099</v>
      </c>
      <c r="DM34" s="20">
        <f t="shared" si="15"/>
        <v>191.59189155200025</v>
      </c>
      <c r="DN34" s="20">
        <f t="shared" si="15"/>
        <v>168.92340944305894</v>
      </c>
      <c r="DO34" s="20">
        <f t="shared" si="15"/>
        <v>170.69580157795517</v>
      </c>
      <c r="DP34" s="20">
        <f t="shared" si="15"/>
        <v>189.77133459764693</v>
      </c>
      <c r="DQ34" s="20">
        <f t="shared" si="15"/>
        <v>163.51031072148589</v>
      </c>
      <c r="DR34" s="20">
        <f t="shared" si="11"/>
        <v>146.02268987309429</v>
      </c>
      <c r="DS34" s="20">
        <f t="shared" si="11"/>
        <v>173.08700760356763</v>
      </c>
      <c r="DT34" s="20">
        <f t="shared" si="11"/>
        <v>174.51478959008386</v>
      </c>
      <c r="DU34" s="20">
        <f t="shared" si="11"/>
        <v>177.72030268413693</v>
      </c>
      <c r="DV34" s="20">
        <f t="shared" si="11"/>
        <v>144.53496879576707</v>
      </c>
      <c r="DW34" s="20">
        <f t="shared" si="11"/>
        <v>163.87807984576543</v>
      </c>
      <c r="DX34" s="20">
        <f t="shared" si="11"/>
        <v>150.81071142945626</v>
      </c>
      <c r="DY34" s="20">
        <f t="shared" si="11"/>
        <v>144.48831515977301</v>
      </c>
      <c r="DZ34" s="20">
        <f t="shared" si="11"/>
        <v>137.54715728779755</v>
      </c>
      <c r="EA34" s="20">
        <f t="shared" si="11"/>
        <v>140.7875774474366</v>
      </c>
      <c r="EB34" s="20">
        <f t="shared" si="11"/>
        <v>131.20548587732446</v>
      </c>
      <c r="EC34" s="20">
        <f t="shared" si="11"/>
        <v>130.26899612854035</v>
      </c>
      <c r="ED34" s="20">
        <f t="shared" si="11"/>
        <v>140.73038026113045</v>
      </c>
      <c r="EE34" s="20">
        <f t="shared" si="11"/>
        <v>127.58237651957428</v>
      </c>
      <c r="EF34" s="20">
        <f t="shared" si="11"/>
        <v>146.91931083540257</v>
      </c>
      <c r="EG34" s="20">
        <f t="shared" si="11"/>
        <v>138.39486518044208</v>
      </c>
      <c r="EH34" s="20">
        <f t="shared" si="16"/>
        <v>119.60292855585956</v>
      </c>
      <c r="EI34" s="20">
        <f t="shared" si="16"/>
        <v>136.09417749010993</v>
      </c>
      <c r="EJ34" s="20">
        <f t="shared" si="16"/>
        <v>136.38742737402842</v>
      </c>
      <c r="EK34" s="20">
        <f t="shared" si="12"/>
        <v>147.28021735653957</v>
      </c>
      <c r="EL34" s="20">
        <f t="shared" si="12"/>
        <v>132.20052054290448</v>
      </c>
      <c r="EM34" s="20">
        <f t="shared" si="12"/>
        <v>141.73612183377153</v>
      </c>
      <c r="EN34" s="20">
        <f t="shared" si="12"/>
        <v>114.3638745704452</v>
      </c>
      <c r="EO34" s="20">
        <f t="shared" si="12"/>
        <v>127.54596611543778</v>
      </c>
      <c r="EP34" s="20">
        <f t="shared" si="12"/>
        <v>119.67946173511328</v>
      </c>
      <c r="EQ34" s="20">
        <f t="shared" si="12"/>
        <v>122.40552967495853</v>
      </c>
      <c r="ER34" s="20">
        <f t="shared" si="12"/>
        <v>100.89909446294448</v>
      </c>
      <c r="ES34" s="20">
        <f t="shared" si="12"/>
        <v>120.93721301669585</v>
      </c>
      <c r="ET34" s="20">
        <f t="shared" si="12"/>
        <v>120.89266175153725</v>
      </c>
      <c r="EU34" s="20">
        <f t="shared" si="12"/>
        <v>105.66084312723527</v>
      </c>
      <c r="EV34" s="20">
        <f t="shared" si="12"/>
        <v>106.37816334269455</v>
      </c>
      <c r="EW34" s="20">
        <f t="shared" si="12"/>
        <v>134.40020195881618</v>
      </c>
      <c r="EX34" s="20">
        <f t="shared" si="12"/>
        <v>114.53055283695633</v>
      </c>
      <c r="EY34" s="20">
        <f t="shared" si="12"/>
        <v>118.92269740199524</v>
      </c>
      <c r="EZ34" s="20">
        <f t="shared" si="12"/>
        <v>140.05074299535383</v>
      </c>
      <c r="FA34" s="20">
        <f t="shared" si="13"/>
        <v>112.87721328766806</v>
      </c>
      <c r="FB34" s="20">
        <f t="shared" si="13"/>
        <v>120.11674674526927</v>
      </c>
      <c r="FC34" s="20">
        <f t="shared" si="13"/>
        <v>129.9900611636927</v>
      </c>
      <c r="FD34" s="20">
        <f t="shared" si="13"/>
        <v>91.275912770770887</v>
      </c>
      <c r="FE34" s="20">
        <f t="shared" si="13"/>
        <v>100.88923089411779</v>
      </c>
      <c r="FF34" s="20">
        <f t="shared" si="13"/>
        <v>90.321382058724126</v>
      </c>
      <c r="FG34" s="20">
        <f t="shared" si="13"/>
        <v>101.23801295035781</v>
      </c>
      <c r="FH34" s="20">
        <f t="shared" si="13"/>
        <v>117.4966690559727</v>
      </c>
      <c r="FI34" s="20">
        <f t="shared" si="13"/>
        <v>93.233290017911173</v>
      </c>
      <c r="FJ34" s="20">
        <f t="shared" si="13"/>
        <v>83.31037878501229</v>
      </c>
      <c r="FK34" s="20">
        <f t="shared" si="13"/>
        <v>104.14421477531056</v>
      </c>
      <c r="FL34" s="20">
        <f t="shared" si="13"/>
        <v>91.893164959931823</v>
      </c>
      <c r="FM34" s="20">
        <f t="shared" si="13"/>
        <v>89.523637775275077</v>
      </c>
      <c r="FN34" s="20">
        <f t="shared" si="13"/>
        <v>108.83374412709178</v>
      </c>
      <c r="FO34" s="20">
        <f t="shared" si="13"/>
        <v>88.019389012210638</v>
      </c>
      <c r="FP34" s="20">
        <f t="shared" si="13"/>
        <v>91.817369615414933</v>
      </c>
      <c r="FQ34" s="20">
        <f t="shared" si="14"/>
        <v>83.341187530255638</v>
      </c>
      <c r="FR34" s="20">
        <f t="shared" si="14"/>
        <v>78.322741083834359</v>
      </c>
      <c r="FS34" s="20">
        <f t="shared" si="14"/>
        <v>105.90110138304041</v>
      </c>
      <c r="FT34" s="20">
        <f t="shared" si="14"/>
        <v>79.791362746513599</v>
      </c>
      <c r="FU34" s="20">
        <f t="shared" si="14"/>
        <v>76.577295800092898</v>
      </c>
      <c r="FV34" s="20">
        <f t="shared" si="14"/>
        <v>94.275777730917923</v>
      </c>
      <c r="FW34" s="20">
        <f t="shared" si="19"/>
        <v>100.1068203437715</v>
      </c>
      <c r="FX34" s="20">
        <f t="shared" si="19"/>
        <v>82.826680761943948</v>
      </c>
      <c r="FY34" s="20">
        <f t="shared" si="19"/>
        <v>82.990174085727887</v>
      </c>
      <c r="FZ34" s="20">
        <f t="shared" si="19"/>
        <v>90.599169650289042</v>
      </c>
      <c r="GA34" s="20">
        <f t="shared" si="19"/>
        <v>96.124420020377372</v>
      </c>
      <c r="GB34" s="20">
        <f t="shared" si="19"/>
        <v>129.40782237288752</v>
      </c>
      <c r="GC34" s="20">
        <f t="shared" si="19"/>
        <v>103.9085919455448</v>
      </c>
      <c r="GD34" s="20">
        <f t="shared" si="19"/>
        <v>72.653565773788927</v>
      </c>
      <c r="GE34" s="20">
        <f t="shared" si="19"/>
        <v>90.808927451095315</v>
      </c>
      <c r="GF34" s="20">
        <f t="shared" si="19"/>
        <v>77.087886876035398</v>
      </c>
      <c r="GG34" s="20">
        <f t="shared" si="19"/>
        <v>76.833772444451427</v>
      </c>
      <c r="GH34" s="20">
        <f t="shared" si="18"/>
        <v>104.1925066847337</v>
      </c>
      <c r="GI34" s="20">
        <f t="shared" si="18"/>
        <v>100.25426343482219</v>
      </c>
      <c r="GJ34" s="20">
        <f t="shared" si="18"/>
        <v>70.081026674422418</v>
      </c>
      <c r="GK34" s="20">
        <f t="shared" si="18"/>
        <v>77.767940826001777</v>
      </c>
      <c r="GL34" s="20">
        <f t="shared" si="18"/>
        <v>80.968353357438957</v>
      </c>
      <c r="GM34" s="20">
        <f t="shared" si="18"/>
        <v>73.080815043905218</v>
      </c>
      <c r="GN34" s="20">
        <f t="shared" si="18"/>
        <v>52.472129359799546</v>
      </c>
      <c r="GO34" s="20">
        <f t="shared" si="18"/>
        <v>60.540083773455052</v>
      </c>
      <c r="GP34" s="20">
        <f t="shared" si="18"/>
        <v>77.927326709049922</v>
      </c>
      <c r="GQ34" s="20">
        <f t="shared" si="18"/>
        <v>81.729552816720584</v>
      </c>
      <c r="GR34" s="20">
        <f t="shared" si="17"/>
        <v>69.805168385972323</v>
      </c>
      <c r="GS34" s="20">
        <f t="shared" si="10"/>
        <v>65.252947377557234</v>
      </c>
      <c r="GT34" s="20">
        <f t="shared" si="10"/>
        <v>70.587488938408498</v>
      </c>
      <c r="GU34" s="20">
        <f t="shared" si="10"/>
        <v>79.248163503242594</v>
      </c>
      <c r="GV34" s="20">
        <f t="shared" si="10"/>
        <v>63.246551687109758</v>
      </c>
      <c r="GW34" s="20">
        <f t="shared" si="10"/>
        <v>45.368995819745969</v>
      </c>
      <c r="GX34" s="20">
        <f t="shared" si="10"/>
        <v>39.829016720915128</v>
      </c>
      <c r="GY34" s="20">
        <f t="shared" si="10"/>
        <v>51.12815986197392</v>
      </c>
      <c r="GZ34" s="20">
        <f t="shared" si="10"/>
        <v>45.476181613490446</v>
      </c>
      <c r="HA34" s="21">
        <f t="shared" si="10"/>
        <v>50.923381154789467</v>
      </c>
      <c r="HB34" s="44">
        <f t="shared" si="4"/>
        <v>11438.000000000009</v>
      </c>
    </row>
    <row r="35" spans="2:210" x14ac:dyDescent="0.3">
      <c r="B35" s="6">
        <v>10935</v>
      </c>
      <c r="C35" s="10" t="s">
        <v>137</v>
      </c>
      <c r="D35" s="9">
        <v>32</v>
      </c>
      <c r="E35" s="9" t="str">
        <f t="shared" si="0"/>
        <v>S</v>
      </c>
      <c r="F35" s="24">
        <f>IFERROR('POF 17-18 | despesa (SCN124)'!F34/'POF 17-18 | despesa (SCN124)'!$DB34,"")</f>
        <v>6.9027869554994766E-3</v>
      </c>
      <c r="G35" s="24">
        <f>IFERROR('POF 17-18 | despesa (SCN124)'!G34/'POF 17-18 | despesa (SCN124)'!$DB34,"")</f>
        <v>7.8037097061026536E-3</v>
      </c>
      <c r="H35" s="24">
        <f>IFERROR('POF 17-18 | despesa (SCN124)'!H34/'POF 17-18 | despesa (SCN124)'!$DB34,"")</f>
        <v>1.5468972731690601E-2</v>
      </c>
      <c r="I35" s="24">
        <f>IFERROR('POF 17-18 | despesa (SCN124)'!I34/'POF 17-18 | despesa (SCN124)'!$DB34,"")</f>
        <v>9.2821710041375138E-3</v>
      </c>
      <c r="J35" s="24">
        <f>IFERROR('POF 17-18 | despesa (SCN124)'!J34/'POF 17-18 | despesa (SCN124)'!$DB34,"")</f>
        <v>1.2419025159188928E-2</v>
      </c>
      <c r="K35" s="24">
        <f>IFERROR('POF 17-18 | despesa (SCN124)'!K34/'POF 17-18 | despesa (SCN124)'!$DB34,"")</f>
        <v>1.5445851468832775E-2</v>
      </c>
      <c r="L35" s="24">
        <f>IFERROR('POF 17-18 | despesa (SCN124)'!L34/'POF 17-18 | despesa (SCN124)'!$DB34,"")</f>
        <v>1.2196087446750851E-2</v>
      </c>
      <c r="M35" s="24">
        <f>IFERROR('POF 17-18 | despesa (SCN124)'!M34/'POF 17-18 | despesa (SCN124)'!$DB34,"")</f>
        <v>1.0208986015163511E-2</v>
      </c>
      <c r="N35" s="24">
        <f>IFERROR('POF 17-18 | despesa (SCN124)'!N34/'POF 17-18 | despesa (SCN124)'!$DB34,"")</f>
        <v>7.5564334089225664E-3</v>
      </c>
      <c r="O35" s="24">
        <f>IFERROR('POF 17-18 | despesa (SCN124)'!O34/'POF 17-18 | despesa (SCN124)'!$DB34,"")</f>
        <v>3.1267373195873415E-3</v>
      </c>
      <c r="P35" s="24">
        <f>IFERROR('POF 17-18 | despesa (SCN124)'!P34/'POF 17-18 | despesa (SCN124)'!$DB34,"")</f>
        <v>6.046564793287283E-3</v>
      </c>
      <c r="Q35" s="24">
        <f>IFERROR('POF 17-18 | despesa (SCN124)'!Q34/'POF 17-18 | despesa (SCN124)'!$DB34,"")</f>
        <v>7.0192453601104201E-3</v>
      </c>
      <c r="R35" s="24">
        <f>IFERROR('POF 17-18 | despesa (SCN124)'!R34/'POF 17-18 | despesa (SCN124)'!$DB34,"")</f>
        <v>6.7402284134369626E-3</v>
      </c>
      <c r="S35" s="24">
        <f>IFERROR('POF 17-18 | despesa (SCN124)'!S34/'POF 17-18 | despesa (SCN124)'!$DB34,"")</f>
        <v>8.8345865659011872E-3</v>
      </c>
      <c r="T35" s="24">
        <f>IFERROR('POF 17-18 | despesa (SCN124)'!T34/'POF 17-18 | despesa (SCN124)'!$DB34,"")</f>
        <v>7.9527456559443394E-3</v>
      </c>
      <c r="U35" s="24">
        <f>IFERROR('POF 17-18 | despesa (SCN124)'!U34/'POF 17-18 | despesa (SCN124)'!$DB34,"")</f>
        <v>1.449089786385451E-2</v>
      </c>
      <c r="V35" s="24">
        <f>IFERROR('POF 17-18 | despesa (SCN124)'!V34/'POF 17-18 | despesa (SCN124)'!$DB34,"")</f>
        <v>6.0230019859973385E-3</v>
      </c>
      <c r="W35" s="24">
        <f>IFERROR('POF 17-18 | despesa (SCN124)'!W34/'POF 17-18 | despesa (SCN124)'!$DB34,"")</f>
        <v>5.8279468807298125E-3</v>
      </c>
      <c r="X35" s="24">
        <f>IFERROR('POF 17-18 | despesa (SCN124)'!X34/'POF 17-18 | despesa (SCN124)'!$DB34,"")</f>
        <v>8.7213341593764485E-3</v>
      </c>
      <c r="Y35" s="24">
        <f>IFERROR('POF 17-18 | despesa (SCN124)'!Y34/'POF 17-18 | despesa (SCN124)'!$DB34,"")</f>
        <v>5.2903123193157172E-3</v>
      </c>
      <c r="Z35" s="24">
        <f>IFERROR('POF 17-18 | despesa (SCN124)'!Z34/'POF 17-18 | despesa (SCN124)'!$DB34,"")</f>
        <v>6.5633161663485456E-3</v>
      </c>
      <c r="AA35" s="24">
        <f>IFERROR('POF 17-18 | despesa (SCN124)'!AA34/'POF 17-18 | despesa (SCN124)'!$DB34,"")</f>
        <v>5.6190908139357766E-3</v>
      </c>
      <c r="AB35" s="24">
        <f>IFERROR('POF 17-18 | despesa (SCN124)'!AB34/'POF 17-18 | despesa (SCN124)'!$DB34,"")</f>
        <v>8.7417821162296492E-3</v>
      </c>
      <c r="AC35" s="24">
        <f>IFERROR('POF 17-18 | despesa (SCN124)'!AC34/'POF 17-18 | despesa (SCN124)'!$DB34,"")</f>
        <v>7.0568639675384799E-3</v>
      </c>
      <c r="AD35" s="24">
        <f>IFERROR('POF 17-18 | despesa (SCN124)'!AD34/'POF 17-18 | despesa (SCN124)'!$DB34,"")</f>
        <v>9.111731822671422E-3</v>
      </c>
      <c r="AE35" s="24">
        <f>IFERROR('POF 17-18 | despesa (SCN124)'!AE34/'POF 17-18 | despesa (SCN124)'!$DB34,"")</f>
        <v>8.5431787470039849E-3</v>
      </c>
      <c r="AF35" s="24">
        <f>IFERROR('POF 17-18 | despesa (SCN124)'!AF34/'POF 17-18 | despesa (SCN124)'!$DB34,"")</f>
        <v>6.283951207663673E-3</v>
      </c>
      <c r="AG35" s="24">
        <f>IFERROR('POF 17-18 | despesa (SCN124)'!AG34/'POF 17-18 | despesa (SCN124)'!$DB34,"")</f>
        <v>5.5361380957161237E-3</v>
      </c>
      <c r="AH35" s="24">
        <f>IFERROR('POF 17-18 | despesa (SCN124)'!AH34/'POF 17-18 | despesa (SCN124)'!$DB34,"")</f>
        <v>3.6444188234951019E-3</v>
      </c>
      <c r="AI35" s="24">
        <f>IFERROR('POF 17-18 | despesa (SCN124)'!AI34/'POF 17-18 | despesa (SCN124)'!$DB34,"")</f>
        <v>8.5216951802327794E-3</v>
      </c>
      <c r="AJ35" s="24">
        <f>IFERROR('POF 17-18 | despesa (SCN124)'!AJ34/'POF 17-18 | despesa (SCN124)'!$DB34,"")</f>
        <v>7.7515844358158588E-3</v>
      </c>
      <c r="AK35" s="24">
        <f>IFERROR('POF 17-18 | despesa (SCN124)'!AK34/'POF 17-18 | despesa (SCN124)'!$DB34,"")</f>
        <v>9.6902839256713027E-3</v>
      </c>
      <c r="AL35" s="24">
        <f>IFERROR('POF 17-18 | despesa (SCN124)'!AL34/'POF 17-18 | despesa (SCN124)'!$DB34,"")</f>
        <v>1.1723154654926609E-2</v>
      </c>
      <c r="AM35" s="24">
        <f>IFERROR('POF 17-18 | despesa (SCN124)'!AM34/'POF 17-18 | despesa (SCN124)'!$DB34,"")</f>
        <v>6.3406594274695444E-3</v>
      </c>
      <c r="AN35" s="24">
        <f>IFERROR('POF 17-18 | despesa (SCN124)'!AN34/'POF 17-18 | despesa (SCN124)'!$DB34,"")</f>
        <v>1.3212750682434035E-2</v>
      </c>
      <c r="AO35" s="24">
        <f>IFERROR('POF 17-18 | despesa (SCN124)'!AO34/'POF 17-18 | despesa (SCN124)'!$DB34,"")</f>
        <v>5.8769239198631536E-3</v>
      </c>
      <c r="AP35" s="24">
        <f>IFERROR('POF 17-18 | despesa (SCN124)'!AP34/'POF 17-18 | despesa (SCN124)'!$DB34,"")</f>
        <v>9.2841991399858076E-3</v>
      </c>
      <c r="AQ35" s="24">
        <f>IFERROR('POF 17-18 | despesa (SCN124)'!AQ34/'POF 17-18 | despesa (SCN124)'!$DB34,"")</f>
        <v>5.4535360183294067E-3</v>
      </c>
      <c r="AR35" s="24">
        <f>IFERROR('POF 17-18 | despesa (SCN124)'!AR34/'POF 17-18 | despesa (SCN124)'!$DB34,"")</f>
        <v>7.5533773165205103E-3</v>
      </c>
      <c r="AS35" s="24">
        <f>IFERROR('POF 17-18 | despesa (SCN124)'!AS34/'POF 17-18 | despesa (SCN124)'!$DB34,"")</f>
        <v>9.9282644504260394E-3</v>
      </c>
      <c r="AT35" s="24">
        <f>IFERROR('POF 17-18 | despesa (SCN124)'!AT34/'POF 17-18 | despesa (SCN124)'!$DB34,"")</f>
        <v>3.0699162061070774E-3</v>
      </c>
      <c r="AU35" s="24">
        <f>IFERROR('POF 17-18 | despesa (SCN124)'!AU34/'POF 17-18 | despesa (SCN124)'!$DB34,"")</f>
        <v>9.4231348983012334E-3</v>
      </c>
      <c r="AV35" s="24">
        <f>IFERROR('POF 17-18 | despesa (SCN124)'!AV34/'POF 17-18 | despesa (SCN124)'!$DB34,"")</f>
        <v>9.6570443082029112E-3</v>
      </c>
      <c r="AW35" s="24">
        <f>IFERROR('POF 17-18 | despesa (SCN124)'!AW34/'POF 17-18 | despesa (SCN124)'!$DB34,"")</f>
        <v>1.6587936374754166E-2</v>
      </c>
      <c r="AX35" s="24">
        <f>IFERROR('POF 17-18 | despesa (SCN124)'!AX34/'POF 17-18 | despesa (SCN124)'!$DB34,"")</f>
        <v>5.6274122670299529E-3</v>
      </c>
      <c r="AY35" s="24">
        <f>IFERROR('POF 17-18 | despesa (SCN124)'!AY34/'POF 17-18 | despesa (SCN124)'!$DB34,"")</f>
        <v>1.7366199924906667E-2</v>
      </c>
      <c r="AZ35" s="24">
        <f>IFERROR('POF 17-18 | despesa (SCN124)'!AZ34/'POF 17-18 | despesa (SCN124)'!$DB34,"")</f>
        <v>1.2355884159412378E-2</v>
      </c>
      <c r="BA35" s="24">
        <f>IFERROR('POF 17-18 | despesa (SCN124)'!BA34/'POF 17-18 | despesa (SCN124)'!$DB34,"")</f>
        <v>7.7162829551841935E-3</v>
      </c>
      <c r="BB35" s="24">
        <f>IFERROR('POF 17-18 | despesa (SCN124)'!BB34/'POF 17-18 | despesa (SCN124)'!$DB34,"")</f>
        <v>1.4504629468237232E-2</v>
      </c>
      <c r="BC35" s="24">
        <f>IFERROR('POF 17-18 | despesa (SCN124)'!BC34/'POF 17-18 | despesa (SCN124)'!$DB34,"")</f>
        <v>1.9343963060872441E-2</v>
      </c>
      <c r="BD35" s="24">
        <f>IFERROR('POF 17-18 | despesa (SCN124)'!BD34/'POF 17-18 | despesa (SCN124)'!$DB34,"")</f>
        <v>2.0893096812094718E-2</v>
      </c>
      <c r="BE35" s="24">
        <f>IFERROR('POF 17-18 | despesa (SCN124)'!BE34/'POF 17-18 | despesa (SCN124)'!$DB34,"")</f>
        <v>5.8033135220519807E-3</v>
      </c>
      <c r="BF35" s="24">
        <f>IFERROR('POF 17-18 | despesa (SCN124)'!BF34/'POF 17-18 | despesa (SCN124)'!$DB34,"")</f>
        <v>5.4568993537728637E-3</v>
      </c>
      <c r="BG35" s="24">
        <f>IFERROR('POF 17-18 | despesa (SCN124)'!BG34/'POF 17-18 | despesa (SCN124)'!$DB34,"")</f>
        <v>4.3068353719340176E-3</v>
      </c>
      <c r="BH35" s="24">
        <f>IFERROR('POF 17-18 | despesa (SCN124)'!BH34/'POF 17-18 | despesa (SCN124)'!$DB34,"")</f>
        <v>6.665149314659914E-3</v>
      </c>
      <c r="BI35" s="24">
        <f>IFERROR('POF 17-18 | despesa (SCN124)'!BI34/'POF 17-18 | despesa (SCN124)'!$DB34,"")</f>
        <v>1.5238075693997174E-2</v>
      </c>
      <c r="BJ35" s="24">
        <f>IFERROR('POF 17-18 | despesa (SCN124)'!BJ34/'POF 17-18 | despesa (SCN124)'!$DB34,"")</f>
        <v>5.9797827893056169E-3</v>
      </c>
      <c r="BK35" s="24">
        <f>IFERROR('POF 17-18 | despesa (SCN124)'!BK34/'POF 17-18 | despesa (SCN124)'!$DB34,"")</f>
        <v>6.4986244215847937E-3</v>
      </c>
      <c r="BL35" s="24">
        <f>IFERROR('POF 17-18 | despesa (SCN124)'!BL34/'POF 17-18 | despesa (SCN124)'!$DB34,"")</f>
        <v>5.7939964763818195E-3</v>
      </c>
      <c r="BM35" s="24">
        <f>IFERROR('POF 17-18 | despesa (SCN124)'!BM34/'POF 17-18 | despesa (SCN124)'!$DB34,"")</f>
        <v>7.8009113961251741E-3</v>
      </c>
      <c r="BN35" s="24">
        <f>IFERROR('POF 17-18 | despesa (SCN124)'!BN34/'POF 17-18 | despesa (SCN124)'!$DB34,"")</f>
        <v>2.5719917732603785E-3</v>
      </c>
      <c r="BO35" s="24">
        <f>IFERROR('POF 17-18 | despesa (SCN124)'!BO34/'POF 17-18 | despesa (SCN124)'!$DB34,"")</f>
        <v>5.270239563159005E-3</v>
      </c>
      <c r="BP35" s="24">
        <f>IFERROR('POF 17-18 | despesa (SCN124)'!BP34/'POF 17-18 | despesa (SCN124)'!$DB34,"")</f>
        <v>7.9486473783994954E-3</v>
      </c>
      <c r="BQ35" s="24">
        <f>IFERROR('POF 17-18 | despesa (SCN124)'!BQ34/'POF 17-18 | despesa (SCN124)'!$DB34,"")</f>
        <v>7.2026153260061595E-3</v>
      </c>
      <c r="BR35" s="24">
        <f>IFERROR('POF 17-18 | despesa (SCN124)'!BR34/'POF 17-18 | despesa (SCN124)'!$DB34,"")</f>
        <v>1.9755313755017209E-3</v>
      </c>
      <c r="BS35" s="24">
        <f>IFERROR('POF 17-18 | despesa (SCN124)'!BS34/'POF 17-18 | despesa (SCN124)'!$DB34,"")</f>
        <v>1.1562129229826492E-2</v>
      </c>
      <c r="BT35" s="24">
        <f>IFERROR('POF 17-18 | despesa (SCN124)'!BT34/'POF 17-18 | despesa (SCN124)'!$DB34,"")</f>
        <v>4.4606476789653075E-3</v>
      </c>
      <c r="BU35" s="24">
        <f>IFERROR('POF 17-18 | despesa (SCN124)'!BU34/'POF 17-18 | despesa (SCN124)'!$DB34,"")</f>
        <v>9.2122779286584553E-3</v>
      </c>
      <c r="BV35" s="24">
        <f>IFERROR('POF 17-18 | despesa (SCN124)'!BV34/'POF 17-18 | despesa (SCN124)'!$DB34,"")</f>
        <v>8.6762940353112498E-3</v>
      </c>
      <c r="BW35" s="24">
        <f>IFERROR('POF 17-18 | despesa (SCN124)'!BW34/'POF 17-18 | despesa (SCN124)'!$DB34,"")</f>
        <v>1.2047669313838088E-2</v>
      </c>
      <c r="BX35" s="24">
        <f>IFERROR('POF 17-18 | despesa (SCN124)'!BX34/'POF 17-18 | despesa (SCN124)'!$DB34,"")</f>
        <v>1.7603597488906695E-2</v>
      </c>
      <c r="BY35" s="24">
        <f>IFERROR('POF 17-18 | despesa (SCN124)'!BY34/'POF 17-18 | despesa (SCN124)'!$DB34,"")</f>
        <v>6.1614790020870945E-3</v>
      </c>
      <c r="BZ35" s="24">
        <f>IFERROR('POF 17-18 | despesa (SCN124)'!BZ34/'POF 17-18 | despesa (SCN124)'!$DB34,"")</f>
        <v>1.7613214433022269E-2</v>
      </c>
      <c r="CA35" s="24">
        <f>IFERROR('POF 17-18 | despesa (SCN124)'!CA34/'POF 17-18 | despesa (SCN124)'!$DB34,"")</f>
        <v>6.6220905957151185E-3</v>
      </c>
      <c r="CB35" s="24">
        <f>IFERROR('POF 17-18 | despesa (SCN124)'!CB34/'POF 17-18 | despesa (SCN124)'!$DB34,"")</f>
        <v>1.6362038964296166E-2</v>
      </c>
      <c r="CC35" s="24">
        <f>IFERROR('POF 17-18 | despesa (SCN124)'!CC34/'POF 17-18 | despesa (SCN124)'!$DB34,"")</f>
        <v>1.1458348050587378E-2</v>
      </c>
      <c r="CD35" s="24">
        <f>IFERROR('POF 17-18 | despesa (SCN124)'!CD34/'POF 17-18 | despesa (SCN124)'!$DB34,"")</f>
        <v>9.9695609171037251E-3</v>
      </c>
      <c r="CE35" s="24">
        <f>IFERROR('POF 17-18 | despesa (SCN124)'!CE34/'POF 17-18 | despesa (SCN124)'!$DB34,"")</f>
        <v>2.5041250133228242E-2</v>
      </c>
      <c r="CF35" s="24">
        <f>IFERROR('POF 17-18 | despesa (SCN124)'!CF34/'POF 17-18 | despesa (SCN124)'!$DB34,"")</f>
        <v>9.1159800862792937E-3</v>
      </c>
      <c r="CG35" s="24">
        <f>IFERROR('POF 17-18 | despesa (SCN124)'!CG34/'POF 17-18 | despesa (SCN124)'!$DB34,"")</f>
        <v>1.4256386400570755E-2</v>
      </c>
      <c r="CH35" s="24">
        <f>IFERROR('POF 17-18 | despesa (SCN124)'!CH34/'POF 17-18 | despesa (SCN124)'!$DB34,"")</f>
        <v>1.0705760342723036E-2</v>
      </c>
      <c r="CI35" s="24">
        <f>IFERROR('POF 17-18 | despesa (SCN124)'!CI34/'POF 17-18 | despesa (SCN124)'!$DB34,"")</f>
        <v>1.7783449680288835E-2</v>
      </c>
      <c r="CJ35" s="24">
        <f>IFERROR('POF 17-18 | despesa (SCN124)'!CJ34/'POF 17-18 | despesa (SCN124)'!$DB34,"")</f>
        <v>8.4279382064387596E-3</v>
      </c>
      <c r="CK35" s="24">
        <f>IFERROR('POF 17-18 | despesa (SCN124)'!CK34/'POF 17-18 | despesa (SCN124)'!$DB34,"")</f>
        <v>1.5584535625852809E-2</v>
      </c>
      <c r="CL35" s="24">
        <f>IFERROR('POF 17-18 | despesa (SCN124)'!CL34/'POF 17-18 | despesa (SCN124)'!$DB34,"")</f>
        <v>7.8108390130737825E-3</v>
      </c>
      <c r="CM35" s="24">
        <f>IFERROR('POF 17-18 | despesa (SCN124)'!CM34/'POF 17-18 | despesa (SCN124)'!$DB34,"")</f>
        <v>1.5613606212754269E-2</v>
      </c>
      <c r="CN35" s="24">
        <f>IFERROR('POF 17-18 | despesa (SCN124)'!CN34/'POF 17-18 | despesa (SCN124)'!$DB34,"")</f>
        <v>8.4960134847203925E-3</v>
      </c>
      <c r="CO35" s="24">
        <f>IFERROR('POF 17-18 | despesa (SCN124)'!CO34/'POF 17-18 | despesa (SCN124)'!$DB34,"")</f>
        <v>4.4769565494704993E-3</v>
      </c>
      <c r="CP35" s="24">
        <f>IFERROR('POF 17-18 | despesa (SCN124)'!CP34/'POF 17-18 | despesa (SCN124)'!$DB34,"")</f>
        <v>3.1163701060982402E-2</v>
      </c>
      <c r="CQ35" s="24">
        <f>IFERROR('POF 17-18 | despesa (SCN124)'!CQ34/'POF 17-18 | despesa (SCN124)'!$DB34,"")</f>
        <v>1.6492883111961464E-2</v>
      </c>
      <c r="CR35" s="24">
        <f>IFERROR('POF 17-18 | despesa (SCN124)'!CR34/'POF 17-18 | despesa (SCN124)'!$DB34,"")</f>
        <v>1.1038762644957635E-2</v>
      </c>
      <c r="CS35" s="24">
        <f>IFERROR('POF 17-18 | despesa (SCN124)'!CS34/'POF 17-18 | despesa (SCN124)'!$DB34,"")</f>
        <v>8.1540083080220357E-3</v>
      </c>
      <c r="CT35" s="24">
        <f>IFERROR('POF 17-18 | despesa (SCN124)'!CT34/'POF 17-18 | despesa (SCN124)'!$DB34,"")</f>
        <v>2.0841565118805288E-2</v>
      </c>
      <c r="CU35" s="24">
        <f>IFERROR('POF 17-18 | despesa (SCN124)'!CU34/'POF 17-18 | despesa (SCN124)'!$DB34,"")</f>
        <v>2.1351344488230999E-2</v>
      </c>
      <c r="CV35" s="24">
        <f>IFERROR('POF 17-18 | despesa (SCN124)'!CV34/'POF 17-18 | despesa (SCN124)'!$DB34,"")</f>
        <v>8.3535187721434975E-3</v>
      </c>
      <c r="CW35" s="24">
        <f>IFERROR('POF 17-18 | despesa (SCN124)'!CW34/'POF 17-18 | despesa (SCN124)'!$DB34,"")</f>
        <v>1.1113889947489393E-2</v>
      </c>
      <c r="CX35" s="24">
        <f>IFERROR('POF 17-18 | despesa (SCN124)'!CX34/'POF 17-18 | despesa (SCN124)'!$DB34,"")</f>
        <v>5.4314591720703506E-3</v>
      </c>
      <c r="CY35" s="24">
        <f>IFERROR('POF 17-18 | despesa (SCN124)'!CY34/'POF 17-18 | despesa (SCN124)'!$DB34,"")</f>
        <v>1.2089309852687573E-2</v>
      </c>
      <c r="CZ35" s="24">
        <f>IFERROR('POF 17-18 | despesa (SCN124)'!CZ34/'POF 17-18 | despesa (SCN124)'!$DB34,"")</f>
        <v>9.7461960042127989E-3</v>
      </c>
      <c r="DA35" s="24">
        <f>IFERROR('POF 17-18 | despesa (SCN124)'!DA34/'POF 17-18 | despesa (SCN124)'!$DB34,"")</f>
        <v>1.6308657827366603E-2</v>
      </c>
      <c r="DB35" s="25">
        <f>IFERROR('POF 17-18 | despesa (SCN124)'!DB34/'POF 17-18 | despesa (SCN124)'!$DB34,"")</f>
        <v>1</v>
      </c>
      <c r="DD35" s="28">
        <v>16127</v>
      </c>
      <c r="DF35" s="34">
        <f t="shared" si="15"/>
        <v>111.32124523134006</v>
      </c>
      <c r="DG35" s="20">
        <f t="shared" si="15"/>
        <v>125.8504264303175</v>
      </c>
      <c r="DH35" s="20">
        <f t="shared" si="15"/>
        <v>249.46812324397433</v>
      </c>
      <c r="DI35" s="20">
        <f t="shared" si="15"/>
        <v>149.69357178372567</v>
      </c>
      <c r="DJ35" s="20">
        <f t="shared" si="15"/>
        <v>200.28161874223983</v>
      </c>
      <c r="DK35" s="20">
        <f t="shared" si="15"/>
        <v>249.09524663786615</v>
      </c>
      <c r="DL35" s="20">
        <f t="shared" si="15"/>
        <v>196.68630225375097</v>
      </c>
      <c r="DM35" s="20">
        <f t="shared" si="15"/>
        <v>164.64031746654194</v>
      </c>
      <c r="DN35" s="20">
        <f t="shared" si="15"/>
        <v>121.86260158569422</v>
      </c>
      <c r="DO35" s="20">
        <f t="shared" si="15"/>
        <v>50.424892752985059</v>
      </c>
      <c r="DP35" s="20">
        <f t="shared" si="15"/>
        <v>97.512950421344016</v>
      </c>
      <c r="DQ35" s="20">
        <f t="shared" si="15"/>
        <v>113.19936992250075</v>
      </c>
      <c r="DR35" s="20">
        <f t="shared" si="11"/>
        <v>108.6996636234979</v>
      </c>
      <c r="DS35" s="20">
        <f t="shared" si="11"/>
        <v>142.47537754828844</v>
      </c>
      <c r="DT35" s="20">
        <f t="shared" si="11"/>
        <v>128.25392919341436</v>
      </c>
      <c r="DU35" s="20">
        <f t="shared" si="11"/>
        <v>233.69470985038168</v>
      </c>
      <c r="DV35" s="20">
        <f t="shared" si="11"/>
        <v>97.132953028179074</v>
      </c>
      <c r="DW35" s="20">
        <f t="shared" si="11"/>
        <v>93.987299345529692</v>
      </c>
      <c r="DX35" s="20">
        <f t="shared" si="11"/>
        <v>140.64895598826399</v>
      </c>
      <c r="DY35" s="20">
        <f t="shared" si="11"/>
        <v>85.316866773604573</v>
      </c>
      <c r="DZ35" s="20">
        <f t="shared" si="11"/>
        <v>105.846599814703</v>
      </c>
      <c r="EA35" s="20">
        <f t="shared" si="11"/>
        <v>90.619077556342276</v>
      </c>
      <c r="EB35" s="20">
        <f t="shared" si="11"/>
        <v>140.97872018843555</v>
      </c>
      <c r="EC35" s="20">
        <f t="shared" si="11"/>
        <v>113.80604520449306</v>
      </c>
      <c r="ED35" s="20">
        <f t="shared" si="11"/>
        <v>146.94489910422203</v>
      </c>
      <c r="EE35" s="20">
        <f t="shared" si="11"/>
        <v>137.77584365293328</v>
      </c>
      <c r="EF35" s="20">
        <f t="shared" si="11"/>
        <v>101.34128112599205</v>
      </c>
      <c r="EG35" s="20">
        <f t="shared" si="11"/>
        <v>89.281299069613922</v>
      </c>
      <c r="EH35" s="20">
        <f t="shared" si="16"/>
        <v>58.773542366505509</v>
      </c>
      <c r="EI35" s="20">
        <f t="shared" si="16"/>
        <v>137.42937817161402</v>
      </c>
      <c r="EJ35" s="20">
        <f t="shared" si="16"/>
        <v>125.00980219640236</v>
      </c>
      <c r="EK35" s="20">
        <f t="shared" si="12"/>
        <v>156.27520886930111</v>
      </c>
      <c r="EL35" s="20">
        <f t="shared" si="12"/>
        <v>189.05931512000143</v>
      </c>
      <c r="EM35" s="20">
        <f t="shared" si="12"/>
        <v>102.25581458680134</v>
      </c>
      <c r="EN35" s="20">
        <f t="shared" si="12"/>
        <v>213.08203025561369</v>
      </c>
      <c r="EO35" s="20">
        <f t="shared" si="12"/>
        <v>94.777152055633081</v>
      </c>
      <c r="EP35" s="20">
        <f t="shared" si="12"/>
        <v>149.72627953055112</v>
      </c>
      <c r="EQ35" s="20">
        <f t="shared" si="12"/>
        <v>87.949175367598343</v>
      </c>
      <c r="ER35" s="20">
        <f t="shared" si="12"/>
        <v>121.81331598352627</v>
      </c>
      <c r="ES35" s="20">
        <f t="shared" si="12"/>
        <v>160.11312079202074</v>
      </c>
      <c r="ET35" s="20">
        <f t="shared" si="12"/>
        <v>49.508538655888835</v>
      </c>
      <c r="EU35" s="20">
        <f t="shared" si="12"/>
        <v>151.96689650490399</v>
      </c>
      <c r="EV35" s="20">
        <f t="shared" si="12"/>
        <v>155.73915355838835</v>
      </c>
      <c r="EW35" s="20">
        <f t="shared" si="12"/>
        <v>267.51364991566044</v>
      </c>
      <c r="EX35" s="20">
        <f t="shared" si="12"/>
        <v>90.753277630392049</v>
      </c>
      <c r="EY35" s="20">
        <f t="shared" si="12"/>
        <v>280.06470618896981</v>
      </c>
      <c r="EZ35" s="20">
        <f t="shared" si="12"/>
        <v>199.26334383884344</v>
      </c>
      <c r="FA35" s="20">
        <f t="shared" si="13"/>
        <v>124.44049521825549</v>
      </c>
      <c r="FB35" s="20">
        <f t="shared" si="13"/>
        <v>233.91615943426183</v>
      </c>
      <c r="FC35" s="20">
        <f t="shared" si="13"/>
        <v>311.96009228268986</v>
      </c>
      <c r="FD35" s="20">
        <f t="shared" si="13"/>
        <v>336.9429722886515</v>
      </c>
      <c r="FE35" s="20">
        <f t="shared" si="13"/>
        <v>93.590037170132291</v>
      </c>
      <c r="FF35" s="20">
        <f t="shared" si="13"/>
        <v>88.003415878294973</v>
      </c>
      <c r="FG35" s="20">
        <f t="shared" si="13"/>
        <v>69.456334043179908</v>
      </c>
      <c r="FH35" s="20">
        <f t="shared" si="13"/>
        <v>107.48886299752043</v>
      </c>
      <c r="FI35" s="20">
        <f t="shared" si="13"/>
        <v>245.74444671709242</v>
      </c>
      <c r="FJ35" s="20">
        <f t="shared" si="13"/>
        <v>96.43595704313168</v>
      </c>
      <c r="FK35" s="20">
        <f t="shared" si="13"/>
        <v>104.80331604689796</v>
      </c>
      <c r="FL35" s="20">
        <f t="shared" si="13"/>
        <v>93.439781174609607</v>
      </c>
      <c r="FM35" s="20">
        <f t="shared" si="13"/>
        <v>125.80529808531068</v>
      </c>
      <c r="FN35" s="20">
        <f t="shared" si="13"/>
        <v>41.478511327370121</v>
      </c>
      <c r="FO35" s="20">
        <f t="shared" si="13"/>
        <v>84.993153435065267</v>
      </c>
      <c r="FP35" s="20">
        <f t="shared" si="13"/>
        <v>128.18783627144867</v>
      </c>
      <c r="FQ35" s="20">
        <f t="shared" si="14"/>
        <v>116.15657736250134</v>
      </c>
      <c r="FR35" s="20">
        <f t="shared" si="14"/>
        <v>31.859394492716252</v>
      </c>
      <c r="FS35" s="20">
        <f t="shared" si="14"/>
        <v>186.46245808941183</v>
      </c>
      <c r="FT35" s="20">
        <f t="shared" si="14"/>
        <v>71.936865118673509</v>
      </c>
      <c r="FU35" s="20">
        <f t="shared" si="14"/>
        <v>148.56640615547491</v>
      </c>
      <c r="FV35" s="20">
        <f t="shared" si="14"/>
        <v>139.92259390746452</v>
      </c>
      <c r="FW35" s="20">
        <f t="shared" si="19"/>
        <v>194.29276302426683</v>
      </c>
      <c r="FX35" s="20">
        <f t="shared" si="19"/>
        <v>283.89321670359828</v>
      </c>
      <c r="FY35" s="20">
        <f t="shared" si="19"/>
        <v>99.366171866658576</v>
      </c>
      <c r="FZ35" s="20">
        <f t="shared" si="19"/>
        <v>284.04830916135012</v>
      </c>
      <c r="GA35" s="20">
        <f t="shared" si="19"/>
        <v>106.79445503709772</v>
      </c>
      <c r="GB35" s="20">
        <f t="shared" si="19"/>
        <v>263.87060237720425</v>
      </c>
      <c r="GC35" s="20">
        <f t="shared" si="19"/>
        <v>184.78877901182264</v>
      </c>
      <c r="GD35" s="20">
        <f t="shared" si="19"/>
        <v>160.77910891013178</v>
      </c>
      <c r="GE35" s="20">
        <f t="shared" si="19"/>
        <v>403.84024089857184</v>
      </c>
      <c r="GF35" s="20">
        <f t="shared" si="19"/>
        <v>147.01341085142616</v>
      </c>
      <c r="GG35" s="20">
        <f t="shared" si="19"/>
        <v>229.91274348200457</v>
      </c>
      <c r="GH35" s="20">
        <f t="shared" si="18"/>
        <v>172.65179704709439</v>
      </c>
      <c r="GI35" s="20">
        <f t="shared" si="18"/>
        <v>286.79369299401804</v>
      </c>
      <c r="GJ35" s="20">
        <f t="shared" si="18"/>
        <v>135.91735945523789</v>
      </c>
      <c r="GK35" s="20">
        <f t="shared" si="18"/>
        <v>251.33180603812824</v>
      </c>
      <c r="GL35" s="20">
        <f t="shared" si="18"/>
        <v>125.96540076384089</v>
      </c>
      <c r="GM35" s="20">
        <f t="shared" si="18"/>
        <v>251.80062739308809</v>
      </c>
      <c r="GN35" s="20">
        <f t="shared" si="18"/>
        <v>137.01520946808577</v>
      </c>
      <c r="GO35" s="20">
        <f t="shared" si="18"/>
        <v>72.199878273310745</v>
      </c>
      <c r="GP35" s="20">
        <f t="shared" si="18"/>
        <v>502.57700701046321</v>
      </c>
      <c r="GQ35" s="20">
        <f t="shared" si="18"/>
        <v>265.98072594660255</v>
      </c>
      <c r="GR35" s="20">
        <f t="shared" si="17"/>
        <v>178.02212517523176</v>
      </c>
      <c r="GS35" s="20">
        <f t="shared" si="10"/>
        <v>131.49969198347137</v>
      </c>
      <c r="GT35" s="20">
        <f t="shared" si="10"/>
        <v>336.11192067097289</v>
      </c>
      <c r="GU35" s="20">
        <f t="shared" si="10"/>
        <v>344.33313256170129</v>
      </c>
      <c r="GV35" s="20">
        <f t="shared" si="10"/>
        <v>134.71719723835818</v>
      </c>
      <c r="GW35" s="20">
        <f t="shared" si="10"/>
        <v>179.23370318316142</v>
      </c>
      <c r="GX35" s="20">
        <f t="shared" si="10"/>
        <v>87.593142067978548</v>
      </c>
      <c r="GY35" s="20">
        <f t="shared" si="10"/>
        <v>194.96429999429247</v>
      </c>
      <c r="GZ35" s="20">
        <f t="shared" si="10"/>
        <v>157.17690295993981</v>
      </c>
      <c r="HA35" s="21">
        <f t="shared" si="10"/>
        <v>263.0097247819412</v>
      </c>
      <c r="HB35" s="44">
        <f t="shared" si="4"/>
        <v>16126.999999999996</v>
      </c>
    </row>
    <row r="36" spans="2:210" x14ac:dyDescent="0.3">
      <c r="B36" s="6">
        <v>10936</v>
      </c>
      <c r="C36" s="10" t="s">
        <v>138</v>
      </c>
      <c r="D36" s="9">
        <v>33</v>
      </c>
      <c r="E36" s="9" t="str">
        <f t="shared" si="0"/>
        <v>S</v>
      </c>
      <c r="F36" s="24">
        <f>IFERROR('POF 17-18 | despesa (SCN124)'!F35/'POF 17-18 | despesa (SCN124)'!$DB35,"")</f>
        <v>4.0006315800240003E-3</v>
      </c>
      <c r="G36" s="24">
        <f>IFERROR('POF 17-18 | despesa (SCN124)'!G35/'POF 17-18 | despesa (SCN124)'!$DB35,"")</f>
        <v>6.8553540282786365E-3</v>
      </c>
      <c r="H36" s="24">
        <f>IFERROR('POF 17-18 | despesa (SCN124)'!H35/'POF 17-18 | despesa (SCN124)'!$DB35,"")</f>
        <v>7.2448091130615242E-3</v>
      </c>
      <c r="I36" s="24">
        <f>IFERROR('POF 17-18 | despesa (SCN124)'!I35/'POF 17-18 | despesa (SCN124)'!$DB35,"")</f>
        <v>4.0948449886779809E-3</v>
      </c>
      <c r="J36" s="24">
        <f>IFERROR('POF 17-18 | despesa (SCN124)'!J35/'POF 17-18 | despesa (SCN124)'!$DB35,"")</f>
        <v>3.7993226940638909E-3</v>
      </c>
      <c r="K36" s="24">
        <f>IFERROR('POF 17-18 | despesa (SCN124)'!K35/'POF 17-18 | despesa (SCN124)'!$DB35,"")</f>
        <v>4.9008252384625068E-3</v>
      </c>
      <c r="L36" s="24">
        <f>IFERROR('POF 17-18 | despesa (SCN124)'!L35/'POF 17-18 | despesa (SCN124)'!$DB35,"")</f>
        <v>3.3087097428045652E-3</v>
      </c>
      <c r="M36" s="24">
        <f>IFERROR('POF 17-18 | despesa (SCN124)'!M35/'POF 17-18 | despesa (SCN124)'!$DB35,"")</f>
        <v>4.9407524211994083E-3</v>
      </c>
      <c r="N36" s="24">
        <f>IFERROR('POF 17-18 | despesa (SCN124)'!N35/'POF 17-18 | despesa (SCN124)'!$DB35,"")</f>
        <v>5.2312470210970829E-3</v>
      </c>
      <c r="O36" s="24">
        <f>IFERROR('POF 17-18 | despesa (SCN124)'!O35/'POF 17-18 | despesa (SCN124)'!$DB35,"")</f>
        <v>5.7453848285685099E-3</v>
      </c>
      <c r="P36" s="24">
        <f>IFERROR('POF 17-18 | despesa (SCN124)'!P35/'POF 17-18 | despesa (SCN124)'!$DB35,"")</f>
        <v>5.0322732312106863E-3</v>
      </c>
      <c r="Q36" s="24">
        <f>IFERROR('POF 17-18 | despesa (SCN124)'!Q35/'POF 17-18 | despesa (SCN124)'!$DB35,"")</f>
        <v>4.1703781269084427E-3</v>
      </c>
      <c r="R36" s="24">
        <f>IFERROR('POF 17-18 | despesa (SCN124)'!R35/'POF 17-18 | despesa (SCN124)'!$DB35,"")</f>
        <v>5.8844454848466969E-3</v>
      </c>
      <c r="S36" s="24">
        <f>IFERROR('POF 17-18 | despesa (SCN124)'!S35/'POF 17-18 | despesa (SCN124)'!$DB35,"")</f>
        <v>8.9888484862521469E-3</v>
      </c>
      <c r="T36" s="24">
        <f>IFERROR('POF 17-18 | despesa (SCN124)'!T35/'POF 17-18 | despesa (SCN124)'!$DB35,"")</f>
        <v>6.1016987162953121E-3</v>
      </c>
      <c r="U36" s="24">
        <f>IFERROR('POF 17-18 | despesa (SCN124)'!U35/'POF 17-18 | despesa (SCN124)'!$DB35,"")</f>
        <v>7.6619855765367338E-3</v>
      </c>
      <c r="V36" s="24">
        <f>IFERROR('POF 17-18 | despesa (SCN124)'!V35/'POF 17-18 | despesa (SCN124)'!$DB35,"")</f>
        <v>7.2378684541240445E-3</v>
      </c>
      <c r="W36" s="24">
        <f>IFERROR('POF 17-18 | despesa (SCN124)'!W35/'POF 17-18 | despesa (SCN124)'!$DB35,"")</f>
        <v>8.6527168942034192E-3</v>
      </c>
      <c r="X36" s="24">
        <f>IFERROR('POF 17-18 | despesa (SCN124)'!X35/'POF 17-18 | despesa (SCN124)'!$DB35,"")</f>
        <v>8.3970924048372367E-3</v>
      </c>
      <c r="Y36" s="24">
        <f>IFERROR('POF 17-18 | despesa (SCN124)'!Y35/'POF 17-18 | despesa (SCN124)'!$DB35,"")</f>
        <v>9.5145402458923414E-3</v>
      </c>
      <c r="Z36" s="24">
        <f>IFERROR('POF 17-18 | despesa (SCN124)'!Z35/'POF 17-18 | despesa (SCN124)'!$DB35,"")</f>
        <v>9.3819447315893045E-3</v>
      </c>
      <c r="AA36" s="24">
        <f>IFERROR('POF 17-18 | despesa (SCN124)'!AA35/'POF 17-18 | despesa (SCN124)'!$DB35,"")</f>
        <v>9.174516115328938E-3</v>
      </c>
      <c r="AB36" s="24">
        <f>IFERROR('POF 17-18 | despesa (SCN124)'!AB35/'POF 17-18 | despesa (SCN124)'!$DB35,"")</f>
        <v>1.06121561602451E-2</v>
      </c>
      <c r="AC36" s="24">
        <f>IFERROR('POF 17-18 | despesa (SCN124)'!AC35/'POF 17-18 | despesa (SCN124)'!$DB35,"")</f>
        <v>7.2575388579463372E-3</v>
      </c>
      <c r="AD36" s="24">
        <f>IFERROR('POF 17-18 | despesa (SCN124)'!AD35/'POF 17-18 | despesa (SCN124)'!$DB35,"")</f>
        <v>9.2383508784139364E-3</v>
      </c>
      <c r="AE36" s="24">
        <f>IFERROR('POF 17-18 | despesa (SCN124)'!AE35/'POF 17-18 | despesa (SCN124)'!$DB35,"")</f>
        <v>8.7151164438412417E-3</v>
      </c>
      <c r="AF36" s="24">
        <f>IFERROR('POF 17-18 | despesa (SCN124)'!AF35/'POF 17-18 | despesa (SCN124)'!$DB35,"")</f>
        <v>8.0427234217663214E-3</v>
      </c>
      <c r="AG36" s="24">
        <f>IFERROR('POF 17-18 | despesa (SCN124)'!AG35/'POF 17-18 | despesa (SCN124)'!$DB35,"")</f>
        <v>5.9111716386468184E-3</v>
      </c>
      <c r="AH36" s="24">
        <f>IFERROR('POF 17-18 | despesa (SCN124)'!AH35/'POF 17-18 | despesa (SCN124)'!$DB35,"")</f>
        <v>8.1825699084583248E-3</v>
      </c>
      <c r="AI36" s="24">
        <f>IFERROR('POF 17-18 | despesa (SCN124)'!AI35/'POF 17-18 | despesa (SCN124)'!$DB35,"")</f>
        <v>6.6045288875605556E-3</v>
      </c>
      <c r="AJ36" s="24">
        <f>IFERROR('POF 17-18 | despesa (SCN124)'!AJ35/'POF 17-18 | despesa (SCN124)'!$DB35,"")</f>
        <v>6.6898387794752292E-3</v>
      </c>
      <c r="AK36" s="24">
        <f>IFERROR('POF 17-18 | despesa (SCN124)'!AK35/'POF 17-18 | despesa (SCN124)'!$DB35,"")</f>
        <v>6.1634595222542637E-3</v>
      </c>
      <c r="AL36" s="24">
        <f>IFERROR('POF 17-18 | despesa (SCN124)'!AL35/'POF 17-18 | despesa (SCN124)'!$DB35,"")</f>
        <v>7.6980354518542812E-3</v>
      </c>
      <c r="AM36" s="24">
        <f>IFERROR('POF 17-18 | despesa (SCN124)'!AM35/'POF 17-18 | despesa (SCN124)'!$DB35,"")</f>
        <v>7.6109561337171141E-3</v>
      </c>
      <c r="AN36" s="24">
        <f>IFERROR('POF 17-18 | despesa (SCN124)'!AN35/'POF 17-18 | despesa (SCN124)'!$DB35,"")</f>
        <v>8.4827858590472843E-3</v>
      </c>
      <c r="AO36" s="24">
        <f>IFERROR('POF 17-18 | despesa (SCN124)'!AO35/'POF 17-18 | despesa (SCN124)'!$DB35,"")</f>
        <v>1.021709223497172E-2</v>
      </c>
      <c r="AP36" s="24">
        <f>IFERROR('POF 17-18 | despesa (SCN124)'!AP35/'POF 17-18 | despesa (SCN124)'!$DB35,"")</f>
        <v>8.1232431424666171E-3</v>
      </c>
      <c r="AQ36" s="24">
        <f>IFERROR('POF 17-18 | despesa (SCN124)'!AQ35/'POF 17-18 | despesa (SCN124)'!$DB35,"")</f>
        <v>7.8654975860388329E-3</v>
      </c>
      <c r="AR36" s="24">
        <f>IFERROR('POF 17-18 | despesa (SCN124)'!AR35/'POF 17-18 | despesa (SCN124)'!$DB35,"")</f>
        <v>1.342931874649899E-2</v>
      </c>
      <c r="AS36" s="24">
        <f>IFERROR('POF 17-18 | despesa (SCN124)'!AS35/'POF 17-18 | despesa (SCN124)'!$DB35,"")</f>
        <v>7.5481624529945626E-3</v>
      </c>
      <c r="AT36" s="24">
        <f>IFERROR('POF 17-18 | despesa (SCN124)'!AT35/'POF 17-18 | despesa (SCN124)'!$DB35,"")</f>
        <v>9.07649369601728E-3</v>
      </c>
      <c r="AU36" s="24">
        <f>IFERROR('POF 17-18 | despesa (SCN124)'!AU35/'POF 17-18 | despesa (SCN124)'!$DB35,"")</f>
        <v>1.0628925088274394E-2</v>
      </c>
      <c r="AV36" s="24">
        <f>IFERROR('POF 17-18 | despesa (SCN124)'!AV35/'POF 17-18 | despesa (SCN124)'!$DB35,"")</f>
        <v>1.1602033320419983E-2</v>
      </c>
      <c r="AW36" s="24">
        <f>IFERROR('POF 17-18 | despesa (SCN124)'!AW35/'POF 17-18 | despesa (SCN124)'!$DB35,"")</f>
        <v>1.0787685553243552E-2</v>
      </c>
      <c r="AX36" s="24">
        <f>IFERROR('POF 17-18 | despesa (SCN124)'!AX35/'POF 17-18 | despesa (SCN124)'!$DB35,"")</f>
        <v>8.0533134160688073E-3</v>
      </c>
      <c r="AY36" s="24">
        <f>IFERROR('POF 17-18 | despesa (SCN124)'!AY35/'POF 17-18 | despesa (SCN124)'!$DB35,"")</f>
        <v>1.2222670221867153E-2</v>
      </c>
      <c r="AZ36" s="24">
        <f>IFERROR('POF 17-18 | despesa (SCN124)'!AZ35/'POF 17-18 | despesa (SCN124)'!$DB35,"")</f>
        <v>8.1018300783010193E-3</v>
      </c>
      <c r="BA36" s="24">
        <f>IFERROR('POF 17-18 | despesa (SCN124)'!BA35/'POF 17-18 | despesa (SCN124)'!$DB35,"")</f>
        <v>6.5702890259329832E-3</v>
      </c>
      <c r="BB36" s="24">
        <f>IFERROR('POF 17-18 | despesa (SCN124)'!BB35/'POF 17-18 | despesa (SCN124)'!$DB35,"")</f>
        <v>1.160697160356209E-2</v>
      </c>
      <c r="BC36" s="24">
        <f>IFERROR('POF 17-18 | despesa (SCN124)'!BC35/'POF 17-18 | despesa (SCN124)'!$DB35,"")</f>
        <v>7.0611170537221929E-3</v>
      </c>
      <c r="BD36" s="24">
        <f>IFERROR('POF 17-18 | despesa (SCN124)'!BD35/'POF 17-18 | despesa (SCN124)'!$DB35,"")</f>
        <v>7.5112079004618498E-3</v>
      </c>
      <c r="BE36" s="24">
        <f>IFERROR('POF 17-18 | despesa (SCN124)'!BE35/'POF 17-18 | despesa (SCN124)'!$DB35,"")</f>
        <v>1.1746571681459622E-2</v>
      </c>
      <c r="BF36" s="24">
        <f>IFERROR('POF 17-18 | despesa (SCN124)'!BF35/'POF 17-18 | despesa (SCN124)'!$DB35,"")</f>
        <v>1.0325664565592425E-2</v>
      </c>
      <c r="BG36" s="24">
        <f>IFERROR('POF 17-18 | despesa (SCN124)'!BG35/'POF 17-18 | despesa (SCN124)'!$DB35,"")</f>
        <v>6.0505976470259116E-3</v>
      </c>
      <c r="BH36" s="24">
        <f>IFERROR('POF 17-18 | despesa (SCN124)'!BH35/'POF 17-18 | despesa (SCN124)'!$DB35,"")</f>
        <v>1.2309967240526768E-2</v>
      </c>
      <c r="BI36" s="24">
        <f>IFERROR('POF 17-18 | despesa (SCN124)'!BI35/'POF 17-18 | despesa (SCN124)'!$DB35,"")</f>
        <v>1.2322260568549941E-2</v>
      </c>
      <c r="BJ36" s="24">
        <f>IFERROR('POF 17-18 | despesa (SCN124)'!BJ35/'POF 17-18 | despesa (SCN124)'!$DB35,"")</f>
        <v>9.343983696026641E-3</v>
      </c>
      <c r="BK36" s="24">
        <f>IFERROR('POF 17-18 | despesa (SCN124)'!BK35/'POF 17-18 | despesa (SCN124)'!$DB35,"")</f>
        <v>1.0829861698626686E-2</v>
      </c>
      <c r="BL36" s="24">
        <f>IFERROR('POF 17-18 | despesa (SCN124)'!BL35/'POF 17-18 | despesa (SCN124)'!$DB35,"")</f>
        <v>1.0561693631745306E-2</v>
      </c>
      <c r="BM36" s="24">
        <f>IFERROR('POF 17-18 | despesa (SCN124)'!BM35/'POF 17-18 | despesa (SCN124)'!$DB35,"")</f>
        <v>1.5366121248439502E-2</v>
      </c>
      <c r="BN36" s="24">
        <f>IFERROR('POF 17-18 | despesa (SCN124)'!BN35/'POF 17-18 | despesa (SCN124)'!$DB35,"")</f>
        <v>8.9728179117628554E-3</v>
      </c>
      <c r="BO36" s="24">
        <f>IFERROR('POF 17-18 | despesa (SCN124)'!BO35/'POF 17-18 | despesa (SCN124)'!$DB35,"")</f>
        <v>1.0850613852838033E-2</v>
      </c>
      <c r="BP36" s="24">
        <f>IFERROR('POF 17-18 | despesa (SCN124)'!BP35/'POF 17-18 | despesa (SCN124)'!$DB35,"")</f>
        <v>1.16859190974621E-2</v>
      </c>
      <c r="BQ36" s="24">
        <f>IFERROR('POF 17-18 | despesa (SCN124)'!BQ35/'POF 17-18 | despesa (SCN124)'!$DB35,"")</f>
        <v>1.3348753791169919E-2</v>
      </c>
      <c r="BR36" s="24">
        <f>IFERROR('POF 17-18 | despesa (SCN124)'!BR35/'POF 17-18 | despesa (SCN124)'!$DB35,"")</f>
        <v>1.3876423661413222E-2</v>
      </c>
      <c r="BS36" s="24">
        <f>IFERROR('POF 17-18 | despesa (SCN124)'!BS35/'POF 17-18 | despesa (SCN124)'!$DB35,"")</f>
        <v>9.2325673802960955E-3</v>
      </c>
      <c r="BT36" s="24">
        <f>IFERROR('POF 17-18 | despesa (SCN124)'!BT35/'POF 17-18 | despesa (SCN124)'!$DB35,"")</f>
        <v>7.7354484316761391E-3</v>
      </c>
      <c r="BU36" s="24">
        <f>IFERROR('POF 17-18 | despesa (SCN124)'!BU35/'POF 17-18 | despesa (SCN124)'!$DB35,"")</f>
        <v>1.0174677770789084E-2</v>
      </c>
      <c r="BV36" s="24">
        <f>IFERROR('POF 17-18 | despesa (SCN124)'!BV35/'POF 17-18 | despesa (SCN124)'!$DB35,"")</f>
        <v>1.0915017503822306E-2</v>
      </c>
      <c r="BW36" s="24">
        <f>IFERROR('POF 17-18 | despesa (SCN124)'!BW35/'POF 17-18 | despesa (SCN124)'!$DB35,"")</f>
        <v>7.8235507856867417E-3</v>
      </c>
      <c r="BX36" s="24">
        <f>IFERROR('POF 17-18 | despesa (SCN124)'!BX35/'POF 17-18 | despesa (SCN124)'!$DB35,"")</f>
        <v>8.9811415877505737E-3</v>
      </c>
      <c r="BY36" s="24">
        <f>IFERROR('POF 17-18 | despesa (SCN124)'!BY35/'POF 17-18 | despesa (SCN124)'!$DB35,"")</f>
        <v>1.1424442555327761E-2</v>
      </c>
      <c r="BZ36" s="24">
        <f>IFERROR('POF 17-18 | despesa (SCN124)'!BZ35/'POF 17-18 | despesa (SCN124)'!$DB35,"")</f>
        <v>1.4860475550347441E-2</v>
      </c>
      <c r="CA36" s="24">
        <f>IFERROR('POF 17-18 | despesa (SCN124)'!CA35/'POF 17-18 | despesa (SCN124)'!$DB35,"")</f>
        <v>1.2126590324293345E-2</v>
      </c>
      <c r="CB36" s="24">
        <f>IFERROR('POF 17-18 | despesa (SCN124)'!CB35/'POF 17-18 | despesa (SCN124)'!$DB35,"")</f>
        <v>1.1515240039445864E-2</v>
      </c>
      <c r="CC36" s="24">
        <f>IFERROR('POF 17-18 | despesa (SCN124)'!CC35/'POF 17-18 | despesa (SCN124)'!$DB35,"")</f>
        <v>1.4285297139221454E-2</v>
      </c>
      <c r="CD36" s="24">
        <f>IFERROR('POF 17-18 | despesa (SCN124)'!CD35/'POF 17-18 | despesa (SCN124)'!$DB35,"")</f>
        <v>1.3269081978621564E-2</v>
      </c>
      <c r="CE36" s="24">
        <f>IFERROR('POF 17-18 | despesa (SCN124)'!CE35/'POF 17-18 | despesa (SCN124)'!$DB35,"")</f>
        <v>1.4006975286853308E-2</v>
      </c>
      <c r="CF36" s="24">
        <f>IFERROR('POF 17-18 | despesa (SCN124)'!CF35/'POF 17-18 | despesa (SCN124)'!$DB35,"")</f>
        <v>1.0590897908660026E-2</v>
      </c>
      <c r="CG36" s="24">
        <f>IFERROR('POF 17-18 | despesa (SCN124)'!CG35/'POF 17-18 | despesa (SCN124)'!$DB35,"")</f>
        <v>1.4775926209404563E-2</v>
      </c>
      <c r="CH36" s="24">
        <f>IFERROR('POF 17-18 | despesa (SCN124)'!CH35/'POF 17-18 | despesa (SCN124)'!$DB35,"")</f>
        <v>1.3000274512871739E-2</v>
      </c>
      <c r="CI36" s="24">
        <f>IFERROR('POF 17-18 | despesa (SCN124)'!CI35/'POF 17-18 | despesa (SCN124)'!$DB35,"")</f>
        <v>1.2408658035708111E-2</v>
      </c>
      <c r="CJ36" s="24">
        <f>IFERROR('POF 17-18 | despesa (SCN124)'!CJ35/'POF 17-18 | despesa (SCN124)'!$DB35,"")</f>
        <v>1.0687329901413091E-2</v>
      </c>
      <c r="CK36" s="24">
        <f>IFERROR('POF 17-18 | despesa (SCN124)'!CK35/'POF 17-18 | despesa (SCN124)'!$DB35,"")</f>
        <v>1.4845882039386082E-2</v>
      </c>
      <c r="CL36" s="24">
        <f>IFERROR('POF 17-18 | despesa (SCN124)'!CL35/'POF 17-18 | despesa (SCN124)'!$DB35,"")</f>
        <v>1.1100764029573114E-2</v>
      </c>
      <c r="CM36" s="24">
        <f>IFERROR('POF 17-18 | despesa (SCN124)'!CM35/'POF 17-18 | despesa (SCN124)'!$DB35,"")</f>
        <v>1.3603848755038098E-2</v>
      </c>
      <c r="CN36" s="24">
        <f>IFERROR('POF 17-18 | despesa (SCN124)'!CN35/'POF 17-18 | despesa (SCN124)'!$DB35,"")</f>
        <v>1.4416179592468492E-2</v>
      </c>
      <c r="CO36" s="24">
        <f>IFERROR('POF 17-18 | despesa (SCN124)'!CO35/'POF 17-18 | despesa (SCN124)'!$DB35,"")</f>
        <v>1.9088373268516517E-2</v>
      </c>
      <c r="CP36" s="24">
        <f>IFERROR('POF 17-18 | despesa (SCN124)'!CP35/'POF 17-18 | despesa (SCN124)'!$DB35,"")</f>
        <v>1.53769092934537E-2</v>
      </c>
      <c r="CQ36" s="24">
        <f>IFERROR('POF 17-18 | despesa (SCN124)'!CQ35/'POF 17-18 | despesa (SCN124)'!$DB35,"")</f>
        <v>9.942526589951553E-3</v>
      </c>
      <c r="CR36" s="24">
        <f>IFERROR('POF 17-18 | despesa (SCN124)'!CR35/'POF 17-18 | despesa (SCN124)'!$DB35,"")</f>
        <v>1.8041263011748368E-2</v>
      </c>
      <c r="CS36" s="24">
        <f>IFERROR('POF 17-18 | despesa (SCN124)'!CS35/'POF 17-18 | despesa (SCN124)'!$DB35,"")</f>
        <v>1.4081320819779485E-2</v>
      </c>
      <c r="CT36" s="24">
        <f>IFERROR('POF 17-18 | despesa (SCN124)'!CT35/'POF 17-18 | despesa (SCN124)'!$DB35,"")</f>
        <v>1.104776602562451E-2</v>
      </c>
      <c r="CU36" s="24">
        <f>IFERROR('POF 17-18 | despesa (SCN124)'!CU35/'POF 17-18 | despesa (SCN124)'!$DB35,"")</f>
        <v>9.6637807093273419E-3</v>
      </c>
      <c r="CV36" s="24">
        <f>IFERROR('POF 17-18 | despesa (SCN124)'!CV35/'POF 17-18 | despesa (SCN124)'!$DB35,"")</f>
        <v>1.6234277979860944E-2</v>
      </c>
      <c r="CW36" s="24">
        <f>IFERROR('POF 17-18 | despesa (SCN124)'!CW35/'POF 17-18 | despesa (SCN124)'!$DB35,"")</f>
        <v>1.6819920980328695E-2</v>
      </c>
      <c r="CX36" s="24">
        <f>IFERROR('POF 17-18 | despesa (SCN124)'!CX35/'POF 17-18 | despesa (SCN124)'!$DB35,"")</f>
        <v>1.6503759939479137E-2</v>
      </c>
      <c r="CY36" s="24">
        <f>IFERROR('POF 17-18 | despesa (SCN124)'!CY35/'POF 17-18 | despesa (SCN124)'!$DB35,"")</f>
        <v>1.771869255303906E-2</v>
      </c>
      <c r="CZ36" s="24">
        <f>IFERROR('POF 17-18 | despesa (SCN124)'!CZ35/'POF 17-18 | despesa (SCN124)'!$DB35,"")</f>
        <v>1.0344761986380289E-2</v>
      </c>
      <c r="DA36" s="24">
        <f>IFERROR('POF 17-18 | despesa (SCN124)'!DA35/'POF 17-18 | despesa (SCN124)'!$DB35,"")</f>
        <v>1.3829856042884376E-2</v>
      </c>
      <c r="DB36" s="25">
        <f>IFERROR('POF 17-18 | despesa (SCN124)'!DB35/'POF 17-18 | despesa (SCN124)'!$DB35,"")</f>
        <v>1</v>
      </c>
      <c r="DD36" s="28">
        <v>7842</v>
      </c>
      <c r="DF36" s="34">
        <f t="shared" si="15"/>
        <v>31.372952850548209</v>
      </c>
      <c r="DG36" s="20">
        <f t="shared" si="15"/>
        <v>53.759686289761071</v>
      </c>
      <c r="DH36" s="20">
        <f t="shared" si="15"/>
        <v>56.81379306462847</v>
      </c>
      <c r="DI36" s="20">
        <f t="shared" si="15"/>
        <v>32.111774401212728</v>
      </c>
      <c r="DJ36" s="20">
        <f t="shared" si="15"/>
        <v>29.794288566849033</v>
      </c>
      <c r="DK36" s="20">
        <f t="shared" si="15"/>
        <v>38.432271520022979</v>
      </c>
      <c r="DL36" s="20">
        <f t="shared" si="15"/>
        <v>25.946901803073402</v>
      </c>
      <c r="DM36" s="20">
        <f t="shared" si="15"/>
        <v>38.745380487045757</v>
      </c>
      <c r="DN36" s="20">
        <f t="shared" si="15"/>
        <v>41.023439139443326</v>
      </c>
      <c r="DO36" s="20">
        <f t="shared" si="15"/>
        <v>45.055307825634252</v>
      </c>
      <c r="DP36" s="20">
        <f t="shared" si="15"/>
        <v>39.463086679154202</v>
      </c>
      <c r="DQ36" s="20">
        <f t="shared" si="15"/>
        <v>32.704105271216008</v>
      </c>
      <c r="DR36" s="20">
        <f t="shared" si="11"/>
        <v>46.145821492167798</v>
      </c>
      <c r="DS36" s="20">
        <f t="shared" si="11"/>
        <v>70.490549829189334</v>
      </c>
      <c r="DT36" s="20">
        <f t="shared" si="11"/>
        <v>47.849521333187838</v>
      </c>
      <c r="DU36" s="20">
        <f t="shared" si="11"/>
        <v>60.085290891201069</v>
      </c>
      <c r="DV36" s="20">
        <f t="shared" si="11"/>
        <v>56.759364417240754</v>
      </c>
      <c r="DW36" s="20">
        <f t="shared" si="11"/>
        <v>67.854605884343215</v>
      </c>
      <c r="DX36" s="20">
        <f t="shared" si="11"/>
        <v>65.849998638733609</v>
      </c>
      <c r="DY36" s="20">
        <f t="shared" si="11"/>
        <v>74.613024608287745</v>
      </c>
      <c r="DZ36" s="20">
        <f t="shared" si="11"/>
        <v>73.57321058512332</v>
      </c>
      <c r="EA36" s="20">
        <f t="shared" si="11"/>
        <v>71.946555376409535</v>
      </c>
      <c r="EB36" s="20">
        <f t="shared" si="11"/>
        <v>83.22052860864207</v>
      </c>
      <c r="EC36" s="20">
        <f t="shared" si="11"/>
        <v>56.913619724015177</v>
      </c>
      <c r="ED36" s="20">
        <f t="shared" si="11"/>
        <v>72.447147588522085</v>
      </c>
      <c r="EE36" s="20">
        <f t="shared" si="11"/>
        <v>68.343943152603018</v>
      </c>
      <c r="EF36" s="20">
        <f t="shared" si="11"/>
        <v>63.071037073491496</v>
      </c>
      <c r="EG36" s="20">
        <f t="shared" si="11"/>
        <v>46.355407990268347</v>
      </c>
      <c r="EH36" s="20">
        <f t="shared" si="16"/>
        <v>64.167713222130189</v>
      </c>
      <c r="EI36" s="20">
        <f t="shared" si="16"/>
        <v>51.792715536249879</v>
      </c>
      <c r="EJ36" s="20">
        <f t="shared" si="16"/>
        <v>52.461715708644746</v>
      </c>
      <c r="EK36" s="20">
        <f t="shared" si="12"/>
        <v>48.333849573517938</v>
      </c>
      <c r="EL36" s="20">
        <f t="shared" si="12"/>
        <v>60.367994013441276</v>
      </c>
      <c r="EM36" s="20">
        <f t="shared" si="12"/>
        <v>59.685118000609606</v>
      </c>
      <c r="EN36" s="20">
        <f t="shared" si="12"/>
        <v>66.52200670664881</v>
      </c>
      <c r="EO36" s="20">
        <f t="shared" si="12"/>
        <v>80.122437306648223</v>
      </c>
      <c r="EP36" s="20">
        <f t="shared" si="12"/>
        <v>63.70247272322321</v>
      </c>
      <c r="EQ36" s="20">
        <f t="shared" si="12"/>
        <v>61.681232069716529</v>
      </c>
      <c r="ER36" s="20">
        <f t="shared" si="12"/>
        <v>105.31271761004508</v>
      </c>
      <c r="ES36" s="20">
        <f t="shared" si="12"/>
        <v>59.192689956383362</v>
      </c>
      <c r="ET36" s="20">
        <f t="shared" si="12"/>
        <v>71.177863564167509</v>
      </c>
      <c r="EU36" s="20">
        <f t="shared" si="12"/>
        <v>83.352030542247803</v>
      </c>
      <c r="EV36" s="20">
        <f t="shared" si="12"/>
        <v>90.983145298733504</v>
      </c>
      <c r="EW36" s="20">
        <f t="shared" si="12"/>
        <v>84.597030108535932</v>
      </c>
      <c r="EX36" s="20">
        <f t="shared" si="12"/>
        <v>63.154083808811585</v>
      </c>
      <c r="EY36" s="20">
        <f t="shared" si="12"/>
        <v>95.850179879882219</v>
      </c>
      <c r="EZ36" s="20">
        <f t="shared" si="12"/>
        <v>63.53455147403659</v>
      </c>
      <c r="FA36" s="20">
        <f t="shared" si="13"/>
        <v>51.524206541366453</v>
      </c>
      <c r="FB36" s="20">
        <f t="shared" si="13"/>
        <v>91.021871315133907</v>
      </c>
      <c r="FC36" s="20">
        <f t="shared" si="13"/>
        <v>55.373279935289439</v>
      </c>
      <c r="FD36" s="20">
        <f t="shared" si="13"/>
        <v>58.902892355421827</v>
      </c>
      <c r="FE36" s="20">
        <f t="shared" si="13"/>
        <v>92.116615126006351</v>
      </c>
      <c r="FF36" s="20">
        <f t="shared" si="13"/>
        <v>80.973861523375803</v>
      </c>
      <c r="FG36" s="20">
        <f t="shared" si="13"/>
        <v>47.448786747977202</v>
      </c>
      <c r="FH36" s="20">
        <f t="shared" si="13"/>
        <v>96.534763100210924</v>
      </c>
      <c r="FI36" s="20">
        <f t="shared" si="13"/>
        <v>96.631167378568634</v>
      </c>
      <c r="FJ36" s="20">
        <f t="shared" si="13"/>
        <v>73.275520144240915</v>
      </c>
      <c r="FK36" s="20">
        <f t="shared" si="13"/>
        <v>84.927775440630469</v>
      </c>
      <c r="FL36" s="20">
        <f t="shared" si="13"/>
        <v>82.824801460146688</v>
      </c>
      <c r="FM36" s="20">
        <f t="shared" si="13"/>
        <v>120.50112283026257</v>
      </c>
      <c r="FN36" s="20">
        <f t="shared" si="13"/>
        <v>70.364838064044307</v>
      </c>
      <c r="FO36" s="20">
        <f t="shared" si="13"/>
        <v>85.090513833955853</v>
      </c>
      <c r="FP36" s="20">
        <f t="shared" si="13"/>
        <v>91.640977562297792</v>
      </c>
      <c r="FQ36" s="20">
        <f t="shared" si="14"/>
        <v>104.68092723035451</v>
      </c>
      <c r="FR36" s="20">
        <f t="shared" si="14"/>
        <v>108.81891435280248</v>
      </c>
      <c r="FS36" s="20">
        <f t="shared" si="14"/>
        <v>72.401793396281974</v>
      </c>
      <c r="FT36" s="20">
        <f t="shared" si="14"/>
        <v>60.661386601204285</v>
      </c>
      <c r="FU36" s="20">
        <f t="shared" si="14"/>
        <v>79.789823078527988</v>
      </c>
      <c r="FV36" s="20">
        <f t="shared" si="14"/>
        <v>85.59556726497452</v>
      </c>
      <c r="FW36" s="20">
        <f t="shared" si="19"/>
        <v>61.352285261355426</v>
      </c>
      <c r="FX36" s="20">
        <f t="shared" si="19"/>
        <v>70.430112331139995</v>
      </c>
      <c r="FY36" s="20">
        <f t="shared" si="19"/>
        <v>89.590478518880303</v>
      </c>
      <c r="FZ36" s="20">
        <f t="shared" si="19"/>
        <v>116.53584926582464</v>
      </c>
      <c r="GA36" s="20">
        <f t="shared" si="19"/>
        <v>95.096721323108412</v>
      </c>
      <c r="GB36" s="20">
        <f t="shared" si="19"/>
        <v>90.302512389334467</v>
      </c>
      <c r="GC36" s="20">
        <f t="shared" si="19"/>
        <v>112.02530016577465</v>
      </c>
      <c r="GD36" s="20">
        <f t="shared" si="19"/>
        <v>104.05614087635031</v>
      </c>
      <c r="GE36" s="20">
        <f t="shared" si="19"/>
        <v>109.84270019950364</v>
      </c>
      <c r="GF36" s="20">
        <f t="shared" si="19"/>
        <v>83.053821399711921</v>
      </c>
      <c r="GG36" s="20">
        <f t="shared" si="19"/>
        <v>115.87281333415058</v>
      </c>
      <c r="GH36" s="20">
        <f t="shared" si="18"/>
        <v>101.94815272994018</v>
      </c>
      <c r="GI36" s="20">
        <f t="shared" si="18"/>
        <v>97.308696316023003</v>
      </c>
      <c r="GJ36" s="20">
        <f t="shared" si="18"/>
        <v>83.810041086881455</v>
      </c>
      <c r="GK36" s="20">
        <f t="shared" si="18"/>
        <v>116.42140695286565</v>
      </c>
      <c r="GL36" s="20">
        <f t="shared" si="18"/>
        <v>87.052191519912355</v>
      </c>
      <c r="GM36" s="20">
        <f t="shared" si="18"/>
        <v>106.68138193700877</v>
      </c>
      <c r="GN36" s="20">
        <f t="shared" si="18"/>
        <v>113.05168036413791</v>
      </c>
      <c r="GO36" s="20">
        <f t="shared" si="18"/>
        <v>149.69102317170652</v>
      </c>
      <c r="GP36" s="20">
        <f t="shared" si="18"/>
        <v>120.58572267926391</v>
      </c>
      <c r="GQ36" s="20">
        <f t="shared" si="18"/>
        <v>77.969293518400079</v>
      </c>
      <c r="GR36" s="20">
        <f t="shared" si="17"/>
        <v>141.47958453813069</v>
      </c>
      <c r="GS36" s="20">
        <f t="shared" si="10"/>
        <v>110.42571786871072</v>
      </c>
      <c r="GT36" s="20">
        <f t="shared" si="10"/>
        <v>86.636581172947402</v>
      </c>
      <c r="GU36" s="20">
        <f t="shared" si="10"/>
        <v>75.783368322545016</v>
      </c>
      <c r="GV36" s="20">
        <f t="shared" si="10"/>
        <v>127.30920791806952</v>
      </c>
      <c r="GW36" s="20">
        <f t="shared" si="10"/>
        <v>131.90182032773762</v>
      </c>
      <c r="GX36" s="20">
        <f t="shared" si="10"/>
        <v>129.42248544539538</v>
      </c>
      <c r="GY36" s="20">
        <f t="shared" si="10"/>
        <v>138.94998700093231</v>
      </c>
      <c r="GZ36" s="20">
        <f t="shared" si="10"/>
        <v>81.123623497194231</v>
      </c>
      <c r="HA36" s="21">
        <f t="shared" si="10"/>
        <v>108.45373108829928</v>
      </c>
      <c r="HB36" s="44">
        <f t="shared" si="4"/>
        <v>7841.9999999999982</v>
      </c>
    </row>
    <row r="37" spans="2:210" x14ac:dyDescent="0.3">
      <c r="B37" s="6">
        <v>10937</v>
      </c>
      <c r="C37" s="10" t="s">
        <v>139</v>
      </c>
      <c r="D37" s="9">
        <v>34</v>
      </c>
      <c r="E37" s="9" t="str">
        <f t="shared" si="0"/>
        <v>S</v>
      </c>
      <c r="F37" s="24">
        <f>IFERROR('POF 17-18 | despesa (SCN124)'!F36/'POF 17-18 | despesa (SCN124)'!$DB36,"")</f>
        <v>1.0405019142946736E-2</v>
      </c>
      <c r="G37" s="24">
        <f>IFERROR('POF 17-18 | despesa (SCN124)'!G36/'POF 17-18 | despesa (SCN124)'!$DB36,"")</f>
        <v>9.3418622214971065E-3</v>
      </c>
      <c r="H37" s="24">
        <f>IFERROR('POF 17-18 | despesa (SCN124)'!H36/'POF 17-18 | despesa (SCN124)'!$DB36,"")</f>
        <v>9.8360278167043715E-3</v>
      </c>
      <c r="I37" s="24">
        <f>IFERROR('POF 17-18 | despesa (SCN124)'!I36/'POF 17-18 | despesa (SCN124)'!$DB36,"")</f>
        <v>1.0501461169243546E-2</v>
      </c>
      <c r="J37" s="24">
        <f>IFERROR('POF 17-18 | despesa (SCN124)'!J36/'POF 17-18 | despesa (SCN124)'!$DB36,"")</f>
        <v>1.0656202828780175E-2</v>
      </c>
      <c r="K37" s="24">
        <f>IFERROR('POF 17-18 | despesa (SCN124)'!K36/'POF 17-18 | despesa (SCN124)'!$DB36,"")</f>
        <v>1.0514292011380651E-2</v>
      </c>
      <c r="L37" s="24">
        <f>IFERROR('POF 17-18 | despesa (SCN124)'!L36/'POF 17-18 | despesa (SCN124)'!$DB36,"")</f>
        <v>1.1039207056561435E-2</v>
      </c>
      <c r="M37" s="24">
        <f>IFERROR('POF 17-18 | despesa (SCN124)'!M36/'POF 17-18 | despesa (SCN124)'!$DB36,"")</f>
        <v>1.0310359087679379E-2</v>
      </c>
      <c r="N37" s="24">
        <f>IFERROR('POF 17-18 | despesa (SCN124)'!N36/'POF 17-18 | despesa (SCN124)'!$DB36,"")</f>
        <v>1.0580233661838917E-2</v>
      </c>
      <c r="O37" s="24">
        <f>IFERROR('POF 17-18 | despesa (SCN124)'!O36/'POF 17-18 | despesa (SCN124)'!$DB36,"")</f>
        <v>1.0263043324570866E-2</v>
      </c>
      <c r="P37" s="24">
        <f>IFERROR('POF 17-18 | despesa (SCN124)'!P36/'POF 17-18 | despesa (SCN124)'!$DB36,"")</f>
        <v>1.0079440652325689E-2</v>
      </c>
      <c r="Q37" s="24">
        <f>IFERROR('POF 17-18 | despesa (SCN124)'!Q36/'POF 17-18 | despesa (SCN124)'!$DB36,"")</f>
        <v>1.1177433402030059E-2</v>
      </c>
      <c r="R37" s="24">
        <f>IFERROR('POF 17-18 | despesa (SCN124)'!R36/'POF 17-18 | despesa (SCN124)'!$DB36,"")</f>
        <v>9.7258171331974941E-3</v>
      </c>
      <c r="S37" s="24">
        <f>IFERROR('POF 17-18 | despesa (SCN124)'!S36/'POF 17-18 | despesa (SCN124)'!$DB36,"")</f>
        <v>1.0542530187810529E-2</v>
      </c>
      <c r="T37" s="24">
        <f>IFERROR('POF 17-18 | despesa (SCN124)'!T36/'POF 17-18 | despesa (SCN124)'!$DB36,"")</f>
        <v>1.0334551894780664E-2</v>
      </c>
      <c r="U37" s="24">
        <f>IFERROR('POF 17-18 | despesa (SCN124)'!U36/'POF 17-18 | despesa (SCN124)'!$DB36,"")</f>
        <v>1.0735503328555447E-2</v>
      </c>
      <c r="V37" s="24">
        <f>IFERROR('POF 17-18 | despesa (SCN124)'!V36/'POF 17-18 | despesa (SCN124)'!$DB36,"")</f>
        <v>1.0251238131403908E-2</v>
      </c>
      <c r="W37" s="24">
        <f>IFERROR('POF 17-18 | despesa (SCN124)'!W36/'POF 17-18 | despesa (SCN124)'!$DB36,"")</f>
        <v>9.4858940222075049E-3</v>
      </c>
      <c r="X37" s="24">
        <f>IFERROR('POF 17-18 | despesa (SCN124)'!X36/'POF 17-18 | despesa (SCN124)'!$DB36,"")</f>
        <v>1.026955753019501E-2</v>
      </c>
      <c r="Y37" s="24">
        <f>IFERROR('POF 17-18 | despesa (SCN124)'!Y36/'POF 17-18 | despesa (SCN124)'!$DB36,"")</f>
        <v>1.0293591429995025E-2</v>
      </c>
      <c r="Z37" s="24">
        <f>IFERROR('POF 17-18 | despesa (SCN124)'!Z36/'POF 17-18 | despesa (SCN124)'!$DB36,"")</f>
        <v>9.9618372721940011E-3</v>
      </c>
      <c r="AA37" s="24">
        <f>IFERROR('POF 17-18 | despesa (SCN124)'!AA36/'POF 17-18 | despesa (SCN124)'!$DB36,"")</f>
        <v>1.0032276179723075E-2</v>
      </c>
      <c r="AB37" s="24">
        <f>IFERROR('POF 17-18 | despesa (SCN124)'!AB36/'POF 17-18 | despesa (SCN124)'!$DB36,"")</f>
        <v>1.0036406933070867E-2</v>
      </c>
      <c r="AC37" s="24">
        <f>IFERROR('POF 17-18 | despesa (SCN124)'!AC36/'POF 17-18 | despesa (SCN124)'!$DB36,"")</f>
        <v>9.9863407521496202E-3</v>
      </c>
      <c r="AD37" s="24">
        <f>IFERROR('POF 17-18 | despesa (SCN124)'!AD36/'POF 17-18 | despesa (SCN124)'!$DB36,"")</f>
        <v>9.9835537257663438E-3</v>
      </c>
      <c r="AE37" s="24">
        <f>IFERROR('POF 17-18 | despesa (SCN124)'!AE36/'POF 17-18 | despesa (SCN124)'!$DB36,"")</f>
        <v>9.213560902380168E-3</v>
      </c>
      <c r="AF37" s="24">
        <f>IFERROR('POF 17-18 | despesa (SCN124)'!AF36/'POF 17-18 | despesa (SCN124)'!$DB36,"")</f>
        <v>1.0024576202294367E-2</v>
      </c>
      <c r="AG37" s="24">
        <f>IFERROR('POF 17-18 | despesa (SCN124)'!AG36/'POF 17-18 | despesa (SCN124)'!$DB36,"")</f>
        <v>9.8978365243523273E-3</v>
      </c>
      <c r="AH37" s="24">
        <f>IFERROR('POF 17-18 | despesa (SCN124)'!AH36/'POF 17-18 | despesa (SCN124)'!$DB36,"")</f>
        <v>8.8079471054588934E-3</v>
      </c>
      <c r="AI37" s="24">
        <f>IFERROR('POF 17-18 | despesa (SCN124)'!AI36/'POF 17-18 | despesa (SCN124)'!$DB36,"")</f>
        <v>1.0124942964994239E-2</v>
      </c>
      <c r="AJ37" s="24">
        <f>IFERROR('POF 17-18 | despesa (SCN124)'!AJ36/'POF 17-18 | despesa (SCN124)'!$DB36,"")</f>
        <v>1.054080559848858E-2</v>
      </c>
      <c r="AK37" s="24">
        <f>IFERROR('POF 17-18 | despesa (SCN124)'!AK36/'POF 17-18 | despesa (SCN124)'!$DB36,"")</f>
        <v>9.6521488067567458E-3</v>
      </c>
      <c r="AL37" s="24">
        <f>IFERROR('POF 17-18 | despesa (SCN124)'!AL36/'POF 17-18 | despesa (SCN124)'!$DB36,"")</f>
        <v>9.7713189706155924E-3</v>
      </c>
      <c r="AM37" s="24">
        <f>IFERROR('POF 17-18 | despesa (SCN124)'!AM36/'POF 17-18 | despesa (SCN124)'!$DB36,"")</f>
        <v>9.9352881153801243E-3</v>
      </c>
      <c r="AN37" s="24">
        <f>IFERROR('POF 17-18 | despesa (SCN124)'!AN36/'POF 17-18 | despesa (SCN124)'!$DB36,"")</f>
        <v>1.0242118484492876E-2</v>
      </c>
      <c r="AO37" s="24">
        <f>IFERROR('POF 17-18 | despesa (SCN124)'!AO36/'POF 17-18 | despesa (SCN124)'!$DB36,"")</f>
        <v>1.0278979797622143E-2</v>
      </c>
      <c r="AP37" s="24">
        <f>IFERROR('POF 17-18 | despesa (SCN124)'!AP36/'POF 17-18 | despesa (SCN124)'!$DB36,"")</f>
        <v>9.9490880452291226E-3</v>
      </c>
      <c r="AQ37" s="24">
        <f>IFERROR('POF 17-18 | despesa (SCN124)'!AQ36/'POF 17-18 | despesa (SCN124)'!$DB36,"")</f>
        <v>9.4645717657089387E-3</v>
      </c>
      <c r="AR37" s="24">
        <f>IFERROR('POF 17-18 | despesa (SCN124)'!AR36/'POF 17-18 | despesa (SCN124)'!$DB36,"")</f>
        <v>1.0020541173216671E-2</v>
      </c>
      <c r="AS37" s="24">
        <f>IFERROR('POF 17-18 | despesa (SCN124)'!AS36/'POF 17-18 | despesa (SCN124)'!$DB36,"")</f>
        <v>1.0248322659628595E-2</v>
      </c>
      <c r="AT37" s="24">
        <f>IFERROR('POF 17-18 | despesa (SCN124)'!AT36/'POF 17-18 | despesa (SCN124)'!$DB36,"")</f>
        <v>9.2586544874449159E-3</v>
      </c>
      <c r="AU37" s="24">
        <f>IFERROR('POF 17-18 | despesa (SCN124)'!AU36/'POF 17-18 | despesa (SCN124)'!$DB36,"")</f>
        <v>9.2927070340276165E-3</v>
      </c>
      <c r="AV37" s="24">
        <f>IFERROR('POF 17-18 | despesa (SCN124)'!AV36/'POF 17-18 | despesa (SCN124)'!$DB36,"")</f>
        <v>9.7803306564897188E-3</v>
      </c>
      <c r="AW37" s="24">
        <f>IFERROR('POF 17-18 | despesa (SCN124)'!AW36/'POF 17-18 | despesa (SCN124)'!$DB36,"")</f>
        <v>1.032905120937699E-2</v>
      </c>
      <c r="AX37" s="24">
        <f>IFERROR('POF 17-18 | despesa (SCN124)'!AX36/'POF 17-18 | despesa (SCN124)'!$DB36,"")</f>
        <v>1.0216894397546543E-2</v>
      </c>
      <c r="AY37" s="24">
        <f>IFERROR('POF 17-18 | despesa (SCN124)'!AY36/'POF 17-18 | despesa (SCN124)'!$DB36,"")</f>
        <v>9.2620113793066075E-3</v>
      </c>
      <c r="AZ37" s="24">
        <f>IFERROR('POF 17-18 | despesa (SCN124)'!AZ36/'POF 17-18 | despesa (SCN124)'!$DB36,"")</f>
        <v>1.0292642903517621E-2</v>
      </c>
      <c r="BA37" s="24">
        <f>IFERROR('POF 17-18 | despesa (SCN124)'!BA36/'POF 17-18 | despesa (SCN124)'!$DB36,"")</f>
        <v>1.0169665986432295E-2</v>
      </c>
      <c r="BB37" s="24">
        <f>IFERROR('POF 17-18 | despesa (SCN124)'!BB36/'POF 17-18 | despesa (SCN124)'!$DB36,"")</f>
        <v>1.1208233533642677E-2</v>
      </c>
      <c r="BC37" s="24">
        <f>IFERROR('POF 17-18 | despesa (SCN124)'!BC36/'POF 17-18 | despesa (SCN124)'!$DB36,"")</f>
        <v>1.0038779924185755E-2</v>
      </c>
      <c r="BD37" s="24">
        <f>IFERROR('POF 17-18 | despesa (SCN124)'!BD36/'POF 17-18 | despesa (SCN124)'!$DB36,"")</f>
        <v>1.0055877815861581E-2</v>
      </c>
      <c r="BE37" s="24">
        <f>IFERROR('POF 17-18 | despesa (SCN124)'!BE36/'POF 17-18 | despesa (SCN124)'!$DB36,"")</f>
        <v>8.6684933504979859E-3</v>
      </c>
      <c r="BF37" s="24">
        <f>IFERROR('POF 17-18 | despesa (SCN124)'!BF36/'POF 17-18 | despesa (SCN124)'!$DB36,"")</f>
        <v>8.6018612834929571E-3</v>
      </c>
      <c r="BG37" s="24">
        <f>IFERROR('POF 17-18 | despesa (SCN124)'!BG36/'POF 17-18 | despesa (SCN124)'!$DB36,"")</f>
        <v>9.5610927419908179E-3</v>
      </c>
      <c r="BH37" s="24">
        <f>IFERROR('POF 17-18 | despesa (SCN124)'!BH36/'POF 17-18 | despesa (SCN124)'!$DB36,"")</f>
        <v>1.0269332040952029E-2</v>
      </c>
      <c r="BI37" s="24">
        <f>IFERROR('POF 17-18 | despesa (SCN124)'!BI36/'POF 17-18 | despesa (SCN124)'!$DB36,"")</f>
        <v>9.7486676946480222E-3</v>
      </c>
      <c r="BJ37" s="24">
        <f>IFERROR('POF 17-18 | despesa (SCN124)'!BJ36/'POF 17-18 | despesa (SCN124)'!$DB36,"")</f>
        <v>9.5251179296460438E-3</v>
      </c>
      <c r="BK37" s="24">
        <f>IFERROR('POF 17-18 | despesa (SCN124)'!BK36/'POF 17-18 | despesa (SCN124)'!$DB36,"")</f>
        <v>9.7231792214665796E-3</v>
      </c>
      <c r="BL37" s="24">
        <f>IFERROR('POF 17-18 | despesa (SCN124)'!BL36/'POF 17-18 | despesa (SCN124)'!$DB36,"")</f>
        <v>9.3613868999302408E-3</v>
      </c>
      <c r="BM37" s="24">
        <f>IFERROR('POF 17-18 | despesa (SCN124)'!BM36/'POF 17-18 | despesa (SCN124)'!$DB36,"")</f>
        <v>9.5187307629061076E-3</v>
      </c>
      <c r="BN37" s="24">
        <f>IFERROR('POF 17-18 | despesa (SCN124)'!BN36/'POF 17-18 | despesa (SCN124)'!$DB36,"")</f>
        <v>9.6123744770642422E-3</v>
      </c>
      <c r="BO37" s="24">
        <f>IFERROR('POF 17-18 | despesa (SCN124)'!BO36/'POF 17-18 | despesa (SCN124)'!$DB36,"")</f>
        <v>9.112430753085236E-3</v>
      </c>
      <c r="BP37" s="24">
        <f>IFERROR('POF 17-18 | despesa (SCN124)'!BP36/'POF 17-18 | despesa (SCN124)'!$DB36,"")</f>
        <v>9.7420935495529035E-3</v>
      </c>
      <c r="BQ37" s="24">
        <f>IFERROR('POF 17-18 | despesa (SCN124)'!BQ36/'POF 17-18 | despesa (SCN124)'!$DB36,"")</f>
        <v>9.9010459342746496E-3</v>
      </c>
      <c r="BR37" s="24">
        <f>IFERROR('POF 17-18 | despesa (SCN124)'!BR36/'POF 17-18 | despesa (SCN124)'!$DB36,"")</f>
        <v>9.9472944892071632E-3</v>
      </c>
      <c r="BS37" s="24">
        <f>IFERROR('POF 17-18 | despesa (SCN124)'!BS36/'POF 17-18 | despesa (SCN124)'!$DB36,"")</f>
        <v>9.9989320194074811E-3</v>
      </c>
      <c r="BT37" s="24">
        <f>IFERROR('POF 17-18 | despesa (SCN124)'!BT36/'POF 17-18 | despesa (SCN124)'!$DB36,"")</f>
        <v>1.016620002228057E-2</v>
      </c>
      <c r="BU37" s="24">
        <f>IFERROR('POF 17-18 | despesa (SCN124)'!BU36/'POF 17-18 | despesa (SCN124)'!$DB36,"")</f>
        <v>8.657236921687959E-3</v>
      </c>
      <c r="BV37" s="24">
        <f>IFERROR('POF 17-18 | despesa (SCN124)'!BV36/'POF 17-18 | despesa (SCN124)'!$DB36,"")</f>
        <v>9.7017532631162428E-3</v>
      </c>
      <c r="BW37" s="24">
        <f>IFERROR('POF 17-18 | despesa (SCN124)'!BW36/'POF 17-18 | despesa (SCN124)'!$DB36,"")</f>
        <v>8.790741154718151E-3</v>
      </c>
      <c r="BX37" s="24">
        <f>IFERROR('POF 17-18 | despesa (SCN124)'!BX36/'POF 17-18 | despesa (SCN124)'!$DB36,"")</f>
        <v>1.0092246102558444E-2</v>
      </c>
      <c r="BY37" s="24">
        <f>IFERROR('POF 17-18 | despesa (SCN124)'!BY36/'POF 17-18 | despesa (SCN124)'!$DB36,"")</f>
        <v>1.0229896156919637E-2</v>
      </c>
      <c r="BZ37" s="24">
        <f>IFERROR('POF 17-18 | despesa (SCN124)'!BZ36/'POF 17-18 | despesa (SCN124)'!$DB36,"")</f>
        <v>1.0064522295243468E-2</v>
      </c>
      <c r="CA37" s="24">
        <f>IFERROR('POF 17-18 | despesa (SCN124)'!CA36/'POF 17-18 | despesa (SCN124)'!$DB36,"")</f>
        <v>9.6465297373578771E-3</v>
      </c>
      <c r="CB37" s="24">
        <f>IFERROR('POF 17-18 | despesa (SCN124)'!CB36/'POF 17-18 | despesa (SCN124)'!$DB36,"")</f>
        <v>1.1762869157004283E-2</v>
      </c>
      <c r="CC37" s="24">
        <f>IFERROR('POF 17-18 | despesa (SCN124)'!CC36/'POF 17-18 | despesa (SCN124)'!$DB36,"")</f>
        <v>1.0654428445770312E-2</v>
      </c>
      <c r="CD37" s="24">
        <f>IFERROR('POF 17-18 | despesa (SCN124)'!CD36/'POF 17-18 | despesa (SCN124)'!$DB36,"")</f>
        <v>1.0256695262480754E-2</v>
      </c>
      <c r="CE37" s="24">
        <f>IFERROR('POF 17-18 | despesa (SCN124)'!CE36/'POF 17-18 | despesa (SCN124)'!$DB36,"")</f>
        <v>9.7150420196167719E-3</v>
      </c>
      <c r="CF37" s="24">
        <f>IFERROR('POF 17-18 | despesa (SCN124)'!CF36/'POF 17-18 | despesa (SCN124)'!$DB36,"")</f>
        <v>9.1939760443872313E-3</v>
      </c>
      <c r="CG37" s="24">
        <f>IFERROR('POF 17-18 | despesa (SCN124)'!CG36/'POF 17-18 | despesa (SCN124)'!$DB36,"")</f>
        <v>9.9733243728841302E-3</v>
      </c>
      <c r="CH37" s="24">
        <f>IFERROR('POF 17-18 | despesa (SCN124)'!CH36/'POF 17-18 | despesa (SCN124)'!$DB36,"")</f>
        <v>1.0519169233453246E-2</v>
      </c>
      <c r="CI37" s="24">
        <f>IFERROR('POF 17-18 | despesa (SCN124)'!CI36/'POF 17-18 | despesa (SCN124)'!$DB36,"")</f>
        <v>1.0968617505532338E-2</v>
      </c>
      <c r="CJ37" s="24">
        <f>IFERROR('POF 17-18 | despesa (SCN124)'!CJ36/'POF 17-18 | despesa (SCN124)'!$DB36,"")</f>
        <v>9.4043720666159656E-3</v>
      </c>
      <c r="CK37" s="24">
        <f>IFERROR('POF 17-18 | despesa (SCN124)'!CK36/'POF 17-18 | despesa (SCN124)'!$DB36,"")</f>
        <v>8.6796470134105751E-3</v>
      </c>
      <c r="CL37" s="24">
        <f>IFERROR('POF 17-18 | despesa (SCN124)'!CL36/'POF 17-18 | despesa (SCN124)'!$DB36,"")</f>
        <v>8.7561627818148607E-3</v>
      </c>
      <c r="CM37" s="24">
        <f>IFERROR('POF 17-18 | despesa (SCN124)'!CM36/'POF 17-18 | despesa (SCN124)'!$DB36,"")</f>
        <v>1.0036915907080677E-2</v>
      </c>
      <c r="CN37" s="24">
        <f>IFERROR('POF 17-18 | despesa (SCN124)'!CN36/'POF 17-18 | despesa (SCN124)'!$DB36,"")</f>
        <v>9.837668774562958E-3</v>
      </c>
      <c r="CO37" s="24">
        <f>IFERROR('POF 17-18 | despesa (SCN124)'!CO36/'POF 17-18 | despesa (SCN124)'!$DB36,"")</f>
        <v>9.4450840891168435E-3</v>
      </c>
      <c r="CP37" s="24">
        <f>IFERROR('POF 17-18 | despesa (SCN124)'!CP36/'POF 17-18 | despesa (SCN124)'!$DB36,"")</f>
        <v>1.0622446384618445E-2</v>
      </c>
      <c r="CQ37" s="24">
        <f>IFERROR('POF 17-18 | despesa (SCN124)'!CQ36/'POF 17-18 | despesa (SCN124)'!$DB36,"")</f>
        <v>9.7855694412227814E-3</v>
      </c>
      <c r="CR37" s="24">
        <f>IFERROR('POF 17-18 | despesa (SCN124)'!CR36/'POF 17-18 | despesa (SCN124)'!$DB36,"")</f>
        <v>1.0270207477131893E-2</v>
      </c>
      <c r="CS37" s="24">
        <f>IFERROR('POF 17-18 | despesa (SCN124)'!CS36/'POF 17-18 | despesa (SCN124)'!$DB36,"")</f>
        <v>9.9966566428747149E-3</v>
      </c>
      <c r="CT37" s="24">
        <f>IFERROR('POF 17-18 | despesa (SCN124)'!CT36/'POF 17-18 | despesa (SCN124)'!$DB36,"")</f>
        <v>9.3752227355494277E-3</v>
      </c>
      <c r="CU37" s="24">
        <f>IFERROR('POF 17-18 | despesa (SCN124)'!CU36/'POF 17-18 | despesa (SCN124)'!$DB36,"")</f>
        <v>1.0690992370857662E-2</v>
      </c>
      <c r="CV37" s="24">
        <f>IFERROR('POF 17-18 | despesa (SCN124)'!CV36/'POF 17-18 | despesa (SCN124)'!$DB36,"")</f>
        <v>1.1332044670492456E-2</v>
      </c>
      <c r="CW37" s="24">
        <f>IFERROR('POF 17-18 | despesa (SCN124)'!CW36/'POF 17-18 | despesa (SCN124)'!$DB36,"")</f>
        <v>9.6630181646660766E-3</v>
      </c>
      <c r="CX37" s="24">
        <f>IFERROR('POF 17-18 | despesa (SCN124)'!CX36/'POF 17-18 | despesa (SCN124)'!$DB36,"")</f>
        <v>9.7251618931516286E-3</v>
      </c>
      <c r="CY37" s="24">
        <f>IFERROR('POF 17-18 | despesa (SCN124)'!CY36/'POF 17-18 | despesa (SCN124)'!$DB36,"")</f>
        <v>1.3031260737061802E-2</v>
      </c>
      <c r="CZ37" s="24">
        <f>IFERROR('POF 17-18 | despesa (SCN124)'!CZ36/'POF 17-18 | despesa (SCN124)'!$DB36,"")</f>
        <v>1.0527816870750403E-2</v>
      </c>
      <c r="DA37" s="24">
        <f>IFERROR('POF 17-18 | despesa (SCN124)'!DA36/'POF 17-18 | despesa (SCN124)'!$DB36,"")</f>
        <v>1.0713893794826393E-2</v>
      </c>
      <c r="DB37" s="25">
        <f>IFERROR('POF 17-18 | despesa (SCN124)'!DB36/'POF 17-18 | despesa (SCN124)'!$DB36,"")</f>
        <v>1</v>
      </c>
      <c r="DD37" s="28">
        <v>80547</v>
      </c>
      <c r="DF37" s="34">
        <f t="shared" si="15"/>
        <v>838.09307690693072</v>
      </c>
      <c r="DG37" s="20">
        <f t="shared" si="15"/>
        <v>752.45897635492747</v>
      </c>
      <c r="DH37" s="20">
        <f t="shared" si="15"/>
        <v>792.26253255208701</v>
      </c>
      <c r="DI37" s="20">
        <f t="shared" si="15"/>
        <v>845.86119279905995</v>
      </c>
      <c r="DJ37" s="20">
        <f t="shared" si="15"/>
        <v>858.32516924975675</v>
      </c>
      <c r="DK37" s="20">
        <f t="shared" si="15"/>
        <v>846.89467864067728</v>
      </c>
      <c r="DL37" s="20">
        <f t="shared" si="15"/>
        <v>889.17501078485384</v>
      </c>
      <c r="DM37" s="20">
        <f t="shared" si="15"/>
        <v>830.46849343531096</v>
      </c>
      <c r="DN37" s="20">
        <f t="shared" si="15"/>
        <v>852.20608076013923</v>
      </c>
      <c r="DO37" s="20">
        <f t="shared" si="15"/>
        <v>826.6573506642095</v>
      </c>
      <c r="DP37" s="20">
        <f t="shared" si="15"/>
        <v>811.86870622287722</v>
      </c>
      <c r="DQ37" s="20">
        <f t="shared" si="15"/>
        <v>900.30872823331515</v>
      </c>
      <c r="DR37" s="20">
        <f t="shared" si="11"/>
        <v>783.38539262765858</v>
      </c>
      <c r="DS37" s="20">
        <f t="shared" si="11"/>
        <v>849.16917903757462</v>
      </c>
      <c r="DT37" s="20">
        <f t="shared" si="11"/>
        <v>832.41715146889806</v>
      </c>
      <c r="DU37" s="20">
        <f t="shared" si="11"/>
        <v>864.71258660515559</v>
      </c>
      <c r="DV37" s="20">
        <f t="shared" si="11"/>
        <v>825.70647777019053</v>
      </c>
      <c r="DW37" s="20">
        <f t="shared" si="11"/>
        <v>764.06030580674792</v>
      </c>
      <c r="DX37" s="20">
        <f t="shared" si="11"/>
        <v>827.18205038461747</v>
      </c>
      <c r="DY37" s="20">
        <f t="shared" si="11"/>
        <v>829.11790891180931</v>
      </c>
      <c r="DZ37" s="20">
        <f t="shared" si="11"/>
        <v>802.39610676341022</v>
      </c>
      <c r="EA37" s="20">
        <f t="shared" si="11"/>
        <v>808.06974944815454</v>
      </c>
      <c r="EB37" s="20">
        <f t="shared" si="11"/>
        <v>808.4024692380591</v>
      </c>
      <c r="EC37" s="20">
        <f t="shared" si="11"/>
        <v>804.36978856339545</v>
      </c>
      <c r="ED37" s="20">
        <f t="shared" si="11"/>
        <v>804.14530194930171</v>
      </c>
      <c r="EE37" s="20">
        <f t="shared" si="11"/>
        <v>742.12469000401541</v>
      </c>
      <c r="EF37" s="20">
        <f t="shared" si="11"/>
        <v>807.44953936620436</v>
      </c>
      <c r="EG37" s="20">
        <f t="shared" si="11"/>
        <v>797.24103852700694</v>
      </c>
      <c r="EH37" s="20">
        <f t="shared" si="16"/>
        <v>709.45371550339746</v>
      </c>
      <c r="EI37" s="20">
        <f t="shared" si="16"/>
        <v>815.53378100139093</v>
      </c>
      <c r="EJ37" s="20">
        <f t="shared" si="16"/>
        <v>849.03026854145969</v>
      </c>
      <c r="EK37" s="20">
        <f t="shared" si="12"/>
        <v>777.45162993783561</v>
      </c>
      <c r="EL37" s="20">
        <f t="shared" si="12"/>
        <v>787.05042912617409</v>
      </c>
      <c r="EM37" s="20">
        <f t="shared" si="12"/>
        <v>800.25765182952284</v>
      </c>
      <c r="EN37" s="20">
        <f t="shared" si="12"/>
        <v>824.97191757044766</v>
      </c>
      <c r="EO37" s="20">
        <f t="shared" si="12"/>
        <v>827.94098575907071</v>
      </c>
      <c r="EP37" s="20">
        <f t="shared" si="12"/>
        <v>801.36919477907009</v>
      </c>
      <c r="EQ37" s="20">
        <f t="shared" si="12"/>
        <v>762.34286201255793</v>
      </c>
      <c r="ER37" s="20">
        <f t="shared" si="12"/>
        <v>807.12452987908318</v>
      </c>
      <c r="ES37" s="20">
        <f t="shared" si="12"/>
        <v>825.47164526510448</v>
      </c>
      <c r="ET37" s="20">
        <f t="shared" si="12"/>
        <v>745.75684300022567</v>
      </c>
      <c r="EU37" s="20">
        <f t="shared" si="12"/>
        <v>748.49967346982248</v>
      </c>
      <c r="EV37" s="20">
        <f t="shared" si="12"/>
        <v>787.7762933882774</v>
      </c>
      <c r="EW37" s="20">
        <f t="shared" si="12"/>
        <v>831.97408776168845</v>
      </c>
      <c r="EX37" s="20">
        <f t="shared" si="12"/>
        <v>822.94019303918139</v>
      </c>
      <c r="EY37" s="20">
        <f t="shared" si="12"/>
        <v>746.02723056900936</v>
      </c>
      <c r="EZ37" s="20">
        <f t="shared" si="12"/>
        <v>829.0415079496338</v>
      </c>
      <c r="FA37" s="20">
        <f t="shared" si="13"/>
        <v>819.13608620916204</v>
      </c>
      <c r="FB37" s="20">
        <f t="shared" si="13"/>
        <v>902.78958643431667</v>
      </c>
      <c r="FC37" s="20">
        <f t="shared" si="13"/>
        <v>808.59360655339003</v>
      </c>
      <c r="FD37" s="20">
        <f t="shared" si="13"/>
        <v>809.97079043420274</v>
      </c>
      <c r="FE37" s="20">
        <f t="shared" si="13"/>
        <v>698.22113390256129</v>
      </c>
      <c r="FF37" s="20">
        <f t="shared" si="13"/>
        <v>692.85412080150718</v>
      </c>
      <c r="FG37" s="20">
        <f t="shared" si="13"/>
        <v>770.11733708913437</v>
      </c>
      <c r="FH37" s="20">
        <f t="shared" si="13"/>
        <v>827.16388790256303</v>
      </c>
      <c r="FI37" s="20">
        <f t="shared" si="13"/>
        <v>785.22593680081422</v>
      </c>
      <c r="FJ37" s="20">
        <f t="shared" si="13"/>
        <v>767.21967387919995</v>
      </c>
      <c r="FK37" s="20">
        <f t="shared" si="13"/>
        <v>783.17291675146862</v>
      </c>
      <c r="FL37" s="20">
        <f t="shared" si="13"/>
        <v>754.03163062868111</v>
      </c>
      <c r="FM37" s="20">
        <f t="shared" si="13"/>
        <v>766.70520675979822</v>
      </c>
      <c r="FN37" s="20">
        <f t="shared" si="13"/>
        <v>774.24792700409353</v>
      </c>
      <c r="FO37" s="20">
        <f t="shared" si="13"/>
        <v>733.97895986875653</v>
      </c>
      <c r="FP37" s="20">
        <f t="shared" si="13"/>
        <v>784.69640913583771</v>
      </c>
      <c r="FQ37" s="20">
        <f t="shared" si="14"/>
        <v>797.49954686802016</v>
      </c>
      <c r="FR37" s="20">
        <f t="shared" si="14"/>
        <v>801.22472922216934</v>
      </c>
      <c r="FS37" s="20">
        <f t="shared" si="14"/>
        <v>805.38397736721436</v>
      </c>
      <c r="FT37" s="20">
        <f t="shared" si="14"/>
        <v>818.85691319463308</v>
      </c>
      <c r="FU37" s="20">
        <f t="shared" si="14"/>
        <v>697.31446233120005</v>
      </c>
      <c r="FV37" s="20">
        <f t="shared" si="14"/>
        <v>781.44712008422403</v>
      </c>
      <c r="FW37" s="20">
        <f t="shared" si="19"/>
        <v>708.06782778908291</v>
      </c>
      <c r="FX37" s="20">
        <f t="shared" si="19"/>
        <v>812.9001468227749</v>
      </c>
      <c r="FY37" s="20">
        <f t="shared" si="19"/>
        <v>823.98744575140609</v>
      </c>
      <c r="FZ37" s="20">
        <f t="shared" si="19"/>
        <v>810.66707731497559</v>
      </c>
      <c r="GA37" s="20">
        <f t="shared" si="19"/>
        <v>776.99903075496491</v>
      </c>
      <c r="GB37" s="20">
        <f t="shared" si="19"/>
        <v>947.46382198922402</v>
      </c>
      <c r="GC37" s="20">
        <f t="shared" si="19"/>
        <v>858.18224802146131</v>
      </c>
      <c r="GD37" s="20">
        <f t="shared" si="19"/>
        <v>826.14603330703733</v>
      </c>
      <c r="GE37" s="20">
        <f t="shared" si="19"/>
        <v>782.51748955407209</v>
      </c>
      <c r="GF37" s="20">
        <f t="shared" si="19"/>
        <v>740.54718844725835</v>
      </c>
      <c r="GG37" s="20">
        <f t="shared" si="19"/>
        <v>803.32135826269803</v>
      </c>
      <c r="GH37" s="20">
        <f t="shared" si="18"/>
        <v>847.28752424695858</v>
      </c>
      <c r="GI37" s="20">
        <f t="shared" si="18"/>
        <v>883.48923421811321</v>
      </c>
      <c r="GJ37" s="20">
        <f t="shared" si="18"/>
        <v>757.49395684971614</v>
      </c>
      <c r="GK37" s="20">
        <f t="shared" si="18"/>
        <v>699.11952798918162</v>
      </c>
      <c r="GL37" s="20">
        <f t="shared" si="18"/>
        <v>705.28264358684157</v>
      </c>
      <c r="GM37" s="20">
        <f t="shared" si="18"/>
        <v>808.4434655676273</v>
      </c>
      <c r="GN37" s="20">
        <f t="shared" si="18"/>
        <v>792.39470678472253</v>
      </c>
      <c r="GO37" s="20">
        <f t="shared" si="18"/>
        <v>760.7731881260944</v>
      </c>
      <c r="GP37" s="20">
        <f t="shared" si="18"/>
        <v>855.60618894186189</v>
      </c>
      <c r="GQ37" s="20">
        <f t="shared" si="18"/>
        <v>788.19826178217136</v>
      </c>
      <c r="GR37" s="20">
        <f t="shared" si="17"/>
        <v>827.23440166054263</v>
      </c>
      <c r="GS37" s="20">
        <f t="shared" si="10"/>
        <v>805.20070261362969</v>
      </c>
      <c r="GT37" s="20">
        <f t="shared" si="10"/>
        <v>755.14606568029978</v>
      </c>
      <c r="GU37" s="20">
        <f t="shared" si="10"/>
        <v>861.12736249547208</v>
      </c>
      <c r="GV37" s="20">
        <f t="shared" si="10"/>
        <v>912.76220207415588</v>
      </c>
      <c r="GW37" s="20">
        <f t="shared" si="10"/>
        <v>778.32712410935846</v>
      </c>
      <c r="GX37" s="20">
        <f t="shared" si="10"/>
        <v>783.33261500768424</v>
      </c>
      <c r="GY37" s="20">
        <f t="shared" si="10"/>
        <v>1049.628958588117</v>
      </c>
      <c r="GZ37" s="20">
        <f t="shared" si="10"/>
        <v>847.9840654883327</v>
      </c>
      <c r="HA37" s="21">
        <f t="shared" si="10"/>
        <v>862.97200349188142</v>
      </c>
      <c r="HB37" s="44">
        <f t="shared" si="4"/>
        <v>80547.000000000015</v>
      </c>
    </row>
    <row r="38" spans="2:210" x14ac:dyDescent="0.3">
      <c r="B38" s="6">
        <v>11001</v>
      </c>
      <c r="C38" s="10" t="s">
        <v>140</v>
      </c>
      <c r="D38" s="9">
        <v>35</v>
      </c>
      <c r="E38" s="9" t="str">
        <f t="shared" si="0"/>
        <v>S</v>
      </c>
      <c r="F38" s="24">
        <f>IFERROR('POF 17-18 | despesa (SCN124)'!F37/'POF 17-18 | despesa (SCN124)'!$DB37,"")</f>
        <v>5.7787121324351879E-3</v>
      </c>
      <c r="G38" s="24">
        <f>IFERROR('POF 17-18 | despesa (SCN124)'!G37/'POF 17-18 | despesa (SCN124)'!$DB37,"")</f>
        <v>4.3954491854950812E-3</v>
      </c>
      <c r="H38" s="24">
        <f>IFERROR('POF 17-18 | despesa (SCN124)'!H37/'POF 17-18 | despesa (SCN124)'!$DB37,"")</f>
        <v>5.2090679937499395E-3</v>
      </c>
      <c r="I38" s="24">
        <f>IFERROR('POF 17-18 | despesa (SCN124)'!I37/'POF 17-18 | despesa (SCN124)'!$DB37,"")</f>
        <v>7.1559075726417079E-3</v>
      </c>
      <c r="J38" s="24">
        <f>IFERROR('POF 17-18 | despesa (SCN124)'!J37/'POF 17-18 | despesa (SCN124)'!$DB37,"")</f>
        <v>5.4604039975203206E-3</v>
      </c>
      <c r="K38" s="24">
        <f>IFERROR('POF 17-18 | despesa (SCN124)'!K37/'POF 17-18 | despesa (SCN124)'!$DB37,"")</f>
        <v>6.8666314902965774E-3</v>
      </c>
      <c r="L38" s="24">
        <f>IFERROR('POF 17-18 | despesa (SCN124)'!L37/'POF 17-18 | despesa (SCN124)'!$DB37,"")</f>
        <v>7.9327165678444896E-3</v>
      </c>
      <c r="M38" s="24">
        <f>IFERROR('POF 17-18 | despesa (SCN124)'!M37/'POF 17-18 | despesa (SCN124)'!$DB37,"")</f>
        <v>7.4595557052436461E-3</v>
      </c>
      <c r="N38" s="24">
        <f>IFERROR('POF 17-18 | despesa (SCN124)'!N37/'POF 17-18 | despesa (SCN124)'!$DB37,"")</f>
        <v>6.487853921503378E-3</v>
      </c>
      <c r="O38" s="24">
        <f>IFERROR('POF 17-18 | despesa (SCN124)'!O37/'POF 17-18 | despesa (SCN124)'!$DB37,"")</f>
        <v>5.8469125425474142E-3</v>
      </c>
      <c r="P38" s="24">
        <f>IFERROR('POF 17-18 | despesa (SCN124)'!P37/'POF 17-18 | despesa (SCN124)'!$DB37,"")</f>
        <v>6.51850394395888E-3</v>
      </c>
      <c r="Q38" s="24">
        <f>IFERROR('POF 17-18 | despesa (SCN124)'!Q37/'POF 17-18 | despesa (SCN124)'!$DB37,"")</f>
        <v>6.062789252788762E-3</v>
      </c>
      <c r="R38" s="24">
        <f>IFERROR('POF 17-18 | despesa (SCN124)'!R37/'POF 17-18 | despesa (SCN124)'!$DB37,"")</f>
        <v>7.3318526266694592E-3</v>
      </c>
      <c r="S38" s="24">
        <f>IFERROR('POF 17-18 | despesa (SCN124)'!S37/'POF 17-18 | despesa (SCN124)'!$DB37,"")</f>
        <v>6.5830912562092302E-3</v>
      </c>
      <c r="T38" s="24">
        <f>IFERROR('POF 17-18 | despesa (SCN124)'!T37/'POF 17-18 | despesa (SCN124)'!$DB37,"")</f>
        <v>7.8686051218862501E-3</v>
      </c>
      <c r="U38" s="24">
        <f>IFERROR('POF 17-18 | despesa (SCN124)'!U37/'POF 17-18 | despesa (SCN124)'!$DB37,"")</f>
        <v>7.1138327813734083E-3</v>
      </c>
      <c r="V38" s="24">
        <f>IFERROR('POF 17-18 | despesa (SCN124)'!V37/'POF 17-18 | despesa (SCN124)'!$DB37,"")</f>
        <v>7.4116461198199769E-3</v>
      </c>
      <c r="W38" s="24">
        <f>IFERROR('POF 17-18 | despesa (SCN124)'!W37/'POF 17-18 | despesa (SCN124)'!$DB37,"")</f>
        <v>6.3825284330134204E-3</v>
      </c>
      <c r="X38" s="24">
        <f>IFERROR('POF 17-18 | despesa (SCN124)'!X37/'POF 17-18 | despesa (SCN124)'!$DB37,"")</f>
        <v>7.4284739773730997E-3</v>
      </c>
      <c r="Y38" s="24">
        <f>IFERROR('POF 17-18 | despesa (SCN124)'!Y37/'POF 17-18 | despesa (SCN124)'!$DB37,"")</f>
        <v>8.4142267281026011E-3</v>
      </c>
      <c r="Z38" s="24">
        <f>IFERROR('POF 17-18 | despesa (SCN124)'!Z37/'POF 17-18 | despesa (SCN124)'!$DB37,"")</f>
        <v>8.3856796624236368E-3</v>
      </c>
      <c r="AA38" s="24">
        <f>IFERROR('POF 17-18 | despesa (SCN124)'!AA37/'POF 17-18 | despesa (SCN124)'!$DB37,"")</f>
        <v>6.2764123006626973E-3</v>
      </c>
      <c r="AB38" s="24">
        <f>IFERROR('POF 17-18 | despesa (SCN124)'!AB37/'POF 17-18 | despesa (SCN124)'!$DB37,"")</f>
        <v>7.9687965829610824E-3</v>
      </c>
      <c r="AC38" s="24">
        <f>IFERROR('POF 17-18 | despesa (SCN124)'!AC37/'POF 17-18 | despesa (SCN124)'!$DB37,"")</f>
        <v>7.7613970870058346E-3</v>
      </c>
      <c r="AD38" s="24">
        <f>IFERROR('POF 17-18 | despesa (SCN124)'!AD37/'POF 17-18 | despesa (SCN124)'!$DB37,"")</f>
        <v>9.462788040584362E-3</v>
      </c>
      <c r="AE38" s="24">
        <f>IFERROR('POF 17-18 | despesa (SCN124)'!AE37/'POF 17-18 | despesa (SCN124)'!$DB37,"")</f>
        <v>7.7092692189185434E-3</v>
      </c>
      <c r="AF38" s="24">
        <f>IFERROR('POF 17-18 | despesa (SCN124)'!AF37/'POF 17-18 | despesa (SCN124)'!$DB37,"")</f>
        <v>8.5099384678547357E-3</v>
      </c>
      <c r="AG38" s="24">
        <f>IFERROR('POF 17-18 | despesa (SCN124)'!AG37/'POF 17-18 | despesa (SCN124)'!$DB37,"")</f>
        <v>9.592154720372708E-3</v>
      </c>
      <c r="AH38" s="24">
        <f>IFERROR('POF 17-18 | despesa (SCN124)'!AH37/'POF 17-18 | despesa (SCN124)'!$DB37,"")</f>
        <v>8.6015666784271024E-3</v>
      </c>
      <c r="AI38" s="24">
        <f>IFERROR('POF 17-18 | despesa (SCN124)'!AI37/'POF 17-18 | despesa (SCN124)'!$DB37,"")</f>
        <v>7.9254053566063364E-3</v>
      </c>
      <c r="AJ38" s="24">
        <f>IFERROR('POF 17-18 | despesa (SCN124)'!AJ37/'POF 17-18 | despesa (SCN124)'!$DB37,"")</f>
        <v>8.0475756533824189E-3</v>
      </c>
      <c r="AK38" s="24">
        <f>IFERROR('POF 17-18 | despesa (SCN124)'!AK37/'POF 17-18 | despesa (SCN124)'!$DB37,"")</f>
        <v>8.2431250903157276E-3</v>
      </c>
      <c r="AL38" s="24">
        <f>IFERROR('POF 17-18 | despesa (SCN124)'!AL37/'POF 17-18 | despesa (SCN124)'!$DB37,"")</f>
        <v>8.018622168056707E-3</v>
      </c>
      <c r="AM38" s="24">
        <f>IFERROR('POF 17-18 | despesa (SCN124)'!AM37/'POF 17-18 | despesa (SCN124)'!$DB37,"")</f>
        <v>9.6164326215810499E-3</v>
      </c>
      <c r="AN38" s="24">
        <f>IFERROR('POF 17-18 | despesa (SCN124)'!AN37/'POF 17-18 | despesa (SCN124)'!$DB37,"")</f>
        <v>8.4865125812896153E-3</v>
      </c>
      <c r="AO38" s="24">
        <f>IFERROR('POF 17-18 | despesa (SCN124)'!AO37/'POF 17-18 | despesa (SCN124)'!$DB37,"")</f>
        <v>1.2069781227254132E-2</v>
      </c>
      <c r="AP38" s="24">
        <f>IFERROR('POF 17-18 | despesa (SCN124)'!AP37/'POF 17-18 | despesa (SCN124)'!$DB37,"")</f>
        <v>9.8345330143336813E-3</v>
      </c>
      <c r="AQ38" s="24">
        <f>IFERROR('POF 17-18 | despesa (SCN124)'!AQ37/'POF 17-18 | despesa (SCN124)'!$DB37,"")</f>
        <v>1.0449822073441009E-2</v>
      </c>
      <c r="AR38" s="24">
        <f>IFERROR('POF 17-18 | despesa (SCN124)'!AR37/'POF 17-18 | despesa (SCN124)'!$DB37,"")</f>
        <v>9.3846957496121434E-3</v>
      </c>
      <c r="AS38" s="24">
        <f>IFERROR('POF 17-18 | despesa (SCN124)'!AS37/'POF 17-18 | despesa (SCN124)'!$DB37,"")</f>
        <v>1.0990179925855562E-2</v>
      </c>
      <c r="AT38" s="24">
        <f>IFERROR('POF 17-18 | despesa (SCN124)'!AT37/'POF 17-18 | despesa (SCN124)'!$DB37,"")</f>
        <v>1.0045137012357309E-2</v>
      </c>
      <c r="AU38" s="24">
        <f>IFERROR('POF 17-18 | despesa (SCN124)'!AU37/'POF 17-18 | despesa (SCN124)'!$DB37,"")</f>
        <v>9.1761901323320141E-3</v>
      </c>
      <c r="AV38" s="24">
        <f>IFERROR('POF 17-18 | despesa (SCN124)'!AV37/'POF 17-18 | despesa (SCN124)'!$DB37,"")</f>
        <v>9.0852823930654292E-3</v>
      </c>
      <c r="AW38" s="24">
        <f>IFERROR('POF 17-18 | despesa (SCN124)'!AW37/'POF 17-18 | despesa (SCN124)'!$DB37,"")</f>
        <v>8.0072584997808484E-3</v>
      </c>
      <c r="AX38" s="24">
        <f>IFERROR('POF 17-18 | despesa (SCN124)'!AX37/'POF 17-18 | despesa (SCN124)'!$DB37,"")</f>
        <v>8.0355317577519778E-3</v>
      </c>
      <c r="AY38" s="24">
        <f>IFERROR('POF 17-18 | despesa (SCN124)'!AY37/'POF 17-18 | despesa (SCN124)'!$DB37,"")</f>
        <v>1.028188134400862E-2</v>
      </c>
      <c r="AZ38" s="24">
        <f>IFERROR('POF 17-18 | despesa (SCN124)'!AZ37/'POF 17-18 | despesa (SCN124)'!$DB37,"")</f>
        <v>5.0999805319620001E-3</v>
      </c>
      <c r="BA38" s="24">
        <f>IFERROR('POF 17-18 | despesa (SCN124)'!BA37/'POF 17-18 | despesa (SCN124)'!$DB37,"")</f>
        <v>6.1711476277415767E-3</v>
      </c>
      <c r="BB38" s="24">
        <f>IFERROR('POF 17-18 | despesa (SCN124)'!BB37/'POF 17-18 | despesa (SCN124)'!$DB37,"")</f>
        <v>5.5717139641336313E-3</v>
      </c>
      <c r="BC38" s="24">
        <f>IFERROR('POF 17-18 | despesa (SCN124)'!BC37/'POF 17-18 | despesa (SCN124)'!$DB37,"")</f>
        <v>8.3010609905104088E-3</v>
      </c>
      <c r="BD38" s="24">
        <f>IFERROR('POF 17-18 | despesa (SCN124)'!BD37/'POF 17-18 | despesa (SCN124)'!$DB37,"")</f>
        <v>9.4433389702814167E-3</v>
      </c>
      <c r="BE38" s="24">
        <f>IFERROR('POF 17-18 | despesa (SCN124)'!BE37/'POF 17-18 | despesa (SCN124)'!$DB37,"")</f>
        <v>1.0810263233204644E-2</v>
      </c>
      <c r="BF38" s="24">
        <f>IFERROR('POF 17-18 | despesa (SCN124)'!BF37/'POF 17-18 | despesa (SCN124)'!$DB37,"")</f>
        <v>9.1139591529968891E-3</v>
      </c>
      <c r="BG38" s="24">
        <f>IFERROR('POF 17-18 | despesa (SCN124)'!BG37/'POF 17-18 | despesa (SCN124)'!$DB37,"")</f>
        <v>1.0039153142974573E-2</v>
      </c>
      <c r="BH38" s="24">
        <f>IFERROR('POF 17-18 | despesa (SCN124)'!BH37/'POF 17-18 | despesa (SCN124)'!$DB37,"")</f>
        <v>1.1391761467497758E-2</v>
      </c>
      <c r="BI38" s="24">
        <f>IFERROR('POF 17-18 | despesa (SCN124)'!BI37/'POF 17-18 | despesa (SCN124)'!$DB37,"")</f>
        <v>1.1468672081108642E-2</v>
      </c>
      <c r="BJ38" s="24">
        <f>IFERROR('POF 17-18 | despesa (SCN124)'!BJ37/'POF 17-18 | despesa (SCN124)'!$DB37,"")</f>
        <v>1.0633310867451298E-2</v>
      </c>
      <c r="BK38" s="24">
        <f>IFERROR('POF 17-18 | despesa (SCN124)'!BK37/'POF 17-18 | despesa (SCN124)'!$DB37,"")</f>
        <v>1.1919848443722906E-2</v>
      </c>
      <c r="BL38" s="24">
        <f>IFERROR('POF 17-18 | despesa (SCN124)'!BL37/'POF 17-18 | despesa (SCN124)'!$DB37,"")</f>
        <v>1.0551242743274628E-2</v>
      </c>
      <c r="BM38" s="24">
        <f>IFERROR('POF 17-18 | despesa (SCN124)'!BM37/'POF 17-18 | despesa (SCN124)'!$DB37,"")</f>
        <v>1.2414748555410766E-2</v>
      </c>
      <c r="BN38" s="24">
        <f>IFERROR('POF 17-18 | despesa (SCN124)'!BN37/'POF 17-18 | despesa (SCN124)'!$DB37,"")</f>
        <v>1.0946933933704843E-2</v>
      </c>
      <c r="BO38" s="24">
        <f>IFERROR('POF 17-18 | despesa (SCN124)'!BO37/'POF 17-18 | despesa (SCN124)'!$DB37,"")</f>
        <v>1.1371257953510801E-2</v>
      </c>
      <c r="BP38" s="24">
        <f>IFERROR('POF 17-18 | despesa (SCN124)'!BP37/'POF 17-18 | despesa (SCN124)'!$DB37,"")</f>
        <v>1.1459900765327592E-2</v>
      </c>
      <c r="BQ38" s="24">
        <f>IFERROR('POF 17-18 | despesa (SCN124)'!BQ37/'POF 17-18 | despesa (SCN124)'!$DB37,"")</f>
        <v>1.199259387658114E-2</v>
      </c>
      <c r="BR38" s="24">
        <f>IFERROR('POF 17-18 | despesa (SCN124)'!BR37/'POF 17-18 | despesa (SCN124)'!$DB37,"")</f>
        <v>1.0647814866788782E-2</v>
      </c>
      <c r="BS38" s="24">
        <f>IFERROR('POF 17-18 | despesa (SCN124)'!BS37/'POF 17-18 | despesa (SCN124)'!$DB37,"")</f>
        <v>1.1835055143876243E-2</v>
      </c>
      <c r="BT38" s="24">
        <f>IFERROR('POF 17-18 | despesa (SCN124)'!BT37/'POF 17-18 | despesa (SCN124)'!$DB37,"")</f>
        <v>1.0486446605699268E-2</v>
      </c>
      <c r="BU38" s="24">
        <f>IFERROR('POF 17-18 | despesa (SCN124)'!BU37/'POF 17-18 | despesa (SCN124)'!$DB37,"")</f>
        <v>1.1150632220942144E-2</v>
      </c>
      <c r="BV38" s="24">
        <f>IFERROR('POF 17-18 | despesa (SCN124)'!BV37/'POF 17-18 | despesa (SCN124)'!$DB37,"")</f>
        <v>1.2252294841247877E-2</v>
      </c>
      <c r="BW38" s="24">
        <f>IFERROR('POF 17-18 | despesa (SCN124)'!BW37/'POF 17-18 | despesa (SCN124)'!$DB37,"")</f>
        <v>1.0265326697890563E-2</v>
      </c>
      <c r="BX38" s="24">
        <f>IFERROR('POF 17-18 | despesa (SCN124)'!BX37/'POF 17-18 | despesa (SCN124)'!$DB37,"")</f>
        <v>1.4697280962758961E-2</v>
      </c>
      <c r="BY38" s="24">
        <f>IFERROR('POF 17-18 | despesa (SCN124)'!BY37/'POF 17-18 | despesa (SCN124)'!$DB37,"")</f>
        <v>1.1320871732350697E-2</v>
      </c>
      <c r="BZ38" s="24">
        <f>IFERROR('POF 17-18 | despesa (SCN124)'!BZ37/'POF 17-18 | despesa (SCN124)'!$DB37,"")</f>
        <v>1.0597485346023568E-2</v>
      </c>
      <c r="CA38" s="24">
        <f>IFERROR('POF 17-18 | despesa (SCN124)'!CA37/'POF 17-18 | despesa (SCN124)'!$DB37,"")</f>
        <v>1.0571015964436504E-2</v>
      </c>
      <c r="CB38" s="24">
        <f>IFERROR('POF 17-18 | despesa (SCN124)'!CB37/'POF 17-18 | despesa (SCN124)'!$DB37,"")</f>
        <v>1.2020650246901009E-2</v>
      </c>
      <c r="CC38" s="24">
        <f>IFERROR('POF 17-18 | despesa (SCN124)'!CC37/'POF 17-18 | despesa (SCN124)'!$DB37,"")</f>
        <v>1.0080631957013404E-2</v>
      </c>
      <c r="CD38" s="24">
        <f>IFERROR('POF 17-18 | despesa (SCN124)'!CD37/'POF 17-18 | despesa (SCN124)'!$DB37,"")</f>
        <v>1.0799101422448901E-2</v>
      </c>
      <c r="CE38" s="24">
        <f>IFERROR('POF 17-18 | despesa (SCN124)'!CE37/'POF 17-18 | despesa (SCN124)'!$DB37,"")</f>
        <v>1.0416276660017163E-2</v>
      </c>
      <c r="CF38" s="24">
        <f>IFERROR('POF 17-18 | despesa (SCN124)'!CF37/'POF 17-18 | despesa (SCN124)'!$DB37,"")</f>
        <v>1.1210514291340856E-2</v>
      </c>
      <c r="CG38" s="24">
        <f>IFERROR('POF 17-18 | despesa (SCN124)'!CG37/'POF 17-18 | despesa (SCN124)'!$DB37,"")</f>
        <v>1.3466117058920516E-2</v>
      </c>
      <c r="CH38" s="24">
        <f>IFERROR('POF 17-18 | despesa (SCN124)'!CH37/'POF 17-18 | despesa (SCN124)'!$DB37,"")</f>
        <v>1.6088949947224738E-2</v>
      </c>
      <c r="CI38" s="24">
        <f>IFERROR('POF 17-18 | despesa (SCN124)'!CI37/'POF 17-18 | despesa (SCN124)'!$DB37,"")</f>
        <v>1.3769355619748493E-2</v>
      </c>
      <c r="CJ38" s="24">
        <f>IFERROR('POF 17-18 | despesa (SCN124)'!CJ37/'POF 17-18 | despesa (SCN124)'!$DB37,"")</f>
        <v>1.2858319056482652E-2</v>
      </c>
      <c r="CK38" s="24">
        <f>IFERROR('POF 17-18 | despesa (SCN124)'!CK37/'POF 17-18 | despesa (SCN124)'!$DB37,"")</f>
        <v>1.3954500106904452E-2</v>
      </c>
      <c r="CL38" s="24">
        <f>IFERROR('POF 17-18 | despesa (SCN124)'!CL37/'POF 17-18 | despesa (SCN124)'!$DB37,"")</f>
        <v>1.2279900927506245E-2</v>
      </c>
      <c r="CM38" s="24">
        <f>IFERROR('POF 17-18 | despesa (SCN124)'!CM37/'POF 17-18 | despesa (SCN124)'!$DB37,"")</f>
        <v>1.2935252228960583E-2</v>
      </c>
      <c r="CN38" s="24">
        <f>IFERROR('POF 17-18 | despesa (SCN124)'!CN37/'POF 17-18 | despesa (SCN124)'!$DB37,"")</f>
        <v>1.3105971222362614E-2</v>
      </c>
      <c r="CO38" s="24">
        <f>IFERROR('POF 17-18 | despesa (SCN124)'!CO37/'POF 17-18 | despesa (SCN124)'!$DB37,"")</f>
        <v>1.3235469828572936E-2</v>
      </c>
      <c r="CP38" s="24">
        <f>IFERROR('POF 17-18 | despesa (SCN124)'!CP37/'POF 17-18 | despesa (SCN124)'!$DB37,"")</f>
        <v>1.2620236697423824E-2</v>
      </c>
      <c r="CQ38" s="24">
        <f>IFERROR('POF 17-18 | despesa (SCN124)'!CQ37/'POF 17-18 | despesa (SCN124)'!$DB37,"")</f>
        <v>1.2129334127438697E-2</v>
      </c>
      <c r="CR38" s="24">
        <f>IFERROR('POF 17-18 | despesa (SCN124)'!CR37/'POF 17-18 | despesa (SCN124)'!$DB37,"")</f>
        <v>1.270265508281219E-2</v>
      </c>
      <c r="CS38" s="24">
        <f>IFERROR('POF 17-18 | despesa (SCN124)'!CS37/'POF 17-18 | despesa (SCN124)'!$DB37,"")</f>
        <v>1.2500021197970489E-2</v>
      </c>
      <c r="CT38" s="24">
        <f>IFERROR('POF 17-18 | despesa (SCN124)'!CT37/'POF 17-18 | despesa (SCN124)'!$DB37,"")</f>
        <v>1.3853611101891043E-2</v>
      </c>
      <c r="CU38" s="24">
        <f>IFERROR('POF 17-18 | despesa (SCN124)'!CU37/'POF 17-18 | despesa (SCN124)'!$DB37,"")</f>
        <v>1.3885926733291079E-2</v>
      </c>
      <c r="CV38" s="24">
        <f>IFERROR('POF 17-18 | despesa (SCN124)'!CV37/'POF 17-18 | despesa (SCN124)'!$DB37,"")</f>
        <v>1.6093726284783793E-2</v>
      </c>
      <c r="CW38" s="24">
        <f>IFERROR('POF 17-18 | despesa (SCN124)'!CW37/'POF 17-18 | despesa (SCN124)'!$DB37,"")</f>
        <v>1.3182369130445062E-2</v>
      </c>
      <c r="CX38" s="24">
        <f>IFERROR('POF 17-18 | despesa (SCN124)'!CX37/'POF 17-18 | despesa (SCN124)'!$DB37,"")</f>
        <v>1.2600574586176663E-2</v>
      </c>
      <c r="CY38" s="24">
        <f>IFERROR('POF 17-18 | despesa (SCN124)'!CY37/'POF 17-18 | despesa (SCN124)'!$DB37,"")</f>
        <v>1.6146332079900513E-2</v>
      </c>
      <c r="CZ38" s="24">
        <f>IFERROR('POF 17-18 | despesa (SCN124)'!CZ37/'POF 17-18 | despesa (SCN124)'!$DB37,"")</f>
        <v>1.5023334091872131E-2</v>
      </c>
      <c r="DA38" s="24">
        <f>IFERROR('POF 17-18 | despesa (SCN124)'!DA37/'POF 17-18 | despesa (SCN124)'!$DB37,"")</f>
        <v>1.4841024917471779E-2</v>
      </c>
      <c r="DB38" s="25">
        <f>IFERROR('POF 17-18 | despesa (SCN124)'!DB37/'POF 17-18 | despesa (SCN124)'!$DB37,"")</f>
        <v>1</v>
      </c>
      <c r="DD38" s="28">
        <v>40809</v>
      </c>
      <c r="DF38" s="34">
        <f t="shared" si="15"/>
        <v>235.8234634125476</v>
      </c>
      <c r="DG38" s="20">
        <f t="shared" si="15"/>
        <v>179.37388581086876</v>
      </c>
      <c r="DH38" s="20">
        <f t="shared" si="15"/>
        <v>212.57685575694128</v>
      </c>
      <c r="DI38" s="20">
        <f t="shared" si="15"/>
        <v>292.02543213193547</v>
      </c>
      <c r="DJ38" s="20">
        <f t="shared" si="15"/>
        <v>222.83362673480676</v>
      </c>
      <c r="DK38" s="20">
        <f t="shared" si="15"/>
        <v>280.22036448751305</v>
      </c>
      <c r="DL38" s="20">
        <f t="shared" si="15"/>
        <v>323.72623041716577</v>
      </c>
      <c r="DM38" s="20">
        <f t="shared" si="15"/>
        <v>304.41700877528797</v>
      </c>
      <c r="DN38" s="20">
        <f t="shared" si="15"/>
        <v>264.76283068263137</v>
      </c>
      <c r="DO38" s="20">
        <f t="shared" si="15"/>
        <v>238.60665394881744</v>
      </c>
      <c r="DP38" s="20">
        <f t="shared" si="15"/>
        <v>266.01362744901792</v>
      </c>
      <c r="DQ38" s="20">
        <f t="shared" si="15"/>
        <v>247.41636661705658</v>
      </c>
      <c r="DR38" s="20">
        <f t="shared" si="11"/>
        <v>299.20557384175396</v>
      </c>
      <c r="DS38" s="20">
        <f t="shared" si="11"/>
        <v>268.64937107464249</v>
      </c>
      <c r="DT38" s="20">
        <f t="shared" si="11"/>
        <v>321.10990641905596</v>
      </c>
      <c r="DU38" s="20">
        <f t="shared" si="11"/>
        <v>290.3084019750674</v>
      </c>
      <c r="DV38" s="20">
        <f t="shared" si="11"/>
        <v>302.46186650373346</v>
      </c>
      <c r="DW38" s="20">
        <f t="shared" si="11"/>
        <v>260.46460282284465</v>
      </c>
      <c r="DX38" s="20">
        <f t="shared" si="11"/>
        <v>303.14859454261881</v>
      </c>
      <c r="DY38" s="20">
        <f t="shared" si="11"/>
        <v>343.37617854713903</v>
      </c>
      <c r="DZ38" s="20">
        <f t="shared" si="11"/>
        <v>342.2112013438462</v>
      </c>
      <c r="EA38" s="20">
        <f t="shared" si="11"/>
        <v>256.13410957774403</v>
      </c>
      <c r="EB38" s="20">
        <f t="shared" si="11"/>
        <v>325.19861975405883</v>
      </c>
      <c r="EC38" s="20">
        <f t="shared" si="11"/>
        <v>316.73485372362109</v>
      </c>
      <c r="ED38" s="20">
        <f t="shared" si="11"/>
        <v>386.16691714820723</v>
      </c>
      <c r="EE38" s="20">
        <f t="shared" si="11"/>
        <v>314.60756755484681</v>
      </c>
      <c r="EF38" s="20">
        <f t="shared" si="11"/>
        <v>347.28207893468391</v>
      </c>
      <c r="EG38" s="20">
        <f t="shared" si="11"/>
        <v>391.44624198368984</v>
      </c>
      <c r="EH38" s="20">
        <f t="shared" si="16"/>
        <v>351.02133457993165</v>
      </c>
      <c r="EI38" s="20">
        <f t="shared" si="16"/>
        <v>323.42786719774796</v>
      </c>
      <c r="EJ38" s="20">
        <f t="shared" si="16"/>
        <v>328.41351483888315</v>
      </c>
      <c r="EK38" s="20">
        <f t="shared" si="12"/>
        <v>336.39369181069452</v>
      </c>
      <c r="EL38" s="20">
        <f t="shared" si="12"/>
        <v>327.23195205622613</v>
      </c>
      <c r="EM38" s="20">
        <f t="shared" si="12"/>
        <v>392.43699885410109</v>
      </c>
      <c r="EN38" s="20">
        <f t="shared" si="12"/>
        <v>346.32609192984791</v>
      </c>
      <c r="EO38" s="20">
        <f t="shared" si="12"/>
        <v>492.55570210301386</v>
      </c>
      <c r="EP38" s="20">
        <f t="shared" si="12"/>
        <v>401.33745778194321</v>
      </c>
      <c r="EQ38" s="20">
        <f t="shared" si="12"/>
        <v>426.44678899505413</v>
      </c>
      <c r="ER38" s="20">
        <f t="shared" si="12"/>
        <v>382.98004884592194</v>
      </c>
      <c r="ES38" s="20">
        <f t="shared" si="12"/>
        <v>448.4982525942396</v>
      </c>
      <c r="ET38" s="20">
        <f t="shared" si="12"/>
        <v>409.93199633728943</v>
      </c>
      <c r="EU38" s="20">
        <f t="shared" si="12"/>
        <v>374.47114311033715</v>
      </c>
      <c r="EV38" s="20">
        <f t="shared" si="12"/>
        <v>370.76128917860711</v>
      </c>
      <c r="EW38" s="20">
        <f t="shared" si="12"/>
        <v>326.76821211755663</v>
      </c>
      <c r="EX38" s="20">
        <f t="shared" si="12"/>
        <v>327.92201550210046</v>
      </c>
      <c r="EY38" s="20">
        <f t="shared" si="12"/>
        <v>419.59329576764776</v>
      </c>
      <c r="EZ38" s="20">
        <f t="shared" si="12"/>
        <v>208.12510552883725</v>
      </c>
      <c r="FA38" s="20">
        <f t="shared" si="13"/>
        <v>251.83836354050601</v>
      </c>
      <c r="FB38" s="20">
        <f t="shared" si="13"/>
        <v>227.37607516232936</v>
      </c>
      <c r="FC38" s="20">
        <f t="shared" si="13"/>
        <v>338.75799796173925</v>
      </c>
      <c r="FD38" s="20">
        <f t="shared" si="13"/>
        <v>385.37322003821436</v>
      </c>
      <c r="FE38" s="20">
        <f t="shared" si="13"/>
        <v>441.15603228384828</v>
      </c>
      <c r="FF38" s="20">
        <f t="shared" si="13"/>
        <v>371.93155907465007</v>
      </c>
      <c r="FG38" s="20">
        <f t="shared" si="13"/>
        <v>409.68780061164938</v>
      </c>
      <c r="FH38" s="20">
        <f t="shared" si="13"/>
        <v>464.886393727116</v>
      </c>
      <c r="FI38" s="20">
        <f t="shared" si="13"/>
        <v>468.02503895796258</v>
      </c>
      <c r="FJ38" s="20">
        <f t="shared" si="13"/>
        <v>433.93478318982005</v>
      </c>
      <c r="FK38" s="20">
        <f t="shared" si="13"/>
        <v>486.43709513988807</v>
      </c>
      <c r="FL38" s="20">
        <f t="shared" si="13"/>
        <v>430.58566511029431</v>
      </c>
      <c r="FM38" s="20">
        <f t="shared" si="13"/>
        <v>506.63347379775792</v>
      </c>
      <c r="FN38" s="20">
        <f t="shared" si="13"/>
        <v>446.73342690056097</v>
      </c>
      <c r="FO38" s="20">
        <f t="shared" si="13"/>
        <v>464.04966582482228</v>
      </c>
      <c r="FP38" s="20">
        <f t="shared" si="13"/>
        <v>467.66709033225368</v>
      </c>
      <c r="FQ38" s="20">
        <f t="shared" si="14"/>
        <v>489.40576350939978</v>
      </c>
      <c r="FR38" s="20">
        <f t="shared" si="14"/>
        <v>434.52667689878336</v>
      </c>
      <c r="FS38" s="20">
        <f t="shared" si="14"/>
        <v>482.97676536644559</v>
      </c>
      <c r="FT38" s="20">
        <f t="shared" si="14"/>
        <v>427.94139953198146</v>
      </c>
      <c r="FU38" s="20">
        <f t="shared" si="14"/>
        <v>455.04615030442795</v>
      </c>
      <c r="FV38" s="20">
        <f t="shared" si="14"/>
        <v>500.00390017648465</v>
      </c>
      <c r="FW38" s="20">
        <f t="shared" si="19"/>
        <v>418.917717214216</v>
      </c>
      <c r="FX38" s="20">
        <f t="shared" si="19"/>
        <v>599.78133880923042</v>
      </c>
      <c r="FY38" s="20">
        <f t="shared" si="19"/>
        <v>461.9934545254996</v>
      </c>
      <c r="FZ38" s="20">
        <f t="shared" si="19"/>
        <v>432.47277948587578</v>
      </c>
      <c r="GA38" s="20">
        <f t="shared" si="19"/>
        <v>431.39259049268929</v>
      </c>
      <c r="GB38" s="20">
        <f t="shared" si="19"/>
        <v>490.55071592578327</v>
      </c>
      <c r="GC38" s="20">
        <f t="shared" si="19"/>
        <v>411.38050953376001</v>
      </c>
      <c r="GD38" s="20">
        <f t="shared" si="19"/>
        <v>440.70052994871719</v>
      </c>
      <c r="GE38" s="20">
        <f t="shared" si="19"/>
        <v>425.07783421864042</v>
      </c>
      <c r="GF38" s="20">
        <f t="shared" si="19"/>
        <v>457.48987771532899</v>
      </c>
      <c r="GG38" s="20">
        <f t="shared" si="19"/>
        <v>549.53877105748734</v>
      </c>
      <c r="GH38" s="20">
        <f t="shared" si="18"/>
        <v>656.5739583962943</v>
      </c>
      <c r="GI38" s="20">
        <f t="shared" si="18"/>
        <v>561.91363348631626</v>
      </c>
      <c r="GJ38" s="20">
        <f t="shared" si="18"/>
        <v>524.73514237600057</v>
      </c>
      <c r="GK38" s="20">
        <f t="shared" si="18"/>
        <v>569.46919486266381</v>
      </c>
      <c r="GL38" s="20">
        <f t="shared" si="18"/>
        <v>501.13047695060237</v>
      </c>
      <c r="GM38" s="20">
        <f t="shared" si="18"/>
        <v>527.87470821165243</v>
      </c>
      <c r="GN38" s="20">
        <f t="shared" si="18"/>
        <v>534.84157961339588</v>
      </c>
      <c r="GO38" s="20">
        <f t="shared" si="18"/>
        <v>540.1262882342329</v>
      </c>
      <c r="GP38" s="20">
        <f t="shared" si="18"/>
        <v>515.01923938516882</v>
      </c>
      <c r="GQ38" s="20">
        <f t="shared" si="18"/>
        <v>494.98599640664577</v>
      </c>
      <c r="GR38" s="20">
        <f t="shared" si="17"/>
        <v>518.38265127448267</v>
      </c>
      <c r="GS38" s="20">
        <f t="shared" si="10"/>
        <v>510.11336506797767</v>
      </c>
      <c r="GT38" s="20">
        <f t="shared" si="10"/>
        <v>565.3520154570715</v>
      </c>
      <c r="GU38" s="20">
        <f t="shared" si="10"/>
        <v>566.6707840588756</v>
      </c>
      <c r="GV38" s="20">
        <f t="shared" si="10"/>
        <v>656.76887595574181</v>
      </c>
      <c r="GW38" s="20">
        <f t="shared" si="10"/>
        <v>537.95930184433257</v>
      </c>
      <c r="GX38" s="20">
        <f t="shared" si="10"/>
        <v>514.21684828728337</v>
      </c>
      <c r="GY38" s="20">
        <f t="shared" si="10"/>
        <v>658.91566584866007</v>
      </c>
      <c r="GZ38" s="20">
        <f t="shared" si="10"/>
        <v>613.08724095520984</v>
      </c>
      <c r="HA38" s="21">
        <f t="shared" si="10"/>
        <v>605.64738585710586</v>
      </c>
      <c r="HB38" s="44">
        <f t="shared" si="4"/>
        <v>40809.000000000007</v>
      </c>
    </row>
    <row r="39" spans="2:210" x14ac:dyDescent="0.3">
      <c r="B39" s="6">
        <v>12001</v>
      </c>
      <c r="C39" s="10" t="s">
        <v>141</v>
      </c>
      <c r="D39" s="9">
        <v>36</v>
      </c>
      <c r="E39" s="9" t="str">
        <f t="shared" si="0"/>
        <v>S</v>
      </c>
      <c r="F39" s="24">
        <f>IFERROR('POF 17-18 | despesa (SCN124)'!F38/'POF 17-18 | despesa (SCN124)'!$DB38,"")</f>
        <v>1.2025165322202689E-2</v>
      </c>
      <c r="G39" s="24">
        <f>IFERROR('POF 17-18 | despesa (SCN124)'!G38/'POF 17-18 | despesa (SCN124)'!$DB38,"")</f>
        <v>9.4495672145392551E-3</v>
      </c>
      <c r="H39" s="24">
        <f>IFERROR('POF 17-18 | despesa (SCN124)'!H38/'POF 17-18 | despesa (SCN124)'!$DB38,"")</f>
        <v>9.0007489394478765E-3</v>
      </c>
      <c r="I39" s="24">
        <f>IFERROR('POF 17-18 | despesa (SCN124)'!I38/'POF 17-18 | despesa (SCN124)'!$DB38,"")</f>
        <v>1.1221086763940773E-2</v>
      </c>
      <c r="J39" s="24">
        <f>IFERROR('POF 17-18 | despesa (SCN124)'!J38/'POF 17-18 | despesa (SCN124)'!$DB38,"")</f>
        <v>1.0793927713877686E-2</v>
      </c>
      <c r="K39" s="24">
        <f>IFERROR('POF 17-18 | despesa (SCN124)'!K38/'POF 17-18 | despesa (SCN124)'!$DB38,"")</f>
        <v>1.1191345340988148E-2</v>
      </c>
      <c r="L39" s="24">
        <f>IFERROR('POF 17-18 | despesa (SCN124)'!L38/'POF 17-18 | despesa (SCN124)'!$DB38,"")</f>
        <v>1.1978184174524188E-2</v>
      </c>
      <c r="M39" s="24">
        <f>IFERROR('POF 17-18 | despesa (SCN124)'!M38/'POF 17-18 | despesa (SCN124)'!$DB38,"")</f>
        <v>1.3003764448873334E-2</v>
      </c>
      <c r="N39" s="24">
        <f>IFERROR('POF 17-18 | despesa (SCN124)'!N38/'POF 17-18 | despesa (SCN124)'!$DB38,"")</f>
        <v>9.7135484319528318E-3</v>
      </c>
      <c r="O39" s="24">
        <f>IFERROR('POF 17-18 | despesa (SCN124)'!O38/'POF 17-18 | despesa (SCN124)'!$DB38,"")</f>
        <v>9.8337846306652179E-3</v>
      </c>
      <c r="P39" s="24">
        <f>IFERROR('POF 17-18 | despesa (SCN124)'!P38/'POF 17-18 | despesa (SCN124)'!$DB38,"")</f>
        <v>1.1806691266923009E-2</v>
      </c>
      <c r="Q39" s="24">
        <f>IFERROR('POF 17-18 | despesa (SCN124)'!Q38/'POF 17-18 | despesa (SCN124)'!$DB38,"")</f>
        <v>1.1978223329466426E-2</v>
      </c>
      <c r="R39" s="24">
        <f>IFERROR('POF 17-18 | despesa (SCN124)'!R38/'POF 17-18 | despesa (SCN124)'!$DB38,"")</f>
        <v>1.4756384202591304E-2</v>
      </c>
      <c r="S39" s="24">
        <f>IFERROR('POF 17-18 | despesa (SCN124)'!S38/'POF 17-18 | despesa (SCN124)'!$DB38,"")</f>
        <v>1.3754457771999729E-2</v>
      </c>
      <c r="T39" s="24">
        <f>IFERROR('POF 17-18 | despesa (SCN124)'!T38/'POF 17-18 | despesa (SCN124)'!$DB38,"")</f>
        <v>9.6382763547981191E-3</v>
      </c>
      <c r="U39" s="24">
        <f>IFERROR('POF 17-18 | despesa (SCN124)'!U38/'POF 17-18 | despesa (SCN124)'!$DB38,"")</f>
        <v>1.2392400386093346E-2</v>
      </c>
      <c r="V39" s="24">
        <f>IFERROR('POF 17-18 | despesa (SCN124)'!V38/'POF 17-18 | despesa (SCN124)'!$DB38,"")</f>
        <v>1.2302041269756881E-2</v>
      </c>
      <c r="W39" s="24">
        <f>IFERROR('POF 17-18 | despesa (SCN124)'!W38/'POF 17-18 | despesa (SCN124)'!$DB38,"")</f>
        <v>1.2205630866629357E-2</v>
      </c>
      <c r="X39" s="24">
        <f>IFERROR('POF 17-18 | despesa (SCN124)'!X38/'POF 17-18 | despesa (SCN124)'!$DB38,"")</f>
        <v>1.5217989776558895E-2</v>
      </c>
      <c r="Y39" s="24">
        <f>IFERROR('POF 17-18 | despesa (SCN124)'!Y38/'POF 17-18 | despesa (SCN124)'!$DB38,"")</f>
        <v>1.1348357873688594E-2</v>
      </c>
      <c r="Z39" s="24">
        <f>IFERROR('POF 17-18 | despesa (SCN124)'!Z38/'POF 17-18 | despesa (SCN124)'!$DB38,"")</f>
        <v>9.989029665043973E-3</v>
      </c>
      <c r="AA39" s="24">
        <f>IFERROR('POF 17-18 | despesa (SCN124)'!AA38/'POF 17-18 | despesa (SCN124)'!$DB38,"")</f>
        <v>9.1413441691874011E-3</v>
      </c>
      <c r="AB39" s="24">
        <f>IFERROR('POF 17-18 | despesa (SCN124)'!AB38/'POF 17-18 | despesa (SCN124)'!$DB38,"")</f>
        <v>1.0749780368141899E-2</v>
      </c>
      <c r="AC39" s="24">
        <f>IFERROR('POF 17-18 | despesa (SCN124)'!AC38/'POF 17-18 | despesa (SCN124)'!$DB38,"")</f>
        <v>1.1791665949618372E-2</v>
      </c>
      <c r="AD39" s="24">
        <f>IFERROR('POF 17-18 | despesa (SCN124)'!AD38/'POF 17-18 | despesa (SCN124)'!$DB38,"")</f>
        <v>1.0747434044356036E-2</v>
      </c>
      <c r="AE39" s="24">
        <f>IFERROR('POF 17-18 | despesa (SCN124)'!AE38/'POF 17-18 | despesa (SCN124)'!$DB38,"")</f>
        <v>1.1506891829765253E-2</v>
      </c>
      <c r="AF39" s="24">
        <f>IFERROR('POF 17-18 | despesa (SCN124)'!AF38/'POF 17-18 | despesa (SCN124)'!$DB38,"")</f>
        <v>1.1176361173362773E-2</v>
      </c>
      <c r="AG39" s="24">
        <f>IFERROR('POF 17-18 | despesa (SCN124)'!AG38/'POF 17-18 | despesa (SCN124)'!$DB38,"")</f>
        <v>9.6198475597522957E-3</v>
      </c>
      <c r="AH39" s="24">
        <f>IFERROR('POF 17-18 | despesa (SCN124)'!AH38/'POF 17-18 | despesa (SCN124)'!$DB38,"")</f>
        <v>1.3951828993679844E-2</v>
      </c>
      <c r="AI39" s="24">
        <f>IFERROR('POF 17-18 | despesa (SCN124)'!AI38/'POF 17-18 | despesa (SCN124)'!$DB38,"")</f>
        <v>9.5660941110494307E-3</v>
      </c>
      <c r="AJ39" s="24">
        <f>IFERROR('POF 17-18 | despesa (SCN124)'!AJ38/'POF 17-18 | despesa (SCN124)'!$DB38,"")</f>
        <v>1.1034698758032067E-2</v>
      </c>
      <c r="AK39" s="24">
        <f>IFERROR('POF 17-18 | despesa (SCN124)'!AK38/'POF 17-18 | despesa (SCN124)'!$DB38,"")</f>
        <v>1.1516805796704785E-2</v>
      </c>
      <c r="AL39" s="24">
        <f>IFERROR('POF 17-18 | despesa (SCN124)'!AL38/'POF 17-18 | despesa (SCN124)'!$DB38,"")</f>
        <v>1.4702982977939519E-2</v>
      </c>
      <c r="AM39" s="24">
        <f>IFERROR('POF 17-18 | despesa (SCN124)'!AM38/'POF 17-18 | despesa (SCN124)'!$DB38,"")</f>
        <v>8.5287587359272853E-3</v>
      </c>
      <c r="AN39" s="24">
        <f>IFERROR('POF 17-18 | despesa (SCN124)'!AN38/'POF 17-18 | despesa (SCN124)'!$DB38,"")</f>
        <v>1.1061770002309807E-2</v>
      </c>
      <c r="AO39" s="24">
        <f>IFERROR('POF 17-18 | despesa (SCN124)'!AO38/'POF 17-18 | despesa (SCN124)'!$DB38,"")</f>
        <v>1.2322429203656223E-2</v>
      </c>
      <c r="AP39" s="24">
        <f>IFERROR('POF 17-18 | despesa (SCN124)'!AP38/'POF 17-18 | despesa (SCN124)'!$DB38,"")</f>
        <v>9.5314681013761518E-3</v>
      </c>
      <c r="AQ39" s="24">
        <f>IFERROR('POF 17-18 | despesa (SCN124)'!AQ38/'POF 17-18 | despesa (SCN124)'!$DB38,"")</f>
        <v>1.2251788017507703E-2</v>
      </c>
      <c r="AR39" s="24">
        <f>IFERROR('POF 17-18 | despesa (SCN124)'!AR38/'POF 17-18 | despesa (SCN124)'!$DB38,"")</f>
        <v>7.6963365014216739E-3</v>
      </c>
      <c r="AS39" s="24">
        <f>IFERROR('POF 17-18 | despesa (SCN124)'!AS38/'POF 17-18 | despesa (SCN124)'!$DB38,"")</f>
        <v>8.5118937203419228E-3</v>
      </c>
      <c r="AT39" s="24">
        <f>IFERROR('POF 17-18 | despesa (SCN124)'!AT38/'POF 17-18 | despesa (SCN124)'!$DB38,"")</f>
        <v>8.7304723089662861E-3</v>
      </c>
      <c r="AU39" s="24">
        <f>IFERROR('POF 17-18 | despesa (SCN124)'!AU38/'POF 17-18 | despesa (SCN124)'!$DB38,"")</f>
        <v>1.0659668658461097E-2</v>
      </c>
      <c r="AV39" s="24">
        <f>IFERROR('POF 17-18 | despesa (SCN124)'!AV38/'POF 17-18 | despesa (SCN124)'!$DB38,"")</f>
        <v>1.0190028943926744E-2</v>
      </c>
      <c r="AW39" s="24">
        <f>IFERROR('POF 17-18 | despesa (SCN124)'!AW38/'POF 17-18 | despesa (SCN124)'!$DB38,"")</f>
        <v>1.1500602795967561E-2</v>
      </c>
      <c r="AX39" s="24">
        <f>IFERROR('POF 17-18 | despesa (SCN124)'!AX38/'POF 17-18 | despesa (SCN124)'!$DB38,"")</f>
        <v>9.1726383826101817E-3</v>
      </c>
      <c r="AY39" s="24">
        <f>IFERROR('POF 17-18 | despesa (SCN124)'!AY38/'POF 17-18 | despesa (SCN124)'!$DB38,"")</f>
        <v>1.2139545509303478E-2</v>
      </c>
      <c r="AZ39" s="24">
        <f>IFERROR('POF 17-18 | despesa (SCN124)'!AZ38/'POF 17-18 | despesa (SCN124)'!$DB38,"")</f>
        <v>9.5459690141210998E-3</v>
      </c>
      <c r="BA39" s="24">
        <f>IFERROR('POF 17-18 | despesa (SCN124)'!BA38/'POF 17-18 | despesa (SCN124)'!$DB38,"")</f>
        <v>8.9846988553703953E-3</v>
      </c>
      <c r="BB39" s="24">
        <f>IFERROR('POF 17-18 | despesa (SCN124)'!BB38/'POF 17-18 | despesa (SCN124)'!$DB38,"")</f>
        <v>9.5815753189054699E-3</v>
      </c>
      <c r="BC39" s="24">
        <f>IFERROR('POF 17-18 | despesa (SCN124)'!BC38/'POF 17-18 | despesa (SCN124)'!$DB38,"")</f>
        <v>7.7981994102895589E-3</v>
      </c>
      <c r="BD39" s="24">
        <f>IFERROR('POF 17-18 | despesa (SCN124)'!BD38/'POF 17-18 | despesa (SCN124)'!$DB38,"")</f>
        <v>1.217014868951849E-2</v>
      </c>
      <c r="BE39" s="24">
        <f>IFERROR('POF 17-18 | despesa (SCN124)'!BE38/'POF 17-18 | despesa (SCN124)'!$DB38,"")</f>
        <v>1.1966388630008385E-2</v>
      </c>
      <c r="BF39" s="24">
        <f>IFERROR('POF 17-18 | despesa (SCN124)'!BF38/'POF 17-18 | despesa (SCN124)'!$DB38,"")</f>
        <v>1.0310709438320473E-2</v>
      </c>
      <c r="BG39" s="24">
        <f>IFERROR('POF 17-18 | despesa (SCN124)'!BG38/'POF 17-18 | despesa (SCN124)'!$DB38,"")</f>
        <v>1.014280278125609E-2</v>
      </c>
      <c r="BH39" s="24">
        <f>IFERROR('POF 17-18 | despesa (SCN124)'!BH38/'POF 17-18 | despesa (SCN124)'!$DB38,"")</f>
        <v>1.0419696660486437E-2</v>
      </c>
      <c r="BI39" s="24">
        <f>IFERROR('POF 17-18 | despesa (SCN124)'!BI38/'POF 17-18 | despesa (SCN124)'!$DB38,"")</f>
        <v>1.048690245603417E-2</v>
      </c>
      <c r="BJ39" s="24">
        <f>IFERROR('POF 17-18 | despesa (SCN124)'!BJ38/'POF 17-18 | despesa (SCN124)'!$DB38,"")</f>
        <v>1.0985484375671126E-2</v>
      </c>
      <c r="BK39" s="24">
        <f>IFERROR('POF 17-18 | despesa (SCN124)'!BK38/'POF 17-18 | despesa (SCN124)'!$DB38,"")</f>
        <v>1.1759890878601903E-2</v>
      </c>
      <c r="BL39" s="24">
        <f>IFERROR('POF 17-18 | despesa (SCN124)'!BL38/'POF 17-18 | despesa (SCN124)'!$DB38,"")</f>
        <v>1.0680665867570344E-2</v>
      </c>
      <c r="BM39" s="24">
        <f>IFERROR('POF 17-18 | despesa (SCN124)'!BM38/'POF 17-18 | despesa (SCN124)'!$DB38,"")</f>
        <v>1.0567714767195851E-2</v>
      </c>
      <c r="BN39" s="24">
        <f>IFERROR('POF 17-18 | despesa (SCN124)'!BN38/'POF 17-18 | despesa (SCN124)'!$DB38,"")</f>
        <v>9.2805395206023607E-3</v>
      </c>
      <c r="BO39" s="24">
        <f>IFERROR('POF 17-18 | despesa (SCN124)'!BO38/'POF 17-18 | despesa (SCN124)'!$DB38,"")</f>
        <v>1.1758764083661381E-2</v>
      </c>
      <c r="BP39" s="24">
        <f>IFERROR('POF 17-18 | despesa (SCN124)'!BP38/'POF 17-18 | despesa (SCN124)'!$DB38,"")</f>
        <v>9.8323147982297462E-3</v>
      </c>
      <c r="BQ39" s="24">
        <f>IFERROR('POF 17-18 | despesa (SCN124)'!BQ38/'POF 17-18 | despesa (SCN124)'!$DB38,"")</f>
        <v>9.2393011034218753E-3</v>
      </c>
      <c r="BR39" s="24">
        <f>IFERROR('POF 17-18 | despesa (SCN124)'!BR38/'POF 17-18 | despesa (SCN124)'!$DB38,"")</f>
        <v>8.730861024044894E-3</v>
      </c>
      <c r="BS39" s="24">
        <f>IFERROR('POF 17-18 | despesa (SCN124)'!BS38/'POF 17-18 | despesa (SCN124)'!$DB38,"")</f>
        <v>1.1445387765945308E-2</v>
      </c>
      <c r="BT39" s="24">
        <f>IFERROR('POF 17-18 | despesa (SCN124)'!BT38/'POF 17-18 | despesa (SCN124)'!$DB38,"")</f>
        <v>1.1476256193205794E-2</v>
      </c>
      <c r="BU39" s="24">
        <f>IFERROR('POF 17-18 | despesa (SCN124)'!BU38/'POF 17-18 | despesa (SCN124)'!$DB38,"")</f>
        <v>9.3873013651446114E-3</v>
      </c>
      <c r="BV39" s="24">
        <f>IFERROR('POF 17-18 | despesa (SCN124)'!BV38/'POF 17-18 | despesa (SCN124)'!$DB38,"")</f>
        <v>9.7209737786888885E-3</v>
      </c>
      <c r="BW39" s="24">
        <f>IFERROR('POF 17-18 | despesa (SCN124)'!BW38/'POF 17-18 | despesa (SCN124)'!$DB38,"")</f>
        <v>9.7322039776145761E-3</v>
      </c>
      <c r="BX39" s="24">
        <f>IFERROR('POF 17-18 | despesa (SCN124)'!BX38/'POF 17-18 | despesa (SCN124)'!$DB38,"")</f>
        <v>1.0149672313716199E-2</v>
      </c>
      <c r="BY39" s="24">
        <f>IFERROR('POF 17-18 | despesa (SCN124)'!BY38/'POF 17-18 | despesa (SCN124)'!$DB38,"")</f>
        <v>1.0526087985449685E-2</v>
      </c>
      <c r="BZ39" s="24">
        <f>IFERROR('POF 17-18 | despesa (SCN124)'!BZ38/'POF 17-18 | despesa (SCN124)'!$DB38,"")</f>
        <v>1.022406057320591E-2</v>
      </c>
      <c r="CA39" s="24">
        <f>IFERROR('POF 17-18 | despesa (SCN124)'!CA38/'POF 17-18 | despesa (SCN124)'!$DB38,"")</f>
        <v>8.681988034488863E-3</v>
      </c>
      <c r="CB39" s="24">
        <f>IFERROR('POF 17-18 | despesa (SCN124)'!CB38/'POF 17-18 | despesa (SCN124)'!$DB38,"")</f>
        <v>1.0490721580825108E-2</v>
      </c>
      <c r="CC39" s="24">
        <f>IFERROR('POF 17-18 | despesa (SCN124)'!CC38/'POF 17-18 | despesa (SCN124)'!$DB38,"")</f>
        <v>1.1021705774235146E-2</v>
      </c>
      <c r="CD39" s="24">
        <f>IFERROR('POF 17-18 | despesa (SCN124)'!CD38/'POF 17-18 | despesa (SCN124)'!$DB38,"")</f>
        <v>1.0001528356609102E-2</v>
      </c>
      <c r="CE39" s="24">
        <f>IFERROR('POF 17-18 | despesa (SCN124)'!CE38/'POF 17-18 | despesa (SCN124)'!$DB38,"")</f>
        <v>7.6891330607107202E-3</v>
      </c>
      <c r="CF39" s="24">
        <f>IFERROR('POF 17-18 | despesa (SCN124)'!CF38/'POF 17-18 | despesa (SCN124)'!$DB38,"")</f>
        <v>8.4683133158713394E-3</v>
      </c>
      <c r="CG39" s="24">
        <f>IFERROR('POF 17-18 | despesa (SCN124)'!CG38/'POF 17-18 | despesa (SCN124)'!$DB38,"")</f>
        <v>5.5693747850736417E-3</v>
      </c>
      <c r="CH39" s="24">
        <f>IFERROR('POF 17-18 | despesa (SCN124)'!CH38/'POF 17-18 | despesa (SCN124)'!$DB38,"")</f>
        <v>1.0154725970298364E-2</v>
      </c>
      <c r="CI39" s="24">
        <f>IFERROR('POF 17-18 | despesa (SCN124)'!CI38/'POF 17-18 | despesa (SCN124)'!$DB38,"")</f>
        <v>6.1011578714760002E-3</v>
      </c>
      <c r="CJ39" s="24">
        <f>IFERROR('POF 17-18 | despesa (SCN124)'!CJ38/'POF 17-18 | despesa (SCN124)'!$DB38,"")</f>
        <v>7.7671145631795424E-3</v>
      </c>
      <c r="CK39" s="24">
        <f>IFERROR('POF 17-18 | despesa (SCN124)'!CK38/'POF 17-18 | despesa (SCN124)'!$DB38,"")</f>
        <v>8.6320061641678783E-3</v>
      </c>
      <c r="CL39" s="24">
        <f>IFERROR('POF 17-18 | despesa (SCN124)'!CL38/'POF 17-18 | despesa (SCN124)'!$DB38,"")</f>
        <v>6.8063695782268462E-3</v>
      </c>
      <c r="CM39" s="24">
        <f>IFERROR('POF 17-18 | despesa (SCN124)'!CM38/'POF 17-18 | despesa (SCN124)'!$DB38,"")</f>
        <v>7.9170525425494402E-3</v>
      </c>
      <c r="CN39" s="24">
        <f>IFERROR('POF 17-18 | despesa (SCN124)'!CN38/'POF 17-18 | despesa (SCN124)'!$DB38,"")</f>
        <v>7.8464917172268306E-3</v>
      </c>
      <c r="CO39" s="24">
        <f>IFERROR('POF 17-18 | despesa (SCN124)'!CO38/'POF 17-18 | despesa (SCN124)'!$DB38,"")</f>
        <v>9.9179641959824729E-3</v>
      </c>
      <c r="CP39" s="24">
        <f>IFERROR('POF 17-18 | despesa (SCN124)'!CP38/'POF 17-18 | despesa (SCN124)'!$DB38,"")</f>
        <v>6.813429453778541E-3</v>
      </c>
      <c r="CQ39" s="24">
        <f>IFERROR('POF 17-18 | despesa (SCN124)'!CQ38/'POF 17-18 | despesa (SCN124)'!$DB38,"")</f>
        <v>7.639563267220888E-3</v>
      </c>
      <c r="CR39" s="24">
        <f>IFERROR('POF 17-18 | despesa (SCN124)'!CR38/'POF 17-18 | despesa (SCN124)'!$DB38,"")</f>
        <v>9.0516870176229475E-3</v>
      </c>
      <c r="CS39" s="24">
        <f>IFERROR('POF 17-18 | despesa (SCN124)'!CS38/'POF 17-18 | despesa (SCN124)'!$DB38,"")</f>
        <v>6.2065416853253662E-3</v>
      </c>
      <c r="CT39" s="24">
        <f>IFERROR('POF 17-18 | despesa (SCN124)'!CT38/'POF 17-18 | despesa (SCN124)'!$DB38,"")</f>
        <v>7.7760593349735238E-3</v>
      </c>
      <c r="CU39" s="24">
        <f>IFERROR('POF 17-18 | despesa (SCN124)'!CU38/'POF 17-18 | despesa (SCN124)'!$DB38,"")</f>
        <v>5.9123043548531063E-3</v>
      </c>
      <c r="CV39" s="24">
        <f>IFERROR('POF 17-18 | despesa (SCN124)'!CV38/'POF 17-18 | despesa (SCN124)'!$DB38,"")</f>
        <v>7.9185419643081813E-3</v>
      </c>
      <c r="CW39" s="24">
        <f>IFERROR('POF 17-18 | despesa (SCN124)'!CW38/'POF 17-18 | despesa (SCN124)'!$DB38,"")</f>
        <v>5.601923081015754E-3</v>
      </c>
      <c r="CX39" s="24">
        <f>IFERROR('POF 17-18 | despesa (SCN124)'!CX38/'POF 17-18 | despesa (SCN124)'!$DB38,"")</f>
        <v>8.5646302587751473E-3</v>
      </c>
      <c r="CY39" s="24">
        <f>IFERROR('POF 17-18 | despesa (SCN124)'!CY38/'POF 17-18 | despesa (SCN124)'!$DB38,"")</f>
        <v>7.5155582053532521E-3</v>
      </c>
      <c r="CZ39" s="24">
        <f>IFERROR('POF 17-18 | despesa (SCN124)'!CZ38/'POF 17-18 | despesa (SCN124)'!$DB38,"")</f>
        <v>5.6140259620200911E-3</v>
      </c>
      <c r="DA39" s="24">
        <f>IFERROR('POF 17-18 | despesa (SCN124)'!DA38/'POF 17-18 | despesa (SCN124)'!$DB38,"")</f>
        <v>6.0117739196233946E-3</v>
      </c>
      <c r="DB39" s="25">
        <f>IFERROR('POF 17-18 | despesa (SCN124)'!DB38/'POF 17-18 | despesa (SCN124)'!$DB38,"")</f>
        <v>1</v>
      </c>
      <c r="DD39" s="28">
        <v>6588</v>
      </c>
      <c r="DF39" s="34">
        <f t="shared" si="15"/>
        <v>79.221789142671312</v>
      </c>
      <c r="DG39" s="20">
        <f t="shared" si="15"/>
        <v>62.253748809384611</v>
      </c>
      <c r="DH39" s="20">
        <f t="shared" si="15"/>
        <v>59.296934013082613</v>
      </c>
      <c r="DI39" s="20">
        <f t="shared" si="15"/>
        <v>73.924519600841819</v>
      </c>
      <c r="DJ39" s="20">
        <f t="shared" si="15"/>
        <v>71.110395779026192</v>
      </c>
      <c r="DK39" s="20">
        <f t="shared" si="15"/>
        <v>73.728583106429923</v>
      </c>
      <c r="DL39" s="20">
        <f t="shared" si="15"/>
        <v>78.912277341765346</v>
      </c>
      <c r="DM39" s="20">
        <f t="shared" si="15"/>
        <v>85.668800189177517</v>
      </c>
      <c r="DN39" s="20">
        <f t="shared" si="15"/>
        <v>63.992857069705259</v>
      </c>
      <c r="DO39" s="20">
        <f t="shared" si="15"/>
        <v>64.784973146822452</v>
      </c>
      <c r="DP39" s="20">
        <f t="shared" si="15"/>
        <v>77.782482066488782</v>
      </c>
      <c r="DQ39" s="20">
        <f t="shared" si="15"/>
        <v>78.912535294524815</v>
      </c>
      <c r="DR39" s="20">
        <f t="shared" si="11"/>
        <v>97.215059126671505</v>
      </c>
      <c r="DS39" s="20">
        <f t="shared" si="11"/>
        <v>90.614367801934222</v>
      </c>
      <c r="DT39" s="20">
        <f t="shared" si="11"/>
        <v>63.496964625410008</v>
      </c>
      <c r="DU39" s="20">
        <f t="shared" si="11"/>
        <v>81.641133743582969</v>
      </c>
      <c r="DV39" s="20">
        <f t="shared" si="11"/>
        <v>81.045847885158338</v>
      </c>
      <c r="DW39" s="20">
        <f t="shared" si="11"/>
        <v>80.410696149354209</v>
      </c>
      <c r="DX39" s="20">
        <f t="shared" si="11"/>
        <v>100.25611664797</v>
      </c>
      <c r="DY39" s="20">
        <f t="shared" si="11"/>
        <v>74.762981671860459</v>
      </c>
      <c r="DZ39" s="20">
        <f t="shared" si="11"/>
        <v>65.807727433309694</v>
      </c>
      <c r="EA39" s="20">
        <f t="shared" si="11"/>
        <v>60.223175386606599</v>
      </c>
      <c r="EB39" s="20">
        <f t="shared" si="11"/>
        <v>70.819553065318829</v>
      </c>
      <c r="EC39" s="20">
        <f t="shared" ref="EC39:ER65" si="20">IFERROR(AC39*$DD39,"")</f>
        <v>77.683495276085836</v>
      </c>
      <c r="ED39" s="20">
        <f t="shared" si="20"/>
        <v>70.804095484217569</v>
      </c>
      <c r="EE39" s="20">
        <f t="shared" si="20"/>
        <v>75.807403374493489</v>
      </c>
      <c r="EF39" s="20">
        <f t="shared" si="20"/>
        <v>73.629867410113945</v>
      </c>
      <c r="EG39" s="20">
        <f t="shared" si="20"/>
        <v>63.375555723648127</v>
      </c>
      <c r="EH39" s="20">
        <f t="shared" si="16"/>
        <v>91.914649410362813</v>
      </c>
      <c r="EI39" s="20">
        <f t="shared" si="16"/>
        <v>63.021428003593648</v>
      </c>
      <c r="EJ39" s="20">
        <f t="shared" si="16"/>
        <v>72.696595417915262</v>
      </c>
      <c r="EK39" s="20">
        <f t="shared" si="12"/>
        <v>75.872716588691119</v>
      </c>
      <c r="EL39" s="20">
        <f t="shared" si="12"/>
        <v>96.863251858665549</v>
      </c>
      <c r="EM39" s="20">
        <f t="shared" si="12"/>
        <v>56.187462552288956</v>
      </c>
      <c r="EN39" s="20">
        <f t="shared" si="12"/>
        <v>72.874940775217013</v>
      </c>
      <c r="EO39" s="20">
        <f t="shared" si="12"/>
        <v>81.180163593687197</v>
      </c>
      <c r="EP39" s="20">
        <f t="shared" si="12"/>
        <v>62.793311851866086</v>
      </c>
      <c r="EQ39" s="20">
        <f t="shared" si="12"/>
        <v>80.714779459340747</v>
      </c>
      <c r="ER39" s="20">
        <f t="shared" si="12"/>
        <v>50.703464871365988</v>
      </c>
      <c r="ES39" s="20">
        <f t="shared" si="12"/>
        <v>56.076355829612588</v>
      </c>
      <c r="ET39" s="20">
        <f t="shared" si="12"/>
        <v>57.51635157146989</v>
      </c>
      <c r="EU39" s="20">
        <f t="shared" si="12"/>
        <v>70.225897121941713</v>
      </c>
      <c r="EV39" s="20">
        <f t="shared" si="12"/>
        <v>67.131910682589393</v>
      </c>
      <c r="EW39" s="20">
        <f t="shared" si="12"/>
        <v>75.765971219834299</v>
      </c>
      <c r="EX39" s="20">
        <f t="shared" si="12"/>
        <v>60.429341664635878</v>
      </c>
      <c r="EY39" s="20">
        <f t="shared" ref="EY39:FN56" si="21">IFERROR(AY39*$DD39,"")</f>
        <v>79.975325815291313</v>
      </c>
      <c r="EZ39" s="20">
        <f t="shared" si="21"/>
        <v>62.888843865029806</v>
      </c>
      <c r="FA39" s="20">
        <f t="shared" si="13"/>
        <v>59.191196059180164</v>
      </c>
      <c r="FB39" s="20">
        <f t="shared" si="13"/>
        <v>63.123418200949239</v>
      </c>
      <c r="FC39" s="20">
        <f t="shared" si="13"/>
        <v>51.374537714987611</v>
      </c>
      <c r="FD39" s="20">
        <f t="shared" si="13"/>
        <v>80.176939566547816</v>
      </c>
      <c r="FE39" s="20">
        <f t="shared" si="13"/>
        <v>78.834568294495242</v>
      </c>
      <c r="FF39" s="20">
        <f t="shared" si="13"/>
        <v>67.926953779655278</v>
      </c>
      <c r="FG39" s="20">
        <f t="shared" si="13"/>
        <v>66.820784722915121</v>
      </c>
      <c r="FH39" s="20">
        <f t="shared" si="13"/>
        <v>68.644961599284642</v>
      </c>
      <c r="FI39" s="20">
        <f t="shared" si="13"/>
        <v>69.087713380353108</v>
      </c>
      <c r="FJ39" s="20">
        <f t="shared" si="13"/>
        <v>72.372371066921374</v>
      </c>
      <c r="FK39" s="20">
        <f t="shared" si="13"/>
        <v>77.474161108229339</v>
      </c>
      <c r="FL39" s="20">
        <f t="shared" si="13"/>
        <v>70.36422673555343</v>
      </c>
      <c r="FM39" s="20">
        <f t="shared" si="13"/>
        <v>69.620104886286271</v>
      </c>
      <c r="FN39" s="20">
        <f t="shared" si="13"/>
        <v>61.140194361728355</v>
      </c>
      <c r="FO39" s="20">
        <f t="shared" ref="FO39:FY98" si="22">IFERROR(BO39*$DD39,"")</f>
        <v>77.466737783161179</v>
      </c>
      <c r="FP39" s="20">
        <f t="shared" si="22"/>
        <v>64.775289890737568</v>
      </c>
      <c r="FQ39" s="20">
        <f t="shared" si="14"/>
        <v>60.868515669343317</v>
      </c>
      <c r="FR39" s="20">
        <f t="shared" si="14"/>
        <v>57.518912426407759</v>
      </c>
      <c r="FS39" s="20">
        <f t="shared" si="14"/>
        <v>75.402214602047692</v>
      </c>
      <c r="FT39" s="20">
        <f t="shared" si="14"/>
        <v>75.605575800839773</v>
      </c>
      <c r="FU39" s="20">
        <f t="shared" si="14"/>
        <v>61.8435413935727</v>
      </c>
      <c r="FV39" s="20">
        <f t="shared" si="14"/>
        <v>64.041775254002403</v>
      </c>
      <c r="FW39" s="20">
        <f t="shared" si="19"/>
        <v>64.115759804524828</v>
      </c>
      <c r="FX39" s="20">
        <f t="shared" si="19"/>
        <v>66.866041202762318</v>
      </c>
      <c r="FY39" s="20">
        <f t="shared" si="19"/>
        <v>69.34586764814253</v>
      </c>
      <c r="FZ39" s="20">
        <f t="shared" si="19"/>
        <v>67.35611105628054</v>
      </c>
      <c r="GA39" s="20">
        <f t="shared" si="19"/>
        <v>57.196937171212632</v>
      </c>
      <c r="GB39" s="20">
        <f t="shared" si="19"/>
        <v>69.112873774475815</v>
      </c>
      <c r="GC39" s="20">
        <f t="shared" si="19"/>
        <v>72.610997640661139</v>
      </c>
      <c r="GD39" s="20">
        <f t="shared" si="19"/>
        <v>65.890068813340761</v>
      </c>
      <c r="GE39" s="20">
        <f t="shared" si="19"/>
        <v>50.656008603962228</v>
      </c>
      <c r="GF39" s="20">
        <f t="shared" si="19"/>
        <v>55.78924812496038</v>
      </c>
      <c r="GG39" s="20">
        <f t="shared" si="19"/>
        <v>36.691041084065155</v>
      </c>
      <c r="GH39" s="20">
        <f t="shared" si="18"/>
        <v>66.899334692325624</v>
      </c>
      <c r="GI39" s="20">
        <f t="shared" si="18"/>
        <v>40.194428057283886</v>
      </c>
      <c r="GJ39" s="20">
        <f t="shared" si="18"/>
        <v>51.169750742226825</v>
      </c>
      <c r="GK39" s="20">
        <f t="shared" si="18"/>
        <v>56.867656609537981</v>
      </c>
      <c r="GL39" s="20">
        <f t="shared" si="18"/>
        <v>44.840362781358465</v>
      </c>
      <c r="GM39" s="20">
        <f t="shared" si="18"/>
        <v>52.157542150315713</v>
      </c>
      <c r="GN39" s="20">
        <f t="shared" si="18"/>
        <v>51.692687433090363</v>
      </c>
      <c r="GO39" s="20">
        <f t="shared" si="18"/>
        <v>65.339548123132531</v>
      </c>
      <c r="GP39" s="20">
        <f t="shared" si="18"/>
        <v>44.886873241493028</v>
      </c>
      <c r="GQ39" s="20">
        <f t="shared" si="18"/>
        <v>50.329442804451212</v>
      </c>
      <c r="GR39" s="20">
        <f t="shared" si="17"/>
        <v>59.63251407209998</v>
      </c>
      <c r="GS39" s="20">
        <f t="shared" si="10"/>
        <v>40.888696622923511</v>
      </c>
      <c r="GT39" s="20">
        <f t="shared" si="10"/>
        <v>51.228678898805576</v>
      </c>
      <c r="GU39" s="20">
        <f t="shared" si="10"/>
        <v>38.950261089772262</v>
      </c>
      <c r="GV39" s="20">
        <f t="shared" ref="GV39:HA83" si="23">IFERROR(CV39*$DD39,"")</f>
        <v>52.167354460862299</v>
      </c>
      <c r="GW39" s="20">
        <f t="shared" si="23"/>
        <v>36.905469257731788</v>
      </c>
      <c r="GX39" s="20">
        <f t="shared" si="23"/>
        <v>56.423784144810668</v>
      </c>
      <c r="GY39" s="20">
        <f t="shared" si="23"/>
        <v>49.512497456867223</v>
      </c>
      <c r="GZ39" s="20">
        <f t="shared" si="23"/>
        <v>36.985203037788359</v>
      </c>
      <c r="HA39" s="21">
        <f t="shared" si="23"/>
        <v>39.605566582478922</v>
      </c>
      <c r="HB39" s="44">
        <f t="shared" si="4"/>
        <v>6588.0000000000018</v>
      </c>
    </row>
    <row r="40" spans="2:210" x14ac:dyDescent="0.3">
      <c r="B40" s="6">
        <v>13001</v>
      </c>
      <c r="C40" s="10" t="s">
        <v>142</v>
      </c>
      <c r="D40" s="9">
        <v>37</v>
      </c>
      <c r="E40" s="9" t="str">
        <f t="shared" si="0"/>
        <v>S</v>
      </c>
      <c r="F40" s="24">
        <f>IFERROR('POF 17-18 | despesa (SCN124)'!F39/'POF 17-18 | despesa (SCN124)'!$DB39,"")</f>
        <v>1.2919014439398403E-2</v>
      </c>
      <c r="G40" s="24">
        <f>IFERROR('POF 17-18 | despesa (SCN124)'!G39/'POF 17-18 | despesa (SCN124)'!$DB39,"")</f>
        <v>0</v>
      </c>
      <c r="H40" s="24">
        <f>IFERROR('POF 17-18 | despesa (SCN124)'!H39/'POF 17-18 | despesa (SCN124)'!$DB39,"")</f>
        <v>2.9359467074555379E-2</v>
      </c>
      <c r="I40" s="24">
        <f>IFERROR('POF 17-18 | despesa (SCN124)'!I39/'POF 17-18 | despesa (SCN124)'!$DB39,"")</f>
        <v>0</v>
      </c>
      <c r="J40" s="24">
        <f>IFERROR('POF 17-18 | despesa (SCN124)'!J39/'POF 17-18 | despesa (SCN124)'!$DB39,"")</f>
        <v>0</v>
      </c>
      <c r="K40" s="24">
        <f>IFERROR('POF 17-18 | despesa (SCN124)'!K39/'POF 17-18 | despesa (SCN124)'!$DB39,"")</f>
        <v>0</v>
      </c>
      <c r="L40" s="24">
        <f>IFERROR('POF 17-18 | despesa (SCN124)'!L39/'POF 17-18 | despesa (SCN124)'!$DB39,"")</f>
        <v>0</v>
      </c>
      <c r="M40" s="24">
        <f>IFERROR('POF 17-18 | despesa (SCN124)'!M39/'POF 17-18 | despesa (SCN124)'!$DB39,"")</f>
        <v>0</v>
      </c>
      <c r="N40" s="24">
        <f>IFERROR('POF 17-18 | despesa (SCN124)'!N39/'POF 17-18 | despesa (SCN124)'!$DB39,"")</f>
        <v>0</v>
      </c>
      <c r="O40" s="24">
        <f>IFERROR('POF 17-18 | despesa (SCN124)'!O39/'POF 17-18 | despesa (SCN124)'!$DB39,"")</f>
        <v>0</v>
      </c>
      <c r="P40" s="24">
        <f>IFERROR('POF 17-18 | despesa (SCN124)'!P39/'POF 17-18 | despesa (SCN124)'!$DB39,"")</f>
        <v>0</v>
      </c>
      <c r="Q40" s="24">
        <f>IFERROR('POF 17-18 | despesa (SCN124)'!Q39/'POF 17-18 | despesa (SCN124)'!$DB39,"")</f>
        <v>1.7231530953914869E-2</v>
      </c>
      <c r="R40" s="24">
        <f>IFERROR('POF 17-18 | despesa (SCN124)'!R39/'POF 17-18 | despesa (SCN124)'!$DB39,"")</f>
        <v>0</v>
      </c>
      <c r="S40" s="24">
        <f>IFERROR('POF 17-18 | despesa (SCN124)'!S39/'POF 17-18 | despesa (SCN124)'!$DB39,"")</f>
        <v>0</v>
      </c>
      <c r="T40" s="24">
        <f>IFERROR('POF 17-18 | despesa (SCN124)'!T39/'POF 17-18 | despesa (SCN124)'!$DB39,"")</f>
        <v>0</v>
      </c>
      <c r="U40" s="24">
        <f>IFERROR('POF 17-18 | despesa (SCN124)'!U39/'POF 17-18 | despesa (SCN124)'!$DB39,"")</f>
        <v>0</v>
      </c>
      <c r="V40" s="24">
        <f>IFERROR('POF 17-18 | despesa (SCN124)'!V39/'POF 17-18 | despesa (SCN124)'!$DB39,"")</f>
        <v>0</v>
      </c>
      <c r="W40" s="24">
        <f>IFERROR('POF 17-18 | despesa (SCN124)'!W39/'POF 17-18 | despesa (SCN124)'!$DB39,"")</f>
        <v>0</v>
      </c>
      <c r="X40" s="24">
        <f>IFERROR('POF 17-18 | despesa (SCN124)'!X39/'POF 17-18 | despesa (SCN124)'!$DB39,"")</f>
        <v>0</v>
      </c>
      <c r="Y40" s="24">
        <f>IFERROR('POF 17-18 | despesa (SCN124)'!Y39/'POF 17-18 | despesa (SCN124)'!$DB39,"")</f>
        <v>0</v>
      </c>
      <c r="Z40" s="24">
        <f>IFERROR('POF 17-18 | despesa (SCN124)'!Z39/'POF 17-18 | despesa (SCN124)'!$DB39,"")</f>
        <v>0</v>
      </c>
      <c r="AA40" s="24">
        <f>IFERROR('POF 17-18 | despesa (SCN124)'!AA39/'POF 17-18 | despesa (SCN124)'!$DB39,"")</f>
        <v>1.4450526502933162E-2</v>
      </c>
      <c r="AB40" s="24">
        <f>IFERROR('POF 17-18 | despesa (SCN124)'!AB39/'POF 17-18 | despesa (SCN124)'!$DB39,"")</f>
        <v>0</v>
      </c>
      <c r="AC40" s="24">
        <f>IFERROR('POF 17-18 | despesa (SCN124)'!AC39/'POF 17-18 | despesa (SCN124)'!$DB39,"")</f>
        <v>0</v>
      </c>
      <c r="AD40" s="24">
        <f>IFERROR('POF 17-18 | despesa (SCN124)'!AD39/'POF 17-18 | despesa (SCN124)'!$DB39,"")</f>
        <v>0</v>
      </c>
      <c r="AE40" s="24">
        <f>IFERROR('POF 17-18 | despesa (SCN124)'!AE39/'POF 17-18 | despesa (SCN124)'!$DB39,"")</f>
        <v>0</v>
      </c>
      <c r="AF40" s="24">
        <f>IFERROR('POF 17-18 | despesa (SCN124)'!AF39/'POF 17-18 | despesa (SCN124)'!$DB39,"")</f>
        <v>0</v>
      </c>
      <c r="AG40" s="24">
        <f>IFERROR('POF 17-18 | despesa (SCN124)'!AG39/'POF 17-18 | despesa (SCN124)'!$DB39,"")</f>
        <v>0</v>
      </c>
      <c r="AH40" s="24">
        <f>IFERROR('POF 17-18 | despesa (SCN124)'!AH39/'POF 17-18 | despesa (SCN124)'!$DB39,"")</f>
        <v>0</v>
      </c>
      <c r="AI40" s="24">
        <f>IFERROR('POF 17-18 | despesa (SCN124)'!AI39/'POF 17-18 | despesa (SCN124)'!$DB39,"")</f>
        <v>3.7707356536683706E-3</v>
      </c>
      <c r="AJ40" s="24">
        <f>IFERROR('POF 17-18 | despesa (SCN124)'!AJ39/'POF 17-18 | despesa (SCN124)'!$DB39,"")</f>
        <v>1.3066772415061337E-2</v>
      </c>
      <c r="AK40" s="24">
        <f>IFERROR('POF 17-18 | despesa (SCN124)'!AK39/'POF 17-18 | despesa (SCN124)'!$DB39,"")</f>
        <v>1.6442595809690881E-2</v>
      </c>
      <c r="AL40" s="24">
        <f>IFERROR('POF 17-18 | despesa (SCN124)'!AL39/'POF 17-18 | despesa (SCN124)'!$DB39,"")</f>
        <v>0</v>
      </c>
      <c r="AM40" s="24">
        <f>IFERROR('POF 17-18 | despesa (SCN124)'!AM39/'POF 17-18 | despesa (SCN124)'!$DB39,"")</f>
        <v>0</v>
      </c>
      <c r="AN40" s="24">
        <f>IFERROR('POF 17-18 | despesa (SCN124)'!AN39/'POF 17-18 | despesa (SCN124)'!$DB39,"")</f>
        <v>0</v>
      </c>
      <c r="AO40" s="24">
        <f>IFERROR('POF 17-18 | despesa (SCN124)'!AO39/'POF 17-18 | despesa (SCN124)'!$DB39,"")</f>
        <v>0</v>
      </c>
      <c r="AP40" s="24">
        <f>IFERROR('POF 17-18 | despesa (SCN124)'!AP39/'POF 17-18 | despesa (SCN124)'!$DB39,"")</f>
        <v>1.1932433638740185E-2</v>
      </c>
      <c r="AQ40" s="24">
        <f>IFERROR('POF 17-18 | despesa (SCN124)'!AQ39/'POF 17-18 | despesa (SCN124)'!$DB39,"")</f>
        <v>0</v>
      </c>
      <c r="AR40" s="24">
        <f>IFERROR('POF 17-18 | despesa (SCN124)'!AR39/'POF 17-18 | despesa (SCN124)'!$DB39,"")</f>
        <v>3.978625278168417E-2</v>
      </c>
      <c r="AS40" s="24">
        <f>IFERROR('POF 17-18 | despesa (SCN124)'!AS39/'POF 17-18 | despesa (SCN124)'!$DB39,"")</f>
        <v>0</v>
      </c>
      <c r="AT40" s="24">
        <f>IFERROR('POF 17-18 | despesa (SCN124)'!AT39/'POF 17-18 | despesa (SCN124)'!$DB39,"")</f>
        <v>1.2803598928655244E-2</v>
      </c>
      <c r="AU40" s="24">
        <f>IFERROR('POF 17-18 | despesa (SCN124)'!AU39/'POF 17-18 | despesa (SCN124)'!$DB39,"")</f>
        <v>0</v>
      </c>
      <c r="AV40" s="24">
        <f>IFERROR('POF 17-18 | despesa (SCN124)'!AV39/'POF 17-18 | despesa (SCN124)'!$DB39,"")</f>
        <v>0</v>
      </c>
      <c r="AW40" s="24">
        <f>IFERROR('POF 17-18 | despesa (SCN124)'!AW39/'POF 17-18 | despesa (SCN124)'!$DB39,"")</f>
        <v>1.5491655816999633E-2</v>
      </c>
      <c r="AX40" s="24">
        <f>IFERROR('POF 17-18 | despesa (SCN124)'!AX39/'POF 17-18 | despesa (SCN124)'!$DB39,"")</f>
        <v>0</v>
      </c>
      <c r="AY40" s="24">
        <f>IFERROR('POF 17-18 | despesa (SCN124)'!AY39/'POF 17-18 | despesa (SCN124)'!$DB39,"")</f>
        <v>1.3827401527170737E-2</v>
      </c>
      <c r="AZ40" s="24">
        <f>IFERROR('POF 17-18 | despesa (SCN124)'!AZ39/'POF 17-18 | despesa (SCN124)'!$DB39,"")</f>
        <v>0</v>
      </c>
      <c r="BA40" s="24">
        <f>IFERROR('POF 17-18 | despesa (SCN124)'!BA39/'POF 17-18 | despesa (SCN124)'!$DB39,"")</f>
        <v>7.1516270612583749E-3</v>
      </c>
      <c r="BB40" s="24">
        <f>IFERROR('POF 17-18 | despesa (SCN124)'!BB39/'POF 17-18 | despesa (SCN124)'!$DB39,"")</f>
        <v>0</v>
      </c>
      <c r="BC40" s="24">
        <f>IFERROR('POF 17-18 | despesa (SCN124)'!BC39/'POF 17-18 | despesa (SCN124)'!$DB39,"")</f>
        <v>0</v>
      </c>
      <c r="BD40" s="24">
        <f>IFERROR('POF 17-18 | despesa (SCN124)'!BD39/'POF 17-18 | despesa (SCN124)'!$DB39,"")</f>
        <v>1.0447827263747439E-2</v>
      </c>
      <c r="BE40" s="24">
        <f>IFERROR('POF 17-18 | despesa (SCN124)'!BE39/'POF 17-18 | despesa (SCN124)'!$DB39,"")</f>
        <v>0</v>
      </c>
      <c r="BF40" s="24">
        <f>IFERROR('POF 17-18 | despesa (SCN124)'!BF39/'POF 17-18 | despesa (SCN124)'!$DB39,"")</f>
        <v>1.8203351113179701E-2</v>
      </c>
      <c r="BG40" s="24">
        <f>IFERROR('POF 17-18 | despesa (SCN124)'!BG39/'POF 17-18 | despesa (SCN124)'!$DB39,"")</f>
        <v>1.8928794763264169E-2</v>
      </c>
      <c r="BH40" s="24">
        <f>IFERROR('POF 17-18 | despesa (SCN124)'!BH39/'POF 17-18 | despesa (SCN124)'!$DB39,"")</f>
        <v>3.0312814561807597E-2</v>
      </c>
      <c r="BI40" s="24">
        <f>IFERROR('POF 17-18 | despesa (SCN124)'!BI39/'POF 17-18 | despesa (SCN124)'!$DB39,"")</f>
        <v>0</v>
      </c>
      <c r="BJ40" s="24">
        <f>IFERROR('POF 17-18 | despesa (SCN124)'!BJ39/'POF 17-18 | despesa (SCN124)'!$DB39,"")</f>
        <v>1.9917342803157531E-2</v>
      </c>
      <c r="BK40" s="24">
        <f>IFERROR('POF 17-18 | despesa (SCN124)'!BK39/'POF 17-18 | despesa (SCN124)'!$DB39,"")</f>
        <v>0</v>
      </c>
      <c r="BL40" s="24">
        <f>IFERROR('POF 17-18 | despesa (SCN124)'!BL39/'POF 17-18 | despesa (SCN124)'!$DB39,"")</f>
        <v>0</v>
      </c>
      <c r="BM40" s="24">
        <f>IFERROR('POF 17-18 | despesa (SCN124)'!BM39/'POF 17-18 | despesa (SCN124)'!$DB39,"")</f>
        <v>4.1456287538734767E-2</v>
      </c>
      <c r="BN40" s="24">
        <f>IFERROR('POF 17-18 | despesa (SCN124)'!BN39/'POF 17-18 | despesa (SCN124)'!$DB39,"")</f>
        <v>0</v>
      </c>
      <c r="BO40" s="24">
        <f>IFERROR('POF 17-18 | despesa (SCN124)'!BO39/'POF 17-18 | despesa (SCN124)'!$DB39,"")</f>
        <v>0</v>
      </c>
      <c r="BP40" s="24">
        <f>IFERROR('POF 17-18 | despesa (SCN124)'!BP39/'POF 17-18 | despesa (SCN124)'!$DB39,"")</f>
        <v>2.4167641652963506E-2</v>
      </c>
      <c r="BQ40" s="24">
        <f>IFERROR('POF 17-18 | despesa (SCN124)'!BQ39/'POF 17-18 | despesa (SCN124)'!$DB39,"")</f>
        <v>1.6939191078001872E-2</v>
      </c>
      <c r="BR40" s="24">
        <f>IFERROR('POF 17-18 | despesa (SCN124)'!BR39/'POF 17-18 | despesa (SCN124)'!$DB39,"")</f>
        <v>0</v>
      </c>
      <c r="BS40" s="24">
        <f>IFERROR('POF 17-18 | despesa (SCN124)'!BS39/'POF 17-18 | despesa (SCN124)'!$DB39,"")</f>
        <v>0</v>
      </c>
      <c r="BT40" s="24">
        <f>IFERROR('POF 17-18 | despesa (SCN124)'!BT39/'POF 17-18 | despesa (SCN124)'!$DB39,"")</f>
        <v>2.117232728682494E-2</v>
      </c>
      <c r="BU40" s="24">
        <f>IFERROR('POF 17-18 | despesa (SCN124)'!BU39/'POF 17-18 | despesa (SCN124)'!$DB39,"")</f>
        <v>2.7394991487454695E-2</v>
      </c>
      <c r="BV40" s="24">
        <f>IFERROR('POF 17-18 | despesa (SCN124)'!BV39/'POF 17-18 | despesa (SCN124)'!$DB39,"")</f>
        <v>1.1509991833758355E-2</v>
      </c>
      <c r="BW40" s="24">
        <f>IFERROR('POF 17-18 | despesa (SCN124)'!BW39/'POF 17-18 | despesa (SCN124)'!$DB39,"")</f>
        <v>0</v>
      </c>
      <c r="BX40" s="24">
        <f>IFERROR('POF 17-18 | despesa (SCN124)'!BX39/'POF 17-18 | despesa (SCN124)'!$DB39,"")</f>
        <v>0</v>
      </c>
      <c r="BY40" s="24">
        <f>IFERROR('POF 17-18 | despesa (SCN124)'!BY39/'POF 17-18 | despesa (SCN124)'!$DB39,"")</f>
        <v>0</v>
      </c>
      <c r="BZ40" s="24">
        <f>IFERROR('POF 17-18 | despesa (SCN124)'!BZ39/'POF 17-18 | despesa (SCN124)'!$DB39,"")</f>
        <v>0.12277727676585182</v>
      </c>
      <c r="CA40" s="24">
        <f>IFERROR('POF 17-18 | despesa (SCN124)'!CA39/'POF 17-18 | despesa (SCN124)'!$DB39,"")</f>
        <v>0</v>
      </c>
      <c r="CB40" s="24">
        <f>IFERROR('POF 17-18 | despesa (SCN124)'!CB39/'POF 17-18 | despesa (SCN124)'!$DB39,"")</f>
        <v>4.499588922652123E-2</v>
      </c>
      <c r="CC40" s="24">
        <f>IFERROR('POF 17-18 | despesa (SCN124)'!CC39/'POF 17-18 | despesa (SCN124)'!$DB39,"")</f>
        <v>0</v>
      </c>
      <c r="CD40" s="24">
        <f>IFERROR('POF 17-18 | despesa (SCN124)'!CD39/'POF 17-18 | despesa (SCN124)'!$DB39,"")</f>
        <v>9.9738928934440182E-2</v>
      </c>
      <c r="CE40" s="24">
        <f>IFERROR('POF 17-18 | despesa (SCN124)'!CE39/'POF 17-18 | despesa (SCN124)'!$DB39,"")</f>
        <v>0</v>
      </c>
      <c r="CF40" s="24">
        <f>IFERROR('POF 17-18 | despesa (SCN124)'!CF39/'POF 17-18 | despesa (SCN124)'!$DB39,"")</f>
        <v>9.0798764285562553E-3</v>
      </c>
      <c r="CG40" s="24">
        <f>IFERROR('POF 17-18 | despesa (SCN124)'!CG39/'POF 17-18 | despesa (SCN124)'!$DB39,"")</f>
        <v>0</v>
      </c>
      <c r="CH40" s="24">
        <f>IFERROR('POF 17-18 | despesa (SCN124)'!CH39/'POF 17-18 | despesa (SCN124)'!$DB39,"")</f>
        <v>0</v>
      </c>
      <c r="CI40" s="24">
        <f>IFERROR('POF 17-18 | despesa (SCN124)'!CI39/'POF 17-18 | despesa (SCN124)'!$DB39,"")</f>
        <v>2.8994538978391542E-2</v>
      </c>
      <c r="CJ40" s="24">
        <f>IFERROR('POF 17-18 | despesa (SCN124)'!CJ39/'POF 17-18 | despesa (SCN124)'!$DB39,"")</f>
        <v>1.456253437598834E-2</v>
      </c>
      <c r="CK40" s="24">
        <f>IFERROR('POF 17-18 | despesa (SCN124)'!CK39/'POF 17-18 | despesa (SCN124)'!$DB39,"")</f>
        <v>6.075380557086138E-2</v>
      </c>
      <c r="CL40" s="24">
        <f>IFERROR('POF 17-18 | despesa (SCN124)'!CL39/'POF 17-18 | despesa (SCN124)'!$DB39,"")</f>
        <v>9.4415129118456224E-3</v>
      </c>
      <c r="CM40" s="24">
        <f>IFERROR('POF 17-18 | despesa (SCN124)'!CM39/'POF 17-18 | despesa (SCN124)'!$DB39,"")</f>
        <v>0</v>
      </c>
      <c r="CN40" s="24">
        <f>IFERROR('POF 17-18 | despesa (SCN124)'!CN39/'POF 17-18 | despesa (SCN124)'!$DB39,"")</f>
        <v>0</v>
      </c>
      <c r="CO40" s="24">
        <f>IFERROR('POF 17-18 | despesa (SCN124)'!CO39/'POF 17-18 | despesa (SCN124)'!$DB39,"")</f>
        <v>0</v>
      </c>
      <c r="CP40" s="24">
        <f>IFERROR('POF 17-18 | despesa (SCN124)'!CP39/'POF 17-18 | despesa (SCN124)'!$DB39,"")</f>
        <v>2.1624799703878296E-2</v>
      </c>
      <c r="CQ40" s="24">
        <f>IFERROR('POF 17-18 | despesa (SCN124)'!CQ39/'POF 17-18 | despesa (SCN124)'!$DB39,"")</f>
        <v>0</v>
      </c>
      <c r="CR40" s="24">
        <f>IFERROR('POF 17-18 | despesa (SCN124)'!CR39/'POF 17-18 | despesa (SCN124)'!$DB39,"")</f>
        <v>0</v>
      </c>
      <c r="CS40" s="24">
        <f>IFERROR('POF 17-18 | despesa (SCN124)'!CS39/'POF 17-18 | despesa (SCN124)'!$DB39,"")</f>
        <v>0</v>
      </c>
      <c r="CT40" s="24">
        <f>IFERROR('POF 17-18 | despesa (SCN124)'!CT39/'POF 17-18 | despesa (SCN124)'!$DB39,"")</f>
        <v>0</v>
      </c>
      <c r="CU40" s="24">
        <f>IFERROR('POF 17-18 | despesa (SCN124)'!CU39/'POF 17-18 | despesa (SCN124)'!$DB39,"")</f>
        <v>0</v>
      </c>
      <c r="CV40" s="24">
        <f>IFERROR('POF 17-18 | despesa (SCN124)'!CV39/'POF 17-18 | despesa (SCN124)'!$DB39,"")</f>
        <v>2.7879464760260667E-2</v>
      </c>
      <c r="CW40" s="24">
        <f>IFERROR('POF 17-18 | despesa (SCN124)'!CW39/'POF 17-18 | despesa (SCN124)'!$DB39,"")</f>
        <v>5.6752261760057571E-2</v>
      </c>
      <c r="CX40" s="24">
        <f>IFERROR('POF 17-18 | despesa (SCN124)'!CX39/'POF 17-18 | despesa (SCN124)'!$DB39,"")</f>
        <v>0</v>
      </c>
      <c r="CY40" s="24">
        <f>IFERROR('POF 17-18 | despesa (SCN124)'!CY39/'POF 17-18 | despesa (SCN124)'!$DB39,"")</f>
        <v>0</v>
      </c>
      <c r="CZ40" s="24">
        <f>IFERROR('POF 17-18 | despesa (SCN124)'!CZ39/'POF 17-18 | despesa (SCN124)'!$DB39,"")</f>
        <v>1.8401618691654246E-2</v>
      </c>
      <c r="DA40" s="24">
        <f>IFERROR('POF 17-18 | despesa (SCN124)'!DA39/'POF 17-18 | despesa (SCN124)'!$DB39,"")</f>
        <v>3.6313317905067637E-2</v>
      </c>
      <c r="DB40" s="25">
        <f>IFERROR('POF 17-18 | despesa (SCN124)'!DB39/'POF 17-18 | despesa (SCN124)'!$DB39,"")</f>
        <v>1</v>
      </c>
      <c r="DD40" s="28">
        <v>45</v>
      </c>
      <c r="DF40" s="34">
        <f t="shared" si="15"/>
        <v>0.58135564977292808</v>
      </c>
      <c r="DG40" s="20">
        <f t="shared" si="15"/>
        <v>0</v>
      </c>
      <c r="DH40" s="20">
        <f t="shared" si="15"/>
        <v>1.3211760183549921</v>
      </c>
      <c r="DI40" s="20">
        <f t="shared" si="15"/>
        <v>0</v>
      </c>
      <c r="DJ40" s="20">
        <f t="shared" si="15"/>
        <v>0</v>
      </c>
      <c r="DK40" s="20">
        <f t="shared" si="15"/>
        <v>0</v>
      </c>
      <c r="DL40" s="20">
        <f t="shared" si="15"/>
        <v>0</v>
      </c>
      <c r="DM40" s="20">
        <f t="shared" si="15"/>
        <v>0</v>
      </c>
      <c r="DN40" s="20">
        <f t="shared" si="15"/>
        <v>0</v>
      </c>
      <c r="DO40" s="20">
        <f t="shared" si="15"/>
        <v>0</v>
      </c>
      <c r="DP40" s="20">
        <f t="shared" si="15"/>
        <v>0</v>
      </c>
      <c r="DQ40" s="20">
        <f t="shared" si="15"/>
        <v>0.77541889292616906</v>
      </c>
      <c r="DR40" s="20">
        <f t="shared" si="15"/>
        <v>0</v>
      </c>
      <c r="DS40" s="20">
        <f t="shared" si="15"/>
        <v>0</v>
      </c>
      <c r="DT40" s="20">
        <f t="shared" si="15"/>
        <v>0</v>
      </c>
      <c r="DU40" s="20">
        <f t="shared" si="15"/>
        <v>0</v>
      </c>
      <c r="DV40" s="20">
        <f t="shared" ref="DV40:EK70" si="24">IFERROR(V40*$DD40,"")</f>
        <v>0</v>
      </c>
      <c r="DW40" s="20">
        <f t="shared" si="24"/>
        <v>0</v>
      </c>
      <c r="DX40" s="20">
        <f t="shared" si="24"/>
        <v>0</v>
      </c>
      <c r="DY40" s="20">
        <f t="shared" si="24"/>
        <v>0</v>
      </c>
      <c r="DZ40" s="20">
        <f t="shared" si="24"/>
        <v>0</v>
      </c>
      <c r="EA40" s="20">
        <f t="shared" si="24"/>
        <v>0.65027369263199231</v>
      </c>
      <c r="EB40" s="20">
        <f t="shared" si="24"/>
        <v>0</v>
      </c>
      <c r="EC40" s="20">
        <f t="shared" si="20"/>
        <v>0</v>
      </c>
      <c r="ED40" s="20">
        <f t="shared" si="20"/>
        <v>0</v>
      </c>
      <c r="EE40" s="20">
        <f t="shared" si="20"/>
        <v>0</v>
      </c>
      <c r="EF40" s="20">
        <f t="shared" si="20"/>
        <v>0</v>
      </c>
      <c r="EG40" s="20">
        <f t="shared" si="20"/>
        <v>0</v>
      </c>
      <c r="EH40" s="20">
        <f t="shared" si="16"/>
        <v>0</v>
      </c>
      <c r="EI40" s="20">
        <f t="shared" si="16"/>
        <v>0.16968310441507667</v>
      </c>
      <c r="EJ40" s="20">
        <f t="shared" si="16"/>
        <v>0.58800475867776014</v>
      </c>
      <c r="EK40" s="20">
        <f t="shared" si="16"/>
        <v>0.73991681143608967</v>
      </c>
      <c r="EL40" s="20">
        <f t="shared" si="16"/>
        <v>0</v>
      </c>
      <c r="EM40" s="20">
        <f t="shared" si="16"/>
        <v>0</v>
      </c>
      <c r="EN40" s="20">
        <f t="shared" si="16"/>
        <v>0</v>
      </c>
      <c r="EO40" s="20">
        <f t="shared" si="16"/>
        <v>0</v>
      </c>
      <c r="EP40" s="20">
        <f t="shared" si="16"/>
        <v>0.5369595137433083</v>
      </c>
      <c r="EQ40" s="20">
        <f t="shared" si="16"/>
        <v>0</v>
      </c>
      <c r="ER40" s="20">
        <f t="shared" si="16"/>
        <v>1.7903813751757875</v>
      </c>
      <c r="ES40" s="20">
        <f t="shared" si="16"/>
        <v>0</v>
      </c>
      <c r="ET40" s="20">
        <f t="shared" si="16"/>
        <v>0.57616195178948604</v>
      </c>
      <c r="EU40" s="20">
        <f t="shared" si="16"/>
        <v>0</v>
      </c>
      <c r="EV40" s="20">
        <f t="shared" si="16"/>
        <v>0</v>
      </c>
      <c r="EW40" s="20">
        <f t="shared" si="16"/>
        <v>0.69712451176498347</v>
      </c>
      <c r="EX40" s="20">
        <f t="shared" ref="EX40:FK75" si="25">IFERROR(AX40*$DD40,"")</f>
        <v>0</v>
      </c>
      <c r="EY40" s="20">
        <f t="shared" si="21"/>
        <v>0.62223306872268314</v>
      </c>
      <c r="EZ40" s="20">
        <f t="shared" si="21"/>
        <v>0</v>
      </c>
      <c r="FA40" s="20">
        <f t="shared" si="21"/>
        <v>0.32182321775662687</v>
      </c>
      <c r="FB40" s="20">
        <f t="shared" si="21"/>
        <v>0</v>
      </c>
      <c r="FC40" s="20">
        <f t="shared" si="21"/>
        <v>0</v>
      </c>
      <c r="FD40" s="20">
        <f t="shared" si="21"/>
        <v>0.47015222686863473</v>
      </c>
      <c r="FE40" s="20">
        <f t="shared" si="21"/>
        <v>0</v>
      </c>
      <c r="FF40" s="20">
        <f t="shared" si="21"/>
        <v>0.81915080009308661</v>
      </c>
      <c r="FG40" s="20">
        <f t="shared" si="21"/>
        <v>0.85179576434688764</v>
      </c>
      <c r="FH40" s="20">
        <f t="shared" si="21"/>
        <v>1.3640766552813419</v>
      </c>
      <c r="FI40" s="20">
        <f t="shared" si="21"/>
        <v>0</v>
      </c>
      <c r="FJ40" s="20">
        <f t="shared" si="21"/>
        <v>0.89628042614208892</v>
      </c>
      <c r="FK40" s="20">
        <f t="shared" si="21"/>
        <v>0</v>
      </c>
      <c r="FL40" s="20">
        <f t="shared" si="21"/>
        <v>0</v>
      </c>
      <c r="FM40" s="20">
        <f t="shared" si="21"/>
        <v>1.8655329392430644</v>
      </c>
      <c r="FN40" s="20">
        <f t="shared" si="21"/>
        <v>0</v>
      </c>
      <c r="FO40" s="20">
        <f t="shared" si="22"/>
        <v>0</v>
      </c>
      <c r="FP40" s="20">
        <f t="shared" si="22"/>
        <v>1.0875438743833579</v>
      </c>
      <c r="FQ40" s="20">
        <f t="shared" si="14"/>
        <v>0.76226359851008418</v>
      </c>
      <c r="FR40" s="20">
        <f t="shared" si="14"/>
        <v>0</v>
      </c>
      <c r="FS40" s="20">
        <f t="shared" si="14"/>
        <v>0</v>
      </c>
      <c r="FT40" s="20">
        <f t="shared" si="14"/>
        <v>0.95275472790712235</v>
      </c>
      <c r="FU40" s="20">
        <f t="shared" si="14"/>
        <v>1.2327746169354612</v>
      </c>
      <c r="FV40" s="20">
        <f t="shared" si="14"/>
        <v>0.51794963251912596</v>
      </c>
      <c r="FW40" s="20">
        <f t="shared" si="19"/>
        <v>0</v>
      </c>
      <c r="FX40" s="20">
        <f t="shared" si="19"/>
        <v>0</v>
      </c>
      <c r="FY40" s="20">
        <f t="shared" si="19"/>
        <v>0</v>
      </c>
      <c r="FZ40" s="20">
        <f t="shared" si="19"/>
        <v>5.5249774544633317</v>
      </c>
      <c r="GA40" s="20">
        <f t="shared" si="19"/>
        <v>0</v>
      </c>
      <c r="GB40" s="20">
        <f t="shared" si="19"/>
        <v>2.0248150151934552</v>
      </c>
      <c r="GC40" s="20">
        <f t="shared" si="19"/>
        <v>0</v>
      </c>
      <c r="GD40" s="20">
        <f t="shared" si="19"/>
        <v>4.4882518020498079</v>
      </c>
      <c r="GE40" s="20">
        <f t="shared" si="19"/>
        <v>0</v>
      </c>
      <c r="GF40" s="20">
        <f t="shared" si="19"/>
        <v>0.40859443928503147</v>
      </c>
      <c r="GG40" s="20">
        <f t="shared" si="19"/>
        <v>0</v>
      </c>
      <c r="GH40" s="20">
        <f t="shared" si="18"/>
        <v>0</v>
      </c>
      <c r="GI40" s="20">
        <f t="shared" si="18"/>
        <v>1.3047542540276194</v>
      </c>
      <c r="GJ40" s="20">
        <f t="shared" si="18"/>
        <v>0.65531404691947526</v>
      </c>
      <c r="GK40" s="20">
        <f t="shared" si="18"/>
        <v>2.7339212506887622</v>
      </c>
      <c r="GL40" s="20">
        <f t="shared" si="18"/>
        <v>0.42486808103305301</v>
      </c>
      <c r="GM40" s="20">
        <f t="shared" si="18"/>
        <v>0</v>
      </c>
      <c r="GN40" s="20">
        <f t="shared" si="18"/>
        <v>0</v>
      </c>
      <c r="GO40" s="20">
        <f t="shared" si="18"/>
        <v>0</v>
      </c>
      <c r="GP40" s="20">
        <f t="shared" si="18"/>
        <v>0.97311598667452337</v>
      </c>
      <c r="GQ40" s="20">
        <f t="shared" si="18"/>
        <v>0</v>
      </c>
      <c r="GR40" s="20">
        <f t="shared" si="17"/>
        <v>0</v>
      </c>
      <c r="GS40" s="20">
        <f t="shared" si="17"/>
        <v>0</v>
      </c>
      <c r="GT40" s="20">
        <f t="shared" si="17"/>
        <v>0</v>
      </c>
      <c r="GU40" s="20">
        <f t="shared" si="17"/>
        <v>0</v>
      </c>
      <c r="GV40" s="20">
        <f t="shared" si="23"/>
        <v>1.2545759142117301</v>
      </c>
      <c r="GW40" s="20">
        <f t="shared" si="23"/>
        <v>2.5538517792025908</v>
      </c>
      <c r="GX40" s="20">
        <f t="shared" si="23"/>
        <v>0</v>
      </c>
      <c r="GY40" s="20">
        <f t="shared" si="23"/>
        <v>0</v>
      </c>
      <c r="GZ40" s="20">
        <f t="shared" si="23"/>
        <v>0.82807284112444102</v>
      </c>
      <c r="HA40" s="21">
        <f t="shared" si="23"/>
        <v>1.6340993057280437</v>
      </c>
      <c r="HB40" s="44">
        <f t="shared" si="4"/>
        <v>45.000000000000007</v>
      </c>
    </row>
    <row r="41" spans="2:210" x14ac:dyDescent="0.3">
      <c r="B41" s="6">
        <v>13002</v>
      </c>
      <c r="C41" s="10" t="s">
        <v>143</v>
      </c>
      <c r="D41" s="9">
        <v>38</v>
      </c>
      <c r="E41" s="9" t="str">
        <f t="shared" si="0"/>
        <v>S</v>
      </c>
      <c r="F41" s="24">
        <f>IFERROR('POF 17-18 | despesa (SCN124)'!F40/'POF 17-18 | despesa (SCN124)'!$DB40,"")</f>
        <v>2.0792006200571467E-2</v>
      </c>
      <c r="G41" s="24">
        <f>IFERROR('POF 17-18 | despesa (SCN124)'!G40/'POF 17-18 | despesa (SCN124)'!$DB40,"")</f>
        <v>0</v>
      </c>
      <c r="H41" s="24">
        <f>IFERROR('POF 17-18 | despesa (SCN124)'!H40/'POF 17-18 | despesa (SCN124)'!$DB40,"")</f>
        <v>0</v>
      </c>
      <c r="I41" s="24">
        <f>IFERROR('POF 17-18 | despesa (SCN124)'!I40/'POF 17-18 | despesa (SCN124)'!$DB40,"")</f>
        <v>0</v>
      </c>
      <c r="J41" s="24">
        <f>IFERROR('POF 17-18 | despesa (SCN124)'!J40/'POF 17-18 | despesa (SCN124)'!$DB40,"")</f>
        <v>0</v>
      </c>
      <c r="K41" s="24">
        <f>IFERROR('POF 17-18 | despesa (SCN124)'!K40/'POF 17-18 | despesa (SCN124)'!$DB40,"")</f>
        <v>5.3829609044175938E-3</v>
      </c>
      <c r="L41" s="24">
        <f>IFERROR('POF 17-18 | despesa (SCN124)'!L40/'POF 17-18 | despesa (SCN124)'!$DB40,"")</f>
        <v>9.0553802687675568E-3</v>
      </c>
      <c r="M41" s="24">
        <f>IFERROR('POF 17-18 | despesa (SCN124)'!M40/'POF 17-18 | despesa (SCN124)'!$DB40,"")</f>
        <v>0</v>
      </c>
      <c r="N41" s="24">
        <f>IFERROR('POF 17-18 | despesa (SCN124)'!N40/'POF 17-18 | despesa (SCN124)'!$DB40,"")</f>
        <v>0</v>
      </c>
      <c r="O41" s="24">
        <f>IFERROR('POF 17-18 | despesa (SCN124)'!O40/'POF 17-18 | despesa (SCN124)'!$DB40,"")</f>
        <v>2.6304061096060418E-3</v>
      </c>
      <c r="P41" s="24">
        <f>IFERROR('POF 17-18 | despesa (SCN124)'!P40/'POF 17-18 | despesa (SCN124)'!$DB40,"")</f>
        <v>0</v>
      </c>
      <c r="Q41" s="24">
        <f>IFERROR('POF 17-18 | despesa (SCN124)'!Q40/'POF 17-18 | despesa (SCN124)'!$DB40,"")</f>
        <v>0</v>
      </c>
      <c r="R41" s="24">
        <f>IFERROR('POF 17-18 | despesa (SCN124)'!R40/'POF 17-18 | despesa (SCN124)'!$DB40,"")</f>
        <v>0</v>
      </c>
      <c r="S41" s="24">
        <f>IFERROR('POF 17-18 | despesa (SCN124)'!S40/'POF 17-18 | despesa (SCN124)'!$DB40,"")</f>
        <v>0</v>
      </c>
      <c r="T41" s="24">
        <f>IFERROR('POF 17-18 | despesa (SCN124)'!T40/'POF 17-18 | despesa (SCN124)'!$DB40,"")</f>
        <v>1.2456101923392214E-2</v>
      </c>
      <c r="U41" s="24">
        <f>IFERROR('POF 17-18 | despesa (SCN124)'!U40/'POF 17-18 | despesa (SCN124)'!$DB40,"")</f>
        <v>5.0852531538121692E-3</v>
      </c>
      <c r="V41" s="24">
        <f>IFERROR('POF 17-18 | despesa (SCN124)'!V40/'POF 17-18 | despesa (SCN124)'!$DB40,"")</f>
        <v>6.3570541073271611E-3</v>
      </c>
      <c r="W41" s="24">
        <f>IFERROR('POF 17-18 | despesa (SCN124)'!W40/'POF 17-18 | despesa (SCN124)'!$DB40,"")</f>
        <v>1.9946879728708184E-3</v>
      </c>
      <c r="X41" s="24">
        <f>IFERROR('POF 17-18 | despesa (SCN124)'!X40/'POF 17-18 | despesa (SCN124)'!$DB40,"")</f>
        <v>0</v>
      </c>
      <c r="Y41" s="24">
        <f>IFERROR('POF 17-18 | despesa (SCN124)'!Y40/'POF 17-18 | despesa (SCN124)'!$DB40,"")</f>
        <v>0</v>
      </c>
      <c r="Z41" s="24">
        <f>IFERROR('POF 17-18 | despesa (SCN124)'!Z40/'POF 17-18 | despesa (SCN124)'!$DB40,"")</f>
        <v>0</v>
      </c>
      <c r="AA41" s="24">
        <f>IFERROR('POF 17-18 | despesa (SCN124)'!AA40/'POF 17-18 | despesa (SCN124)'!$DB40,"")</f>
        <v>0</v>
      </c>
      <c r="AB41" s="24">
        <f>IFERROR('POF 17-18 | despesa (SCN124)'!AB40/'POF 17-18 | despesa (SCN124)'!$DB40,"")</f>
        <v>1.2474985163726559E-2</v>
      </c>
      <c r="AC41" s="24">
        <f>IFERROR('POF 17-18 | despesa (SCN124)'!AC40/'POF 17-18 | despesa (SCN124)'!$DB40,"")</f>
        <v>2.1568704045207093E-2</v>
      </c>
      <c r="AD41" s="24">
        <f>IFERROR('POF 17-18 | despesa (SCN124)'!AD40/'POF 17-18 | despesa (SCN124)'!$DB40,"")</f>
        <v>0</v>
      </c>
      <c r="AE41" s="24">
        <f>IFERROR('POF 17-18 | despesa (SCN124)'!AE40/'POF 17-18 | despesa (SCN124)'!$DB40,"")</f>
        <v>0</v>
      </c>
      <c r="AF41" s="24">
        <f>IFERROR('POF 17-18 | despesa (SCN124)'!AF40/'POF 17-18 | despesa (SCN124)'!$DB40,"")</f>
        <v>0</v>
      </c>
      <c r="AG41" s="24">
        <f>IFERROR('POF 17-18 | despesa (SCN124)'!AG40/'POF 17-18 | despesa (SCN124)'!$DB40,"")</f>
        <v>1.6946681283350442E-2</v>
      </c>
      <c r="AH41" s="24">
        <f>IFERROR('POF 17-18 | despesa (SCN124)'!AH40/'POF 17-18 | despesa (SCN124)'!$DB40,"")</f>
        <v>0</v>
      </c>
      <c r="AI41" s="24">
        <f>IFERROR('POF 17-18 | despesa (SCN124)'!AI40/'POF 17-18 | despesa (SCN124)'!$DB40,"")</f>
        <v>5.0371949631468531E-3</v>
      </c>
      <c r="AJ41" s="24">
        <f>IFERROR('POF 17-18 | despesa (SCN124)'!AJ40/'POF 17-18 | despesa (SCN124)'!$DB40,"")</f>
        <v>5.1884593128113006E-2</v>
      </c>
      <c r="AK41" s="24">
        <f>IFERROR('POF 17-18 | despesa (SCN124)'!AK40/'POF 17-18 | despesa (SCN124)'!$DB40,"")</f>
        <v>2.1752437801990192E-2</v>
      </c>
      <c r="AL41" s="24">
        <f>IFERROR('POF 17-18 | despesa (SCN124)'!AL40/'POF 17-18 | despesa (SCN124)'!$DB40,"")</f>
        <v>0</v>
      </c>
      <c r="AM41" s="24">
        <f>IFERROR('POF 17-18 | despesa (SCN124)'!AM40/'POF 17-18 | despesa (SCN124)'!$DB40,"")</f>
        <v>1.8787238456474419E-2</v>
      </c>
      <c r="AN41" s="24">
        <f>IFERROR('POF 17-18 | despesa (SCN124)'!AN40/'POF 17-18 | despesa (SCN124)'!$DB40,"")</f>
        <v>3.1868628453649128E-2</v>
      </c>
      <c r="AO41" s="24">
        <f>IFERROR('POF 17-18 | despesa (SCN124)'!AO40/'POF 17-18 | despesa (SCN124)'!$DB40,"")</f>
        <v>0</v>
      </c>
      <c r="AP41" s="24">
        <f>IFERROR('POF 17-18 | despesa (SCN124)'!AP40/'POF 17-18 | despesa (SCN124)'!$DB40,"")</f>
        <v>1.9466621858389523E-2</v>
      </c>
      <c r="AQ41" s="24">
        <f>IFERROR('POF 17-18 | despesa (SCN124)'!AQ40/'POF 17-18 | despesa (SCN124)'!$DB40,"")</f>
        <v>0</v>
      </c>
      <c r="AR41" s="24">
        <f>IFERROR('POF 17-18 | despesa (SCN124)'!AR40/'POF 17-18 | despesa (SCN124)'!$DB40,"")</f>
        <v>1.2188250391111582E-2</v>
      </c>
      <c r="AS41" s="24">
        <f>IFERROR('POF 17-18 | despesa (SCN124)'!AS40/'POF 17-18 | despesa (SCN124)'!$DB40,"")</f>
        <v>0</v>
      </c>
      <c r="AT41" s="24">
        <f>IFERROR('POF 17-18 | despesa (SCN124)'!AT40/'POF 17-18 | despesa (SCN124)'!$DB40,"")</f>
        <v>0</v>
      </c>
      <c r="AU41" s="24">
        <f>IFERROR('POF 17-18 | despesa (SCN124)'!AU40/'POF 17-18 | despesa (SCN124)'!$DB40,"")</f>
        <v>0</v>
      </c>
      <c r="AV41" s="24">
        <f>IFERROR('POF 17-18 | despesa (SCN124)'!AV40/'POF 17-18 | despesa (SCN124)'!$DB40,"")</f>
        <v>5.4558615936844768E-3</v>
      </c>
      <c r="AW41" s="24">
        <f>IFERROR('POF 17-18 | despesa (SCN124)'!AW40/'POF 17-18 | despesa (SCN124)'!$DB40,"")</f>
        <v>0</v>
      </c>
      <c r="AX41" s="24">
        <f>IFERROR('POF 17-18 | despesa (SCN124)'!AX40/'POF 17-18 | despesa (SCN124)'!$DB40,"")</f>
        <v>0</v>
      </c>
      <c r="AY41" s="24">
        <f>IFERROR('POF 17-18 | despesa (SCN124)'!AY40/'POF 17-18 | despesa (SCN124)'!$DB40,"")</f>
        <v>4.660033982077174E-2</v>
      </c>
      <c r="AZ41" s="24">
        <f>IFERROR('POF 17-18 | despesa (SCN124)'!AZ40/'POF 17-18 | despesa (SCN124)'!$DB40,"")</f>
        <v>0</v>
      </c>
      <c r="BA41" s="24">
        <f>IFERROR('POF 17-18 | despesa (SCN124)'!BA40/'POF 17-18 | despesa (SCN124)'!$DB40,"")</f>
        <v>1.3423769140406008E-2</v>
      </c>
      <c r="BB41" s="24">
        <f>IFERROR('POF 17-18 | despesa (SCN124)'!BB40/'POF 17-18 | despesa (SCN124)'!$DB40,"")</f>
        <v>1.477754086156632E-2</v>
      </c>
      <c r="BC41" s="24">
        <f>IFERROR('POF 17-18 | despesa (SCN124)'!BC40/'POF 17-18 | despesa (SCN124)'!$DB40,"")</f>
        <v>3.1860326458294327E-2</v>
      </c>
      <c r="BD41" s="24">
        <f>IFERROR('POF 17-18 | despesa (SCN124)'!BD40/'POF 17-18 | despesa (SCN124)'!$DB40,"")</f>
        <v>0</v>
      </c>
      <c r="BE41" s="24">
        <f>IFERROR('POF 17-18 | despesa (SCN124)'!BE40/'POF 17-18 | despesa (SCN124)'!$DB40,"")</f>
        <v>0</v>
      </c>
      <c r="BF41" s="24">
        <f>IFERROR('POF 17-18 | despesa (SCN124)'!BF40/'POF 17-18 | despesa (SCN124)'!$DB40,"")</f>
        <v>0</v>
      </c>
      <c r="BG41" s="24">
        <f>IFERROR('POF 17-18 | despesa (SCN124)'!BG40/'POF 17-18 | despesa (SCN124)'!$DB40,"")</f>
        <v>0</v>
      </c>
      <c r="BH41" s="24">
        <f>IFERROR('POF 17-18 | despesa (SCN124)'!BH40/'POF 17-18 | despesa (SCN124)'!$DB40,"")</f>
        <v>6.8786177991144457E-3</v>
      </c>
      <c r="BI41" s="24">
        <f>IFERROR('POF 17-18 | despesa (SCN124)'!BI40/'POF 17-18 | despesa (SCN124)'!$DB40,"")</f>
        <v>8.0340963667955775E-3</v>
      </c>
      <c r="BJ41" s="24">
        <f>IFERROR('POF 17-18 | despesa (SCN124)'!BJ40/'POF 17-18 | despesa (SCN124)'!$DB40,"")</f>
        <v>7.5991314759873071E-3</v>
      </c>
      <c r="BK41" s="24">
        <f>IFERROR('POF 17-18 | despesa (SCN124)'!BK40/'POF 17-18 | despesa (SCN124)'!$DB40,"")</f>
        <v>0</v>
      </c>
      <c r="BL41" s="24">
        <f>IFERROR('POF 17-18 | despesa (SCN124)'!BL40/'POF 17-18 | despesa (SCN124)'!$DB40,"")</f>
        <v>0</v>
      </c>
      <c r="BM41" s="24">
        <f>IFERROR('POF 17-18 | despesa (SCN124)'!BM40/'POF 17-18 | despesa (SCN124)'!$DB40,"")</f>
        <v>0</v>
      </c>
      <c r="BN41" s="24">
        <f>IFERROR('POF 17-18 | despesa (SCN124)'!BN40/'POF 17-18 | despesa (SCN124)'!$DB40,"")</f>
        <v>0</v>
      </c>
      <c r="BO41" s="24">
        <f>IFERROR('POF 17-18 | despesa (SCN124)'!BO40/'POF 17-18 | despesa (SCN124)'!$DB40,"")</f>
        <v>4.6268579946734736E-3</v>
      </c>
      <c r="BP41" s="24">
        <f>IFERROR('POF 17-18 | despesa (SCN124)'!BP40/'POF 17-18 | despesa (SCN124)'!$DB40,"")</f>
        <v>0</v>
      </c>
      <c r="BQ41" s="24">
        <f>IFERROR('POF 17-18 | despesa (SCN124)'!BQ40/'POF 17-18 | despesa (SCN124)'!$DB40,"")</f>
        <v>0</v>
      </c>
      <c r="BR41" s="24">
        <f>IFERROR('POF 17-18 | despesa (SCN124)'!BR40/'POF 17-18 | despesa (SCN124)'!$DB40,"")</f>
        <v>2.2011670502975523E-2</v>
      </c>
      <c r="BS41" s="24">
        <f>IFERROR('POF 17-18 | despesa (SCN124)'!BS40/'POF 17-18 | despesa (SCN124)'!$DB40,"")</f>
        <v>0</v>
      </c>
      <c r="BT41" s="24">
        <f>IFERROR('POF 17-18 | despesa (SCN124)'!BT40/'POF 17-18 | despesa (SCN124)'!$DB40,"")</f>
        <v>0</v>
      </c>
      <c r="BU41" s="24">
        <f>IFERROR('POF 17-18 | despesa (SCN124)'!BU40/'POF 17-18 | despesa (SCN124)'!$DB40,"")</f>
        <v>1.1660845676554812E-2</v>
      </c>
      <c r="BV41" s="24">
        <f>IFERROR('POF 17-18 | despesa (SCN124)'!BV40/'POF 17-18 | despesa (SCN124)'!$DB40,"")</f>
        <v>8.3172580464620331E-3</v>
      </c>
      <c r="BW41" s="24">
        <f>IFERROR('POF 17-18 | despesa (SCN124)'!BW40/'POF 17-18 | despesa (SCN124)'!$DB40,"")</f>
        <v>2.6297979492740976E-2</v>
      </c>
      <c r="BX41" s="24">
        <f>IFERROR('POF 17-18 | despesa (SCN124)'!BX40/'POF 17-18 | despesa (SCN124)'!$DB40,"")</f>
        <v>0</v>
      </c>
      <c r="BY41" s="24">
        <f>IFERROR('POF 17-18 | despesa (SCN124)'!BY40/'POF 17-18 | despesa (SCN124)'!$DB40,"")</f>
        <v>8.366776558186427E-3</v>
      </c>
      <c r="BZ41" s="24">
        <f>IFERROR('POF 17-18 | despesa (SCN124)'!BZ40/'POF 17-18 | despesa (SCN124)'!$DB40,"")</f>
        <v>1.2016642757731478E-2</v>
      </c>
      <c r="CA41" s="24">
        <f>IFERROR('POF 17-18 | despesa (SCN124)'!CA40/'POF 17-18 | despesa (SCN124)'!$DB40,"")</f>
        <v>1.5958990203140906E-2</v>
      </c>
      <c r="CB41" s="24">
        <f>IFERROR('POF 17-18 | despesa (SCN124)'!CB40/'POF 17-18 | despesa (SCN124)'!$DB40,"")</f>
        <v>2.09508409454148E-2</v>
      </c>
      <c r="CC41" s="24">
        <f>IFERROR('POF 17-18 | despesa (SCN124)'!CC40/'POF 17-18 | despesa (SCN124)'!$DB40,"")</f>
        <v>0</v>
      </c>
      <c r="CD41" s="24">
        <f>IFERROR('POF 17-18 | despesa (SCN124)'!CD40/'POF 17-18 | despesa (SCN124)'!$DB40,"")</f>
        <v>4.424272077111438E-2</v>
      </c>
      <c r="CE41" s="24">
        <f>IFERROR('POF 17-18 | despesa (SCN124)'!CE40/'POF 17-18 | despesa (SCN124)'!$DB40,"")</f>
        <v>0</v>
      </c>
      <c r="CF41" s="24">
        <f>IFERROR('POF 17-18 | despesa (SCN124)'!CF40/'POF 17-18 | despesa (SCN124)'!$DB40,"")</f>
        <v>0</v>
      </c>
      <c r="CG41" s="24">
        <f>IFERROR('POF 17-18 | despesa (SCN124)'!CG40/'POF 17-18 | despesa (SCN124)'!$DB40,"")</f>
        <v>2.571806714346592E-2</v>
      </c>
      <c r="CH41" s="24">
        <f>IFERROR('POF 17-18 | despesa (SCN124)'!CH40/'POF 17-18 | despesa (SCN124)'!$DB40,"")</f>
        <v>2.9523678091664691E-2</v>
      </c>
      <c r="CI41" s="24">
        <f>IFERROR('POF 17-18 | despesa (SCN124)'!CI40/'POF 17-18 | despesa (SCN124)'!$DB40,"")</f>
        <v>0.13036071855233813</v>
      </c>
      <c r="CJ41" s="24">
        <f>IFERROR('POF 17-18 | despesa (SCN124)'!CJ40/'POF 17-18 | despesa (SCN124)'!$DB40,"")</f>
        <v>0</v>
      </c>
      <c r="CK41" s="24">
        <f>IFERROR('POF 17-18 | despesa (SCN124)'!CK40/'POF 17-18 | despesa (SCN124)'!$DB40,"")</f>
        <v>5.3255388715170632E-2</v>
      </c>
      <c r="CL41" s="24">
        <f>IFERROR('POF 17-18 | despesa (SCN124)'!CL40/'POF 17-18 | despesa (SCN124)'!$DB40,"")</f>
        <v>0</v>
      </c>
      <c r="CM41" s="24">
        <f>IFERROR('POF 17-18 | despesa (SCN124)'!CM40/'POF 17-18 | despesa (SCN124)'!$DB40,"")</f>
        <v>0</v>
      </c>
      <c r="CN41" s="24">
        <f>IFERROR('POF 17-18 | despesa (SCN124)'!CN40/'POF 17-18 | despesa (SCN124)'!$DB40,"")</f>
        <v>4.3670606934973363E-2</v>
      </c>
      <c r="CO41" s="24">
        <f>IFERROR('POF 17-18 | despesa (SCN124)'!CO40/'POF 17-18 | despesa (SCN124)'!$DB40,"")</f>
        <v>0</v>
      </c>
      <c r="CP41" s="24">
        <f>IFERROR('POF 17-18 | despesa (SCN124)'!CP40/'POF 17-18 | despesa (SCN124)'!$DB40,"")</f>
        <v>0</v>
      </c>
      <c r="CQ41" s="24">
        <f>IFERROR('POF 17-18 | despesa (SCN124)'!CQ40/'POF 17-18 | despesa (SCN124)'!$DB40,"")</f>
        <v>0</v>
      </c>
      <c r="CR41" s="24">
        <f>IFERROR('POF 17-18 | despesa (SCN124)'!CR40/'POF 17-18 | despesa (SCN124)'!$DB40,"")</f>
        <v>1.5838784814875256E-2</v>
      </c>
      <c r="CS41" s="24">
        <f>IFERROR('POF 17-18 | despesa (SCN124)'!CS40/'POF 17-18 | despesa (SCN124)'!$DB40,"")</f>
        <v>9.3350651636716457E-3</v>
      </c>
      <c r="CT41" s="24">
        <f>IFERROR('POF 17-18 | despesa (SCN124)'!CT40/'POF 17-18 | despesa (SCN124)'!$DB40,"")</f>
        <v>0</v>
      </c>
      <c r="CU41" s="24">
        <f>IFERROR('POF 17-18 | despesa (SCN124)'!CU40/'POF 17-18 | despesa (SCN124)'!$DB40,"")</f>
        <v>1.3320534197148012E-2</v>
      </c>
      <c r="CV41" s="24">
        <f>IFERROR('POF 17-18 | despesa (SCN124)'!CV40/'POF 17-18 | despesa (SCN124)'!$DB40,"")</f>
        <v>0</v>
      </c>
      <c r="CW41" s="24">
        <f>IFERROR('POF 17-18 | despesa (SCN124)'!CW40/'POF 17-18 | despesa (SCN124)'!$DB40,"")</f>
        <v>0</v>
      </c>
      <c r="CX41" s="24">
        <f>IFERROR('POF 17-18 | despesa (SCN124)'!CX40/'POF 17-18 | despesa (SCN124)'!$DB40,"")</f>
        <v>1.862239314311484E-2</v>
      </c>
      <c r="CY41" s="24">
        <f>IFERROR('POF 17-18 | despesa (SCN124)'!CY40/'POF 17-18 | despesa (SCN124)'!$DB40,"")</f>
        <v>2.5545819896572428E-2</v>
      </c>
      <c r="CZ41" s="24">
        <f>IFERROR('POF 17-18 | despesa (SCN124)'!CZ40/'POF 17-18 | despesa (SCN124)'!$DB40,"")</f>
        <v>0</v>
      </c>
      <c r="DA41" s="24">
        <f>IFERROR('POF 17-18 | despesa (SCN124)'!DA40/'POF 17-18 | despesa (SCN124)'!$DB40,"")</f>
        <v>4.9999490695466241E-2</v>
      </c>
      <c r="DB41" s="25">
        <f>IFERROR('POF 17-18 | despesa (SCN124)'!DB40/'POF 17-18 | despesa (SCN124)'!$DB40,"")</f>
        <v>1</v>
      </c>
      <c r="DD41" s="28">
        <v>952</v>
      </c>
      <c r="DF41" s="34">
        <f t="shared" si="15"/>
        <v>19.793989902944038</v>
      </c>
      <c r="DG41" s="20">
        <f t="shared" si="15"/>
        <v>0</v>
      </c>
      <c r="DH41" s="20">
        <f t="shared" si="15"/>
        <v>0</v>
      </c>
      <c r="DI41" s="20">
        <f t="shared" si="15"/>
        <v>0</v>
      </c>
      <c r="DJ41" s="20">
        <f t="shared" si="15"/>
        <v>0</v>
      </c>
      <c r="DK41" s="20">
        <f t="shared" si="15"/>
        <v>5.1245787810055496</v>
      </c>
      <c r="DL41" s="20">
        <f t="shared" si="15"/>
        <v>8.6207220158667148</v>
      </c>
      <c r="DM41" s="20">
        <f t="shared" si="15"/>
        <v>0</v>
      </c>
      <c r="DN41" s="20">
        <f t="shared" si="15"/>
        <v>0</v>
      </c>
      <c r="DO41" s="20">
        <f t="shared" si="15"/>
        <v>2.5041466163449519</v>
      </c>
      <c r="DP41" s="20">
        <f t="shared" si="15"/>
        <v>0</v>
      </c>
      <c r="DQ41" s="20">
        <f t="shared" si="15"/>
        <v>0</v>
      </c>
      <c r="DR41" s="20">
        <f t="shared" si="15"/>
        <v>0</v>
      </c>
      <c r="DS41" s="20">
        <f t="shared" si="15"/>
        <v>0</v>
      </c>
      <c r="DT41" s="20">
        <f t="shared" si="15"/>
        <v>11.858209031069388</v>
      </c>
      <c r="DU41" s="20">
        <f t="shared" si="15"/>
        <v>4.8411610024291853</v>
      </c>
      <c r="DV41" s="20">
        <f t="shared" si="24"/>
        <v>6.0519155101754576</v>
      </c>
      <c r="DW41" s="20">
        <f t="shared" si="24"/>
        <v>1.8989429501730191</v>
      </c>
      <c r="DX41" s="20">
        <f t="shared" si="24"/>
        <v>0</v>
      </c>
      <c r="DY41" s="20">
        <f t="shared" si="24"/>
        <v>0</v>
      </c>
      <c r="DZ41" s="20">
        <f t="shared" si="24"/>
        <v>0</v>
      </c>
      <c r="EA41" s="20">
        <f t="shared" si="24"/>
        <v>0</v>
      </c>
      <c r="EB41" s="20">
        <f t="shared" si="24"/>
        <v>11.876185875867684</v>
      </c>
      <c r="EC41" s="20">
        <f t="shared" si="20"/>
        <v>20.533406251037153</v>
      </c>
      <c r="ED41" s="20">
        <f t="shared" si="20"/>
        <v>0</v>
      </c>
      <c r="EE41" s="20">
        <f t="shared" si="20"/>
        <v>0</v>
      </c>
      <c r="EF41" s="20">
        <f t="shared" si="20"/>
        <v>0</v>
      </c>
      <c r="EG41" s="20">
        <f t="shared" si="20"/>
        <v>16.133240581749622</v>
      </c>
      <c r="EH41" s="20">
        <f t="shared" si="16"/>
        <v>0</v>
      </c>
      <c r="EI41" s="20">
        <f t="shared" si="16"/>
        <v>4.7954096049158039</v>
      </c>
      <c r="EJ41" s="20">
        <f t="shared" si="16"/>
        <v>49.394132657963581</v>
      </c>
      <c r="EK41" s="20">
        <f t="shared" si="16"/>
        <v>20.708320787494664</v>
      </c>
      <c r="EL41" s="20">
        <f t="shared" si="16"/>
        <v>0</v>
      </c>
      <c r="EM41" s="20">
        <f t="shared" si="16"/>
        <v>17.885451010563646</v>
      </c>
      <c r="EN41" s="20">
        <f t="shared" si="16"/>
        <v>30.338934287873968</v>
      </c>
      <c r="EO41" s="20">
        <f t="shared" si="16"/>
        <v>0</v>
      </c>
      <c r="EP41" s="20">
        <f t="shared" si="16"/>
        <v>18.532224009186827</v>
      </c>
      <c r="EQ41" s="20">
        <f t="shared" si="16"/>
        <v>0</v>
      </c>
      <c r="ER41" s="20">
        <f t="shared" si="16"/>
        <v>11.603214372338226</v>
      </c>
      <c r="ES41" s="20">
        <f t="shared" si="16"/>
        <v>0</v>
      </c>
      <c r="ET41" s="20">
        <f t="shared" si="16"/>
        <v>0</v>
      </c>
      <c r="EU41" s="20">
        <f t="shared" si="16"/>
        <v>0</v>
      </c>
      <c r="EV41" s="20">
        <f t="shared" si="16"/>
        <v>5.1939802371876223</v>
      </c>
      <c r="EW41" s="20">
        <f t="shared" si="16"/>
        <v>0</v>
      </c>
      <c r="EX41" s="20">
        <f t="shared" si="25"/>
        <v>0</v>
      </c>
      <c r="EY41" s="20">
        <f t="shared" si="21"/>
        <v>44.363523509374694</v>
      </c>
      <c r="EZ41" s="20">
        <f t="shared" si="21"/>
        <v>0</v>
      </c>
      <c r="FA41" s="20">
        <f t="shared" si="21"/>
        <v>12.779428221666519</v>
      </c>
      <c r="FB41" s="20">
        <f t="shared" si="21"/>
        <v>14.068218900211138</v>
      </c>
      <c r="FC41" s="20">
        <f t="shared" si="21"/>
        <v>30.3310307882962</v>
      </c>
      <c r="FD41" s="20">
        <f t="shared" si="21"/>
        <v>0</v>
      </c>
      <c r="FE41" s="20">
        <f t="shared" si="21"/>
        <v>0</v>
      </c>
      <c r="FF41" s="20">
        <f t="shared" si="21"/>
        <v>0</v>
      </c>
      <c r="FG41" s="20">
        <f t="shared" si="21"/>
        <v>0</v>
      </c>
      <c r="FH41" s="20">
        <f t="shared" si="21"/>
        <v>6.5484441447569521</v>
      </c>
      <c r="FI41" s="20">
        <f t="shared" si="21"/>
        <v>7.6484597411893898</v>
      </c>
      <c r="FJ41" s="20">
        <f t="shared" si="21"/>
        <v>7.2343731651399166</v>
      </c>
      <c r="FK41" s="20">
        <f t="shared" si="21"/>
        <v>0</v>
      </c>
      <c r="FL41" s="20">
        <f t="shared" si="21"/>
        <v>0</v>
      </c>
      <c r="FM41" s="20">
        <f t="shared" si="21"/>
        <v>0</v>
      </c>
      <c r="FN41" s="20">
        <f t="shared" si="21"/>
        <v>0</v>
      </c>
      <c r="FO41" s="20">
        <f t="shared" si="22"/>
        <v>4.4047688109291467</v>
      </c>
      <c r="FP41" s="20">
        <f t="shared" si="22"/>
        <v>0</v>
      </c>
      <c r="FQ41" s="20">
        <f t="shared" si="14"/>
        <v>0</v>
      </c>
      <c r="FR41" s="20">
        <f t="shared" si="14"/>
        <v>20.955110318832698</v>
      </c>
      <c r="FS41" s="20">
        <f t="shared" si="14"/>
        <v>0</v>
      </c>
      <c r="FT41" s="20">
        <f t="shared" si="14"/>
        <v>0</v>
      </c>
      <c r="FU41" s="20">
        <f t="shared" si="14"/>
        <v>11.101125084080181</v>
      </c>
      <c r="FV41" s="20">
        <f t="shared" si="14"/>
        <v>7.9180296602318556</v>
      </c>
      <c r="FW41" s="20">
        <f t="shared" si="19"/>
        <v>25.03567647708941</v>
      </c>
      <c r="FX41" s="20">
        <f t="shared" si="19"/>
        <v>0</v>
      </c>
      <c r="FY41" s="20">
        <f t="shared" si="19"/>
        <v>7.9651712833934782</v>
      </c>
      <c r="FZ41" s="20">
        <f t="shared" si="19"/>
        <v>11.439843905360366</v>
      </c>
      <c r="GA41" s="20">
        <f t="shared" si="19"/>
        <v>15.192958673390143</v>
      </c>
      <c r="GB41" s="20">
        <f t="shared" si="19"/>
        <v>19.945200580034889</v>
      </c>
      <c r="GC41" s="20">
        <f t="shared" si="19"/>
        <v>0</v>
      </c>
      <c r="GD41" s="20">
        <f t="shared" si="19"/>
        <v>42.119070174100891</v>
      </c>
      <c r="GE41" s="20">
        <f t="shared" si="19"/>
        <v>0</v>
      </c>
      <c r="GF41" s="20">
        <f t="shared" si="19"/>
        <v>0</v>
      </c>
      <c r="GG41" s="20">
        <f t="shared" si="19"/>
        <v>24.483599920579557</v>
      </c>
      <c r="GH41" s="20">
        <f t="shared" si="18"/>
        <v>28.106541543264786</v>
      </c>
      <c r="GI41" s="20">
        <f t="shared" si="18"/>
        <v>124.1034040618259</v>
      </c>
      <c r="GJ41" s="20">
        <f t="shared" si="18"/>
        <v>0</v>
      </c>
      <c r="GK41" s="20">
        <f t="shared" si="18"/>
        <v>50.699130056842442</v>
      </c>
      <c r="GL41" s="20">
        <f t="shared" si="18"/>
        <v>0</v>
      </c>
      <c r="GM41" s="20">
        <f t="shared" si="18"/>
        <v>0</v>
      </c>
      <c r="GN41" s="20">
        <f t="shared" si="18"/>
        <v>41.574417802094644</v>
      </c>
      <c r="GO41" s="20">
        <f t="shared" si="18"/>
        <v>0</v>
      </c>
      <c r="GP41" s="20">
        <f t="shared" si="18"/>
        <v>0</v>
      </c>
      <c r="GQ41" s="20">
        <f t="shared" si="18"/>
        <v>0</v>
      </c>
      <c r="GR41" s="20">
        <f t="shared" si="17"/>
        <v>15.078523143761243</v>
      </c>
      <c r="GS41" s="20">
        <f t="shared" si="17"/>
        <v>8.8869820358154072</v>
      </c>
      <c r="GT41" s="20">
        <f t="shared" si="17"/>
        <v>0</v>
      </c>
      <c r="GU41" s="20">
        <f t="shared" si="17"/>
        <v>12.681148555684906</v>
      </c>
      <c r="GV41" s="20">
        <f t="shared" si="23"/>
        <v>0</v>
      </c>
      <c r="GW41" s="20">
        <f t="shared" si="23"/>
        <v>0</v>
      </c>
      <c r="GX41" s="20">
        <f t="shared" si="23"/>
        <v>17.728518272245328</v>
      </c>
      <c r="GY41" s="20">
        <f t="shared" si="23"/>
        <v>24.319620541536953</v>
      </c>
      <c r="GZ41" s="20">
        <f t="shared" si="23"/>
        <v>0</v>
      </c>
      <c r="HA41" s="21">
        <f t="shared" si="23"/>
        <v>47.59951514208386</v>
      </c>
      <c r="HB41" s="44">
        <f t="shared" si="4"/>
        <v>952.00000000000023</v>
      </c>
    </row>
    <row r="42" spans="2:210" x14ac:dyDescent="0.3">
      <c r="B42" s="6">
        <v>13003</v>
      </c>
      <c r="C42" s="10" t="s">
        <v>144</v>
      </c>
      <c r="D42" s="9">
        <v>39</v>
      </c>
      <c r="E42" s="9" t="str">
        <f t="shared" si="0"/>
        <v>S</v>
      </c>
      <c r="F42" s="24">
        <f>IFERROR('POF 17-18 | despesa (SCN124)'!F41/'POF 17-18 | despesa (SCN124)'!$DB41,"")</f>
        <v>5.607522216270853E-3</v>
      </c>
      <c r="G42" s="24">
        <f>IFERROR('POF 17-18 | despesa (SCN124)'!G41/'POF 17-18 | despesa (SCN124)'!$DB41,"")</f>
        <v>8.1850461586734681E-3</v>
      </c>
      <c r="H42" s="24">
        <f>IFERROR('POF 17-18 | despesa (SCN124)'!H41/'POF 17-18 | despesa (SCN124)'!$DB41,"")</f>
        <v>6.7847780882468135E-3</v>
      </c>
      <c r="I42" s="24">
        <f>IFERROR('POF 17-18 | despesa (SCN124)'!I41/'POF 17-18 | despesa (SCN124)'!$DB41,"")</f>
        <v>7.7063351592723843E-3</v>
      </c>
      <c r="J42" s="24">
        <f>IFERROR('POF 17-18 | despesa (SCN124)'!J41/'POF 17-18 | despesa (SCN124)'!$DB41,"")</f>
        <v>7.3900959661079265E-3</v>
      </c>
      <c r="K42" s="24">
        <f>IFERROR('POF 17-18 | despesa (SCN124)'!K41/'POF 17-18 | despesa (SCN124)'!$DB41,"")</f>
        <v>7.9000295170295193E-3</v>
      </c>
      <c r="L42" s="24">
        <f>IFERROR('POF 17-18 | despesa (SCN124)'!L41/'POF 17-18 | despesa (SCN124)'!$DB41,"")</f>
        <v>8.5145356764173025E-3</v>
      </c>
      <c r="M42" s="24">
        <f>IFERROR('POF 17-18 | despesa (SCN124)'!M41/'POF 17-18 | despesa (SCN124)'!$DB41,"")</f>
        <v>7.8825110670346799E-3</v>
      </c>
      <c r="N42" s="24">
        <f>IFERROR('POF 17-18 | despesa (SCN124)'!N41/'POF 17-18 | despesa (SCN124)'!$DB41,"")</f>
        <v>7.654228049934709E-3</v>
      </c>
      <c r="O42" s="24">
        <f>IFERROR('POF 17-18 | despesa (SCN124)'!O41/'POF 17-18 | despesa (SCN124)'!$DB41,"")</f>
        <v>9.2922322722363889E-3</v>
      </c>
      <c r="P42" s="24">
        <f>IFERROR('POF 17-18 | despesa (SCN124)'!P41/'POF 17-18 | despesa (SCN124)'!$DB41,"")</f>
        <v>9.0231668705758727E-3</v>
      </c>
      <c r="Q42" s="24">
        <f>IFERROR('POF 17-18 | despesa (SCN124)'!Q41/'POF 17-18 | despesa (SCN124)'!$DB41,"")</f>
        <v>6.9617810632929232E-3</v>
      </c>
      <c r="R42" s="24">
        <f>IFERROR('POF 17-18 | despesa (SCN124)'!R41/'POF 17-18 | despesa (SCN124)'!$DB41,"")</f>
        <v>8.3638260364123848E-3</v>
      </c>
      <c r="S42" s="24">
        <f>IFERROR('POF 17-18 | despesa (SCN124)'!S41/'POF 17-18 | despesa (SCN124)'!$DB41,"")</f>
        <v>7.6946668058052239E-3</v>
      </c>
      <c r="T42" s="24">
        <f>IFERROR('POF 17-18 | despesa (SCN124)'!T41/'POF 17-18 | despesa (SCN124)'!$DB41,"")</f>
        <v>8.5004878146655617E-3</v>
      </c>
      <c r="U42" s="24">
        <f>IFERROR('POF 17-18 | despesa (SCN124)'!U41/'POF 17-18 | despesa (SCN124)'!$DB41,"")</f>
        <v>8.5517721698531654E-3</v>
      </c>
      <c r="V42" s="24">
        <f>IFERROR('POF 17-18 | despesa (SCN124)'!V41/'POF 17-18 | despesa (SCN124)'!$DB41,"")</f>
        <v>8.6049464077302667E-3</v>
      </c>
      <c r="W42" s="24">
        <f>IFERROR('POF 17-18 | despesa (SCN124)'!W41/'POF 17-18 | despesa (SCN124)'!$DB41,"")</f>
        <v>1.0414859551791935E-2</v>
      </c>
      <c r="X42" s="24">
        <f>IFERROR('POF 17-18 | despesa (SCN124)'!X41/'POF 17-18 | despesa (SCN124)'!$DB41,"")</f>
        <v>8.9216507589281631E-3</v>
      </c>
      <c r="Y42" s="24">
        <f>IFERROR('POF 17-18 | despesa (SCN124)'!Y41/'POF 17-18 | despesa (SCN124)'!$DB41,"")</f>
        <v>9.4182444160182417E-3</v>
      </c>
      <c r="Z42" s="24">
        <f>IFERROR('POF 17-18 | despesa (SCN124)'!Z41/'POF 17-18 | despesa (SCN124)'!$DB41,"")</f>
        <v>9.0842451221267752E-3</v>
      </c>
      <c r="AA42" s="24">
        <f>IFERROR('POF 17-18 | despesa (SCN124)'!AA41/'POF 17-18 | despesa (SCN124)'!$DB41,"")</f>
        <v>9.6412129280016145E-3</v>
      </c>
      <c r="AB42" s="24">
        <f>IFERROR('POF 17-18 | despesa (SCN124)'!AB41/'POF 17-18 | despesa (SCN124)'!$DB41,"")</f>
        <v>8.2674405465597081E-3</v>
      </c>
      <c r="AC42" s="24">
        <f>IFERROR('POF 17-18 | despesa (SCN124)'!AC41/'POF 17-18 | despesa (SCN124)'!$DB41,"")</f>
        <v>1.0425189623354749E-2</v>
      </c>
      <c r="AD42" s="24">
        <f>IFERROR('POF 17-18 | despesa (SCN124)'!AD41/'POF 17-18 | despesa (SCN124)'!$DB41,"")</f>
        <v>8.1683595858799609E-3</v>
      </c>
      <c r="AE42" s="24">
        <f>IFERROR('POF 17-18 | despesa (SCN124)'!AE41/'POF 17-18 | despesa (SCN124)'!$DB41,"")</f>
        <v>8.8410103124795438E-3</v>
      </c>
      <c r="AF42" s="24">
        <f>IFERROR('POF 17-18 | despesa (SCN124)'!AF41/'POF 17-18 | despesa (SCN124)'!$DB41,"")</f>
        <v>8.8145486249958556E-3</v>
      </c>
      <c r="AG42" s="24">
        <f>IFERROR('POF 17-18 | despesa (SCN124)'!AG41/'POF 17-18 | despesa (SCN124)'!$DB41,"")</f>
        <v>9.4582596475863649E-3</v>
      </c>
      <c r="AH42" s="24">
        <f>IFERROR('POF 17-18 | despesa (SCN124)'!AH41/'POF 17-18 | despesa (SCN124)'!$DB41,"")</f>
        <v>9.6629882742099871E-3</v>
      </c>
      <c r="AI42" s="24">
        <f>IFERROR('POF 17-18 | despesa (SCN124)'!AI41/'POF 17-18 | despesa (SCN124)'!$DB41,"")</f>
        <v>9.3125501163201438E-3</v>
      </c>
      <c r="AJ42" s="24">
        <f>IFERROR('POF 17-18 | despesa (SCN124)'!AJ41/'POF 17-18 | despesa (SCN124)'!$DB41,"")</f>
        <v>7.9716824466017754E-3</v>
      </c>
      <c r="AK42" s="24">
        <f>IFERROR('POF 17-18 | despesa (SCN124)'!AK41/'POF 17-18 | despesa (SCN124)'!$DB41,"")</f>
        <v>1.113370869799099E-2</v>
      </c>
      <c r="AL42" s="24">
        <f>IFERROR('POF 17-18 | despesa (SCN124)'!AL41/'POF 17-18 | despesa (SCN124)'!$DB41,"")</f>
        <v>9.2226530584589451E-3</v>
      </c>
      <c r="AM42" s="24">
        <f>IFERROR('POF 17-18 | despesa (SCN124)'!AM41/'POF 17-18 | despesa (SCN124)'!$DB41,"")</f>
        <v>9.7531467019829447E-3</v>
      </c>
      <c r="AN42" s="24">
        <f>IFERROR('POF 17-18 | despesa (SCN124)'!AN41/'POF 17-18 | despesa (SCN124)'!$DB41,"")</f>
        <v>9.0804997214376983E-3</v>
      </c>
      <c r="AO42" s="24">
        <f>IFERROR('POF 17-18 | despesa (SCN124)'!AO41/'POF 17-18 | despesa (SCN124)'!$DB41,"")</f>
        <v>8.8516831158060184E-3</v>
      </c>
      <c r="AP42" s="24">
        <f>IFERROR('POF 17-18 | despesa (SCN124)'!AP41/'POF 17-18 | despesa (SCN124)'!$DB41,"")</f>
        <v>8.4414039225204872E-3</v>
      </c>
      <c r="AQ42" s="24">
        <f>IFERROR('POF 17-18 | despesa (SCN124)'!AQ41/'POF 17-18 | despesa (SCN124)'!$DB41,"")</f>
        <v>8.7851032321065049E-3</v>
      </c>
      <c r="AR42" s="24">
        <f>IFERROR('POF 17-18 | despesa (SCN124)'!AR41/'POF 17-18 | despesa (SCN124)'!$DB41,"")</f>
        <v>9.1014524611677979E-3</v>
      </c>
      <c r="AS42" s="24">
        <f>IFERROR('POF 17-18 | despesa (SCN124)'!AS41/'POF 17-18 | despesa (SCN124)'!$DB41,"")</f>
        <v>9.109633436510044E-3</v>
      </c>
      <c r="AT42" s="24">
        <f>IFERROR('POF 17-18 | despesa (SCN124)'!AT41/'POF 17-18 | despesa (SCN124)'!$DB41,"")</f>
        <v>1.0098119176405939E-2</v>
      </c>
      <c r="AU42" s="24">
        <f>IFERROR('POF 17-18 | despesa (SCN124)'!AU41/'POF 17-18 | despesa (SCN124)'!$DB41,"")</f>
        <v>9.58788480794809E-3</v>
      </c>
      <c r="AV42" s="24">
        <f>IFERROR('POF 17-18 | despesa (SCN124)'!AV41/'POF 17-18 | despesa (SCN124)'!$DB41,"")</f>
        <v>8.408204537353213E-3</v>
      </c>
      <c r="AW42" s="24">
        <f>IFERROR('POF 17-18 | despesa (SCN124)'!AW41/'POF 17-18 | despesa (SCN124)'!$DB41,"")</f>
        <v>1.0401141108880744E-2</v>
      </c>
      <c r="AX42" s="24">
        <f>IFERROR('POF 17-18 | despesa (SCN124)'!AX41/'POF 17-18 | despesa (SCN124)'!$DB41,"")</f>
        <v>9.7558427923478547E-3</v>
      </c>
      <c r="AY42" s="24">
        <f>IFERROR('POF 17-18 | despesa (SCN124)'!AY41/'POF 17-18 | despesa (SCN124)'!$DB41,"")</f>
        <v>8.1217619213842743E-3</v>
      </c>
      <c r="AZ42" s="24">
        <f>IFERROR('POF 17-18 | despesa (SCN124)'!AZ41/'POF 17-18 | despesa (SCN124)'!$DB41,"")</f>
        <v>8.7008473692848087E-3</v>
      </c>
      <c r="BA42" s="24">
        <f>IFERROR('POF 17-18 | despesa (SCN124)'!BA41/'POF 17-18 | despesa (SCN124)'!$DB41,"")</f>
        <v>1.0123646928003813E-2</v>
      </c>
      <c r="BB42" s="24">
        <f>IFERROR('POF 17-18 | despesa (SCN124)'!BB41/'POF 17-18 | despesa (SCN124)'!$DB41,"")</f>
        <v>1.0789774277609538E-2</v>
      </c>
      <c r="BC42" s="24">
        <f>IFERROR('POF 17-18 | despesa (SCN124)'!BC41/'POF 17-18 | despesa (SCN124)'!$DB41,"")</f>
        <v>8.44236076370029E-3</v>
      </c>
      <c r="BD42" s="24">
        <f>IFERROR('POF 17-18 | despesa (SCN124)'!BD41/'POF 17-18 | despesa (SCN124)'!$DB41,"")</f>
        <v>1.0076960732984834E-2</v>
      </c>
      <c r="BE42" s="24">
        <f>IFERROR('POF 17-18 | despesa (SCN124)'!BE41/'POF 17-18 | despesa (SCN124)'!$DB41,"")</f>
        <v>1.0225408312636923E-2</v>
      </c>
      <c r="BF42" s="24">
        <f>IFERROR('POF 17-18 | despesa (SCN124)'!BF41/'POF 17-18 | despesa (SCN124)'!$DB41,"")</f>
        <v>1.1267545092684864E-2</v>
      </c>
      <c r="BG42" s="24">
        <f>IFERROR('POF 17-18 | despesa (SCN124)'!BG41/'POF 17-18 | despesa (SCN124)'!$DB41,"")</f>
        <v>1.0418979307177683E-2</v>
      </c>
      <c r="BH42" s="24">
        <f>IFERROR('POF 17-18 | despesa (SCN124)'!BH41/'POF 17-18 | despesa (SCN124)'!$DB41,"")</f>
        <v>1.0634731003453871E-2</v>
      </c>
      <c r="BI42" s="24">
        <f>IFERROR('POF 17-18 | despesa (SCN124)'!BI41/'POF 17-18 | despesa (SCN124)'!$DB41,"")</f>
        <v>1.0107396069099861E-2</v>
      </c>
      <c r="BJ42" s="24">
        <f>IFERROR('POF 17-18 | despesa (SCN124)'!BJ41/'POF 17-18 | despesa (SCN124)'!$DB41,"")</f>
        <v>1.021397669593779E-2</v>
      </c>
      <c r="BK42" s="24">
        <f>IFERROR('POF 17-18 | despesa (SCN124)'!BK41/'POF 17-18 | despesa (SCN124)'!$DB41,"")</f>
        <v>9.8952801156983201E-3</v>
      </c>
      <c r="BL42" s="24">
        <f>IFERROR('POF 17-18 | despesa (SCN124)'!BL41/'POF 17-18 | despesa (SCN124)'!$DB41,"")</f>
        <v>1.1256754753305672E-2</v>
      </c>
      <c r="BM42" s="24">
        <f>IFERROR('POF 17-18 | despesa (SCN124)'!BM41/'POF 17-18 | despesa (SCN124)'!$DB41,"")</f>
        <v>1.0711968701059843E-2</v>
      </c>
      <c r="BN42" s="24">
        <f>IFERROR('POF 17-18 | despesa (SCN124)'!BN41/'POF 17-18 | despesa (SCN124)'!$DB41,"")</f>
        <v>9.9521224678267278E-3</v>
      </c>
      <c r="BO42" s="24">
        <f>IFERROR('POF 17-18 | despesa (SCN124)'!BO41/'POF 17-18 | despesa (SCN124)'!$DB41,"")</f>
        <v>1.0746835186781854E-2</v>
      </c>
      <c r="BP42" s="24">
        <f>IFERROR('POF 17-18 | despesa (SCN124)'!BP41/'POF 17-18 | despesa (SCN124)'!$DB41,"")</f>
        <v>1.1693794888622506E-2</v>
      </c>
      <c r="BQ42" s="24">
        <f>IFERROR('POF 17-18 | despesa (SCN124)'!BQ41/'POF 17-18 | despesa (SCN124)'!$DB41,"")</f>
        <v>1.0317583329554788E-2</v>
      </c>
      <c r="BR42" s="24">
        <f>IFERROR('POF 17-18 | despesa (SCN124)'!BR41/'POF 17-18 | despesa (SCN124)'!$DB41,"")</f>
        <v>9.9280871132930593E-3</v>
      </c>
      <c r="BS42" s="24">
        <f>IFERROR('POF 17-18 | despesa (SCN124)'!BS41/'POF 17-18 | despesa (SCN124)'!$DB41,"")</f>
        <v>8.9298748505554689E-3</v>
      </c>
      <c r="BT42" s="24">
        <f>IFERROR('POF 17-18 | despesa (SCN124)'!BT41/'POF 17-18 | despesa (SCN124)'!$DB41,"")</f>
        <v>1.0086033441303001E-2</v>
      </c>
      <c r="BU42" s="24">
        <f>IFERROR('POF 17-18 | despesa (SCN124)'!BU41/'POF 17-18 | despesa (SCN124)'!$DB41,"")</f>
        <v>1.0040735859540672E-2</v>
      </c>
      <c r="BV42" s="24">
        <f>IFERROR('POF 17-18 | despesa (SCN124)'!BV41/'POF 17-18 | despesa (SCN124)'!$DB41,"")</f>
        <v>9.3385610711384671E-3</v>
      </c>
      <c r="BW42" s="24">
        <f>IFERROR('POF 17-18 | despesa (SCN124)'!BW41/'POF 17-18 | despesa (SCN124)'!$DB41,"")</f>
        <v>1.0770973493693787E-2</v>
      </c>
      <c r="BX42" s="24">
        <f>IFERROR('POF 17-18 | despesa (SCN124)'!BX41/'POF 17-18 | despesa (SCN124)'!$DB41,"")</f>
        <v>9.9331875811710397E-3</v>
      </c>
      <c r="BY42" s="24">
        <f>IFERROR('POF 17-18 | despesa (SCN124)'!BY41/'POF 17-18 | despesa (SCN124)'!$DB41,"")</f>
        <v>1.1729904791240378E-2</v>
      </c>
      <c r="BZ42" s="24">
        <f>IFERROR('POF 17-18 | despesa (SCN124)'!BZ41/'POF 17-18 | despesa (SCN124)'!$DB41,"")</f>
        <v>1.3900265092903765E-2</v>
      </c>
      <c r="CA42" s="24">
        <f>IFERROR('POF 17-18 | despesa (SCN124)'!CA41/'POF 17-18 | despesa (SCN124)'!$DB41,"")</f>
        <v>1.3086509145801017E-2</v>
      </c>
      <c r="CB42" s="24">
        <f>IFERROR('POF 17-18 | despesa (SCN124)'!CB41/'POF 17-18 | despesa (SCN124)'!$DB41,"")</f>
        <v>1.0382326147259594E-2</v>
      </c>
      <c r="CC42" s="24">
        <f>IFERROR('POF 17-18 | despesa (SCN124)'!CC41/'POF 17-18 | despesa (SCN124)'!$DB41,"")</f>
        <v>1.0975370910022826E-2</v>
      </c>
      <c r="CD42" s="24">
        <f>IFERROR('POF 17-18 | despesa (SCN124)'!CD41/'POF 17-18 | despesa (SCN124)'!$DB41,"")</f>
        <v>1.0697036365670575E-2</v>
      </c>
      <c r="CE42" s="24">
        <f>IFERROR('POF 17-18 | despesa (SCN124)'!CE41/'POF 17-18 | despesa (SCN124)'!$DB41,"")</f>
        <v>1.1487184094085686E-2</v>
      </c>
      <c r="CF42" s="24">
        <f>IFERROR('POF 17-18 | despesa (SCN124)'!CF41/'POF 17-18 | despesa (SCN124)'!$DB41,"")</f>
        <v>1.2072283289916204E-2</v>
      </c>
      <c r="CG42" s="24">
        <f>IFERROR('POF 17-18 | despesa (SCN124)'!CG41/'POF 17-18 | despesa (SCN124)'!$DB41,"")</f>
        <v>1.1636704999205105E-2</v>
      </c>
      <c r="CH42" s="24">
        <f>IFERROR('POF 17-18 | despesa (SCN124)'!CH41/'POF 17-18 | despesa (SCN124)'!$DB41,"")</f>
        <v>1.0570787263077999E-2</v>
      </c>
      <c r="CI42" s="24">
        <f>IFERROR('POF 17-18 | despesa (SCN124)'!CI41/'POF 17-18 | despesa (SCN124)'!$DB41,"")</f>
        <v>1.2492884750067487E-2</v>
      </c>
      <c r="CJ42" s="24">
        <f>IFERROR('POF 17-18 | despesa (SCN124)'!CJ41/'POF 17-18 | despesa (SCN124)'!$DB41,"")</f>
        <v>9.8372193619379548E-3</v>
      </c>
      <c r="CK42" s="24">
        <f>IFERROR('POF 17-18 | despesa (SCN124)'!CK41/'POF 17-18 | despesa (SCN124)'!$DB41,"")</f>
        <v>1.105878121573225E-2</v>
      </c>
      <c r="CL42" s="24">
        <f>IFERROR('POF 17-18 | despesa (SCN124)'!CL41/'POF 17-18 | despesa (SCN124)'!$DB41,"")</f>
        <v>9.8666494284124374E-3</v>
      </c>
      <c r="CM42" s="24">
        <f>IFERROR('POF 17-18 | despesa (SCN124)'!CM41/'POF 17-18 | despesa (SCN124)'!$DB41,"")</f>
        <v>1.135917247566972E-2</v>
      </c>
      <c r="CN42" s="24">
        <f>IFERROR('POF 17-18 | despesa (SCN124)'!CN41/'POF 17-18 | despesa (SCN124)'!$DB41,"")</f>
        <v>1.2136836634767762E-2</v>
      </c>
      <c r="CO42" s="24">
        <f>IFERROR('POF 17-18 | despesa (SCN124)'!CO41/'POF 17-18 | despesa (SCN124)'!$DB41,"")</f>
        <v>1.0511613084131347E-2</v>
      </c>
      <c r="CP42" s="24">
        <f>IFERROR('POF 17-18 | despesa (SCN124)'!CP41/'POF 17-18 | despesa (SCN124)'!$DB41,"")</f>
        <v>1.2040700603484292E-2</v>
      </c>
      <c r="CQ42" s="24">
        <f>IFERROR('POF 17-18 | despesa (SCN124)'!CQ41/'POF 17-18 | despesa (SCN124)'!$DB41,"")</f>
        <v>1.1660255661137882E-2</v>
      </c>
      <c r="CR42" s="24">
        <f>IFERROR('POF 17-18 | despesa (SCN124)'!CR41/'POF 17-18 | despesa (SCN124)'!$DB41,"")</f>
        <v>1.127225197699868E-2</v>
      </c>
      <c r="CS42" s="24">
        <f>IFERROR('POF 17-18 | despesa (SCN124)'!CS41/'POF 17-18 | despesa (SCN124)'!$DB41,"")</f>
        <v>9.719380891230131E-3</v>
      </c>
      <c r="CT42" s="24">
        <f>IFERROR('POF 17-18 | despesa (SCN124)'!CT41/'POF 17-18 | despesa (SCN124)'!$DB41,"")</f>
        <v>1.1448571082274036E-2</v>
      </c>
      <c r="CU42" s="24">
        <f>IFERROR('POF 17-18 | despesa (SCN124)'!CU41/'POF 17-18 | despesa (SCN124)'!$DB41,"")</f>
        <v>1.1560127704972585E-2</v>
      </c>
      <c r="CV42" s="24">
        <f>IFERROR('POF 17-18 | despesa (SCN124)'!CV41/'POF 17-18 | despesa (SCN124)'!$DB41,"")</f>
        <v>1.3670897915982224E-2</v>
      </c>
      <c r="CW42" s="24">
        <f>IFERROR('POF 17-18 | despesa (SCN124)'!CW41/'POF 17-18 | despesa (SCN124)'!$DB41,"")</f>
        <v>1.1943932145094179E-2</v>
      </c>
      <c r="CX42" s="24">
        <f>IFERROR('POF 17-18 | despesa (SCN124)'!CX41/'POF 17-18 | despesa (SCN124)'!$DB41,"")</f>
        <v>1.5079876177577211E-2</v>
      </c>
      <c r="CY42" s="24">
        <f>IFERROR('POF 17-18 | despesa (SCN124)'!CY41/'POF 17-18 | despesa (SCN124)'!$DB41,"")</f>
        <v>1.3232337338473829E-2</v>
      </c>
      <c r="CZ42" s="24">
        <f>IFERROR('POF 17-18 | despesa (SCN124)'!CZ41/'POF 17-18 | despesa (SCN124)'!$DB41,"")</f>
        <v>1.3814904143653725E-2</v>
      </c>
      <c r="DA42" s="24">
        <f>IFERROR('POF 17-18 | despesa (SCN124)'!DA41/'POF 17-18 | despesa (SCN124)'!$DB41,"")</f>
        <v>1.3279373916383706E-2</v>
      </c>
      <c r="DB42" s="25">
        <f>IFERROR('POF 17-18 | despesa (SCN124)'!DB41/'POF 17-18 | despesa (SCN124)'!$DB41,"")</f>
        <v>1</v>
      </c>
      <c r="DD42" s="28">
        <v>13993</v>
      </c>
      <c r="DF42" s="34">
        <f t="shared" si="15"/>
        <v>78.466058372278042</v>
      </c>
      <c r="DG42" s="20">
        <f t="shared" si="15"/>
        <v>114.53335089831783</v>
      </c>
      <c r="DH42" s="20">
        <f t="shared" si="15"/>
        <v>94.939399788837662</v>
      </c>
      <c r="DI42" s="20">
        <f t="shared" si="15"/>
        <v>107.83474788369847</v>
      </c>
      <c r="DJ42" s="20">
        <f t="shared" si="15"/>
        <v>103.40961285374821</v>
      </c>
      <c r="DK42" s="20">
        <f t="shared" si="15"/>
        <v>110.54511303179406</v>
      </c>
      <c r="DL42" s="20">
        <f t="shared" si="15"/>
        <v>119.14389772010732</v>
      </c>
      <c r="DM42" s="20">
        <f t="shared" si="15"/>
        <v>110.29997736101627</v>
      </c>
      <c r="DN42" s="20">
        <f t="shared" si="15"/>
        <v>107.10561310273638</v>
      </c>
      <c r="DO42" s="20">
        <f t="shared" si="15"/>
        <v>130.02620618540379</v>
      </c>
      <c r="DP42" s="20">
        <f t="shared" si="15"/>
        <v>126.26117401996818</v>
      </c>
      <c r="DQ42" s="20">
        <f t="shared" si="15"/>
        <v>97.416202418657875</v>
      </c>
      <c r="DR42" s="20">
        <f t="shared" si="15"/>
        <v>117.03501772751851</v>
      </c>
      <c r="DS42" s="20">
        <f t="shared" si="15"/>
        <v>107.6714726136325</v>
      </c>
      <c r="DT42" s="20">
        <f t="shared" si="15"/>
        <v>118.9473259906152</v>
      </c>
      <c r="DU42" s="20">
        <f t="shared" si="15"/>
        <v>119.66494797275534</v>
      </c>
      <c r="DV42" s="20">
        <f t="shared" si="24"/>
        <v>120.40901508336962</v>
      </c>
      <c r="DW42" s="20">
        <f t="shared" si="24"/>
        <v>145.73512970822455</v>
      </c>
      <c r="DX42" s="20">
        <f t="shared" si="24"/>
        <v>124.84065906968179</v>
      </c>
      <c r="DY42" s="20">
        <f t="shared" si="24"/>
        <v>131.78949411334327</v>
      </c>
      <c r="DZ42" s="20">
        <f t="shared" si="24"/>
        <v>127.11584199391997</v>
      </c>
      <c r="EA42" s="20">
        <f t="shared" si="24"/>
        <v>134.90949250152659</v>
      </c>
      <c r="EB42" s="20">
        <f t="shared" si="24"/>
        <v>115.68629556801</v>
      </c>
      <c r="EC42" s="20">
        <f t="shared" si="20"/>
        <v>145.87967839960299</v>
      </c>
      <c r="ED42" s="20">
        <f t="shared" si="20"/>
        <v>114.29985568521829</v>
      </c>
      <c r="EE42" s="20">
        <f t="shared" si="20"/>
        <v>123.71225730252625</v>
      </c>
      <c r="EF42" s="20">
        <f t="shared" si="20"/>
        <v>123.341978909567</v>
      </c>
      <c r="EG42" s="20">
        <f t="shared" si="20"/>
        <v>132.34942724867599</v>
      </c>
      <c r="EH42" s="20">
        <f t="shared" si="16"/>
        <v>135.21419492102035</v>
      </c>
      <c r="EI42" s="20">
        <f t="shared" si="16"/>
        <v>130.31051377766778</v>
      </c>
      <c r="EJ42" s="20">
        <f t="shared" si="16"/>
        <v>111.54775247529864</v>
      </c>
      <c r="EK42" s="20">
        <f t="shared" si="16"/>
        <v>155.79398581098792</v>
      </c>
      <c r="EL42" s="20">
        <f t="shared" si="16"/>
        <v>129.05258424701603</v>
      </c>
      <c r="EM42" s="20">
        <f t="shared" si="16"/>
        <v>136.47578180084736</v>
      </c>
      <c r="EN42" s="20">
        <f t="shared" si="16"/>
        <v>127.06343260207771</v>
      </c>
      <c r="EO42" s="20">
        <f t="shared" si="16"/>
        <v>123.86160183947362</v>
      </c>
      <c r="EP42" s="20">
        <f t="shared" si="16"/>
        <v>118.12056508782918</v>
      </c>
      <c r="EQ42" s="20">
        <f t="shared" si="16"/>
        <v>122.92994952686632</v>
      </c>
      <c r="ER42" s="20">
        <f t="shared" si="16"/>
        <v>127.356624289121</v>
      </c>
      <c r="ES42" s="20">
        <f t="shared" si="16"/>
        <v>127.47110067708505</v>
      </c>
      <c r="ET42" s="20">
        <f t="shared" si="16"/>
        <v>141.3029816354483</v>
      </c>
      <c r="EU42" s="20">
        <f t="shared" si="16"/>
        <v>134.16327211761762</v>
      </c>
      <c r="EV42" s="20">
        <f t="shared" si="16"/>
        <v>117.65600609118351</v>
      </c>
      <c r="EW42" s="20">
        <f t="shared" si="16"/>
        <v>145.54316753656826</v>
      </c>
      <c r="EX42" s="20">
        <f t="shared" si="25"/>
        <v>136.51350819332353</v>
      </c>
      <c r="EY42" s="20">
        <f t="shared" si="21"/>
        <v>113.64781456593015</v>
      </c>
      <c r="EZ42" s="20">
        <f t="shared" si="21"/>
        <v>121.75095723840232</v>
      </c>
      <c r="FA42" s="20">
        <f t="shared" si="21"/>
        <v>141.66019146355734</v>
      </c>
      <c r="FB42" s="20">
        <f t="shared" si="21"/>
        <v>150.98131146659026</v>
      </c>
      <c r="FC42" s="20">
        <f t="shared" si="21"/>
        <v>118.13395416645815</v>
      </c>
      <c r="FD42" s="20">
        <f t="shared" si="21"/>
        <v>141.00691153665679</v>
      </c>
      <c r="FE42" s="20">
        <f t="shared" si="21"/>
        <v>143.08413851872848</v>
      </c>
      <c r="FF42" s="20">
        <f t="shared" si="21"/>
        <v>157.6667584819393</v>
      </c>
      <c r="FG42" s="20">
        <f t="shared" si="21"/>
        <v>145.79277744533732</v>
      </c>
      <c r="FH42" s="20">
        <f t="shared" si="21"/>
        <v>148.81179093133002</v>
      </c>
      <c r="FI42" s="20">
        <f t="shared" si="21"/>
        <v>141.43279319491435</v>
      </c>
      <c r="FJ42" s="20">
        <f t="shared" si="21"/>
        <v>142.92417590625749</v>
      </c>
      <c r="FK42" s="20">
        <f t="shared" si="21"/>
        <v>138.46465465896659</v>
      </c>
      <c r="FL42" s="20">
        <f t="shared" si="21"/>
        <v>157.51576926300626</v>
      </c>
      <c r="FM42" s="20">
        <f t="shared" si="21"/>
        <v>149.89257803393039</v>
      </c>
      <c r="FN42" s="20">
        <f t="shared" si="21"/>
        <v>139.26004969229939</v>
      </c>
      <c r="FO42" s="20">
        <f t="shared" si="22"/>
        <v>150.38046476863849</v>
      </c>
      <c r="FP42" s="20">
        <f t="shared" si="22"/>
        <v>163.63127187649474</v>
      </c>
      <c r="FQ42" s="20">
        <f t="shared" si="14"/>
        <v>144.37394353046014</v>
      </c>
      <c r="FR42" s="20">
        <f t="shared" si="14"/>
        <v>138.92372297630979</v>
      </c>
      <c r="FS42" s="20">
        <f t="shared" si="14"/>
        <v>124.95573878382268</v>
      </c>
      <c r="FT42" s="20">
        <f t="shared" si="14"/>
        <v>141.13386594415289</v>
      </c>
      <c r="FU42" s="20">
        <f t="shared" si="14"/>
        <v>140.50001688255261</v>
      </c>
      <c r="FV42" s="20">
        <f t="shared" si="14"/>
        <v>130.67448506844056</v>
      </c>
      <c r="FW42" s="20">
        <f t="shared" si="19"/>
        <v>150.71823209725716</v>
      </c>
      <c r="FX42" s="20">
        <f t="shared" si="19"/>
        <v>138.99509382332636</v>
      </c>
      <c r="FY42" s="20">
        <f t="shared" si="19"/>
        <v>164.13655774382661</v>
      </c>
      <c r="FZ42" s="20">
        <f t="shared" si="19"/>
        <v>194.50640944500239</v>
      </c>
      <c r="GA42" s="20">
        <f t="shared" si="19"/>
        <v>183.11952247719364</v>
      </c>
      <c r="GB42" s="20">
        <f t="shared" si="19"/>
        <v>145.27988977860349</v>
      </c>
      <c r="GC42" s="20">
        <f t="shared" si="19"/>
        <v>153.57836514394941</v>
      </c>
      <c r="GD42" s="20">
        <f t="shared" si="19"/>
        <v>149.68362986482836</v>
      </c>
      <c r="GE42" s="20">
        <f t="shared" si="19"/>
        <v>160.74016702854101</v>
      </c>
      <c r="GF42" s="20">
        <f t="shared" si="19"/>
        <v>168.92746007579743</v>
      </c>
      <c r="GG42" s="20">
        <f t="shared" si="19"/>
        <v>162.83241305387705</v>
      </c>
      <c r="GH42" s="20">
        <f t="shared" si="18"/>
        <v>147.91702617225044</v>
      </c>
      <c r="GI42" s="20">
        <f t="shared" si="18"/>
        <v>174.81293630769434</v>
      </c>
      <c r="GJ42" s="20">
        <f t="shared" si="18"/>
        <v>137.6522105315978</v>
      </c>
      <c r="GK42" s="20">
        <f t="shared" si="18"/>
        <v>154.74552555174137</v>
      </c>
      <c r="GL42" s="20">
        <f t="shared" si="18"/>
        <v>138.06402545177522</v>
      </c>
      <c r="GM42" s="20">
        <f t="shared" si="18"/>
        <v>158.94890045204639</v>
      </c>
      <c r="GN42" s="20">
        <f t="shared" si="18"/>
        <v>169.83075503030531</v>
      </c>
      <c r="GO42" s="20">
        <f t="shared" si="18"/>
        <v>147.08900188624995</v>
      </c>
      <c r="GP42" s="20">
        <f t="shared" si="18"/>
        <v>168.48552354455569</v>
      </c>
      <c r="GQ42" s="20">
        <f t="shared" si="18"/>
        <v>163.16195746630237</v>
      </c>
      <c r="GR42" s="20">
        <f t="shared" si="17"/>
        <v>157.73262191414253</v>
      </c>
      <c r="GS42" s="20">
        <f t="shared" si="17"/>
        <v>136.00329681098322</v>
      </c>
      <c r="GT42" s="20">
        <f t="shared" si="17"/>
        <v>160.19985515426058</v>
      </c>
      <c r="GU42" s="20">
        <f t="shared" si="17"/>
        <v>161.76086697568138</v>
      </c>
      <c r="GV42" s="20">
        <f t="shared" si="23"/>
        <v>191.29687453833927</v>
      </c>
      <c r="GW42" s="20">
        <f t="shared" si="23"/>
        <v>167.13144250630285</v>
      </c>
      <c r="GX42" s="20">
        <f t="shared" si="23"/>
        <v>211.01270735283791</v>
      </c>
      <c r="GY42" s="20">
        <f t="shared" si="23"/>
        <v>185.1600963772643</v>
      </c>
      <c r="GZ42" s="20">
        <f t="shared" si="23"/>
        <v>193.31195368214659</v>
      </c>
      <c r="HA42" s="21">
        <f t="shared" si="23"/>
        <v>185.81827921195719</v>
      </c>
      <c r="HB42" s="44">
        <f t="shared" si="4"/>
        <v>13992.999999999996</v>
      </c>
    </row>
    <row r="43" spans="2:210" x14ac:dyDescent="0.3">
      <c r="B43" s="6">
        <v>14001</v>
      </c>
      <c r="C43" s="10" t="s">
        <v>145</v>
      </c>
      <c r="D43" s="9">
        <v>40</v>
      </c>
      <c r="E43" s="9" t="str">
        <f t="shared" si="0"/>
        <v>S</v>
      </c>
      <c r="F43" s="24">
        <f>IFERROR('POF 17-18 | despesa (SCN124)'!F42/'POF 17-18 | despesa (SCN124)'!$DB42,"")</f>
        <v>7.9203031819207147E-3</v>
      </c>
      <c r="G43" s="24">
        <f>IFERROR('POF 17-18 | despesa (SCN124)'!G42/'POF 17-18 | despesa (SCN124)'!$DB42,"")</f>
        <v>8.2193598804137374E-3</v>
      </c>
      <c r="H43" s="24">
        <f>IFERROR('POF 17-18 | despesa (SCN124)'!H42/'POF 17-18 | despesa (SCN124)'!$DB42,"")</f>
        <v>8.3796522837141091E-3</v>
      </c>
      <c r="I43" s="24">
        <f>IFERROR('POF 17-18 | despesa (SCN124)'!I42/'POF 17-18 | despesa (SCN124)'!$DB42,"")</f>
        <v>9.2101475375672339E-3</v>
      </c>
      <c r="J43" s="24">
        <f>IFERROR('POF 17-18 | despesa (SCN124)'!J42/'POF 17-18 | despesa (SCN124)'!$DB42,"")</f>
        <v>8.6431081364977524E-3</v>
      </c>
      <c r="K43" s="24">
        <f>IFERROR('POF 17-18 | despesa (SCN124)'!K42/'POF 17-18 | despesa (SCN124)'!$DB42,"")</f>
        <v>9.1898018670833782E-3</v>
      </c>
      <c r="L43" s="24">
        <f>IFERROR('POF 17-18 | despesa (SCN124)'!L42/'POF 17-18 | despesa (SCN124)'!$DB42,"")</f>
        <v>8.3898364531707383E-3</v>
      </c>
      <c r="M43" s="24">
        <f>IFERROR('POF 17-18 | despesa (SCN124)'!M42/'POF 17-18 | despesa (SCN124)'!$DB42,"")</f>
        <v>9.4526496663998889E-3</v>
      </c>
      <c r="N43" s="24">
        <f>IFERROR('POF 17-18 | despesa (SCN124)'!N42/'POF 17-18 | despesa (SCN124)'!$DB42,"")</f>
        <v>9.3726134687761569E-3</v>
      </c>
      <c r="O43" s="24">
        <f>IFERROR('POF 17-18 | despesa (SCN124)'!O42/'POF 17-18 | despesa (SCN124)'!$DB42,"")</f>
        <v>9.5290046132119211E-3</v>
      </c>
      <c r="P43" s="24">
        <f>IFERROR('POF 17-18 | despesa (SCN124)'!P42/'POF 17-18 | despesa (SCN124)'!$DB42,"")</f>
        <v>9.2486936416901824E-3</v>
      </c>
      <c r="Q43" s="24">
        <f>IFERROR('POF 17-18 | despesa (SCN124)'!Q42/'POF 17-18 | despesa (SCN124)'!$DB42,"")</f>
        <v>8.9855263897330694E-3</v>
      </c>
      <c r="R43" s="24">
        <f>IFERROR('POF 17-18 | despesa (SCN124)'!R42/'POF 17-18 | despesa (SCN124)'!$DB42,"")</f>
        <v>8.8974931320411395E-3</v>
      </c>
      <c r="S43" s="24">
        <f>IFERROR('POF 17-18 | despesa (SCN124)'!S42/'POF 17-18 | despesa (SCN124)'!$DB42,"")</f>
        <v>9.1677663442035606E-3</v>
      </c>
      <c r="T43" s="24">
        <f>IFERROR('POF 17-18 | despesa (SCN124)'!T42/'POF 17-18 | despesa (SCN124)'!$DB42,"")</f>
        <v>9.5567271644260137E-3</v>
      </c>
      <c r="U43" s="24">
        <f>IFERROR('POF 17-18 | despesa (SCN124)'!U42/'POF 17-18 | despesa (SCN124)'!$DB42,"")</f>
        <v>8.9896721067748448E-3</v>
      </c>
      <c r="V43" s="24">
        <f>IFERROR('POF 17-18 | despesa (SCN124)'!V42/'POF 17-18 | despesa (SCN124)'!$DB42,"")</f>
        <v>9.747205583464277E-3</v>
      </c>
      <c r="W43" s="24">
        <f>IFERROR('POF 17-18 | despesa (SCN124)'!W42/'POF 17-18 | despesa (SCN124)'!$DB42,"")</f>
        <v>1.031580338419095E-2</v>
      </c>
      <c r="X43" s="24">
        <f>IFERROR('POF 17-18 | despesa (SCN124)'!X42/'POF 17-18 | despesa (SCN124)'!$DB42,"")</f>
        <v>9.1514002197244718E-3</v>
      </c>
      <c r="Y43" s="24">
        <f>IFERROR('POF 17-18 | despesa (SCN124)'!Y42/'POF 17-18 | despesa (SCN124)'!$DB42,"")</f>
        <v>9.7890620807115636E-3</v>
      </c>
      <c r="Z43" s="24">
        <f>IFERROR('POF 17-18 | despesa (SCN124)'!Z42/'POF 17-18 | despesa (SCN124)'!$DB42,"")</f>
        <v>1.0062414927176144E-2</v>
      </c>
      <c r="AA43" s="24">
        <f>IFERROR('POF 17-18 | despesa (SCN124)'!AA42/'POF 17-18 | despesa (SCN124)'!$DB42,"")</f>
        <v>8.80004209571408E-3</v>
      </c>
      <c r="AB43" s="24">
        <f>IFERROR('POF 17-18 | despesa (SCN124)'!AB42/'POF 17-18 | despesa (SCN124)'!$DB42,"")</f>
        <v>8.8564249247152591E-3</v>
      </c>
      <c r="AC43" s="24">
        <f>IFERROR('POF 17-18 | despesa (SCN124)'!AC42/'POF 17-18 | despesa (SCN124)'!$DB42,"")</f>
        <v>9.294840119118155E-3</v>
      </c>
      <c r="AD43" s="24">
        <f>IFERROR('POF 17-18 | despesa (SCN124)'!AD42/'POF 17-18 | despesa (SCN124)'!$DB42,"")</f>
        <v>9.9174326298651257E-3</v>
      </c>
      <c r="AE43" s="24">
        <f>IFERROR('POF 17-18 | despesa (SCN124)'!AE42/'POF 17-18 | despesa (SCN124)'!$DB42,"")</f>
        <v>9.4061884740663515E-3</v>
      </c>
      <c r="AF43" s="24">
        <f>IFERROR('POF 17-18 | despesa (SCN124)'!AF42/'POF 17-18 | despesa (SCN124)'!$DB42,"")</f>
        <v>9.656029896410831E-3</v>
      </c>
      <c r="AG43" s="24">
        <f>IFERROR('POF 17-18 | despesa (SCN124)'!AG42/'POF 17-18 | despesa (SCN124)'!$DB42,"")</f>
        <v>9.1668140084517277E-3</v>
      </c>
      <c r="AH43" s="24">
        <f>IFERROR('POF 17-18 | despesa (SCN124)'!AH42/'POF 17-18 | despesa (SCN124)'!$DB42,"")</f>
        <v>9.3646000775629897E-3</v>
      </c>
      <c r="AI43" s="24">
        <f>IFERROR('POF 17-18 | despesa (SCN124)'!AI42/'POF 17-18 | despesa (SCN124)'!$DB42,"")</f>
        <v>9.9381436154611317E-3</v>
      </c>
      <c r="AJ43" s="24">
        <f>IFERROR('POF 17-18 | despesa (SCN124)'!AJ42/'POF 17-18 | despesa (SCN124)'!$DB42,"")</f>
        <v>9.745973626804497E-3</v>
      </c>
      <c r="AK43" s="24">
        <f>IFERROR('POF 17-18 | despesa (SCN124)'!AK42/'POF 17-18 | despesa (SCN124)'!$DB42,"")</f>
        <v>9.7802221781517224E-3</v>
      </c>
      <c r="AL43" s="24">
        <f>IFERROR('POF 17-18 | despesa (SCN124)'!AL42/'POF 17-18 | despesa (SCN124)'!$DB42,"")</f>
        <v>9.7784833083070094E-3</v>
      </c>
      <c r="AM43" s="24">
        <f>IFERROR('POF 17-18 | despesa (SCN124)'!AM42/'POF 17-18 | despesa (SCN124)'!$DB42,"")</f>
        <v>1.0308342345289306E-2</v>
      </c>
      <c r="AN43" s="24">
        <f>IFERROR('POF 17-18 | despesa (SCN124)'!AN42/'POF 17-18 | despesa (SCN124)'!$DB42,"")</f>
        <v>1.0846496949066389E-2</v>
      </c>
      <c r="AO43" s="24">
        <f>IFERROR('POF 17-18 | despesa (SCN124)'!AO42/'POF 17-18 | despesa (SCN124)'!$DB42,"")</f>
        <v>9.4863752491415355E-3</v>
      </c>
      <c r="AP43" s="24">
        <f>IFERROR('POF 17-18 | despesa (SCN124)'!AP42/'POF 17-18 | despesa (SCN124)'!$DB42,"")</f>
        <v>9.9827535485305461E-3</v>
      </c>
      <c r="AQ43" s="24">
        <f>IFERROR('POF 17-18 | despesa (SCN124)'!AQ42/'POF 17-18 | despesa (SCN124)'!$DB42,"")</f>
        <v>1.0402600792696516E-2</v>
      </c>
      <c r="AR43" s="24">
        <f>IFERROR('POF 17-18 | despesa (SCN124)'!AR42/'POF 17-18 | despesa (SCN124)'!$DB42,"")</f>
        <v>1.055688743608986E-2</v>
      </c>
      <c r="AS43" s="24">
        <f>IFERROR('POF 17-18 | despesa (SCN124)'!AS42/'POF 17-18 | despesa (SCN124)'!$DB42,"")</f>
        <v>1.0677013475394823E-2</v>
      </c>
      <c r="AT43" s="24">
        <f>IFERROR('POF 17-18 | despesa (SCN124)'!AT42/'POF 17-18 | despesa (SCN124)'!$DB42,"")</f>
        <v>1.0029669677053243E-2</v>
      </c>
      <c r="AU43" s="24">
        <f>IFERROR('POF 17-18 | despesa (SCN124)'!AU42/'POF 17-18 | despesa (SCN124)'!$DB42,"")</f>
        <v>9.232809310332284E-3</v>
      </c>
      <c r="AV43" s="24">
        <f>IFERROR('POF 17-18 | despesa (SCN124)'!AV42/'POF 17-18 | despesa (SCN124)'!$DB42,"")</f>
        <v>9.8622482800519023E-3</v>
      </c>
      <c r="AW43" s="24">
        <f>IFERROR('POF 17-18 | despesa (SCN124)'!AW42/'POF 17-18 | despesa (SCN124)'!$DB42,"")</f>
        <v>9.8489072705617749E-3</v>
      </c>
      <c r="AX43" s="24">
        <f>IFERROR('POF 17-18 | despesa (SCN124)'!AX42/'POF 17-18 | despesa (SCN124)'!$DB42,"")</f>
        <v>9.7037531041535303E-3</v>
      </c>
      <c r="AY43" s="24">
        <f>IFERROR('POF 17-18 | despesa (SCN124)'!AY42/'POF 17-18 | despesa (SCN124)'!$DB42,"")</f>
        <v>8.8198155099411344E-3</v>
      </c>
      <c r="AZ43" s="24">
        <f>IFERROR('POF 17-18 | despesa (SCN124)'!AZ42/'POF 17-18 | despesa (SCN124)'!$DB42,"")</f>
        <v>6.8681989460021792E-3</v>
      </c>
      <c r="BA43" s="24">
        <f>IFERROR('POF 17-18 | despesa (SCN124)'!BA42/'POF 17-18 | despesa (SCN124)'!$DB42,"")</f>
        <v>6.9389943204679356E-3</v>
      </c>
      <c r="BB43" s="24">
        <f>IFERROR('POF 17-18 | despesa (SCN124)'!BB42/'POF 17-18 | despesa (SCN124)'!$DB42,"")</f>
        <v>7.8138867531813497E-3</v>
      </c>
      <c r="BC43" s="24">
        <f>IFERROR('POF 17-18 | despesa (SCN124)'!BC42/'POF 17-18 | despesa (SCN124)'!$DB42,"")</f>
        <v>8.6477311265563354E-3</v>
      </c>
      <c r="BD43" s="24">
        <f>IFERROR('POF 17-18 | despesa (SCN124)'!BD42/'POF 17-18 | despesa (SCN124)'!$DB42,"")</f>
        <v>8.6578300134846718E-3</v>
      </c>
      <c r="BE43" s="24">
        <f>IFERROR('POF 17-18 | despesa (SCN124)'!BE42/'POF 17-18 | despesa (SCN124)'!$DB42,"")</f>
        <v>9.4298554846825467E-3</v>
      </c>
      <c r="BF43" s="24">
        <f>IFERROR('POF 17-18 | despesa (SCN124)'!BF42/'POF 17-18 | despesa (SCN124)'!$DB42,"")</f>
        <v>9.493833049530177E-3</v>
      </c>
      <c r="BG43" s="24">
        <f>IFERROR('POF 17-18 | despesa (SCN124)'!BG42/'POF 17-18 | despesa (SCN124)'!$DB42,"")</f>
        <v>1.0677497683235249E-2</v>
      </c>
      <c r="BH43" s="24">
        <f>IFERROR('POF 17-18 | despesa (SCN124)'!BH42/'POF 17-18 | despesa (SCN124)'!$DB42,"")</f>
        <v>1.0351185491387568E-2</v>
      </c>
      <c r="BI43" s="24">
        <f>IFERROR('POF 17-18 | despesa (SCN124)'!BI42/'POF 17-18 | despesa (SCN124)'!$DB42,"")</f>
        <v>1.0159534398246689E-2</v>
      </c>
      <c r="BJ43" s="24">
        <f>IFERROR('POF 17-18 | despesa (SCN124)'!BJ42/'POF 17-18 | despesa (SCN124)'!$DB42,"")</f>
        <v>9.7100746895358338E-3</v>
      </c>
      <c r="BK43" s="24">
        <f>IFERROR('POF 17-18 | despesa (SCN124)'!BK42/'POF 17-18 | despesa (SCN124)'!$DB42,"")</f>
        <v>9.781242736281965E-3</v>
      </c>
      <c r="BL43" s="24">
        <f>IFERROR('POF 17-18 | despesa (SCN124)'!BL42/'POF 17-18 | despesa (SCN124)'!$DB42,"")</f>
        <v>9.7338716783721951E-3</v>
      </c>
      <c r="BM43" s="24">
        <f>IFERROR('POF 17-18 | despesa (SCN124)'!BM42/'POF 17-18 | despesa (SCN124)'!$DB42,"")</f>
        <v>1.0471143983605982E-2</v>
      </c>
      <c r="BN43" s="24">
        <f>IFERROR('POF 17-18 | despesa (SCN124)'!BN42/'POF 17-18 | despesa (SCN124)'!$DB42,"")</f>
        <v>9.4934237177086208E-3</v>
      </c>
      <c r="BO43" s="24">
        <f>IFERROR('POF 17-18 | despesa (SCN124)'!BO42/'POF 17-18 | despesa (SCN124)'!$DB42,"")</f>
        <v>9.703138413560056E-3</v>
      </c>
      <c r="BP43" s="24">
        <f>IFERROR('POF 17-18 | despesa (SCN124)'!BP42/'POF 17-18 | despesa (SCN124)'!$DB42,"")</f>
        <v>1.0659835573811623E-2</v>
      </c>
      <c r="BQ43" s="24">
        <f>IFERROR('POF 17-18 | despesa (SCN124)'!BQ42/'POF 17-18 | despesa (SCN124)'!$DB42,"")</f>
        <v>1.0055914420814493E-2</v>
      </c>
      <c r="BR43" s="24">
        <f>IFERROR('POF 17-18 | despesa (SCN124)'!BR42/'POF 17-18 | despesa (SCN124)'!$DB42,"")</f>
        <v>1.1262632915918136E-2</v>
      </c>
      <c r="BS43" s="24">
        <f>IFERROR('POF 17-18 | despesa (SCN124)'!BS42/'POF 17-18 | despesa (SCN124)'!$DB42,"")</f>
        <v>9.8048900550211683E-3</v>
      </c>
      <c r="BT43" s="24">
        <f>IFERROR('POF 17-18 | despesa (SCN124)'!BT42/'POF 17-18 | despesa (SCN124)'!$DB42,"")</f>
        <v>9.8969113035419689E-3</v>
      </c>
      <c r="BU43" s="24">
        <f>IFERROR('POF 17-18 | despesa (SCN124)'!BU42/'POF 17-18 | despesa (SCN124)'!$DB42,"")</f>
        <v>9.7802015862101313E-3</v>
      </c>
      <c r="BV43" s="24">
        <f>IFERROR('POF 17-18 | despesa (SCN124)'!BV42/'POF 17-18 | despesa (SCN124)'!$DB42,"")</f>
        <v>9.7022256735854375E-3</v>
      </c>
      <c r="BW43" s="24">
        <f>IFERROR('POF 17-18 | despesa (SCN124)'!BW42/'POF 17-18 | despesa (SCN124)'!$DB42,"")</f>
        <v>9.1677780231930271E-3</v>
      </c>
      <c r="BX43" s="24">
        <f>IFERROR('POF 17-18 | despesa (SCN124)'!BX42/'POF 17-18 | despesa (SCN124)'!$DB42,"")</f>
        <v>1.0013182057117404E-2</v>
      </c>
      <c r="BY43" s="24">
        <f>IFERROR('POF 17-18 | despesa (SCN124)'!BY42/'POF 17-18 | despesa (SCN124)'!$DB42,"")</f>
        <v>1.0362596657947632E-2</v>
      </c>
      <c r="BZ43" s="24">
        <f>IFERROR('POF 17-18 | despesa (SCN124)'!BZ42/'POF 17-18 | despesa (SCN124)'!$DB42,"")</f>
        <v>1.0232626841190267E-2</v>
      </c>
      <c r="CA43" s="24">
        <f>IFERROR('POF 17-18 | despesa (SCN124)'!CA42/'POF 17-18 | despesa (SCN124)'!$DB42,"")</f>
        <v>1.0441483633324046E-2</v>
      </c>
      <c r="CB43" s="24">
        <f>IFERROR('POF 17-18 | despesa (SCN124)'!CB42/'POF 17-18 | despesa (SCN124)'!$DB42,"")</f>
        <v>9.5359272687822513E-3</v>
      </c>
      <c r="CC43" s="24">
        <f>IFERROR('POF 17-18 | despesa (SCN124)'!CC42/'POF 17-18 | despesa (SCN124)'!$DB42,"")</f>
        <v>1.0337726290134349E-2</v>
      </c>
      <c r="CD43" s="24">
        <f>IFERROR('POF 17-18 | despesa (SCN124)'!CD42/'POF 17-18 | despesa (SCN124)'!$DB42,"")</f>
        <v>1.0245775341727015E-2</v>
      </c>
      <c r="CE43" s="24">
        <f>IFERROR('POF 17-18 | despesa (SCN124)'!CE42/'POF 17-18 | despesa (SCN124)'!$DB42,"")</f>
        <v>1.0029230369837005E-2</v>
      </c>
      <c r="CF43" s="24">
        <f>IFERROR('POF 17-18 | despesa (SCN124)'!CF42/'POF 17-18 | despesa (SCN124)'!$DB42,"")</f>
        <v>9.9263348221269015E-3</v>
      </c>
      <c r="CG43" s="24">
        <f>IFERROR('POF 17-18 | despesa (SCN124)'!CG42/'POF 17-18 | despesa (SCN124)'!$DB42,"")</f>
        <v>1.0925584391534199E-2</v>
      </c>
      <c r="CH43" s="24">
        <f>IFERROR('POF 17-18 | despesa (SCN124)'!CH42/'POF 17-18 | despesa (SCN124)'!$DB42,"")</f>
        <v>1.1145961617975191E-2</v>
      </c>
      <c r="CI43" s="24">
        <f>IFERROR('POF 17-18 | despesa (SCN124)'!CI42/'POF 17-18 | despesa (SCN124)'!$DB42,"")</f>
        <v>1.2260502885967211E-2</v>
      </c>
      <c r="CJ43" s="24">
        <f>IFERROR('POF 17-18 | despesa (SCN124)'!CJ42/'POF 17-18 | despesa (SCN124)'!$DB42,"")</f>
        <v>1.093462885292696E-2</v>
      </c>
      <c r="CK43" s="24">
        <f>IFERROR('POF 17-18 | despesa (SCN124)'!CK42/'POF 17-18 | despesa (SCN124)'!$DB42,"")</f>
        <v>1.0875478970454419E-2</v>
      </c>
      <c r="CL43" s="24">
        <f>IFERROR('POF 17-18 | despesa (SCN124)'!CL42/'POF 17-18 | despesa (SCN124)'!$DB42,"")</f>
        <v>1.0361334778739661E-2</v>
      </c>
      <c r="CM43" s="24">
        <f>IFERROR('POF 17-18 | despesa (SCN124)'!CM42/'POF 17-18 | despesa (SCN124)'!$DB42,"")</f>
        <v>1.0293836446304399E-2</v>
      </c>
      <c r="CN43" s="24">
        <f>IFERROR('POF 17-18 | despesa (SCN124)'!CN42/'POF 17-18 | despesa (SCN124)'!$DB42,"")</f>
        <v>1.0975849999192544E-2</v>
      </c>
      <c r="CO43" s="24">
        <f>IFERROR('POF 17-18 | despesa (SCN124)'!CO42/'POF 17-18 | despesa (SCN124)'!$DB42,"")</f>
        <v>1.025467024822478E-2</v>
      </c>
      <c r="CP43" s="24">
        <f>IFERROR('POF 17-18 | despesa (SCN124)'!CP42/'POF 17-18 | despesa (SCN124)'!$DB42,"")</f>
        <v>1.1412985437405525E-2</v>
      </c>
      <c r="CQ43" s="24">
        <f>IFERROR('POF 17-18 | despesa (SCN124)'!CQ42/'POF 17-18 | despesa (SCN124)'!$DB42,"")</f>
        <v>1.1515044266504954E-2</v>
      </c>
      <c r="CR43" s="24">
        <f>IFERROR('POF 17-18 | despesa (SCN124)'!CR42/'POF 17-18 | despesa (SCN124)'!$DB42,"")</f>
        <v>1.0517774467853045E-2</v>
      </c>
      <c r="CS43" s="24">
        <f>IFERROR('POF 17-18 | despesa (SCN124)'!CS42/'POF 17-18 | despesa (SCN124)'!$DB42,"")</f>
        <v>1.1926601678950441E-2</v>
      </c>
      <c r="CT43" s="24">
        <f>IFERROR('POF 17-18 | despesa (SCN124)'!CT42/'POF 17-18 | despesa (SCN124)'!$DB42,"")</f>
        <v>1.089730102902616E-2</v>
      </c>
      <c r="CU43" s="24">
        <f>IFERROR('POF 17-18 | despesa (SCN124)'!CU42/'POF 17-18 | despesa (SCN124)'!$DB42,"")</f>
        <v>1.1893505834760088E-2</v>
      </c>
      <c r="CV43" s="24">
        <f>IFERROR('POF 17-18 | despesa (SCN124)'!CV42/'POF 17-18 | despesa (SCN124)'!$DB42,"")</f>
        <v>1.211987098870374E-2</v>
      </c>
      <c r="CW43" s="24">
        <f>IFERROR('POF 17-18 | despesa (SCN124)'!CW42/'POF 17-18 | despesa (SCN124)'!$DB42,"")</f>
        <v>1.1111105004117782E-2</v>
      </c>
      <c r="CX43" s="24">
        <f>IFERROR('POF 17-18 | despesa (SCN124)'!CX42/'POF 17-18 | despesa (SCN124)'!$DB42,"")</f>
        <v>1.1467091921675039E-2</v>
      </c>
      <c r="CY43" s="24">
        <f>IFERROR('POF 17-18 | despesa (SCN124)'!CY42/'POF 17-18 | despesa (SCN124)'!$DB42,"")</f>
        <v>1.5087771190571952E-2</v>
      </c>
      <c r="CZ43" s="24">
        <f>IFERROR('POF 17-18 | despesa (SCN124)'!CZ42/'POF 17-18 | despesa (SCN124)'!$DB42,"")</f>
        <v>1.2278395258943718E-2</v>
      </c>
      <c r="DA43" s="24">
        <f>IFERROR('POF 17-18 | despesa (SCN124)'!DA42/'POF 17-18 | despesa (SCN124)'!$DB42,"")</f>
        <v>1.667687944422229E-2</v>
      </c>
      <c r="DB43" s="25">
        <f>IFERROR('POF 17-18 | despesa (SCN124)'!DB42/'POF 17-18 | despesa (SCN124)'!$DB42,"")</f>
        <v>1</v>
      </c>
      <c r="DD43" s="28">
        <v>52870</v>
      </c>
      <c r="DF43" s="34">
        <f t="shared" si="15"/>
        <v>418.7464292281482</v>
      </c>
      <c r="DG43" s="20">
        <f t="shared" si="15"/>
        <v>434.55755687747433</v>
      </c>
      <c r="DH43" s="20">
        <f t="shared" si="15"/>
        <v>443.03221623996495</v>
      </c>
      <c r="DI43" s="20">
        <f t="shared" si="15"/>
        <v>486.94050031117968</v>
      </c>
      <c r="DJ43" s="20">
        <f t="shared" si="15"/>
        <v>456.96112717663618</v>
      </c>
      <c r="DK43" s="20">
        <f t="shared" si="15"/>
        <v>485.86482471269818</v>
      </c>
      <c r="DL43" s="20">
        <f t="shared" si="15"/>
        <v>443.57065327913693</v>
      </c>
      <c r="DM43" s="20">
        <f t="shared" si="15"/>
        <v>499.76158786256212</v>
      </c>
      <c r="DN43" s="20">
        <f t="shared" si="15"/>
        <v>495.53007409419541</v>
      </c>
      <c r="DO43" s="20">
        <f t="shared" si="15"/>
        <v>503.7984739005143</v>
      </c>
      <c r="DP43" s="20">
        <f t="shared" si="15"/>
        <v>488.97843283615993</v>
      </c>
      <c r="DQ43" s="20">
        <f t="shared" si="15"/>
        <v>475.06478022518735</v>
      </c>
      <c r="DR43" s="20">
        <f t="shared" si="15"/>
        <v>470.41046189101507</v>
      </c>
      <c r="DS43" s="20">
        <f t="shared" si="15"/>
        <v>484.69980661804226</v>
      </c>
      <c r="DT43" s="20">
        <f t="shared" si="15"/>
        <v>505.26416518320332</v>
      </c>
      <c r="DU43" s="20">
        <f t="shared" ref="DU43:EJ86" si="26">IFERROR(U43*$DD43,"")</f>
        <v>475.28396428518607</v>
      </c>
      <c r="DV43" s="20">
        <f t="shared" si="24"/>
        <v>515.33475919775628</v>
      </c>
      <c r="DW43" s="20">
        <f t="shared" si="24"/>
        <v>545.39652492217556</v>
      </c>
      <c r="DX43" s="20">
        <f t="shared" si="24"/>
        <v>483.83452961683281</v>
      </c>
      <c r="DY43" s="20">
        <f t="shared" si="24"/>
        <v>517.54771220722034</v>
      </c>
      <c r="DZ43" s="20">
        <f t="shared" si="24"/>
        <v>531.99987719980277</v>
      </c>
      <c r="EA43" s="20">
        <f t="shared" si="24"/>
        <v>465.25822560040342</v>
      </c>
      <c r="EB43" s="20">
        <f t="shared" si="24"/>
        <v>468.23918576969572</v>
      </c>
      <c r="EC43" s="20">
        <f t="shared" si="20"/>
        <v>491.41819709777684</v>
      </c>
      <c r="ED43" s="20">
        <f t="shared" si="20"/>
        <v>524.33466314096916</v>
      </c>
      <c r="EE43" s="20">
        <f t="shared" si="20"/>
        <v>497.30518462388801</v>
      </c>
      <c r="EF43" s="20">
        <f t="shared" si="20"/>
        <v>510.51430062324062</v>
      </c>
      <c r="EG43" s="20">
        <f t="shared" si="20"/>
        <v>484.64945662684283</v>
      </c>
      <c r="EH43" s="20">
        <f t="shared" si="16"/>
        <v>495.10640610075529</v>
      </c>
      <c r="EI43" s="20">
        <f t="shared" si="16"/>
        <v>525.42965294943008</v>
      </c>
      <c r="EJ43" s="20">
        <f t="shared" si="16"/>
        <v>515.2696256491538</v>
      </c>
      <c r="EK43" s="20">
        <f t="shared" si="16"/>
        <v>517.08034655888162</v>
      </c>
      <c r="EL43" s="20">
        <f t="shared" si="16"/>
        <v>516.98841251019155</v>
      </c>
      <c r="EM43" s="20">
        <f t="shared" si="16"/>
        <v>545.00205979544558</v>
      </c>
      <c r="EN43" s="20">
        <f t="shared" si="16"/>
        <v>573.45429369713997</v>
      </c>
      <c r="EO43" s="20">
        <f t="shared" si="16"/>
        <v>501.544659422113</v>
      </c>
      <c r="EP43" s="20">
        <f t="shared" si="16"/>
        <v>527.78818011081</v>
      </c>
      <c r="EQ43" s="20">
        <f t="shared" si="16"/>
        <v>549.98550390986475</v>
      </c>
      <c r="ER43" s="20">
        <f t="shared" si="16"/>
        <v>558.14263874607093</v>
      </c>
      <c r="ES43" s="20">
        <f t="shared" si="16"/>
        <v>564.49370244412432</v>
      </c>
      <c r="ET43" s="20">
        <f t="shared" si="16"/>
        <v>530.26863582580495</v>
      </c>
      <c r="EU43" s="20">
        <f t="shared" si="16"/>
        <v>488.13862823726788</v>
      </c>
      <c r="EV43" s="20">
        <f t="shared" si="16"/>
        <v>521.41706656634403</v>
      </c>
      <c r="EW43" s="20">
        <f t="shared" si="16"/>
        <v>520.71172739460098</v>
      </c>
      <c r="EX43" s="20">
        <f t="shared" si="25"/>
        <v>513.03742661659714</v>
      </c>
      <c r="EY43" s="20">
        <f t="shared" si="21"/>
        <v>466.30364601058778</v>
      </c>
      <c r="EZ43" s="20">
        <f t="shared" si="21"/>
        <v>363.1216782751352</v>
      </c>
      <c r="FA43" s="20">
        <f t="shared" si="21"/>
        <v>366.86462972313973</v>
      </c>
      <c r="FB43" s="20">
        <f t="shared" si="21"/>
        <v>413.12019264069795</v>
      </c>
      <c r="FC43" s="20">
        <f t="shared" si="21"/>
        <v>457.20554466103346</v>
      </c>
      <c r="FD43" s="20">
        <f t="shared" si="21"/>
        <v>457.73947281293459</v>
      </c>
      <c r="FE43" s="20">
        <f t="shared" si="21"/>
        <v>498.55645947516626</v>
      </c>
      <c r="FF43" s="20">
        <f t="shared" si="21"/>
        <v>501.93895332866043</v>
      </c>
      <c r="FG43" s="20">
        <f t="shared" si="21"/>
        <v>564.51930251264764</v>
      </c>
      <c r="FH43" s="20">
        <f t="shared" si="21"/>
        <v>547.26717692966076</v>
      </c>
      <c r="FI43" s="20">
        <f t="shared" si="21"/>
        <v>537.13458363530242</v>
      </c>
      <c r="FJ43" s="20">
        <f t="shared" si="21"/>
        <v>513.37164883575952</v>
      </c>
      <c r="FK43" s="20">
        <f t="shared" si="21"/>
        <v>517.13430346722748</v>
      </c>
      <c r="FL43" s="20">
        <f t="shared" si="21"/>
        <v>514.6297956355379</v>
      </c>
      <c r="FM43" s="20">
        <f t="shared" si="21"/>
        <v>553.60938241324823</v>
      </c>
      <c r="FN43" s="20">
        <f t="shared" si="21"/>
        <v>501.91731195525477</v>
      </c>
      <c r="FO43" s="20">
        <f t="shared" si="22"/>
        <v>513.00492792492014</v>
      </c>
      <c r="FP43" s="20">
        <f t="shared" si="22"/>
        <v>563.58550678742051</v>
      </c>
      <c r="FQ43" s="20">
        <f t="shared" si="14"/>
        <v>531.6561954284623</v>
      </c>
      <c r="FR43" s="20">
        <f t="shared" si="14"/>
        <v>595.45540226459184</v>
      </c>
      <c r="FS43" s="20">
        <f t="shared" si="14"/>
        <v>518.38453720896916</v>
      </c>
      <c r="FT43" s="20">
        <f t="shared" si="14"/>
        <v>523.24970061826389</v>
      </c>
      <c r="FU43" s="20">
        <f t="shared" si="14"/>
        <v>517.07925786292969</v>
      </c>
      <c r="FV43" s="20">
        <f t="shared" si="14"/>
        <v>512.95667136246209</v>
      </c>
      <c r="FW43" s="20">
        <f t="shared" si="19"/>
        <v>484.70042408621532</v>
      </c>
      <c r="FX43" s="20">
        <f t="shared" si="19"/>
        <v>529.39693535979711</v>
      </c>
      <c r="FY43" s="20">
        <f t="shared" si="19"/>
        <v>547.87048530569132</v>
      </c>
      <c r="FZ43" s="20">
        <f t="shared" si="19"/>
        <v>540.99898109372941</v>
      </c>
      <c r="GA43" s="20">
        <f t="shared" si="19"/>
        <v>552.04123969384227</v>
      </c>
      <c r="GB43" s="20">
        <f t="shared" si="19"/>
        <v>504.16447470051764</v>
      </c>
      <c r="GC43" s="20">
        <f t="shared" si="19"/>
        <v>546.55558895940305</v>
      </c>
      <c r="GD43" s="20">
        <f t="shared" si="19"/>
        <v>541.69414231710732</v>
      </c>
      <c r="GE43" s="20">
        <f t="shared" si="19"/>
        <v>530.24540965328242</v>
      </c>
      <c r="GF43" s="20">
        <f t="shared" si="19"/>
        <v>524.80532204584927</v>
      </c>
      <c r="GG43" s="20">
        <f t="shared" si="19"/>
        <v>577.63564678041314</v>
      </c>
      <c r="GH43" s="20">
        <f t="shared" si="18"/>
        <v>589.28699074234839</v>
      </c>
      <c r="GI43" s="20">
        <f t="shared" si="18"/>
        <v>648.21278758108645</v>
      </c>
      <c r="GJ43" s="20">
        <f t="shared" si="18"/>
        <v>578.11382745424839</v>
      </c>
      <c r="GK43" s="20">
        <f t="shared" si="18"/>
        <v>574.98657316792514</v>
      </c>
      <c r="GL43" s="20">
        <f t="shared" si="18"/>
        <v>547.80376975196589</v>
      </c>
      <c r="GM43" s="20">
        <f t="shared" si="18"/>
        <v>544.23513291611357</v>
      </c>
      <c r="GN43" s="20">
        <f t="shared" si="18"/>
        <v>580.29318945730984</v>
      </c>
      <c r="GO43" s="20">
        <f t="shared" si="18"/>
        <v>542.16441602364409</v>
      </c>
      <c r="GP43" s="20">
        <f t="shared" si="18"/>
        <v>603.40454007563017</v>
      </c>
      <c r="GQ43" s="20">
        <f t="shared" si="18"/>
        <v>608.80039037011693</v>
      </c>
      <c r="GR43" s="20">
        <f t="shared" si="17"/>
        <v>556.07473611539046</v>
      </c>
      <c r="GS43" s="20">
        <f t="shared" si="17"/>
        <v>630.55943076610981</v>
      </c>
      <c r="GT43" s="20">
        <f t="shared" si="17"/>
        <v>576.14030540461306</v>
      </c>
      <c r="GU43" s="20">
        <f t="shared" si="17"/>
        <v>628.80965348376583</v>
      </c>
      <c r="GV43" s="20">
        <f t="shared" si="23"/>
        <v>640.77757917276676</v>
      </c>
      <c r="GW43" s="20">
        <f t="shared" si="23"/>
        <v>587.44412156770716</v>
      </c>
      <c r="GX43" s="20">
        <f t="shared" si="23"/>
        <v>606.26514989895929</v>
      </c>
      <c r="GY43" s="20">
        <f t="shared" si="23"/>
        <v>797.69046284553906</v>
      </c>
      <c r="GZ43" s="20">
        <f t="shared" si="23"/>
        <v>649.15875734035433</v>
      </c>
      <c r="HA43" s="21">
        <f t="shared" si="23"/>
        <v>881.70661621603244</v>
      </c>
      <c r="HB43" s="44">
        <f t="shared" si="4"/>
        <v>52869.999999999993</v>
      </c>
    </row>
    <row r="44" spans="2:210" x14ac:dyDescent="0.3">
      <c r="B44" s="6">
        <v>15001</v>
      </c>
      <c r="C44" s="10" t="s">
        <v>146</v>
      </c>
      <c r="D44" s="9">
        <v>41</v>
      </c>
      <c r="E44" s="9" t="str">
        <f t="shared" si="0"/>
        <v>S</v>
      </c>
      <c r="F44" s="24">
        <f>IFERROR('POF 17-18 | despesa (SCN124)'!F43/'POF 17-18 | despesa (SCN124)'!$DB43,"")</f>
        <v>9.2953692267335065E-3</v>
      </c>
      <c r="G44" s="24">
        <f>IFERROR('POF 17-18 | despesa (SCN124)'!G43/'POF 17-18 | despesa (SCN124)'!$DB43,"")</f>
        <v>1.0941204001845587E-2</v>
      </c>
      <c r="H44" s="24">
        <f>IFERROR('POF 17-18 | despesa (SCN124)'!H43/'POF 17-18 | despesa (SCN124)'!$DB43,"")</f>
        <v>1.0866473563804463E-2</v>
      </c>
      <c r="I44" s="24">
        <f>IFERROR('POF 17-18 | despesa (SCN124)'!I43/'POF 17-18 | despesa (SCN124)'!$DB43,"")</f>
        <v>1.2215655789134775E-2</v>
      </c>
      <c r="J44" s="24">
        <f>IFERROR('POF 17-18 | despesa (SCN124)'!J43/'POF 17-18 | despesa (SCN124)'!$DB43,"")</f>
        <v>1.2759864066729243E-2</v>
      </c>
      <c r="K44" s="24">
        <f>IFERROR('POF 17-18 | despesa (SCN124)'!K43/'POF 17-18 | despesa (SCN124)'!$DB43,"")</f>
        <v>1.2437151668574625E-2</v>
      </c>
      <c r="L44" s="24">
        <f>IFERROR('POF 17-18 | despesa (SCN124)'!L43/'POF 17-18 | despesa (SCN124)'!$DB43,"")</f>
        <v>1.1262347675468519E-2</v>
      </c>
      <c r="M44" s="24">
        <f>IFERROR('POF 17-18 | despesa (SCN124)'!M43/'POF 17-18 | despesa (SCN124)'!$DB43,"")</f>
        <v>1.1772038972461138E-2</v>
      </c>
      <c r="N44" s="24">
        <f>IFERROR('POF 17-18 | despesa (SCN124)'!N43/'POF 17-18 | despesa (SCN124)'!$DB43,"")</f>
        <v>1.1298774580928057E-2</v>
      </c>
      <c r="O44" s="24">
        <f>IFERROR('POF 17-18 | despesa (SCN124)'!O43/'POF 17-18 | despesa (SCN124)'!$DB43,"")</f>
        <v>1.2395172630703567E-2</v>
      </c>
      <c r="P44" s="24">
        <f>IFERROR('POF 17-18 | despesa (SCN124)'!P43/'POF 17-18 | despesa (SCN124)'!$DB43,"")</f>
        <v>1.1787652825978805E-2</v>
      </c>
      <c r="Q44" s="24">
        <f>IFERROR('POF 17-18 | despesa (SCN124)'!Q43/'POF 17-18 | despesa (SCN124)'!$DB43,"")</f>
        <v>1.0549464985527252E-2</v>
      </c>
      <c r="R44" s="24">
        <f>IFERROR('POF 17-18 | despesa (SCN124)'!R43/'POF 17-18 | despesa (SCN124)'!$DB43,"")</f>
        <v>1.1595802577420298E-2</v>
      </c>
      <c r="S44" s="24">
        <f>IFERROR('POF 17-18 | despesa (SCN124)'!S43/'POF 17-18 | despesa (SCN124)'!$DB43,"")</f>
        <v>1.1517791094334484E-2</v>
      </c>
      <c r="T44" s="24">
        <f>IFERROR('POF 17-18 | despesa (SCN124)'!T43/'POF 17-18 | despesa (SCN124)'!$DB43,"")</f>
        <v>1.0943790761771259E-2</v>
      </c>
      <c r="U44" s="24">
        <f>IFERROR('POF 17-18 | despesa (SCN124)'!U43/'POF 17-18 | despesa (SCN124)'!$DB43,"")</f>
        <v>1.0004391060906666E-2</v>
      </c>
      <c r="V44" s="24">
        <f>IFERROR('POF 17-18 | despesa (SCN124)'!V43/'POF 17-18 | despesa (SCN124)'!$DB43,"")</f>
        <v>1.2037767359876862E-2</v>
      </c>
      <c r="W44" s="24">
        <f>IFERROR('POF 17-18 | despesa (SCN124)'!W43/'POF 17-18 | despesa (SCN124)'!$DB43,"")</f>
        <v>1.1896770676593152E-2</v>
      </c>
      <c r="X44" s="24">
        <f>IFERROR('POF 17-18 | despesa (SCN124)'!X43/'POF 17-18 | despesa (SCN124)'!$DB43,"")</f>
        <v>1.1389081492474694E-2</v>
      </c>
      <c r="Y44" s="24">
        <f>IFERROR('POF 17-18 | despesa (SCN124)'!Y43/'POF 17-18 | despesa (SCN124)'!$DB43,"")</f>
        <v>1.1148537907738683E-2</v>
      </c>
      <c r="Z44" s="24">
        <f>IFERROR('POF 17-18 | despesa (SCN124)'!Z43/'POF 17-18 | despesa (SCN124)'!$DB43,"")</f>
        <v>1.2021555861184193E-2</v>
      </c>
      <c r="AA44" s="24">
        <f>IFERROR('POF 17-18 | despesa (SCN124)'!AA43/'POF 17-18 | despesa (SCN124)'!$DB43,"")</f>
        <v>9.4147226059833628E-3</v>
      </c>
      <c r="AB44" s="24">
        <f>IFERROR('POF 17-18 | despesa (SCN124)'!AB43/'POF 17-18 | despesa (SCN124)'!$DB43,"")</f>
        <v>1.0046544566408477E-2</v>
      </c>
      <c r="AC44" s="24">
        <f>IFERROR('POF 17-18 | despesa (SCN124)'!AC43/'POF 17-18 | despesa (SCN124)'!$DB43,"")</f>
        <v>1.0578365033267954E-2</v>
      </c>
      <c r="AD44" s="24">
        <f>IFERROR('POF 17-18 | despesa (SCN124)'!AD43/'POF 17-18 | despesa (SCN124)'!$DB43,"")</f>
        <v>1.0176783613960339E-2</v>
      </c>
      <c r="AE44" s="24">
        <f>IFERROR('POF 17-18 | despesa (SCN124)'!AE43/'POF 17-18 | despesa (SCN124)'!$DB43,"")</f>
        <v>1.1357591625575368E-2</v>
      </c>
      <c r="AF44" s="24">
        <f>IFERROR('POF 17-18 | despesa (SCN124)'!AF43/'POF 17-18 | despesa (SCN124)'!$DB43,"")</f>
        <v>1.1040883278370875E-2</v>
      </c>
      <c r="AG44" s="24">
        <f>IFERROR('POF 17-18 | despesa (SCN124)'!AG43/'POF 17-18 | despesa (SCN124)'!$DB43,"")</f>
        <v>1.1323841261918995E-2</v>
      </c>
      <c r="AH44" s="24">
        <f>IFERROR('POF 17-18 | despesa (SCN124)'!AH43/'POF 17-18 | despesa (SCN124)'!$DB43,"")</f>
        <v>1.0094692340568173E-2</v>
      </c>
      <c r="AI44" s="24">
        <f>IFERROR('POF 17-18 | despesa (SCN124)'!AI43/'POF 17-18 | despesa (SCN124)'!$DB43,"")</f>
        <v>1.1266200763587439E-2</v>
      </c>
      <c r="AJ44" s="24">
        <f>IFERROR('POF 17-18 | despesa (SCN124)'!AJ43/'POF 17-18 | despesa (SCN124)'!$DB43,"")</f>
        <v>1.0870785156990961E-2</v>
      </c>
      <c r="AK44" s="24">
        <f>IFERROR('POF 17-18 | despesa (SCN124)'!AK43/'POF 17-18 | despesa (SCN124)'!$DB43,"")</f>
        <v>1.1458325473719411E-2</v>
      </c>
      <c r="AL44" s="24">
        <f>IFERROR('POF 17-18 | despesa (SCN124)'!AL43/'POF 17-18 | despesa (SCN124)'!$DB43,"")</f>
        <v>1.105699293133649E-2</v>
      </c>
      <c r="AM44" s="24">
        <f>IFERROR('POF 17-18 | despesa (SCN124)'!AM43/'POF 17-18 | despesa (SCN124)'!$DB43,"")</f>
        <v>1.0672385400072501E-2</v>
      </c>
      <c r="AN44" s="24">
        <f>IFERROR('POF 17-18 | despesa (SCN124)'!AN43/'POF 17-18 | despesa (SCN124)'!$DB43,"")</f>
        <v>1.07911080288705E-2</v>
      </c>
      <c r="AO44" s="24">
        <f>IFERROR('POF 17-18 | despesa (SCN124)'!AO43/'POF 17-18 | despesa (SCN124)'!$DB43,"")</f>
        <v>1.0884586119286783E-2</v>
      </c>
      <c r="AP44" s="24">
        <f>IFERROR('POF 17-18 | despesa (SCN124)'!AP43/'POF 17-18 | despesa (SCN124)'!$DB43,"")</f>
        <v>1.0032521227554939E-2</v>
      </c>
      <c r="AQ44" s="24">
        <f>IFERROR('POF 17-18 | despesa (SCN124)'!AQ43/'POF 17-18 | despesa (SCN124)'!$DB43,"")</f>
        <v>1.1598279953884001E-2</v>
      </c>
      <c r="AR44" s="24">
        <f>IFERROR('POF 17-18 | despesa (SCN124)'!AR43/'POF 17-18 | despesa (SCN124)'!$DB43,"")</f>
        <v>9.6706241907266489E-3</v>
      </c>
      <c r="AS44" s="24">
        <f>IFERROR('POF 17-18 | despesa (SCN124)'!AS43/'POF 17-18 | despesa (SCN124)'!$DB43,"")</f>
        <v>1.0296419190025191E-2</v>
      </c>
      <c r="AT44" s="24">
        <f>IFERROR('POF 17-18 | despesa (SCN124)'!AT43/'POF 17-18 | despesa (SCN124)'!$DB43,"")</f>
        <v>1.0660701369164138E-2</v>
      </c>
      <c r="AU44" s="24">
        <f>IFERROR('POF 17-18 | despesa (SCN124)'!AU43/'POF 17-18 | despesa (SCN124)'!$DB43,"")</f>
        <v>1.0510162857198144E-2</v>
      </c>
      <c r="AV44" s="24">
        <f>IFERROR('POF 17-18 | despesa (SCN124)'!AV43/'POF 17-18 | despesa (SCN124)'!$DB43,"")</f>
        <v>1.0681289726746179E-2</v>
      </c>
      <c r="AW44" s="24">
        <f>IFERROR('POF 17-18 | despesa (SCN124)'!AW43/'POF 17-18 | despesa (SCN124)'!$DB43,"")</f>
        <v>1.0374494895522654E-2</v>
      </c>
      <c r="AX44" s="24">
        <f>IFERROR('POF 17-18 | despesa (SCN124)'!AX43/'POF 17-18 | despesa (SCN124)'!$DB43,"")</f>
        <v>9.7769446452024185E-3</v>
      </c>
      <c r="AY44" s="24">
        <f>IFERROR('POF 17-18 | despesa (SCN124)'!AY43/'POF 17-18 | despesa (SCN124)'!$DB43,"")</f>
        <v>1.0356607345256227E-2</v>
      </c>
      <c r="AZ44" s="24">
        <f>IFERROR('POF 17-18 | despesa (SCN124)'!AZ43/'POF 17-18 | despesa (SCN124)'!$DB43,"")</f>
        <v>6.7246968152134771E-3</v>
      </c>
      <c r="BA44" s="24">
        <f>IFERROR('POF 17-18 | despesa (SCN124)'!BA43/'POF 17-18 | despesa (SCN124)'!$DB43,"")</f>
        <v>9.4948740660507139E-3</v>
      </c>
      <c r="BB44" s="24">
        <f>IFERROR('POF 17-18 | despesa (SCN124)'!BB43/'POF 17-18 | despesa (SCN124)'!$DB43,"")</f>
        <v>8.6063762451893903E-3</v>
      </c>
      <c r="BC44" s="24">
        <f>IFERROR('POF 17-18 | despesa (SCN124)'!BC43/'POF 17-18 | despesa (SCN124)'!$DB43,"")</f>
        <v>1.0745942795286435E-2</v>
      </c>
      <c r="BD44" s="24">
        <f>IFERROR('POF 17-18 | despesa (SCN124)'!BD43/'POF 17-18 | despesa (SCN124)'!$DB43,"")</f>
        <v>9.1664783230211797E-3</v>
      </c>
      <c r="BE44" s="24">
        <f>IFERROR('POF 17-18 | despesa (SCN124)'!BE43/'POF 17-18 | despesa (SCN124)'!$DB43,"")</f>
        <v>9.6779690946891799E-3</v>
      </c>
      <c r="BF44" s="24">
        <f>IFERROR('POF 17-18 | despesa (SCN124)'!BF43/'POF 17-18 | despesa (SCN124)'!$DB43,"")</f>
        <v>9.0797660300150455E-3</v>
      </c>
      <c r="BG44" s="24">
        <f>IFERROR('POF 17-18 | despesa (SCN124)'!BG43/'POF 17-18 | despesa (SCN124)'!$DB43,"")</f>
        <v>1.0628417294400326E-2</v>
      </c>
      <c r="BH44" s="24">
        <f>IFERROR('POF 17-18 | despesa (SCN124)'!BH43/'POF 17-18 | despesa (SCN124)'!$DB43,"")</f>
        <v>1.251718317315949E-2</v>
      </c>
      <c r="BI44" s="24">
        <f>IFERROR('POF 17-18 | despesa (SCN124)'!BI43/'POF 17-18 | despesa (SCN124)'!$DB43,"")</f>
        <v>9.2980529569990557E-3</v>
      </c>
      <c r="BJ44" s="24">
        <f>IFERROR('POF 17-18 | despesa (SCN124)'!BJ43/'POF 17-18 | despesa (SCN124)'!$DB43,"")</f>
        <v>8.0153377350996678E-3</v>
      </c>
      <c r="BK44" s="24">
        <f>IFERROR('POF 17-18 | despesa (SCN124)'!BK43/'POF 17-18 | despesa (SCN124)'!$DB43,"")</f>
        <v>1.0267152382078888E-2</v>
      </c>
      <c r="BL44" s="24">
        <f>IFERROR('POF 17-18 | despesa (SCN124)'!BL43/'POF 17-18 | despesa (SCN124)'!$DB43,"")</f>
        <v>1.0923728949903891E-2</v>
      </c>
      <c r="BM44" s="24">
        <f>IFERROR('POF 17-18 | despesa (SCN124)'!BM43/'POF 17-18 | despesa (SCN124)'!$DB43,"")</f>
        <v>8.2115514376369936E-3</v>
      </c>
      <c r="BN44" s="24">
        <f>IFERROR('POF 17-18 | despesa (SCN124)'!BN43/'POF 17-18 | despesa (SCN124)'!$DB43,"")</f>
        <v>9.6734660108600927E-3</v>
      </c>
      <c r="BO44" s="24">
        <f>IFERROR('POF 17-18 | despesa (SCN124)'!BO43/'POF 17-18 | despesa (SCN124)'!$DB43,"")</f>
        <v>8.6710419745255288E-3</v>
      </c>
      <c r="BP44" s="24">
        <f>IFERROR('POF 17-18 | despesa (SCN124)'!BP43/'POF 17-18 | despesa (SCN124)'!$DB43,"")</f>
        <v>9.3781961553530205E-3</v>
      </c>
      <c r="BQ44" s="24">
        <f>IFERROR('POF 17-18 | despesa (SCN124)'!BQ43/'POF 17-18 | despesa (SCN124)'!$DB43,"")</f>
        <v>8.9661761096390177E-3</v>
      </c>
      <c r="BR44" s="24">
        <f>IFERROR('POF 17-18 | despesa (SCN124)'!BR43/'POF 17-18 | despesa (SCN124)'!$DB43,"")</f>
        <v>9.2373262771198866E-3</v>
      </c>
      <c r="BS44" s="24">
        <f>IFERROR('POF 17-18 | despesa (SCN124)'!BS43/'POF 17-18 | despesa (SCN124)'!$DB43,"")</f>
        <v>9.5287930582805616E-3</v>
      </c>
      <c r="BT44" s="24">
        <f>IFERROR('POF 17-18 | despesa (SCN124)'!BT43/'POF 17-18 | despesa (SCN124)'!$DB43,"")</f>
        <v>8.9145718857365306E-3</v>
      </c>
      <c r="BU44" s="24">
        <f>IFERROR('POF 17-18 | despesa (SCN124)'!BU43/'POF 17-18 | despesa (SCN124)'!$DB43,"")</f>
        <v>1.051742482509428E-2</v>
      </c>
      <c r="BV44" s="24">
        <f>IFERROR('POF 17-18 | despesa (SCN124)'!BV43/'POF 17-18 | despesa (SCN124)'!$DB43,"")</f>
        <v>8.394548740205874E-3</v>
      </c>
      <c r="BW44" s="24">
        <f>IFERROR('POF 17-18 | despesa (SCN124)'!BW43/'POF 17-18 | despesa (SCN124)'!$DB43,"")</f>
        <v>8.0802011075216239E-3</v>
      </c>
      <c r="BX44" s="24">
        <f>IFERROR('POF 17-18 | despesa (SCN124)'!BX43/'POF 17-18 | despesa (SCN124)'!$DB43,"")</f>
        <v>1.0039102680543222E-2</v>
      </c>
      <c r="BY44" s="24">
        <f>IFERROR('POF 17-18 | despesa (SCN124)'!BY43/'POF 17-18 | despesa (SCN124)'!$DB43,"")</f>
        <v>9.8115457350802758E-3</v>
      </c>
      <c r="BZ44" s="24">
        <f>IFERROR('POF 17-18 | despesa (SCN124)'!BZ43/'POF 17-18 | despesa (SCN124)'!$DB43,"")</f>
        <v>1.0009475218867941E-2</v>
      </c>
      <c r="CA44" s="24">
        <f>IFERROR('POF 17-18 | despesa (SCN124)'!CA43/'POF 17-18 | despesa (SCN124)'!$DB43,"")</f>
        <v>1.0416096928860611E-2</v>
      </c>
      <c r="CB44" s="24">
        <f>IFERROR('POF 17-18 | despesa (SCN124)'!CB43/'POF 17-18 | despesa (SCN124)'!$DB43,"")</f>
        <v>7.8718350137538789E-3</v>
      </c>
      <c r="CC44" s="24">
        <f>IFERROR('POF 17-18 | despesa (SCN124)'!CC43/'POF 17-18 | despesa (SCN124)'!$DB43,"")</f>
        <v>9.1495220992767329E-3</v>
      </c>
      <c r="CD44" s="24">
        <f>IFERROR('POF 17-18 | despesa (SCN124)'!CD43/'POF 17-18 | despesa (SCN124)'!$DB43,"")</f>
        <v>8.8788416012819359E-3</v>
      </c>
      <c r="CE44" s="24">
        <f>IFERROR('POF 17-18 | despesa (SCN124)'!CE43/'POF 17-18 | despesa (SCN124)'!$DB43,"")</f>
        <v>8.7028487858700106E-3</v>
      </c>
      <c r="CF44" s="24">
        <f>IFERROR('POF 17-18 | despesa (SCN124)'!CF43/'POF 17-18 | despesa (SCN124)'!$DB43,"")</f>
        <v>9.9835971677690212E-3</v>
      </c>
      <c r="CG44" s="24">
        <f>IFERROR('POF 17-18 | despesa (SCN124)'!CG43/'POF 17-18 | despesa (SCN124)'!$DB43,"")</f>
        <v>9.8606900024284065E-3</v>
      </c>
      <c r="CH44" s="24">
        <f>IFERROR('POF 17-18 | despesa (SCN124)'!CH43/'POF 17-18 | despesa (SCN124)'!$DB43,"")</f>
        <v>7.8962321131412789E-3</v>
      </c>
      <c r="CI44" s="24">
        <f>IFERROR('POF 17-18 | despesa (SCN124)'!CI43/'POF 17-18 | despesa (SCN124)'!$DB43,"")</f>
        <v>9.0215052484246185E-3</v>
      </c>
      <c r="CJ44" s="24">
        <f>IFERROR('POF 17-18 | despesa (SCN124)'!CJ43/'POF 17-18 | despesa (SCN124)'!$DB43,"")</f>
        <v>1.1359757798754659E-2</v>
      </c>
      <c r="CK44" s="24">
        <f>IFERROR('POF 17-18 | despesa (SCN124)'!CK43/'POF 17-18 | despesa (SCN124)'!$DB43,"")</f>
        <v>8.2567989297709747E-3</v>
      </c>
      <c r="CL44" s="24">
        <f>IFERROR('POF 17-18 | despesa (SCN124)'!CL43/'POF 17-18 | despesa (SCN124)'!$DB43,"")</f>
        <v>8.470894418937629E-3</v>
      </c>
      <c r="CM44" s="24">
        <f>IFERROR('POF 17-18 | despesa (SCN124)'!CM43/'POF 17-18 | despesa (SCN124)'!$DB43,"")</f>
        <v>7.9850986108546042E-3</v>
      </c>
      <c r="CN44" s="24">
        <f>IFERROR('POF 17-18 | despesa (SCN124)'!CN43/'POF 17-18 | despesa (SCN124)'!$DB43,"")</f>
        <v>1.0417138630816048E-2</v>
      </c>
      <c r="CO44" s="24">
        <f>IFERROR('POF 17-18 | despesa (SCN124)'!CO43/'POF 17-18 | despesa (SCN124)'!$DB43,"")</f>
        <v>6.5289928875962924E-3</v>
      </c>
      <c r="CP44" s="24">
        <f>IFERROR('POF 17-18 | despesa (SCN124)'!CP43/'POF 17-18 | despesa (SCN124)'!$DB43,"")</f>
        <v>9.3794689959712674E-3</v>
      </c>
      <c r="CQ44" s="24">
        <f>IFERROR('POF 17-18 | despesa (SCN124)'!CQ43/'POF 17-18 | despesa (SCN124)'!$DB43,"")</f>
        <v>9.6824690325833466E-3</v>
      </c>
      <c r="CR44" s="24">
        <f>IFERROR('POF 17-18 | despesa (SCN124)'!CR43/'POF 17-18 | despesa (SCN124)'!$DB43,"")</f>
        <v>8.5314587721652367E-3</v>
      </c>
      <c r="CS44" s="24">
        <f>IFERROR('POF 17-18 | despesa (SCN124)'!CS43/'POF 17-18 | despesa (SCN124)'!$DB43,"")</f>
        <v>8.1599357478440437E-3</v>
      </c>
      <c r="CT44" s="24">
        <f>IFERROR('POF 17-18 | despesa (SCN124)'!CT43/'POF 17-18 | despesa (SCN124)'!$DB43,"")</f>
        <v>9.0971534693901016E-3</v>
      </c>
      <c r="CU44" s="24">
        <f>IFERROR('POF 17-18 | despesa (SCN124)'!CU43/'POF 17-18 | despesa (SCN124)'!$DB43,"")</f>
        <v>1.0547496309369523E-2</v>
      </c>
      <c r="CV44" s="24">
        <f>IFERROR('POF 17-18 | despesa (SCN124)'!CV43/'POF 17-18 | despesa (SCN124)'!$DB43,"")</f>
        <v>8.8374564916285942E-3</v>
      </c>
      <c r="CW44" s="24">
        <f>IFERROR('POF 17-18 | despesa (SCN124)'!CW43/'POF 17-18 | despesa (SCN124)'!$DB43,"")</f>
        <v>7.1615014672603144E-3</v>
      </c>
      <c r="CX44" s="24">
        <f>IFERROR('POF 17-18 | despesa (SCN124)'!CX43/'POF 17-18 | despesa (SCN124)'!$DB43,"")</f>
        <v>9.7493425927675098E-3</v>
      </c>
      <c r="CY44" s="24">
        <f>IFERROR('POF 17-18 | despesa (SCN124)'!CY43/'POF 17-18 | despesa (SCN124)'!$DB43,"")</f>
        <v>9.1511435343518185E-3</v>
      </c>
      <c r="CZ44" s="24">
        <f>IFERROR('POF 17-18 | despesa (SCN124)'!CZ43/'POF 17-18 | despesa (SCN124)'!$DB43,"")</f>
        <v>8.2055225058840948E-3</v>
      </c>
      <c r="DA44" s="24">
        <f>IFERROR('POF 17-18 | despesa (SCN124)'!DA43/'POF 17-18 | despesa (SCN124)'!$DB43,"")</f>
        <v>6.9892913842884152E-3</v>
      </c>
      <c r="DB44" s="25">
        <f>IFERROR('POF 17-18 | despesa (SCN124)'!DB43/'POF 17-18 | despesa (SCN124)'!$DB43,"")</f>
        <v>1</v>
      </c>
      <c r="DD44" s="28">
        <v>23238</v>
      </c>
      <c r="DF44" s="34">
        <f t="shared" ref="DF44:DT61" si="27">IFERROR(F44*$DD44,"")</f>
        <v>216.00579009083322</v>
      </c>
      <c r="DG44" s="20">
        <f t="shared" si="27"/>
        <v>254.25169859488776</v>
      </c>
      <c r="DH44" s="20">
        <f t="shared" si="27"/>
        <v>252.5151126756881</v>
      </c>
      <c r="DI44" s="20">
        <f t="shared" si="27"/>
        <v>283.86740922791392</v>
      </c>
      <c r="DJ44" s="20">
        <f t="shared" si="27"/>
        <v>296.51372118265414</v>
      </c>
      <c r="DK44" s="20">
        <f t="shared" si="27"/>
        <v>289.01453047433711</v>
      </c>
      <c r="DL44" s="20">
        <f t="shared" si="27"/>
        <v>261.71443528253741</v>
      </c>
      <c r="DM44" s="20">
        <f t="shared" si="27"/>
        <v>273.5586416420519</v>
      </c>
      <c r="DN44" s="20">
        <f t="shared" si="27"/>
        <v>262.56092371160616</v>
      </c>
      <c r="DO44" s="20">
        <f t="shared" si="27"/>
        <v>288.03902159228949</v>
      </c>
      <c r="DP44" s="20">
        <f t="shared" si="27"/>
        <v>273.92147637009549</v>
      </c>
      <c r="DQ44" s="20">
        <f t="shared" si="27"/>
        <v>245.14846733368228</v>
      </c>
      <c r="DR44" s="20">
        <f t="shared" si="27"/>
        <v>269.46326029409289</v>
      </c>
      <c r="DS44" s="20">
        <f t="shared" si="27"/>
        <v>267.65042945014477</v>
      </c>
      <c r="DT44" s="20">
        <f t="shared" si="27"/>
        <v>254.31180972204052</v>
      </c>
      <c r="DU44" s="20">
        <f t="shared" si="26"/>
        <v>232.48203947334912</v>
      </c>
      <c r="DV44" s="20">
        <f t="shared" si="24"/>
        <v>279.73363790881854</v>
      </c>
      <c r="DW44" s="20">
        <f t="shared" si="24"/>
        <v>276.45715698267168</v>
      </c>
      <c r="DX44" s="20">
        <f t="shared" si="24"/>
        <v>264.65947572212696</v>
      </c>
      <c r="DY44" s="20">
        <f t="shared" si="24"/>
        <v>259.06972390003153</v>
      </c>
      <c r="DZ44" s="20">
        <f t="shared" si="24"/>
        <v>279.35691510219829</v>
      </c>
      <c r="EA44" s="20">
        <f t="shared" si="24"/>
        <v>218.7793239178414</v>
      </c>
      <c r="EB44" s="20">
        <f t="shared" si="24"/>
        <v>233.46160263420018</v>
      </c>
      <c r="EC44" s="20">
        <f t="shared" si="20"/>
        <v>245.8200466430807</v>
      </c>
      <c r="ED44" s="20">
        <f t="shared" si="20"/>
        <v>236.48809762121036</v>
      </c>
      <c r="EE44" s="20">
        <f t="shared" si="20"/>
        <v>263.92771419512042</v>
      </c>
      <c r="EF44" s="20">
        <f t="shared" si="20"/>
        <v>256.56804562278239</v>
      </c>
      <c r="EG44" s="20">
        <f t="shared" si="20"/>
        <v>263.14342324447358</v>
      </c>
      <c r="EH44" s="20">
        <f t="shared" si="16"/>
        <v>234.5804606101232</v>
      </c>
      <c r="EI44" s="20">
        <f t="shared" si="16"/>
        <v>261.80397334424492</v>
      </c>
      <c r="EJ44" s="20">
        <f t="shared" si="16"/>
        <v>252.61530547815596</v>
      </c>
      <c r="EK44" s="20">
        <f t="shared" si="16"/>
        <v>266.26856735829165</v>
      </c>
      <c r="EL44" s="20">
        <f t="shared" si="16"/>
        <v>256.94240173839734</v>
      </c>
      <c r="EM44" s="20">
        <f t="shared" si="16"/>
        <v>248.00489192688477</v>
      </c>
      <c r="EN44" s="20">
        <f t="shared" si="16"/>
        <v>250.76376837489269</v>
      </c>
      <c r="EO44" s="20">
        <f t="shared" si="16"/>
        <v>252.93601223998627</v>
      </c>
      <c r="EP44" s="20">
        <f t="shared" si="16"/>
        <v>233.13572828592169</v>
      </c>
      <c r="EQ44" s="20">
        <f t="shared" si="16"/>
        <v>269.52082956835642</v>
      </c>
      <c r="ER44" s="20">
        <f t="shared" si="16"/>
        <v>224.72596494410587</v>
      </c>
      <c r="ES44" s="20">
        <f t="shared" si="16"/>
        <v>239.26818913780539</v>
      </c>
      <c r="ET44" s="20">
        <f t="shared" si="16"/>
        <v>247.73337841663624</v>
      </c>
      <c r="EU44" s="20">
        <f t="shared" si="16"/>
        <v>244.23516447557049</v>
      </c>
      <c r="EV44" s="20">
        <f t="shared" si="16"/>
        <v>248.2118106701277</v>
      </c>
      <c r="EW44" s="20">
        <f t="shared" si="16"/>
        <v>241.08251238215544</v>
      </c>
      <c r="EX44" s="20">
        <f t="shared" si="25"/>
        <v>227.19663966521381</v>
      </c>
      <c r="EY44" s="20">
        <f t="shared" si="21"/>
        <v>240.66684148906418</v>
      </c>
      <c r="EZ44" s="20">
        <f t="shared" si="21"/>
        <v>156.26850459193079</v>
      </c>
      <c r="FA44" s="20">
        <f t="shared" si="21"/>
        <v>220.64188354688648</v>
      </c>
      <c r="FB44" s="20">
        <f t="shared" si="21"/>
        <v>199.99497118571105</v>
      </c>
      <c r="FC44" s="20">
        <f t="shared" si="21"/>
        <v>249.71421867686618</v>
      </c>
      <c r="FD44" s="20">
        <f t="shared" si="21"/>
        <v>213.01062327036618</v>
      </c>
      <c r="FE44" s="20">
        <f t="shared" si="21"/>
        <v>224.89664582238717</v>
      </c>
      <c r="FF44" s="20">
        <f t="shared" si="21"/>
        <v>210.99560300548964</v>
      </c>
      <c r="FG44" s="20">
        <f t="shared" si="21"/>
        <v>246.98316108727479</v>
      </c>
      <c r="FH44" s="20">
        <f t="shared" si="21"/>
        <v>290.8743025778802</v>
      </c>
      <c r="FI44" s="20">
        <f t="shared" si="21"/>
        <v>216.06815461474406</v>
      </c>
      <c r="FJ44" s="20">
        <f t="shared" si="21"/>
        <v>186.26041828824609</v>
      </c>
      <c r="FK44" s="20">
        <f t="shared" si="21"/>
        <v>238.5880870547492</v>
      </c>
      <c r="FL44" s="20">
        <f t="shared" si="21"/>
        <v>253.84561333786661</v>
      </c>
      <c r="FM44" s="20">
        <f t="shared" si="21"/>
        <v>190.82003230780845</v>
      </c>
      <c r="FN44" s="20">
        <f t="shared" si="21"/>
        <v>224.79200316036685</v>
      </c>
      <c r="FO44" s="20">
        <f t="shared" si="22"/>
        <v>201.49767340402423</v>
      </c>
      <c r="FP44" s="20">
        <f t="shared" si="22"/>
        <v>217.9305222580935</v>
      </c>
      <c r="FQ44" s="20">
        <f t="shared" si="14"/>
        <v>208.35600043579149</v>
      </c>
      <c r="FR44" s="20">
        <f t="shared" si="14"/>
        <v>214.65698802771192</v>
      </c>
      <c r="FS44" s="20">
        <f t="shared" si="14"/>
        <v>221.4300930883237</v>
      </c>
      <c r="FT44" s="20">
        <f t="shared" si="14"/>
        <v>207.15682148074549</v>
      </c>
      <c r="FU44" s="20">
        <f t="shared" si="14"/>
        <v>244.40391808554088</v>
      </c>
      <c r="FV44" s="20">
        <f t="shared" si="14"/>
        <v>195.07252362490411</v>
      </c>
      <c r="FW44" s="20">
        <f t="shared" si="19"/>
        <v>187.76771333658749</v>
      </c>
      <c r="FX44" s="20">
        <f t="shared" si="19"/>
        <v>233.2886680904634</v>
      </c>
      <c r="FY44" s="20">
        <f t="shared" si="19"/>
        <v>228.00069979179545</v>
      </c>
      <c r="FZ44" s="20">
        <f t="shared" si="19"/>
        <v>232.60018513605323</v>
      </c>
      <c r="GA44" s="20">
        <f t="shared" si="19"/>
        <v>242.04926043286289</v>
      </c>
      <c r="GB44" s="20">
        <f t="shared" si="19"/>
        <v>182.92570204961262</v>
      </c>
      <c r="GC44" s="20">
        <f t="shared" si="19"/>
        <v>212.61659454299271</v>
      </c>
      <c r="GD44" s="20">
        <f t="shared" si="19"/>
        <v>206.32652113058961</v>
      </c>
      <c r="GE44" s="20">
        <f t="shared" si="19"/>
        <v>202.23680008604731</v>
      </c>
      <c r="GF44" s="20">
        <f t="shared" si="19"/>
        <v>231.99883098461652</v>
      </c>
      <c r="GG44" s="20">
        <f t="shared" si="19"/>
        <v>229.14271427643132</v>
      </c>
      <c r="GH44" s="20">
        <f t="shared" si="18"/>
        <v>183.49264184517705</v>
      </c>
      <c r="GI44" s="20">
        <f t="shared" si="18"/>
        <v>209.64173896289128</v>
      </c>
      <c r="GJ44" s="20">
        <f t="shared" si="18"/>
        <v>263.97805172746075</v>
      </c>
      <c r="GK44" s="20">
        <f t="shared" si="18"/>
        <v>191.87149353001791</v>
      </c>
      <c r="GL44" s="20">
        <f t="shared" si="18"/>
        <v>196.84664450727263</v>
      </c>
      <c r="GM44" s="20">
        <f t="shared" si="18"/>
        <v>185.55772151903929</v>
      </c>
      <c r="GN44" s="20">
        <f t="shared" si="18"/>
        <v>242.07346750290333</v>
      </c>
      <c r="GO44" s="20">
        <f t="shared" si="18"/>
        <v>151.72073672196265</v>
      </c>
      <c r="GP44" s="20">
        <f t="shared" si="18"/>
        <v>217.96010052838031</v>
      </c>
      <c r="GQ44" s="20">
        <f t="shared" si="18"/>
        <v>225.00121537917181</v>
      </c>
      <c r="GR44" s="20">
        <f t="shared" si="17"/>
        <v>198.25403894757576</v>
      </c>
      <c r="GS44" s="20">
        <f t="shared" si="17"/>
        <v>189.6205869083999</v>
      </c>
      <c r="GT44" s="20">
        <f t="shared" si="17"/>
        <v>211.39965232168717</v>
      </c>
      <c r="GU44" s="20">
        <f t="shared" si="17"/>
        <v>245.10271923712898</v>
      </c>
      <c r="GV44" s="20">
        <f t="shared" si="23"/>
        <v>205.36481395246528</v>
      </c>
      <c r="GW44" s="20">
        <f t="shared" si="23"/>
        <v>166.41897109619518</v>
      </c>
      <c r="GX44" s="20">
        <f t="shared" si="23"/>
        <v>226.55522317073138</v>
      </c>
      <c r="GY44" s="20">
        <f t="shared" si="23"/>
        <v>212.65427345126756</v>
      </c>
      <c r="GZ44" s="20">
        <f t="shared" si="23"/>
        <v>190.67993199173461</v>
      </c>
      <c r="HA44" s="21">
        <f t="shared" si="23"/>
        <v>162.4171531880942</v>
      </c>
      <c r="HB44" s="44">
        <f t="shared" si="4"/>
        <v>23238.000000000007</v>
      </c>
    </row>
    <row r="45" spans="2:210" x14ac:dyDescent="0.3">
      <c r="B45" s="6">
        <v>16001</v>
      </c>
      <c r="C45" s="10" t="s">
        <v>147</v>
      </c>
      <c r="D45" s="9">
        <v>42</v>
      </c>
      <c r="E45" s="9" t="str">
        <f t="shared" si="0"/>
        <v>S</v>
      </c>
      <c r="F45" s="24">
        <f>IFERROR('POF 17-18 | despesa (SCN124)'!F44/'POF 17-18 | despesa (SCN124)'!$DB44,"")</f>
        <v>1.317202182756601E-2</v>
      </c>
      <c r="G45" s="24">
        <f>IFERROR('POF 17-18 | despesa (SCN124)'!G44/'POF 17-18 | despesa (SCN124)'!$DB44,"")</f>
        <v>5.0620868253207453E-3</v>
      </c>
      <c r="H45" s="24">
        <f>IFERROR('POF 17-18 | despesa (SCN124)'!H44/'POF 17-18 | despesa (SCN124)'!$DB44,"")</f>
        <v>9.2161260067926392E-3</v>
      </c>
      <c r="I45" s="24">
        <f>IFERROR('POF 17-18 | despesa (SCN124)'!I44/'POF 17-18 | despesa (SCN124)'!$DB44,"")</f>
        <v>1.6461233338376548E-2</v>
      </c>
      <c r="J45" s="24">
        <f>IFERROR('POF 17-18 | despesa (SCN124)'!J44/'POF 17-18 | despesa (SCN124)'!$DB44,"")</f>
        <v>1.1292536376027004E-2</v>
      </c>
      <c r="K45" s="24">
        <f>IFERROR('POF 17-18 | despesa (SCN124)'!K44/'POF 17-18 | despesa (SCN124)'!$DB44,"")</f>
        <v>1.18496072499636E-2</v>
      </c>
      <c r="L45" s="24">
        <f>IFERROR('POF 17-18 | despesa (SCN124)'!L44/'POF 17-18 | despesa (SCN124)'!$DB44,"")</f>
        <v>6.6859321825468217E-3</v>
      </c>
      <c r="M45" s="24">
        <f>IFERROR('POF 17-18 | despesa (SCN124)'!M44/'POF 17-18 | despesa (SCN124)'!$DB44,"")</f>
        <v>1.2349806768342323E-2</v>
      </c>
      <c r="N45" s="24">
        <f>IFERROR('POF 17-18 | despesa (SCN124)'!N44/'POF 17-18 | despesa (SCN124)'!$DB44,"")</f>
        <v>9.2950190837558563E-3</v>
      </c>
      <c r="O45" s="24">
        <f>IFERROR('POF 17-18 | despesa (SCN124)'!O44/'POF 17-18 | despesa (SCN124)'!$DB44,"")</f>
        <v>8.3886372189874246E-3</v>
      </c>
      <c r="P45" s="24">
        <f>IFERROR('POF 17-18 | despesa (SCN124)'!P44/'POF 17-18 | despesa (SCN124)'!$DB44,"")</f>
        <v>9.763381039166949E-3</v>
      </c>
      <c r="Q45" s="24">
        <f>IFERROR('POF 17-18 | despesa (SCN124)'!Q44/'POF 17-18 | despesa (SCN124)'!$DB44,"")</f>
        <v>1.0405174090263432E-2</v>
      </c>
      <c r="R45" s="24">
        <f>IFERROR('POF 17-18 | despesa (SCN124)'!R44/'POF 17-18 | despesa (SCN124)'!$DB44,"")</f>
        <v>6.4664540493091999E-3</v>
      </c>
      <c r="S45" s="24">
        <f>IFERROR('POF 17-18 | despesa (SCN124)'!S44/'POF 17-18 | despesa (SCN124)'!$DB44,"")</f>
        <v>7.752606062861535E-3</v>
      </c>
      <c r="T45" s="24">
        <f>IFERROR('POF 17-18 | despesa (SCN124)'!T44/'POF 17-18 | despesa (SCN124)'!$DB44,"")</f>
        <v>1.3259660981971963E-2</v>
      </c>
      <c r="U45" s="24">
        <f>IFERROR('POF 17-18 | despesa (SCN124)'!U44/'POF 17-18 | despesa (SCN124)'!$DB44,"")</f>
        <v>9.9927632197541263E-3</v>
      </c>
      <c r="V45" s="24">
        <f>IFERROR('POF 17-18 | despesa (SCN124)'!V44/'POF 17-18 | despesa (SCN124)'!$DB44,"")</f>
        <v>8.4659064267615831E-3</v>
      </c>
      <c r="W45" s="24">
        <f>IFERROR('POF 17-18 | despesa (SCN124)'!W44/'POF 17-18 | despesa (SCN124)'!$DB44,"")</f>
        <v>9.0070422153587428E-3</v>
      </c>
      <c r="X45" s="24">
        <f>IFERROR('POF 17-18 | despesa (SCN124)'!X44/'POF 17-18 | despesa (SCN124)'!$DB44,"")</f>
        <v>9.5921525905926473E-3</v>
      </c>
      <c r="Y45" s="24">
        <f>IFERROR('POF 17-18 | despesa (SCN124)'!Y44/'POF 17-18 | despesa (SCN124)'!$DB44,"")</f>
        <v>1.006504723529031E-2</v>
      </c>
      <c r="Z45" s="24">
        <f>IFERROR('POF 17-18 | despesa (SCN124)'!Z44/'POF 17-18 | despesa (SCN124)'!$DB44,"")</f>
        <v>8.8900343905291886E-3</v>
      </c>
      <c r="AA45" s="24">
        <f>IFERROR('POF 17-18 | despesa (SCN124)'!AA44/'POF 17-18 | despesa (SCN124)'!$DB44,"")</f>
        <v>1.1294336460841744E-2</v>
      </c>
      <c r="AB45" s="24">
        <f>IFERROR('POF 17-18 | despesa (SCN124)'!AB44/'POF 17-18 | despesa (SCN124)'!$DB44,"")</f>
        <v>9.4247575384866569E-3</v>
      </c>
      <c r="AC45" s="24">
        <f>IFERROR('POF 17-18 | despesa (SCN124)'!AC44/'POF 17-18 | despesa (SCN124)'!$DB44,"")</f>
        <v>9.6123340557508312E-3</v>
      </c>
      <c r="AD45" s="24">
        <f>IFERROR('POF 17-18 | despesa (SCN124)'!AD44/'POF 17-18 | despesa (SCN124)'!$DB44,"")</f>
        <v>1.0837078238147124E-2</v>
      </c>
      <c r="AE45" s="24">
        <f>IFERROR('POF 17-18 | despesa (SCN124)'!AE44/'POF 17-18 | despesa (SCN124)'!$DB44,"")</f>
        <v>8.2444267599906546E-3</v>
      </c>
      <c r="AF45" s="24">
        <f>IFERROR('POF 17-18 | despesa (SCN124)'!AF44/'POF 17-18 | despesa (SCN124)'!$DB44,"")</f>
        <v>7.3645746965367107E-3</v>
      </c>
      <c r="AG45" s="24">
        <f>IFERROR('POF 17-18 | despesa (SCN124)'!AG44/'POF 17-18 | despesa (SCN124)'!$DB44,"")</f>
        <v>8.8804123770963184E-3</v>
      </c>
      <c r="AH45" s="24">
        <f>IFERROR('POF 17-18 | despesa (SCN124)'!AH44/'POF 17-18 | despesa (SCN124)'!$DB44,"")</f>
        <v>7.8779558351860374E-3</v>
      </c>
      <c r="AI45" s="24">
        <f>IFERROR('POF 17-18 | despesa (SCN124)'!AI44/'POF 17-18 | despesa (SCN124)'!$DB44,"")</f>
        <v>1.0142401417933272E-2</v>
      </c>
      <c r="AJ45" s="24">
        <f>IFERROR('POF 17-18 | despesa (SCN124)'!AJ44/'POF 17-18 | despesa (SCN124)'!$DB44,"")</f>
        <v>9.6940571361989487E-3</v>
      </c>
      <c r="AK45" s="24">
        <f>IFERROR('POF 17-18 | despesa (SCN124)'!AK44/'POF 17-18 | despesa (SCN124)'!$DB44,"")</f>
        <v>1.3754578436384939E-2</v>
      </c>
      <c r="AL45" s="24">
        <f>IFERROR('POF 17-18 | despesa (SCN124)'!AL44/'POF 17-18 | despesa (SCN124)'!$DB44,"")</f>
        <v>7.8530020394459565E-3</v>
      </c>
      <c r="AM45" s="24">
        <f>IFERROR('POF 17-18 | despesa (SCN124)'!AM44/'POF 17-18 | despesa (SCN124)'!$DB44,"")</f>
        <v>6.9106000220491527E-3</v>
      </c>
      <c r="AN45" s="24">
        <f>IFERROR('POF 17-18 | despesa (SCN124)'!AN44/'POF 17-18 | despesa (SCN124)'!$DB44,"")</f>
        <v>8.8397060405076295E-3</v>
      </c>
      <c r="AO45" s="24">
        <f>IFERROR('POF 17-18 | despesa (SCN124)'!AO44/'POF 17-18 | despesa (SCN124)'!$DB44,"")</f>
        <v>1.0490209899875248E-2</v>
      </c>
      <c r="AP45" s="24">
        <f>IFERROR('POF 17-18 | despesa (SCN124)'!AP44/'POF 17-18 | despesa (SCN124)'!$DB44,"")</f>
        <v>1.2735178036685661E-2</v>
      </c>
      <c r="AQ45" s="24">
        <f>IFERROR('POF 17-18 | despesa (SCN124)'!AQ44/'POF 17-18 | despesa (SCN124)'!$DB44,"")</f>
        <v>1.1866338768361535E-2</v>
      </c>
      <c r="AR45" s="24">
        <f>IFERROR('POF 17-18 | despesa (SCN124)'!AR44/'POF 17-18 | despesa (SCN124)'!$DB44,"")</f>
        <v>1.0556616477854582E-2</v>
      </c>
      <c r="AS45" s="24">
        <f>IFERROR('POF 17-18 | despesa (SCN124)'!AS44/'POF 17-18 | despesa (SCN124)'!$DB44,"")</f>
        <v>9.4899488036290867E-3</v>
      </c>
      <c r="AT45" s="24">
        <f>IFERROR('POF 17-18 | despesa (SCN124)'!AT44/'POF 17-18 | despesa (SCN124)'!$DB44,"")</f>
        <v>9.4854256616875247E-3</v>
      </c>
      <c r="AU45" s="24">
        <f>IFERROR('POF 17-18 | despesa (SCN124)'!AU44/'POF 17-18 | despesa (SCN124)'!$DB44,"")</f>
        <v>9.0549886005646726E-3</v>
      </c>
      <c r="AV45" s="24">
        <f>IFERROR('POF 17-18 | despesa (SCN124)'!AV44/'POF 17-18 | despesa (SCN124)'!$DB44,"")</f>
        <v>8.6810559574085309E-3</v>
      </c>
      <c r="AW45" s="24">
        <f>IFERROR('POF 17-18 | despesa (SCN124)'!AW44/'POF 17-18 | despesa (SCN124)'!$DB44,"")</f>
        <v>5.8721322668224846E-3</v>
      </c>
      <c r="AX45" s="24">
        <f>IFERROR('POF 17-18 | despesa (SCN124)'!AX44/'POF 17-18 | despesa (SCN124)'!$DB44,"")</f>
        <v>5.1388442626481533E-3</v>
      </c>
      <c r="AY45" s="24">
        <f>IFERROR('POF 17-18 | despesa (SCN124)'!AY44/'POF 17-18 | despesa (SCN124)'!$DB44,"")</f>
        <v>9.0930817938361247E-3</v>
      </c>
      <c r="AZ45" s="24">
        <f>IFERROR('POF 17-18 | despesa (SCN124)'!AZ44/'POF 17-18 | despesa (SCN124)'!$DB44,"")</f>
        <v>1.0081269049830305E-2</v>
      </c>
      <c r="BA45" s="24">
        <f>IFERROR('POF 17-18 | despesa (SCN124)'!BA44/'POF 17-18 | despesa (SCN124)'!$DB44,"")</f>
        <v>1.1676302801693668E-2</v>
      </c>
      <c r="BB45" s="24">
        <f>IFERROR('POF 17-18 | despesa (SCN124)'!BB44/'POF 17-18 | despesa (SCN124)'!$DB44,"")</f>
        <v>9.1641718002264446E-3</v>
      </c>
      <c r="BC45" s="24">
        <f>IFERROR('POF 17-18 | despesa (SCN124)'!BC44/'POF 17-18 | despesa (SCN124)'!$DB44,"")</f>
        <v>1.0237874049422346E-2</v>
      </c>
      <c r="BD45" s="24">
        <f>IFERROR('POF 17-18 | despesa (SCN124)'!BD44/'POF 17-18 | despesa (SCN124)'!$DB44,"")</f>
        <v>1.2966423271391749E-2</v>
      </c>
      <c r="BE45" s="24">
        <f>IFERROR('POF 17-18 | despesa (SCN124)'!BE44/'POF 17-18 | despesa (SCN124)'!$DB44,"")</f>
        <v>9.5677212483397805E-3</v>
      </c>
      <c r="BF45" s="24">
        <f>IFERROR('POF 17-18 | despesa (SCN124)'!BF44/'POF 17-18 | despesa (SCN124)'!$DB44,"")</f>
        <v>5.5750771970853588E-3</v>
      </c>
      <c r="BG45" s="24">
        <f>IFERROR('POF 17-18 | despesa (SCN124)'!BG44/'POF 17-18 | despesa (SCN124)'!$DB44,"")</f>
        <v>1.3098982351560741E-2</v>
      </c>
      <c r="BH45" s="24">
        <f>IFERROR('POF 17-18 | despesa (SCN124)'!BH44/'POF 17-18 | despesa (SCN124)'!$DB44,"")</f>
        <v>1.604054191289082E-2</v>
      </c>
      <c r="BI45" s="24">
        <f>IFERROR('POF 17-18 | despesa (SCN124)'!BI44/'POF 17-18 | despesa (SCN124)'!$DB44,"")</f>
        <v>7.4188364528734512E-3</v>
      </c>
      <c r="BJ45" s="24">
        <f>IFERROR('POF 17-18 | despesa (SCN124)'!BJ44/'POF 17-18 | despesa (SCN124)'!$DB44,"")</f>
        <v>1.2726549696214463E-2</v>
      </c>
      <c r="BK45" s="24">
        <f>IFERROR('POF 17-18 | despesa (SCN124)'!BK44/'POF 17-18 | despesa (SCN124)'!$DB44,"")</f>
        <v>4.4535888146838912E-3</v>
      </c>
      <c r="BL45" s="24">
        <f>IFERROR('POF 17-18 | despesa (SCN124)'!BL44/'POF 17-18 | despesa (SCN124)'!$DB44,"")</f>
        <v>9.8605174368558944E-3</v>
      </c>
      <c r="BM45" s="24">
        <f>IFERROR('POF 17-18 | despesa (SCN124)'!BM44/'POF 17-18 | despesa (SCN124)'!$DB44,"")</f>
        <v>1.0209959853143423E-2</v>
      </c>
      <c r="BN45" s="24">
        <f>IFERROR('POF 17-18 | despesa (SCN124)'!BN44/'POF 17-18 | despesa (SCN124)'!$DB44,"")</f>
        <v>1.2273898858888639E-2</v>
      </c>
      <c r="BO45" s="24">
        <f>IFERROR('POF 17-18 | despesa (SCN124)'!BO44/'POF 17-18 | despesa (SCN124)'!$DB44,"")</f>
        <v>1.2171040856892459E-2</v>
      </c>
      <c r="BP45" s="24">
        <f>IFERROR('POF 17-18 | despesa (SCN124)'!BP44/'POF 17-18 | despesa (SCN124)'!$DB44,"")</f>
        <v>9.3364609281154747E-3</v>
      </c>
      <c r="BQ45" s="24">
        <f>IFERROR('POF 17-18 | despesa (SCN124)'!BQ44/'POF 17-18 | despesa (SCN124)'!$DB44,"")</f>
        <v>6.4916650567155678E-3</v>
      </c>
      <c r="BR45" s="24">
        <f>IFERROR('POF 17-18 | despesa (SCN124)'!BR44/'POF 17-18 | despesa (SCN124)'!$DB44,"")</f>
        <v>4.1884311024984475E-3</v>
      </c>
      <c r="BS45" s="24">
        <f>IFERROR('POF 17-18 | despesa (SCN124)'!BS44/'POF 17-18 | despesa (SCN124)'!$DB44,"")</f>
        <v>6.0703685238138955E-3</v>
      </c>
      <c r="BT45" s="24">
        <f>IFERROR('POF 17-18 | despesa (SCN124)'!BT44/'POF 17-18 | despesa (SCN124)'!$DB44,"")</f>
        <v>9.857596872751697E-3</v>
      </c>
      <c r="BU45" s="24">
        <f>IFERROR('POF 17-18 | despesa (SCN124)'!BU44/'POF 17-18 | despesa (SCN124)'!$DB44,"")</f>
        <v>1.1647722166330685E-2</v>
      </c>
      <c r="BV45" s="24">
        <f>IFERROR('POF 17-18 | despesa (SCN124)'!BV44/'POF 17-18 | despesa (SCN124)'!$DB44,"")</f>
        <v>8.5638054672619677E-3</v>
      </c>
      <c r="BW45" s="24">
        <f>IFERROR('POF 17-18 | despesa (SCN124)'!BW44/'POF 17-18 | despesa (SCN124)'!$DB44,"")</f>
        <v>9.6821247999483596E-3</v>
      </c>
      <c r="BX45" s="24">
        <f>IFERROR('POF 17-18 | despesa (SCN124)'!BX44/'POF 17-18 | despesa (SCN124)'!$DB44,"")</f>
        <v>9.8901116354837733E-3</v>
      </c>
      <c r="BY45" s="24">
        <f>IFERROR('POF 17-18 | despesa (SCN124)'!BY44/'POF 17-18 | despesa (SCN124)'!$DB44,"")</f>
        <v>1.0060496687229721E-2</v>
      </c>
      <c r="BZ45" s="24">
        <f>IFERROR('POF 17-18 | despesa (SCN124)'!BZ44/'POF 17-18 | despesa (SCN124)'!$DB44,"")</f>
        <v>1.3869595932449953E-2</v>
      </c>
      <c r="CA45" s="24">
        <f>IFERROR('POF 17-18 | despesa (SCN124)'!CA44/'POF 17-18 | despesa (SCN124)'!$DB44,"")</f>
        <v>9.0251533712088685E-3</v>
      </c>
      <c r="CB45" s="24">
        <f>IFERROR('POF 17-18 | despesa (SCN124)'!CB44/'POF 17-18 | despesa (SCN124)'!$DB44,"")</f>
        <v>5.3768618771817388E-3</v>
      </c>
      <c r="CC45" s="24">
        <f>IFERROR('POF 17-18 | despesa (SCN124)'!CC44/'POF 17-18 | despesa (SCN124)'!$DB44,"")</f>
        <v>1.0595300607913331E-2</v>
      </c>
      <c r="CD45" s="24">
        <f>IFERROR('POF 17-18 | despesa (SCN124)'!CD44/'POF 17-18 | despesa (SCN124)'!$DB44,"")</f>
        <v>1.2368126543260626E-2</v>
      </c>
      <c r="CE45" s="24">
        <f>IFERROR('POF 17-18 | despesa (SCN124)'!CE44/'POF 17-18 | despesa (SCN124)'!$DB44,"")</f>
        <v>7.8392478927847651E-3</v>
      </c>
      <c r="CF45" s="24">
        <f>IFERROR('POF 17-18 | despesa (SCN124)'!CF44/'POF 17-18 | despesa (SCN124)'!$DB44,"")</f>
        <v>1.0416165581872139E-2</v>
      </c>
      <c r="CG45" s="24">
        <f>IFERROR('POF 17-18 | despesa (SCN124)'!CG44/'POF 17-18 | despesa (SCN124)'!$DB44,"")</f>
        <v>1.1335439242247284E-2</v>
      </c>
      <c r="CH45" s="24">
        <f>IFERROR('POF 17-18 | despesa (SCN124)'!CH44/'POF 17-18 | despesa (SCN124)'!$DB44,"")</f>
        <v>9.4014688701419147E-3</v>
      </c>
      <c r="CI45" s="24">
        <f>IFERROR('POF 17-18 | despesa (SCN124)'!CI44/'POF 17-18 | despesa (SCN124)'!$DB44,"")</f>
        <v>1.2945847585312767E-2</v>
      </c>
      <c r="CJ45" s="24">
        <f>IFERROR('POF 17-18 | despesa (SCN124)'!CJ44/'POF 17-18 | despesa (SCN124)'!$DB44,"")</f>
        <v>1.3107182303280944E-2</v>
      </c>
      <c r="CK45" s="24">
        <f>IFERROR('POF 17-18 | despesa (SCN124)'!CK44/'POF 17-18 | despesa (SCN124)'!$DB44,"")</f>
        <v>1.0040444197589397E-2</v>
      </c>
      <c r="CL45" s="24">
        <f>IFERROR('POF 17-18 | despesa (SCN124)'!CL44/'POF 17-18 | despesa (SCN124)'!$DB44,"")</f>
        <v>9.9459414568712733E-3</v>
      </c>
      <c r="CM45" s="24">
        <f>IFERROR('POF 17-18 | despesa (SCN124)'!CM44/'POF 17-18 | despesa (SCN124)'!$DB44,"")</f>
        <v>1.1458272219148967E-2</v>
      </c>
      <c r="CN45" s="24">
        <f>IFERROR('POF 17-18 | despesa (SCN124)'!CN44/'POF 17-18 | despesa (SCN124)'!$DB44,"")</f>
        <v>9.4546142543354261E-3</v>
      </c>
      <c r="CO45" s="24">
        <f>IFERROR('POF 17-18 | despesa (SCN124)'!CO44/'POF 17-18 | despesa (SCN124)'!$DB44,"")</f>
        <v>1.2524801698086251E-2</v>
      </c>
      <c r="CP45" s="24">
        <f>IFERROR('POF 17-18 | despesa (SCN124)'!CP44/'POF 17-18 | despesa (SCN124)'!$DB44,"")</f>
        <v>1.1212013074057859E-2</v>
      </c>
      <c r="CQ45" s="24">
        <f>IFERROR('POF 17-18 | despesa (SCN124)'!CQ44/'POF 17-18 | despesa (SCN124)'!$DB44,"")</f>
        <v>1.0718715860645588E-2</v>
      </c>
      <c r="CR45" s="24">
        <f>IFERROR('POF 17-18 | despesa (SCN124)'!CR44/'POF 17-18 | despesa (SCN124)'!$DB44,"")</f>
        <v>1.2005093295281785E-2</v>
      </c>
      <c r="CS45" s="24">
        <f>IFERROR('POF 17-18 | despesa (SCN124)'!CS44/'POF 17-18 | despesa (SCN124)'!$DB44,"")</f>
        <v>7.7723876967925615E-3</v>
      </c>
      <c r="CT45" s="24">
        <f>IFERROR('POF 17-18 | despesa (SCN124)'!CT44/'POF 17-18 | despesa (SCN124)'!$DB44,"")</f>
        <v>1.6135311709169882E-2</v>
      </c>
      <c r="CU45" s="24">
        <f>IFERROR('POF 17-18 | despesa (SCN124)'!CU44/'POF 17-18 | despesa (SCN124)'!$DB44,"")</f>
        <v>8.9877365800427531E-3</v>
      </c>
      <c r="CV45" s="24">
        <f>IFERROR('POF 17-18 | despesa (SCN124)'!CV44/'POF 17-18 | despesa (SCN124)'!$DB44,"")</f>
        <v>1.4842707455337747E-2</v>
      </c>
      <c r="CW45" s="24">
        <f>IFERROR('POF 17-18 | despesa (SCN124)'!CW44/'POF 17-18 | despesa (SCN124)'!$DB44,"")</f>
        <v>9.2217205876592538E-3</v>
      </c>
      <c r="CX45" s="24">
        <f>IFERROR('POF 17-18 | despesa (SCN124)'!CX44/'POF 17-18 | despesa (SCN124)'!$DB44,"")</f>
        <v>9.9811461148136289E-3</v>
      </c>
      <c r="CY45" s="24">
        <f>IFERROR('POF 17-18 | despesa (SCN124)'!CY44/'POF 17-18 | despesa (SCN124)'!$DB44,"")</f>
        <v>1.067189461585856E-2</v>
      </c>
      <c r="CZ45" s="24">
        <f>IFERROR('POF 17-18 | despesa (SCN124)'!CZ44/'POF 17-18 | despesa (SCN124)'!$DB44,"")</f>
        <v>1.0145180394877605E-2</v>
      </c>
      <c r="DA45" s="24">
        <f>IFERROR('POF 17-18 | despesa (SCN124)'!DA44/'POF 17-18 | despesa (SCN124)'!$DB44,"")</f>
        <v>1.4662819326166409E-2</v>
      </c>
      <c r="DB45" s="25">
        <f>IFERROR('POF 17-18 | despesa (SCN124)'!DB44/'POF 17-18 | despesa (SCN124)'!$DB44,"")</f>
        <v>1</v>
      </c>
      <c r="DD45" s="28">
        <v>1561</v>
      </c>
      <c r="DF45" s="34">
        <f t="shared" si="27"/>
        <v>20.561526072830542</v>
      </c>
      <c r="DG45" s="20">
        <f t="shared" si="27"/>
        <v>7.9019175343256833</v>
      </c>
      <c r="DH45" s="20">
        <f t="shared" si="27"/>
        <v>14.38637269660331</v>
      </c>
      <c r="DI45" s="20">
        <f t="shared" si="27"/>
        <v>25.69598524120579</v>
      </c>
      <c r="DJ45" s="20">
        <f t="shared" si="27"/>
        <v>17.627649282978151</v>
      </c>
      <c r="DK45" s="20">
        <f t="shared" si="27"/>
        <v>18.497236917193181</v>
      </c>
      <c r="DL45" s="20">
        <f t="shared" si="27"/>
        <v>10.436740136955589</v>
      </c>
      <c r="DM45" s="20">
        <f t="shared" si="27"/>
        <v>19.278048365382368</v>
      </c>
      <c r="DN45" s="20">
        <f t="shared" si="27"/>
        <v>14.509524789742892</v>
      </c>
      <c r="DO45" s="20">
        <f t="shared" si="27"/>
        <v>13.09466269883937</v>
      </c>
      <c r="DP45" s="20">
        <f t="shared" si="27"/>
        <v>15.240637802139608</v>
      </c>
      <c r="DQ45" s="20">
        <f t="shared" si="27"/>
        <v>16.242476754901219</v>
      </c>
      <c r="DR45" s="20">
        <f t="shared" si="27"/>
        <v>10.09413477097166</v>
      </c>
      <c r="DS45" s="20">
        <f t="shared" si="27"/>
        <v>12.101818064126856</v>
      </c>
      <c r="DT45" s="20">
        <f t="shared" si="27"/>
        <v>20.698330792858236</v>
      </c>
      <c r="DU45" s="20">
        <f t="shared" si="26"/>
        <v>15.598703386036192</v>
      </c>
      <c r="DV45" s="20">
        <f t="shared" si="24"/>
        <v>13.21527993217483</v>
      </c>
      <c r="DW45" s="20">
        <f t="shared" si="24"/>
        <v>14.059992898174997</v>
      </c>
      <c r="DX45" s="20">
        <f t="shared" si="24"/>
        <v>14.973350193915122</v>
      </c>
      <c r="DY45" s="20">
        <f t="shared" si="24"/>
        <v>15.711538734288174</v>
      </c>
      <c r="DZ45" s="20">
        <f t="shared" si="24"/>
        <v>13.877343683616063</v>
      </c>
      <c r="EA45" s="20">
        <f t="shared" si="24"/>
        <v>17.630459215373961</v>
      </c>
      <c r="EB45" s="20">
        <f t="shared" si="24"/>
        <v>14.712046517577672</v>
      </c>
      <c r="EC45" s="20">
        <f t="shared" si="20"/>
        <v>15.004853461027048</v>
      </c>
      <c r="ED45" s="20">
        <f t="shared" si="20"/>
        <v>16.91667912974766</v>
      </c>
      <c r="EE45" s="20">
        <f t="shared" si="20"/>
        <v>12.869550172345411</v>
      </c>
      <c r="EF45" s="20">
        <f t="shared" si="20"/>
        <v>11.496101101293805</v>
      </c>
      <c r="EG45" s="20">
        <f t="shared" si="20"/>
        <v>13.862323720647353</v>
      </c>
      <c r="EH45" s="20">
        <f t="shared" si="16"/>
        <v>12.297489058725404</v>
      </c>
      <c r="EI45" s="20">
        <f t="shared" si="16"/>
        <v>15.832288613393837</v>
      </c>
      <c r="EJ45" s="20">
        <f t="shared" si="16"/>
        <v>15.132423189606559</v>
      </c>
      <c r="EK45" s="20">
        <f t="shared" si="16"/>
        <v>21.470896939196891</v>
      </c>
      <c r="EL45" s="20">
        <f t="shared" si="16"/>
        <v>12.258536183575139</v>
      </c>
      <c r="EM45" s="20">
        <f t="shared" si="16"/>
        <v>10.787446634418727</v>
      </c>
      <c r="EN45" s="20">
        <f t="shared" si="16"/>
        <v>13.79878112923241</v>
      </c>
      <c r="EO45" s="20">
        <f t="shared" si="16"/>
        <v>16.37521765370526</v>
      </c>
      <c r="EP45" s="20">
        <f t="shared" si="16"/>
        <v>19.879612915266318</v>
      </c>
      <c r="EQ45" s="20">
        <f t="shared" si="16"/>
        <v>18.523354817412354</v>
      </c>
      <c r="ER45" s="20">
        <f t="shared" si="16"/>
        <v>16.478878321931003</v>
      </c>
      <c r="ES45" s="20">
        <f t="shared" si="16"/>
        <v>14.813810082465004</v>
      </c>
      <c r="ET45" s="20">
        <f t="shared" si="16"/>
        <v>14.806749457894226</v>
      </c>
      <c r="EU45" s="20">
        <f t="shared" si="16"/>
        <v>14.134837205481453</v>
      </c>
      <c r="EV45" s="20">
        <f t="shared" si="16"/>
        <v>13.551128349514716</v>
      </c>
      <c r="EW45" s="20">
        <f t="shared" si="16"/>
        <v>9.1663984685098985</v>
      </c>
      <c r="EX45" s="20">
        <f t="shared" si="25"/>
        <v>8.0217358939937675</v>
      </c>
      <c r="EY45" s="20">
        <f t="shared" si="21"/>
        <v>14.194300680178191</v>
      </c>
      <c r="EZ45" s="20">
        <f t="shared" si="21"/>
        <v>15.736860986785107</v>
      </c>
      <c r="FA45" s="20">
        <f t="shared" si="21"/>
        <v>18.226708673443817</v>
      </c>
      <c r="FB45" s="20">
        <f t="shared" si="21"/>
        <v>14.30527218015348</v>
      </c>
      <c r="FC45" s="20">
        <f t="shared" si="21"/>
        <v>15.981321391148281</v>
      </c>
      <c r="FD45" s="20">
        <f t="shared" si="21"/>
        <v>20.240586726642519</v>
      </c>
      <c r="FE45" s="20">
        <f t="shared" si="21"/>
        <v>14.935212868658397</v>
      </c>
      <c r="FF45" s="20">
        <f t="shared" si="21"/>
        <v>8.7026955046502454</v>
      </c>
      <c r="FG45" s="20">
        <f t="shared" si="21"/>
        <v>20.447511450786315</v>
      </c>
      <c r="FH45" s="20">
        <f t="shared" si="21"/>
        <v>25.039285926022572</v>
      </c>
      <c r="FI45" s="20">
        <f t="shared" si="21"/>
        <v>11.580803702935457</v>
      </c>
      <c r="FJ45" s="20">
        <f t="shared" si="21"/>
        <v>19.866144075790778</v>
      </c>
      <c r="FK45" s="20">
        <f t="shared" si="21"/>
        <v>6.9520521397215544</v>
      </c>
      <c r="FL45" s="20">
        <f t="shared" si="21"/>
        <v>15.392267718932052</v>
      </c>
      <c r="FM45" s="20">
        <f t="shared" si="21"/>
        <v>15.937747330756883</v>
      </c>
      <c r="FN45" s="20">
        <f t="shared" si="21"/>
        <v>19.159556118725167</v>
      </c>
      <c r="FO45" s="20">
        <f t="shared" si="22"/>
        <v>18.998994777609127</v>
      </c>
      <c r="FP45" s="20">
        <f t="shared" si="22"/>
        <v>14.574215508788257</v>
      </c>
      <c r="FQ45" s="20">
        <f t="shared" si="14"/>
        <v>10.133489153533001</v>
      </c>
      <c r="FR45" s="20">
        <f t="shared" si="14"/>
        <v>6.5381409510000763</v>
      </c>
      <c r="FS45" s="20">
        <f t="shared" si="14"/>
        <v>9.4758452656734917</v>
      </c>
      <c r="FT45" s="20">
        <f t="shared" si="14"/>
        <v>15.387708718365399</v>
      </c>
      <c r="FU45" s="20">
        <f t="shared" si="14"/>
        <v>18.182094301642199</v>
      </c>
      <c r="FV45" s="20">
        <f t="shared" si="14"/>
        <v>13.368100334395931</v>
      </c>
      <c r="FW45" s="20">
        <f t="shared" si="19"/>
        <v>15.113796812719389</v>
      </c>
      <c r="FX45" s="20">
        <f t="shared" si="19"/>
        <v>15.43846426299017</v>
      </c>
      <c r="FY45" s="20">
        <f t="shared" si="19"/>
        <v>15.704435328765594</v>
      </c>
      <c r="FZ45" s="20">
        <f t="shared" si="19"/>
        <v>21.650439250554374</v>
      </c>
      <c r="GA45" s="20">
        <f t="shared" si="19"/>
        <v>14.088264412457043</v>
      </c>
      <c r="GB45" s="20">
        <f t="shared" si="19"/>
        <v>8.3932813902806949</v>
      </c>
      <c r="GC45" s="20">
        <f t="shared" si="19"/>
        <v>16.539264248952708</v>
      </c>
      <c r="GD45" s="20">
        <f t="shared" si="19"/>
        <v>19.306645534029837</v>
      </c>
      <c r="GE45" s="20">
        <f t="shared" si="19"/>
        <v>12.237065960637018</v>
      </c>
      <c r="GF45" s="20">
        <f t="shared" si="19"/>
        <v>16.259634473302409</v>
      </c>
      <c r="GG45" s="20">
        <f t="shared" si="19"/>
        <v>17.694620657148011</v>
      </c>
      <c r="GH45" s="20">
        <f t="shared" si="18"/>
        <v>14.675692906291529</v>
      </c>
      <c r="GI45" s="20">
        <f t="shared" si="18"/>
        <v>20.208468080673228</v>
      </c>
      <c r="GJ45" s="20">
        <f t="shared" si="18"/>
        <v>20.460311575421553</v>
      </c>
      <c r="GK45" s="20">
        <f t="shared" si="18"/>
        <v>15.673133392437048</v>
      </c>
      <c r="GL45" s="20">
        <f t="shared" si="18"/>
        <v>15.525614614176057</v>
      </c>
      <c r="GM45" s="20">
        <f t="shared" si="18"/>
        <v>17.886362934091537</v>
      </c>
      <c r="GN45" s="20">
        <f t="shared" si="18"/>
        <v>14.758652851017601</v>
      </c>
      <c r="GO45" s="20">
        <f t="shared" si="18"/>
        <v>19.551215450712636</v>
      </c>
      <c r="GP45" s="20">
        <f t="shared" si="18"/>
        <v>17.501952408604318</v>
      </c>
      <c r="GQ45" s="20">
        <f t="shared" si="18"/>
        <v>16.731915458467764</v>
      </c>
      <c r="GR45" s="20">
        <f t="shared" si="17"/>
        <v>18.739950633934868</v>
      </c>
      <c r="GS45" s="20">
        <f t="shared" si="17"/>
        <v>12.132697194693188</v>
      </c>
      <c r="GT45" s="20">
        <f t="shared" si="17"/>
        <v>25.187221578014185</v>
      </c>
      <c r="GU45" s="20">
        <f t="shared" si="17"/>
        <v>14.029856801446737</v>
      </c>
      <c r="GV45" s="20">
        <f t="shared" si="23"/>
        <v>23.169466337782222</v>
      </c>
      <c r="GW45" s="20">
        <f t="shared" si="23"/>
        <v>14.395105837336095</v>
      </c>
      <c r="GX45" s="20">
        <f t="shared" si="23"/>
        <v>15.580569085224075</v>
      </c>
      <c r="GY45" s="20">
        <f t="shared" si="23"/>
        <v>16.658827495355212</v>
      </c>
      <c r="GZ45" s="20">
        <f t="shared" si="23"/>
        <v>15.83662659640394</v>
      </c>
      <c r="HA45" s="21">
        <f t="shared" si="23"/>
        <v>22.888660968145764</v>
      </c>
      <c r="HB45" s="44">
        <f t="shared" si="4"/>
        <v>1561.0000000000007</v>
      </c>
    </row>
    <row r="46" spans="2:210" x14ac:dyDescent="0.3">
      <c r="B46" s="6">
        <v>17001</v>
      </c>
      <c r="C46" s="10" t="s">
        <v>148</v>
      </c>
      <c r="D46" s="9">
        <v>43</v>
      </c>
      <c r="E46" s="9" t="str">
        <f t="shared" si="0"/>
        <v>N</v>
      </c>
      <c r="F46" s="24" t="str">
        <f>IFERROR('POF 17-18 | despesa (SCN124)'!F45/'POF 17-18 | despesa (SCN124)'!$DB45,"")</f>
        <v/>
      </c>
      <c r="G46" s="24" t="str">
        <f>IFERROR('POF 17-18 | despesa (SCN124)'!G45/'POF 17-18 | despesa (SCN124)'!$DB45,"")</f>
        <v/>
      </c>
      <c r="H46" s="24" t="str">
        <f>IFERROR('POF 17-18 | despesa (SCN124)'!H45/'POF 17-18 | despesa (SCN124)'!$DB45,"")</f>
        <v/>
      </c>
      <c r="I46" s="24" t="str">
        <f>IFERROR('POF 17-18 | despesa (SCN124)'!I45/'POF 17-18 | despesa (SCN124)'!$DB45,"")</f>
        <v/>
      </c>
      <c r="J46" s="24" t="str">
        <f>IFERROR('POF 17-18 | despesa (SCN124)'!J45/'POF 17-18 | despesa (SCN124)'!$DB45,"")</f>
        <v/>
      </c>
      <c r="K46" s="24" t="str">
        <f>IFERROR('POF 17-18 | despesa (SCN124)'!K45/'POF 17-18 | despesa (SCN124)'!$DB45,"")</f>
        <v/>
      </c>
      <c r="L46" s="24" t="str">
        <f>IFERROR('POF 17-18 | despesa (SCN124)'!L45/'POF 17-18 | despesa (SCN124)'!$DB45,"")</f>
        <v/>
      </c>
      <c r="M46" s="24" t="str">
        <f>IFERROR('POF 17-18 | despesa (SCN124)'!M45/'POF 17-18 | despesa (SCN124)'!$DB45,"")</f>
        <v/>
      </c>
      <c r="N46" s="24" t="str">
        <f>IFERROR('POF 17-18 | despesa (SCN124)'!N45/'POF 17-18 | despesa (SCN124)'!$DB45,"")</f>
        <v/>
      </c>
      <c r="O46" s="24" t="str">
        <f>IFERROR('POF 17-18 | despesa (SCN124)'!O45/'POF 17-18 | despesa (SCN124)'!$DB45,"")</f>
        <v/>
      </c>
      <c r="P46" s="24" t="str">
        <f>IFERROR('POF 17-18 | despesa (SCN124)'!P45/'POF 17-18 | despesa (SCN124)'!$DB45,"")</f>
        <v/>
      </c>
      <c r="Q46" s="24" t="str">
        <f>IFERROR('POF 17-18 | despesa (SCN124)'!Q45/'POF 17-18 | despesa (SCN124)'!$DB45,"")</f>
        <v/>
      </c>
      <c r="R46" s="24" t="str">
        <f>IFERROR('POF 17-18 | despesa (SCN124)'!R45/'POF 17-18 | despesa (SCN124)'!$DB45,"")</f>
        <v/>
      </c>
      <c r="S46" s="24" t="str">
        <f>IFERROR('POF 17-18 | despesa (SCN124)'!S45/'POF 17-18 | despesa (SCN124)'!$DB45,"")</f>
        <v/>
      </c>
      <c r="T46" s="24" t="str">
        <f>IFERROR('POF 17-18 | despesa (SCN124)'!T45/'POF 17-18 | despesa (SCN124)'!$DB45,"")</f>
        <v/>
      </c>
      <c r="U46" s="24" t="str">
        <f>IFERROR('POF 17-18 | despesa (SCN124)'!U45/'POF 17-18 | despesa (SCN124)'!$DB45,"")</f>
        <v/>
      </c>
      <c r="V46" s="24" t="str">
        <f>IFERROR('POF 17-18 | despesa (SCN124)'!V45/'POF 17-18 | despesa (SCN124)'!$DB45,"")</f>
        <v/>
      </c>
      <c r="W46" s="24" t="str">
        <f>IFERROR('POF 17-18 | despesa (SCN124)'!W45/'POF 17-18 | despesa (SCN124)'!$DB45,"")</f>
        <v/>
      </c>
      <c r="X46" s="24" t="str">
        <f>IFERROR('POF 17-18 | despesa (SCN124)'!X45/'POF 17-18 | despesa (SCN124)'!$DB45,"")</f>
        <v/>
      </c>
      <c r="Y46" s="24" t="str">
        <f>IFERROR('POF 17-18 | despesa (SCN124)'!Y45/'POF 17-18 | despesa (SCN124)'!$DB45,"")</f>
        <v/>
      </c>
      <c r="Z46" s="24" t="str">
        <f>IFERROR('POF 17-18 | despesa (SCN124)'!Z45/'POF 17-18 | despesa (SCN124)'!$DB45,"")</f>
        <v/>
      </c>
      <c r="AA46" s="24" t="str">
        <f>IFERROR('POF 17-18 | despesa (SCN124)'!AA45/'POF 17-18 | despesa (SCN124)'!$DB45,"")</f>
        <v/>
      </c>
      <c r="AB46" s="24" t="str">
        <f>IFERROR('POF 17-18 | despesa (SCN124)'!AB45/'POF 17-18 | despesa (SCN124)'!$DB45,"")</f>
        <v/>
      </c>
      <c r="AC46" s="24" t="str">
        <f>IFERROR('POF 17-18 | despesa (SCN124)'!AC45/'POF 17-18 | despesa (SCN124)'!$DB45,"")</f>
        <v/>
      </c>
      <c r="AD46" s="24" t="str">
        <f>IFERROR('POF 17-18 | despesa (SCN124)'!AD45/'POF 17-18 | despesa (SCN124)'!$DB45,"")</f>
        <v/>
      </c>
      <c r="AE46" s="24" t="str">
        <f>IFERROR('POF 17-18 | despesa (SCN124)'!AE45/'POF 17-18 | despesa (SCN124)'!$DB45,"")</f>
        <v/>
      </c>
      <c r="AF46" s="24" t="str">
        <f>IFERROR('POF 17-18 | despesa (SCN124)'!AF45/'POF 17-18 | despesa (SCN124)'!$DB45,"")</f>
        <v/>
      </c>
      <c r="AG46" s="24" t="str">
        <f>IFERROR('POF 17-18 | despesa (SCN124)'!AG45/'POF 17-18 | despesa (SCN124)'!$DB45,"")</f>
        <v/>
      </c>
      <c r="AH46" s="24" t="str">
        <f>IFERROR('POF 17-18 | despesa (SCN124)'!AH45/'POF 17-18 | despesa (SCN124)'!$DB45,"")</f>
        <v/>
      </c>
      <c r="AI46" s="24" t="str">
        <f>IFERROR('POF 17-18 | despesa (SCN124)'!AI45/'POF 17-18 | despesa (SCN124)'!$DB45,"")</f>
        <v/>
      </c>
      <c r="AJ46" s="24" t="str">
        <f>IFERROR('POF 17-18 | despesa (SCN124)'!AJ45/'POF 17-18 | despesa (SCN124)'!$DB45,"")</f>
        <v/>
      </c>
      <c r="AK46" s="24" t="str">
        <f>IFERROR('POF 17-18 | despesa (SCN124)'!AK45/'POF 17-18 | despesa (SCN124)'!$DB45,"")</f>
        <v/>
      </c>
      <c r="AL46" s="24" t="str">
        <f>IFERROR('POF 17-18 | despesa (SCN124)'!AL45/'POF 17-18 | despesa (SCN124)'!$DB45,"")</f>
        <v/>
      </c>
      <c r="AM46" s="24" t="str">
        <f>IFERROR('POF 17-18 | despesa (SCN124)'!AM45/'POF 17-18 | despesa (SCN124)'!$DB45,"")</f>
        <v/>
      </c>
      <c r="AN46" s="24" t="str">
        <f>IFERROR('POF 17-18 | despesa (SCN124)'!AN45/'POF 17-18 | despesa (SCN124)'!$DB45,"")</f>
        <v/>
      </c>
      <c r="AO46" s="24" t="str">
        <f>IFERROR('POF 17-18 | despesa (SCN124)'!AO45/'POF 17-18 | despesa (SCN124)'!$DB45,"")</f>
        <v/>
      </c>
      <c r="AP46" s="24" t="str">
        <f>IFERROR('POF 17-18 | despesa (SCN124)'!AP45/'POF 17-18 | despesa (SCN124)'!$DB45,"")</f>
        <v/>
      </c>
      <c r="AQ46" s="24" t="str">
        <f>IFERROR('POF 17-18 | despesa (SCN124)'!AQ45/'POF 17-18 | despesa (SCN124)'!$DB45,"")</f>
        <v/>
      </c>
      <c r="AR46" s="24" t="str">
        <f>IFERROR('POF 17-18 | despesa (SCN124)'!AR45/'POF 17-18 | despesa (SCN124)'!$DB45,"")</f>
        <v/>
      </c>
      <c r="AS46" s="24" t="str">
        <f>IFERROR('POF 17-18 | despesa (SCN124)'!AS45/'POF 17-18 | despesa (SCN124)'!$DB45,"")</f>
        <v/>
      </c>
      <c r="AT46" s="24" t="str">
        <f>IFERROR('POF 17-18 | despesa (SCN124)'!AT45/'POF 17-18 | despesa (SCN124)'!$DB45,"")</f>
        <v/>
      </c>
      <c r="AU46" s="24" t="str">
        <f>IFERROR('POF 17-18 | despesa (SCN124)'!AU45/'POF 17-18 | despesa (SCN124)'!$DB45,"")</f>
        <v/>
      </c>
      <c r="AV46" s="24" t="str">
        <f>IFERROR('POF 17-18 | despesa (SCN124)'!AV45/'POF 17-18 | despesa (SCN124)'!$DB45,"")</f>
        <v/>
      </c>
      <c r="AW46" s="24" t="str">
        <f>IFERROR('POF 17-18 | despesa (SCN124)'!AW45/'POF 17-18 | despesa (SCN124)'!$DB45,"")</f>
        <v/>
      </c>
      <c r="AX46" s="24" t="str">
        <f>IFERROR('POF 17-18 | despesa (SCN124)'!AX45/'POF 17-18 | despesa (SCN124)'!$DB45,"")</f>
        <v/>
      </c>
      <c r="AY46" s="24" t="str">
        <f>IFERROR('POF 17-18 | despesa (SCN124)'!AY45/'POF 17-18 | despesa (SCN124)'!$DB45,"")</f>
        <v/>
      </c>
      <c r="AZ46" s="24" t="str">
        <f>IFERROR('POF 17-18 | despesa (SCN124)'!AZ45/'POF 17-18 | despesa (SCN124)'!$DB45,"")</f>
        <v/>
      </c>
      <c r="BA46" s="24" t="str">
        <f>IFERROR('POF 17-18 | despesa (SCN124)'!BA45/'POF 17-18 | despesa (SCN124)'!$DB45,"")</f>
        <v/>
      </c>
      <c r="BB46" s="24" t="str">
        <f>IFERROR('POF 17-18 | despesa (SCN124)'!BB45/'POF 17-18 | despesa (SCN124)'!$DB45,"")</f>
        <v/>
      </c>
      <c r="BC46" s="24" t="str">
        <f>IFERROR('POF 17-18 | despesa (SCN124)'!BC45/'POF 17-18 | despesa (SCN124)'!$DB45,"")</f>
        <v/>
      </c>
      <c r="BD46" s="24" t="str">
        <f>IFERROR('POF 17-18 | despesa (SCN124)'!BD45/'POF 17-18 | despesa (SCN124)'!$DB45,"")</f>
        <v/>
      </c>
      <c r="BE46" s="24" t="str">
        <f>IFERROR('POF 17-18 | despesa (SCN124)'!BE45/'POF 17-18 | despesa (SCN124)'!$DB45,"")</f>
        <v/>
      </c>
      <c r="BF46" s="24" t="str">
        <f>IFERROR('POF 17-18 | despesa (SCN124)'!BF45/'POF 17-18 | despesa (SCN124)'!$DB45,"")</f>
        <v/>
      </c>
      <c r="BG46" s="24" t="str">
        <f>IFERROR('POF 17-18 | despesa (SCN124)'!BG45/'POF 17-18 | despesa (SCN124)'!$DB45,"")</f>
        <v/>
      </c>
      <c r="BH46" s="24" t="str">
        <f>IFERROR('POF 17-18 | despesa (SCN124)'!BH45/'POF 17-18 | despesa (SCN124)'!$DB45,"")</f>
        <v/>
      </c>
      <c r="BI46" s="24" t="str">
        <f>IFERROR('POF 17-18 | despesa (SCN124)'!BI45/'POF 17-18 | despesa (SCN124)'!$DB45,"")</f>
        <v/>
      </c>
      <c r="BJ46" s="24" t="str">
        <f>IFERROR('POF 17-18 | despesa (SCN124)'!BJ45/'POF 17-18 | despesa (SCN124)'!$DB45,"")</f>
        <v/>
      </c>
      <c r="BK46" s="24" t="str">
        <f>IFERROR('POF 17-18 | despesa (SCN124)'!BK45/'POF 17-18 | despesa (SCN124)'!$DB45,"")</f>
        <v/>
      </c>
      <c r="BL46" s="24" t="str">
        <f>IFERROR('POF 17-18 | despesa (SCN124)'!BL45/'POF 17-18 | despesa (SCN124)'!$DB45,"")</f>
        <v/>
      </c>
      <c r="BM46" s="24" t="str">
        <f>IFERROR('POF 17-18 | despesa (SCN124)'!BM45/'POF 17-18 | despesa (SCN124)'!$DB45,"")</f>
        <v/>
      </c>
      <c r="BN46" s="24" t="str">
        <f>IFERROR('POF 17-18 | despesa (SCN124)'!BN45/'POF 17-18 | despesa (SCN124)'!$DB45,"")</f>
        <v/>
      </c>
      <c r="BO46" s="24" t="str">
        <f>IFERROR('POF 17-18 | despesa (SCN124)'!BO45/'POF 17-18 | despesa (SCN124)'!$DB45,"")</f>
        <v/>
      </c>
      <c r="BP46" s="24" t="str">
        <f>IFERROR('POF 17-18 | despesa (SCN124)'!BP45/'POF 17-18 | despesa (SCN124)'!$DB45,"")</f>
        <v/>
      </c>
      <c r="BQ46" s="24" t="str">
        <f>IFERROR('POF 17-18 | despesa (SCN124)'!BQ45/'POF 17-18 | despesa (SCN124)'!$DB45,"")</f>
        <v/>
      </c>
      <c r="BR46" s="24" t="str">
        <f>IFERROR('POF 17-18 | despesa (SCN124)'!BR45/'POF 17-18 | despesa (SCN124)'!$DB45,"")</f>
        <v/>
      </c>
      <c r="BS46" s="24" t="str">
        <f>IFERROR('POF 17-18 | despesa (SCN124)'!BS45/'POF 17-18 | despesa (SCN124)'!$DB45,"")</f>
        <v/>
      </c>
      <c r="BT46" s="24" t="str">
        <f>IFERROR('POF 17-18 | despesa (SCN124)'!BT45/'POF 17-18 | despesa (SCN124)'!$DB45,"")</f>
        <v/>
      </c>
      <c r="BU46" s="24" t="str">
        <f>IFERROR('POF 17-18 | despesa (SCN124)'!BU45/'POF 17-18 | despesa (SCN124)'!$DB45,"")</f>
        <v/>
      </c>
      <c r="BV46" s="24" t="str">
        <f>IFERROR('POF 17-18 | despesa (SCN124)'!BV45/'POF 17-18 | despesa (SCN124)'!$DB45,"")</f>
        <v/>
      </c>
      <c r="BW46" s="24" t="str">
        <f>IFERROR('POF 17-18 | despesa (SCN124)'!BW45/'POF 17-18 | despesa (SCN124)'!$DB45,"")</f>
        <v/>
      </c>
      <c r="BX46" s="24" t="str">
        <f>IFERROR('POF 17-18 | despesa (SCN124)'!BX45/'POF 17-18 | despesa (SCN124)'!$DB45,"")</f>
        <v/>
      </c>
      <c r="BY46" s="24" t="str">
        <f>IFERROR('POF 17-18 | despesa (SCN124)'!BY45/'POF 17-18 | despesa (SCN124)'!$DB45,"")</f>
        <v/>
      </c>
      <c r="BZ46" s="24" t="str">
        <f>IFERROR('POF 17-18 | despesa (SCN124)'!BZ45/'POF 17-18 | despesa (SCN124)'!$DB45,"")</f>
        <v/>
      </c>
      <c r="CA46" s="24" t="str">
        <f>IFERROR('POF 17-18 | despesa (SCN124)'!CA45/'POF 17-18 | despesa (SCN124)'!$DB45,"")</f>
        <v/>
      </c>
      <c r="CB46" s="24" t="str">
        <f>IFERROR('POF 17-18 | despesa (SCN124)'!CB45/'POF 17-18 | despesa (SCN124)'!$DB45,"")</f>
        <v/>
      </c>
      <c r="CC46" s="24" t="str">
        <f>IFERROR('POF 17-18 | despesa (SCN124)'!CC45/'POF 17-18 | despesa (SCN124)'!$DB45,"")</f>
        <v/>
      </c>
      <c r="CD46" s="24" t="str">
        <f>IFERROR('POF 17-18 | despesa (SCN124)'!CD45/'POF 17-18 | despesa (SCN124)'!$DB45,"")</f>
        <v/>
      </c>
      <c r="CE46" s="24" t="str">
        <f>IFERROR('POF 17-18 | despesa (SCN124)'!CE45/'POF 17-18 | despesa (SCN124)'!$DB45,"")</f>
        <v/>
      </c>
      <c r="CF46" s="24" t="str">
        <f>IFERROR('POF 17-18 | despesa (SCN124)'!CF45/'POF 17-18 | despesa (SCN124)'!$DB45,"")</f>
        <v/>
      </c>
      <c r="CG46" s="24" t="str">
        <f>IFERROR('POF 17-18 | despesa (SCN124)'!CG45/'POF 17-18 | despesa (SCN124)'!$DB45,"")</f>
        <v/>
      </c>
      <c r="CH46" s="24" t="str">
        <f>IFERROR('POF 17-18 | despesa (SCN124)'!CH45/'POF 17-18 | despesa (SCN124)'!$DB45,"")</f>
        <v/>
      </c>
      <c r="CI46" s="24" t="str">
        <f>IFERROR('POF 17-18 | despesa (SCN124)'!CI45/'POF 17-18 | despesa (SCN124)'!$DB45,"")</f>
        <v/>
      </c>
      <c r="CJ46" s="24" t="str">
        <f>IFERROR('POF 17-18 | despesa (SCN124)'!CJ45/'POF 17-18 | despesa (SCN124)'!$DB45,"")</f>
        <v/>
      </c>
      <c r="CK46" s="24" t="str">
        <f>IFERROR('POF 17-18 | despesa (SCN124)'!CK45/'POF 17-18 | despesa (SCN124)'!$DB45,"")</f>
        <v/>
      </c>
      <c r="CL46" s="24" t="str">
        <f>IFERROR('POF 17-18 | despesa (SCN124)'!CL45/'POF 17-18 | despesa (SCN124)'!$DB45,"")</f>
        <v/>
      </c>
      <c r="CM46" s="24" t="str">
        <f>IFERROR('POF 17-18 | despesa (SCN124)'!CM45/'POF 17-18 | despesa (SCN124)'!$DB45,"")</f>
        <v/>
      </c>
      <c r="CN46" s="24" t="str">
        <f>IFERROR('POF 17-18 | despesa (SCN124)'!CN45/'POF 17-18 | despesa (SCN124)'!$DB45,"")</f>
        <v/>
      </c>
      <c r="CO46" s="24" t="str">
        <f>IFERROR('POF 17-18 | despesa (SCN124)'!CO45/'POF 17-18 | despesa (SCN124)'!$DB45,"")</f>
        <v/>
      </c>
      <c r="CP46" s="24" t="str">
        <f>IFERROR('POF 17-18 | despesa (SCN124)'!CP45/'POF 17-18 | despesa (SCN124)'!$DB45,"")</f>
        <v/>
      </c>
      <c r="CQ46" s="24" t="str">
        <f>IFERROR('POF 17-18 | despesa (SCN124)'!CQ45/'POF 17-18 | despesa (SCN124)'!$DB45,"")</f>
        <v/>
      </c>
      <c r="CR46" s="24" t="str">
        <f>IFERROR('POF 17-18 | despesa (SCN124)'!CR45/'POF 17-18 | despesa (SCN124)'!$DB45,"")</f>
        <v/>
      </c>
      <c r="CS46" s="24" t="str">
        <f>IFERROR('POF 17-18 | despesa (SCN124)'!CS45/'POF 17-18 | despesa (SCN124)'!$DB45,"")</f>
        <v/>
      </c>
      <c r="CT46" s="24" t="str">
        <f>IFERROR('POF 17-18 | despesa (SCN124)'!CT45/'POF 17-18 | despesa (SCN124)'!$DB45,"")</f>
        <v/>
      </c>
      <c r="CU46" s="24" t="str">
        <f>IFERROR('POF 17-18 | despesa (SCN124)'!CU45/'POF 17-18 | despesa (SCN124)'!$DB45,"")</f>
        <v/>
      </c>
      <c r="CV46" s="24" t="str">
        <f>IFERROR('POF 17-18 | despesa (SCN124)'!CV45/'POF 17-18 | despesa (SCN124)'!$DB45,"")</f>
        <v/>
      </c>
      <c r="CW46" s="24" t="str">
        <f>IFERROR('POF 17-18 | despesa (SCN124)'!CW45/'POF 17-18 | despesa (SCN124)'!$DB45,"")</f>
        <v/>
      </c>
      <c r="CX46" s="24" t="str">
        <f>IFERROR('POF 17-18 | despesa (SCN124)'!CX45/'POF 17-18 | despesa (SCN124)'!$DB45,"")</f>
        <v/>
      </c>
      <c r="CY46" s="24" t="str">
        <f>IFERROR('POF 17-18 | despesa (SCN124)'!CY45/'POF 17-18 | despesa (SCN124)'!$DB45,"")</f>
        <v/>
      </c>
      <c r="CZ46" s="24" t="str">
        <f>IFERROR('POF 17-18 | despesa (SCN124)'!CZ45/'POF 17-18 | despesa (SCN124)'!$DB45,"")</f>
        <v/>
      </c>
      <c r="DA46" s="24" t="str">
        <f>IFERROR('POF 17-18 | despesa (SCN124)'!DA45/'POF 17-18 | despesa (SCN124)'!$DB45,"")</f>
        <v/>
      </c>
      <c r="DB46" s="25" t="str">
        <f>IFERROR('POF 17-18 | despesa (SCN124)'!DB45/'POF 17-18 | despesa (SCN124)'!$DB45,"")</f>
        <v/>
      </c>
      <c r="DD46" s="28">
        <v>0</v>
      </c>
      <c r="DF46" s="34" t="str">
        <f t="shared" si="27"/>
        <v/>
      </c>
      <c r="DG46" s="20" t="str">
        <f t="shared" si="27"/>
        <v/>
      </c>
      <c r="DH46" s="20" t="str">
        <f t="shared" si="27"/>
        <v/>
      </c>
      <c r="DI46" s="20" t="str">
        <f t="shared" si="27"/>
        <v/>
      </c>
      <c r="DJ46" s="20" t="str">
        <f t="shared" si="27"/>
        <v/>
      </c>
      <c r="DK46" s="20" t="str">
        <f t="shared" si="27"/>
        <v/>
      </c>
      <c r="DL46" s="20" t="str">
        <f t="shared" si="27"/>
        <v/>
      </c>
      <c r="DM46" s="20" t="str">
        <f t="shared" si="27"/>
        <v/>
      </c>
      <c r="DN46" s="20" t="str">
        <f t="shared" si="27"/>
        <v/>
      </c>
      <c r="DO46" s="20" t="str">
        <f t="shared" si="27"/>
        <v/>
      </c>
      <c r="DP46" s="20" t="str">
        <f t="shared" si="27"/>
        <v/>
      </c>
      <c r="DQ46" s="20" t="str">
        <f t="shared" si="27"/>
        <v/>
      </c>
      <c r="DR46" s="20" t="str">
        <f t="shared" si="27"/>
        <v/>
      </c>
      <c r="DS46" s="20" t="str">
        <f t="shared" si="27"/>
        <v/>
      </c>
      <c r="DT46" s="20" t="str">
        <f t="shared" si="27"/>
        <v/>
      </c>
      <c r="DU46" s="20" t="str">
        <f t="shared" si="26"/>
        <v/>
      </c>
      <c r="DV46" s="20" t="str">
        <f t="shared" si="24"/>
        <v/>
      </c>
      <c r="DW46" s="20" t="str">
        <f t="shared" si="24"/>
        <v/>
      </c>
      <c r="DX46" s="20" t="str">
        <f t="shared" si="24"/>
        <v/>
      </c>
      <c r="DY46" s="20" t="str">
        <f t="shared" si="24"/>
        <v/>
      </c>
      <c r="DZ46" s="20" t="str">
        <f t="shared" si="24"/>
        <v/>
      </c>
      <c r="EA46" s="20" t="str">
        <f t="shared" si="24"/>
        <v/>
      </c>
      <c r="EB46" s="20" t="str">
        <f t="shared" si="24"/>
        <v/>
      </c>
      <c r="EC46" s="20" t="str">
        <f t="shared" si="20"/>
        <v/>
      </c>
      <c r="ED46" s="20" t="str">
        <f t="shared" si="20"/>
        <v/>
      </c>
      <c r="EE46" s="20" t="str">
        <f t="shared" si="20"/>
        <v/>
      </c>
      <c r="EF46" s="20" t="str">
        <f t="shared" si="20"/>
        <v/>
      </c>
      <c r="EG46" s="20" t="str">
        <f t="shared" si="20"/>
        <v/>
      </c>
      <c r="EH46" s="20" t="str">
        <f t="shared" si="16"/>
        <v/>
      </c>
      <c r="EI46" s="20" t="str">
        <f t="shared" si="16"/>
        <v/>
      </c>
      <c r="EJ46" s="20" t="str">
        <f t="shared" si="16"/>
        <v/>
      </c>
      <c r="EK46" s="20" t="str">
        <f t="shared" si="16"/>
        <v/>
      </c>
      <c r="EL46" s="20" t="str">
        <f t="shared" si="16"/>
        <v/>
      </c>
      <c r="EM46" s="20" t="str">
        <f t="shared" si="16"/>
        <v/>
      </c>
      <c r="EN46" s="20" t="str">
        <f t="shared" si="16"/>
        <v/>
      </c>
      <c r="EO46" s="20" t="str">
        <f t="shared" si="16"/>
        <v/>
      </c>
      <c r="EP46" s="20" t="str">
        <f t="shared" si="16"/>
        <v/>
      </c>
      <c r="EQ46" s="20" t="str">
        <f t="shared" si="16"/>
        <v/>
      </c>
      <c r="ER46" s="20" t="str">
        <f t="shared" si="16"/>
        <v/>
      </c>
      <c r="ES46" s="20" t="str">
        <f t="shared" si="16"/>
        <v/>
      </c>
      <c r="ET46" s="20" t="str">
        <f t="shared" si="16"/>
        <v/>
      </c>
      <c r="EU46" s="20" t="str">
        <f t="shared" si="16"/>
        <v/>
      </c>
      <c r="EV46" s="20" t="str">
        <f t="shared" si="16"/>
        <v/>
      </c>
      <c r="EW46" s="20" t="str">
        <f t="shared" si="16"/>
        <v/>
      </c>
      <c r="EX46" s="20" t="str">
        <f t="shared" si="25"/>
        <v/>
      </c>
      <c r="EY46" s="20" t="str">
        <f t="shared" si="21"/>
        <v/>
      </c>
      <c r="EZ46" s="20" t="str">
        <f t="shared" si="21"/>
        <v/>
      </c>
      <c r="FA46" s="20" t="str">
        <f t="shared" si="21"/>
        <v/>
      </c>
      <c r="FB46" s="20" t="str">
        <f t="shared" si="21"/>
        <v/>
      </c>
      <c r="FC46" s="20" t="str">
        <f t="shared" si="21"/>
        <v/>
      </c>
      <c r="FD46" s="20" t="str">
        <f t="shared" si="21"/>
        <v/>
      </c>
      <c r="FE46" s="20" t="str">
        <f t="shared" si="21"/>
        <v/>
      </c>
      <c r="FF46" s="20" t="str">
        <f t="shared" si="21"/>
        <v/>
      </c>
      <c r="FG46" s="20" t="str">
        <f t="shared" si="21"/>
        <v/>
      </c>
      <c r="FH46" s="20" t="str">
        <f t="shared" si="21"/>
        <v/>
      </c>
      <c r="FI46" s="20" t="str">
        <f t="shared" si="21"/>
        <v/>
      </c>
      <c r="FJ46" s="20" t="str">
        <f t="shared" si="21"/>
        <v/>
      </c>
      <c r="FK46" s="20" t="str">
        <f t="shared" si="21"/>
        <v/>
      </c>
      <c r="FL46" s="20" t="str">
        <f t="shared" si="21"/>
        <v/>
      </c>
      <c r="FM46" s="20" t="str">
        <f t="shared" si="21"/>
        <v/>
      </c>
      <c r="FN46" s="20" t="str">
        <f t="shared" si="21"/>
        <v/>
      </c>
      <c r="FO46" s="20" t="str">
        <f t="shared" si="22"/>
        <v/>
      </c>
      <c r="FP46" s="20" t="str">
        <f t="shared" si="22"/>
        <v/>
      </c>
      <c r="FQ46" s="20" t="str">
        <f t="shared" si="14"/>
        <v/>
      </c>
      <c r="FR46" s="20" t="str">
        <f t="shared" si="14"/>
        <v/>
      </c>
      <c r="FS46" s="20" t="str">
        <f t="shared" si="14"/>
        <v/>
      </c>
      <c r="FT46" s="20" t="str">
        <f t="shared" si="14"/>
        <v/>
      </c>
      <c r="FU46" s="20" t="str">
        <f t="shared" si="14"/>
        <v/>
      </c>
      <c r="FV46" s="20" t="str">
        <f t="shared" si="14"/>
        <v/>
      </c>
      <c r="FW46" s="20" t="str">
        <f t="shared" si="19"/>
        <v/>
      </c>
      <c r="FX46" s="20" t="str">
        <f t="shared" si="19"/>
        <v/>
      </c>
      <c r="FY46" s="20" t="str">
        <f t="shared" si="19"/>
        <v/>
      </c>
      <c r="FZ46" s="20" t="str">
        <f t="shared" si="19"/>
        <v/>
      </c>
      <c r="GA46" s="20" t="str">
        <f t="shared" si="19"/>
        <v/>
      </c>
      <c r="GB46" s="20" t="str">
        <f t="shared" si="19"/>
        <v/>
      </c>
      <c r="GC46" s="20" t="str">
        <f t="shared" si="19"/>
        <v/>
      </c>
      <c r="GD46" s="20" t="str">
        <f t="shared" si="19"/>
        <v/>
      </c>
      <c r="GE46" s="20" t="str">
        <f t="shared" si="19"/>
        <v/>
      </c>
      <c r="GF46" s="20" t="str">
        <f t="shared" si="19"/>
        <v/>
      </c>
      <c r="GG46" s="20" t="str">
        <f t="shared" si="19"/>
        <v/>
      </c>
      <c r="GH46" s="20" t="str">
        <f t="shared" si="18"/>
        <v/>
      </c>
      <c r="GI46" s="20" t="str">
        <f t="shared" si="18"/>
        <v/>
      </c>
      <c r="GJ46" s="20" t="str">
        <f t="shared" si="18"/>
        <v/>
      </c>
      <c r="GK46" s="20" t="str">
        <f t="shared" si="18"/>
        <v/>
      </c>
      <c r="GL46" s="20" t="str">
        <f t="shared" si="18"/>
        <v/>
      </c>
      <c r="GM46" s="20" t="str">
        <f t="shared" si="18"/>
        <v/>
      </c>
      <c r="GN46" s="20" t="str">
        <f t="shared" si="18"/>
        <v/>
      </c>
      <c r="GO46" s="20" t="str">
        <f t="shared" si="18"/>
        <v/>
      </c>
      <c r="GP46" s="20" t="str">
        <f t="shared" si="18"/>
        <v/>
      </c>
      <c r="GQ46" s="20" t="str">
        <f t="shared" si="18"/>
        <v/>
      </c>
      <c r="GR46" s="20" t="str">
        <f t="shared" si="17"/>
        <v/>
      </c>
      <c r="GS46" s="20" t="str">
        <f t="shared" si="17"/>
        <v/>
      </c>
      <c r="GT46" s="20" t="str">
        <f t="shared" si="17"/>
        <v/>
      </c>
      <c r="GU46" s="20" t="str">
        <f t="shared" si="17"/>
        <v/>
      </c>
      <c r="GV46" s="20" t="str">
        <f t="shared" si="23"/>
        <v/>
      </c>
      <c r="GW46" s="20" t="str">
        <f t="shared" si="23"/>
        <v/>
      </c>
      <c r="GX46" s="20" t="str">
        <f t="shared" si="23"/>
        <v/>
      </c>
      <c r="GY46" s="20" t="str">
        <f t="shared" si="23"/>
        <v/>
      </c>
      <c r="GZ46" s="20" t="str">
        <f t="shared" si="23"/>
        <v/>
      </c>
      <c r="HA46" s="21" t="str">
        <f t="shared" si="23"/>
        <v/>
      </c>
      <c r="HB46" s="44">
        <f t="shared" si="4"/>
        <v>0</v>
      </c>
    </row>
    <row r="47" spans="2:210" x14ac:dyDescent="0.3">
      <c r="B47" s="6">
        <v>17002</v>
      </c>
      <c r="C47" s="10" t="s">
        <v>149</v>
      </c>
      <c r="D47" s="9">
        <v>44</v>
      </c>
      <c r="E47" s="9" t="str">
        <f t="shared" si="0"/>
        <v>S</v>
      </c>
      <c r="F47" s="24">
        <f>IFERROR('POF 17-18 | despesa (SCN124)'!F46/'POF 17-18 | despesa (SCN124)'!$DB46,"")</f>
        <v>1.1887340083217197E-2</v>
      </c>
      <c r="G47" s="24">
        <f>IFERROR('POF 17-18 | despesa (SCN124)'!G46/'POF 17-18 | despesa (SCN124)'!$DB46,"")</f>
        <v>1.2848995762643086E-2</v>
      </c>
      <c r="H47" s="24">
        <f>IFERROR('POF 17-18 | despesa (SCN124)'!H46/'POF 17-18 | despesa (SCN124)'!$DB46,"")</f>
        <v>1.3384448698523021E-2</v>
      </c>
      <c r="I47" s="24">
        <f>IFERROR('POF 17-18 | despesa (SCN124)'!I46/'POF 17-18 | despesa (SCN124)'!$DB46,"")</f>
        <v>1.3851758370462453E-2</v>
      </c>
      <c r="J47" s="24">
        <f>IFERROR('POF 17-18 | despesa (SCN124)'!J46/'POF 17-18 | despesa (SCN124)'!$DB46,"")</f>
        <v>1.3571535123855527E-2</v>
      </c>
      <c r="K47" s="24">
        <f>IFERROR('POF 17-18 | despesa (SCN124)'!K46/'POF 17-18 | despesa (SCN124)'!$DB46,"")</f>
        <v>1.3103514927967989E-2</v>
      </c>
      <c r="L47" s="24">
        <f>IFERROR('POF 17-18 | despesa (SCN124)'!L46/'POF 17-18 | despesa (SCN124)'!$DB46,"")</f>
        <v>1.28987000444124E-2</v>
      </c>
      <c r="M47" s="24">
        <f>IFERROR('POF 17-18 | despesa (SCN124)'!M46/'POF 17-18 | despesa (SCN124)'!$DB46,"")</f>
        <v>1.388993819951124E-2</v>
      </c>
      <c r="N47" s="24">
        <f>IFERROR('POF 17-18 | despesa (SCN124)'!N46/'POF 17-18 | despesa (SCN124)'!$DB46,"")</f>
        <v>1.3579525136603595E-2</v>
      </c>
      <c r="O47" s="24">
        <f>IFERROR('POF 17-18 | despesa (SCN124)'!O46/'POF 17-18 | despesa (SCN124)'!$DB46,"")</f>
        <v>1.2192313972168814E-2</v>
      </c>
      <c r="P47" s="24">
        <f>IFERROR('POF 17-18 | despesa (SCN124)'!P46/'POF 17-18 | despesa (SCN124)'!$DB46,"")</f>
        <v>1.2679074211916283E-2</v>
      </c>
      <c r="Q47" s="24">
        <f>IFERROR('POF 17-18 | despesa (SCN124)'!Q46/'POF 17-18 | despesa (SCN124)'!$DB46,"")</f>
        <v>1.1596660359366996E-2</v>
      </c>
      <c r="R47" s="24">
        <f>IFERROR('POF 17-18 | despesa (SCN124)'!R46/'POF 17-18 | despesa (SCN124)'!$DB46,"")</f>
        <v>1.2113266984329431E-2</v>
      </c>
      <c r="S47" s="24">
        <f>IFERROR('POF 17-18 | despesa (SCN124)'!S46/'POF 17-18 | despesa (SCN124)'!$DB46,"")</f>
        <v>1.2359850145213817E-2</v>
      </c>
      <c r="T47" s="24">
        <f>IFERROR('POF 17-18 | despesa (SCN124)'!T46/'POF 17-18 | despesa (SCN124)'!$DB46,"")</f>
        <v>1.2103043102744425E-2</v>
      </c>
      <c r="U47" s="24">
        <f>IFERROR('POF 17-18 | despesa (SCN124)'!U46/'POF 17-18 | despesa (SCN124)'!$DB46,"")</f>
        <v>1.2924669162717612E-2</v>
      </c>
      <c r="V47" s="24">
        <f>IFERROR('POF 17-18 | despesa (SCN124)'!V46/'POF 17-18 | despesa (SCN124)'!$DB46,"")</f>
        <v>1.241553726288603E-2</v>
      </c>
      <c r="W47" s="24">
        <f>IFERROR('POF 17-18 | despesa (SCN124)'!W46/'POF 17-18 | despesa (SCN124)'!$DB46,"")</f>
        <v>1.2388412623747973E-2</v>
      </c>
      <c r="X47" s="24">
        <f>IFERROR('POF 17-18 | despesa (SCN124)'!X46/'POF 17-18 | despesa (SCN124)'!$DB46,"")</f>
        <v>1.169034589960263E-2</v>
      </c>
      <c r="Y47" s="24">
        <f>IFERROR('POF 17-18 | despesa (SCN124)'!Y46/'POF 17-18 | despesa (SCN124)'!$DB46,"")</f>
        <v>1.1706866152153945E-2</v>
      </c>
      <c r="Z47" s="24">
        <f>IFERROR('POF 17-18 | despesa (SCN124)'!Z46/'POF 17-18 | despesa (SCN124)'!$DB46,"")</f>
        <v>1.1478629578721474E-2</v>
      </c>
      <c r="AA47" s="24">
        <f>IFERROR('POF 17-18 | despesa (SCN124)'!AA46/'POF 17-18 | despesa (SCN124)'!$DB46,"")</f>
        <v>1.0149474089068031E-2</v>
      </c>
      <c r="AB47" s="24">
        <f>IFERROR('POF 17-18 | despesa (SCN124)'!AB46/'POF 17-18 | despesa (SCN124)'!$DB46,"")</f>
        <v>1.0642019004916339E-2</v>
      </c>
      <c r="AC47" s="24">
        <f>IFERROR('POF 17-18 | despesa (SCN124)'!AC46/'POF 17-18 | despesa (SCN124)'!$DB46,"")</f>
        <v>1.0204311149809128E-2</v>
      </c>
      <c r="AD47" s="24">
        <f>IFERROR('POF 17-18 | despesa (SCN124)'!AD46/'POF 17-18 | despesa (SCN124)'!$DB46,"")</f>
        <v>1.2389498816855382E-2</v>
      </c>
      <c r="AE47" s="24">
        <f>IFERROR('POF 17-18 | despesa (SCN124)'!AE46/'POF 17-18 | despesa (SCN124)'!$DB46,"")</f>
        <v>1.0615033023131316E-2</v>
      </c>
      <c r="AF47" s="24">
        <f>IFERROR('POF 17-18 | despesa (SCN124)'!AF46/'POF 17-18 | despesa (SCN124)'!$DB46,"")</f>
        <v>1.0300982427085945E-2</v>
      </c>
      <c r="AG47" s="24">
        <f>IFERROR('POF 17-18 | despesa (SCN124)'!AG46/'POF 17-18 | despesa (SCN124)'!$DB46,"")</f>
        <v>1.0800188106658238E-2</v>
      </c>
      <c r="AH47" s="24">
        <f>IFERROR('POF 17-18 | despesa (SCN124)'!AH46/'POF 17-18 | despesa (SCN124)'!$DB46,"")</f>
        <v>1.0857644742594869E-2</v>
      </c>
      <c r="AI47" s="24">
        <f>IFERROR('POF 17-18 | despesa (SCN124)'!AI46/'POF 17-18 | despesa (SCN124)'!$DB46,"")</f>
        <v>1.1167718187744393E-2</v>
      </c>
      <c r="AJ47" s="24">
        <f>IFERROR('POF 17-18 | despesa (SCN124)'!AJ46/'POF 17-18 | despesa (SCN124)'!$DB46,"")</f>
        <v>1.0724323550656242E-2</v>
      </c>
      <c r="AK47" s="24">
        <f>IFERROR('POF 17-18 | despesa (SCN124)'!AK46/'POF 17-18 | despesa (SCN124)'!$DB46,"")</f>
        <v>1.0639726809143029E-2</v>
      </c>
      <c r="AL47" s="24">
        <f>IFERROR('POF 17-18 | despesa (SCN124)'!AL46/'POF 17-18 | despesa (SCN124)'!$DB46,"")</f>
        <v>1.1059063822530621E-2</v>
      </c>
      <c r="AM47" s="24">
        <f>IFERROR('POF 17-18 | despesa (SCN124)'!AM46/'POF 17-18 | despesa (SCN124)'!$DB46,"")</f>
        <v>1.048323012503646E-2</v>
      </c>
      <c r="AN47" s="24">
        <f>IFERROR('POF 17-18 | despesa (SCN124)'!AN46/'POF 17-18 | despesa (SCN124)'!$DB46,"")</f>
        <v>1.0334689750979634E-2</v>
      </c>
      <c r="AO47" s="24">
        <f>IFERROR('POF 17-18 | despesa (SCN124)'!AO46/'POF 17-18 | despesa (SCN124)'!$DB46,"")</f>
        <v>1.0867274546688626E-2</v>
      </c>
      <c r="AP47" s="24">
        <f>IFERROR('POF 17-18 | despesa (SCN124)'!AP46/'POF 17-18 | despesa (SCN124)'!$DB46,"")</f>
        <v>1.1250243702080508E-2</v>
      </c>
      <c r="AQ47" s="24">
        <f>IFERROR('POF 17-18 | despesa (SCN124)'!AQ46/'POF 17-18 | despesa (SCN124)'!$DB46,"")</f>
        <v>1.1367412149106875E-2</v>
      </c>
      <c r="AR47" s="24">
        <f>IFERROR('POF 17-18 | despesa (SCN124)'!AR46/'POF 17-18 | despesa (SCN124)'!$DB46,"")</f>
        <v>1.1272541745856771E-2</v>
      </c>
      <c r="AS47" s="24">
        <f>IFERROR('POF 17-18 | despesa (SCN124)'!AS46/'POF 17-18 | despesa (SCN124)'!$DB46,"")</f>
        <v>1.1074288615212863E-2</v>
      </c>
      <c r="AT47" s="24">
        <f>IFERROR('POF 17-18 | despesa (SCN124)'!AT46/'POF 17-18 | despesa (SCN124)'!$DB46,"")</f>
        <v>1.0206344903235303E-2</v>
      </c>
      <c r="AU47" s="24">
        <f>IFERROR('POF 17-18 | despesa (SCN124)'!AU46/'POF 17-18 | despesa (SCN124)'!$DB46,"")</f>
        <v>1.0025991155335324E-2</v>
      </c>
      <c r="AV47" s="24">
        <f>IFERROR('POF 17-18 | despesa (SCN124)'!AV46/'POF 17-18 | despesa (SCN124)'!$DB46,"")</f>
        <v>9.3053910535186787E-3</v>
      </c>
      <c r="AW47" s="24">
        <f>IFERROR('POF 17-18 | despesa (SCN124)'!AW46/'POF 17-18 | despesa (SCN124)'!$DB46,"")</f>
        <v>9.6286825638631536E-3</v>
      </c>
      <c r="AX47" s="24">
        <f>IFERROR('POF 17-18 | despesa (SCN124)'!AX46/'POF 17-18 | despesa (SCN124)'!$DB46,"")</f>
        <v>8.6065929450562899E-3</v>
      </c>
      <c r="AY47" s="24">
        <f>IFERROR('POF 17-18 | despesa (SCN124)'!AY46/'POF 17-18 | despesa (SCN124)'!$DB46,"")</f>
        <v>8.4864425786525498E-3</v>
      </c>
      <c r="AZ47" s="24">
        <f>IFERROR('POF 17-18 | despesa (SCN124)'!AZ46/'POF 17-18 | despesa (SCN124)'!$DB46,"")</f>
        <v>6.4776166027865414E-3</v>
      </c>
      <c r="BA47" s="24">
        <f>IFERROR('POF 17-18 | despesa (SCN124)'!BA46/'POF 17-18 | despesa (SCN124)'!$DB46,"")</f>
        <v>5.9814770340285558E-3</v>
      </c>
      <c r="BB47" s="24">
        <f>IFERROR('POF 17-18 | despesa (SCN124)'!BB46/'POF 17-18 | despesa (SCN124)'!$DB46,"")</f>
        <v>7.2462041658988346E-3</v>
      </c>
      <c r="BC47" s="24">
        <f>IFERROR('POF 17-18 | despesa (SCN124)'!BC46/'POF 17-18 | despesa (SCN124)'!$DB46,"")</f>
        <v>7.9406610525324384E-3</v>
      </c>
      <c r="BD47" s="24">
        <f>IFERROR('POF 17-18 | despesa (SCN124)'!BD46/'POF 17-18 | despesa (SCN124)'!$DB46,"")</f>
        <v>7.8824359818406142E-3</v>
      </c>
      <c r="BE47" s="24">
        <f>IFERROR('POF 17-18 | despesa (SCN124)'!BE46/'POF 17-18 | despesa (SCN124)'!$DB46,"")</f>
        <v>8.4548559529692164E-3</v>
      </c>
      <c r="BF47" s="24">
        <f>IFERROR('POF 17-18 | despesa (SCN124)'!BF46/'POF 17-18 | despesa (SCN124)'!$DB46,"")</f>
        <v>9.5434797088659942E-3</v>
      </c>
      <c r="BG47" s="24">
        <f>IFERROR('POF 17-18 | despesa (SCN124)'!BG46/'POF 17-18 | despesa (SCN124)'!$DB46,"")</f>
        <v>9.9712110493035411E-3</v>
      </c>
      <c r="BH47" s="24">
        <f>IFERROR('POF 17-18 | despesa (SCN124)'!BH46/'POF 17-18 | despesa (SCN124)'!$DB46,"")</f>
        <v>1.0192079692184603E-2</v>
      </c>
      <c r="BI47" s="24">
        <f>IFERROR('POF 17-18 | despesa (SCN124)'!BI46/'POF 17-18 | despesa (SCN124)'!$DB46,"")</f>
        <v>9.6020800085020765E-3</v>
      </c>
      <c r="BJ47" s="24">
        <f>IFERROR('POF 17-18 | despesa (SCN124)'!BJ46/'POF 17-18 | despesa (SCN124)'!$DB46,"")</f>
        <v>8.4879235787467932E-3</v>
      </c>
      <c r="BK47" s="24">
        <f>IFERROR('POF 17-18 | despesa (SCN124)'!BK46/'POF 17-18 | despesa (SCN124)'!$DB46,"")</f>
        <v>1.0229046134716273E-2</v>
      </c>
      <c r="BL47" s="24">
        <f>IFERROR('POF 17-18 | despesa (SCN124)'!BL46/'POF 17-18 | despesa (SCN124)'!$DB46,"")</f>
        <v>8.5534411255545929E-3</v>
      </c>
      <c r="BM47" s="24">
        <f>IFERROR('POF 17-18 | despesa (SCN124)'!BM46/'POF 17-18 | despesa (SCN124)'!$DB46,"")</f>
        <v>9.0376834285034839E-3</v>
      </c>
      <c r="BN47" s="24">
        <f>IFERROR('POF 17-18 | despesa (SCN124)'!BN46/'POF 17-18 | despesa (SCN124)'!$DB46,"")</f>
        <v>9.3354158584308539E-3</v>
      </c>
      <c r="BO47" s="24">
        <f>IFERROR('POF 17-18 | despesa (SCN124)'!BO46/'POF 17-18 | despesa (SCN124)'!$DB46,"")</f>
        <v>8.4465325658504304E-3</v>
      </c>
      <c r="BP47" s="24">
        <f>IFERROR('POF 17-18 | despesa (SCN124)'!BP46/'POF 17-18 | despesa (SCN124)'!$DB46,"")</f>
        <v>9.5638409010524086E-3</v>
      </c>
      <c r="BQ47" s="24">
        <f>IFERROR('POF 17-18 | despesa (SCN124)'!BQ46/'POF 17-18 | despesa (SCN124)'!$DB46,"")</f>
        <v>9.650135392271008E-3</v>
      </c>
      <c r="BR47" s="24">
        <f>IFERROR('POF 17-18 | despesa (SCN124)'!BR46/'POF 17-18 | despesa (SCN124)'!$DB46,"")</f>
        <v>8.7708920696973804E-3</v>
      </c>
      <c r="BS47" s="24">
        <f>IFERROR('POF 17-18 | despesa (SCN124)'!BS46/'POF 17-18 | despesa (SCN124)'!$DB46,"")</f>
        <v>8.2322412386352777E-3</v>
      </c>
      <c r="BT47" s="24">
        <f>IFERROR('POF 17-18 | despesa (SCN124)'!BT46/'POF 17-18 | despesa (SCN124)'!$DB46,"")</f>
        <v>8.7144462985668351E-3</v>
      </c>
      <c r="BU47" s="24">
        <f>IFERROR('POF 17-18 | despesa (SCN124)'!BU46/'POF 17-18 | despesa (SCN124)'!$DB46,"")</f>
        <v>9.3714913047484721E-3</v>
      </c>
      <c r="BV47" s="24">
        <f>IFERROR('POF 17-18 | despesa (SCN124)'!BV46/'POF 17-18 | despesa (SCN124)'!$DB46,"")</f>
        <v>8.9574428216726357E-3</v>
      </c>
      <c r="BW47" s="24">
        <f>IFERROR('POF 17-18 | despesa (SCN124)'!BW46/'POF 17-18 | despesa (SCN124)'!$DB46,"")</f>
        <v>8.9174467705391228E-3</v>
      </c>
      <c r="BX47" s="24">
        <f>IFERROR('POF 17-18 | despesa (SCN124)'!BX46/'POF 17-18 | despesa (SCN124)'!$DB46,"")</f>
        <v>9.3322245931591087E-3</v>
      </c>
      <c r="BY47" s="24">
        <f>IFERROR('POF 17-18 | despesa (SCN124)'!BY46/'POF 17-18 | despesa (SCN124)'!$DB46,"")</f>
        <v>8.7779547117301359E-3</v>
      </c>
      <c r="BZ47" s="24">
        <f>IFERROR('POF 17-18 | despesa (SCN124)'!BZ46/'POF 17-18 | despesa (SCN124)'!$DB46,"")</f>
        <v>1.0231740518428054E-2</v>
      </c>
      <c r="CA47" s="24">
        <f>IFERROR('POF 17-18 | despesa (SCN124)'!CA46/'POF 17-18 | despesa (SCN124)'!$DB46,"")</f>
        <v>9.2942802878716192E-3</v>
      </c>
      <c r="CB47" s="24">
        <f>IFERROR('POF 17-18 | despesa (SCN124)'!CB46/'POF 17-18 | despesa (SCN124)'!$DB46,"")</f>
        <v>8.8564616937583471E-3</v>
      </c>
      <c r="CC47" s="24">
        <f>IFERROR('POF 17-18 | despesa (SCN124)'!CC46/'POF 17-18 | despesa (SCN124)'!$DB46,"")</f>
        <v>8.130017949661221E-3</v>
      </c>
      <c r="CD47" s="24">
        <f>IFERROR('POF 17-18 | despesa (SCN124)'!CD46/'POF 17-18 | despesa (SCN124)'!$DB46,"")</f>
        <v>9.701916741771819E-3</v>
      </c>
      <c r="CE47" s="24">
        <f>IFERROR('POF 17-18 | despesa (SCN124)'!CE46/'POF 17-18 | despesa (SCN124)'!$DB46,"")</f>
        <v>9.4341885196122348E-3</v>
      </c>
      <c r="CF47" s="24">
        <f>IFERROR('POF 17-18 | despesa (SCN124)'!CF46/'POF 17-18 | despesa (SCN124)'!$DB46,"")</f>
        <v>8.2196858598920144E-3</v>
      </c>
      <c r="CG47" s="24">
        <f>IFERROR('POF 17-18 | despesa (SCN124)'!CG46/'POF 17-18 | despesa (SCN124)'!$DB46,"")</f>
        <v>8.7992939671528367E-3</v>
      </c>
      <c r="CH47" s="24">
        <f>IFERROR('POF 17-18 | despesa (SCN124)'!CH46/'POF 17-18 | despesa (SCN124)'!$DB46,"")</f>
        <v>8.9906517497872381E-3</v>
      </c>
      <c r="CI47" s="24">
        <f>IFERROR('POF 17-18 | despesa (SCN124)'!CI46/'POF 17-18 | despesa (SCN124)'!$DB46,"")</f>
        <v>8.644262277365939E-3</v>
      </c>
      <c r="CJ47" s="24">
        <f>IFERROR('POF 17-18 | despesa (SCN124)'!CJ46/'POF 17-18 | despesa (SCN124)'!$DB46,"")</f>
        <v>9.9643435337157093E-3</v>
      </c>
      <c r="CK47" s="24">
        <f>IFERROR('POF 17-18 | despesa (SCN124)'!CK46/'POF 17-18 | despesa (SCN124)'!$DB46,"")</f>
        <v>8.82234571719419E-3</v>
      </c>
      <c r="CL47" s="24">
        <f>IFERROR('POF 17-18 | despesa (SCN124)'!CL46/'POF 17-18 | despesa (SCN124)'!$DB46,"")</f>
        <v>8.4420284143796442E-3</v>
      </c>
      <c r="CM47" s="24">
        <f>IFERROR('POF 17-18 | despesa (SCN124)'!CM46/'POF 17-18 | despesa (SCN124)'!$DB46,"")</f>
        <v>7.5004964059534667E-3</v>
      </c>
      <c r="CN47" s="24">
        <f>IFERROR('POF 17-18 | despesa (SCN124)'!CN46/'POF 17-18 | despesa (SCN124)'!$DB46,"")</f>
        <v>8.5715063892917512E-3</v>
      </c>
      <c r="CO47" s="24">
        <f>IFERROR('POF 17-18 | despesa (SCN124)'!CO46/'POF 17-18 | despesa (SCN124)'!$DB46,"")</f>
        <v>8.2633283141649722E-3</v>
      </c>
      <c r="CP47" s="24">
        <f>IFERROR('POF 17-18 | despesa (SCN124)'!CP46/'POF 17-18 | despesa (SCN124)'!$DB46,"")</f>
        <v>8.7876945980074096E-3</v>
      </c>
      <c r="CQ47" s="24">
        <f>IFERROR('POF 17-18 | despesa (SCN124)'!CQ46/'POF 17-18 | despesa (SCN124)'!$DB46,"")</f>
        <v>8.2334394280108476E-3</v>
      </c>
      <c r="CR47" s="24">
        <f>IFERROR('POF 17-18 | despesa (SCN124)'!CR46/'POF 17-18 | despesa (SCN124)'!$DB46,"")</f>
        <v>9.1928662216101287E-3</v>
      </c>
      <c r="CS47" s="24">
        <f>IFERROR('POF 17-18 | despesa (SCN124)'!CS46/'POF 17-18 | despesa (SCN124)'!$DB46,"")</f>
        <v>8.6076268597609622E-3</v>
      </c>
      <c r="CT47" s="24">
        <f>IFERROR('POF 17-18 | despesa (SCN124)'!CT46/'POF 17-18 | despesa (SCN124)'!$DB46,"")</f>
        <v>8.6063281881354099E-3</v>
      </c>
      <c r="CU47" s="24">
        <f>IFERROR('POF 17-18 | despesa (SCN124)'!CU46/'POF 17-18 | despesa (SCN124)'!$DB46,"")</f>
        <v>9.0619330191159409E-3</v>
      </c>
      <c r="CV47" s="24">
        <f>IFERROR('POF 17-18 | despesa (SCN124)'!CV46/'POF 17-18 | despesa (SCN124)'!$DB46,"")</f>
        <v>8.5485096426517245E-3</v>
      </c>
      <c r="CW47" s="24">
        <f>IFERROR('POF 17-18 | despesa (SCN124)'!CW46/'POF 17-18 | despesa (SCN124)'!$DB46,"")</f>
        <v>7.7296775224771543E-3</v>
      </c>
      <c r="CX47" s="24">
        <f>IFERROR('POF 17-18 | despesa (SCN124)'!CX46/'POF 17-18 | despesa (SCN124)'!$DB46,"")</f>
        <v>9.3482442578155262E-3</v>
      </c>
      <c r="CY47" s="24">
        <f>IFERROR('POF 17-18 | despesa (SCN124)'!CY46/'POF 17-18 | despesa (SCN124)'!$DB46,"")</f>
        <v>9.0531470052628571E-3</v>
      </c>
      <c r="CZ47" s="24">
        <f>IFERROR('POF 17-18 | despesa (SCN124)'!CZ46/'POF 17-18 | despesa (SCN124)'!$DB46,"")</f>
        <v>7.8592681656184382E-3</v>
      </c>
      <c r="DA47" s="24">
        <f>IFERROR('POF 17-18 | despesa (SCN124)'!DA46/'POF 17-18 | despesa (SCN124)'!$DB46,"")</f>
        <v>8.31092134116331E-3</v>
      </c>
      <c r="DB47" s="25">
        <f>IFERROR('POF 17-18 | despesa (SCN124)'!DB46/'POF 17-18 | despesa (SCN124)'!$DB46,"")</f>
        <v>1</v>
      </c>
      <c r="DD47" s="28">
        <v>9953</v>
      </c>
      <c r="DF47" s="34">
        <f t="shared" si="27"/>
        <v>118.31469584826075</v>
      </c>
      <c r="DG47" s="20">
        <f t="shared" si="27"/>
        <v>127.88605482558664</v>
      </c>
      <c r="DH47" s="20">
        <f t="shared" si="27"/>
        <v>133.21541789639963</v>
      </c>
      <c r="DI47" s="20">
        <f t="shared" si="27"/>
        <v>137.86655106121279</v>
      </c>
      <c r="DJ47" s="20">
        <f t="shared" si="27"/>
        <v>135.07748908773405</v>
      </c>
      <c r="DK47" s="20">
        <f t="shared" si="27"/>
        <v>130.4192840780654</v>
      </c>
      <c r="DL47" s="20">
        <f t="shared" si="27"/>
        <v>128.38076154203662</v>
      </c>
      <c r="DM47" s="20">
        <f t="shared" si="27"/>
        <v>138.24655489973537</v>
      </c>
      <c r="DN47" s="20">
        <f t="shared" si="27"/>
        <v>135.15701368461558</v>
      </c>
      <c r="DO47" s="20">
        <f t="shared" si="27"/>
        <v>121.3501009649962</v>
      </c>
      <c r="DP47" s="20">
        <f t="shared" si="27"/>
        <v>126.19482563120278</v>
      </c>
      <c r="DQ47" s="20">
        <f t="shared" si="27"/>
        <v>115.42156055677971</v>
      </c>
      <c r="DR47" s="20">
        <f t="shared" si="27"/>
        <v>120.56334629503083</v>
      </c>
      <c r="DS47" s="20">
        <f t="shared" si="27"/>
        <v>123.01758849531312</v>
      </c>
      <c r="DT47" s="20">
        <f t="shared" si="27"/>
        <v>120.46158800161525</v>
      </c>
      <c r="DU47" s="20">
        <f t="shared" si="26"/>
        <v>128.6392321765284</v>
      </c>
      <c r="DV47" s="20">
        <f t="shared" si="24"/>
        <v>123.57184237750465</v>
      </c>
      <c r="DW47" s="20">
        <f t="shared" si="24"/>
        <v>123.30187084416357</v>
      </c>
      <c r="DX47" s="20">
        <f t="shared" si="24"/>
        <v>116.35401273874497</v>
      </c>
      <c r="DY47" s="20">
        <f t="shared" si="24"/>
        <v>116.51843881238823</v>
      </c>
      <c r="DZ47" s="20">
        <f t="shared" si="24"/>
        <v>114.24680019701484</v>
      </c>
      <c r="EA47" s="20">
        <f t="shared" si="24"/>
        <v>101.01771560849411</v>
      </c>
      <c r="EB47" s="20">
        <f t="shared" si="24"/>
        <v>105.92001515593232</v>
      </c>
      <c r="EC47" s="20">
        <f t="shared" si="20"/>
        <v>101.56350887405024</v>
      </c>
      <c r="ED47" s="20">
        <f t="shared" si="20"/>
        <v>123.31268172416162</v>
      </c>
      <c r="EE47" s="20">
        <f t="shared" si="20"/>
        <v>105.65142367922599</v>
      </c>
      <c r="EF47" s="20">
        <f t="shared" si="20"/>
        <v>102.52567809678641</v>
      </c>
      <c r="EG47" s="20">
        <f t="shared" si="20"/>
        <v>107.49427222556945</v>
      </c>
      <c r="EH47" s="20">
        <f t="shared" si="16"/>
        <v>108.06613812304673</v>
      </c>
      <c r="EI47" s="20">
        <f t="shared" si="16"/>
        <v>111.15229912261995</v>
      </c>
      <c r="EJ47" s="20">
        <f t="shared" si="16"/>
        <v>106.73919229968158</v>
      </c>
      <c r="EK47" s="20">
        <f t="shared" si="16"/>
        <v>105.89720093140056</v>
      </c>
      <c r="EL47" s="20">
        <f t="shared" si="16"/>
        <v>110.07086222564728</v>
      </c>
      <c r="EM47" s="20">
        <f t="shared" si="16"/>
        <v>104.33958943448789</v>
      </c>
      <c r="EN47" s="20">
        <f t="shared" si="16"/>
        <v>102.86116709150029</v>
      </c>
      <c r="EO47" s="20">
        <f t="shared" si="16"/>
        <v>108.1619835631919</v>
      </c>
      <c r="EP47" s="20">
        <f t="shared" si="16"/>
        <v>111.9736755668073</v>
      </c>
      <c r="EQ47" s="20">
        <f t="shared" si="16"/>
        <v>113.13985312006072</v>
      </c>
      <c r="ER47" s="20">
        <f t="shared" si="16"/>
        <v>112.19560799651244</v>
      </c>
      <c r="ES47" s="20">
        <f t="shared" si="16"/>
        <v>110.22239458721363</v>
      </c>
      <c r="ET47" s="20">
        <f t="shared" si="16"/>
        <v>101.58375082190098</v>
      </c>
      <c r="EU47" s="20">
        <f t="shared" si="16"/>
        <v>99.788689969052484</v>
      </c>
      <c r="EV47" s="20">
        <f t="shared" si="16"/>
        <v>92.616557155671416</v>
      </c>
      <c r="EW47" s="20">
        <f t="shared" si="16"/>
        <v>95.834277558129969</v>
      </c>
      <c r="EX47" s="20">
        <f t="shared" si="25"/>
        <v>85.661419582145257</v>
      </c>
      <c r="EY47" s="20">
        <f t="shared" si="21"/>
        <v>84.46556298532883</v>
      </c>
      <c r="EZ47" s="20">
        <f t="shared" si="21"/>
        <v>64.471718047534452</v>
      </c>
      <c r="FA47" s="20">
        <f t="shared" si="21"/>
        <v>59.533640919686214</v>
      </c>
      <c r="FB47" s="20">
        <f t="shared" si="21"/>
        <v>72.121470063191097</v>
      </c>
      <c r="FC47" s="20">
        <f t="shared" si="21"/>
        <v>79.03339945585536</v>
      </c>
      <c r="FD47" s="20">
        <f t="shared" si="21"/>
        <v>78.453885327259627</v>
      </c>
      <c r="FE47" s="20">
        <f t="shared" si="21"/>
        <v>84.151181299902618</v>
      </c>
      <c r="FF47" s="20">
        <f t="shared" si="21"/>
        <v>94.986253542343235</v>
      </c>
      <c r="FG47" s="20">
        <f t="shared" si="21"/>
        <v>99.243463573718145</v>
      </c>
      <c r="FH47" s="20">
        <f t="shared" si="21"/>
        <v>101.44176917631336</v>
      </c>
      <c r="FI47" s="20">
        <f t="shared" si="21"/>
        <v>95.569502324621169</v>
      </c>
      <c r="FJ47" s="20">
        <f t="shared" si="21"/>
        <v>84.480303379266829</v>
      </c>
      <c r="FK47" s="20">
        <f t="shared" si="21"/>
        <v>101.80969617883106</v>
      </c>
      <c r="FL47" s="20">
        <f t="shared" si="21"/>
        <v>85.13239952264486</v>
      </c>
      <c r="FM47" s="20">
        <f t="shared" si="21"/>
        <v>89.952063163895176</v>
      </c>
      <c r="FN47" s="20">
        <f t="shared" si="21"/>
        <v>92.91539403896229</v>
      </c>
      <c r="FO47" s="20">
        <f t="shared" si="22"/>
        <v>84.068338627909327</v>
      </c>
      <c r="FP47" s="20">
        <f t="shared" si="22"/>
        <v>95.188908488174619</v>
      </c>
      <c r="FQ47" s="20">
        <f t="shared" si="14"/>
        <v>96.047797559273349</v>
      </c>
      <c r="FR47" s="20">
        <f t="shared" si="14"/>
        <v>87.296688769698022</v>
      </c>
      <c r="FS47" s="20">
        <f t="shared" si="14"/>
        <v>81.935497048136924</v>
      </c>
      <c r="FT47" s="20">
        <f t="shared" si="14"/>
        <v>86.734884009635707</v>
      </c>
      <c r="FU47" s="20">
        <f t="shared" si="14"/>
        <v>93.274452956161539</v>
      </c>
      <c r="FV47" s="20">
        <f t="shared" si="14"/>
        <v>89.153428404107743</v>
      </c>
      <c r="FW47" s="20">
        <f t="shared" si="19"/>
        <v>88.755347707175886</v>
      </c>
      <c r="FX47" s="20">
        <f t="shared" si="19"/>
        <v>92.883631375712611</v>
      </c>
      <c r="FY47" s="20">
        <f t="shared" si="19"/>
        <v>87.366983245850037</v>
      </c>
      <c r="FZ47" s="20">
        <f t="shared" si="19"/>
        <v>101.83651337991442</v>
      </c>
      <c r="GA47" s="20">
        <f t="shared" si="19"/>
        <v>92.505971705186226</v>
      </c>
      <c r="GB47" s="20">
        <f t="shared" si="19"/>
        <v>88.148363237976824</v>
      </c>
      <c r="GC47" s="20">
        <f t="shared" si="19"/>
        <v>80.918068652978135</v>
      </c>
      <c r="GD47" s="20">
        <f t="shared" si="19"/>
        <v>96.563177330854913</v>
      </c>
      <c r="GE47" s="20">
        <f t="shared" si="19"/>
        <v>93.898478335700574</v>
      </c>
      <c r="GF47" s="20">
        <f t="shared" si="19"/>
        <v>81.810533363505215</v>
      </c>
      <c r="GG47" s="20">
        <f t="shared" si="19"/>
        <v>87.57937285507218</v>
      </c>
      <c r="GH47" s="20">
        <f t="shared" si="18"/>
        <v>89.483956865632379</v>
      </c>
      <c r="GI47" s="20">
        <f t="shared" si="18"/>
        <v>86.036342446623195</v>
      </c>
      <c r="GJ47" s="20">
        <f t="shared" si="18"/>
        <v>99.17511119107246</v>
      </c>
      <c r="GK47" s="20">
        <f t="shared" si="18"/>
        <v>87.808806923233774</v>
      </c>
      <c r="GL47" s="20">
        <f t="shared" si="18"/>
        <v>84.023508808320599</v>
      </c>
      <c r="GM47" s="20">
        <f t="shared" si="18"/>
        <v>74.652440728454849</v>
      </c>
      <c r="GN47" s="20">
        <f t="shared" si="18"/>
        <v>85.312203092620805</v>
      </c>
      <c r="GO47" s="20">
        <f t="shared" si="18"/>
        <v>82.244906710883967</v>
      </c>
      <c r="GP47" s="20">
        <f t="shared" si="18"/>
        <v>87.463924333967753</v>
      </c>
      <c r="GQ47" s="20">
        <f t="shared" si="18"/>
        <v>81.947422626991965</v>
      </c>
      <c r="GR47" s="20">
        <f t="shared" si="17"/>
        <v>91.496597503685607</v>
      </c>
      <c r="GS47" s="20">
        <f t="shared" si="17"/>
        <v>85.671710135200854</v>
      </c>
      <c r="GT47" s="20">
        <f t="shared" si="17"/>
        <v>85.658784456511739</v>
      </c>
      <c r="GU47" s="20">
        <f t="shared" si="17"/>
        <v>90.193419339260956</v>
      </c>
      <c r="GV47" s="20">
        <f t="shared" si="23"/>
        <v>85.083316473312621</v>
      </c>
      <c r="GW47" s="20">
        <f t="shared" si="23"/>
        <v>76.933480381215119</v>
      </c>
      <c r="GX47" s="20">
        <f t="shared" si="23"/>
        <v>93.043075098037932</v>
      </c>
      <c r="GY47" s="20">
        <f t="shared" si="23"/>
        <v>90.105972143381223</v>
      </c>
      <c r="GZ47" s="20">
        <f t="shared" si="23"/>
        <v>78.223296052400315</v>
      </c>
      <c r="HA47" s="21">
        <f t="shared" si="23"/>
        <v>82.718600108598423</v>
      </c>
      <c r="HB47" s="44">
        <f t="shared" si="4"/>
        <v>9953.0000000000036</v>
      </c>
    </row>
    <row r="48" spans="2:210" x14ac:dyDescent="0.3">
      <c r="B48" s="6">
        <v>18001</v>
      </c>
      <c r="C48" s="10" t="s">
        <v>150</v>
      </c>
      <c r="D48" s="9">
        <v>45</v>
      </c>
      <c r="E48" s="9" t="str">
        <f t="shared" si="0"/>
        <v>S</v>
      </c>
      <c r="F48" s="24">
        <f>IFERROR('POF 17-18 | despesa (SCN124)'!F47/'POF 17-18 | despesa (SCN124)'!$DB47,"")</f>
        <v>7.9059313797731935E-3</v>
      </c>
      <c r="G48" s="24">
        <f>IFERROR('POF 17-18 | despesa (SCN124)'!G47/'POF 17-18 | despesa (SCN124)'!$DB47,"")</f>
        <v>4.0875574993355429E-3</v>
      </c>
      <c r="H48" s="24">
        <f>IFERROR('POF 17-18 | despesa (SCN124)'!H47/'POF 17-18 | despesa (SCN124)'!$DB47,"")</f>
        <v>8.1606415671759223E-3</v>
      </c>
      <c r="I48" s="24">
        <f>IFERROR('POF 17-18 | despesa (SCN124)'!I47/'POF 17-18 | despesa (SCN124)'!$DB47,"")</f>
        <v>7.8768952944454126E-3</v>
      </c>
      <c r="J48" s="24">
        <f>IFERROR('POF 17-18 | despesa (SCN124)'!J47/'POF 17-18 | despesa (SCN124)'!$DB47,"")</f>
        <v>6.8114447697337991E-3</v>
      </c>
      <c r="K48" s="24">
        <f>IFERROR('POF 17-18 | despesa (SCN124)'!K47/'POF 17-18 | despesa (SCN124)'!$DB47,"")</f>
        <v>8.0887934981084507E-3</v>
      </c>
      <c r="L48" s="24">
        <f>IFERROR('POF 17-18 | despesa (SCN124)'!L47/'POF 17-18 | despesa (SCN124)'!$DB47,"")</f>
        <v>6.8242245263860843E-3</v>
      </c>
      <c r="M48" s="24">
        <f>IFERROR('POF 17-18 | despesa (SCN124)'!M47/'POF 17-18 | despesa (SCN124)'!$DB47,"")</f>
        <v>8.4096646467518958E-3</v>
      </c>
      <c r="N48" s="24">
        <f>IFERROR('POF 17-18 | despesa (SCN124)'!N47/'POF 17-18 | despesa (SCN124)'!$DB47,"")</f>
        <v>5.1018507952534263E-3</v>
      </c>
      <c r="O48" s="24">
        <f>IFERROR('POF 17-18 | despesa (SCN124)'!O47/'POF 17-18 | despesa (SCN124)'!$DB47,"")</f>
        <v>1.0988207187071913E-2</v>
      </c>
      <c r="P48" s="24">
        <f>IFERROR('POF 17-18 | despesa (SCN124)'!P47/'POF 17-18 | despesa (SCN124)'!$DB47,"")</f>
        <v>8.072150562331468E-3</v>
      </c>
      <c r="Q48" s="24">
        <f>IFERROR('POF 17-18 | despesa (SCN124)'!Q47/'POF 17-18 | despesa (SCN124)'!$DB47,"")</f>
        <v>8.8742303324422928E-3</v>
      </c>
      <c r="R48" s="24">
        <f>IFERROR('POF 17-18 | despesa (SCN124)'!R47/'POF 17-18 | despesa (SCN124)'!$DB47,"")</f>
        <v>1.1599800735381926E-2</v>
      </c>
      <c r="S48" s="24">
        <f>IFERROR('POF 17-18 | despesa (SCN124)'!S47/'POF 17-18 | despesa (SCN124)'!$DB47,"")</f>
        <v>1.1944844766689944E-2</v>
      </c>
      <c r="T48" s="24">
        <f>IFERROR('POF 17-18 | despesa (SCN124)'!T47/'POF 17-18 | despesa (SCN124)'!$DB47,"")</f>
        <v>1.0436934141454126E-2</v>
      </c>
      <c r="U48" s="24">
        <f>IFERROR('POF 17-18 | despesa (SCN124)'!U47/'POF 17-18 | despesa (SCN124)'!$DB47,"")</f>
        <v>8.5635661087555565E-3</v>
      </c>
      <c r="V48" s="24">
        <f>IFERROR('POF 17-18 | despesa (SCN124)'!V47/'POF 17-18 | despesa (SCN124)'!$DB47,"")</f>
        <v>1.4921128941073643E-2</v>
      </c>
      <c r="W48" s="24">
        <f>IFERROR('POF 17-18 | despesa (SCN124)'!W47/'POF 17-18 | despesa (SCN124)'!$DB47,"")</f>
        <v>1.147999925676361E-2</v>
      </c>
      <c r="X48" s="24">
        <f>IFERROR('POF 17-18 | despesa (SCN124)'!X47/'POF 17-18 | despesa (SCN124)'!$DB47,"")</f>
        <v>1.4484909485942998E-2</v>
      </c>
      <c r="Y48" s="24">
        <f>IFERROR('POF 17-18 | despesa (SCN124)'!Y47/'POF 17-18 | despesa (SCN124)'!$DB47,"")</f>
        <v>1.2100343232590486E-2</v>
      </c>
      <c r="Z48" s="24">
        <f>IFERROR('POF 17-18 | despesa (SCN124)'!Z47/'POF 17-18 | despesa (SCN124)'!$DB47,"")</f>
        <v>1.0484429350188189E-2</v>
      </c>
      <c r="AA48" s="24">
        <f>IFERROR('POF 17-18 | despesa (SCN124)'!AA47/'POF 17-18 | despesa (SCN124)'!$DB47,"")</f>
        <v>7.194064740888708E-3</v>
      </c>
      <c r="AB48" s="24">
        <f>IFERROR('POF 17-18 | despesa (SCN124)'!AB47/'POF 17-18 | despesa (SCN124)'!$DB47,"")</f>
        <v>8.4428667686336691E-3</v>
      </c>
      <c r="AC48" s="24">
        <f>IFERROR('POF 17-18 | despesa (SCN124)'!AC47/'POF 17-18 | despesa (SCN124)'!$DB47,"")</f>
        <v>1.1414774251517585E-2</v>
      </c>
      <c r="AD48" s="24">
        <f>IFERROR('POF 17-18 | despesa (SCN124)'!AD47/'POF 17-18 | despesa (SCN124)'!$DB47,"")</f>
        <v>7.4413262065291114E-3</v>
      </c>
      <c r="AE48" s="24">
        <f>IFERROR('POF 17-18 | despesa (SCN124)'!AE47/'POF 17-18 | despesa (SCN124)'!$DB47,"")</f>
        <v>1.3604887198132572E-2</v>
      </c>
      <c r="AF48" s="24">
        <f>IFERROR('POF 17-18 | despesa (SCN124)'!AF47/'POF 17-18 | despesa (SCN124)'!$DB47,"")</f>
        <v>1.5974074009865984E-2</v>
      </c>
      <c r="AG48" s="24">
        <f>IFERROR('POF 17-18 | despesa (SCN124)'!AG47/'POF 17-18 | despesa (SCN124)'!$DB47,"")</f>
        <v>7.2617376431151877E-3</v>
      </c>
      <c r="AH48" s="24">
        <f>IFERROR('POF 17-18 | despesa (SCN124)'!AH47/'POF 17-18 | despesa (SCN124)'!$DB47,"")</f>
        <v>1.3459161706011044E-2</v>
      </c>
      <c r="AI48" s="24">
        <f>IFERROR('POF 17-18 | despesa (SCN124)'!AI47/'POF 17-18 | despesa (SCN124)'!$DB47,"")</f>
        <v>1.2333723119500085E-2</v>
      </c>
      <c r="AJ48" s="24">
        <f>IFERROR('POF 17-18 | despesa (SCN124)'!AJ47/'POF 17-18 | despesa (SCN124)'!$DB47,"")</f>
        <v>1.0628491401408188E-2</v>
      </c>
      <c r="AK48" s="24">
        <f>IFERROR('POF 17-18 | despesa (SCN124)'!AK47/'POF 17-18 | despesa (SCN124)'!$DB47,"")</f>
        <v>1.002513743537089E-2</v>
      </c>
      <c r="AL48" s="24">
        <f>IFERROR('POF 17-18 | despesa (SCN124)'!AL47/'POF 17-18 | despesa (SCN124)'!$DB47,"")</f>
        <v>9.7624092312714982E-3</v>
      </c>
      <c r="AM48" s="24">
        <f>IFERROR('POF 17-18 | despesa (SCN124)'!AM47/'POF 17-18 | despesa (SCN124)'!$DB47,"")</f>
        <v>6.7171426560449386E-3</v>
      </c>
      <c r="AN48" s="24">
        <f>IFERROR('POF 17-18 | despesa (SCN124)'!AN47/'POF 17-18 | despesa (SCN124)'!$DB47,"")</f>
        <v>1.3316543048677106E-2</v>
      </c>
      <c r="AO48" s="24">
        <f>IFERROR('POF 17-18 | despesa (SCN124)'!AO47/'POF 17-18 | despesa (SCN124)'!$DB47,"")</f>
        <v>1.0346497014733847E-2</v>
      </c>
      <c r="AP48" s="24">
        <f>IFERROR('POF 17-18 | despesa (SCN124)'!AP47/'POF 17-18 | despesa (SCN124)'!$DB47,"")</f>
        <v>1.5603644087249466E-2</v>
      </c>
      <c r="AQ48" s="24">
        <f>IFERROR('POF 17-18 | despesa (SCN124)'!AQ47/'POF 17-18 | despesa (SCN124)'!$DB47,"")</f>
        <v>6.50162348464196E-3</v>
      </c>
      <c r="AR48" s="24">
        <f>IFERROR('POF 17-18 | despesa (SCN124)'!AR47/'POF 17-18 | despesa (SCN124)'!$DB47,"")</f>
        <v>1.0735807073299049E-2</v>
      </c>
      <c r="AS48" s="24">
        <f>IFERROR('POF 17-18 | despesa (SCN124)'!AS47/'POF 17-18 | despesa (SCN124)'!$DB47,"")</f>
        <v>1.7203992334926324E-2</v>
      </c>
      <c r="AT48" s="24">
        <f>IFERROR('POF 17-18 | despesa (SCN124)'!AT47/'POF 17-18 | despesa (SCN124)'!$DB47,"")</f>
        <v>8.4240509715655665E-3</v>
      </c>
      <c r="AU48" s="24">
        <f>IFERROR('POF 17-18 | despesa (SCN124)'!AU47/'POF 17-18 | despesa (SCN124)'!$DB47,"")</f>
        <v>1.1740809584946084E-2</v>
      </c>
      <c r="AV48" s="24">
        <f>IFERROR('POF 17-18 | despesa (SCN124)'!AV47/'POF 17-18 | despesa (SCN124)'!$DB47,"")</f>
        <v>1.14663974721524E-2</v>
      </c>
      <c r="AW48" s="24">
        <f>IFERROR('POF 17-18 | despesa (SCN124)'!AW47/'POF 17-18 | despesa (SCN124)'!$DB47,"")</f>
        <v>7.483469815862163E-3</v>
      </c>
      <c r="AX48" s="24">
        <f>IFERROR('POF 17-18 | despesa (SCN124)'!AX47/'POF 17-18 | despesa (SCN124)'!$DB47,"")</f>
        <v>6.7495842698520082E-3</v>
      </c>
      <c r="AY48" s="24">
        <f>IFERROR('POF 17-18 | despesa (SCN124)'!AY47/'POF 17-18 | despesa (SCN124)'!$DB47,"")</f>
        <v>7.498927502403668E-3</v>
      </c>
      <c r="AZ48" s="24">
        <f>IFERROR('POF 17-18 | despesa (SCN124)'!AZ47/'POF 17-18 | despesa (SCN124)'!$DB47,"")</f>
        <v>6.042251201791052E-3</v>
      </c>
      <c r="BA48" s="24">
        <f>IFERROR('POF 17-18 | despesa (SCN124)'!BA47/'POF 17-18 | despesa (SCN124)'!$DB47,"")</f>
        <v>2.3533456391959533E-3</v>
      </c>
      <c r="BB48" s="24">
        <f>IFERROR('POF 17-18 | despesa (SCN124)'!BB47/'POF 17-18 | despesa (SCN124)'!$DB47,"")</f>
        <v>8.6675779031813761E-3</v>
      </c>
      <c r="BC48" s="24">
        <f>IFERROR('POF 17-18 | despesa (SCN124)'!BC47/'POF 17-18 | despesa (SCN124)'!$DB47,"")</f>
        <v>8.4834454566956007E-3</v>
      </c>
      <c r="BD48" s="24">
        <f>IFERROR('POF 17-18 | despesa (SCN124)'!BD47/'POF 17-18 | despesa (SCN124)'!$DB47,"")</f>
        <v>8.2745819796448093E-3</v>
      </c>
      <c r="BE48" s="24">
        <f>IFERROR('POF 17-18 | despesa (SCN124)'!BE47/'POF 17-18 | despesa (SCN124)'!$DB47,"")</f>
        <v>1.1721463464375827E-2</v>
      </c>
      <c r="BF48" s="24">
        <f>IFERROR('POF 17-18 | despesa (SCN124)'!BF47/'POF 17-18 | despesa (SCN124)'!$DB47,"")</f>
        <v>1.2151530787784777E-2</v>
      </c>
      <c r="BG48" s="24">
        <f>IFERROR('POF 17-18 | despesa (SCN124)'!BG47/'POF 17-18 | despesa (SCN124)'!$DB47,"")</f>
        <v>1.4867411256773369E-2</v>
      </c>
      <c r="BH48" s="24">
        <f>IFERROR('POF 17-18 | despesa (SCN124)'!BH47/'POF 17-18 | despesa (SCN124)'!$DB47,"")</f>
        <v>9.7353230873549572E-3</v>
      </c>
      <c r="BI48" s="24">
        <f>IFERROR('POF 17-18 | despesa (SCN124)'!BI47/'POF 17-18 | despesa (SCN124)'!$DB47,"")</f>
        <v>7.1168654752333943E-3</v>
      </c>
      <c r="BJ48" s="24">
        <f>IFERROR('POF 17-18 | despesa (SCN124)'!BJ47/'POF 17-18 | despesa (SCN124)'!$DB47,"")</f>
        <v>1.1594222671282092E-2</v>
      </c>
      <c r="BK48" s="24">
        <f>IFERROR('POF 17-18 | despesa (SCN124)'!BK47/'POF 17-18 | despesa (SCN124)'!$DB47,"")</f>
        <v>7.3163503396870408E-3</v>
      </c>
      <c r="BL48" s="24">
        <f>IFERROR('POF 17-18 | despesa (SCN124)'!BL47/'POF 17-18 | despesa (SCN124)'!$DB47,"")</f>
        <v>1.2656501472460887E-2</v>
      </c>
      <c r="BM48" s="24">
        <f>IFERROR('POF 17-18 | despesa (SCN124)'!BM47/'POF 17-18 | despesa (SCN124)'!$DB47,"")</f>
        <v>1.0110605492512146E-2</v>
      </c>
      <c r="BN48" s="24">
        <f>IFERROR('POF 17-18 | despesa (SCN124)'!BN47/'POF 17-18 | despesa (SCN124)'!$DB47,"")</f>
        <v>8.4549361280062355E-3</v>
      </c>
      <c r="BO48" s="24">
        <f>IFERROR('POF 17-18 | despesa (SCN124)'!BO47/'POF 17-18 | despesa (SCN124)'!$DB47,"")</f>
        <v>9.9552072717998992E-3</v>
      </c>
      <c r="BP48" s="24">
        <f>IFERROR('POF 17-18 | despesa (SCN124)'!BP47/'POF 17-18 | despesa (SCN124)'!$DB47,"")</f>
        <v>1.0208054840425002E-2</v>
      </c>
      <c r="BQ48" s="24">
        <f>IFERROR('POF 17-18 | despesa (SCN124)'!BQ47/'POF 17-18 | despesa (SCN124)'!$DB47,"")</f>
        <v>1.3066907432953643E-2</v>
      </c>
      <c r="BR48" s="24">
        <f>IFERROR('POF 17-18 | despesa (SCN124)'!BR47/'POF 17-18 | despesa (SCN124)'!$DB47,"")</f>
        <v>5.3855497866538973E-3</v>
      </c>
      <c r="BS48" s="24">
        <f>IFERROR('POF 17-18 | despesa (SCN124)'!BS47/'POF 17-18 | despesa (SCN124)'!$DB47,"")</f>
        <v>1.0611819038517553E-2</v>
      </c>
      <c r="BT48" s="24">
        <f>IFERROR('POF 17-18 | despesa (SCN124)'!BT47/'POF 17-18 | despesa (SCN124)'!$DB47,"")</f>
        <v>9.1001115456636802E-3</v>
      </c>
      <c r="BU48" s="24">
        <f>IFERROR('POF 17-18 | despesa (SCN124)'!BU47/'POF 17-18 | despesa (SCN124)'!$DB47,"")</f>
        <v>1.0981145593860592E-2</v>
      </c>
      <c r="BV48" s="24">
        <f>IFERROR('POF 17-18 | despesa (SCN124)'!BV47/'POF 17-18 | despesa (SCN124)'!$DB47,"")</f>
        <v>1.080821652556694E-2</v>
      </c>
      <c r="BW48" s="24">
        <f>IFERROR('POF 17-18 | despesa (SCN124)'!BW47/'POF 17-18 | despesa (SCN124)'!$DB47,"")</f>
        <v>9.629793511241878E-3</v>
      </c>
      <c r="BX48" s="24">
        <f>IFERROR('POF 17-18 | despesa (SCN124)'!BX47/'POF 17-18 | despesa (SCN124)'!$DB47,"")</f>
        <v>6.1803676712761007E-3</v>
      </c>
      <c r="BY48" s="24">
        <f>IFERROR('POF 17-18 | despesa (SCN124)'!BY47/'POF 17-18 | despesa (SCN124)'!$DB47,"")</f>
        <v>1.7259317105986046E-2</v>
      </c>
      <c r="BZ48" s="24">
        <f>IFERROR('POF 17-18 | despesa (SCN124)'!BZ47/'POF 17-18 | despesa (SCN124)'!$DB47,"")</f>
        <v>6.7764808978163799E-3</v>
      </c>
      <c r="CA48" s="24">
        <f>IFERROR('POF 17-18 | despesa (SCN124)'!CA47/'POF 17-18 | despesa (SCN124)'!$DB47,"")</f>
        <v>1.7062450776912153E-2</v>
      </c>
      <c r="CB48" s="24">
        <f>IFERROR('POF 17-18 | despesa (SCN124)'!CB47/'POF 17-18 | despesa (SCN124)'!$DB47,"")</f>
        <v>7.9015459054518605E-3</v>
      </c>
      <c r="CC48" s="24">
        <f>IFERROR('POF 17-18 | despesa (SCN124)'!CC47/'POF 17-18 | despesa (SCN124)'!$DB47,"")</f>
        <v>6.6253021253961453E-3</v>
      </c>
      <c r="CD48" s="24">
        <f>IFERROR('POF 17-18 | despesa (SCN124)'!CD47/'POF 17-18 | despesa (SCN124)'!$DB47,"")</f>
        <v>1.2228409653991577E-2</v>
      </c>
      <c r="CE48" s="24">
        <f>IFERROR('POF 17-18 | despesa (SCN124)'!CE47/'POF 17-18 | despesa (SCN124)'!$DB47,"")</f>
        <v>1.1822025048932344E-2</v>
      </c>
      <c r="CF48" s="24">
        <f>IFERROR('POF 17-18 | despesa (SCN124)'!CF47/'POF 17-18 | despesa (SCN124)'!$DB47,"")</f>
        <v>1.1198192704132942E-2</v>
      </c>
      <c r="CG48" s="24">
        <f>IFERROR('POF 17-18 | despesa (SCN124)'!CG47/'POF 17-18 | despesa (SCN124)'!$DB47,"")</f>
        <v>9.6237049663385754E-3</v>
      </c>
      <c r="CH48" s="24">
        <f>IFERROR('POF 17-18 | despesa (SCN124)'!CH47/'POF 17-18 | despesa (SCN124)'!$DB47,"")</f>
        <v>1.1461742547783035E-2</v>
      </c>
      <c r="CI48" s="24">
        <f>IFERROR('POF 17-18 | despesa (SCN124)'!CI47/'POF 17-18 | despesa (SCN124)'!$DB47,"")</f>
        <v>9.556597292922818E-3</v>
      </c>
      <c r="CJ48" s="24">
        <f>IFERROR('POF 17-18 | despesa (SCN124)'!CJ47/'POF 17-18 | despesa (SCN124)'!$DB47,"")</f>
        <v>1.4621573952494343E-2</v>
      </c>
      <c r="CK48" s="24">
        <f>IFERROR('POF 17-18 | despesa (SCN124)'!CK47/'POF 17-18 | despesa (SCN124)'!$DB47,"")</f>
        <v>1.2321159395068662E-2</v>
      </c>
      <c r="CL48" s="24">
        <f>IFERROR('POF 17-18 | despesa (SCN124)'!CL47/'POF 17-18 | despesa (SCN124)'!$DB47,"")</f>
        <v>9.5948038940727402E-3</v>
      </c>
      <c r="CM48" s="24">
        <f>IFERROR('POF 17-18 | despesa (SCN124)'!CM47/'POF 17-18 | despesa (SCN124)'!$DB47,"")</f>
        <v>1.0076153410288937E-2</v>
      </c>
      <c r="CN48" s="24">
        <f>IFERROR('POF 17-18 | despesa (SCN124)'!CN47/'POF 17-18 | despesa (SCN124)'!$DB47,"")</f>
        <v>1.097732380111867E-2</v>
      </c>
      <c r="CO48" s="24">
        <f>IFERROR('POF 17-18 | despesa (SCN124)'!CO47/'POF 17-18 | despesa (SCN124)'!$DB47,"")</f>
        <v>9.6782776189996526E-3</v>
      </c>
      <c r="CP48" s="24">
        <f>IFERROR('POF 17-18 | despesa (SCN124)'!CP47/'POF 17-18 | despesa (SCN124)'!$DB47,"")</f>
        <v>7.5196131066770627E-3</v>
      </c>
      <c r="CQ48" s="24">
        <f>IFERROR('POF 17-18 | despesa (SCN124)'!CQ47/'POF 17-18 | despesa (SCN124)'!$DB47,"")</f>
        <v>1.6305930492451194E-2</v>
      </c>
      <c r="CR48" s="24">
        <f>IFERROR('POF 17-18 | despesa (SCN124)'!CR47/'POF 17-18 | despesa (SCN124)'!$DB47,"")</f>
        <v>1.2342335225826537E-2</v>
      </c>
      <c r="CS48" s="24">
        <f>IFERROR('POF 17-18 | despesa (SCN124)'!CS47/'POF 17-18 | despesa (SCN124)'!$DB47,"")</f>
        <v>6.6089518270775818E-3</v>
      </c>
      <c r="CT48" s="24">
        <f>IFERROR('POF 17-18 | despesa (SCN124)'!CT47/'POF 17-18 | despesa (SCN124)'!$DB47,"")</f>
        <v>1.1230319402454645E-2</v>
      </c>
      <c r="CU48" s="24">
        <f>IFERROR('POF 17-18 | despesa (SCN124)'!CU47/'POF 17-18 | despesa (SCN124)'!$DB47,"")</f>
        <v>6.8298054260769424E-3</v>
      </c>
      <c r="CV48" s="24">
        <f>IFERROR('POF 17-18 | despesa (SCN124)'!CV47/'POF 17-18 | despesa (SCN124)'!$DB47,"")</f>
        <v>1.5619874118439963E-2</v>
      </c>
      <c r="CW48" s="24">
        <f>IFERROR('POF 17-18 | despesa (SCN124)'!CW47/'POF 17-18 | despesa (SCN124)'!$DB47,"")</f>
        <v>8.7030608140810164E-3</v>
      </c>
      <c r="CX48" s="24">
        <f>IFERROR('POF 17-18 | despesa (SCN124)'!CX47/'POF 17-18 | despesa (SCN124)'!$DB47,"")</f>
        <v>1.0627819894084071E-2</v>
      </c>
      <c r="CY48" s="24">
        <f>IFERROR('POF 17-18 | despesa (SCN124)'!CY47/'POF 17-18 | despesa (SCN124)'!$DB47,"")</f>
        <v>5.5042886379253137E-3</v>
      </c>
      <c r="CZ48" s="24">
        <f>IFERROR('POF 17-18 | despesa (SCN124)'!CZ47/'POF 17-18 | despesa (SCN124)'!$DB47,"")</f>
        <v>1.0625221216299286E-2</v>
      </c>
      <c r="DA48" s="24">
        <f>IFERROR('POF 17-18 | despesa (SCN124)'!DA47/'POF 17-18 | despesa (SCN124)'!$DB47,"")</f>
        <v>5.2754420607126111E-3</v>
      </c>
      <c r="DB48" s="25">
        <f>IFERROR('POF 17-18 | despesa (SCN124)'!DB47/'POF 17-18 | despesa (SCN124)'!$DB47,"")</f>
        <v>1</v>
      </c>
      <c r="DD48" s="28">
        <v>271</v>
      </c>
      <c r="DF48" s="34">
        <f t="shared" si="27"/>
        <v>2.1425074039185352</v>
      </c>
      <c r="DG48" s="20">
        <f t="shared" si="27"/>
        <v>1.107728082319932</v>
      </c>
      <c r="DH48" s="20">
        <f t="shared" si="27"/>
        <v>2.2115338647046747</v>
      </c>
      <c r="DI48" s="20">
        <f t="shared" si="27"/>
        <v>2.1346386247947069</v>
      </c>
      <c r="DJ48" s="20">
        <f t="shared" si="27"/>
        <v>1.8459015325978596</v>
      </c>
      <c r="DK48" s="20">
        <f t="shared" si="27"/>
        <v>2.1920630379873902</v>
      </c>
      <c r="DL48" s="20">
        <f t="shared" si="27"/>
        <v>1.8493648466506289</v>
      </c>
      <c r="DM48" s="20">
        <f t="shared" si="27"/>
        <v>2.2790191192697637</v>
      </c>
      <c r="DN48" s="20">
        <f t="shared" si="27"/>
        <v>1.3826015655136785</v>
      </c>
      <c r="DO48" s="20">
        <f t="shared" si="27"/>
        <v>2.9778041476964887</v>
      </c>
      <c r="DP48" s="20">
        <f t="shared" si="27"/>
        <v>2.1875528023918278</v>
      </c>
      <c r="DQ48" s="20">
        <f t="shared" si="27"/>
        <v>2.4049164200918614</v>
      </c>
      <c r="DR48" s="20">
        <f t="shared" si="27"/>
        <v>3.1435459992885018</v>
      </c>
      <c r="DS48" s="20">
        <f t="shared" si="27"/>
        <v>3.2370529317729746</v>
      </c>
      <c r="DT48" s="20">
        <f t="shared" si="27"/>
        <v>2.8284091523340682</v>
      </c>
      <c r="DU48" s="20">
        <f t="shared" si="26"/>
        <v>2.3207264154727558</v>
      </c>
      <c r="DV48" s="20">
        <f t="shared" si="24"/>
        <v>4.0436259430309569</v>
      </c>
      <c r="DW48" s="20">
        <f t="shared" si="24"/>
        <v>3.1110797985829381</v>
      </c>
      <c r="DX48" s="20">
        <f t="shared" si="24"/>
        <v>3.9254104706905526</v>
      </c>
      <c r="DY48" s="20">
        <f t="shared" si="24"/>
        <v>3.2791930160320217</v>
      </c>
      <c r="DZ48" s="20">
        <f t="shared" si="24"/>
        <v>2.8412803539009994</v>
      </c>
      <c r="EA48" s="20">
        <f t="shared" si="24"/>
        <v>1.9495915447808398</v>
      </c>
      <c r="EB48" s="20">
        <f t="shared" si="24"/>
        <v>2.2880168942997243</v>
      </c>
      <c r="EC48" s="20">
        <f t="shared" si="20"/>
        <v>3.0934038221612656</v>
      </c>
      <c r="ED48" s="20">
        <f t="shared" si="20"/>
        <v>2.0165994019693891</v>
      </c>
      <c r="EE48" s="20">
        <f t="shared" si="20"/>
        <v>3.6869244306939271</v>
      </c>
      <c r="EF48" s="20">
        <f t="shared" si="20"/>
        <v>4.3289740566736814</v>
      </c>
      <c r="EG48" s="20">
        <f t="shared" si="20"/>
        <v>1.9679309012842159</v>
      </c>
      <c r="EH48" s="20">
        <f t="shared" si="16"/>
        <v>3.6474328223289927</v>
      </c>
      <c r="EI48" s="20">
        <f t="shared" si="16"/>
        <v>3.342438965384523</v>
      </c>
      <c r="EJ48" s="20">
        <f t="shared" si="16"/>
        <v>2.8803211697816189</v>
      </c>
      <c r="EK48" s="20">
        <f t="shared" si="16"/>
        <v>2.7168122449855114</v>
      </c>
      <c r="EL48" s="20">
        <f t="shared" si="16"/>
        <v>2.6456129016745762</v>
      </c>
      <c r="EM48" s="20">
        <f t="shared" si="16"/>
        <v>1.8203456597881784</v>
      </c>
      <c r="EN48" s="20">
        <f t="shared" si="16"/>
        <v>3.6087831661914955</v>
      </c>
      <c r="EO48" s="20">
        <f t="shared" si="16"/>
        <v>2.8039006909928728</v>
      </c>
      <c r="EP48" s="20">
        <f t="shared" si="16"/>
        <v>4.2285875476446053</v>
      </c>
      <c r="EQ48" s="20">
        <f t="shared" si="16"/>
        <v>1.7619399643379712</v>
      </c>
      <c r="ER48" s="20">
        <f t="shared" si="16"/>
        <v>2.9094037168640421</v>
      </c>
      <c r="ES48" s="20">
        <f t="shared" si="16"/>
        <v>4.6622819227650334</v>
      </c>
      <c r="ET48" s="20">
        <f t="shared" si="16"/>
        <v>2.2829178132942687</v>
      </c>
      <c r="EU48" s="20">
        <f t="shared" si="16"/>
        <v>3.1817593975203886</v>
      </c>
      <c r="EV48" s="20">
        <f t="shared" si="16"/>
        <v>3.1073937149533006</v>
      </c>
      <c r="EW48" s="20">
        <f t="shared" si="16"/>
        <v>2.028020320098646</v>
      </c>
      <c r="EX48" s="20">
        <f t="shared" si="25"/>
        <v>1.8291373371298942</v>
      </c>
      <c r="EY48" s="20">
        <f t="shared" si="21"/>
        <v>2.0322093531513938</v>
      </c>
      <c r="EZ48" s="20">
        <f t="shared" si="21"/>
        <v>1.6374500756853752</v>
      </c>
      <c r="FA48" s="20">
        <f t="shared" si="21"/>
        <v>0.63775666822210331</v>
      </c>
      <c r="FB48" s="20">
        <f t="shared" si="21"/>
        <v>2.348913611762153</v>
      </c>
      <c r="FC48" s="20">
        <f t="shared" si="21"/>
        <v>2.2990137187645079</v>
      </c>
      <c r="FD48" s="20">
        <f t="shared" si="21"/>
        <v>2.2424117164837432</v>
      </c>
      <c r="FE48" s="20">
        <f t="shared" si="21"/>
        <v>3.1765165988458492</v>
      </c>
      <c r="FF48" s="20">
        <f t="shared" si="21"/>
        <v>3.2930648434896748</v>
      </c>
      <c r="FG48" s="20">
        <f t="shared" si="21"/>
        <v>4.0290684505855827</v>
      </c>
      <c r="FH48" s="20">
        <f t="shared" si="21"/>
        <v>2.6382725566731935</v>
      </c>
      <c r="FI48" s="20">
        <f t="shared" si="21"/>
        <v>1.9286705437882499</v>
      </c>
      <c r="FJ48" s="20">
        <f t="shared" si="21"/>
        <v>3.1420343439174467</v>
      </c>
      <c r="FK48" s="20">
        <f t="shared" si="21"/>
        <v>1.982730942055188</v>
      </c>
      <c r="FL48" s="20">
        <f t="shared" si="21"/>
        <v>3.4299118990369002</v>
      </c>
      <c r="FM48" s="20">
        <f t="shared" si="21"/>
        <v>2.7399740884707913</v>
      </c>
      <c r="FN48" s="20">
        <f t="shared" si="21"/>
        <v>2.29128769068969</v>
      </c>
      <c r="FO48" s="20">
        <f t="shared" si="22"/>
        <v>2.6978611706577729</v>
      </c>
      <c r="FP48" s="20">
        <f t="shared" si="22"/>
        <v>2.7663828617551753</v>
      </c>
      <c r="FQ48" s="20">
        <f t="shared" si="14"/>
        <v>3.5411319143304372</v>
      </c>
      <c r="FR48" s="20">
        <f t="shared" si="14"/>
        <v>1.4594839921832061</v>
      </c>
      <c r="FS48" s="20">
        <f t="shared" si="14"/>
        <v>2.875802959438257</v>
      </c>
      <c r="FT48" s="20">
        <f t="shared" si="14"/>
        <v>2.4661302288748574</v>
      </c>
      <c r="FU48" s="20">
        <f t="shared" si="14"/>
        <v>2.9758904559362205</v>
      </c>
      <c r="FV48" s="20">
        <f t="shared" si="14"/>
        <v>2.9290266784286407</v>
      </c>
      <c r="FW48" s="20">
        <f t="shared" si="19"/>
        <v>2.6096740415465489</v>
      </c>
      <c r="FX48" s="20">
        <f t="shared" si="19"/>
        <v>1.6748796389158234</v>
      </c>
      <c r="FY48" s="20">
        <f t="shared" si="19"/>
        <v>4.6772749357222185</v>
      </c>
      <c r="FZ48" s="20">
        <f t="shared" si="19"/>
        <v>1.836426323308239</v>
      </c>
      <c r="GA48" s="20">
        <f t="shared" si="19"/>
        <v>4.6239241605431936</v>
      </c>
      <c r="GB48" s="20">
        <f t="shared" si="19"/>
        <v>2.1413189403774542</v>
      </c>
      <c r="GC48" s="20">
        <f t="shared" si="19"/>
        <v>1.7954568759823555</v>
      </c>
      <c r="GD48" s="20">
        <f t="shared" si="19"/>
        <v>3.3138990162317175</v>
      </c>
      <c r="GE48" s="20">
        <f t="shared" si="19"/>
        <v>3.2037687882606654</v>
      </c>
      <c r="GF48" s="20">
        <f t="shared" si="19"/>
        <v>3.0347102228200273</v>
      </c>
      <c r="GG48" s="20">
        <f t="shared" si="19"/>
        <v>2.6080240458777539</v>
      </c>
      <c r="GH48" s="20">
        <f t="shared" si="18"/>
        <v>3.1061322304492025</v>
      </c>
      <c r="GI48" s="20">
        <f t="shared" si="18"/>
        <v>2.5898378663820836</v>
      </c>
      <c r="GJ48" s="20">
        <f t="shared" si="18"/>
        <v>3.9624465411259671</v>
      </c>
      <c r="GK48" s="20">
        <f t="shared" si="18"/>
        <v>3.3390341960636074</v>
      </c>
      <c r="GL48" s="20">
        <f t="shared" si="18"/>
        <v>2.6001918552937124</v>
      </c>
      <c r="GM48" s="20">
        <f t="shared" si="18"/>
        <v>2.730637574188302</v>
      </c>
      <c r="GN48" s="20">
        <f t="shared" si="18"/>
        <v>2.9748547501031597</v>
      </c>
      <c r="GO48" s="20">
        <f t="shared" si="18"/>
        <v>2.6228132347489059</v>
      </c>
      <c r="GP48" s="20">
        <f t="shared" si="18"/>
        <v>2.0378151519094838</v>
      </c>
      <c r="GQ48" s="20">
        <f t="shared" si="18"/>
        <v>4.418907163454274</v>
      </c>
      <c r="GR48" s="20">
        <f t="shared" si="17"/>
        <v>3.3447728461989916</v>
      </c>
      <c r="GS48" s="20">
        <f t="shared" si="17"/>
        <v>1.7910259451380246</v>
      </c>
      <c r="GT48" s="20">
        <f t="shared" si="17"/>
        <v>3.0434165580652088</v>
      </c>
      <c r="GU48" s="20">
        <f t="shared" si="17"/>
        <v>1.8508772704668515</v>
      </c>
      <c r="GV48" s="20">
        <f t="shared" si="23"/>
        <v>4.2329858860972305</v>
      </c>
      <c r="GW48" s="20">
        <f t="shared" si="23"/>
        <v>2.3585294806159554</v>
      </c>
      <c r="GX48" s="20">
        <f t="shared" si="23"/>
        <v>2.8801391912967831</v>
      </c>
      <c r="GY48" s="20">
        <f t="shared" si="23"/>
        <v>1.4916622208777599</v>
      </c>
      <c r="GZ48" s="20">
        <f t="shared" si="23"/>
        <v>2.8794349496171066</v>
      </c>
      <c r="HA48" s="21">
        <f t="shared" si="23"/>
        <v>1.4296447984531175</v>
      </c>
      <c r="HB48" s="44">
        <f t="shared" si="4"/>
        <v>271.00000000000028</v>
      </c>
    </row>
    <row r="49" spans="2:210" x14ac:dyDescent="0.3">
      <c r="B49" s="6">
        <v>19911</v>
      </c>
      <c r="C49" s="10" t="s">
        <v>151</v>
      </c>
      <c r="D49" s="9">
        <v>46</v>
      </c>
      <c r="E49" s="9" t="str">
        <f t="shared" si="0"/>
        <v>N</v>
      </c>
      <c r="F49" s="24" t="str">
        <f>IFERROR('POF 17-18 | despesa (SCN124)'!F48/'POF 17-18 | despesa (SCN124)'!$DB48,"")</f>
        <v/>
      </c>
      <c r="G49" s="24" t="str">
        <f>IFERROR('POF 17-18 | despesa (SCN124)'!G48/'POF 17-18 | despesa (SCN124)'!$DB48,"")</f>
        <v/>
      </c>
      <c r="H49" s="24" t="str">
        <f>IFERROR('POF 17-18 | despesa (SCN124)'!H48/'POF 17-18 | despesa (SCN124)'!$DB48,"")</f>
        <v/>
      </c>
      <c r="I49" s="24" t="str">
        <f>IFERROR('POF 17-18 | despesa (SCN124)'!I48/'POF 17-18 | despesa (SCN124)'!$DB48,"")</f>
        <v/>
      </c>
      <c r="J49" s="24" t="str">
        <f>IFERROR('POF 17-18 | despesa (SCN124)'!J48/'POF 17-18 | despesa (SCN124)'!$DB48,"")</f>
        <v/>
      </c>
      <c r="K49" s="24" t="str">
        <f>IFERROR('POF 17-18 | despesa (SCN124)'!K48/'POF 17-18 | despesa (SCN124)'!$DB48,"")</f>
        <v/>
      </c>
      <c r="L49" s="24" t="str">
        <f>IFERROR('POF 17-18 | despesa (SCN124)'!L48/'POF 17-18 | despesa (SCN124)'!$DB48,"")</f>
        <v/>
      </c>
      <c r="M49" s="24" t="str">
        <f>IFERROR('POF 17-18 | despesa (SCN124)'!M48/'POF 17-18 | despesa (SCN124)'!$DB48,"")</f>
        <v/>
      </c>
      <c r="N49" s="24" t="str">
        <f>IFERROR('POF 17-18 | despesa (SCN124)'!N48/'POF 17-18 | despesa (SCN124)'!$DB48,"")</f>
        <v/>
      </c>
      <c r="O49" s="24" t="str">
        <f>IFERROR('POF 17-18 | despesa (SCN124)'!O48/'POF 17-18 | despesa (SCN124)'!$DB48,"")</f>
        <v/>
      </c>
      <c r="P49" s="24" t="str">
        <f>IFERROR('POF 17-18 | despesa (SCN124)'!P48/'POF 17-18 | despesa (SCN124)'!$DB48,"")</f>
        <v/>
      </c>
      <c r="Q49" s="24" t="str">
        <f>IFERROR('POF 17-18 | despesa (SCN124)'!Q48/'POF 17-18 | despesa (SCN124)'!$DB48,"")</f>
        <v/>
      </c>
      <c r="R49" s="24" t="str">
        <f>IFERROR('POF 17-18 | despesa (SCN124)'!R48/'POF 17-18 | despesa (SCN124)'!$DB48,"")</f>
        <v/>
      </c>
      <c r="S49" s="24" t="str">
        <f>IFERROR('POF 17-18 | despesa (SCN124)'!S48/'POF 17-18 | despesa (SCN124)'!$DB48,"")</f>
        <v/>
      </c>
      <c r="T49" s="24" t="str">
        <f>IFERROR('POF 17-18 | despesa (SCN124)'!T48/'POF 17-18 | despesa (SCN124)'!$DB48,"")</f>
        <v/>
      </c>
      <c r="U49" s="24" t="str">
        <f>IFERROR('POF 17-18 | despesa (SCN124)'!U48/'POF 17-18 | despesa (SCN124)'!$DB48,"")</f>
        <v/>
      </c>
      <c r="V49" s="24" t="str">
        <f>IFERROR('POF 17-18 | despesa (SCN124)'!V48/'POF 17-18 | despesa (SCN124)'!$DB48,"")</f>
        <v/>
      </c>
      <c r="W49" s="24" t="str">
        <f>IFERROR('POF 17-18 | despesa (SCN124)'!W48/'POF 17-18 | despesa (SCN124)'!$DB48,"")</f>
        <v/>
      </c>
      <c r="X49" s="24" t="str">
        <f>IFERROR('POF 17-18 | despesa (SCN124)'!X48/'POF 17-18 | despesa (SCN124)'!$DB48,"")</f>
        <v/>
      </c>
      <c r="Y49" s="24" t="str">
        <f>IFERROR('POF 17-18 | despesa (SCN124)'!Y48/'POF 17-18 | despesa (SCN124)'!$DB48,"")</f>
        <v/>
      </c>
      <c r="Z49" s="24" t="str">
        <f>IFERROR('POF 17-18 | despesa (SCN124)'!Z48/'POF 17-18 | despesa (SCN124)'!$DB48,"")</f>
        <v/>
      </c>
      <c r="AA49" s="24" t="str">
        <f>IFERROR('POF 17-18 | despesa (SCN124)'!AA48/'POF 17-18 | despesa (SCN124)'!$DB48,"")</f>
        <v/>
      </c>
      <c r="AB49" s="24" t="str">
        <f>IFERROR('POF 17-18 | despesa (SCN124)'!AB48/'POF 17-18 | despesa (SCN124)'!$DB48,"")</f>
        <v/>
      </c>
      <c r="AC49" s="24" t="str">
        <f>IFERROR('POF 17-18 | despesa (SCN124)'!AC48/'POF 17-18 | despesa (SCN124)'!$DB48,"")</f>
        <v/>
      </c>
      <c r="AD49" s="24" t="str">
        <f>IFERROR('POF 17-18 | despesa (SCN124)'!AD48/'POF 17-18 | despesa (SCN124)'!$DB48,"")</f>
        <v/>
      </c>
      <c r="AE49" s="24" t="str">
        <f>IFERROR('POF 17-18 | despesa (SCN124)'!AE48/'POF 17-18 | despesa (SCN124)'!$DB48,"")</f>
        <v/>
      </c>
      <c r="AF49" s="24" t="str">
        <f>IFERROR('POF 17-18 | despesa (SCN124)'!AF48/'POF 17-18 | despesa (SCN124)'!$DB48,"")</f>
        <v/>
      </c>
      <c r="AG49" s="24" t="str">
        <f>IFERROR('POF 17-18 | despesa (SCN124)'!AG48/'POF 17-18 | despesa (SCN124)'!$DB48,"")</f>
        <v/>
      </c>
      <c r="AH49" s="24" t="str">
        <f>IFERROR('POF 17-18 | despesa (SCN124)'!AH48/'POF 17-18 | despesa (SCN124)'!$DB48,"")</f>
        <v/>
      </c>
      <c r="AI49" s="24" t="str">
        <f>IFERROR('POF 17-18 | despesa (SCN124)'!AI48/'POF 17-18 | despesa (SCN124)'!$DB48,"")</f>
        <v/>
      </c>
      <c r="AJ49" s="24" t="str">
        <f>IFERROR('POF 17-18 | despesa (SCN124)'!AJ48/'POF 17-18 | despesa (SCN124)'!$DB48,"")</f>
        <v/>
      </c>
      <c r="AK49" s="24" t="str">
        <f>IFERROR('POF 17-18 | despesa (SCN124)'!AK48/'POF 17-18 | despesa (SCN124)'!$DB48,"")</f>
        <v/>
      </c>
      <c r="AL49" s="24" t="str">
        <f>IFERROR('POF 17-18 | despesa (SCN124)'!AL48/'POF 17-18 | despesa (SCN124)'!$DB48,"")</f>
        <v/>
      </c>
      <c r="AM49" s="24" t="str">
        <f>IFERROR('POF 17-18 | despesa (SCN124)'!AM48/'POF 17-18 | despesa (SCN124)'!$DB48,"")</f>
        <v/>
      </c>
      <c r="AN49" s="24" t="str">
        <f>IFERROR('POF 17-18 | despesa (SCN124)'!AN48/'POF 17-18 | despesa (SCN124)'!$DB48,"")</f>
        <v/>
      </c>
      <c r="AO49" s="24" t="str">
        <f>IFERROR('POF 17-18 | despesa (SCN124)'!AO48/'POF 17-18 | despesa (SCN124)'!$DB48,"")</f>
        <v/>
      </c>
      <c r="AP49" s="24" t="str">
        <f>IFERROR('POF 17-18 | despesa (SCN124)'!AP48/'POF 17-18 | despesa (SCN124)'!$DB48,"")</f>
        <v/>
      </c>
      <c r="AQ49" s="24" t="str">
        <f>IFERROR('POF 17-18 | despesa (SCN124)'!AQ48/'POF 17-18 | despesa (SCN124)'!$DB48,"")</f>
        <v/>
      </c>
      <c r="AR49" s="24" t="str">
        <f>IFERROR('POF 17-18 | despesa (SCN124)'!AR48/'POF 17-18 | despesa (SCN124)'!$DB48,"")</f>
        <v/>
      </c>
      <c r="AS49" s="24" t="str">
        <f>IFERROR('POF 17-18 | despesa (SCN124)'!AS48/'POF 17-18 | despesa (SCN124)'!$DB48,"")</f>
        <v/>
      </c>
      <c r="AT49" s="24" t="str">
        <f>IFERROR('POF 17-18 | despesa (SCN124)'!AT48/'POF 17-18 | despesa (SCN124)'!$DB48,"")</f>
        <v/>
      </c>
      <c r="AU49" s="24" t="str">
        <f>IFERROR('POF 17-18 | despesa (SCN124)'!AU48/'POF 17-18 | despesa (SCN124)'!$DB48,"")</f>
        <v/>
      </c>
      <c r="AV49" s="24" t="str">
        <f>IFERROR('POF 17-18 | despesa (SCN124)'!AV48/'POF 17-18 | despesa (SCN124)'!$DB48,"")</f>
        <v/>
      </c>
      <c r="AW49" s="24" t="str">
        <f>IFERROR('POF 17-18 | despesa (SCN124)'!AW48/'POF 17-18 | despesa (SCN124)'!$DB48,"")</f>
        <v/>
      </c>
      <c r="AX49" s="24" t="str">
        <f>IFERROR('POF 17-18 | despesa (SCN124)'!AX48/'POF 17-18 | despesa (SCN124)'!$DB48,"")</f>
        <v/>
      </c>
      <c r="AY49" s="24" t="str">
        <f>IFERROR('POF 17-18 | despesa (SCN124)'!AY48/'POF 17-18 | despesa (SCN124)'!$DB48,"")</f>
        <v/>
      </c>
      <c r="AZ49" s="24" t="str">
        <f>IFERROR('POF 17-18 | despesa (SCN124)'!AZ48/'POF 17-18 | despesa (SCN124)'!$DB48,"")</f>
        <v/>
      </c>
      <c r="BA49" s="24" t="str">
        <f>IFERROR('POF 17-18 | despesa (SCN124)'!BA48/'POF 17-18 | despesa (SCN124)'!$DB48,"")</f>
        <v/>
      </c>
      <c r="BB49" s="24" t="str">
        <f>IFERROR('POF 17-18 | despesa (SCN124)'!BB48/'POF 17-18 | despesa (SCN124)'!$DB48,"")</f>
        <v/>
      </c>
      <c r="BC49" s="24" t="str">
        <f>IFERROR('POF 17-18 | despesa (SCN124)'!BC48/'POF 17-18 | despesa (SCN124)'!$DB48,"")</f>
        <v/>
      </c>
      <c r="BD49" s="24" t="str">
        <f>IFERROR('POF 17-18 | despesa (SCN124)'!BD48/'POF 17-18 | despesa (SCN124)'!$DB48,"")</f>
        <v/>
      </c>
      <c r="BE49" s="24" t="str">
        <f>IFERROR('POF 17-18 | despesa (SCN124)'!BE48/'POF 17-18 | despesa (SCN124)'!$DB48,"")</f>
        <v/>
      </c>
      <c r="BF49" s="24" t="str">
        <f>IFERROR('POF 17-18 | despesa (SCN124)'!BF48/'POF 17-18 | despesa (SCN124)'!$DB48,"")</f>
        <v/>
      </c>
      <c r="BG49" s="24" t="str">
        <f>IFERROR('POF 17-18 | despesa (SCN124)'!BG48/'POF 17-18 | despesa (SCN124)'!$DB48,"")</f>
        <v/>
      </c>
      <c r="BH49" s="24" t="str">
        <f>IFERROR('POF 17-18 | despesa (SCN124)'!BH48/'POF 17-18 | despesa (SCN124)'!$DB48,"")</f>
        <v/>
      </c>
      <c r="BI49" s="24" t="str">
        <f>IFERROR('POF 17-18 | despesa (SCN124)'!BI48/'POF 17-18 | despesa (SCN124)'!$DB48,"")</f>
        <v/>
      </c>
      <c r="BJ49" s="24" t="str">
        <f>IFERROR('POF 17-18 | despesa (SCN124)'!BJ48/'POF 17-18 | despesa (SCN124)'!$DB48,"")</f>
        <v/>
      </c>
      <c r="BK49" s="24" t="str">
        <f>IFERROR('POF 17-18 | despesa (SCN124)'!BK48/'POF 17-18 | despesa (SCN124)'!$DB48,"")</f>
        <v/>
      </c>
      <c r="BL49" s="24" t="str">
        <f>IFERROR('POF 17-18 | despesa (SCN124)'!BL48/'POF 17-18 | despesa (SCN124)'!$DB48,"")</f>
        <v/>
      </c>
      <c r="BM49" s="24" t="str">
        <f>IFERROR('POF 17-18 | despesa (SCN124)'!BM48/'POF 17-18 | despesa (SCN124)'!$DB48,"")</f>
        <v/>
      </c>
      <c r="BN49" s="24" t="str">
        <f>IFERROR('POF 17-18 | despesa (SCN124)'!BN48/'POF 17-18 | despesa (SCN124)'!$DB48,"")</f>
        <v/>
      </c>
      <c r="BO49" s="24" t="str">
        <f>IFERROR('POF 17-18 | despesa (SCN124)'!BO48/'POF 17-18 | despesa (SCN124)'!$DB48,"")</f>
        <v/>
      </c>
      <c r="BP49" s="24" t="str">
        <f>IFERROR('POF 17-18 | despesa (SCN124)'!BP48/'POF 17-18 | despesa (SCN124)'!$DB48,"")</f>
        <v/>
      </c>
      <c r="BQ49" s="24" t="str">
        <f>IFERROR('POF 17-18 | despesa (SCN124)'!BQ48/'POF 17-18 | despesa (SCN124)'!$DB48,"")</f>
        <v/>
      </c>
      <c r="BR49" s="24" t="str">
        <f>IFERROR('POF 17-18 | despesa (SCN124)'!BR48/'POF 17-18 | despesa (SCN124)'!$DB48,"")</f>
        <v/>
      </c>
      <c r="BS49" s="24" t="str">
        <f>IFERROR('POF 17-18 | despesa (SCN124)'!BS48/'POF 17-18 | despesa (SCN124)'!$DB48,"")</f>
        <v/>
      </c>
      <c r="BT49" s="24" t="str">
        <f>IFERROR('POF 17-18 | despesa (SCN124)'!BT48/'POF 17-18 | despesa (SCN124)'!$DB48,"")</f>
        <v/>
      </c>
      <c r="BU49" s="24" t="str">
        <f>IFERROR('POF 17-18 | despesa (SCN124)'!BU48/'POF 17-18 | despesa (SCN124)'!$DB48,"")</f>
        <v/>
      </c>
      <c r="BV49" s="24" t="str">
        <f>IFERROR('POF 17-18 | despesa (SCN124)'!BV48/'POF 17-18 | despesa (SCN124)'!$DB48,"")</f>
        <v/>
      </c>
      <c r="BW49" s="24" t="str">
        <f>IFERROR('POF 17-18 | despesa (SCN124)'!BW48/'POF 17-18 | despesa (SCN124)'!$DB48,"")</f>
        <v/>
      </c>
      <c r="BX49" s="24" t="str">
        <f>IFERROR('POF 17-18 | despesa (SCN124)'!BX48/'POF 17-18 | despesa (SCN124)'!$DB48,"")</f>
        <v/>
      </c>
      <c r="BY49" s="24" t="str">
        <f>IFERROR('POF 17-18 | despesa (SCN124)'!BY48/'POF 17-18 | despesa (SCN124)'!$DB48,"")</f>
        <v/>
      </c>
      <c r="BZ49" s="24" t="str">
        <f>IFERROR('POF 17-18 | despesa (SCN124)'!BZ48/'POF 17-18 | despesa (SCN124)'!$DB48,"")</f>
        <v/>
      </c>
      <c r="CA49" s="24" t="str">
        <f>IFERROR('POF 17-18 | despesa (SCN124)'!CA48/'POF 17-18 | despesa (SCN124)'!$DB48,"")</f>
        <v/>
      </c>
      <c r="CB49" s="24" t="str">
        <f>IFERROR('POF 17-18 | despesa (SCN124)'!CB48/'POF 17-18 | despesa (SCN124)'!$DB48,"")</f>
        <v/>
      </c>
      <c r="CC49" s="24" t="str">
        <f>IFERROR('POF 17-18 | despesa (SCN124)'!CC48/'POF 17-18 | despesa (SCN124)'!$DB48,"")</f>
        <v/>
      </c>
      <c r="CD49" s="24" t="str">
        <f>IFERROR('POF 17-18 | despesa (SCN124)'!CD48/'POF 17-18 | despesa (SCN124)'!$DB48,"")</f>
        <v/>
      </c>
      <c r="CE49" s="24" t="str">
        <f>IFERROR('POF 17-18 | despesa (SCN124)'!CE48/'POF 17-18 | despesa (SCN124)'!$DB48,"")</f>
        <v/>
      </c>
      <c r="CF49" s="24" t="str">
        <f>IFERROR('POF 17-18 | despesa (SCN124)'!CF48/'POF 17-18 | despesa (SCN124)'!$DB48,"")</f>
        <v/>
      </c>
      <c r="CG49" s="24" t="str">
        <f>IFERROR('POF 17-18 | despesa (SCN124)'!CG48/'POF 17-18 | despesa (SCN124)'!$DB48,"")</f>
        <v/>
      </c>
      <c r="CH49" s="24" t="str">
        <f>IFERROR('POF 17-18 | despesa (SCN124)'!CH48/'POF 17-18 | despesa (SCN124)'!$DB48,"")</f>
        <v/>
      </c>
      <c r="CI49" s="24" t="str">
        <f>IFERROR('POF 17-18 | despesa (SCN124)'!CI48/'POF 17-18 | despesa (SCN124)'!$DB48,"")</f>
        <v/>
      </c>
      <c r="CJ49" s="24" t="str">
        <f>IFERROR('POF 17-18 | despesa (SCN124)'!CJ48/'POF 17-18 | despesa (SCN124)'!$DB48,"")</f>
        <v/>
      </c>
      <c r="CK49" s="24" t="str">
        <f>IFERROR('POF 17-18 | despesa (SCN124)'!CK48/'POF 17-18 | despesa (SCN124)'!$DB48,"")</f>
        <v/>
      </c>
      <c r="CL49" s="24" t="str">
        <f>IFERROR('POF 17-18 | despesa (SCN124)'!CL48/'POF 17-18 | despesa (SCN124)'!$DB48,"")</f>
        <v/>
      </c>
      <c r="CM49" s="24" t="str">
        <f>IFERROR('POF 17-18 | despesa (SCN124)'!CM48/'POF 17-18 | despesa (SCN124)'!$DB48,"")</f>
        <v/>
      </c>
      <c r="CN49" s="24" t="str">
        <f>IFERROR('POF 17-18 | despesa (SCN124)'!CN48/'POF 17-18 | despesa (SCN124)'!$DB48,"")</f>
        <v/>
      </c>
      <c r="CO49" s="24" t="str">
        <f>IFERROR('POF 17-18 | despesa (SCN124)'!CO48/'POF 17-18 | despesa (SCN124)'!$DB48,"")</f>
        <v/>
      </c>
      <c r="CP49" s="24" t="str">
        <f>IFERROR('POF 17-18 | despesa (SCN124)'!CP48/'POF 17-18 | despesa (SCN124)'!$DB48,"")</f>
        <v/>
      </c>
      <c r="CQ49" s="24" t="str">
        <f>IFERROR('POF 17-18 | despesa (SCN124)'!CQ48/'POF 17-18 | despesa (SCN124)'!$DB48,"")</f>
        <v/>
      </c>
      <c r="CR49" s="24" t="str">
        <f>IFERROR('POF 17-18 | despesa (SCN124)'!CR48/'POF 17-18 | despesa (SCN124)'!$DB48,"")</f>
        <v/>
      </c>
      <c r="CS49" s="24" t="str">
        <f>IFERROR('POF 17-18 | despesa (SCN124)'!CS48/'POF 17-18 | despesa (SCN124)'!$DB48,"")</f>
        <v/>
      </c>
      <c r="CT49" s="24" t="str">
        <f>IFERROR('POF 17-18 | despesa (SCN124)'!CT48/'POF 17-18 | despesa (SCN124)'!$DB48,"")</f>
        <v/>
      </c>
      <c r="CU49" s="24" t="str">
        <f>IFERROR('POF 17-18 | despesa (SCN124)'!CU48/'POF 17-18 | despesa (SCN124)'!$DB48,"")</f>
        <v/>
      </c>
      <c r="CV49" s="24" t="str">
        <f>IFERROR('POF 17-18 | despesa (SCN124)'!CV48/'POF 17-18 | despesa (SCN124)'!$DB48,"")</f>
        <v/>
      </c>
      <c r="CW49" s="24" t="str">
        <f>IFERROR('POF 17-18 | despesa (SCN124)'!CW48/'POF 17-18 | despesa (SCN124)'!$DB48,"")</f>
        <v/>
      </c>
      <c r="CX49" s="24" t="str">
        <f>IFERROR('POF 17-18 | despesa (SCN124)'!CX48/'POF 17-18 | despesa (SCN124)'!$DB48,"")</f>
        <v/>
      </c>
      <c r="CY49" s="24" t="str">
        <f>IFERROR('POF 17-18 | despesa (SCN124)'!CY48/'POF 17-18 | despesa (SCN124)'!$DB48,"")</f>
        <v/>
      </c>
      <c r="CZ49" s="24" t="str">
        <f>IFERROR('POF 17-18 | despesa (SCN124)'!CZ48/'POF 17-18 | despesa (SCN124)'!$DB48,"")</f>
        <v/>
      </c>
      <c r="DA49" s="24" t="str">
        <f>IFERROR('POF 17-18 | despesa (SCN124)'!DA48/'POF 17-18 | despesa (SCN124)'!$DB48,"")</f>
        <v/>
      </c>
      <c r="DB49" s="25" t="str">
        <f>IFERROR('POF 17-18 | despesa (SCN124)'!DB48/'POF 17-18 | despesa (SCN124)'!$DB48,"")</f>
        <v/>
      </c>
      <c r="DD49" s="29">
        <v>147</v>
      </c>
      <c r="DF49" s="34">
        <f>IFERROR(F50*$DD49,"")</f>
        <v>0.56540010636467775</v>
      </c>
      <c r="DG49" s="20">
        <f t="shared" ref="DG49:FR49" si="28">IFERROR(G50*$DD49,"")</f>
        <v>0.49433588328629441</v>
      </c>
      <c r="DH49" s="20">
        <f t="shared" si="28"/>
        <v>0.35938050846724784</v>
      </c>
      <c r="DI49" s="20">
        <f t="shared" si="28"/>
        <v>0.43125060399366888</v>
      </c>
      <c r="DJ49" s="20">
        <f t="shared" si="28"/>
        <v>0.53790007446027854</v>
      </c>
      <c r="DK49" s="20">
        <f t="shared" si="28"/>
        <v>0.52659122674849135</v>
      </c>
      <c r="DL49" s="20">
        <f t="shared" si="28"/>
        <v>0.44273261275740688</v>
      </c>
      <c r="DM49" s="20">
        <f t="shared" si="28"/>
        <v>0.43174449678931492</v>
      </c>
      <c r="DN49" s="20">
        <f t="shared" si="28"/>
        <v>0.60054251106547718</v>
      </c>
      <c r="DO49" s="20">
        <f t="shared" si="28"/>
        <v>0.52794988591485348</v>
      </c>
      <c r="DP49" s="20">
        <f t="shared" si="28"/>
        <v>0.61791994208526912</v>
      </c>
      <c r="DQ49" s="20">
        <f t="shared" si="28"/>
        <v>0.74850494905464393</v>
      </c>
      <c r="DR49" s="20">
        <f t="shared" si="28"/>
        <v>0.52639596398318977</v>
      </c>
      <c r="DS49" s="20">
        <f t="shared" si="28"/>
        <v>0.65661808082384643</v>
      </c>
      <c r="DT49" s="20">
        <f t="shared" si="28"/>
        <v>0.84621516076694614</v>
      </c>
      <c r="DU49" s="20">
        <f t="shared" si="28"/>
        <v>0.82179038960818385</v>
      </c>
      <c r="DV49" s="20">
        <f t="shared" si="28"/>
        <v>0.85297508635369557</v>
      </c>
      <c r="DW49" s="20">
        <f t="shared" si="28"/>
        <v>1.0797079324028354</v>
      </c>
      <c r="DX49" s="20">
        <f t="shared" si="28"/>
        <v>0.95601015187238414</v>
      </c>
      <c r="DY49" s="20">
        <f t="shared" si="28"/>
        <v>0.84983321438758042</v>
      </c>
      <c r="DZ49" s="20">
        <f t="shared" si="28"/>
        <v>0.98220936610705423</v>
      </c>
      <c r="EA49" s="20">
        <f t="shared" si="28"/>
        <v>0.70018881000016642</v>
      </c>
      <c r="EB49" s="20">
        <f t="shared" si="28"/>
        <v>0.62463271327375125</v>
      </c>
      <c r="EC49" s="20">
        <f t="shared" si="28"/>
        <v>1.0477540664956109</v>
      </c>
      <c r="ED49" s="20">
        <f t="shared" si="28"/>
        <v>1.0356633934598871</v>
      </c>
      <c r="EE49" s="20">
        <f t="shared" si="28"/>
        <v>0.70960412505277759</v>
      </c>
      <c r="EF49" s="20">
        <f t="shared" si="28"/>
        <v>1.1968350489253468</v>
      </c>
      <c r="EG49" s="20">
        <f t="shared" si="28"/>
        <v>1.0420123799687762</v>
      </c>
      <c r="EH49" s="20">
        <f t="shared" si="28"/>
        <v>0.96722479882639789</v>
      </c>
      <c r="EI49" s="20">
        <f t="shared" si="28"/>
        <v>0.98752392728830962</v>
      </c>
      <c r="EJ49" s="20">
        <f t="shared" si="28"/>
        <v>0.81786820535006721</v>
      </c>
      <c r="EK49" s="20">
        <f t="shared" si="28"/>
        <v>1.4428340149077732</v>
      </c>
      <c r="EL49" s="20">
        <f t="shared" si="28"/>
        <v>1.2900667904397098</v>
      </c>
      <c r="EM49" s="20">
        <f t="shared" si="28"/>
        <v>1.039970008922124</v>
      </c>
      <c r="EN49" s="20">
        <f t="shared" si="28"/>
        <v>1.1262536117710373</v>
      </c>
      <c r="EO49" s="20">
        <f t="shared" si="28"/>
        <v>1.3193370966035949</v>
      </c>
      <c r="EP49" s="20">
        <f t="shared" si="28"/>
        <v>1.3436868099840058</v>
      </c>
      <c r="EQ49" s="20">
        <f t="shared" si="28"/>
        <v>1.3226950200623102</v>
      </c>
      <c r="ER49" s="20">
        <f t="shared" si="28"/>
        <v>1.1584110686020086</v>
      </c>
      <c r="ES49" s="20">
        <f t="shared" si="28"/>
        <v>1.3714372754574393</v>
      </c>
      <c r="ET49" s="20">
        <f t="shared" si="28"/>
        <v>1.6028569224643983</v>
      </c>
      <c r="EU49" s="20">
        <f t="shared" si="28"/>
        <v>1.0445461381805339</v>
      </c>
      <c r="EV49" s="20">
        <f t="shared" si="28"/>
        <v>1.1540854028415723</v>
      </c>
      <c r="EW49" s="20">
        <f t="shared" si="28"/>
        <v>1.1089793078174723</v>
      </c>
      <c r="EX49" s="20">
        <f t="shared" si="28"/>
        <v>1.4651870545407866</v>
      </c>
      <c r="EY49" s="20">
        <f t="shared" si="28"/>
        <v>1.082803876589693</v>
      </c>
      <c r="EZ49" s="20">
        <f t="shared" si="28"/>
        <v>0.96102148193323833</v>
      </c>
      <c r="FA49" s="20">
        <f t="shared" si="28"/>
        <v>0.83513495208284838</v>
      </c>
      <c r="FB49" s="20">
        <f t="shared" si="28"/>
        <v>1.0231952734413081</v>
      </c>
      <c r="FC49" s="20">
        <f t="shared" si="28"/>
        <v>1.008116756914329</v>
      </c>
      <c r="FD49" s="20">
        <f t="shared" si="28"/>
        <v>1.2827440440888001</v>
      </c>
      <c r="FE49" s="20">
        <f t="shared" si="28"/>
        <v>1.26936336209779</v>
      </c>
      <c r="FF49" s="20">
        <f t="shared" si="28"/>
        <v>1.1737468714107291</v>
      </c>
      <c r="FG49" s="20">
        <f t="shared" si="28"/>
        <v>1.7778428874743348</v>
      </c>
      <c r="FH49" s="20">
        <f t="shared" si="28"/>
        <v>1.4248801330213381</v>
      </c>
      <c r="FI49" s="20">
        <f t="shared" si="28"/>
        <v>1.5251446249687861</v>
      </c>
      <c r="FJ49" s="20">
        <f t="shared" si="28"/>
        <v>1.4722277931729815</v>
      </c>
      <c r="FK49" s="20">
        <f t="shared" si="28"/>
        <v>1.3442541100725882</v>
      </c>
      <c r="FL49" s="20">
        <f t="shared" si="28"/>
        <v>1.4278352817382864</v>
      </c>
      <c r="FM49" s="20">
        <f t="shared" si="28"/>
        <v>2.0192309092520127</v>
      </c>
      <c r="FN49" s="20">
        <f t="shared" si="28"/>
        <v>1.4008842238333754</v>
      </c>
      <c r="FO49" s="20">
        <f t="shared" si="28"/>
        <v>1.6179162615688714</v>
      </c>
      <c r="FP49" s="20">
        <f t="shared" si="28"/>
        <v>1.7087911967890419</v>
      </c>
      <c r="FQ49" s="20">
        <f t="shared" si="28"/>
        <v>1.5307891478614455</v>
      </c>
      <c r="FR49" s="20">
        <f t="shared" si="28"/>
        <v>1.8347276501756176</v>
      </c>
      <c r="FS49" s="20">
        <f t="shared" ref="FS49:HA49" si="29">IFERROR(BS50*$DD49,"")</f>
        <v>1.9434061743849216</v>
      </c>
      <c r="FT49" s="20">
        <f t="shared" si="29"/>
        <v>1.3685600522040955</v>
      </c>
      <c r="FU49" s="20">
        <f t="shared" si="29"/>
        <v>1.7862999323637219</v>
      </c>
      <c r="FV49" s="20">
        <f t="shared" si="29"/>
        <v>1.6495416387558064</v>
      </c>
      <c r="FW49" s="20">
        <f t="shared" si="29"/>
        <v>1.4716108725354782</v>
      </c>
      <c r="FX49" s="20">
        <f t="shared" si="29"/>
        <v>1.7828703382812154</v>
      </c>
      <c r="FY49" s="20">
        <f t="shared" si="29"/>
        <v>2.104876595509531</v>
      </c>
      <c r="FZ49" s="20">
        <f t="shared" si="29"/>
        <v>1.938969628874599</v>
      </c>
      <c r="GA49" s="20">
        <f t="shared" si="29"/>
        <v>1.6899052768602039</v>
      </c>
      <c r="GB49" s="20">
        <f t="shared" si="29"/>
        <v>2.0034223471058743</v>
      </c>
      <c r="GC49" s="20">
        <f t="shared" si="29"/>
        <v>2.0478309365611267</v>
      </c>
      <c r="GD49" s="20">
        <f t="shared" si="29"/>
        <v>1.7826979427925822</v>
      </c>
      <c r="GE49" s="20">
        <f t="shared" si="29"/>
        <v>1.8025958708831962</v>
      </c>
      <c r="GF49" s="20">
        <f t="shared" si="29"/>
        <v>2.1389362463714079</v>
      </c>
      <c r="GG49" s="20">
        <f t="shared" si="29"/>
        <v>2.1915404696179421</v>
      </c>
      <c r="GH49" s="20">
        <f t="shared" si="29"/>
        <v>1.9439829892695089</v>
      </c>
      <c r="GI49" s="20">
        <f t="shared" si="29"/>
        <v>2.141763702845787</v>
      </c>
      <c r="GJ49" s="20">
        <f t="shared" si="29"/>
        <v>2.2588066133071947</v>
      </c>
      <c r="GK49" s="20">
        <f t="shared" si="29"/>
        <v>2.1908443780693516</v>
      </c>
      <c r="GL49" s="20">
        <f t="shared" si="29"/>
        <v>2.1252308677508873</v>
      </c>
      <c r="GM49" s="20">
        <f t="shared" si="29"/>
        <v>2.1920471885447816</v>
      </c>
      <c r="GN49" s="20">
        <f t="shared" si="29"/>
        <v>2.2893641313989121</v>
      </c>
      <c r="GO49" s="20">
        <f t="shared" si="29"/>
        <v>2.6355231431469943</v>
      </c>
      <c r="GP49" s="20">
        <f t="shared" si="29"/>
        <v>2.5852838287414301</v>
      </c>
      <c r="GQ49" s="20">
        <f t="shared" si="29"/>
        <v>2.543986910693802</v>
      </c>
      <c r="GR49" s="20">
        <f t="shared" si="29"/>
        <v>2.7929036730377446</v>
      </c>
      <c r="GS49" s="20">
        <f t="shared" si="29"/>
        <v>2.8402856446148026</v>
      </c>
      <c r="GT49" s="20">
        <f t="shared" si="29"/>
        <v>2.8800530704782674</v>
      </c>
      <c r="GU49" s="20">
        <f t="shared" si="29"/>
        <v>2.3100092412453219</v>
      </c>
      <c r="GV49" s="20">
        <f t="shared" si="29"/>
        <v>2.6411841576641977</v>
      </c>
      <c r="GW49" s="20">
        <f t="shared" si="29"/>
        <v>2.4796283680305566</v>
      </c>
      <c r="GX49" s="20">
        <f t="shared" si="29"/>
        <v>2.9631499141650255</v>
      </c>
      <c r="GY49" s="20">
        <f t="shared" si="29"/>
        <v>3.646832260650168</v>
      </c>
      <c r="GZ49" s="20">
        <f t="shared" si="29"/>
        <v>2.4450193139230181</v>
      </c>
      <c r="HA49" s="21">
        <f t="shared" si="29"/>
        <v>2.8947233023039245</v>
      </c>
      <c r="HB49" s="44">
        <f t="shared" si="4"/>
        <v>147</v>
      </c>
    </row>
    <row r="50" spans="2:210" x14ac:dyDescent="0.3">
      <c r="B50" s="6">
        <v>19912</v>
      </c>
      <c r="C50" s="10" t="s">
        <v>152</v>
      </c>
      <c r="D50" s="9">
        <v>47</v>
      </c>
      <c r="E50" s="9" t="str">
        <f t="shared" si="0"/>
        <v>S</v>
      </c>
      <c r="F50" s="24">
        <f>IFERROR('POF 17-18 | despesa (SCN124)'!F49/'POF 17-18 | despesa (SCN124)'!$DB49,"")</f>
        <v>3.8462592269705971E-3</v>
      </c>
      <c r="G50" s="24">
        <f>IFERROR('POF 17-18 | despesa (SCN124)'!G49/'POF 17-18 | despesa (SCN124)'!$DB49,"")</f>
        <v>3.362829138002003E-3</v>
      </c>
      <c r="H50" s="24">
        <f>IFERROR('POF 17-18 | despesa (SCN124)'!H49/'POF 17-18 | despesa (SCN124)'!$DB49,"")</f>
        <v>2.4447653637227743E-3</v>
      </c>
      <c r="I50" s="24">
        <f>IFERROR('POF 17-18 | despesa (SCN124)'!I49/'POF 17-18 | despesa (SCN124)'!$DB49,"")</f>
        <v>2.9336775781882238E-3</v>
      </c>
      <c r="J50" s="24">
        <f>IFERROR('POF 17-18 | despesa (SCN124)'!J49/'POF 17-18 | despesa (SCN124)'!$DB49,"")</f>
        <v>3.6591841800018951E-3</v>
      </c>
      <c r="K50" s="24">
        <f>IFERROR('POF 17-18 | despesa (SCN124)'!K49/'POF 17-18 | despesa (SCN124)'!$DB49,"")</f>
        <v>3.5822532431870158E-3</v>
      </c>
      <c r="L50" s="24">
        <f>IFERROR('POF 17-18 | despesa (SCN124)'!L49/'POF 17-18 | despesa (SCN124)'!$DB49,"")</f>
        <v>3.0117864813429041E-3</v>
      </c>
      <c r="M50" s="24">
        <f>IFERROR('POF 17-18 | despesa (SCN124)'!M49/'POF 17-18 | despesa (SCN124)'!$DB49,"")</f>
        <v>2.9370373931245915E-3</v>
      </c>
      <c r="N50" s="24">
        <f>IFERROR('POF 17-18 | despesa (SCN124)'!N49/'POF 17-18 | despesa (SCN124)'!$DB49,"")</f>
        <v>4.085323204527056E-3</v>
      </c>
      <c r="O50" s="24">
        <f>IFERROR('POF 17-18 | despesa (SCN124)'!O49/'POF 17-18 | despesa (SCN124)'!$DB49,"")</f>
        <v>3.5914958225500239E-3</v>
      </c>
      <c r="P50" s="24">
        <f>IFERROR('POF 17-18 | despesa (SCN124)'!P49/'POF 17-18 | despesa (SCN124)'!$DB49,"")</f>
        <v>4.2035370209882253E-3</v>
      </c>
      <c r="Q50" s="24">
        <f>IFERROR('POF 17-18 | despesa (SCN124)'!Q49/'POF 17-18 | despesa (SCN124)'!$DB49,"")</f>
        <v>5.0918704017322717E-3</v>
      </c>
      <c r="R50" s="24">
        <f>IFERROR('POF 17-18 | despesa (SCN124)'!R49/'POF 17-18 | despesa (SCN124)'!$DB49,"")</f>
        <v>3.5809249250557131E-3</v>
      </c>
      <c r="S50" s="24">
        <f>IFERROR('POF 17-18 | despesa (SCN124)'!S49/'POF 17-18 | despesa (SCN124)'!$DB49,"")</f>
        <v>4.4667896654683433E-3</v>
      </c>
      <c r="T50" s="24">
        <f>IFERROR('POF 17-18 | despesa (SCN124)'!T49/'POF 17-18 | despesa (SCN124)'!$DB49,"")</f>
        <v>5.7565657195030352E-3</v>
      </c>
      <c r="U50" s="24">
        <f>IFERROR('POF 17-18 | despesa (SCN124)'!U49/'POF 17-18 | despesa (SCN124)'!$DB49,"")</f>
        <v>5.5904108136611147E-3</v>
      </c>
      <c r="V50" s="24">
        <f>IFERROR('POF 17-18 | despesa (SCN124)'!V49/'POF 17-18 | despesa (SCN124)'!$DB49,"")</f>
        <v>5.8025516078482695E-3</v>
      </c>
      <c r="W50" s="24">
        <f>IFERROR('POF 17-18 | despesa (SCN124)'!W49/'POF 17-18 | despesa (SCN124)'!$DB49,"")</f>
        <v>7.3449519211077237E-3</v>
      </c>
      <c r="X50" s="24">
        <f>IFERROR('POF 17-18 | despesa (SCN124)'!X49/'POF 17-18 | despesa (SCN124)'!$DB49,"")</f>
        <v>6.5034704209005721E-3</v>
      </c>
      <c r="Y50" s="24">
        <f>IFERROR('POF 17-18 | despesa (SCN124)'!Y49/'POF 17-18 | despesa (SCN124)'!$DB49,"")</f>
        <v>5.781178329167214E-3</v>
      </c>
      <c r="Z50" s="24">
        <f>IFERROR('POF 17-18 | despesa (SCN124)'!Z49/'POF 17-18 | despesa (SCN124)'!$DB49,"")</f>
        <v>6.6816963680751988E-3</v>
      </c>
      <c r="AA50" s="24">
        <f>IFERROR('POF 17-18 | despesa (SCN124)'!AA49/'POF 17-18 | despesa (SCN124)'!$DB49,"")</f>
        <v>4.7631891836746017E-3</v>
      </c>
      <c r="AB50" s="24">
        <f>IFERROR('POF 17-18 | despesa (SCN124)'!AB49/'POF 17-18 | despesa (SCN124)'!$DB49,"")</f>
        <v>4.2492021311139544E-3</v>
      </c>
      <c r="AC50" s="24">
        <f>IFERROR('POF 17-18 | despesa (SCN124)'!AC49/'POF 17-18 | despesa (SCN124)'!$DB49,"")</f>
        <v>7.1275786836436112E-3</v>
      </c>
      <c r="AD50" s="24">
        <f>IFERROR('POF 17-18 | despesa (SCN124)'!AD49/'POF 17-18 | despesa (SCN124)'!$DB49,"")</f>
        <v>7.0453292072101157E-3</v>
      </c>
      <c r="AE50" s="24">
        <f>IFERROR('POF 17-18 | despesa (SCN124)'!AE49/'POF 17-18 | despesa (SCN124)'!$DB49,"")</f>
        <v>4.8272389459372627E-3</v>
      </c>
      <c r="AF50" s="24">
        <f>IFERROR('POF 17-18 | despesa (SCN124)'!AF49/'POF 17-18 | despesa (SCN124)'!$DB49,"")</f>
        <v>8.1417350267030397E-3</v>
      </c>
      <c r="AG50" s="24">
        <f>IFERROR('POF 17-18 | despesa (SCN124)'!AG49/'POF 17-18 | despesa (SCN124)'!$DB49,"")</f>
        <v>7.0885195916243282E-3</v>
      </c>
      <c r="AH50" s="24">
        <f>IFERROR('POF 17-18 | despesa (SCN124)'!AH49/'POF 17-18 | despesa (SCN124)'!$DB49,"")</f>
        <v>6.5797605362339995E-3</v>
      </c>
      <c r="AI50" s="24">
        <f>IFERROR('POF 17-18 | despesa (SCN124)'!AI49/'POF 17-18 | despesa (SCN124)'!$DB49,"")</f>
        <v>6.7178498454987046E-3</v>
      </c>
      <c r="AJ50" s="24">
        <f>IFERROR('POF 17-18 | despesa (SCN124)'!AJ49/'POF 17-18 | despesa (SCN124)'!$DB49,"")</f>
        <v>5.5637292880956956E-3</v>
      </c>
      <c r="AK50" s="24">
        <f>IFERROR('POF 17-18 | despesa (SCN124)'!AK49/'POF 17-18 | despesa (SCN124)'!$DB49,"")</f>
        <v>9.815197380324988E-3</v>
      </c>
      <c r="AL50" s="24">
        <f>IFERROR('POF 17-18 | despesa (SCN124)'!AL49/'POF 17-18 | despesa (SCN124)'!$DB49,"")</f>
        <v>8.7759645608143522E-3</v>
      </c>
      <c r="AM50" s="24">
        <f>IFERROR('POF 17-18 | despesa (SCN124)'!AM49/'POF 17-18 | despesa (SCN124)'!$DB49,"")</f>
        <v>7.0746259110348571E-3</v>
      </c>
      <c r="AN50" s="24">
        <f>IFERROR('POF 17-18 | despesa (SCN124)'!AN49/'POF 17-18 | despesa (SCN124)'!$DB49,"")</f>
        <v>7.6615891957213427E-3</v>
      </c>
      <c r="AO50" s="24">
        <f>IFERROR('POF 17-18 | despesa (SCN124)'!AO49/'POF 17-18 | despesa (SCN124)'!$DB49,"")</f>
        <v>8.9750822898203731E-3</v>
      </c>
      <c r="AP50" s="24">
        <f>IFERROR('POF 17-18 | despesa (SCN124)'!AP49/'POF 17-18 | despesa (SCN124)'!$DB49,"")</f>
        <v>9.1407265985306522E-3</v>
      </c>
      <c r="AQ50" s="24">
        <f>IFERROR('POF 17-18 | despesa (SCN124)'!AQ49/'POF 17-18 | despesa (SCN124)'!$DB49,"")</f>
        <v>8.9979253065463286E-3</v>
      </c>
      <c r="AR50" s="24">
        <f>IFERROR('POF 17-18 | despesa (SCN124)'!AR49/'POF 17-18 | despesa (SCN124)'!$DB49,"")</f>
        <v>7.8803474054558401E-3</v>
      </c>
      <c r="AS50" s="24">
        <f>IFERROR('POF 17-18 | despesa (SCN124)'!AS49/'POF 17-18 | despesa (SCN124)'!$DB49,"")</f>
        <v>9.3295052752206762E-3</v>
      </c>
      <c r="AT50" s="24">
        <f>IFERROR('POF 17-18 | despesa (SCN124)'!AT49/'POF 17-18 | despesa (SCN124)'!$DB49,"")</f>
        <v>1.0903788588193186E-2</v>
      </c>
      <c r="AU50" s="24">
        <f>IFERROR('POF 17-18 | despesa (SCN124)'!AU49/'POF 17-18 | despesa (SCN124)'!$DB49,"")</f>
        <v>7.1057560420444482E-3</v>
      </c>
      <c r="AV50" s="24">
        <f>IFERROR('POF 17-18 | despesa (SCN124)'!AV49/'POF 17-18 | despesa (SCN124)'!$DB49,"")</f>
        <v>7.8509211077657983E-3</v>
      </c>
      <c r="AW50" s="24">
        <f>IFERROR('POF 17-18 | despesa (SCN124)'!AW49/'POF 17-18 | despesa (SCN124)'!$DB49,"")</f>
        <v>7.5440769239283828E-3</v>
      </c>
      <c r="AX50" s="24">
        <f>IFERROR('POF 17-18 | despesa (SCN124)'!AX49/'POF 17-18 | despesa (SCN124)'!$DB49,"")</f>
        <v>9.9672588744271189E-3</v>
      </c>
      <c r="AY50" s="24">
        <f>IFERROR('POF 17-18 | despesa (SCN124)'!AY49/'POF 17-18 | despesa (SCN124)'!$DB49,"")</f>
        <v>7.3660127659162791E-3</v>
      </c>
      <c r="AZ50" s="24">
        <f>IFERROR('POF 17-18 | despesa (SCN124)'!AZ49/'POF 17-18 | despesa (SCN124)'!$DB49,"")</f>
        <v>6.5375611015866556E-3</v>
      </c>
      <c r="BA50" s="24">
        <f>IFERROR('POF 17-18 | despesa (SCN124)'!BA49/'POF 17-18 | despesa (SCN124)'!$DB49,"")</f>
        <v>5.6811901502234587E-3</v>
      </c>
      <c r="BB50" s="24">
        <f>IFERROR('POF 17-18 | despesa (SCN124)'!BB49/'POF 17-18 | despesa (SCN124)'!$DB49,"")</f>
        <v>6.9605120642265862E-3</v>
      </c>
      <c r="BC50" s="24">
        <f>IFERROR('POF 17-18 | despesa (SCN124)'!BC49/'POF 17-18 | despesa (SCN124)'!$DB49,"")</f>
        <v>6.8579371218661844E-3</v>
      </c>
      <c r="BD50" s="24">
        <f>IFERROR('POF 17-18 | despesa (SCN124)'!BD49/'POF 17-18 | despesa (SCN124)'!$DB49,"")</f>
        <v>8.7261499597877552E-3</v>
      </c>
      <c r="BE50" s="24">
        <f>IFERROR('POF 17-18 | despesa (SCN124)'!BE49/'POF 17-18 | despesa (SCN124)'!$DB49,"")</f>
        <v>8.6351249122298638E-3</v>
      </c>
      <c r="BF50" s="24">
        <f>IFERROR('POF 17-18 | despesa (SCN124)'!BF49/'POF 17-18 | despesa (SCN124)'!$DB49,"")</f>
        <v>7.9846725946308098E-3</v>
      </c>
      <c r="BG50" s="24">
        <f>IFERROR('POF 17-18 | despesa (SCN124)'!BG49/'POF 17-18 | despesa (SCN124)'!$DB49,"")</f>
        <v>1.2094169302546495E-2</v>
      </c>
      <c r="BH50" s="24">
        <f>IFERROR('POF 17-18 | despesa (SCN124)'!BH49/'POF 17-18 | despesa (SCN124)'!$DB49,"")</f>
        <v>9.6930621293968584E-3</v>
      </c>
      <c r="BI50" s="24">
        <f>IFERROR('POF 17-18 | despesa (SCN124)'!BI49/'POF 17-18 | despesa (SCN124)'!$DB49,"")</f>
        <v>1.0375133503189022E-2</v>
      </c>
      <c r="BJ50" s="24">
        <f>IFERROR('POF 17-18 | despesa (SCN124)'!BJ49/'POF 17-18 | despesa (SCN124)'!$DB49,"")</f>
        <v>1.0015155055598513E-2</v>
      </c>
      <c r="BK50" s="24">
        <f>IFERROR('POF 17-18 | despesa (SCN124)'!BK49/'POF 17-18 | despesa (SCN124)'!$DB49,"")</f>
        <v>9.1445857828067224E-3</v>
      </c>
      <c r="BL50" s="24">
        <f>IFERROR('POF 17-18 | despesa (SCN124)'!BL49/'POF 17-18 | despesa (SCN124)'!$DB49,"")</f>
        <v>9.7131651818931058E-3</v>
      </c>
      <c r="BM50" s="24">
        <f>IFERROR('POF 17-18 | despesa (SCN124)'!BM49/'POF 17-18 | despesa (SCN124)'!$DB49,"")</f>
        <v>1.3736264688789203E-2</v>
      </c>
      <c r="BN50" s="24">
        <f>IFERROR('POF 17-18 | despesa (SCN124)'!BN49/'POF 17-18 | despesa (SCN124)'!$DB49,"")</f>
        <v>9.5298246519277246E-3</v>
      </c>
      <c r="BO50" s="24">
        <f>IFERROR('POF 17-18 | despesa (SCN124)'!BO49/'POF 17-18 | despesa (SCN124)'!$DB49,"")</f>
        <v>1.1006233071897084E-2</v>
      </c>
      <c r="BP50" s="24">
        <f>IFERROR('POF 17-18 | despesa (SCN124)'!BP49/'POF 17-18 | despesa (SCN124)'!$DB49,"")</f>
        <v>1.1624429910129536E-2</v>
      </c>
      <c r="BQ50" s="24">
        <f>IFERROR('POF 17-18 | despesa (SCN124)'!BQ49/'POF 17-18 | despesa (SCN124)'!$DB49,"")</f>
        <v>1.0413531618105071E-2</v>
      </c>
      <c r="BR50" s="24">
        <f>IFERROR('POF 17-18 | despesa (SCN124)'!BR49/'POF 17-18 | despesa (SCN124)'!$DB49,"")</f>
        <v>1.2481140477385154E-2</v>
      </c>
      <c r="BS50" s="24">
        <f>IFERROR('POF 17-18 | despesa (SCN124)'!BS49/'POF 17-18 | despesa (SCN124)'!$DB49,"")</f>
        <v>1.322045016588382E-2</v>
      </c>
      <c r="BT50" s="24">
        <f>IFERROR('POF 17-18 | despesa (SCN124)'!BT49/'POF 17-18 | despesa (SCN124)'!$DB49,"")</f>
        <v>9.3099323279190165E-3</v>
      </c>
      <c r="BU50" s="24">
        <f>IFERROR('POF 17-18 | despesa (SCN124)'!BU49/'POF 17-18 | despesa (SCN124)'!$DB49,"")</f>
        <v>1.2151700220161373E-2</v>
      </c>
      <c r="BV50" s="24">
        <f>IFERROR('POF 17-18 | despesa (SCN124)'!BV49/'POF 17-18 | despesa (SCN124)'!$DB49,"")</f>
        <v>1.122137169221637E-2</v>
      </c>
      <c r="BW50" s="24">
        <f>IFERROR('POF 17-18 | despesa (SCN124)'!BW49/'POF 17-18 | despesa (SCN124)'!$DB49,"")</f>
        <v>1.0010958316567878E-2</v>
      </c>
      <c r="BX50" s="24">
        <f>IFERROR('POF 17-18 | despesa (SCN124)'!BX49/'POF 17-18 | despesa (SCN124)'!$DB49,"")</f>
        <v>1.2128369648171534E-2</v>
      </c>
      <c r="BY50" s="24">
        <f>IFERROR('POF 17-18 | despesa (SCN124)'!BY49/'POF 17-18 | despesa (SCN124)'!$DB49,"")</f>
        <v>1.4318888404826742E-2</v>
      </c>
      <c r="BZ50" s="24">
        <f>IFERROR('POF 17-18 | despesa (SCN124)'!BZ49/'POF 17-18 | despesa (SCN124)'!$DB49,"")</f>
        <v>1.3190269584180946E-2</v>
      </c>
      <c r="CA50" s="24">
        <f>IFERROR('POF 17-18 | despesa (SCN124)'!CA49/'POF 17-18 | despesa (SCN124)'!$DB49,"")</f>
        <v>1.1495954264355129E-2</v>
      </c>
      <c r="CB50" s="24">
        <f>IFERROR('POF 17-18 | despesa (SCN124)'!CB49/'POF 17-18 | despesa (SCN124)'!$DB49,"")</f>
        <v>1.3628723449699827E-2</v>
      </c>
      <c r="CC50" s="24">
        <f>IFERROR('POF 17-18 | despesa (SCN124)'!CC49/'POF 17-18 | despesa (SCN124)'!$DB49,"")</f>
        <v>1.3930822697694739E-2</v>
      </c>
      <c r="CD50" s="24">
        <f>IFERROR('POF 17-18 | despesa (SCN124)'!CD49/'POF 17-18 | despesa (SCN124)'!$DB49,"")</f>
        <v>1.2127196889745458E-2</v>
      </c>
      <c r="CE50" s="24">
        <f>IFERROR('POF 17-18 | despesa (SCN124)'!CE49/'POF 17-18 | despesa (SCN124)'!$DB49,"")</f>
        <v>1.2262556944783648E-2</v>
      </c>
      <c r="CF50" s="24">
        <f>IFERROR('POF 17-18 | despesa (SCN124)'!CF49/'POF 17-18 | despesa (SCN124)'!$DB49,"")</f>
        <v>1.4550586710009578E-2</v>
      </c>
      <c r="CG50" s="24">
        <f>IFERROR('POF 17-18 | despesa (SCN124)'!CG49/'POF 17-18 | despesa (SCN124)'!$DB49,"")</f>
        <v>1.4908438568829539E-2</v>
      </c>
      <c r="CH50" s="24">
        <f>IFERROR('POF 17-18 | despesa (SCN124)'!CH49/'POF 17-18 | despesa (SCN124)'!$DB49,"")</f>
        <v>1.3224374076663326E-2</v>
      </c>
      <c r="CI50" s="24">
        <f>IFERROR('POF 17-18 | despesa (SCN124)'!CI49/'POF 17-18 | despesa (SCN124)'!$DB49,"")</f>
        <v>1.4569821107794468E-2</v>
      </c>
      <c r="CJ50" s="24">
        <f>IFERROR('POF 17-18 | despesa (SCN124)'!CJ49/'POF 17-18 | despesa (SCN124)'!$DB49,"")</f>
        <v>1.5366031383042142E-2</v>
      </c>
      <c r="CK50" s="24">
        <f>IFERROR('POF 17-18 | despesa (SCN124)'!CK49/'POF 17-18 | despesa (SCN124)'!$DB49,"")</f>
        <v>1.4903703252172459E-2</v>
      </c>
      <c r="CL50" s="24">
        <f>IFERROR('POF 17-18 | despesa (SCN124)'!CL49/'POF 17-18 | despesa (SCN124)'!$DB49,"")</f>
        <v>1.4457352841842771E-2</v>
      </c>
      <c r="CM50" s="24">
        <f>IFERROR('POF 17-18 | despesa (SCN124)'!CM49/'POF 17-18 | despesa (SCN124)'!$DB49,"")</f>
        <v>1.4911885636359059E-2</v>
      </c>
      <c r="CN50" s="24">
        <f>IFERROR('POF 17-18 | despesa (SCN124)'!CN49/'POF 17-18 | despesa (SCN124)'!$DB49,"")</f>
        <v>1.5573905655774913E-2</v>
      </c>
      <c r="CO50" s="24">
        <f>IFERROR('POF 17-18 | despesa (SCN124)'!CO49/'POF 17-18 | despesa (SCN124)'!$DB49,"")</f>
        <v>1.792872886494554E-2</v>
      </c>
      <c r="CP50" s="24">
        <f>IFERROR('POF 17-18 | despesa (SCN124)'!CP49/'POF 17-18 | despesa (SCN124)'!$DB49,"")</f>
        <v>1.7586964821370274E-2</v>
      </c>
      <c r="CQ50" s="24">
        <f>IFERROR('POF 17-18 | despesa (SCN124)'!CQ49/'POF 17-18 | despesa (SCN124)'!$DB49,"")</f>
        <v>1.7306033406080286E-2</v>
      </c>
      <c r="CR50" s="24">
        <f>IFERROR('POF 17-18 | despesa (SCN124)'!CR49/'POF 17-18 | despesa (SCN124)'!$DB49,"")</f>
        <v>1.8999344714542479E-2</v>
      </c>
      <c r="CS50" s="24">
        <f>IFERROR('POF 17-18 | despesa (SCN124)'!CS49/'POF 17-18 | despesa (SCN124)'!$DB49,"")</f>
        <v>1.9321671051801378E-2</v>
      </c>
      <c r="CT50" s="24">
        <f>IFERROR('POF 17-18 | despesa (SCN124)'!CT49/'POF 17-18 | despesa (SCN124)'!$DB49,"")</f>
        <v>1.9592197758355561E-2</v>
      </c>
      <c r="CU50" s="24">
        <f>IFERROR('POF 17-18 | despesa (SCN124)'!CU49/'POF 17-18 | despesa (SCN124)'!$DB49,"")</f>
        <v>1.5714348579900148E-2</v>
      </c>
      <c r="CV50" s="24">
        <f>IFERROR('POF 17-18 | despesa (SCN124)'!CV49/'POF 17-18 | despesa (SCN124)'!$DB49,"")</f>
        <v>1.7967239167783658E-2</v>
      </c>
      <c r="CW50" s="24">
        <f>IFERROR('POF 17-18 | despesa (SCN124)'!CW49/'POF 17-18 | despesa (SCN124)'!$DB49,"")</f>
        <v>1.6868220190684059E-2</v>
      </c>
      <c r="CX50" s="24">
        <f>IFERROR('POF 17-18 | despesa (SCN124)'!CX49/'POF 17-18 | despesa (SCN124)'!$DB49,"")</f>
        <v>2.0157482409285887E-2</v>
      </c>
      <c r="CY50" s="24">
        <f>IFERROR('POF 17-18 | despesa (SCN124)'!CY49/'POF 17-18 | despesa (SCN124)'!$DB49,"")</f>
        <v>2.4808382725511346E-2</v>
      </c>
      <c r="CZ50" s="24">
        <f>IFERROR('POF 17-18 | despesa (SCN124)'!CZ49/'POF 17-18 | despesa (SCN124)'!$DB49,"")</f>
        <v>1.6632784448455906E-2</v>
      </c>
      <c r="DA50" s="24">
        <f>IFERROR('POF 17-18 | despesa (SCN124)'!DA49/'POF 17-18 | despesa (SCN124)'!$DB49,"")</f>
        <v>1.9691995253768194E-2</v>
      </c>
      <c r="DB50" s="25">
        <f>IFERROR('POF 17-18 | despesa (SCN124)'!DB49/'POF 17-18 | despesa (SCN124)'!$DB49,"")</f>
        <v>1</v>
      </c>
      <c r="DD50" s="28">
        <v>70006</v>
      </c>
      <c r="DF50" s="34">
        <f t="shared" si="27"/>
        <v>269.26122344330361</v>
      </c>
      <c r="DG50" s="20">
        <f t="shared" si="27"/>
        <v>235.41821663496822</v>
      </c>
      <c r="DH50" s="20">
        <f t="shared" si="27"/>
        <v>171.14824405277653</v>
      </c>
      <c r="DI50" s="20">
        <f t="shared" si="27"/>
        <v>205.3750325386448</v>
      </c>
      <c r="DJ50" s="20">
        <f t="shared" si="27"/>
        <v>256.16484770521265</v>
      </c>
      <c r="DK50" s="20">
        <f t="shared" si="27"/>
        <v>250.77922054255023</v>
      </c>
      <c r="DL50" s="20">
        <f t="shared" si="27"/>
        <v>210.84312441289134</v>
      </c>
      <c r="DM50" s="20">
        <f t="shared" si="27"/>
        <v>205.61023974308014</v>
      </c>
      <c r="DN50" s="20">
        <f t="shared" si="27"/>
        <v>285.99713625612105</v>
      </c>
      <c r="DO50" s="20">
        <f t="shared" si="27"/>
        <v>251.42625655343696</v>
      </c>
      <c r="DP50" s="20">
        <f t="shared" si="27"/>
        <v>294.27281269130168</v>
      </c>
      <c r="DQ50" s="20">
        <f t="shared" si="27"/>
        <v>356.4614793436694</v>
      </c>
      <c r="DR50" s="20">
        <f t="shared" si="27"/>
        <v>250.68623030345026</v>
      </c>
      <c r="DS50" s="20">
        <f t="shared" si="27"/>
        <v>312.70207732077682</v>
      </c>
      <c r="DT50" s="20">
        <f t="shared" si="27"/>
        <v>402.9941397595295</v>
      </c>
      <c r="DU50" s="20">
        <f t="shared" si="26"/>
        <v>391.36229942116</v>
      </c>
      <c r="DV50" s="20">
        <f t="shared" si="24"/>
        <v>406.21342785902596</v>
      </c>
      <c r="DW50" s="20">
        <f t="shared" si="24"/>
        <v>514.19070418906733</v>
      </c>
      <c r="DX50" s="20">
        <f t="shared" si="24"/>
        <v>455.28195028556547</v>
      </c>
      <c r="DY50" s="20">
        <f t="shared" si="24"/>
        <v>404.71717011167999</v>
      </c>
      <c r="DZ50" s="20">
        <f t="shared" si="24"/>
        <v>467.75883594347238</v>
      </c>
      <c r="EA50" s="20">
        <f t="shared" si="24"/>
        <v>333.45182199232414</v>
      </c>
      <c r="EB50" s="20">
        <f t="shared" si="24"/>
        <v>297.46964439076351</v>
      </c>
      <c r="EC50" s="20">
        <f t="shared" si="20"/>
        <v>498.97327332715463</v>
      </c>
      <c r="ED50" s="20">
        <f t="shared" si="20"/>
        <v>493.21531647995135</v>
      </c>
      <c r="EE50" s="20">
        <f t="shared" si="20"/>
        <v>337.93568964928403</v>
      </c>
      <c r="EF50" s="20">
        <f t="shared" si="20"/>
        <v>569.97030227937296</v>
      </c>
      <c r="EG50" s="20">
        <f t="shared" si="20"/>
        <v>496.23890253125273</v>
      </c>
      <c r="EH50" s="20">
        <f t="shared" si="16"/>
        <v>460.62271609959737</v>
      </c>
      <c r="EI50" s="20">
        <f t="shared" si="16"/>
        <v>470.2897962839823</v>
      </c>
      <c r="EJ50" s="20">
        <f t="shared" si="16"/>
        <v>389.49443254242726</v>
      </c>
      <c r="EK50" s="20">
        <f t="shared" si="16"/>
        <v>687.12270780703113</v>
      </c>
      <c r="EL50" s="20">
        <f t="shared" si="16"/>
        <v>614.37017504436949</v>
      </c>
      <c r="EM50" s="20">
        <f t="shared" si="16"/>
        <v>495.26626152790618</v>
      </c>
      <c r="EN50" s="20">
        <f t="shared" si="16"/>
        <v>536.35721323566827</v>
      </c>
      <c r="EO50" s="20">
        <f t="shared" si="16"/>
        <v>628.30961078116502</v>
      </c>
      <c r="EP50" s="20">
        <f t="shared" si="16"/>
        <v>639.90570625673683</v>
      </c>
      <c r="EQ50" s="20">
        <f t="shared" si="16"/>
        <v>629.90875901008224</v>
      </c>
      <c r="ER50" s="20">
        <f t="shared" si="16"/>
        <v>551.67160046634149</v>
      </c>
      <c r="ES50" s="20">
        <f t="shared" si="16"/>
        <v>653.12134629709863</v>
      </c>
      <c r="ET50" s="20">
        <f t="shared" si="16"/>
        <v>763.33062390505222</v>
      </c>
      <c r="EU50" s="20">
        <f t="shared" si="16"/>
        <v>497.44555747936363</v>
      </c>
      <c r="EV50" s="20">
        <f t="shared" si="16"/>
        <v>549.61158307025244</v>
      </c>
      <c r="EW50" s="20">
        <f t="shared" si="16"/>
        <v>528.13064913653034</v>
      </c>
      <c r="EX50" s="20">
        <f t="shared" si="25"/>
        <v>697.76792476314483</v>
      </c>
      <c r="EY50" s="20">
        <f t="shared" si="21"/>
        <v>515.66508969073504</v>
      </c>
      <c r="EZ50" s="20">
        <f t="shared" si="21"/>
        <v>457.66850247767542</v>
      </c>
      <c r="FA50" s="20">
        <f t="shared" si="21"/>
        <v>397.71739765654343</v>
      </c>
      <c r="FB50" s="20">
        <f t="shared" si="21"/>
        <v>487.27760756824637</v>
      </c>
      <c r="FC50" s="20">
        <f t="shared" si="21"/>
        <v>480.09674615336411</v>
      </c>
      <c r="FD50" s="20">
        <f t="shared" si="21"/>
        <v>610.88285408490162</v>
      </c>
      <c r="FE50" s="20">
        <f t="shared" si="21"/>
        <v>604.51055460556381</v>
      </c>
      <c r="FF50" s="20">
        <f t="shared" si="21"/>
        <v>558.97498965972443</v>
      </c>
      <c r="FG50" s="20">
        <f t="shared" si="21"/>
        <v>846.66441619406987</v>
      </c>
      <c r="FH50" s="20">
        <f t="shared" si="21"/>
        <v>678.57250743055647</v>
      </c>
      <c r="FI50" s="20">
        <f t="shared" si="21"/>
        <v>726.32159602425065</v>
      </c>
      <c r="FJ50" s="20">
        <f t="shared" si="21"/>
        <v>701.12094482222949</v>
      </c>
      <c r="FK50" s="20">
        <f t="shared" si="21"/>
        <v>640.17587231116738</v>
      </c>
      <c r="FL50" s="20">
        <f t="shared" si="21"/>
        <v>679.97984172360873</v>
      </c>
      <c r="FM50" s="20">
        <f t="shared" si="21"/>
        <v>961.62094580337691</v>
      </c>
      <c r="FN50" s="20">
        <f t="shared" si="21"/>
        <v>667.14490458285229</v>
      </c>
      <c r="FO50" s="20">
        <f t="shared" si="22"/>
        <v>770.50235243122734</v>
      </c>
      <c r="FP50" s="20">
        <f t="shared" si="22"/>
        <v>813.77984028852836</v>
      </c>
      <c r="FQ50" s="20">
        <f t="shared" si="14"/>
        <v>729.00969445706357</v>
      </c>
      <c r="FR50" s="20">
        <f t="shared" si="14"/>
        <v>873.75472025982504</v>
      </c>
      <c r="FS50" s="20">
        <f t="shared" si="14"/>
        <v>925.5108343128627</v>
      </c>
      <c r="FT50" s="20">
        <f t="shared" si="14"/>
        <v>651.75112254829867</v>
      </c>
      <c r="FU50" s="20">
        <f t="shared" si="14"/>
        <v>850.69192561261707</v>
      </c>
      <c r="FV50" s="20">
        <f t="shared" si="14"/>
        <v>785.56334668529917</v>
      </c>
      <c r="FW50" s="20">
        <f t="shared" si="19"/>
        <v>700.82714790965088</v>
      </c>
      <c r="FX50" s="20">
        <f t="shared" si="19"/>
        <v>849.0586455898964</v>
      </c>
      <c r="FY50" s="20">
        <f t="shared" si="19"/>
        <v>1002.4081016683009</v>
      </c>
      <c r="FZ50" s="20">
        <f t="shared" si="19"/>
        <v>923.39801251017127</v>
      </c>
      <c r="GA50" s="20">
        <f t="shared" si="19"/>
        <v>804.78577423044521</v>
      </c>
      <c r="GB50" s="20">
        <f t="shared" si="19"/>
        <v>954.09241381968604</v>
      </c>
      <c r="GC50" s="20">
        <f t="shared" si="19"/>
        <v>975.24117377481798</v>
      </c>
      <c r="GD50" s="20">
        <f t="shared" si="19"/>
        <v>848.97654546352055</v>
      </c>
      <c r="GE50" s="20">
        <f t="shared" si="19"/>
        <v>858.45256147652401</v>
      </c>
      <c r="GF50" s="20">
        <f t="shared" si="19"/>
        <v>1018.6283732209305</v>
      </c>
      <c r="GG50" s="20">
        <f t="shared" si="19"/>
        <v>1043.6801504494806</v>
      </c>
      <c r="GH50" s="20">
        <f t="shared" si="18"/>
        <v>925.7855316108928</v>
      </c>
      <c r="GI50" s="20">
        <f t="shared" si="18"/>
        <v>1019.9748964722595</v>
      </c>
      <c r="GJ50" s="20">
        <f t="shared" si="18"/>
        <v>1075.7143930012483</v>
      </c>
      <c r="GK50" s="20">
        <f t="shared" si="18"/>
        <v>1043.3486498715852</v>
      </c>
      <c r="GL50" s="20">
        <f t="shared" si="18"/>
        <v>1012.101443046045</v>
      </c>
      <c r="GM50" s="20">
        <f t="shared" si="18"/>
        <v>1043.9214658589524</v>
      </c>
      <c r="GN50" s="20">
        <f t="shared" si="18"/>
        <v>1090.2668393381784</v>
      </c>
      <c r="GO50" s="20">
        <f t="shared" si="18"/>
        <v>1255.1185929193775</v>
      </c>
      <c r="GP50" s="20">
        <f t="shared" si="18"/>
        <v>1231.1930592848473</v>
      </c>
      <c r="GQ50" s="20">
        <f t="shared" si="18"/>
        <v>1211.5261746260564</v>
      </c>
      <c r="GR50" s="20">
        <f t="shared" si="17"/>
        <v>1330.0681260862607</v>
      </c>
      <c r="GS50" s="20">
        <f t="shared" si="17"/>
        <v>1352.6329036524073</v>
      </c>
      <c r="GT50" s="20">
        <f t="shared" si="17"/>
        <v>1371.5713962714394</v>
      </c>
      <c r="GU50" s="20">
        <f t="shared" si="17"/>
        <v>1100.0986866844898</v>
      </c>
      <c r="GV50" s="20">
        <f t="shared" si="23"/>
        <v>1257.8145451798628</v>
      </c>
      <c r="GW50" s="20">
        <f t="shared" si="23"/>
        <v>1180.8766226690282</v>
      </c>
      <c r="GX50" s="20">
        <f t="shared" si="23"/>
        <v>1411.1447135444678</v>
      </c>
      <c r="GY50" s="20">
        <f t="shared" si="23"/>
        <v>1736.7356410821474</v>
      </c>
      <c r="GZ50" s="20">
        <f t="shared" si="23"/>
        <v>1164.394708098604</v>
      </c>
      <c r="HA50" s="21">
        <f t="shared" si="23"/>
        <v>1378.5578197352961</v>
      </c>
      <c r="HB50" s="44">
        <f t="shared" si="4"/>
        <v>70006</v>
      </c>
    </row>
    <row r="51" spans="2:210" x14ac:dyDescent="0.3">
      <c r="B51" s="6">
        <v>19913</v>
      </c>
      <c r="C51" s="10" t="s">
        <v>153</v>
      </c>
      <c r="D51" s="9">
        <v>48</v>
      </c>
      <c r="E51" s="9" t="str">
        <f t="shared" si="0"/>
        <v>N</v>
      </c>
      <c r="F51" s="24" t="str">
        <f>IFERROR('POF 17-18 | despesa (SCN124)'!F50/'POF 17-18 | despesa (SCN124)'!$DB50,"")</f>
        <v/>
      </c>
      <c r="G51" s="24" t="str">
        <f>IFERROR('POF 17-18 | despesa (SCN124)'!G50/'POF 17-18 | despesa (SCN124)'!$DB50,"")</f>
        <v/>
      </c>
      <c r="H51" s="24" t="str">
        <f>IFERROR('POF 17-18 | despesa (SCN124)'!H50/'POF 17-18 | despesa (SCN124)'!$DB50,"")</f>
        <v/>
      </c>
      <c r="I51" s="24" t="str">
        <f>IFERROR('POF 17-18 | despesa (SCN124)'!I50/'POF 17-18 | despesa (SCN124)'!$DB50,"")</f>
        <v/>
      </c>
      <c r="J51" s="24" t="str">
        <f>IFERROR('POF 17-18 | despesa (SCN124)'!J50/'POF 17-18 | despesa (SCN124)'!$DB50,"")</f>
        <v/>
      </c>
      <c r="K51" s="24" t="str">
        <f>IFERROR('POF 17-18 | despesa (SCN124)'!K50/'POF 17-18 | despesa (SCN124)'!$DB50,"")</f>
        <v/>
      </c>
      <c r="L51" s="24" t="str">
        <f>IFERROR('POF 17-18 | despesa (SCN124)'!L50/'POF 17-18 | despesa (SCN124)'!$DB50,"")</f>
        <v/>
      </c>
      <c r="M51" s="24" t="str">
        <f>IFERROR('POF 17-18 | despesa (SCN124)'!M50/'POF 17-18 | despesa (SCN124)'!$DB50,"")</f>
        <v/>
      </c>
      <c r="N51" s="24" t="str">
        <f>IFERROR('POF 17-18 | despesa (SCN124)'!N50/'POF 17-18 | despesa (SCN124)'!$DB50,"")</f>
        <v/>
      </c>
      <c r="O51" s="24" t="str">
        <f>IFERROR('POF 17-18 | despesa (SCN124)'!O50/'POF 17-18 | despesa (SCN124)'!$DB50,"")</f>
        <v/>
      </c>
      <c r="P51" s="24" t="str">
        <f>IFERROR('POF 17-18 | despesa (SCN124)'!P50/'POF 17-18 | despesa (SCN124)'!$DB50,"")</f>
        <v/>
      </c>
      <c r="Q51" s="24" t="str">
        <f>IFERROR('POF 17-18 | despesa (SCN124)'!Q50/'POF 17-18 | despesa (SCN124)'!$DB50,"")</f>
        <v/>
      </c>
      <c r="R51" s="24" t="str">
        <f>IFERROR('POF 17-18 | despesa (SCN124)'!R50/'POF 17-18 | despesa (SCN124)'!$DB50,"")</f>
        <v/>
      </c>
      <c r="S51" s="24" t="str">
        <f>IFERROR('POF 17-18 | despesa (SCN124)'!S50/'POF 17-18 | despesa (SCN124)'!$DB50,"")</f>
        <v/>
      </c>
      <c r="T51" s="24" t="str">
        <f>IFERROR('POF 17-18 | despesa (SCN124)'!T50/'POF 17-18 | despesa (SCN124)'!$DB50,"")</f>
        <v/>
      </c>
      <c r="U51" s="24" t="str">
        <f>IFERROR('POF 17-18 | despesa (SCN124)'!U50/'POF 17-18 | despesa (SCN124)'!$DB50,"")</f>
        <v/>
      </c>
      <c r="V51" s="24" t="str">
        <f>IFERROR('POF 17-18 | despesa (SCN124)'!V50/'POF 17-18 | despesa (SCN124)'!$DB50,"")</f>
        <v/>
      </c>
      <c r="W51" s="24" t="str">
        <f>IFERROR('POF 17-18 | despesa (SCN124)'!W50/'POF 17-18 | despesa (SCN124)'!$DB50,"")</f>
        <v/>
      </c>
      <c r="X51" s="24" t="str">
        <f>IFERROR('POF 17-18 | despesa (SCN124)'!X50/'POF 17-18 | despesa (SCN124)'!$DB50,"")</f>
        <v/>
      </c>
      <c r="Y51" s="24" t="str">
        <f>IFERROR('POF 17-18 | despesa (SCN124)'!Y50/'POF 17-18 | despesa (SCN124)'!$DB50,"")</f>
        <v/>
      </c>
      <c r="Z51" s="24" t="str">
        <f>IFERROR('POF 17-18 | despesa (SCN124)'!Z50/'POF 17-18 | despesa (SCN124)'!$DB50,"")</f>
        <v/>
      </c>
      <c r="AA51" s="24" t="str">
        <f>IFERROR('POF 17-18 | despesa (SCN124)'!AA50/'POF 17-18 | despesa (SCN124)'!$DB50,"")</f>
        <v/>
      </c>
      <c r="AB51" s="24" t="str">
        <f>IFERROR('POF 17-18 | despesa (SCN124)'!AB50/'POF 17-18 | despesa (SCN124)'!$DB50,"")</f>
        <v/>
      </c>
      <c r="AC51" s="24" t="str">
        <f>IFERROR('POF 17-18 | despesa (SCN124)'!AC50/'POF 17-18 | despesa (SCN124)'!$DB50,"")</f>
        <v/>
      </c>
      <c r="AD51" s="24" t="str">
        <f>IFERROR('POF 17-18 | despesa (SCN124)'!AD50/'POF 17-18 | despesa (SCN124)'!$DB50,"")</f>
        <v/>
      </c>
      <c r="AE51" s="24" t="str">
        <f>IFERROR('POF 17-18 | despesa (SCN124)'!AE50/'POF 17-18 | despesa (SCN124)'!$DB50,"")</f>
        <v/>
      </c>
      <c r="AF51" s="24" t="str">
        <f>IFERROR('POF 17-18 | despesa (SCN124)'!AF50/'POF 17-18 | despesa (SCN124)'!$DB50,"")</f>
        <v/>
      </c>
      <c r="AG51" s="24" t="str">
        <f>IFERROR('POF 17-18 | despesa (SCN124)'!AG50/'POF 17-18 | despesa (SCN124)'!$DB50,"")</f>
        <v/>
      </c>
      <c r="AH51" s="24" t="str">
        <f>IFERROR('POF 17-18 | despesa (SCN124)'!AH50/'POF 17-18 | despesa (SCN124)'!$DB50,"")</f>
        <v/>
      </c>
      <c r="AI51" s="24" t="str">
        <f>IFERROR('POF 17-18 | despesa (SCN124)'!AI50/'POF 17-18 | despesa (SCN124)'!$DB50,"")</f>
        <v/>
      </c>
      <c r="AJ51" s="24" t="str">
        <f>IFERROR('POF 17-18 | despesa (SCN124)'!AJ50/'POF 17-18 | despesa (SCN124)'!$DB50,"")</f>
        <v/>
      </c>
      <c r="AK51" s="24" t="str">
        <f>IFERROR('POF 17-18 | despesa (SCN124)'!AK50/'POF 17-18 | despesa (SCN124)'!$DB50,"")</f>
        <v/>
      </c>
      <c r="AL51" s="24" t="str">
        <f>IFERROR('POF 17-18 | despesa (SCN124)'!AL50/'POF 17-18 | despesa (SCN124)'!$DB50,"")</f>
        <v/>
      </c>
      <c r="AM51" s="24" t="str">
        <f>IFERROR('POF 17-18 | despesa (SCN124)'!AM50/'POF 17-18 | despesa (SCN124)'!$DB50,"")</f>
        <v/>
      </c>
      <c r="AN51" s="24" t="str">
        <f>IFERROR('POF 17-18 | despesa (SCN124)'!AN50/'POF 17-18 | despesa (SCN124)'!$DB50,"")</f>
        <v/>
      </c>
      <c r="AO51" s="24" t="str">
        <f>IFERROR('POF 17-18 | despesa (SCN124)'!AO50/'POF 17-18 | despesa (SCN124)'!$DB50,"")</f>
        <v/>
      </c>
      <c r="AP51" s="24" t="str">
        <f>IFERROR('POF 17-18 | despesa (SCN124)'!AP50/'POF 17-18 | despesa (SCN124)'!$DB50,"")</f>
        <v/>
      </c>
      <c r="AQ51" s="24" t="str">
        <f>IFERROR('POF 17-18 | despesa (SCN124)'!AQ50/'POF 17-18 | despesa (SCN124)'!$DB50,"")</f>
        <v/>
      </c>
      <c r="AR51" s="24" t="str">
        <f>IFERROR('POF 17-18 | despesa (SCN124)'!AR50/'POF 17-18 | despesa (SCN124)'!$DB50,"")</f>
        <v/>
      </c>
      <c r="AS51" s="24" t="str">
        <f>IFERROR('POF 17-18 | despesa (SCN124)'!AS50/'POF 17-18 | despesa (SCN124)'!$DB50,"")</f>
        <v/>
      </c>
      <c r="AT51" s="24" t="str">
        <f>IFERROR('POF 17-18 | despesa (SCN124)'!AT50/'POF 17-18 | despesa (SCN124)'!$DB50,"")</f>
        <v/>
      </c>
      <c r="AU51" s="24" t="str">
        <f>IFERROR('POF 17-18 | despesa (SCN124)'!AU50/'POF 17-18 | despesa (SCN124)'!$DB50,"")</f>
        <v/>
      </c>
      <c r="AV51" s="24" t="str">
        <f>IFERROR('POF 17-18 | despesa (SCN124)'!AV50/'POF 17-18 | despesa (SCN124)'!$DB50,"")</f>
        <v/>
      </c>
      <c r="AW51" s="24" t="str">
        <f>IFERROR('POF 17-18 | despesa (SCN124)'!AW50/'POF 17-18 | despesa (SCN124)'!$DB50,"")</f>
        <v/>
      </c>
      <c r="AX51" s="24" t="str">
        <f>IFERROR('POF 17-18 | despesa (SCN124)'!AX50/'POF 17-18 | despesa (SCN124)'!$DB50,"")</f>
        <v/>
      </c>
      <c r="AY51" s="24" t="str">
        <f>IFERROR('POF 17-18 | despesa (SCN124)'!AY50/'POF 17-18 | despesa (SCN124)'!$DB50,"")</f>
        <v/>
      </c>
      <c r="AZ51" s="24" t="str">
        <f>IFERROR('POF 17-18 | despesa (SCN124)'!AZ50/'POF 17-18 | despesa (SCN124)'!$DB50,"")</f>
        <v/>
      </c>
      <c r="BA51" s="24" t="str">
        <f>IFERROR('POF 17-18 | despesa (SCN124)'!BA50/'POF 17-18 | despesa (SCN124)'!$DB50,"")</f>
        <v/>
      </c>
      <c r="BB51" s="24" t="str">
        <f>IFERROR('POF 17-18 | despesa (SCN124)'!BB50/'POF 17-18 | despesa (SCN124)'!$DB50,"")</f>
        <v/>
      </c>
      <c r="BC51" s="24" t="str">
        <f>IFERROR('POF 17-18 | despesa (SCN124)'!BC50/'POF 17-18 | despesa (SCN124)'!$DB50,"")</f>
        <v/>
      </c>
      <c r="BD51" s="24" t="str">
        <f>IFERROR('POF 17-18 | despesa (SCN124)'!BD50/'POF 17-18 | despesa (SCN124)'!$DB50,"")</f>
        <v/>
      </c>
      <c r="BE51" s="24" t="str">
        <f>IFERROR('POF 17-18 | despesa (SCN124)'!BE50/'POF 17-18 | despesa (SCN124)'!$DB50,"")</f>
        <v/>
      </c>
      <c r="BF51" s="24" t="str">
        <f>IFERROR('POF 17-18 | despesa (SCN124)'!BF50/'POF 17-18 | despesa (SCN124)'!$DB50,"")</f>
        <v/>
      </c>
      <c r="BG51" s="24" t="str">
        <f>IFERROR('POF 17-18 | despesa (SCN124)'!BG50/'POF 17-18 | despesa (SCN124)'!$DB50,"")</f>
        <v/>
      </c>
      <c r="BH51" s="24" t="str">
        <f>IFERROR('POF 17-18 | despesa (SCN124)'!BH50/'POF 17-18 | despesa (SCN124)'!$DB50,"")</f>
        <v/>
      </c>
      <c r="BI51" s="24" t="str">
        <f>IFERROR('POF 17-18 | despesa (SCN124)'!BI50/'POF 17-18 | despesa (SCN124)'!$DB50,"")</f>
        <v/>
      </c>
      <c r="BJ51" s="24" t="str">
        <f>IFERROR('POF 17-18 | despesa (SCN124)'!BJ50/'POF 17-18 | despesa (SCN124)'!$DB50,"")</f>
        <v/>
      </c>
      <c r="BK51" s="24" t="str">
        <f>IFERROR('POF 17-18 | despesa (SCN124)'!BK50/'POF 17-18 | despesa (SCN124)'!$DB50,"")</f>
        <v/>
      </c>
      <c r="BL51" s="24" t="str">
        <f>IFERROR('POF 17-18 | despesa (SCN124)'!BL50/'POF 17-18 | despesa (SCN124)'!$DB50,"")</f>
        <v/>
      </c>
      <c r="BM51" s="24" t="str">
        <f>IFERROR('POF 17-18 | despesa (SCN124)'!BM50/'POF 17-18 | despesa (SCN124)'!$DB50,"")</f>
        <v/>
      </c>
      <c r="BN51" s="24" t="str">
        <f>IFERROR('POF 17-18 | despesa (SCN124)'!BN50/'POF 17-18 | despesa (SCN124)'!$DB50,"")</f>
        <v/>
      </c>
      <c r="BO51" s="24" t="str">
        <f>IFERROR('POF 17-18 | despesa (SCN124)'!BO50/'POF 17-18 | despesa (SCN124)'!$DB50,"")</f>
        <v/>
      </c>
      <c r="BP51" s="24" t="str">
        <f>IFERROR('POF 17-18 | despesa (SCN124)'!BP50/'POF 17-18 | despesa (SCN124)'!$DB50,"")</f>
        <v/>
      </c>
      <c r="BQ51" s="24" t="str">
        <f>IFERROR('POF 17-18 | despesa (SCN124)'!BQ50/'POF 17-18 | despesa (SCN124)'!$DB50,"")</f>
        <v/>
      </c>
      <c r="BR51" s="24" t="str">
        <f>IFERROR('POF 17-18 | despesa (SCN124)'!BR50/'POF 17-18 | despesa (SCN124)'!$DB50,"")</f>
        <v/>
      </c>
      <c r="BS51" s="24" t="str">
        <f>IFERROR('POF 17-18 | despesa (SCN124)'!BS50/'POF 17-18 | despesa (SCN124)'!$DB50,"")</f>
        <v/>
      </c>
      <c r="BT51" s="24" t="str">
        <f>IFERROR('POF 17-18 | despesa (SCN124)'!BT50/'POF 17-18 | despesa (SCN124)'!$DB50,"")</f>
        <v/>
      </c>
      <c r="BU51" s="24" t="str">
        <f>IFERROR('POF 17-18 | despesa (SCN124)'!BU50/'POF 17-18 | despesa (SCN124)'!$DB50,"")</f>
        <v/>
      </c>
      <c r="BV51" s="24" t="str">
        <f>IFERROR('POF 17-18 | despesa (SCN124)'!BV50/'POF 17-18 | despesa (SCN124)'!$DB50,"")</f>
        <v/>
      </c>
      <c r="BW51" s="24" t="str">
        <f>IFERROR('POF 17-18 | despesa (SCN124)'!BW50/'POF 17-18 | despesa (SCN124)'!$DB50,"")</f>
        <v/>
      </c>
      <c r="BX51" s="24" t="str">
        <f>IFERROR('POF 17-18 | despesa (SCN124)'!BX50/'POF 17-18 | despesa (SCN124)'!$DB50,"")</f>
        <v/>
      </c>
      <c r="BY51" s="24" t="str">
        <f>IFERROR('POF 17-18 | despesa (SCN124)'!BY50/'POF 17-18 | despesa (SCN124)'!$DB50,"")</f>
        <v/>
      </c>
      <c r="BZ51" s="24" t="str">
        <f>IFERROR('POF 17-18 | despesa (SCN124)'!BZ50/'POF 17-18 | despesa (SCN124)'!$DB50,"")</f>
        <v/>
      </c>
      <c r="CA51" s="24" t="str">
        <f>IFERROR('POF 17-18 | despesa (SCN124)'!CA50/'POF 17-18 | despesa (SCN124)'!$DB50,"")</f>
        <v/>
      </c>
      <c r="CB51" s="24" t="str">
        <f>IFERROR('POF 17-18 | despesa (SCN124)'!CB50/'POF 17-18 | despesa (SCN124)'!$DB50,"")</f>
        <v/>
      </c>
      <c r="CC51" s="24" t="str">
        <f>IFERROR('POF 17-18 | despesa (SCN124)'!CC50/'POF 17-18 | despesa (SCN124)'!$DB50,"")</f>
        <v/>
      </c>
      <c r="CD51" s="24" t="str">
        <f>IFERROR('POF 17-18 | despesa (SCN124)'!CD50/'POF 17-18 | despesa (SCN124)'!$DB50,"")</f>
        <v/>
      </c>
      <c r="CE51" s="24" t="str">
        <f>IFERROR('POF 17-18 | despesa (SCN124)'!CE50/'POF 17-18 | despesa (SCN124)'!$DB50,"")</f>
        <v/>
      </c>
      <c r="CF51" s="24" t="str">
        <f>IFERROR('POF 17-18 | despesa (SCN124)'!CF50/'POF 17-18 | despesa (SCN124)'!$DB50,"")</f>
        <v/>
      </c>
      <c r="CG51" s="24" t="str">
        <f>IFERROR('POF 17-18 | despesa (SCN124)'!CG50/'POF 17-18 | despesa (SCN124)'!$DB50,"")</f>
        <v/>
      </c>
      <c r="CH51" s="24" t="str">
        <f>IFERROR('POF 17-18 | despesa (SCN124)'!CH50/'POF 17-18 | despesa (SCN124)'!$DB50,"")</f>
        <v/>
      </c>
      <c r="CI51" s="24" t="str">
        <f>IFERROR('POF 17-18 | despesa (SCN124)'!CI50/'POF 17-18 | despesa (SCN124)'!$DB50,"")</f>
        <v/>
      </c>
      <c r="CJ51" s="24" t="str">
        <f>IFERROR('POF 17-18 | despesa (SCN124)'!CJ50/'POF 17-18 | despesa (SCN124)'!$DB50,"")</f>
        <v/>
      </c>
      <c r="CK51" s="24" t="str">
        <f>IFERROR('POF 17-18 | despesa (SCN124)'!CK50/'POF 17-18 | despesa (SCN124)'!$DB50,"")</f>
        <v/>
      </c>
      <c r="CL51" s="24" t="str">
        <f>IFERROR('POF 17-18 | despesa (SCN124)'!CL50/'POF 17-18 | despesa (SCN124)'!$DB50,"")</f>
        <v/>
      </c>
      <c r="CM51" s="24" t="str">
        <f>IFERROR('POF 17-18 | despesa (SCN124)'!CM50/'POF 17-18 | despesa (SCN124)'!$DB50,"")</f>
        <v/>
      </c>
      <c r="CN51" s="24" t="str">
        <f>IFERROR('POF 17-18 | despesa (SCN124)'!CN50/'POF 17-18 | despesa (SCN124)'!$DB50,"")</f>
        <v/>
      </c>
      <c r="CO51" s="24" t="str">
        <f>IFERROR('POF 17-18 | despesa (SCN124)'!CO50/'POF 17-18 | despesa (SCN124)'!$DB50,"")</f>
        <v/>
      </c>
      <c r="CP51" s="24" t="str">
        <f>IFERROR('POF 17-18 | despesa (SCN124)'!CP50/'POF 17-18 | despesa (SCN124)'!$DB50,"")</f>
        <v/>
      </c>
      <c r="CQ51" s="24" t="str">
        <f>IFERROR('POF 17-18 | despesa (SCN124)'!CQ50/'POF 17-18 | despesa (SCN124)'!$DB50,"")</f>
        <v/>
      </c>
      <c r="CR51" s="24" t="str">
        <f>IFERROR('POF 17-18 | despesa (SCN124)'!CR50/'POF 17-18 | despesa (SCN124)'!$DB50,"")</f>
        <v/>
      </c>
      <c r="CS51" s="24" t="str">
        <f>IFERROR('POF 17-18 | despesa (SCN124)'!CS50/'POF 17-18 | despesa (SCN124)'!$DB50,"")</f>
        <v/>
      </c>
      <c r="CT51" s="24" t="str">
        <f>IFERROR('POF 17-18 | despesa (SCN124)'!CT50/'POF 17-18 | despesa (SCN124)'!$DB50,"")</f>
        <v/>
      </c>
      <c r="CU51" s="24" t="str">
        <f>IFERROR('POF 17-18 | despesa (SCN124)'!CU50/'POF 17-18 | despesa (SCN124)'!$DB50,"")</f>
        <v/>
      </c>
      <c r="CV51" s="24" t="str">
        <f>IFERROR('POF 17-18 | despesa (SCN124)'!CV50/'POF 17-18 | despesa (SCN124)'!$DB50,"")</f>
        <v/>
      </c>
      <c r="CW51" s="24" t="str">
        <f>IFERROR('POF 17-18 | despesa (SCN124)'!CW50/'POF 17-18 | despesa (SCN124)'!$DB50,"")</f>
        <v/>
      </c>
      <c r="CX51" s="24" t="str">
        <f>IFERROR('POF 17-18 | despesa (SCN124)'!CX50/'POF 17-18 | despesa (SCN124)'!$DB50,"")</f>
        <v/>
      </c>
      <c r="CY51" s="24" t="str">
        <f>IFERROR('POF 17-18 | despesa (SCN124)'!CY50/'POF 17-18 | despesa (SCN124)'!$DB50,"")</f>
        <v/>
      </c>
      <c r="CZ51" s="24" t="str">
        <f>IFERROR('POF 17-18 | despesa (SCN124)'!CZ50/'POF 17-18 | despesa (SCN124)'!$DB50,"")</f>
        <v/>
      </c>
      <c r="DA51" s="24" t="str">
        <f>IFERROR('POF 17-18 | despesa (SCN124)'!DA50/'POF 17-18 | despesa (SCN124)'!$DB50,"")</f>
        <v/>
      </c>
      <c r="DB51" s="25" t="str">
        <f>IFERROR('POF 17-18 | despesa (SCN124)'!DB50/'POF 17-18 | despesa (SCN124)'!$DB50,"")</f>
        <v/>
      </c>
      <c r="DD51" s="28">
        <v>0</v>
      </c>
      <c r="DF51" s="34" t="str">
        <f t="shared" si="27"/>
        <v/>
      </c>
      <c r="DG51" s="20" t="str">
        <f t="shared" si="27"/>
        <v/>
      </c>
      <c r="DH51" s="20" t="str">
        <f t="shared" si="27"/>
        <v/>
      </c>
      <c r="DI51" s="20" t="str">
        <f t="shared" si="27"/>
        <v/>
      </c>
      <c r="DJ51" s="20" t="str">
        <f t="shared" si="27"/>
        <v/>
      </c>
      <c r="DK51" s="20" t="str">
        <f t="shared" si="27"/>
        <v/>
      </c>
      <c r="DL51" s="20" t="str">
        <f t="shared" si="27"/>
        <v/>
      </c>
      <c r="DM51" s="20" t="str">
        <f t="shared" si="27"/>
        <v/>
      </c>
      <c r="DN51" s="20" t="str">
        <f t="shared" si="27"/>
        <v/>
      </c>
      <c r="DO51" s="20" t="str">
        <f t="shared" si="27"/>
        <v/>
      </c>
      <c r="DP51" s="20" t="str">
        <f t="shared" si="27"/>
        <v/>
      </c>
      <c r="DQ51" s="20" t="str">
        <f t="shared" si="27"/>
        <v/>
      </c>
      <c r="DR51" s="20" t="str">
        <f t="shared" si="27"/>
        <v/>
      </c>
      <c r="DS51" s="20" t="str">
        <f t="shared" si="27"/>
        <v/>
      </c>
      <c r="DT51" s="20" t="str">
        <f t="shared" si="27"/>
        <v/>
      </c>
      <c r="DU51" s="20" t="str">
        <f t="shared" si="26"/>
        <v/>
      </c>
      <c r="DV51" s="20" t="str">
        <f t="shared" si="24"/>
        <v/>
      </c>
      <c r="DW51" s="20" t="str">
        <f t="shared" si="24"/>
        <v/>
      </c>
      <c r="DX51" s="20" t="str">
        <f t="shared" si="24"/>
        <v/>
      </c>
      <c r="DY51" s="20" t="str">
        <f t="shared" si="24"/>
        <v/>
      </c>
      <c r="DZ51" s="20" t="str">
        <f t="shared" si="24"/>
        <v/>
      </c>
      <c r="EA51" s="20" t="str">
        <f t="shared" si="24"/>
        <v/>
      </c>
      <c r="EB51" s="20" t="str">
        <f t="shared" si="24"/>
        <v/>
      </c>
      <c r="EC51" s="20" t="str">
        <f t="shared" si="20"/>
        <v/>
      </c>
      <c r="ED51" s="20" t="str">
        <f t="shared" si="20"/>
        <v/>
      </c>
      <c r="EE51" s="20" t="str">
        <f t="shared" si="20"/>
        <v/>
      </c>
      <c r="EF51" s="20" t="str">
        <f t="shared" si="20"/>
        <v/>
      </c>
      <c r="EG51" s="20" t="str">
        <f t="shared" si="20"/>
        <v/>
      </c>
      <c r="EH51" s="20" t="str">
        <f t="shared" si="16"/>
        <v/>
      </c>
      <c r="EI51" s="20" t="str">
        <f t="shared" si="16"/>
        <v/>
      </c>
      <c r="EJ51" s="20" t="str">
        <f t="shared" si="16"/>
        <v/>
      </c>
      <c r="EK51" s="20" t="str">
        <f t="shared" si="16"/>
        <v/>
      </c>
      <c r="EL51" s="20" t="str">
        <f t="shared" si="16"/>
        <v/>
      </c>
      <c r="EM51" s="20" t="str">
        <f t="shared" si="16"/>
        <v/>
      </c>
      <c r="EN51" s="20" t="str">
        <f t="shared" si="16"/>
        <v/>
      </c>
      <c r="EO51" s="20" t="str">
        <f t="shared" si="16"/>
        <v/>
      </c>
      <c r="EP51" s="20" t="str">
        <f t="shared" si="16"/>
        <v/>
      </c>
      <c r="EQ51" s="20" t="str">
        <f t="shared" si="16"/>
        <v/>
      </c>
      <c r="ER51" s="20" t="str">
        <f t="shared" si="16"/>
        <v/>
      </c>
      <c r="ES51" s="20" t="str">
        <f t="shared" si="16"/>
        <v/>
      </c>
      <c r="ET51" s="20" t="str">
        <f t="shared" si="16"/>
        <v/>
      </c>
      <c r="EU51" s="20" t="str">
        <f t="shared" si="16"/>
        <v/>
      </c>
      <c r="EV51" s="20" t="str">
        <f t="shared" si="16"/>
        <v/>
      </c>
      <c r="EW51" s="20" t="str">
        <f t="shared" si="16"/>
        <v/>
      </c>
      <c r="EX51" s="20" t="str">
        <f t="shared" si="25"/>
        <v/>
      </c>
      <c r="EY51" s="20" t="str">
        <f t="shared" si="21"/>
        <v/>
      </c>
      <c r="EZ51" s="20" t="str">
        <f t="shared" si="21"/>
        <v/>
      </c>
      <c r="FA51" s="20" t="str">
        <f t="shared" si="21"/>
        <v/>
      </c>
      <c r="FB51" s="20" t="str">
        <f t="shared" si="21"/>
        <v/>
      </c>
      <c r="FC51" s="20" t="str">
        <f t="shared" si="21"/>
        <v/>
      </c>
      <c r="FD51" s="20" t="str">
        <f t="shared" si="21"/>
        <v/>
      </c>
      <c r="FE51" s="20" t="str">
        <f t="shared" si="21"/>
        <v/>
      </c>
      <c r="FF51" s="20" t="str">
        <f t="shared" si="21"/>
        <v/>
      </c>
      <c r="FG51" s="20" t="str">
        <f t="shared" si="21"/>
        <v/>
      </c>
      <c r="FH51" s="20" t="str">
        <f t="shared" si="21"/>
        <v/>
      </c>
      <c r="FI51" s="20" t="str">
        <f t="shared" si="21"/>
        <v/>
      </c>
      <c r="FJ51" s="20" t="str">
        <f t="shared" si="21"/>
        <v/>
      </c>
      <c r="FK51" s="20" t="str">
        <f t="shared" si="21"/>
        <v/>
      </c>
      <c r="FL51" s="20" t="str">
        <f t="shared" si="21"/>
        <v/>
      </c>
      <c r="FM51" s="20" t="str">
        <f t="shared" si="21"/>
        <v/>
      </c>
      <c r="FN51" s="20" t="str">
        <f t="shared" si="21"/>
        <v/>
      </c>
      <c r="FO51" s="20" t="str">
        <f t="shared" si="22"/>
        <v/>
      </c>
      <c r="FP51" s="20" t="str">
        <f t="shared" si="22"/>
        <v/>
      </c>
      <c r="FQ51" s="20" t="str">
        <f t="shared" si="14"/>
        <v/>
      </c>
      <c r="FR51" s="20" t="str">
        <f t="shared" si="14"/>
        <v/>
      </c>
      <c r="FS51" s="20" t="str">
        <f t="shared" si="14"/>
        <v/>
      </c>
      <c r="FT51" s="20" t="str">
        <f t="shared" si="14"/>
        <v/>
      </c>
      <c r="FU51" s="20" t="str">
        <f t="shared" si="14"/>
        <v/>
      </c>
      <c r="FV51" s="20" t="str">
        <f t="shared" si="14"/>
        <v/>
      </c>
      <c r="FW51" s="20" t="str">
        <f t="shared" si="19"/>
        <v/>
      </c>
      <c r="FX51" s="20" t="str">
        <f t="shared" si="19"/>
        <v/>
      </c>
      <c r="FY51" s="20" t="str">
        <f t="shared" si="19"/>
        <v/>
      </c>
      <c r="FZ51" s="20" t="str">
        <f t="shared" si="19"/>
        <v/>
      </c>
      <c r="GA51" s="20" t="str">
        <f t="shared" si="19"/>
        <v/>
      </c>
      <c r="GB51" s="20" t="str">
        <f t="shared" si="19"/>
        <v/>
      </c>
      <c r="GC51" s="20" t="str">
        <f t="shared" si="19"/>
        <v/>
      </c>
      <c r="GD51" s="20" t="str">
        <f t="shared" si="19"/>
        <v/>
      </c>
      <c r="GE51" s="20" t="str">
        <f t="shared" si="19"/>
        <v/>
      </c>
      <c r="GF51" s="20" t="str">
        <f t="shared" si="19"/>
        <v/>
      </c>
      <c r="GG51" s="20" t="str">
        <f t="shared" si="19"/>
        <v/>
      </c>
      <c r="GH51" s="20" t="str">
        <f t="shared" si="18"/>
        <v/>
      </c>
      <c r="GI51" s="20" t="str">
        <f t="shared" si="18"/>
        <v/>
      </c>
      <c r="GJ51" s="20" t="str">
        <f t="shared" si="18"/>
        <v/>
      </c>
      <c r="GK51" s="20" t="str">
        <f t="shared" si="18"/>
        <v/>
      </c>
      <c r="GL51" s="20" t="str">
        <f t="shared" si="18"/>
        <v/>
      </c>
      <c r="GM51" s="20" t="str">
        <f t="shared" si="18"/>
        <v/>
      </c>
      <c r="GN51" s="20" t="str">
        <f t="shared" si="18"/>
        <v/>
      </c>
      <c r="GO51" s="20" t="str">
        <f t="shared" si="18"/>
        <v/>
      </c>
      <c r="GP51" s="20" t="str">
        <f t="shared" si="18"/>
        <v/>
      </c>
      <c r="GQ51" s="20" t="str">
        <f t="shared" si="18"/>
        <v/>
      </c>
      <c r="GR51" s="20" t="str">
        <f t="shared" si="17"/>
        <v/>
      </c>
      <c r="GS51" s="20" t="str">
        <f t="shared" si="17"/>
        <v/>
      </c>
      <c r="GT51" s="20" t="str">
        <f t="shared" si="17"/>
        <v/>
      </c>
      <c r="GU51" s="20" t="str">
        <f t="shared" si="17"/>
        <v/>
      </c>
      <c r="GV51" s="20" t="str">
        <f t="shared" si="23"/>
        <v/>
      </c>
      <c r="GW51" s="20" t="str">
        <f t="shared" si="23"/>
        <v/>
      </c>
      <c r="GX51" s="20" t="str">
        <f t="shared" si="23"/>
        <v/>
      </c>
      <c r="GY51" s="20" t="str">
        <f t="shared" si="23"/>
        <v/>
      </c>
      <c r="GZ51" s="20" t="str">
        <f t="shared" si="23"/>
        <v/>
      </c>
      <c r="HA51" s="21" t="str">
        <f t="shared" si="23"/>
        <v/>
      </c>
      <c r="HB51" s="44">
        <f t="shared" si="4"/>
        <v>0</v>
      </c>
    </row>
    <row r="52" spans="2:210" x14ac:dyDescent="0.3">
      <c r="B52" s="6">
        <v>19914</v>
      </c>
      <c r="C52" s="10" t="s">
        <v>154</v>
      </c>
      <c r="D52" s="9">
        <v>49</v>
      </c>
      <c r="E52" s="9" t="str">
        <f t="shared" si="0"/>
        <v>N</v>
      </c>
      <c r="F52" s="24" t="str">
        <f>IFERROR('POF 17-18 | despesa (SCN124)'!F51/'POF 17-18 | despesa (SCN124)'!$DB51,"")</f>
        <v/>
      </c>
      <c r="G52" s="24" t="str">
        <f>IFERROR('POF 17-18 | despesa (SCN124)'!G51/'POF 17-18 | despesa (SCN124)'!$DB51,"")</f>
        <v/>
      </c>
      <c r="H52" s="24" t="str">
        <f>IFERROR('POF 17-18 | despesa (SCN124)'!H51/'POF 17-18 | despesa (SCN124)'!$DB51,"")</f>
        <v/>
      </c>
      <c r="I52" s="24" t="str">
        <f>IFERROR('POF 17-18 | despesa (SCN124)'!I51/'POF 17-18 | despesa (SCN124)'!$DB51,"")</f>
        <v/>
      </c>
      <c r="J52" s="24" t="str">
        <f>IFERROR('POF 17-18 | despesa (SCN124)'!J51/'POF 17-18 | despesa (SCN124)'!$DB51,"")</f>
        <v/>
      </c>
      <c r="K52" s="24" t="str">
        <f>IFERROR('POF 17-18 | despesa (SCN124)'!K51/'POF 17-18 | despesa (SCN124)'!$DB51,"")</f>
        <v/>
      </c>
      <c r="L52" s="24" t="str">
        <f>IFERROR('POF 17-18 | despesa (SCN124)'!L51/'POF 17-18 | despesa (SCN124)'!$DB51,"")</f>
        <v/>
      </c>
      <c r="M52" s="24" t="str">
        <f>IFERROR('POF 17-18 | despesa (SCN124)'!M51/'POF 17-18 | despesa (SCN124)'!$DB51,"")</f>
        <v/>
      </c>
      <c r="N52" s="24" t="str">
        <f>IFERROR('POF 17-18 | despesa (SCN124)'!N51/'POF 17-18 | despesa (SCN124)'!$DB51,"")</f>
        <v/>
      </c>
      <c r="O52" s="24" t="str">
        <f>IFERROR('POF 17-18 | despesa (SCN124)'!O51/'POF 17-18 | despesa (SCN124)'!$DB51,"")</f>
        <v/>
      </c>
      <c r="P52" s="24" t="str">
        <f>IFERROR('POF 17-18 | despesa (SCN124)'!P51/'POF 17-18 | despesa (SCN124)'!$DB51,"")</f>
        <v/>
      </c>
      <c r="Q52" s="24" t="str">
        <f>IFERROR('POF 17-18 | despesa (SCN124)'!Q51/'POF 17-18 | despesa (SCN124)'!$DB51,"")</f>
        <v/>
      </c>
      <c r="R52" s="24" t="str">
        <f>IFERROR('POF 17-18 | despesa (SCN124)'!R51/'POF 17-18 | despesa (SCN124)'!$DB51,"")</f>
        <v/>
      </c>
      <c r="S52" s="24" t="str">
        <f>IFERROR('POF 17-18 | despesa (SCN124)'!S51/'POF 17-18 | despesa (SCN124)'!$DB51,"")</f>
        <v/>
      </c>
      <c r="T52" s="24" t="str">
        <f>IFERROR('POF 17-18 | despesa (SCN124)'!T51/'POF 17-18 | despesa (SCN124)'!$DB51,"")</f>
        <v/>
      </c>
      <c r="U52" s="24" t="str">
        <f>IFERROR('POF 17-18 | despesa (SCN124)'!U51/'POF 17-18 | despesa (SCN124)'!$DB51,"")</f>
        <v/>
      </c>
      <c r="V52" s="24" t="str">
        <f>IFERROR('POF 17-18 | despesa (SCN124)'!V51/'POF 17-18 | despesa (SCN124)'!$DB51,"")</f>
        <v/>
      </c>
      <c r="W52" s="24" t="str">
        <f>IFERROR('POF 17-18 | despesa (SCN124)'!W51/'POF 17-18 | despesa (SCN124)'!$DB51,"")</f>
        <v/>
      </c>
      <c r="X52" s="24" t="str">
        <f>IFERROR('POF 17-18 | despesa (SCN124)'!X51/'POF 17-18 | despesa (SCN124)'!$DB51,"")</f>
        <v/>
      </c>
      <c r="Y52" s="24" t="str">
        <f>IFERROR('POF 17-18 | despesa (SCN124)'!Y51/'POF 17-18 | despesa (SCN124)'!$DB51,"")</f>
        <v/>
      </c>
      <c r="Z52" s="24" t="str">
        <f>IFERROR('POF 17-18 | despesa (SCN124)'!Z51/'POF 17-18 | despesa (SCN124)'!$DB51,"")</f>
        <v/>
      </c>
      <c r="AA52" s="24" t="str">
        <f>IFERROR('POF 17-18 | despesa (SCN124)'!AA51/'POF 17-18 | despesa (SCN124)'!$DB51,"")</f>
        <v/>
      </c>
      <c r="AB52" s="24" t="str">
        <f>IFERROR('POF 17-18 | despesa (SCN124)'!AB51/'POF 17-18 | despesa (SCN124)'!$DB51,"")</f>
        <v/>
      </c>
      <c r="AC52" s="24" t="str">
        <f>IFERROR('POF 17-18 | despesa (SCN124)'!AC51/'POF 17-18 | despesa (SCN124)'!$DB51,"")</f>
        <v/>
      </c>
      <c r="AD52" s="24" t="str">
        <f>IFERROR('POF 17-18 | despesa (SCN124)'!AD51/'POF 17-18 | despesa (SCN124)'!$DB51,"")</f>
        <v/>
      </c>
      <c r="AE52" s="24" t="str">
        <f>IFERROR('POF 17-18 | despesa (SCN124)'!AE51/'POF 17-18 | despesa (SCN124)'!$DB51,"")</f>
        <v/>
      </c>
      <c r="AF52" s="24" t="str">
        <f>IFERROR('POF 17-18 | despesa (SCN124)'!AF51/'POF 17-18 | despesa (SCN124)'!$DB51,"")</f>
        <v/>
      </c>
      <c r="AG52" s="24" t="str">
        <f>IFERROR('POF 17-18 | despesa (SCN124)'!AG51/'POF 17-18 | despesa (SCN124)'!$DB51,"")</f>
        <v/>
      </c>
      <c r="AH52" s="24" t="str">
        <f>IFERROR('POF 17-18 | despesa (SCN124)'!AH51/'POF 17-18 | despesa (SCN124)'!$DB51,"")</f>
        <v/>
      </c>
      <c r="AI52" s="24" t="str">
        <f>IFERROR('POF 17-18 | despesa (SCN124)'!AI51/'POF 17-18 | despesa (SCN124)'!$DB51,"")</f>
        <v/>
      </c>
      <c r="AJ52" s="24" t="str">
        <f>IFERROR('POF 17-18 | despesa (SCN124)'!AJ51/'POF 17-18 | despesa (SCN124)'!$DB51,"")</f>
        <v/>
      </c>
      <c r="AK52" s="24" t="str">
        <f>IFERROR('POF 17-18 | despesa (SCN124)'!AK51/'POF 17-18 | despesa (SCN124)'!$DB51,"")</f>
        <v/>
      </c>
      <c r="AL52" s="24" t="str">
        <f>IFERROR('POF 17-18 | despesa (SCN124)'!AL51/'POF 17-18 | despesa (SCN124)'!$DB51,"")</f>
        <v/>
      </c>
      <c r="AM52" s="24" t="str">
        <f>IFERROR('POF 17-18 | despesa (SCN124)'!AM51/'POF 17-18 | despesa (SCN124)'!$DB51,"")</f>
        <v/>
      </c>
      <c r="AN52" s="24" t="str">
        <f>IFERROR('POF 17-18 | despesa (SCN124)'!AN51/'POF 17-18 | despesa (SCN124)'!$DB51,"")</f>
        <v/>
      </c>
      <c r="AO52" s="24" t="str">
        <f>IFERROR('POF 17-18 | despesa (SCN124)'!AO51/'POF 17-18 | despesa (SCN124)'!$DB51,"")</f>
        <v/>
      </c>
      <c r="AP52" s="24" t="str">
        <f>IFERROR('POF 17-18 | despesa (SCN124)'!AP51/'POF 17-18 | despesa (SCN124)'!$DB51,"")</f>
        <v/>
      </c>
      <c r="AQ52" s="24" t="str">
        <f>IFERROR('POF 17-18 | despesa (SCN124)'!AQ51/'POF 17-18 | despesa (SCN124)'!$DB51,"")</f>
        <v/>
      </c>
      <c r="AR52" s="24" t="str">
        <f>IFERROR('POF 17-18 | despesa (SCN124)'!AR51/'POF 17-18 | despesa (SCN124)'!$DB51,"")</f>
        <v/>
      </c>
      <c r="AS52" s="24" t="str">
        <f>IFERROR('POF 17-18 | despesa (SCN124)'!AS51/'POF 17-18 | despesa (SCN124)'!$DB51,"")</f>
        <v/>
      </c>
      <c r="AT52" s="24" t="str">
        <f>IFERROR('POF 17-18 | despesa (SCN124)'!AT51/'POF 17-18 | despesa (SCN124)'!$DB51,"")</f>
        <v/>
      </c>
      <c r="AU52" s="24" t="str">
        <f>IFERROR('POF 17-18 | despesa (SCN124)'!AU51/'POF 17-18 | despesa (SCN124)'!$DB51,"")</f>
        <v/>
      </c>
      <c r="AV52" s="24" t="str">
        <f>IFERROR('POF 17-18 | despesa (SCN124)'!AV51/'POF 17-18 | despesa (SCN124)'!$DB51,"")</f>
        <v/>
      </c>
      <c r="AW52" s="24" t="str">
        <f>IFERROR('POF 17-18 | despesa (SCN124)'!AW51/'POF 17-18 | despesa (SCN124)'!$DB51,"")</f>
        <v/>
      </c>
      <c r="AX52" s="24" t="str">
        <f>IFERROR('POF 17-18 | despesa (SCN124)'!AX51/'POF 17-18 | despesa (SCN124)'!$DB51,"")</f>
        <v/>
      </c>
      <c r="AY52" s="24" t="str">
        <f>IFERROR('POF 17-18 | despesa (SCN124)'!AY51/'POF 17-18 | despesa (SCN124)'!$DB51,"")</f>
        <v/>
      </c>
      <c r="AZ52" s="24" t="str">
        <f>IFERROR('POF 17-18 | despesa (SCN124)'!AZ51/'POF 17-18 | despesa (SCN124)'!$DB51,"")</f>
        <v/>
      </c>
      <c r="BA52" s="24" t="str">
        <f>IFERROR('POF 17-18 | despesa (SCN124)'!BA51/'POF 17-18 | despesa (SCN124)'!$DB51,"")</f>
        <v/>
      </c>
      <c r="BB52" s="24" t="str">
        <f>IFERROR('POF 17-18 | despesa (SCN124)'!BB51/'POF 17-18 | despesa (SCN124)'!$DB51,"")</f>
        <v/>
      </c>
      <c r="BC52" s="24" t="str">
        <f>IFERROR('POF 17-18 | despesa (SCN124)'!BC51/'POF 17-18 | despesa (SCN124)'!$DB51,"")</f>
        <v/>
      </c>
      <c r="BD52" s="24" t="str">
        <f>IFERROR('POF 17-18 | despesa (SCN124)'!BD51/'POF 17-18 | despesa (SCN124)'!$DB51,"")</f>
        <v/>
      </c>
      <c r="BE52" s="24" t="str">
        <f>IFERROR('POF 17-18 | despesa (SCN124)'!BE51/'POF 17-18 | despesa (SCN124)'!$DB51,"")</f>
        <v/>
      </c>
      <c r="BF52" s="24" t="str">
        <f>IFERROR('POF 17-18 | despesa (SCN124)'!BF51/'POF 17-18 | despesa (SCN124)'!$DB51,"")</f>
        <v/>
      </c>
      <c r="BG52" s="24" t="str">
        <f>IFERROR('POF 17-18 | despesa (SCN124)'!BG51/'POF 17-18 | despesa (SCN124)'!$DB51,"")</f>
        <v/>
      </c>
      <c r="BH52" s="24" t="str">
        <f>IFERROR('POF 17-18 | despesa (SCN124)'!BH51/'POF 17-18 | despesa (SCN124)'!$DB51,"")</f>
        <v/>
      </c>
      <c r="BI52" s="24" t="str">
        <f>IFERROR('POF 17-18 | despesa (SCN124)'!BI51/'POF 17-18 | despesa (SCN124)'!$DB51,"")</f>
        <v/>
      </c>
      <c r="BJ52" s="24" t="str">
        <f>IFERROR('POF 17-18 | despesa (SCN124)'!BJ51/'POF 17-18 | despesa (SCN124)'!$DB51,"")</f>
        <v/>
      </c>
      <c r="BK52" s="24" t="str">
        <f>IFERROR('POF 17-18 | despesa (SCN124)'!BK51/'POF 17-18 | despesa (SCN124)'!$DB51,"")</f>
        <v/>
      </c>
      <c r="BL52" s="24" t="str">
        <f>IFERROR('POF 17-18 | despesa (SCN124)'!BL51/'POF 17-18 | despesa (SCN124)'!$DB51,"")</f>
        <v/>
      </c>
      <c r="BM52" s="24" t="str">
        <f>IFERROR('POF 17-18 | despesa (SCN124)'!BM51/'POF 17-18 | despesa (SCN124)'!$DB51,"")</f>
        <v/>
      </c>
      <c r="BN52" s="24" t="str">
        <f>IFERROR('POF 17-18 | despesa (SCN124)'!BN51/'POF 17-18 | despesa (SCN124)'!$DB51,"")</f>
        <v/>
      </c>
      <c r="BO52" s="24" t="str">
        <f>IFERROR('POF 17-18 | despesa (SCN124)'!BO51/'POF 17-18 | despesa (SCN124)'!$DB51,"")</f>
        <v/>
      </c>
      <c r="BP52" s="24" t="str">
        <f>IFERROR('POF 17-18 | despesa (SCN124)'!BP51/'POF 17-18 | despesa (SCN124)'!$DB51,"")</f>
        <v/>
      </c>
      <c r="BQ52" s="24" t="str">
        <f>IFERROR('POF 17-18 | despesa (SCN124)'!BQ51/'POF 17-18 | despesa (SCN124)'!$DB51,"")</f>
        <v/>
      </c>
      <c r="BR52" s="24" t="str">
        <f>IFERROR('POF 17-18 | despesa (SCN124)'!BR51/'POF 17-18 | despesa (SCN124)'!$DB51,"")</f>
        <v/>
      </c>
      <c r="BS52" s="24" t="str">
        <f>IFERROR('POF 17-18 | despesa (SCN124)'!BS51/'POF 17-18 | despesa (SCN124)'!$DB51,"")</f>
        <v/>
      </c>
      <c r="BT52" s="24" t="str">
        <f>IFERROR('POF 17-18 | despesa (SCN124)'!BT51/'POF 17-18 | despesa (SCN124)'!$DB51,"")</f>
        <v/>
      </c>
      <c r="BU52" s="24" t="str">
        <f>IFERROR('POF 17-18 | despesa (SCN124)'!BU51/'POF 17-18 | despesa (SCN124)'!$DB51,"")</f>
        <v/>
      </c>
      <c r="BV52" s="24" t="str">
        <f>IFERROR('POF 17-18 | despesa (SCN124)'!BV51/'POF 17-18 | despesa (SCN124)'!$DB51,"")</f>
        <v/>
      </c>
      <c r="BW52" s="24" t="str">
        <f>IFERROR('POF 17-18 | despesa (SCN124)'!BW51/'POF 17-18 | despesa (SCN124)'!$DB51,"")</f>
        <v/>
      </c>
      <c r="BX52" s="24" t="str">
        <f>IFERROR('POF 17-18 | despesa (SCN124)'!BX51/'POF 17-18 | despesa (SCN124)'!$DB51,"")</f>
        <v/>
      </c>
      <c r="BY52" s="24" t="str">
        <f>IFERROR('POF 17-18 | despesa (SCN124)'!BY51/'POF 17-18 | despesa (SCN124)'!$DB51,"")</f>
        <v/>
      </c>
      <c r="BZ52" s="24" t="str">
        <f>IFERROR('POF 17-18 | despesa (SCN124)'!BZ51/'POF 17-18 | despesa (SCN124)'!$DB51,"")</f>
        <v/>
      </c>
      <c r="CA52" s="24" t="str">
        <f>IFERROR('POF 17-18 | despesa (SCN124)'!CA51/'POF 17-18 | despesa (SCN124)'!$DB51,"")</f>
        <v/>
      </c>
      <c r="CB52" s="24" t="str">
        <f>IFERROR('POF 17-18 | despesa (SCN124)'!CB51/'POF 17-18 | despesa (SCN124)'!$DB51,"")</f>
        <v/>
      </c>
      <c r="CC52" s="24" t="str">
        <f>IFERROR('POF 17-18 | despesa (SCN124)'!CC51/'POF 17-18 | despesa (SCN124)'!$DB51,"")</f>
        <v/>
      </c>
      <c r="CD52" s="24" t="str">
        <f>IFERROR('POF 17-18 | despesa (SCN124)'!CD51/'POF 17-18 | despesa (SCN124)'!$DB51,"")</f>
        <v/>
      </c>
      <c r="CE52" s="24" t="str">
        <f>IFERROR('POF 17-18 | despesa (SCN124)'!CE51/'POF 17-18 | despesa (SCN124)'!$DB51,"")</f>
        <v/>
      </c>
      <c r="CF52" s="24" t="str">
        <f>IFERROR('POF 17-18 | despesa (SCN124)'!CF51/'POF 17-18 | despesa (SCN124)'!$DB51,"")</f>
        <v/>
      </c>
      <c r="CG52" s="24" t="str">
        <f>IFERROR('POF 17-18 | despesa (SCN124)'!CG51/'POF 17-18 | despesa (SCN124)'!$DB51,"")</f>
        <v/>
      </c>
      <c r="CH52" s="24" t="str">
        <f>IFERROR('POF 17-18 | despesa (SCN124)'!CH51/'POF 17-18 | despesa (SCN124)'!$DB51,"")</f>
        <v/>
      </c>
      <c r="CI52" s="24" t="str">
        <f>IFERROR('POF 17-18 | despesa (SCN124)'!CI51/'POF 17-18 | despesa (SCN124)'!$DB51,"")</f>
        <v/>
      </c>
      <c r="CJ52" s="24" t="str">
        <f>IFERROR('POF 17-18 | despesa (SCN124)'!CJ51/'POF 17-18 | despesa (SCN124)'!$DB51,"")</f>
        <v/>
      </c>
      <c r="CK52" s="24" t="str">
        <f>IFERROR('POF 17-18 | despesa (SCN124)'!CK51/'POF 17-18 | despesa (SCN124)'!$DB51,"")</f>
        <v/>
      </c>
      <c r="CL52" s="24" t="str">
        <f>IFERROR('POF 17-18 | despesa (SCN124)'!CL51/'POF 17-18 | despesa (SCN124)'!$DB51,"")</f>
        <v/>
      </c>
      <c r="CM52" s="24" t="str">
        <f>IFERROR('POF 17-18 | despesa (SCN124)'!CM51/'POF 17-18 | despesa (SCN124)'!$DB51,"")</f>
        <v/>
      </c>
      <c r="CN52" s="24" t="str">
        <f>IFERROR('POF 17-18 | despesa (SCN124)'!CN51/'POF 17-18 | despesa (SCN124)'!$DB51,"")</f>
        <v/>
      </c>
      <c r="CO52" s="24" t="str">
        <f>IFERROR('POF 17-18 | despesa (SCN124)'!CO51/'POF 17-18 | despesa (SCN124)'!$DB51,"")</f>
        <v/>
      </c>
      <c r="CP52" s="24" t="str">
        <f>IFERROR('POF 17-18 | despesa (SCN124)'!CP51/'POF 17-18 | despesa (SCN124)'!$DB51,"")</f>
        <v/>
      </c>
      <c r="CQ52" s="24" t="str">
        <f>IFERROR('POF 17-18 | despesa (SCN124)'!CQ51/'POF 17-18 | despesa (SCN124)'!$DB51,"")</f>
        <v/>
      </c>
      <c r="CR52" s="24" t="str">
        <f>IFERROR('POF 17-18 | despesa (SCN124)'!CR51/'POF 17-18 | despesa (SCN124)'!$DB51,"")</f>
        <v/>
      </c>
      <c r="CS52" s="24" t="str">
        <f>IFERROR('POF 17-18 | despesa (SCN124)'!CS51/'POF 17-18 | despesa (SCN124)'!$DB51,"")</f>
        <v/>
      </c>
      <c r="CT52" s="24" t="str">
        <f>IFERROR('POF 17-18 | despesa (SCN124)'!CT51/'POF 17-18 | despesa (SCN124)'!$DB51,"")</f>
        <v/>
      </c>
      <c r="CU52" s="24" t="str">
        <f>IFERROR('POF 17-18 | despesa (SCN124)'!CU51/'POF 17-18 | despesa (SCN124)'!$DB51,"")</f>
        <v/>
      </c>
      <c r="CV52" s="24" t="str">
        <f>IFERROR('POF 17-18 | despesa (SCN124)'!CV51/'POF 17-18 | despesa (SCN124)'!$DB51,"")</f>
        <v/>
      </c>
      <c r="CW52" s="24" t="str">
        <f>IFERROR('POF 17-18 | despesa (SCN124)'!CW51/'POF 17-18 | despesa (SCN124)'!$DB51,"")</f>
        <v/>
      </c>
      <c r="CX52" s="24" t="str">
        <f>IFERROR('POF 17-18 | despesa (SCN124)'!CX51/'POF 17-18 | despesa (SCN124)'!$DB51,"")</f>
        <v/>
      </c>
      <c r="CY52" s="24" t="str">
        <f>IFERROR('POF 17-18 | despesa (SCN124)'!CY51/'POF 17-18 | despesa (SCN124)'!$DB51,"")</f>
        <v/>
      </c>
      <c r="CZ52" s="24" t="str">
        <f>IFERROR('POF 17-18 | despesa (SCN124)'!CZ51/'POF 17-18 | despesa (SCN124)'!$DB51,"")</f>
        <v/>
      </c>
      <c r="DA52" s="24" t="str">
        <f>IFERROR('POF 17-18 | despesa (SCN124)'!DA51/'POF 17-18 | despesa (SCN124)'!$DB51,"")</f>
        <v/>
      </c>
      <c r="DB52" s="25" t="str">
        <f>IFERROR('POF 17-18 | despesa (SCN124)'!DB51/'POF 17-18 | despesa (SCN124)'!$DB51,"")</f>
        <v/>
      </c>
      <c r="DD52" s="28">
        <v>0</v>
      </c>
      <c r="DF52" s="34" t="str">
        <f t="shared" si="27"/>
        <v/>
      </c>
      <c r="DG52" s="20" t="str">
        <f t="shared" si="27"/>
        <v/>
      </c>
      <c r="DH52" s="20" t="str">
        <f t="shared" si="27"/>
        <v/>
      </c>
      <c r="DI52" s="20" t="str">
        <f t="shared" si="27"/>
        <v/>
      </c>
      <c r="DJ52" s="20" t="str">
        <f t="shared" si="27"/>
        <v/>
      </c>
      <c r="DK52" s="20" t="str">
        <f t="shared" si="27"/>
        <v/>
      </c>
      <c r="DL52" s="20" t="str">
        <f t="shared" si="27"/>
        <v/>
      </c>
      <c r="DM52" s="20" t="str">
        <f t="shared" si="27"/>
        <v/>
      </c>
      <c r="DN52" s="20" t="str">
        <f t="shared" si="27"/>
        <v/>
      </c>
      <c r="DO52" s="20" t="str">
        <f t="shared" si="27"/>
        <v/>
      </c>
      <c r="DP52" s="20" t="str">
        <f t="shared" si="27"/>
        <v/>
      </c>
      <c r="DQ52" s="20" t="str">
        <f t="shared" si="27"/>
        <v/>
      </c>
      <c r="DR52" s="20" t="str">
        <f t="shared" si="27"/>
        <v/>
      </c>
      <c r="DS52" s="20" t="str">
        <f t="shared" si="27"/>
        <v/>
      </c>
      <c r="DT52" s="20" t="str">
        <f t="shared" si="27"/>
        <v/>
      </c>
      <c r="DU52" s="20" t="str">
        <f t="shared" si="26"/>
        <v/>
      </c>
      <c r="DV52" s="20" t="str">
        <f t="shared" si="24"/>
        <v/>
      </c>
      <c r="DW52" s="20" t="str">
        <f t="shared" si="24"/>
        <v/>
      </c>
      <c r="DX52" s="20" t="str">
        <f t="shared" si="24"/>
        <v/>
      </c>
      <c r="DY52" s="20" t="str">
        <f t="shared" si="24"/>
        <v/>
      </c>
      <c r="DZ52" s="20" t="str">
        <f t="shared" si="24"/>
        <v/>
      </c>
      <c r="EA52" s="20" t="str">
        <f t="shared" si="24"/>
        <v/>
      </c>
      <c r="EB52" s="20" t="str">
        <f t="shared" si="24"/>
        <v/>
      </c>
      <c r="EC52" s="20" t="str">
        <f t="shared" si="20"/>
        <v/>
      </c>
      <c r="ED52" s="20" t="str">
        <f t="shared" si="20"/>
        <v/>
      </c>
      <c r="EE52" s="20" t="str">
        <f t="shared" si="20"/>
        <v/>
      </c>
      <c r="EF52" s="20" t="str">
        <f t="shared" si="20"/>
        <v/>
      </c>
      <c r="EG52" s="20" t="str">
        <f t="shared" si="20"/>
        <v/>
      </c>
      <c r="EH52" s="20" t="str">
        <f t="shared" si="16"/>
        <v/>
      </c>
      <c r="EI52" s="20" t="str">
        <f t="shared" si="16"/>
        <v/>
      </c>
      <c r="EJ52" s="20" t="str">
        <f t="shared" si="16"/>
        <v/>
      </c>
      <c r="EK52" s="20" t="str">
        <f t="shared" si="16"/>
        <v/>
      </c>
      <c r="EL52" s="20" t="str">
        <f t="shared" si="16"/>
        <v/>
      </c>
      <c r="EM52" s="20" t="str">
        <f t="shared" si="16"/>
        <v/>
      </c>
      <c r="EN52" s="20" t="str">
        <f t="shared" si="16"/>
        <v/>
      </c>
      <c r="EO52" s="20" t="str">
        <f t="shared" si="16"/>
        <v/>
      </c>
      <c r="EP52" s="20" t="str">
        <f t="shared" si="16"/>
        <v/>
      </c>
      <c r="EQ52" s="20" t="str">
        <f t="shared" si="16"/>
        <v/>
      </c>
      <c r="ER52" s="20" t="str">
        <f t="shared" si="16"/>
        <v/>
      </c>
      <c r="ES52" s="20" t="str">
        <f t="shared" si="16"/>
        <v/>
      </c>
      <c r="ET52" s="20" t="str">
        <f t="shared" si="16"/>
        <v/>
      </c>
      <c r="EU52" s="20" t="str">
        <f t="shared" si="16"/>
        <v/>
      </c>
      <c r="EV52" s="20" t="str">
        <f t="shared" si="16"/>
        <v/>
      </c>
      <c r="EW52" s="20" t="str">
        <f t="shared" si="16"/>
        <v/>
      </c>
      <c r="EX52" s="20" t="str">
        <f t="shared" si="25"/>
        <v/>
      </c>
      <c r="EY52" s="20" t="str">
        <f t="shared" si="21"/>
        <v/>
      </c>
      <c r="EZ52" s="20" t="str">
        <f t="shared" si="21"/>
        <v/>
      </c>
      <c r="FA52" s="20" t="str">
        <f t="shared" si="21"/>
        <v/>
      </c>
      <c r="FB52" s="20" t="str">
        <f t="shared" si="21"/>
        <v/>
      </c>
      <c r="FC52" s="20" t="str">
        <f t="shared" si="21"/>
        <v/>
      </c>
      <c r="FD52" s="20" t="str">
        <f t="shared" si="21"/>
        <v/>
      </c>
      <c r="FE52" s="20" t="str">
        <f t="shared" si="21"/>
        <v/>
      </c>
      <c r="FF52" s="20" t="str">
        <f t="shared" si="21"/>
        <v/>
      </c>
      <c r="FG52" s="20" t="str">
        <f t="shared" si="21"/>
        <v/>
      </c>
      <c r="FH52" s="20" t="str">
        <f t="shared" si="21"/>
        <v/>
      </c>
      <c r="FI52" s="20" t="str">
        <f t="shared" si="21"/>
        <v/>
      </c>
      <c r="FJ52" s="20" t="str">
        <f t="shared" si="21"/>
        <v/>
      </c>
      <c r="FK52" s="20" t="str">
        <f t="shared" si="21"/>
        <v/>
      </c>
      <c r="FL52" s="20" t="str">
        <f t="shared" si="21"/>
        <v/>
      </c>
      <c r="FM52" s="20" t="str">
        <f t="shared" si="21"/>
        <v/>
      </c>
      <c r="FN52" s="20" t="str">
        <f t="shared" si="21"/>
        <v/>
      </c>
      <c r="FO52" s="20" t="str">
        <f t="shared" si="22"/>
        <v/>
      </c>
      <c r="FP52" s="20" t="str">
        <f t="shared" si="22"/>
        <v/>
      </c>
      <c r="FQ52" s="20" t="str">
        <f t="shared" si="14"/>
        <v/>
      </c>
      <c r="FR52" s="20" t="str">
        <f t="shared" si="14"/>
        <v/>
      </c>
      <c r="FS52" s="20" t="str">
        <f t="shared" si="14"/>
        <v/>
      </c>
      <c r="FT52" s="20" t="str">
        <f t="shared" si="14"/>
        <v/>
      </c>
      <c r="FU52" s="20" t="str">
        <f t="shared" si="14"/>
        <v/>
      </c>
      <c r="FV52" s="20" t="str">
        <f t="shared" si="14"/>
        <v/>
      </c>
      <c r="FW52" s="20" t="str">
        <f t="shared" si="19"/>
        <v/>
      </c>
      <c r="FX52" s="20" t="str">
        <f t="shared" si="19"/>
        <v/>
      </c>
      <c r="FY52" s="20" t="str">
        <f t="shared" si="19"/>
        <v/>
      </c>
      <c r="FZ52" s="20" t="str">
        <f t="shared" si="19"/>
        <v/>
      </c>
      <c r="GA52" s="20" t="str">
        <f t="shared" si="19"/>
        <v/>
      </c>
      <c r="GB52" s="20" t="str">
        <f t="shared" si="19"/>
        <v/>
      </c>
      <c r="GC52" s="20" t="str">
        <f t="shared" si="19"/>
        <v/>
      </c>
      <c r="GD52" s="20" t="str">
        <f t="shared" si="19"/>
        <v/>
      </c>
      <c r="GE52" s="20" t="str">
        <f t="shared" si="19"/>
        <v/>
      </c>
      <c r="GF52" s="20" t="str">
        <f t="shared" si="19"/>
        <v/>
      </c>
      <c r="GG52" s="20" t="str">
        <f t="shared" si="19"/>
        <v/>
      </c>
      <c r="GH52" s="20" t="str">
        <f t="shared" si="18"/>
        <v/>
      </c>
      <c r="GI52" s="20" t="str">
        <f t="shared" si="18"/>
        <v/>
      </c>
      <c r="GJ52" s="20" t="str">
        <f t="shared" si="18"/>
        <v/>
      </c>
      <c r="GK52" s="20" t="str">
        <f t="shared" si="18"/>
        <v/>
      </c>
      <c r="GL52" s="20" t="str">
        <f t="shared" si="18"/>
        <v/>
      </c>
      <c r="GM52" s="20" t="str">
        <f t="shared" si="18"/>
        <v/>
      </c>
      <c r="GN52" s="20" t="str">
        <f t="shared" si="18"/>
        <v/>
      </c>
      <c r="GO52" s="20" t="str">
        <f t="shared" si="18"/>
        <v/>
      </c>
      <c r="GP52" s="20" t="str">
        <f t="shared" si="18"/>
        <v/>
      </c>
      <c r="GQ52" s="20" t="str">
        <f t="shared" si="18"/>
        <v/>
      </c>
      <c r="GR52" s="20" t="str">
        <f t="shared" si="17"/>
        <v/>
      </c>
      <c r="GS52" s="20" t="str">
        <f t="shared" si="17"/>
        <v/>
      </c>
      <c r="GT52" s="20" t="str">
        <f t="shared" si="17"/>
        <v/>
      </c>
      <c r="GU52" s="20" t="str">
        <f t="shared" si="17"/>
        <v/>
      </c>
      <c r="GV52" s="20" t="str">
        <f t="shared" si="23"/>
        <v/>
      </c>
      <c r="GW52" s="20" t="str">
        <f t="shared" si="23"/>
        <v/>
      </c>
      <c r="GX52" s="20" t="str">
        <f t="shared" si="23"/>
        <v/>
      </c>
      <c r="GY52" s="20" t="str">
        <f t="shared" si="23"/>
        <v/>
      </c>
      <c r="GZ52" s="20" t="str">
        <f t="shared" si="23"/>
        <v/>
      </c>
      <c r="HA52" s="21" t="str">
        <f t="shared" si="23"/>
        <v/>
      </c>
      <c r="HB52" s="44">
        <f t="shared" si="4"/>
        <v>0</v>
      </c>
    </row>
    <row r="53" spans="2:210" x14ac:dyDescent="0.3">
      <c r="B53" s="6">
        <v>19915</v>
      </c>
      <c r="C53" s="10" t="s">
        <v>155</v>
      </c>
      <c r="D53" s="9">
        <v>50</v>
      </c>
      <c r="E53" s="9" t="str">
        <f t="shared" si="0"/>
        <v>S</v>
      </c>
      <c r="F53" s="24">
        <f>IFERROR('POF 17-18 | despesa (SCN124)'!F52/'POF 17-18 | despesa (SCN124)'!$DB52,"")</f>
        <v>4.7448877717267232E-2</v>
      </c>
      <c r="G53" s="24">
        <f>IFERROR('POF 17-18 | despesa (SCN124)'!G52/'POF 17-18 | despesa (SCN124)'!$DB52,"")</f>
        <v>6.5811201338002639E-2</v>
      </c>
      <c r="H53" s="24">
        <f>IFERROR('POF 17-18 | despesa (SCN124)'!H52/'POF 17-18 | despesa (SCN124)'!$DB52,"")</f>
        <v>3.7761724607263694E-2</v>
      </c>
      <c r="I53" s="24">
        <f>IFERROR('POF 17-18 | despesa (SCN124)'!I52/'POF 17-18 | despesa (SCN124)'!$DB52,"")</f>
        <v>3.3421088183433909E-2</v>
      </c>
      <c r="J53" s="24">
        <f>IFERROR('POF 17-18 | despesa (SCN124)'!J52/'POF 17-18 | despesa (SCN124)'!$DB52,"")</f>
        <v>6.1349845015915359E-2</v>
      </c>
      <c r="K53" s="24">
        <f>IFERROR('POF 17-18 | despesa (SCN124)'!K52/'POF 17-18 | despesa (SCN124)'!$DB52,"")</f>
        <v>4.0622288750596577E-2</v>
      </c>
      <c r="L53" s="24">
        <f>IFERROR('POF 17-18 | despesa (SCN124)'!L52/'POF 17-18 | despesa (SCN124)'!$DB52,"")</f>
        <v>1.5525745173901406E-2</v>
      </c>
      <c r="M53" s="24">
        <f>IFERROR('POF 17-18 | despesa (SCN124)'!M52/'POF 17-18 | despesa (SCN124)'!$DB52,"")</f>
        <v>1.8208142919348445E-2</v>
      </c>
      <c r="N53" s="24">
        <f>IFERROR('POF 17-18 | despesa (SCN124)'!N52/'POF 17-18 | despesa (SCN124)'!$DB52,"")</f>
        <v>4.403378596371451E-2</v>
      </c>
      <c r="O53" s="24">
        <f>IFERROR('POF 17-18 | despesa (SCN124)'!O52/'POF 17-18 | despesa (SCN124)'!$DB52,"")</f>
        <v>1.806788062196003E-2</v>
      </c>
      <c r="P53" s="24">
        <f>IFERROR('POF 17-18 | despesa (SCN124)'!P52/'POF 17-18 | despesa (SCN124)'!$DB52,"")</f>
        <v>2.3811244096770601E-2</v>
      </c>
      <c r="Q53" s="24">
        <f>IFERROR('POF 17-18 | despesa (SCN124)'!Q52/'POF 17-18 | despesa (SCN124)'!$DB52,"")</f>
        <v>5.1614359646341396E-2</v>
      </c>
      <c r="R53" s="24">
        <f>IFERROR('POF 17-18 | despesa (SCN124)'!R52/'POF 17-18 | despesa (SCN124)'!$DB52,"")</f>
        <v>1.4555235651262049E-2</v>
      </c>
      <c r="S53" s="24">
        <f>IFERROR('POF 17-18 | despesa (SCN124)'!S52/'POF 17-18 | despesa (SCN124)'!$DB52,"")</f>
        <v>3.1355857667249988E-3</v>
      </c>
      <c r="T53" s="24">
        <f>IFERROR('POF 17-18 | despesa (SCN124)'!T52/'POF 17-18 | despesa (SCN124)'!$DB52,"")</f>
        <v>1.3815662824565597E-2</v>
      </c>
      <c r="U53" s="24">
        <f>IFERROR('POF 17-18 | despesa (SCN124)'!U52/'POF 17-18 | despesa (SCN124)'!$DB52,"")</f>
        <v>1.6279837915360116E-2</v>
      </c>
      <c r="V53" s="24">
        <f>IFERROR('POF 17-18 | despesa (SCN124)'!V52/'POF 17-18 | despesa (SCN124)'!$DB52,"")</f>
        <v>2.3053645253971102E-3</v>
      </c>
      <c r="W53" s="24">
        <f>IFERROR('POF 17-18 | despesa (SCN124)'!W52/'POF 17-18 | despesa (SCN124)'!$DB52,"")</f>
        <v>1.8015609362173925E-2</v>
      </c>
      <c r="X53" s="24">
        <f>IFERROR('POF 17-18 | despesa (SCN124)'!X52/'POF 17-18 | despesa (SCN124)'!$DB52,"")</f>
        <v>2.5199835106415623E-2</v>
      </c>
      <c r="Y53" s="24">
        <f>IFERROR('POF 17-18 | despesa (SCN124)'!Y52/'POF 17-18 | despesa (SCN124)'!$DB52,"")</f>
        <v>3.565353889826458E-3</v>
      </c>
      <c r="Z53" s="24">
        <f>IFERROR('POF 17-18 | despesa (SCN124)'!Z52/'POF 17-18 | despesa (SCN124)'!$DB52,"")</f>
        <v>2.8913008142527279E-2</v>
      </c>
      <c r="AA53" s="24">
        <f>IFERROR('POF 17-18 | despesa (SCN124)'!AA52/'POF 17-18 | despesa (SCN124)'!$DB52,"")</f>
        <v>2.0113496217922921E-2</v>
      </c>
      <c r="AB53" s="24">
        <f>IFERROR('POF 17-18 | despesa (SCN124)'!AB52/'POF 17-18 | despesa (SCN124)'!$DB52,"")</f>
        <v>0</v>
      </c>
      <c r="AC53" s="24">
        <f>IFERROR('POF 17-18 | despesa (SCN124)'!AC52/'POF 17-18 | despesa (SCN124)'!$DB52,"")</f>
        <v>1.8506914106487162E-2</v>
      </c>
      <c r="AD53" s="24">
        <f>IFERROR('POF 17-18 | despesa (SCN124)'!AD52/'POF 17-18 | despesa (SCN124)'!$DB52,"")</f>
        <v>3.6496669076616509E-3</v>
      </c>
      <c r="AE53" s="24">
        <f>IFERROR('POF 17-18 | despesa (SCN124)'!AE52/'POF 17-18 | despesa (SCN124)'!$DB52,"")</f>
        <v>2.2621404502056696E-2</v>
      </c>
      <c r="AF53" s="24">
        <f>IFERROR('POF 17-18 | despesa (SCN124)'!AF52/'POF 17-18 | despesa (SCN124)'!$DB52,"")</f>
        <v>4.8443711377696239E-3</v>
      </c>
      <c r="AG53" s="24">
        <f>IFERROR('POF 17-18 | despesa (SCN124)'!AG52/'POF 17-18 | despesa (SCN124)'!$DB52,"")</f>
        <v>1.0718385781183245E-2</v>
      </c>
      <c r="AH53" s="24">
        <f>IFERROR('POF 17-18 | despesa (SCN124)'!AH52/'POF 17-18 | despesa (SCN124)'!$DB52,"")</f>
        <v>2.1867563302868632E-3</v>
      </c>
      <c r="AI53" s="24">
        <f>IFERROR('POF 17-18 | despesa (SCN124)'!AI52/'POF 17-18 | despesa (SCN124)'!$DB52,"")</f>
        <v>8.3531254795766834E-3</v>
      </c>
      <c r="AJ53" s="24">
        <f>IFERROR('POF 17-18 | despesa (SCN124)'!AJ52/'POF 17-18 | despesa (SCN124)'!$DB52,"")</f>
        <v>2.9085181426803351E-2</v>
      </c>
      <c r="AK53" s="24">
        <f>IFERROR('POF 17-18 | despesa (SCN124)'!AK52/'POF 17-18 | despesa (SCN124)'!$DB52,"")</f>
        <v>3.459363185431798E-3</v>
      </c>
      <c r="AL53" s="24">
        <f>IFERROR('POF 17-18 | despesa (SCN124)'!AL52/'POF 17-18 | despesa (SCN124)'!$DB52,"")</f>
        <v>1.549106098566874E-2</v>
      </c>
      <c r="AM53" s="24">
        <f>IFERROR('POF 17-18 | despesa (SCN124)'!AM52/'POF 17-18 | despesa (SCN124)'!$DB52,"")</f>
        <v>3.2395104224870069E-3</v>
      </c>
      <c r="AN53" s="24">
        <f>IFERROR('POF 17-18 | despesa (SCN124)'!AN52/'POF 17-18 | despesa (SCN124)'!$DB52,"")</f>
        <v>8.9041384647496162E-3</v>
      </c>
      <c r="AO53" s="24">
        <f>IFERROR('POF 17-18 | despesa (SCN124)'!AO52/'POF 17-18 | despesa (SCN124)'!$DB52,"")</f>
        <v>3.7345184824528854E-3</v>
      </c>
      <c r="AP53" s="24">
        <f>IFERROR('POF 17-18 | despesa (SCN124)'!AP52/'POF 17-18 | despesa (SCN124)'!$DB52,"")</f>
        <v>2.5389343499370933E-3</v>
      </c>
      <c r="AQ53" s="24">
        <f>IFERROR('POF 17-18 | despesa (SCN124)'!AQ52/'POF 17-18 | despesa (SCN124)'!$DB52,"")</f>
        <v>2.8880254951306927E-2</v>
      </c>
      <c r="AR53" s="24">
        <f>IFERROR('POF 17-18 | despesa (SCN124)'!AR52/'POF 17-18 | despesa (SCN124)'!$DB52,"")</f>
        <v>0</v>
      </c>
      <c r="AS53" s="24">
        <f>IFERROR('POF 17-18 | despesa (SCN124)'!AS52/'POF 17-18 | despesa (SCN124)'!$DB52,"")</f>
        <v>1.7743460841625788E-3</v>
      </c>
      <c r="AT53" s="24">
        <f>IFERROR('POF 17-18 | despesa (SCN124)'!AT52/'POF 17-18 | despesa (SCN124)'!$DB52,"")</f>
        <v>9.9770914722788276E-3</v>
      </c>
      <c r="AU53" s="24">
        <f>IFERROR('POF 17-18 | despesa (SCN124)'!AU52/'POF 17-18 | despesa (SCN124)'!$DB52,"")</f>
        <v>1.4008664114771233E-2</v>
      </c>
      <c r="AV53" s="24">
        <f>IFERROR('POF 17-18 | despesa (SCN124)'!AV52/'POF 17-18 | despesa (SCN124)'!$DB52,"")</f>
        <v>5.8904513594395143E-3</v>
      </c>
      <c r="AW53" s="24">
        <f>IFERROR('POF 17-18 | despesa (SCN124)'!AW52/'POF 17-18 | despesa (SCN124)'!$DB52,"")</f>
        <v>0</v>
      </c>
      <c r="AX53" s="24">
        <f>IFERROR('POF 17-18 | despesa (SCN124)'!AX52/'POF 17-18 | despesa (SCN124)'!$DB52,"")</f>
        <v>2.7233429758074731E-3</v>
      </c>
      <c r="AY53" s="24">
        <f>IFERROR('POF 17-18 | despesa (SCN124)'!AY52/'POF 17-18 | despesa (SCN124)'!$DB52,"")</f>
        <v>5.9114601117461205E-3</v>
      </c>
      <c r="AZ53" s="24">
        <f>IFERROR('POF 17-18 | despesa (SCN124)'!AZ52/'POF 17-18 | despesa (SCN124)'!$DB52,"")</f>
        <v>2.1611004739079551E-2</v>
      </c>
      <c r="BA53" s="24">
        <f>IFERROR('POF 17-18 | despesa (SCN124)'!BA52/'POF 17-18 | despesa (SCN124)'!$DB52,"")</f>
        <v>1.7873951817184933E-2</v>
      </c>
      <c r="BB53" s="24">
        <f>IFERROR('POF 17-18 | despesa (SCN124)'!BB52/'POF 17-18 | despesa (SCN124)'!$DB52,"")</f>
        <v>1.013833324488274E-2</v>
      </c>
      <c r="BC53" s="24">
        <f>IFERROR('POF 17-18 | despesa (SCN124)'!BC52/'POF 17-18 | despesa (SCN124)'!$DB52,"")</f>
        <v>2.7146775474588187E-3</v>
      </c>
      <c r="BD53" s="24">
        <f>IFERROR('POF 17-18 | despesa (SCN124)'!BD52/'POF 17-18 | despesa (SCN124)'!$DB52,"")</f>
        <v>1.2786435230591446E-2</v>
      </c>
      <c r="BE53" s="24">
        <f>IFERROR('POF 17-18 | despesa (SCN124)'!BE52/'POF 17-18 | despesa (SCN124)'!$DB52,"")</f>
        <v>9.6553050501400426E-3</v>
      </c>
      <c r="BF53" s="24">
        <f>IFERROR('POF 17-18 | despesa (SCN124)'!BF52/'POF 17-18 | despesa (SCN124)'!$DB52,"")</f>
        <v>2.7910099388437893E-3</v>
      </c>
      <c r="BG53" s="24">
        <f>IFERROR('POF 17-18 | despesa (SCN124)'!BG52/'POF 17-18 | despesa (SCN124)'!$DB52,"")</f>
        <v>7.9800962976723491E-4</v>
      </c>
      <c r="BH53" s="24">
        <f>IFERROR('POF 17-18 | despesa (SCN124)'!BH52/'POF 17-18 | despesa (SCN124)'!$DB52,"")</f>
        <v>7.6569427322541114E-3</v>
      </c>
      <c r="BI53" s="24">
        <f>IFERROR('POF 17-18 | despesa (SCN124)'!BI52/'POF 17-18 | despesa (SCN124)'!$DB52,"")</f>
        <v>4.9158808641391796E-3</v>
      </c>
      <c r="BJ53" s="24">
        <f>IFERROR('POF 17-18 | despesa (SCN124)'!BJ52/'POF 17-18 | despesa (SCN124)'!$DB52,"")</f>
        <v>0</v>
      </c>
      <c r="BK53" s="24">
        <f>IFERROR('POF 17-18 | despesa (SCN124)'!BK52/'POF 17-18 | despesa (SCN124)'!$DB52,"")</f>
        <v>0</v>
      </c>
      <c r="BL53" s="24">
        <f>IFERROR('POF 17-18 | despesa (SCN124)'!BL52/'POF 17-18 | despesa (SCN124)'!$DB52,"")</f>
        <v>5.2154106555074038E-3</v>
      </c>
      <c r="BM53" s="24">
        <f>IFERROR('POF 17-18 | despesa (SCN124)'!BM52/'POF 17-18 | despesa (SCN124)'!$DB52,"")</f>
        <v>4.5020623170423518E-3</v>
      </c>
      <c r="BN53" s="24">
        <f>IFERROR('POF 17-18 | despesa (SCN124)'!BN52/'POF 17-18 | despesa (SCN124)'!$DB52,"")</f>
        <v>6.6821943428642021E-3</v>
      </c>
      <c r="BO53" s="24">
        <f>IFERROR('POF 17-18 | despesa (SCN124)'!BO52/'POF 17-18 | despesa (SCN124)'!$DB52,"")</f>
        <v>0</v>
      </c>
      <c r="BP53" s="24">
        <f>IFERROR('POF 17-18 | despesa (SCN124)'!BP52/'POF 17-18 | despesa (SCN124)'!$DB52,"")</f>
        <v>0</v>
      </c>
      <c r="BQ53" s="24">
        <f>IFERROR('POF 17-18 | despesa (SCN124)'!BQ52/'POF 17-18 | despesa (SCN124)'!$DB52,"")</f>
        <v>0</v>
      </c>
      <c r="BR53" s="24">
        <f>IFERROR('POF 17-18 | despesa (SCN124)'!BR52/'POF 17-18 | despesa (SCN124)'!$DB52,"")</f>
        <v>0</v>
      </c>
      <c r="BS53" s="24">
        <f>IFERROR('POF 17-18 | despesa (SCN124)'!BS52/'POF 17-18 | despesa (SCN124)'!$DB52,"")</f>
        <v>5.9434448023427166E-3</v>
      </c>
      <c r="BT53" s="24">
        <f>IFERROR('POF 17-18 | despesa (SCN124)'!BT52/'POF 17-18 | despesa (SCN124)'!$DB52,"")</f>
        <v>5.6343561897089257E-3</v>
      </c>
      <c r="BU53" s="24">
        <f>IFERROR('POF 17-18 | despesa (SCN124)'!BU52/'POF 17-18 | despesa (SCN124)'!$DB52,"")</f>
        <v>0</v>
      </c>
      <c r="BV53" s="24">
        <f>IFERROR('POF 17-18 | despesa (SCN124)'!BV52/'POF 17-18 | despesa (SCN124)'!$DB52,"")</f>
        <v>0</v>
      </c>
      <c r="BW53" s="24">
        <f>IFERROR('POF 17-18 | despesa (SCN124)'!BW52/'POF 17-18 | despesa (SCN124)'!$DB52,"")</f>
        <v>2.7894129275678266E-3</v>
      </c>
      <c r="BX53" s="24">
        <f>IFERROR('POF 17-18 | despesa (SCN124)'!BX52/'POF 17-18 | despesa (SCN124)'!$DB52,"")</f>
        <v>5.9619363067427251E-3</v>
      </c>
      <c r="BY53" s="24">
        <f>IFERROR('POF 17-18 | despesa (SCN124)'!BY52/'POF 17-18 | despesa (SCN124)'!$DB52,"")</f>
        <v>1.8449409221354754E-2</v>
      </c>
      <c r="BZ53" s="24">
        <f>IFERROR('POF 17-18 | despesa (SCN124)'!BZ52/'POF 17-18 | despesa (SCN124)'!$DB52,"")</f>
        <v>0</v>
      </c>
      <c r="CA53" s="24">
        <f>IFERROR('POF 17-18 | despesa (SCN124)'!CA52/'POF 17-18 | despesa (SCN124)'!$DB52,"")</f>
        <v>0</v>
      </c>
      <c r="CB53" s="24">
        <f>IFERROR('POF 17-18 | despesa (SCN124)'!CB52/'POF 17-18 | despesa (SCN124)'!$DB52,"")</f>
        <v>0</v>
      </c>
      <c r="CC53" s="24">
        <f>IFERROR('POF 17-18 | despesa (SCN124)'!CC52/'POF 17-18 | despesa (SCN124)'!$DB52,"")</f>
        <v>5.5923161217517692E-3</v>
      </c>
      <c r="CD53" s="24">
        <f>IFERROR('POF 17-18 | despesa (SCN124)'!CD52/'POF 17-18 | despesa (SCN124)'!$DB52,"")</f>
        <v>0</v>
      </c>
      <c r="CE53" s="24">
        <f>IFERROR('POF 17-18 | despesa (SCN124)'!CE52/'POF 17-18 | despesa (SCN124)'!$DB52,"")</f>
        <v>0</v>
      </c>
      <c r="CF53" s="24">
        <f>IFERROR('POF 17-18 | despesa (SCN124)'!CF52/'POF 17-18 | despesa (SCN124)'!$DB52,"")</f>
        <v>0</v>
      </c>
      <c r="CG53" s="24">
        <f>IFERROR('POF 17-18 | despesa (SCN124)'!CG52/'POF 17-18 | despesa (SCN124)'!$DB52,"")</f>
        <v>0</v>
      </c>
      <c r="CH53" s="24">
        <f>IFERROR('POF 17-18 | despesa (SCN124)'!CH52/'POF 17-18 | despesa (SCN124)'!$DB52,"")</f>
        <v>1.744092823034581E-2</v>
      </c>
      <c r="CI53" s="24">
        <f>IFERROR('POF 17-18 | despesa (SCN124)'!CI52/'POF 17-18 | despesa (SCN124)'!$DB52,"")</f>
        <v>0</v>
      </c>
      <c r="CJ53" s="24">
        <f>IFERROR('POF 17-18 | despesa (SCN124)'!CJ52/'POF 17-18 | despesa (SCN124)'!$DB52,"")</f>
        <v>0</v>
      </c>
      <c r="CK53" s="24">
        <f>IFERROR('POF 17-18 | despesa (SCN124)'!CK52/'POF 17-18 | despesa (SCN124)'!$DB52,"")</f>
        <v>0</v>
      </c>
      <c r="CL53" s="24">
        <f>IFERROR('POF 17-18 | despesa (SCN124)'!CL52/'POF 17-18 | despesa (SCN124)'!$DB52,"")</f>
        <v>0</v>
      </c>
      <c r="CM53" s="24">
        <f>IFERROR('POF 17-18 | despesa (SCN124)'!CM52/'POF 17-18 | despesa (SCN124)'!$DB52,"")</f>
        <v>0</v>
      </c>
      <c r="CN53" s="24">
        <f>IFERROR('POF 17-18 | despesa (SCN124)'!CN52/'POF 17-18 | despesa (SCN124)'!$DB52,"")</f>
        <v>7.2601651380265518E-3</v>
      </c>
      <c r="CO53" s="24">
        <f>IFERROR('POF 17-18 | despesa (SCN124)'!CO52/'POF 17-18 | despesa (SCN124)'!$DB52,"")</f>
        <v>0</v>
      </c>
      <c r="CP53" s="24">
        <f>IFERROR('POF 17-18 | despesa (SCN124)'!CP52/'POF 17-18 | despesa (SCN124)'!$DB52,"")</f>
        <v>0</v>
      </c>
      <c r="CQ53" s="24">
        <f>IFERROR('POF 17-18 | despesa (SCN124)'!CQ52/'POF 17-18 | despesa (SCN124)'!$DB52,"")</f>
        <v>0</v>
      </c>
      <c r="CR53" s="24">
        <f>IFERROR('POF 17-18 | despesa (SCN124)'!CR52/'POF 17-18 | despesa (SCN124)'!$DB52,"")</f>
        <v>0</v>
      </c>
      <c r="CS53" s="24">
        <f>IFERROR('POF 17-18 | despesa (SCN124)'!CS52/'POF 17-18 | despesa (SCN124)'!$DB52,"")</f>
        <v>0</v>
      </c>
      <c r="CT53" s="24">
        <f>IFERROR('POF 17-18 | despesa (SCN124)'!CT52/'POF 17-18 | despesa (SCN124)'!$DB52,"")</f>
        <v>4.6901247222249191E-3</v>
      </c>
      <c r="CU53" s="24">
        <f>IFERROR('POF 17-18 | despesa (SCN124)'!CU52/'POF 17-18 | despesa (SCN124)'!$DB52,"")</f>
        <v>0</v>
      </c>
      <c r="CV53" s="24">
        <f>IFERROR('POF 17-18 | despesa (SCN124)'!CV52/'POF 17-18 | despesa (SCN124)'!$DB52,"")</f>
        <v>0</v>
      </c>
      <c r="CW53" s="24">
        <f>IFERROR('POF 17-18 | despesa (SCN124)'!CW52/'POF 17-18 | despesa (SCN124)'!$DB52,"")</f>
        <v>0</v>
      </c>
      <c r="CX53" s="24">
        <f>IFERROR('POF 17-18 | despesa (SCN124)'!CX52/'POF 17-18 | despesa (SCN124)'!$DB52,"")</f>
        <v>0</v>
      </c>
      <c r="CY53" s="24">
        <f>IFERROR('POF 17-18 | despesa (SCN124)'!CY52/'POF 17-18 | despesa (SCN124)'!$DB52,"")</f>
        <v>3.8717394578144434E-3</v>
      </c>
      <c r="CZ53" s="24">
        <f>IFERROR('POF 17-18 | despesa (SCN124)'!CZ52/'POF 17-18 | despesa (SCN124)'!$DB52,"")</f>
        <v>0</v>
      </c>
      <c r="DA53" s="24">
        <f>IFERROR('POF 17-18 | despesa (SCN124)'!DA52/'POF 17-18 | despesa (SCN124)'!$DB52,"")</f>
        <v>4.9508327036070065E-3</v>
      </c>
      <c r="DB53" s="25">
        <f>IFERROR('POF 17-18 | despesa (SCN124)'!DB52/'POF 17-18 | despesa (SCN124)'!$DB52,"")</f>
        <v>1</v>
      </c>
      <c r="DD53" s="28">
        <v>4501</v>
      </c>
      <c r="DF53" s="34">
        <f t="shared" si="27"/>
        <v>213.56739860541981</v>
      </c>
      <c r="DG53" s="20">
        <f t="shared" si="27"/>
        <v>296.21621722234988</v>
      </c>
      <c r="DH53" s="20">
        <f t="shared" si="27"/>
        <v>169.9655224572939</v>
      </c>
      <c r="DI53" s="20">
        <f t="shared" si="27"/>
        <v>150.42831791363602</v>
      </c>
      <c r="DJ53" s="20">
        <f t="shared" si="27"/>
        <v>276.13565241663503</v>
      </c>
      <c r="DK53" s="20">
        <f t="shared" si="27"/>
        <v>182.84092166643521</v>
      </c>
      <c r="DL53" s="20">
        <f t="shared" si="27"/>
        <v>69.881379027730233</v>
      </c>
      <c r="DM53" s="20">
        <f t="shared" si="27"/>
        <v>81.954851279987352</v>
      </c>
      <c r="DN53" s="20">
        <f t="shared" si="27"/>
        <v>198.196070622679</v>
      </c>
      <c r="DO53" s="20">
        <f t="shared" si="27"/>
        <v>81.323530679442101</v>
      </c>
      <c r="DP53" s="20">
        <f t="shared" si="27"/>
        <v>107.17440967956448</v>
      </c>
      <c r="DQ53" s="20">
        <f t="shared" si="27"/>
        <v>232.31623276818263</v>
      </c>
      <c r="DR53" s="20">
        <f t="shared" si="27"/>
        <v>65.513115666330478</v>
      </c>
      <c r="DS53" s="20">
        <f t="shared" si="27"/>
        <v>14.11327153602922</v>
      </c>
      <c r="DT53" s="20">
        <f t="shared" si="27"/>
        <v>62.184298373369757</v>
      </c>
      <c r="DU53" s="20">
        <f t="shared" si="26"/>
        <v>73.275550457035877</v>
      </c>
      <c r="DV53" s="20">
        <f t="shared" si="24"/>
        <v>10.376445728812394</v>
      </c>
      <c r="DW53" s="20">
        <f t="shared" si="24"/>
        <v>81.088257739144836</v>
      </c>
      <c r="DX53" s="20">
        <f t="shared" si="24"/>
        <v>113.42445781397672</v>
      </c>
      <c r="DY53" s="20">
        <f t="shared" si="24"/>
        <v>16.047657858108888</v>
      </c>
      <c r="DZ53" s="20">
        <f t="shared" si="24"/>
        <v>130.13744964951528</v>
      </c>
      <c r="EA53" s="20">
        <f t="shared" si="24"/>
        <v>90.530846476871062</v>
      </c>
      <c r="EB53" s="20">
        <f t="shared" si="24"/>
        <v>0</v>
      </c>
      <c r="EC53" s="20">
        <f t="shared" si="20"/>
        <v>83.29962039329871</v>
      </c>
      <c r="ED53" s="20">
        <f t="shared" si="20"/>
        <v>16.427150751385092</v>
      </c>
      <c r="EE53" s="20">
        <f t="shared" si="20"/>
        <v>101.81894166375719</v>
      </c>
      <c r="EF53" s="20">
        <f t="shared" si="20"/>
        <v>21.804514491101077</v>
      </c>
      <c r="EG53" s="20">
        <f t="shared" si="20"/>
        <v>48.243454401105787</v>
      </c>
      <c r="EH53" s="20">
        <f t="shared" si="16"/>
        <v>9.8425902426211707</v>
      </c>
      <c r="EI53" s="20">
        <f t="shared" si="16"/>
        <v>37.597417783574649</v>
      </c>
      <c r="EJ53" s="20">
        <f t="shared" si="16"/>
        <v>130.91240160204188</v>
      </c>
      <c r="EK53" s="20">
        <f t="shared" si="16"/>
        <v>15.570593697628523</v>
      </c>
      <c r="EL53" s="20">
        <f t="shared" si="16"/>
        <v>69.725265496494998</v>
      </c>
      <c r="EM53" s="20">
        <f t="shared" si="16"/>
        <v>14.581036411614019</v>
      </c>
      <c r="EN53" s="20">
        <f t="shared" si="16"/>
        <v>40.077527229838026</v>
      </c>
      <c r="EO53" s="20">
        <f t="shared" si="16"/>
        <v>16.809067689520436</v>
      </c>
      <c r="EP53" s="20">
        <f t="shared" si="16"/>
        <v>11.427743509066858</v>
      </c>
      <c r="EQ53" s="20">
        <f t="shared" si="16"/>
        <v>129.99002753583247</v>
      </c>
      <c r="ER53" s="20">
        <f t="shared" si="16"/>
        <v>0</v>
      </c>
      <c r="ES53" s="20">
        <f t="shared" si="16"/>
        <v>7.9863317248157673</v>
      </c>
      <c r="ET53" s="20">
        <f t="shared" si="16"/>
        <v>44.906888716727003</v>
      </c>
      <c r="EU53" s="20">
        <f t="shared" si="16"/>
        <v>63.052997180585322</v>
      </c>
      <c r="EV53" s="20">
        <f t="shared" si="16"/>
        <v>26.512921568837253</v>
      </c>
      <c r="EW53" s="20">
        <f t="shared" ref="EW53:FF115" si="30">IFERROR(AW53*$DD53,"")</f>
        <v>0</v>
      </c>
      <c r="EX53" s="20">
        <f t="shared" si="25"/>
        <v>12.257766734109437</v>
      </c>
      <c r="EY53" s="20">
        <f t="shared" si="21"/>
        <v>26.607481962969288</v>
      </c>
      <c r="EZ53" s="20">
        <f t="shared" si="21"/>
        <v>97.271132330597055</v>
      </c>
      <c r="FA53" s="20">
        <f t="shared" si="21"/>
        <v>80.450657129149391</v>
      </c>
      <c r="FB53" s="20">
        <f t="shared" si="21"/>
        <v>45.632637935217211</v>
      </c>
      <c r="FC53" s="20">
        <f t="shared" si="21"/>
        <v>12.218763641112144</v>
      </c>
      <c r="FD53" s="20">
        <f t="shared" si="21"/>
        <v>57.551744972892095</v>
      </c>
      <c r="FE53" s="20">
        <f t="shared" si="21"/>
        <v>43.458528030680334</v>
      </c>
      <c r="FF53" s="20">
        <f t="shared" si="21"/>
        <v>12.562335734735896</v>
      </c>
      <c r="FG53" s="20">
        <f t="shared" si="21"/>
        <v>3.5918413435823244</v>
      </c>
      <c r="FH53" s="20">
        <f t="shared" si="21"/>
        <v>34.463899237875758</v>
      </c>
      <c r="FI53" s="20">
        <f t="shared" si="21"/>
        <v>22.126379769490448</v>
      </c>
      <c r="FJ53" s="20">
        <f t="shared" si="21"/>
        <v>0</v>
      </c>
      <c r="FK53" s="20">
        <f t="shared" si="21"/>
        <v>0</v>
      </c>
      <c r="FL53" s="20">
        <f t="shared" si="21"/>
        <v>23.474563360438825</v>
      </c>
      <c r="FM53" s="20">
        <f t="shared" si="21"/>
        <v>20.263782489007625</v>
      </c>
      <c r="FN53" s="20">
        <f t="shared" si="21"/>
        <v>30.076556737231773</v>
      </c>
      <c r="FO53" s="20">
        <f t="shared" si="22"/>
        <v>0</v>
      </c>
      <c r="FP53" s="20">
        <f t="shared" si="22"/>
        <v>0</v>
      </c>
      <c r="FQ53" s="20">
        <f t="shared" si="14"/>
        <v>0</v>
      </c>
      <c r="FR53" s="20">
        <f t="shared" si="14"/>
        <v>0</v>
      </c>
      <c r="FS53" s="20">
        <f t="shared" si="14"/>
        <v>26.751445055344568</v>
      </c>
      <c r="FT53" s="20">
        <f t="shared" si="14"/>
        <v>25.360237209879873</v>
      </c>
      <c r="FU53" s="20">
        <f t="shared" si="14"/>
        <v>0</v>
      </c>
      <c r="FV53" s="20">
        <f t="shared" si="14"/>
        <v>0</v>
      </c>
      <c r="FW53" s="20">
        <f t="shared" si="19"/>
        <v>12.555147586982788</v>
      </c>
      <c r="FX53" s="20">
        <f t="shared" si="19"/>
        <v>26.834675316649005</v>
      </c>
      <c r="FY53" s="20">
        <f t="shared" si="19"/>
        <v>83.040790905317749</v>
      </c>
      <c r="FZ53" s="20">
        <f t="shared" si="19"/>
        <v>0</v>
      </c>
      <c r="GA53" s="20">
        <f t="shared" si="19"/>
        <v>0</v>
      </c>
      <c r="GB53" s="20">
        <f t="shared" si="19"/>
        <v>0</v>
      </c>
      <c r="GC53" s="20">
        <f t="shared" si="19"/>
        <v>25.171014864004714</v>
      </c>
      <c r="GD53" s="20">
        <f t="shared" si="19"/>
        <v>0</v>
      </c>
      <c r="GE53" s="20">
        <f t="shared" si="19"/>
        <v>0</v>
      </c>
      <c r="GF53" s="20">
        <f t="shared" si="19"/>
        <v>0</v>
      </c>
      <c r="GG53" s="20">
        <f t="shared" si="19"/>
        <v>0</v>
      </c>
      <c r="GH53" s="20">
        <f t="shared" si="18"/>
        <v>78.50161796478649</v>
      </c>
      <c r="GI53" s="20">
        <f t="shared" si="18"/>
        <v>0</v>
      </c>
      <c r="GJ53" s="20">
        <f t="shared" si="18"/>
        <v>0</v>
      </c>
      <c r="GK53" s="20">
        <f t="shared" si="18"/>
        <v>0</v>
      </c>
      <c r="GL53" s="20">
        <f t="shared" si="18"/>
        <v>0</v>
      </c>
      <c r="GM53" s="20">
        <f t="shared" ref="GM53:GX96" si="31">IFERROR(CM53*$DD53,"")</f>
        <v>0</v>
      </c>
      <c r="GN53" s="20">
        <f t="shared" si="31"/>
        <v>32.678003286257507</v>
      </c>
      <c r="GO53" s="20">
        <f t="shared" si="31"/>
        <v>0</v>
      </c>
      <c r="GP53" s="20">
        <f t="shared" si="31"/>
        <v>0</v>
      </c>
      <c r="GQ53" s="20">
        <f t="shared" si="31"/>
        <v>0</v>
      </c>
      <c r="GR53" s="20">
        <f t="shared" si="17"/>
        <v>0</v>
      </c>
      <c r="GS53" s="20">
        <f t="shared" si="17"/>
        <v>0</v>
      </c>
      <c r="GT53" s="20">
        <f t="shared" si="17"/>
        <v>21.110251374734361</v>
      </c>
      <c r="GU53" s="20">
        <f t="shared" si="17"/>
        <v>0</v>
      </c>
      <c r="GV53" s="20">
        <f t="shared" si="23"/>
        <v>0</v>
      </c>
      <c r="GW53" s="20">
        <f t="shared" si="23"/>
        <v>0</v>
      </c>
      <c r="GX53" s="20">
        <f t="shared" si="23"/>
        <v>0</v>
      </c>
      <c r="GY53" s="20">
        <f t="shared" si="23"/>
        <v>17.426699299622811</v>
      </c>
      <c r="GZ53" s="20">
        <f t="shared" si="23"/>
        <v>0</v>
      </c>
      <c r="HA53" s="21">
        <f t="shared" si="23"/>
        <v>22.283697998935136</v>
      </c>
      <c r="HB53" s="44">
        <f t="shared" si="4"/>
        <v>4501.0000000000018</v>
      </c>
    </row>
    <row r="54" spans="2:210" x14ac:dyDescent="0.3">
      <c r="B54" s="6">
        <v>19916</v>
      </c>
      <c r="C54" s="10" t="s">
        <v>156</v>
      </c>
      <c r="D54" s="9">
        <v>51</v>
      </c>
      <c r="E54" s="9" t="str">
        <f t="shared" si="0"/>
        <v>S</v>
      </c>
      <c r="F54" s="24">
        <f>IFERROR('POF 17-18 | despesa (SCN124)'!F53/'POF 17-18 | despesa (SCN124)'!$DB53,"")</f>
        <v>1.2887083385534664E-2</v>
      </c>
      <c r="G54" s="24">
        <f>IFERROR('POF 17-18 | despesa (SCN124)'!G53/'POF 17-18 | despesa (SCN124)'!$DB53,"")</f>
        <v>1.2034380414354737E-2</v>
      </c>
      <c r="H54" s="24">
        <f>IFERROR('POF 17-18 | despesa (SCN124)'!H53/'POF 17-18 | despesa (SCN124)'!$DB53,"")</f>
        <v>1.1652789403815656E-2</v>
      </c>
      <c r="I54" s="24">
        <f>IFERROR('POF 17-18 | despesa (SCN124)'!I53/'POF 17-18 | despesa (SCN124)'!$DB53,"")</f>
        <v>1.2155313332550587E-2</v>
      </c>
      <c r="J54" s="24">
        <f>IFERROR('POF 17-18 | despesa (SCN124)'!J53/'POF 17-18 | despesa (SCN124)'!$DB53,"")</f>
        <v>1.2119769102657055E-2</v>
      </c>
      <c r="K54" s="24">
        <f>IFERROR('POF 17-18 | despesa (SCN124)'!K53/'POF 17-18 | despesa (SCN124)'!$DB53,"")</f>
        <v>1.2355972734291931E-2</v>
      </c>
      <c r="L54" s="24">
        <f>IFERROR('POF 17-18 | despesa (SCN124)'!L53/'POF 17-18 | despesa (SCN124)'!$DB53,"")</f>
        <v>1.223165397289175E-2</v>
      </c>
      <c r="M54" s="24">
        <f>IFERROR('POF 17-18 | despesa (SCN124)'!M53/'POF 17-18 | despesa (SCN124)'!$DB53,"")</f>
        <v>1.212881176183866E-2</v>
      </c>
      <c r="N54" s="24">
        <f>IFERROR('POF 17-18 | despesa (SCN124)'!N53/'POF 17-18 | despesa (SCN124)'!$DB53,"")</f>
        <v>1.2644801369772253E-2</v>
      </c>
      <c r="O54" s="24">
        <f>IFERROR('POF 17-18 | despesa (SCN124)'!O53/'POF 17-18 | despesa (SCN124)'!$DB53,"")</f>
        <v>1.2471288287521743E-2</v>
      </c>
      <c r="P54" s="24">
        <f>IFERROR('POF 17-18 | despesa (SCN124)'!P53/'POF 17-18 | despesa (SCN124)'!$DB53,"")</f>
        <v>1.221066366609707E-2</v>
      </c>
      <c r="Q54" s="24">
        <f>IFERROR('POF 17-18 | despesa (SCN124)'!Q53/'POF 17-18 | despesa (SCN124)'!$DB53,"")</f>
        <v>1.2106470455048361E-2</v>
      </c>
      <c r="R54" s="24">
        <f>IFERROR('POF 17-18 | despesa (SCN124)'!R53/'POF 17-18 | despesa (SCN124)'!$DB53,"")</f>
        <v>1.2341419078654284E-2</v>
      </c>
      <c r="S54" s="24">
        <f>IFERROR('POF 17-18 | despesa (SCN124)'!S53/'POF 17-18 | despesa (SCN124)'!$DB53,"")</f>
        <v>1.2451934054471614E-2</v>
      </c>
      <c r="T54" s="24">
        <f>IFERROR('POF 17-18 | despesa (SCN124)'!T53/'POF 17-18 | despesa (SCN124)'!$DB53,"")</f>
        <v>1.2166314052587213E-2</v>
      </c>
      <c r="U54" s="24">
        <f>IFERROR('POF 17-18 | despesa (SCN124)'!U53/'POF 17-18 | despesa (SCN124)'!$DB53,"")</f>
        <v>1.2049657457164785E-2</v>
      </c>
      <c r="V54" s="24">
        <f>IFERROR('POF 17-18 | despesa (SCN124)'!V53/'POF 17-18 | despesa (SCN124)'!$DB53,"")</f>
        <v>1.2009030185050088E-2</v>
      </c>
      <c r="W54" s="24">
        <f>IFERROR('POF 17-18 | despesa (SCN124)'!W53/'POF 17-18 | despesa (SCN124)'!$DB53,"")</f>
        <v>1.2079930746939522E-2</v>
      </c>
      <c r="X54" s="24">
        <f>IFERROR('POF 17-18 | despesa (SCN124)'!X53/'POF 17-18 | despesa (SCN124)'!$DB53,"")</f>
        <v>1.1749456163952319E-2</v>
      </c>
      <c r="Y54" s="24">
        <f>IFERROR('POF 17-18 | despesa (SCN124)'!Y53/'POF 17-18 | despesa (SCN124)'!$DB53,"")</f>
        <v>1.1911595958969186E-2</v>
      </c>
      <c r="Z54" s="24">
        <f>IFERROR('POF 17-18 | despesa (SCN124)'!Z53/'POF 17-18 | despesa (SCN124)'!$DB53,"")</f>
        <v>1.2026815297751105E-2</v>
      </c>
      <c r="AA54" s="24">
        <f>IFERROR('POF 17-18 | despesa (SCN124)'!AA53/'POF 17-18 | despesa (SCN124)'!$DB53,"")</f>
        <v>1.2924900684269491E-2</v>
      </c>
      <c r="AB54" s="24">
        <f>IFERROR('POF 17-18 | despesa (SCN124)'!AB53/'POF 17-18 | despesa (SCN124)'!$DB53,"")</f>
        <v>1.2798958429083017E-2</v>
      </c>
      <c r="AC54" s="24">
        <f>IFERROR('POF 17-18 | despesa (SCN124)'!AC53/'POF 17-18 | despesa (SCN124)'!$DB53,"")</f>
        <v>1.1766830339008967E-2</v>
      </c>
      <c r="AD54" s="24">
        <f>IFERROR('POF 17-18 | despesa (SCN124)'!AD53/'POF 17-18 | despesa (SCN124)'!$DB53,"")</f>
        <v>1.2192063615260229E-2</v>
      </c>
      <c r="AE54" s="24">
        <f>IFERROR('POF 17-18 | despesa (SCN124)'!AE53/'POF 17-18 | despesa (SCN124)'!$DB53,"")</f>
        <v>1.1844203675253828E-2</v>
      </c>
      <c r="AF54" s="24">
        <f>IFERROR('POF 17-18 | despesa (SCN124)'!AF53/'POF 17-18 | despesa (SCN124)'!$DB53,"")</f>
        <v>1.1609885499308414E-2</v>
      </c>
      <c r="AG54" s="24">
        <f>IFERROR('POF 17-18 | despesa (SCN124)'!AG53/'POF 17-18 | despesa (SCN124)'!$DB53,"")</f>
        <v>1.1445625656864498E-2</v>
      </c>
      <c r="AH54" s="24">
        <f>IFERROR('POF 17-18 | despesa (SCN124)'!AH53/'POF 17-18 | despesa (SCN124)'!$DB53,"")</f>
        <v>1.0830567848650694E-2</v>
      </c>
      <c r="AI54" s="24">
        <f>IFERROR('POF 17-18 | despesa (SCN124)'!AI53/'POF 17-18 | despesa (SCN124)'!$DB53,"")</f>
        <v>1.1310622057823915E-2</v>
      </c>
      <c r="AJ54" s="24">
        <f>IFERROR('POF 17-18 | despesa (SCN124)'!AJ53/'POF 17-18 | despesa (SCN124)'!$DB53,"")</f>
        <v>1.1712987417629238E-2</v>
      </c>
      <c r="AK54" s="24">
        <f>IFERROR('POF 17-18 | despesa (SCN124)'!AK53/'POF 17-18 | despesa (SCN124)'!$DB53,"")</f>
        <v>1.1557460602511678E-2</v>
      </c>
      <c r="AL54" s="24">
        <f>IFERROR('POF 17-18 | despesa (SCN124)'!AL53/'POF 17-18 | despesa (SCN124)'!$DB53,"")</f>
        <v>1.1356256549772325E-2</v>
      </c>
      <c r="AM54" s="24">
        <f>IFERROR('POF 17-18 | despesa (SCN124)'!AM53/'POF 17-18 | despesa (SCN124)'!$DB53,"")</f>
        <v>1.1120372048893681E-2</v>
      </c>
      <c r="AN54" s="24">
        <f>IFERROR('POF 17-18 | despesa (SCN124)'!AN53/'POF 17-18 | despesa (SCN124)'!$DB53,"")</f>
        <v>1.1483196035608855E-2</v>
      </c>
      <c r="AO54" s="24">
        <f>IFERROR('POF 17-18 | despesa (SCN124)'!AO53/'POF 17-18 | despesa (SCN124)'!$DB53,"")</f>
        <v>1.1682080693682559E-2</v>
      </c>
      <c r="AP54" s="24">
        <f>IFERROR('POF 17-18 | despesa (SCN124)'!AP53/'POF 17-18 | despesa (SCN124)'!$DB53,"")</f>
        <v>1.0398233770936061E-2</v>
      </c>
      <c r="AQ54" s="24">
        <f>IFERROR('POF 17-18 | despesa (SCN124)'!AQ53/'POF 17-18 | despesa (SCN124)'!$DB53,"")</f>
        <v>1.0781212461149008E-2</v>
      </c>
      <c r="AR54" s="24">
        <f>IFERROR('POF 17-18 | despesa (SCN124)'!AR53/'POF 17-18 | despesa (SCN124)'!$DB53,"")</f>
        <v>1.0660791869480588E-2</v>
      </c>
      <c r="AS54" s="24">
        <f>IFERROR('POF 17-18 | despesa (SCN124)'!AS53/'POF 17-18 | despesa (SCN124)'!$DB53,"")</f>
        <v>1.0356478673425691E-2</v>
      </c>
      <c r="AT54" s="24">
        <f>IFERROR('POF 17-18 | despesa (SCN124)'!AT53/'POF 17-18 | despesa (SCN124)'!$DB53,"")</f>
        <v>1.0722882749362873E-2</v>
      </c>
      <c r="AU54" s="24">
        <f>IFERROR('POF 17-18 | despesa (SCN124)'!AU53/'POF 17-18 | despesa (SCN124)'!$DB53,"")</f>
        <v>1.0206343936619218E-2</v>
      </c>
      <c r="AV54" s="24">
        <f>IFERROR('POF 17-18 | despesa (SCN124)'!AV53/'POF 17-18 | despesa (SCN124)'!$DB53,"")</f>
        <v>1.1280852582048782E-2</v>
      </c>
      <c r="AW54" s="24">
        <f>IFERROR('POF 17-18 | despesa (SCN124)'!AW53/'POF 17-18 | despesa (SCN124)'!$DB53,"")</f>
        <v>1.0842230193288827E-2</v>
      </c>
      <c r="AX54" s="24">
        <f>IFERROR('POF 17-18 | despesa (SCN124)'!AX53/'POF 17-18 | despesa (SCN124)'!$DB53,"")</f>
        <v>1.1507747550523745E-2</v>
      </c>
      <c r="AY54" s="24">
        <f>IFERROR('POF 17-18 | despesa (SCN124)'!AY53/'POF 17-18 | despesa (SCN124)'!$DB53,"")</f>
        <v>1.0693619268973699E-2</v>
      </c>
      <c r="AZ54" s="24">
        <f>IFERROR('POF 17-18 | despesa (SCN124)'!AZ53/'POF 17-18 | despesa (SCN124)'!$DB53,"")</f>
        <v>1.1785319729583481E-2</v>
      </c>
      <c r="BA54" s="24">
        <f>IFERROR('POF 17-18 | despesa (SCN124)'!BA53/'POF 17-18 | despesa (SCN124)'!$DB53,"")</f>
        <v>1.2499731500191498E-2</v>
      </c>
      <c r="BB54" s="24">
        <f>IFERROR('POF 17-18 | despesa (SCN124)'!BB53/'POF 17-18 | despesa (SCN124)'!$DB53,"")</f>
        <v>1.1972407751753653E-2</v>
      </c>
      <c r="BC54" s="24">
        <f>IFERROR('POF 17-18 | despesa (SCN124)'!BC53/'POF 17-18 | despesa (SCN124)'!$DB53,"")</f>
        <v>1.153942020161362E-2</v>
      </c>
      <c r="BD54" s="24">
        <f>IFERROR('POF 17-18 | despesa (SCN124)'!BD53/'POF 17-18 | despesa (SCN124)'!$DB53,"")</f>
        <v>1.0453581004794543E-2</v>
      </c>
      <c r="BE54" s="24">
        <f>IFERROR('POF 17-18 | despesa (SCN124)'!BE53/'POF 17-18 | despesa (SCN124)'!$DB53,"")</f>
        <v>1.0230418772515482E-2</v>
      </c>
      <c r="BF54" s="24">
        <f>IFERROR('POF 17-18 | despesa (SCN124)'!BF53/'POF 17-18 | despesa (SCN124)'!$DB53,"")</f>
        <v>1.0864652896688899E-2</v>
      </c>
      <c r="BG54" s="24">
        <f>IFERROR('POF 17-18 | despesa (SCN124)'!BG53/'POF 17-18 | despesa (SCN124)'!$DB53,"")</f>
        <v>1.0295342517181111E-2</v>
      </c>
      <c r="BH54" s="24">
        <f>IFERROR('POF 17-18 | despesa (SCN124)'!BH53/'POF 17-18 | despesa (SCN124)'!$DB53,"")</f>
        <v>1.0043546932803293E-2</v>
      </c>
      <c r="BI54" s="24">
        <f>IFERROR('POF 17-18 | despesa (SCN124)'!BI53/'POF 17-18 | despesa (SCN124)'!$DB53,"")</f>
        <v>1.0204612969225594E-2</v>
      </c>
      <c r="BJ54" s="24">
        <f>IFERROR('POF 17-18 | despesa (SCN124)'!BJ53/'POF 17-18 | despesa (SCN124)'!$DB53,"")</f>
        <v>1.0056786549382753E-2</v>
      </c>
      <c r="BK54" s="24">
        <f>IFERROR('POF 17-18 | despesa (SCN124)'!BK53/'POF 17-18 | despesa (SCN124)'!$DB53,"")</f>
        <v>1.0245717566359256E-2</v>
      </c>
      <c r="BL54" s="24">
        <f>IFERROR('POF 17-18 | despesa (SCN124)'!BL53/'POF 17-18 | despesa (SCN124)'!$DB53,"")</f>
        <v>9.5417310968077557E-3</v>
      </c>
      <c r="BM54" s="24">
        <f>IFERROR('POF 17-18 | despesa (SCN124)'!BM53/'POF 17-18 | despesa (SCN124)'!$DB53,"")</f>
        <v>9.8949141420335614E-3</v>
      </c>
      <c r="BN54" s="24">
        <f>IFERROR('POF 17-18 | despesa (SCN124)'!BN53/'POF 17-18 | despesa (SCN124)'!$DB53,"")</f>
        <v>9.5702516671979342E-3</v>
      </c>
      <c r="BO54" s="24">
        <f>IFERROR('POF 17-18 | despesa (SCN124)'!BO53/'POF 17-18 | despesa (SCN124)'!$DB53,"")</f>
        <v>9.3631155507394991E-3</v>
      </c>
      <c r="BP54" s="24">
        <f>IFERROR('POF 17-18 | despesa (SCN124)'!BP53/'POF 17-18 | despesa (SCN124)'!$DB53,"")</f>
        <v>9.6254798225965475E-3</v>
      </c>
      <c r="BQ54" s="24">
        <f>IFERROR('POF 17-18 | despesa (SCN124)'!BQ53/'POF 17-18 | despesa (SCN124)'!$DB53,"")</f>
        <v>9.3611082109209369E-3</v>
      </c>
      <c r="BR54" s="24">
        <f>IFERROR('POF 17-18 | despesa (SCN124)'!BR53/'POF 17-18 | despesa (SCN124)'!$DB53,"")</f>
        <v>1.0312935838773503E-2</v>
      </c>
      <c r="BS54" s="24">
        <f>IFERROR('POF 17-18 | despesa (SCN124)'!BS53/'POF 17-18 | despesa (SCN124)'!$DB53,"")</f>
        <v>1.0191737436588105E-2</v>
      </c>
      <c r="BT54" s="24">
        <f>IFERROR('POF 17-18 | despesa (SCN124)'!BT53/'POF 17-18 | despesa (SCN124)'!$DB53,"")</f>
        <v>9.6540915242166597E-3</v>
      </c>
      <c r="BU54" s="24">
        <f>IFERROR('POF 17-18 | despesa (SCN124)'!BU53/'POF 17-18 | despesa (SCN124)'!$DB53,"")</f>
        <v>9.3177367299810444E-3</v>
      </c>
      <c r="BV54" s="24">
        <f>IFERROR('POF 17-18 | despesa (SCN124)'!BV53/'POF 17-18 | despesa (SCN124)'!$DB53,"")</f>
        <v>9.3837826724260179E-3</v>
      </c>
      <c r="BW54" s="24">
        <f>IFERROR('POF 17-18 | despesa (SCN124)'!BW53/'POF 17-18 | despesa (SCN124)'!$DB53,"")</f>
        <v>8.7180680191709225E-3</v>
      </c>
      <c r="BX54" s="24">
        <f>IFERROR('POF 17-18 | despesa (SCN124)'!BX53/'POF 17-18 | despesa (SCN124)'!$DB53,"")</f>
        <v>8.9874941568665948E-3</v>
      </c>
      <c r="BY54" s="24">
        <f>IFERROR('POF 17-18 | despesa (SCN124)'!BY53/'POF 17-18 | despesa (SCN124)'!$DB53,"")</f>
        <v>8.7568996952113332E-3</v>
      </c>
      <c r="BZ54" s="24">
        <f>IFERROR('POF 17-18 | despesa (SCN124)'!BZ53/'POF 17-18 | despesa (SCN124)'!$DB53,"")</f>
        <v>9.0217356989369477E-3</v>
      </c>
      <c r="CA54" s="24">
        <f>IFERROR('POF 17-18 | despesa (SCN124)'!CA53/'POF 17-18 | despesa (SCN124)'!$DB53,"")</f>
        <v>8.6418537372584744E-3</v>
      </c>
      <c r="CB54" s="24">
        <f>IFERROR('POF 17-18 | despesa (SCN124)'!CB53/'POF 17-18 | despesa (SCN124)'!$DB53,"")</f>
        <v>8.8469953190350639E-3</v>
      </c>
      <c r="CC54" s="24">
        <f>IFERROR('POF 17-18 | despesa (SCN124)'!CC53/'POF 17-18 | despesa (SCN124)'!$DB53,"")</f>
        <v>1.0140413385927754E-2</v>
      </c>
      <c r="CD54" s="24">
        <f>IFERROR('POF 17-18 | despesa (SCN124)'!CD53/'POF 17-18 | despesa (SCN124)'!$DB53,"")</f>
        <v>8.9909933699745797E-3</v>
      </c>
      <c r="CE54" s="24">
        <f>IFERROR('POF 17-18 | despesa (SCN124)'!CE53/'POF 17-18 | despesa (SCN124)'!$DB53,"")</f>
        <v>8.0796718336744802E-3</v>
      </c>
      <c r="CF54" s="24">
        <f>IFERROR('POF 17-18 | despesa (SCN124)'!CF53/'POF 17-18 | despesa (SCN124)'!$DB53,"")</f>
        <v>8.2218480613280315E-3</v>
      </c>
      <c r="CG54" s="24">
        <f>IFERROR('POF 17-18 | despesa (SCN124)'!CG53/'POF 17-18 | despesa (SCN124)'!$DB53,"")</f>
        <v>9.1031192453936861E-3</v>
      </c>
      <c r="CH54" s="24">
        <f>IFERROR('POF 17-18 | despesa (SCN124)'!CH53/'POF 17-18 | despesa (SCN124)'!$DB53,"")</f>
        <v>7.9075256145059881E-3</v>
      </c>
      <c r="CI54" s="24">
        <f>IFERROR('POF 17-18 | despesa (SCN124)'!CI53/'POF 17-18 | despesa (SCN124)'!$DB53,"")</f>
        <v>8.1802064085958626E-3</v>
      </c>
      <c r="CJ54" s="24">
        <f>IFERROR('POF 17-18 | despesa (SCN124)'!CJ53/'POF 17-18 | despesa (SCN124)'!$DB53,"")</f>
        <v>7.3780329586514036E-3</v>
      </c>
      <c r="CK54" s="24">
        <f>IFERROR('POF 17-18 | despesa (SCN124)'!CK53/'POF 17-18 | despesa (SCN124)'!$DB53,"")</f>
        <v>7.2779716176847595E-3</v>
      </c>
      <c r="CL54" s="24">
        <f>IFERROR('POF 17-18 | despesa (SCN124)'!CL53/'POF 17-18 | despesa (SCN124)'!$DB53,"")</f>
        <v>7.5821838258862866E-3</v>
      </c>
      <c r="CM54" s="24">
        <f>IFERROR('POF 17-18 | despesa (SCN124)'!CM53/'POF 17-18 | despesa (SCN124)'!$DB53,"")</f>
        <v>7.4758143095888917E-3</v>
      </c>
      <c r="CN54" s="24">
        <f>IFERROR('POF 17-18 | despesa (SCN124)'!CN53/'POF 17-18 | despesa (SCN124)'!$DB53,"")</f>
        <v>7.427483119754141E-3</v>
      </c>
      <c r="CO54" s="24">
        <f>IFERROR('POF 17-18 | despesa (SCN124)'!CO53/'POF 17-18 | despesa (SCN124)'!$DB53,"")</f>
        <v>6.8738213739314002E-3</v>
      </c>
      <c r="CP54" s="24">
        <f>IFERROR('POF 17-18 | despesa (SCN124)'!CP53/'POF 17-18 | despesa (SCN124)'!$DB53,"")</f>
        <v>6.5664981011031558E-3</v>
      </c>
      <c r="CQ54" s="24">
        <f>IFERROR('POF 17-18 | despesa (SCN124)'!CQ53/'POF 17-18 | despesa (SCN124)'!$DB53,"")</f>
        <v>7.3050159377679395E-3</v>
      </c>
      <c r="CR54" s="24">
        <f>IFERROR('POF 17-18 | despesa (SCN124)'!CR53/'POF 17-18 | despesa (SCN124)'!$DB53,"")</f>
        <v>6.7722782886420318E-3</v>
      </c>
      <c r="CS54" s="24">
        <f>IFERROR('POF 17-18 | despesa (SCN124)'!CS53/'POF 17-18 | despesa (SCN124)'!$DB53,"")</f>
        <v>6.3420766924345154E-3</v>
      </c>
      <c r="CT54" s="24">
        <f>IFERROR('POF 17-18 | despesa (SCN124)'!CT53/'POF 17-18 | despesa (SCN124)'!$DB53,"")</f>
        <v>6.389346729811657E-3</v>
      </c>
      <c r="CU54" s="24">
        <f>IFERROR('POF 17-18 | despesa (SCN124)'!CU53/'POF 17-18 | despesa (SCN124)'!$DB53,"")</f>
        <v>5.8634230694647417E-3</v>
      </c>
      <c r="CV54" s="24">
        <f>IFERROR('POF 17-18 | despesa (SCN124)'!CV53/'POF 17-18 | despesa (SCN124)'!$DB53,"")</f>
        <v>6.0206753350922539E-3</v>
      </c>
      <c r="CW54" s="24">
        <f>IFERROR('POF 17-18 | despesa (SCN124)'!CW53/'POF 17-18 | despesa (SCN124)'!$DB53,"")</f>
        <v>4.6872838272574383E-3</v>
      </c>
      <c r="CX54" s="24">
        <f>IFERROR('POF 17-18 | despesa (SCN124)'!CX53/'POF 17-18 | despesa (SCN124)'!$DB53,"")</f>
        <v>5.0964059753692515E-3</v>
      </c>
      <c r="CY54" s="24">
        <f>IFERROR('POF 17-18 | despesa (SCN124)'!CY53/'POF 17-18 | despesa (SCN124)'!$DB53,"")</f>
        <v>5.624437300875345E-3</v>
      </c>
      <c r="CZ54" s="24">
        <f>IFERROR('POF 17-18 | despesa (SCN124)'!CZ53/'POF 17-18 | despesa (SCN124)'!$DB53,"")</f>
        <v>3.476340135493194E-3</v>
      </c>
      <c r="DA54" s="24">
        <f>IFERROR('POF 17-18 | despesa (SCN124)'!DA53/'POF 17-18 | despesa (SCN124)'!$DB53,"")</f>
        <v>2.964108679592542E-3</v>
      </c>
      <c r="DB54" s="25">
        <f>IFERROR('POF 17-18 | despesa (SCN124)'!DB53/'POF 17-18 | despesa (SCN124)'!$DB53,"")</f>
        <v>1</v>
      </c>
      <c r="DD54" s="28">
        <v>8669</v>
      </c>
      <c r="DF54" s="34">
        <f t="shared" si="27"/>
        <v>111.71812586919999</v>
      </c>
      <c r="DG54" s="20">
        <f t="shared" si="27"/>
        <v>104.32604381204122</v>
      </c>
      <c r="DH54" s="20">
        <f t="shared" si="27"/>
        <v>101.01803134167793</v>
      </c>
      <c r="DI54" s="20">
        <f t="shared" si="27"/>
        <v>105.37441127988104</v>
      </c>
      <c r="DJ54" s="20">
        <f t="shared" si="27"/>
        <v>105.06627835093401</v>
      </c>
      <c r="DK54" s="20">
        <f t="shared" si="27"/>
        <v>107.11392763357675</v>
      </c>
      <c r="DL54" s="20">
        <f t="shared" si="27"/>
        <v>106.03620829099859</v>
      </c>
      <c r="DM54" s="20">
        <f t="shared" si="27"/>
        <v>105.14466916337933</v>
      </c>
      <c r="DN54" s="20">
        <f t="shared" si="27"/>
        <v>109.61778307455566</v>
      </c>
      <c r="DO54" s="20">
        <f t="shared" si="27"/>
        <v>108.113598164526</v>
      </c>
      <c r="DP54" s="20">
        <f t="shared" si="27"/>
        <v>105.8542433213955</v>
      </c>
      <c r="DQ54" s="20">
        <f t="shared" si="27"/>
        <v>104.95099237481425</v>
      </c>
      <c r="DR54" s="20">
        <f t="shared" si="27"/>
        <v>106.98776199285399</v>
      </c>
      <c r="DS54" s="20">
        <f t="shared" si="27"/>
        <v>107.94581631821443</v>
      </c>
      <c r="DT54" s="20">
        <f t="shared" si="27"/>
        <v>105.46977652187856</v>
      </c>
      <c r="DU54" s="20">
        <f t="shared" si="26"/>
        <v>104.45848049616153</v>
      </c>
      <c r="DV54" s="20">
        <f t="shared" si="24"/>
        <v>104.10628267419922</v>
      </c>
      <c r="DW54" s="20">
        <f t="shared" si="24"/>
        <v>104.72091964521871</v>
      </c>
      <c r="DX54" s="20">
        <f t="shared" si="24"/>
        <v>101.85603548530266</v>
      </c>
      <c r="DY54" s="20">
        <f t="shared" si="24"/>
        <v>103.26162536830387</v>
      </c>
      <c r="DZ54" s="20">
        <f t="shared" si="24"/>
        <v>104.26046181620433</v>
      </c>
      <c r="EA54" s="20">
        <f t="shared" si="24"/>
        <v>112.04596403193221</v>
      </c>
      <c r="EB54" s="20">
        <f t="shared" si="24"/>
        <v>110.95417062172066</v>
      </c>
      <c r="EC54" s="20">
        <f t="shared" si="20"/>
        <v>102.00665220886874</v>
      </c>
      <c r="ED54" s="20">
        <f t="shared" si="20"/>
        <v>105.69299948069093</v>
      </c>
      <c r="EE54" s="20">
        <f t="shared" si="20"/>
        <v>102.67740166077543</v>
      </c>
      <c r="EF54" s="20">
        <f t="shared" si="20"/>
        <v>100.64609739350465</v>
      </c>
      <c r="EG54" s="20">
        <f t="shared" si="20"/>
        <v>99.222128819358332</v>
      </c>
      <c r="EH54" s="20">
        <f t="shared" si="20"/>
        <v>93.890192679952861</v>
      </c>
      <c r="EI54" s="20">
        <f t="shared" si="20"/>
        <v>98.051782619275514</v>
      </c>
      <c r="EJ54" s="20">
        <f t="shared" si="20"/>
        <v>101.53988792342787</v>
      </c>
      <c r="EK54" s="20">
        <f t="shared" si="20"/>
        <v>100.19162596317373</v>
      </c>
      <c r="EL54" s="20">
        <f t="shared" si="20"/>
        <v>98.447388029976281</v>
      </c>
      <c r="EM54" s="20">
        <f t="shared" si="20"/>
        <v>96.402505291859313</v>
      </c>
      <c r="EN54" s="20">
        <f t="shared" si="20"/>
        <v>99.547826432693171</v>
      </c>
      <c r="EO54" s="20">
        <f t="shared" si="20"/>
        <v>101.27195753353411</v>
      </c>
      <c r="EP54" s="20">
        <f t="shared" si="20"/>
        <v>90.142288560244722</v>
      </c>
      <c r="EQ54" s="20">
        <f t="shared" si="20"/>
        <v>93.462330825700747</v>
      </c>
      <c r="ER54" s="20">
        <f t="shared" si="20"/>
        <v>92.41840471652722</v>
      </c>
      <c r="ES54" s="20">
        <f t="shared" ref="ES54:FA117" si="32">IFERROR(AS54*$DD54,"")</f>
        <v>89.780313619927313</v>
      </c>
      <c r="ET54" s="20">
        <f t="shared" si="32"/>
        <v>92.956670554226747</v>
      </c>
      <c r="EU54" s="20">
        <f t="shared" si="32"/>
        <v>88.478795586551996</v>
      </c>
      <c r="EV54" s="20">
        <f t="shared" si="32"/>
        <v>97.793711033780895</v>
      </c>
      <c r="EW54" s="20">
        <f t="shared" si="30"/>
        <v>93.991293545620849</v>
      </c>
      <c r="EX54" s="20">
        <f t="shared" si="25"/>
        <v>99.76066351549035</v>
      </c>
      <c r="EY54" s="20">
        <f t="shared" si="21"/>
        <v>92.702985442732995</v>
      </c>
      <c r="EZ54" s="20">
        <f t="shared" si="21"/>
        <v>102.16693673575919</v>
      </c>
      <c r="FA54" s="20">
        <f t="shared" si="21"/>
        <v>108.36017237516009</v>
      </c>
      <c r="FB54" s="20">
        <f t="shared" si="21"/>
        <v>103.78880279995242</v>
      </c>
      <c r="FC54" s="20">
        <f t="shared" si="21"/>
        <v>100.03523372778847</v>
      </c>
      <c r="FD54" s="20">
        <f t="shared" si="21"/>
        <v>90.62209373056389</v>
      </c>
      <c r="FE54" s="20">
        <f t="shared" si="21"/>
        <v>88.687500338936715</v>
      </c>
      <c r="FF54" s="20">
        <f t="shared" si="21"/>
        <v>94.185675961396072</v>
      </c>
      <c r="FG54" s="20">
        <f t="shared" si="21"/>
        <v>89.250324281443056</v>
      </c>
      <c r="FH54" s="20">
        <f t="shared" si="21"/>
        <v>87.067508360471749</v>
      </c>
      <c r="FI54" s="20">
        <f t="shared" si="21"/>
        <v>88.463789830216669</v>
      </c>
      <c r="FJ54" s="20">
        <f t="shared" si="21"/>
        <v>87.18228259659908</v>
      </c>
      <c r="FK54" s="20">
        <f t="shared" si="21"/>
        <v>88.820125582768384</v>
      </c>
      <c r="FL54" s="20">
        <f t="shared" si="21"/>
        <v>82.71726687822644</v>
      </c>
      <c r="FM54" s="20">
        <f t="shared" si="21"/>
        <v>85.779010697288939</v>
      </c>
      <c r="FN54" s="20">
        <f t="shared" si="21"/>
        <v>82.964511702938893</v>
      </c>
      <c r="FO54" s="20">
        <f t="shared" si="22"/>
        <v>81.168848709360716</v>
      </c>
      <c r="FP54" s="20">
        <f t="shared" si="22"/>
        <v>83.443284582089476</v>
      </c>
      <c r="FQ54" s="20">
        <f t="shared" si="14"/>
        <v>81.151447080473602</v>
      </c>
      <c r="FR54" s="20">
        <f t="shared" si="14"/>
        <v>89.402840786327488</v>
      </c>
      <c r="FS54" s="20">
        <f t="shared" si="14"/>
        <v>88.352171837782279</v>
      </c>
      <c r="FT54" s="20">
        <f t="shared" si="14"/>
        <v>83.691319423434223</v>
      </c>
      <c r="FU54" s="20">
        <f t="shared" si="14"/>
        <v>80.775459712205674</v>
      </c>
      <c r="FV54" s="20">
        <f t="shared" si="14"/>
        <v>81.348011987261145</v>
      </c>
      <c r="FW54" s="20">
        <f t="shared" si="19"/>
        <v>75.57693165819272</v>
      </c>
      <c r="FX54" s="20">
        <f t="shared" si="19"/>
        <v>77.912586845876504</v>
      </c>
      <c r="FY54" s="20">
        <f t="shared" si="19"/>
        <v>75.913563457787049</v>
      </c>
      <c r="FZ54" s="20">
        <f t="shared" si="19"/>
        <v>78.209426774084406</v>
      </c>
      <c r="GA54" s="20">
        <f t="shared" si="19"/>
        <v>74.916230048293713</v>
      </c>
      <c r="GB54" s="20">
        <f t="shared" si="19"/>
        <v>76.694602420714972</v>
      </c>
      <c r="GC54" s="20">
        <f t="shared" si="19"/>
        <v>87.907243642607696</v>
      </c>
      <c r="GD54" s="20">
        <f t="shared" si="19"/>
        <v>77.942921524309625</v>
      </c>
      <c r="GE54" s="20">
        <f t="shared" si="19"/>
        <v>70.042675126124067</v>
      </c>
      <c r="GF54" s="20">
        <f t="shared" si="19"/>
        <v>71.275200843652712</v>
      </c>
      <c r="GG54" s="20">
        <f t="shared" si="19"/>
        <v>78.914940738317867</v>
      </c>
      <c r="GH54" s="20">
        <f t="shared" si="19"/>
        <v>68.550339552152408</v>
      </c>
      <c r="GI54" s="20">
        <f t="shared" si="19"/>
        <v>70.914209356117539</v>
      </c>
      <c r="GJ54" s="20">
        <f t="shared" si="19"/>
        <v>63.960167718549016</v>
      </c>
      <c r="GK54" s="20">
        <f t="shared" si="19"/>
        <v>63.09273595370918</v>
      </c>
      <c r="GL54" s="20">
        <f t="shared" si="19"/>
        <v>65.729951586608223</v>
      </c>
      <c r="GM54" s="20">
        <f t="shared" si="31"/>
        <v>64.807834249826101</v>
      </c>
      <c r="GN54" s="20">
        <f t="shared" si="31"/>
        <v>64.388851165148651</v>
      </c>
      <c r="GO54" s="20">
        <f t="shared" si="31"/>
        <v>59.589157490611306</v>
      </c>
      <c r="GP54" s="20">
        <f t="shared" si="31"/>
        <v>56.92497203846326</v>
      </c>
      <c r="GQ54" s="20">
        <f t="shared" si="31"/>
        <v>63.327183164510267</v>
      </c>
      <c r="GR54" s="20">
        <f t="shared" si="17"/>
        <v>58.708880484237774</v>
      </c>
      <c r="GS54" s="20">
        <f t="shared" si="17"/>
        <v>54.979462846714817</v>
      </c>
      <c r="GT54" s="20">
        <f t="shared" si="17"/>
        <v>55.389246800737254</v>
      </c>
      <c r="GU54" s="20">
        <f t="shared" si="17"/>
        <v>50.830014589189844</v>
      </c>
      <c r="GV54" s="20">
        <f t="shared" si="23"/>
        <v>52.19323447991475</v>
      </c>
      <c r="GW54" s="20">
        <f t="shared" si="23"/>
        <v>40.634063498494733</v>
      </c>
      <c r="GX54" s="20">
        <f t="shared" si="23"/>
        <v>44.18074340047604</v>
      </c>
      <c r="GY54" s="20">
        <f t="shared" si="23"/>
        <v>48.758246961288364</v>
      </c>
      <c r="GZ54" s="20">
        <f t="shared" si="23"/>
        <v>30.1363926345905</v>
      </c>
      <c r="HA54" s="21">
        <f t="shared" si="23"/>
        <v>25.695858143387746</v>
      </c>
      <c r="HB54" s="44">
        <f t="shared" si="4"/>
        <v>8668.9999999999964</v>
      </c>
    </row>
    <row r="55" spans="2:210" x14ac:dyDescent="0.3">
      <c r="B55" s="6">
        <v>19921</v>
      </c>
      <c r="C55" s="10" t="s">
        <v>157</v>
      </c>
      <c r="D55" s="9">
        <v>52</v>
      </c>
      <c r="E55" s="9" t="str">
        <f t="shared" si="0"/>
        <v>S</v>
      </c>
      <c r="F55" s="24">
        <f>IFERROR('POF 17-18 | despesa (SCN124)'!F54/'POF 17-18 | despesa (SCN124)'!$DB54,"")</f>
        <v>5.8783279356665044E-3</v>
      </c>
      <c r="G55" s="24">
        <f>IFERROR('POF 17-18 | despesa (SCN124)'!G54/'POF 17-18 | despesa (SCN124)'!$DB54,"")</f>
        <v>1.4114806769391244E-2</v>
      </c>
      <c r="H55" s="24">
        <f>IFERROR('POF 17-18 | despesa (SCN124)'!H54/'POF 17-18 | despesa (SCN124)'!$DB54,"")</f>
        <v>1.6538400972887887E-3</v>
      </c>
      <c r="I55" s="24">
        <f>IFERROR('POF 17-18 | despesa (SCN124)'!I54/'POF 17-18 | despesa (SCN124)'!$DB54,"")</f>
        <v>8.4053851674646112E-3</v>
      </c>
      <c r="J55" s="24">
        <f>IFERROR('POF 17-18 | despesa (SCN124)'!J54/'POF 17-18 | despesa (SCN124)'!$DB54,"")</f>
        <v>8.2352146129496991E-3</v>
      </c>
      <c r="K55" s="24">
        <f>IFERROR('POF 17-18 | despesa (SCN124)'!K54/'POF 17-18 | despesa (SCN124)'!$DB54,"")</f>
        <v>1.5158358558253157E-3</v>
      </c>
      <c r="L55" s="24">
        <f>IFERROR('POF 17-18 | despesa (SCN124)'!L54/'POF 17-18 | despesa (SCN124)'!$DB54,"")</f>
        <v>1.191977695829096E-2</v>
      </c>
      <c r="M55" s="24">
        <f>IFERROR('POF 17-18 | despesa (SCN124)'!M54/'POF 17-18 | despesa (SCN124)'!$DB54,"")</f>
        <v>4.2862008067420347E-3</v>
      </c>
      <c r="N55" s="24">
        <f>IFERROR('POF 17-18 | despesa (SCN124)'!N54/'POF 17-18 | despesa (SCN124)'!$DB54,"")</f>
        <v>2.5875778093826661E-3</v>
      </c>
      <c r="O55" s="24">
        <f>IFERROR('POF 17-18 | despesa (SCN124)'!O54/'POF 17-18 | despesa (SCN124)'!$DB54,"")</f>
        <v>4.6720883714450713E-3</v>
      </c>
      <c r="P55" s="24">
        <f>IFERROR('POF 17-18 | despesa (SCN124)'!P54/'POF 17-18 | despesa (SCN124)'!$DB54,"")</f>
        <v>3.6610668937755468E-3</v>
      </c>
      <c r="Q55" s="24">
        <f>IFERROR('POF 17-18 | despesa (SCN124)'!Q54/'POF 17-18 | despesa (SCN124)'!$DB54,"")</f>
        <v>7.2450197560710149E-3</v>
      </c>
      <c r="R55" s="24">
        <f>IFERROR('POF 17-18 | despesa (SCN124)'!R54/'POF 17-18 | despesa (SCN124)'!$DB54,"")</f>
        <v>3.7273341215790152E-3</v>
      </c>
      <c r="S55" s="24">
        <f>IFERROR('POF 17-18 | despesa (SCN124)'!S54/'POF 17-18 | despesa (SCN124)'!$DB54,"")</f>
        <v>6.6846173133858254E-3</v>
      </c>
      <c r="T55" s="24">
        <f>IFERROR('POF 17-18 | despesa (SCN124)'!T54/'POF 17-18 | despesa (SCN124)'!$DB54,"")</f>
        <v>6.4650428951392568E-3</v>
      </c>
      <c r="U55" s="24">
        <f>IFERROR('POF 17-18 | despesa (SCN124)'!U54/'POF 17-18 | despesa (SCN124)'!$DB54,"")</f>
        <v>1.299019333493894E-2</v>
      </c>
      <c r="V55" s="24">
        <f>IFERROR('POF 17-18 | despesa (SCN124)'!V54/'POF 17-18 | despesa (SCN124)'!$DB54,"")</f>
        <v>1.2794253019370695E-2</v>
      </c>
      <c r="W55" s="24">
        <f>IFERROR('POF 17-18 | despesa (SCN124)'!W54/'POF 17-18 | despesa (SCN124)'!$DB54,"")</f>
        <v>5.6170629185919732E-3</v>
      </c>
      <c r="X55" s="24">
        <f>IFERROR('POF 17-18 | despesa (SCN124)'!X54/'POF 17-18 | despesa (SCN124)'!$DB54,"")</f>
        <v>4.0649058923115673E-3</v>
      </c>
      <c r="Y55" s="24">
        <f>IFERROR('POF 17-18 | despesa (SCN124)'!Y54/'POF 17-18 | despesa (SCN124)'!$DB54,"")</f>
        <v>6.0184305902093345E-3</v>
      </c>
      <c r="Z55" s="24">
        <f>IFERROR('POF 17-18 | despesa (SCN124)'!Z54/'POF 17-18 | despesa (SCN124)'!$DB54,"")</f>
        <v>7.5570396081442205E-3</v>
      </c>
      <c r="AA55" s="24">
        <f>IFERROR('POF 17-18 | despesa (SCN124)'!AA54/'POF 17-18 | despesa (SCN124)'!$DB54,"")</f>
        <v>1.077565577914052E-2</v>
      </c>
      <c r="AB55" s="24">
        <f>IFERROR('POF 17-18 | despesa (SCN124)'!AB54/'POF 17-18 | despesa (SCN124)'!$DB54,"")</f>
        <v>1.0000875494882908E-2</v>
      </c>
      <c r="AC55" s="24">
        <f>IFERROR('POF 17-18 | despesa (SCN124)'!AC54/'POF 17-18 | despesa (SCN124)'!$DB54,"")</f>
        <v>6.8025084660572836E-3</v>
      </c>
      <c r="AD55" s="24">
        <f>IFERROR('POF 17-18 | despesa (SCN124)'!AD54/'POF 17-18 | despesa (SCN124)'!$DB54,"")</f>
        <v>2.41158024023717E-3</v>
      </c>
      <c r="AE55" s="24">
        <f>IFERROR('POF 17-18 | despesa (SCN124)'!AE54/'POF 17-18 | despesa (SCN124)'!$DB54,"")</f>
        <v>8.9814828546932492E-3</v>
      </c>
      <c r="AF55" s="24">
        <f>IFERROR('POF 17-18 | despesa (SCN124)'!AF54/'POF 17-18 | despesa (SCN124)'!$DB54,"")</f>
        <v>4.5741712341261171E-3</v>
      </c>
      <c r="AG55" s="24">
        <f>IFERROR('POF 17-18 | despesa (SCN124)'!AG54/'POF 17-18 | despesa (SCN124)'!$DB54,"")</f>
        <v>1.2882149409932312E-3</v>
      </c>
      <c r="AH55" s="24">
        <f>IFERROR('POF 17-18 | despesa (SCN124)'!AH54/'POF 17-18 | despesa (SCN124)'!$DB54,"")</f>
        <v>1.0037574093260724E-2</v>
      </c>
      <c r="AI55" s="24">
        <f>IFERROR('POF 17-18 | despesa (SCN124)'!AI54/'POF 17-18 | despesa (SCN124)'!$DB54,"")</f>
        <v>1.6412432238133805E-2</v>
      </c>
      <c r="AJ55" s="24">
        <f>IFERROR('POF 17-18 | despesa (SCN124)'!AJ54/'POF 17-18 | despesa (SCN124)'!$DB54,"")</f>
        <v>7.560573205897243E-3</v>
      </c>
      <c r="AK55" s="24">
        <f>IFERROR('POF 17-18 | despesa (SCN124)'!AK54/'POF 17-18 | despesa (SCN124)'!$DB54,"")</f>
        <v>4.3985921578678037E-3</v>
      </c>
      <c r="AL55" s="24">
        <f>IFERROR('POF 17-18 | despesa (SCN124)'!AL54/'POF 17-18 | despesa (SCN124)'!$DB54,"")</f>
        <v>1.0851084030840981E-2</v>
      </c>
      <c r="AM55" s="24">
        <f>IFERROR('POF 17-18 | despesa (SCN124)'!AM54/'POF 17-18 | despesa (SCN124)'!$DB54,"")</f>
        <v>1.0536938500002107E-2</v>
      </c>
      <c r="AN55" s="24">
        <f>IFERROR('POF 17-18 | despesa (SCN124)'!AN54/'POF 17-18 | despesa (SCN124)'!$DB54,"")</f>
        <v>7.6038220453207815E-3</v>
      </c>
      <c r="AO55" s="24">
        <f>IFERROR('POF 17-18 | despesa (SCN124)'!AO54/'POF 17-18 | despesa (SCN124)'!$DB54,"")</f>
        <v>1.0310242381237842E-2</v>
      </c>
      <c r="AP55" s="24">
        <f>IFERROR('POF 17-18 | despesa (SCN124)'!AP54/'POF 17-18 | despesa (SCN124)'!$DB54,"")</f>
        <v>1.696829698029144E-3</v>
      </c>
      <c r="AQ55" s="24">
        <f>IFERROR('POF 17-18 | despesa (SCN124)'!AQ54/'POF 17-18 | despesa (SCN124)'!$DB54,"")</f>
        <v>5.4227861671902805E-3</v>
      </c>
      <c r="AR55" s="24">
        <f>IFERROR('POF 17-18 | despesa (SCN124)'!AR54/'POF 17-18 | despesa (SCN124)'!$DB54,"")</f>
        <v>1.0590888312332018E-2</v>
      </c>
      <c r="AS55" s="24">
        <f>IFERROR('POF 17-18 | despesa (SCN124)'!AS54/'POF 17-18 | despesa (SCN124)'!$DB54,"")</f>
        <v>8.9555953676636376E-3</v>
      </c>
      <c r="AT55" s="24">
        <f>IFERROR('POF 17-18 | despesa (SCN124)'!AT54/'POF 17-18 | despesa (SCN124)'!$DB54,"")</f>
        <v>4.7445733249694864E-3</v>
      </c>
      <c r="AU55" s="24">
        <f>IFERROR('POF 17-18 | despesa (SCN124)'!AU54/'POF 17-18 | despesa (SCN124)'!$DB54,"")</f>
        <v>7.353215271662869E-3</v>
      </c>
      <c r="AV55" s="24">
        <f>IFERROR('POF 17-18 | despesa (SCN124)'!AV54/'POF 17-18 | despesa (SCN124)'!$DB54,"")</f>
        <v>8.9705667228501297E-3</v>
      </c>
      <c r="AW55" s="24">
        <f>IFERROR('POF 17-18 | despesa (SCN124)'!AW54/'POF 17-18 | despesa (SCN124)'!$DB54,"")</f>
        <v>1.891623528836844E-2</v>
      </c>
      <c r="AX55" s="24">
        <f>IFERROR('POF 17-18 | despesa (SCN124)'!AX54/'POF 17-18 | despesa (SCN124)'!$DB54,"")</f>
        <v>9.8129013077882764E-3</v>
      </c>
      <c r="AY55" s="24">
        <f>IFERROR('POF 17-18 | despesa (SCN124)'!AY54/'POF 17-18 | despesa (SCN124)'!$DB54,"")</f>
        <v>1.6192998154226736E-2</v>
      </c>
      <c r="AZ55" s="24">
        <f>IFERROR('POF 17-18 | despesa (SCN124)'!AZ54/'POF 17-18 | despesa (SCN124)'!$DB54,"")</f>
        <v>8.8011148717797114E-3</v>
      </c>
      <c r="BA55" s="24">
        <f>IFERROR('POF 17-18 | despesa (SCN124)'!BA54/'POF 17-18 | despesa (SCN124)'!$DB54,"")</f>
        <v>5.2667535441604414E-3</v>
      </c>
      <c r="BB55" s="24">
        <f>IFERROR('POF 17-18 | despesa (SCN124)'!BB54/'POF 17-18 | despesa (SCN124)'!$DB54,"")</f>
        <v>6.9565933984765743E-3</v>
      </c>
      <c r="BC55" s="24">
        <f>IFERROR('POF 17-18 | despesa (SCN124)'!BC54/'POF 17-18 | despesa (SCN124)'!$DB54,"")</f>
        <v>5.4860252829220324E-3</v>
      </c>
      <c r="BD55" s="24">
        <f>IFERROR('POF 17-18 | despesa (SCN124)'!BD54/'POF 17-18 | despesa (SCN124)'!$DB54,"")</f>
        <v>7.7680342583763421E-3</v>
      </c>
      <c r="BE55" s="24">
        <f>IFERROR('POF 17-18 | despesa (SCN124)'!BE54/'POF 17-18 | despesa (SCN124)'!$DB54,"")</f>
        <v>2.506212982334486E-2</v>
      </c>
      <c r="BF55" s="24">
        <f>IFERROR('POF 17-18 | despesa (SCN124)'!BF54/'POF 17-18 | despesa (SCN124)'!$DB54,"")</f>
        <v>7.9698174927890185E-3</v>
      </c>
      <c r="BG55" s="24">
        <f>IFERROR('POF 17-18 | despesa (SCN124)'!BG54/'POF 17-18 | despesa (SCN124)'!$DB54,"")</f>
        <v>1.2740153794735915E-2</v>
      </c>
      <c r="BH55" s="24">
        <f>IFERROR('POF 17-18 | despesa (SCN124)'!BH54/'POF 17-18 | despesa (SCN124)'!$DB54,"")</f>
        <v>6.3923623357990799E-3</v>
      </c>
      <c r="BI55" s="24">
        <f>IFERROR('POF 17-18 | despesa (SCN124)'!BI54/'POF 17-18 | despesa (SCN124)'!$DB54,"")</f>
        <v>6.9489954461833424E-3</v>
      </c>
      <c r="BJ55" s="24">
        <f>IFERROR('POF 17-18 | despesa (SCN124)'!BJ54/'POF 17-18 | despesa (SCN124)'!$DB54,"")</f>
        <v>4.6787282418169476E-3</v>
      </c>
      <c r="BK55" s="24">
        <f>IFERROR('POF 17-18 | despesa (SCN124)'!BK54/'POF 17-18 | despesa (SCN124)'!$DB54,"")</f>
        <v>7.6345261221993557E-3</v>
      </c>
      <c r="BL55" s="24">
        <f>IFERROR('POF 17-18 | despesa (SCN124)'!BL54/'POF 17-18 | despesa (SCN124)'!$DB54,"")</f>
        <v>9.6201398980922236E-3</v>
      </c>
      <c r="BM55" s="24">
        <f>IFERROR('POF 17-18 | despesa (SCN124)'!BM54/'POF 17-18 | despesa (SCN124)'!$DB54,"")</f>
        <v>1.2802890894320249E-2</v>
      </c>
      <c r="BN55" s="24">
        <f>IFERROR('POF 17-18 | despesa (SCN124)'!BN54/'POF 17-18 | despesa (SCN124)'!$DB54,"")</f>
        <v>7.5619679861510577E-3</v>
      </c>
      <c r="BO55" s="24">
        <f>IFERROR('POF 17-18 | despesa (SCN124)'!BO54/'POF 17-18 | despesa (SCN124)'!$DB54,"")</f>
        <v>6.0884150342614407E-3</v>
      </c>
      <c r="BP55" s="24">
        <f>IFERROR('POF 17-18 | despesa (SCN124)'!BP54/'POF 17-18 | despesa (SCN124)'!$DB54,"")</f>
        <v>7.2872349289679365E-3</v>
      </c>
      <c r="BQ55" s="24">
        <f>IFERROR('POF 17-18 | despesa (SCN124)'!BQ54/'POF 17-18 | despesa (SCN124)'!$DB54,"")</f>
        <v>1.3633785090354606E-2</v>
      </c>
      <c r="BR55" s="24">
        <f>IFERROR('POF 17-18 | despesa (SCN124)'!BR54/'POF 17-18 | despesa (SCN124)'!$DB54,"")</f>
        <v>1.0248101540164398E-2</v>
      </c>
      <c r="BS55" s="24">
        <f>IFERROR('POF 17-18 | despesa (SCN124)'!BS54/'POF 17-18 | despesa (SCN124)'!$DB54,"")</f>
        <v>6.1816509828262591E-3</v>
      </c>
      <c r="BT55" s="24">
        <f>IFERROR('POF 17-18 | despesa (SCN124)'!BT54/'POF 17-18 | despesa (SCN124)'!$DB54,"")</f>
        <v>8.1576708023256232E-3</v>
      </c>
      <c r="BU55" s="24">
        <f>IFERROR('POF 17-18 | despesa (SCN124)'!BU54/'POF 17-18 | despesa (SCN124)'!$DB54,"")</f>
        <v>7.2654733301819397E-3</v>
      </c>
      <c r="BV55" s="24">
        <f>IFERROR('POF 17-18 | despesa (SCN124)'!BV54/'POF 17-18 | despesa (SCN124)'!$DB54,"")</f>
        <v>6.0033059476293088E-3</v>
      </c>
      <c r="BW55" s="24">
        <f>IFERROR('POF 17-18 | despesa (SCN124)'!BW54/'POF 17-18 | despesa (SCN124)'!$DB54,"")</f>
        <v>2.114576498226069E-2</v>
      </c>
      <c r="BX55" s="24">
        <f>IFERROR('POF 17-18 | despesa (SCN124)'!BX54/'POF 17-18 | despesa (SCN124)'!$DB54,"")</f>
        <v>1.4968395871893067E-2</v>
      </c>
      <c r="BY55" s="24">
        <f>IFERROR('POF 17-18 | despesa (SCN124)'!BY54/'POF 17-18 | despesa (SCN124)'!$DB54,"")</f>
        <v>1.3613212684250687E-2</v>
      </c>
      <c r="BZ55" s="24">
        <f>IFERROR('POF 17-18 | despesa (SCN124)'!BZ54/'POF 17-18 | despesa (SCN124)'!$DB54,"")</f>
        <v>1.7738668746732262E-2</v>
      </c>
      <c r="CA55" s="24">
        <f>IFERROR('POF 17-18 | despesa (SCN124)'!CA54/'POF 17-18 | despesa (SCN124)'!$DB54,"")</f>
        <v>1.5784225843846166E-2</v>
      </c>
      <c r="CB55" s="24">
        <f>IFERROR('POF 17-18 | despesa (SCN124)'!CB54/'POF 17-18 | despesa (SCN124)'!$DB54,"")</f>
        <v>7.3560232946102378E-3</v>
      </c>
      <c r="CC55" s="24">
        <f>IFERROR('POF 17-18 | despesa (SCN124)'!CC54/'POF 17-18 | despesa (SCN124)'!$DB54,"")</f>
        <v>6.7187608162756424E-3</v>
      </c>
      <c r="CD55" s="24">
        <f>IFERROR('POF 17-18 | despesa (SCN124)'!CD54/'POF 17-18 | despesa (SCN124)'!$DB54,"")</f>
        <v>1.7024199191932168E-2</v>
      </c>
      <c r="CE55" s="24">
        <f>IFERROR('POF 17-18 | despesa (SCN124)'!CE54/'POF 17-18 | despesa (SCN124)'!$DB54,"")</f>
        <v>8.3009323908259276E-3</v>
      </c>
      <c r="CF55" s="24">
        <f>IFERROR('POF 17-18 | despesa (SCN124)'!CF54/'POF 17-18 | despesa (SCN124)'!$DB54,"")</f>
        <v>8.5122824398657735E-3</v>
      </c>
      <c r="CG55" s="24">
        <f>IFERROR('POF 17-18 | despesa (SCN124)'!CG54/'POF 17-18 | despesa (SCN124)'!$DB54,"")</f>
        <v>1.1788085558206969E-2</v>
      </c>
      <c r="CH55" s="24">
        <f>IFERROR('POF 17-18 | despesa (SCN124)'!CH54/'POF 17-18 | despesa (SCN124)'!$DB54,"")</f>
        <v>1.4306058304695047E-2</v>
      </c>
      <c r="CI55" s="24">
        <f>IFERROR('POF 17-18 | despesa (SCN124)'!CI54/'POF 17-18 | despesa (SCN124)'!$DB54,"")</f>
        <v>9.4508166784072721E-3</v>
      </c>
      <c r="CJ55" s="24">
        <f>IFERROR('POF 17-18 | despesa (SCN124)'!CJ54/'POF 17-18 | despesa (SCN124)'!$DB54,"")</f>
        <v>1.3325717091505759E-2</v>
      </c>
      <c r="CK55" s="24">
        <f>IFERROR('POF 17-18 | despesa (SCN124)'!CK54/'POF 17-18 | despesa (SCN124)'!$DB54,"")</f>
        <v>7.9284696340205223E-3</v>
      </c>
      <c r="CL55" s="24">
        <f>IFERROR('POF 17-18 | despesa (SCN124)'!CL54/'POF 17-18 | despesa (SCN124)'!$DB54,"")</f>
        <v>1.7048477118288451E-2</v>
      </c>
      <c r="CM55" s="24">
        <f>IFERROR('POF 17-18 | despesa (SCN124)'!CM54/'POF 17-18 | despesa (SCN124)'!$DB54,"")</f>
        <v>2.034877202731138E-2</v>
      </c>
      <c r="CN55" s="24">
        <f>IFERROR('POF 17-18 | despesa (SCN124)'!CN54/'POF 17-18 | despesa (SCN124)'!$DB54,"")</f>
        <v>1.6971400722832843E-2</v>
      </c>
      <c r="CO55" s="24">
        <f>IFERROR('POF 17-18 | despesa (SCN124)'!CO54/'POF 17-18 | despesa (SCN124)'!$DB54,"")</f>
        <v>1.7084410267032453E-2</v>
      </c>
      <c r="CP55" s="24">
        <f>IFERROR('POF 17-18 | despesa (SCN124)'!CP54/'POF 17-18 | despesa (SCN124)'!$DB54,"")</f>
        <v>9.9169581605954085E-3</v>
      </c>
      <c r="CQ55" s="24">
        <f>IFERROR('POF 17-18 | despesa (SCN124)'!CQ54/'POF 17-18 | despesa (SCN124)'!$DB54,"")</f>
        <v>8.9924172233709181E-3</v>
      </c>
      <c r="CR55" s="24">
        <f>IFERROR('POF 17-18 | despesa (SCN124)'!CR54/'POF 17-18 | despesa (SCN124)'!$DB54,"")</f>
        <v>1.2465853374590864E-2</v>
      </c>
      <c r="CS55" s="24">
        <f>IFERROR('POF 17-18 | despesa (SCN124)'!CS54/'POF 17-18 | despesa (SCN124)'!$DB54,"")</f>
        <v>2.0978444553558427E-2</v>
      </c>
      <c r="CT55" s="24">
        <f>IFERROR('POF 17-18 | despesa (SCN124)'!CT54/'POF 17-18 | despesa (SCN124)'!$DB54,"")</f>
        <v>3.1899899217155914E-2</v>
      </c>
      <c r="CU55" s="24">
        <f>IFERROR('POF 17-18 | despesa (SCN124)'!CU54/'POF 17-18 | despesa (SCN124)'!$DB54,"")</f>
        <v>3.4157773038156888E-3</v>
      </c>
      <c r="CV55" s="24">
        <f>IFERROR('POF 17-18 | despesa (SCN124)'!CV54/'POF 17-18 | despesa (SCN124)'!$DB54,"")</f>
        <v>1.8001460428863383E-2</v>
      </c>
      <c r="CW55" s="24">
        <f>IFERROR('POF 17-18 | despesa (SCN124)'!CW54/'POF 17-18 | despesa (SCN124)'!$DB54,"")</f>
        <v>1.0476656497970459E-2</v>
      </c>
      <c r="CX55" s="24">
        <f>IFERROR('POF 17-18 | despesa (SCN124)'!CX54/'POF 17-18 | despesa (SCN124)'!$DB54,"")</f>
        <v>1.5395322289888318E-2</v>
      </c>
      <c r="CY55" s="24">
        <f>IFERROR('POF 17-18 | despesa (SCN124)'!CY54/'POF 17-18 | despesa (SCN124)'!$DB54,"")</f>
        <v>1.5912356064392973E-2</v>
      </c>
      <c r="CZ55" s="24">
        <f>IFERROR('POF 17-18 | despesa (SCN124)'!CZ54/'POF 17-18 | despesa (SCN124)'!$DB54,"")</f>
        <v>1.8312561933059406E-2</v>
      </c>
      <c r="DA55" s="24">
        <f>IFERROR('POF 17-18 | despesa (SCN124)'!DA54/'POF 17-18 | despesa (SCN124)'!$DB54,"")</f>
        <v>1.8965390234349122E-2</v>
      </c>
      <c r="DB55" s="25">
        <f>IFERROR('POF 17-18 | despesa (SCN124)'!DB54/'POF 17-18 | despesa (SCN124)'!$DB54,"")</f>
        <v>1</v>
      </c>
      <c r="DD55" s="28">
        <v>27222</v>
      </c>
      <c r="DF55" s="34">
        <f t="shared" si="27"/>
        <v>160.01984306471357</v>
      </c>
      <c r="DG55" s="20">
        <f t="shared" si="27"/>
        <v>384.23326987636847</v>
      </c>
      <c r="DH55" s="20">
        <f t="shared" si="27"/>
        <v>45.020835128395404</v>
      </c>
      <c r="DI55" s="20">
        <f t="shared" si="27"/>
        <v>228.81139502872165</v>
      </c>
      <c r="DJ55" s="20">
        <f t="shared" si="27"/>
        <v>224.17901219371672</v>
      </c>
      <c r="DK55" s="20">
        <f t="shared" si="27"/>
        <v>41.264083667276743</v>
      </c>
      <c r="DL55" s="20">
        <f t="shared" si="27"/>
        <v>324.48016835859653</v>
      </c>
      <c r="DM55" s="20">
        <f t="shared" si="27"/>
        <v>116.67895836113166</v>
      </c>
      <c r="DN55" s="20">
        <f t="shared" si="27"/>
        <v>70.439043127014941</v>
      </c>
      <c r="DO55" s="20">
        <f t="shared" si="27"/>
        <v>127.18358964747773</v>
      </c>
      <c r="DP55" s="20">
        <f t="shared" si="27"/>
        <v>99.661562982357935</v>
      </c>
      <c r="DQ55" s="20">
        <f t="shared" si="27"/>
        <v>197.22392779976516</v>
      </c>
      <c r="DR55" s="20">
        <f t="shared" si="27"/>
        <v>101.46548945762395</v>
      </c>
      <c r="DS55" s="20">
        <f t="shared" si="27"/>
        <v>181.96865250498894</v>
      </c>
      <c r="DT55" s="20">
        <f t="shared" si="27"/>
        <v>175.99139769148084</v>
      </c>
      <c r="DU55" s="20">
        <f t="shared" si="26"/>
        <v>353.61904296370784</v>
      </c>
      <c r="DV55" s="20">
        <f t="shared" si="24"/>
        <v>348.28515569330904</v>
      </c>
      <c r="DW55" s="20">
        <f t="shared" si="24"/>
        <v>152.9076867699107</v>
      </c>
      <c r="DX55" s="20">
        <f t="shared" si="24"/>
        <v>110.65486820050549</v>
      </c>
      <c r="DY55" s="20">
        <f t="shared" si="24"/>
        <v>163.8337175266785</v>
      </c>
      <c r="DZ55" s="20">
        <f t="shared" si="24"/>
        <v>205.71773221290198</v>
      </c>
      <c r="EA55" s="20">
        <f t="shared" si="24"/>
        <v>293.33490161976323</v>
      </c>
      <c r="EB55" s="20">
        <f t="shared" si="24"/>
        <v>272.24383272170252</v>
      </c>
      <c r="EC55" s="20">
        <f t="shared" si="20"/>
        <v>185.17788546301136</v>
      </c>
      <c r="ED55" s="20">
        <f t="shared" si="20"/>
        <v>65.648037299736245</v>
      </c>
      <c r="EE55" s="20">
        <f t="shared" si="20"/>
        <v>244.49392627045964</v>
      </c>
      <c r="EF55" s="20">
        <f t="shared" si="20"/>
        <v>124.51808933538116</v>
      </c>
      <c r="EG55" s="20">
        <f t="shared" si="20"/>
        <v>35.067787123717743</v>
      </c>
      <c r="EH55" s="20">
        <f t="shared" si="20"/>
        <v>273.24284196674341</v>
      </c>
      <c r="EI55" s="20">
        <f t="shared" si="20"/>
        <v>446.77923038647845</v>
      </c>
      <c r="EJ55" s="20">
        <f t="shared" si="20"/>
        <v>205.81392381093474</v>
      </c>
      <c r="EK55" s="20">
        <f t="shared" si="20"/>
        <v>119.73847572147736</v>
      </c>
      <c r="EL55" s="20">
        <f t="shared" si="20"/>
        <v>295.38820948755318</v>
      </c>
      <c r="EM55" s="20">
        <f t="shared" si="20"/>
        <v>286.83653984705734</v>
      </c>
      <c r="EN55" s="20">
        <f t="shared" si="20"/>
        <v>206.99124371772231</v>
      </c>
      <c r="EO55" s="20">
        <f t="shared" si="20"/>
        <v>280.66541810205655</v>
      </c>
      <c r="EP55" s="20">
        <f t="shared" si="20"/>
        <v>46.191098039749356</v>
      </c>
      <c r="EQ55" s="20">
        <f t="shared" si="20"/>
        <v>147.61908504325382</v>
      </c>
      <c r="ER55" s="20">
        <f t="shared" si="20"/>
        <v>288.3051616383022</v>
      </c>
      <c r="ES55" s="20">
        <f t="shared" si="32"/>
        <v>243.78921709853955</v>
      </c>
      <c r="ET55" s="20">
        <f t="shared" si="32"/>
        <v>129.15677505231935</v>
      </c>
      <c r="EU55" s="20">
        <f t="shared" si="32"/>
        <v>200.16922612520662</v>
      </c>
      <c r="EV55" s="20">
        <f t="shared" si="32"/>
        <v>244.19676732942622</v>
      </c>
      <c r="EW55" s="20">
        <f t="shared" si="30"/>
        <v>514.93775701996572</v>
      </c>
      <c r="EX55" s="20">
        <f t="shared" si="25"/>
        <v>267.12679940061247</v>
      </c>
      <c r="EY55" s="20">
        <f t="shared" si="21"/>
        <v>440.80579575436019</v>
      </c>
      <c r="EZ55" s="20">
        <f t="shared" si="21"/>
        <v>239.58394903958731</v>
      </c>
      <c r="FA55" s="20">
        <f t="shared" si="21"/>
        <v>143.37156497913554</v>
      </c>
      <c r="FB55" s="20">
        <f t="shared" si="21"/>
        <v>189.37238549332932</v>
      </c>
      <c r="FC55" s="20">
        <f t="shared" si="21"/>
        <v>149.34058025170356</v>
      </c>
      <c r="FD55" s="20">
        <f t="shared" si="21"/>
        <v>211.46142858152078</v>
      </c>
      <c r="FE55" s="20">
        <f t="shared" si="21"/>
        <v>682.24129805109374</v>
      </c>
      <c r="FF55" s="20">
        <f t="shared" si="21"/>
        <v>216.95437178870267</v>
      </c>
      <c r="FG55" s="20">
        <f t="shared" si="21"/>
        <v>346.81246660030109</v>
      </c>
      <c r="FH55" s="20">
        <f t="shared" si="21"/>
        <v>174.01288750512256</v>
      </c>
      <c r="FI55" s="20">
        <f t="shared" si="21"/>
        <v>189.16555403600296</v>
      </c>
      <c r="FJ55" s="20">
        <f t="shared" si="21"/>
        <v>127.36434019874095</v>
      </c>
      <c r="FK55" s="20">
        <f t="shared" si="21"/>
        <v>207.82707009851086</v>
      </c>
      <c r="FL55" s="20">
        <f t="shared" si="21"/>
        <v>261.8794483058665</v>
      </c>
      <c r="FM55" s="20">
        <f t="shared" si="21"/>
        <v>348.52029592518579</v>
      </c>
      <c r="FN55" s="20">
        <f t="shared" si="21"/>
        <v>205.85189251900408</v>
      </c>
      <c r="FO55" s="20">
        <f t="shared" si="22"/>
        <v>165.73883406266495</v>
      </c>
      <c r="FP55" s="20">
        <f t="shared" si="22"/>
        <v>198.37310923636517</v>
      </c>
      <c r="FQ55" s="20">
        <f t="shared" si="14"/>
        <v>371.13889772963307</v>
      </c>
      <c r="FR55" s="20">
        <f t="shared" si="14"/>
        <v>278.97382012635524</v>
      </c>
      <c r="FS55" s="20">
        <f t="shared" si="14"/>
        <v>168.27690305449642</v>
      </c>
      <c r="FT55" s="20">
        <f t="shared" si="14"/>
        <v>222.06811458090812</v>
      </c>
      <c r="FU55" s="20">
        <f t="shared" si="14"/>
        <v>197.78071499421276</v>
      </c>
      <c r="FV55" s="20">
        <f t="shared" si="14"/>
        <v>163.42199450636505</v>
      </c>
      <c r="FW55" s="20">
        <f t="shared" si="19"/>
        <v>575.63001434710054</v>
      </c>
      <c r="FX55" s="20">
        <f t="shared" si="19"/>
        <v>407.46967242467309</v>
      </c>
      <c r="FY55" s="20">
        <f t="shared" si="19"/>
        <v>370.57887569067219</v>
      </c>
      <c r="FZ55" s="20">
        <f t="shared" si="19"/>
        <v>482.88204062354561</v>
      </c>
      <c r="GA55" s="20">
        <f t="shared" si="19"/>
        <v>429.6781959211803</v>
      </c>
      <c r="GB55" s="20">
        <f t="shared" si="19"/>
        <v>200.24566612587989</v>
      </c>
      <c r="GC55" s="20">
        <f t="shared" si="19"/>
        <v>182.89810694065554</v>
      </c>
      <c r="GD55" s="20">
        <f t="shared" si="19"/>
        <v>463.43275040277751</v>
      </c>
      <c r="GE55" s="20">
        <f t="shared" ref="GE55:GL87" si="33">IFERROR(CE55*$DD55,"")</f>
        <v>225.96798154306339</v>
      </c>
      <c r="GF55" s="20">
        <f t="shared" si="33"/>
        <v>231.72135257802609</v>
      </c>
      <c r="GG55" s="20">
        <f t="shared" si="33"/>
        <v>320.8952650655101</v>
      </c>
      <c r="GH55" s="20">
        <f t="shared" si="33"/>
        <v>389.43951917040857</v>
      </c>
      <c r="GI55" s="20">
        <f t="shared" si="33"/>
        <v>257.27013161960275</v>
      </c>
      <c r="GJ55" s="20">
        <f t="shared" si="33"/>
        <v>362.75267066496974</v>
      </c>
      <c r="GK55" s="20">
        <f t="shared" si="33"/>
        <v>215.82880037730666</v>
      </c>
      <c r="GL55" s="20">
        <f t="shared" si="33"/>
        <v>464.09364411404823</v>
      </c>
      <c r="GM55" s="20">
        <f t="shared" si="31"/>
        <v>553.93427212747042</v>
      </c>
      <c r="GN55" s="20">
        <f t="shared" si="31"/>
        <v>461.99547047695563</v>
      </c>
      <c r="GO55" s="20">
        <f t="shared" si="31"/>
        <v>465.07181628915743</v>
      </c>
      <c r="GP55" s="20">
        <f t="shared" si="31"/>
        <v>269.95943504772822</v>
      </c>
      <c r="GQ55" s="20">
        <f t="shared" si="31"/>
        <v>244.79158165460314</v>
      </c>
      <c r="GR55" s="20">
        <f t="shared" si="17"/>
        <v>339.34546056311251</v>
      </c>
      <c r="GS55" s="20">
        <f t="shared" si="17"/>
        <v>571.07521763696752</v>
      </c>
      <c r="GT55" s="20">
        <f t="shared" si="17"/>
        <v>868.3790564894183</v>
      </c>
      <c r="GU55" s="20">
        <f t="shared" si="17"/>
        <v>92.984289764470674</v>
      </c>
      <c r="GV55" s="20">
        <f t="shared" si="23"/>
        <v>490.03575579451899</v>
      </c>
      <c r="GW55" s="20">
        <f t="shared" si="23"/>
        <v>285.19554318775187</v>
      </c>
      <c r="GX55" s="20">
        <f t="shared" si="23"/>
        <v>419.0914633753398</v>
      </c>
      <c r="GY55" s="20">
        <f t="shared" si="23"/>
        <v>433.16615678490552</v>
      </c>
      <c r="GZ55" s="20">
        <f t="shared" si="23"/>
        <v>498.50456094174314</v>
      </c>
      <c r="HA55" s="21">
        <f t="shared" si="23"/>
        <v>516.27585295945175</v>
      </c>
      <c r="HB55" s="44">
        <f t="shared" si="4"/>
        <v>27221.999999999985</v>
      </c>
    </row>
    <row r="56" spans="2:210" x14ac:dyDescent="0.3">
      <c r="B56" s="6">
        <v>20911</v>
      </c>
      <c r="C56" s="10" t="s">
        <v>158</v>
      </c>
      <c r="D56" s="9">
        <v>53</v>
      </c>
      <c r="E56" s="9" t="str">
        <f t="shared" si="0"/>
        <v>S</v>
      </c>
      <c r="F56" s="24">
        <f>IFERROR('POF 17-18 | despesa (SCN124)'!F55/'POF 17-18 | despesa (SCN124)'!$DB55,"")</f>
        <v>1.0787997148359573E-2</v>
      </c>
      <c r="G56" s="24">
        <f>IFERROR('POF 17-18 | despesa (SCN124)'!G55/'POF 17-18 | despesa (SCN124)'!$DB55,"")</f>
        <v>0</v>
      </c>
      <c r="H56" s="24">
        <f>IFERROR('POF 17-18 | despesa (SCN124)'!H55/'POF 17-18 | despesa (SCN124)'!$DB55,"")</f>
        <v>5.0827798865936092E-3</v>
      </c>
      <c r="I56" s="24">
        <f>IFERROR('POF 17-18 | despesa (SCN124)'!I55/'POF 17-18 | despesa (SCN124)'!$DB55,"")</f>
        <v>5.1964022246841334E-3</v>
      </c>
      <c r="J56" s="24">
        <f>IFERROR('POF 17-18 | despesa (SCN124)'!J55/'POF 17-18 | despesa (SCN124)'!$DB55,"")</f>
        <v>3.9992639189087445E-3</v>
      </c>
      <c r="K56" s="24">
        <f>IFERROR('POF 17-18 | despesa (SCN124)'!K55/'POF 17-18 | despesa (SCN124)'!$DB55,"")</f>
        <v>4.5505268272137507E-3</v>
      </c>
      <c r="L56" s="24">
        <f>IFERROR('POF 17-18 | despesa (SCN124)'!L55/'POF 17-18 | despesa (SCN124)'!$DB55,"")</f>
        <v>8.6121710329661975E-3</v>
      </c>
      <c r="M56" s="24">
        <f>IFERROR('POF 17-18 | despesa (SCN124)'!M55/'POF 17-18 | despesa (SCN124)'!$DB55,"")</f>
        <v>2.1106898045104346E-3</v>
      </c>
      <c r="N56" s="24">
        <f>IFERROR('POF 17-18 | despesa (SCN124)'!N55/'POF 17-18 | despesa (SCN124)'!$DB55,"")</f>
        <v>8.601674819850174E-3</v>
      </c>
      <c r="O56" s="24">
        <f>IFERROR('POF 17-18 | despesa (SCN124)'!O55/'POF 17-18 | despesa (SCN124)'!$DB55,"")</f>
        <v>1.1384183237119689E-2</v>
      </c>
      <c r="P56" s="24">
        <f>IFERROR('POF 17-18 | despesa (SCN124)'!P55/'POF 17-18 | despesa (SCN124)'!$DB55,"")</f>
        <v>5.2108315170405215E-3</v>
      </c>
      <c r="Q56" s="24">
        <f>IFERROR('POF 17-18 | despesa (SCN124)'!Q55/'POF 17-18 | despesa (SCN124)'!$DB55,"")</f>
        <v>1.3883658400972934E-2</v>
      </c>
      <c r="R56" s="24">
        <f>IFERROR('POF 17-18 | despesa (SCN124)'!R55/'POF 17-18 | despesa (SCN124)'!$DB55,"")</f>
        <v>5.8875656831572781E-3</v>
      </c>
      <c r="S56" s="24">
        <f>IFERROR('POF 17-18 | despesa (SCN124)'!S55/'POF 17-18 | despesa (SCN124)'!$DB55,"")</f>
        <v>3.3963943212405967E-3</v>
      </c>
      <c r="T56" s="24">
        <f>IFERROR('POF 17-18 | despesa (SCN124)'!T55/'POF 17-18 | despesa (SCN124)'!$DB55,"")</f>
        <v>2.2858136532243122E-2</v>
      </c>
      <c r="U56" s="24">
        <f>IFERROR('POF 17-18 | despesa (SCN124)'!U55/'POF 17-18 | despesa (SCN124)'!$DB55,"")</f>
        <v>0</v>
      </c>
      <c r="V56" s="24">
        <f>IFERROR('POF 17-18 | despesa (SCN124)'!V55/'POF 17-18 | despesa (SCN124)'!$DB55,"")</f>
        <v>5.2475831865017517E-3</v>
      </c>
      <c r="W56" s="24">
        <f>IFERROR('POF 17-18 | despesa (SCN124)'!W55/'POF 17-18 | despesa (SCN124)'!$DB55,"")</f>
        <v>4.4541338666755793E-3</v>
      </c>
      <c r="X56" s="24">
        <f>IFERROR('POF 17-18 | despesa (SCN124)'!X55/'POF 17-18 | despesa (SCN124)'!$DB55,"")</f>
        <v>1.7640394702546096E-3</v>
      </c>
      <c r="Y56" s="24">
        <f>IFERROR('POF 17-18 | despesa (SCN124)'!Y55/'POF 17-18 | despesa (SCN124)'!$DB55,"")</f>
        <v>2.6682683900570827E-3</v>
      </c>
      <c r="Z56" s="24">
        <f>IFERROR('POF 17-18 | despesa (SCN124)'!Z55/'POF 17-18 | despesa (SCN124)'!$DB55,"")</f>
        <v>0</v>
      </c>
      <c r="AA56" s="24">
        <f>IFERROR('POF 17-18 | despesa (SCN124)'!AA55/'POF 17-18 | despesa (SCN124)'!$DB55,"")</f>
        <v>1.7436685011207792E-2</v>
      </c>
      <c r="AB56" s="24">
        <f>IFERROR('POF 17-18 | despesa (SCN124)'!AB55/'POF 17-18 | despesa (SCN124)'!$DB55,"")</f>
        <v>6.9694684034665472E-2</v>
      </c>
      <c r="AC56" s="24">
        <f>IFERROR('POF 17-18 | despesa (SCN124)'!AC55/'POF 17-18 | despesa (SCN124)'!$DB55,"")</f>
        <v>0</v>
      </c>
      <c r="AD56" s="24">
        <f>IFERROR('POF 17-18 | despesa (SCN124)'!AD55/'POF 17-18 | despesa (SCN124)'!$DB55,"")</f>
        <v>6.7528044075182165E-3</v>
      </c>
      <c r="AE56" s="24">
        <f>IFERROR('POF 17-18 | despesa (SCN124)'!AE55/'POF 17-18 | despesa (SCN124)'!$DB55,"")</f>
        <v>0</v>
      </c>
      <c r="AF56" s="24">
        <f>IFERROR('POF 17-18 | despesa (SCN124)'!AF55/'POF 17-18 | despesa (SCN124)'!$DB55,"")</f>
        <v>6.1568264883920627E-3</v>
      </c>
      <c r="AG56" s="24">
        <f>IFERROR('POF 17-18 | despesa (SCN124)'!AG55/'POF 17-18 | despesa (SCN124)'!$DB55,"")</f>
        <v>5.7076174304112586E-3</v>
      </c>
      <c r="AH56" s="24">
        <f>IFERROR('POF 17-18 | despesa (SCN124)'!AH55/'POF 17-18 | despesa (SCN124)'!$DB55,"")</f>
        <v>1.3478608500975185E-2</v>
      </c>
      <c r="AI56" s="24">
        <f>IFERROR('POF 17-18 | despesa (SCN124)'!AI55/'POF 17-18 | despesa (SCN124)'!$DB55,"")</f>
        <v>3.5562659102138558E-2</v>
      </c>
      <c r="AJ56" s="24">
        <f>IFERROR('POF 17-18 | despesa (SCN124)'!AJ55/'POF 17-18 | despesa (SCN124)'!$DB55,"")</f>
        <v>8.7372980494519348E-3</v>
      </c>
      <c r="AK56" s="24">
        <f>IFERROR('POF 17-18 | despesa (SCN124)'!AK55/'POF 17-18 | despesa (SCN124)'!$DB55,"")</f>
        <v>9.2407805778276127E-3</v>
      </c>
      <c r="AL56" s="24">
        <f>IFERROR('POF 17-18 | despesa (SCN124)'!AL55/'POF 17-18 | despesa (SCN124)'!$DB55,"")</f>
        <v>3.0177298034382927E-3</v>
      </c>
      <c r="AM56" s="24">
        <f>IFERROR('POF 17-18 | despesa (SCN124)'!AM55/'POF 17-18 | despesa (SCN124)'!$DB55,"")</f>
        <v>6.9216600312088728E-3</v>
      </c>
      <c r="AN56" s="24">
        <f>IFERROR('POF 17-18 | despesa (SCN124)'!AN55/'POF 17-18 | despesa (SCN124)'!$DB55,"")</f>
        <v>2.242336408853937E-3</v>
      </c>
      <c r="AO56" s="24">
        <f>IFERROR('POF 17-18 | despesa (SCN124)'!AO55/'POF 17-18 | despesa (SCN124)'!$DB55,"")</f>
        <v>0</v>
      </c>
      <c r="AP56" s="24">
        <f>IFERROR('POF 17-18 | despesa (SCN124)'!AP55/'POF 17-18 | despesa (SCN124)'!$DB55,"")</f>
        <v>1.540923226567037E-2</v>
      </c>
      <c r="AQ56" s="24">
        <f>IFERROR('POF 17-18 | despesa (SCN124)'!AQ55/'POF 17-18 | despesa (SCN124)'!$DB55,"")</f>
        <v>3.6014201944174931E-3</v>
      </c>
      <c r="AR56" s="24">
        <f>IFERROR('POF 17-18 | despesa (SCN124)'!AR55/'POF 17-18 | despesa (SCN124)'!$DB55,"")</f>
        <v>4.1728643009150386E-3</v>
      </c>
      <c r="AS56" s="24">
        <f>IFERROR('POF 17-18 | despesa (SCN124)'!AS55/'POF 17-18 | despesa (SCN124)'!$DB55,"")</f>
        <v>0</v>
      </c>
      <c r="AT56" s="24">
        <f>IFERROR('POF 17-18 | despesa (SCN124)'!AT55/'POF 17-18 | despesa (SCN124)'!$DB55,"")</f>
        <v>0</v>
      </c>
      <c r="AU56" s="24">
        <f>IFERROR('POF 17-18 | despesa (SCN124)'!AU55/'POF 17-18 | despesa (SCN124)'!$DB55,"")</f>
        <v>3.7266926664661932E-3</v>
      </c>
      <c r="AV56" s="24">
        <f>IFERROR('POF 17-18 | despesa (SCN124)'!AV55/'POF 17-18 | despesa (SCN124)'!$DB55,"")</f>
        <v>8.6977067091225848E-3</v>
      </c>
      <c r="AW56" s="24">
        <f>IFERROR('POF 17-18 | despesa (SCN124)'!AW55/'POF 17-18 | despesa (SCN124)'!$DB55,"")</f>
        <v>2.6140971222996827E-3</v>
      </c>
      <c r="AX56" s="24">
        <f>IFERROR('POF 17-18 | despesa (SCN124)'!AX55/'POF 17-18 | despesa (SCN124)'!$DB55,"")</f>
        <v>0</v>
      </c>
      <c r="AY56" s="24">
        <f>IFERROR('POF 17-18 | despesa (SCN124)'!AY55/'POF 17-18 | despesa (SCN124)'!$DB55,"")</f>
        <v>7.2081646186079908E-3</v>
      </c>
      <c r="AZ56" s="24">
        <f>IFERROR('POF 17-18 | despesa (SCN124)'!AZ55/'POF 17-18 | despesa (SCN124)'!$DB55,"")</f>
        <v>0</v>
      </c>
      <c r="BA56" s="24">
        <f>IFERROR('POF 17-18 | despesa (SCN124)'!BA55/'POF 17-18 | despesa (SCN124)'!$DB55,"")</f>
        <v>1.8640640909278625E-2</v>
      </c>
      <c r="BB56" s="24">
        <f>IFERROR('POF 17-18 | despesa (SCN124)'!BB55/'POF 17-18 | despesa (SCN124)'!$DB55,"")</f>
        <v>8.0492534720392264E-3</v>
      </c>
      <c r="BC56" s="24">
        <f>IFERROR('POF 17-18 | despesa (SCN124)'!BC55/'POF 17-18 | despesa (SCN124)'!$DB55,"")</f>
        <v>6.7793072284008001E-3</v>
      </c>
      <c r="BD56" s="24">
        <f>IFERROR('POF 17-18 | despesa (SCN124)'!BD55/'POF 17-18 | despesa (SCN124)'!$DB55,"")</f>
        <v>4.5785821773998391E-3</v>
      </c>
      <c r="BE56" s="24">
        <f>IFERROR('POF 17-18 | despesa (SCN124)'!BE55/'POF 17-18 | despesa (SCN124)'!$DB55,"")</f>
        <v>0</v>
      </c>
      <c r="BF56" s="24">
        <f>IFERROR('POF 17-18 | despesa (SCN124)'!BF55/'POF 17-18 | despesa (SCN124)'!$DB55,"")</f>
        <v>7.6571018978186202E-3</v>
      </c>
      <c r="BG56" s="24">
        <f>IFERROR('POF 17-18 | despesa (SCN124)'!BG55/'POF 17-18 | despesa (SCN124)'!$DB55,"")</f>
        <v>2.4457447920689583E-3</v>
      </c>
      <c r="BH56" s="24">
        <f>IFERROR('POF 17-18 | despesa (SCN124)'!BH55/'POF 17-18 | despesa (SCN124)'!$DB55,"")</f>
        <v>0</v>
      </c>
      <c r="BI56" s="24">
        <f>IFERROR('POF 17-18 | despesa (SCN124)'!BI55/'POF 17-18 | despesa (SCN124)'!$DB55,"")</f>
        <v>3.5280230095697581E-3</v>
      </c>
      <c r="BJ56" s="24">
        <f>IFERROR('POF 17-18 | despesa (SCN124)'!BJ55/'POF 17-18 | despesa (SCN124)'!$DB55,"")</f>
        <v>4.7182766243860632E-3</v>
      </c>
      <c r="BK56" s="24">
        <f>IFERROR('POF 17-18 | despesa (SCN124)'!BK55/'POF 17-18 | despesa (SCN124)'!$DB55,"")</f>
        <v>1.6040474116034327E-2</v>
      </c>
      <c r="BL56" s="24">
        <f>IFERROR('POF 17-18 | despesa (SCN124)'!BL55/'POF 17-18 | despesa (SCN124)'!$DB55,"")</f>
        <v>0</v>
      </c>
      <c r="BM56" s="24">
        <f>IFERROR('POF 17-18 | despesa (SCN124)'!BM55/'POF 17-18 | despesa (SCN124)'!$DB55,"")</f>
        <v>2.354675046915574E-2</v>
      </c>
      <c r="BN56" s="24">
        <f>IFERROR('POF 17-18 | despesa (SCN124)'!BN55/'POF 17-18 | despesa (SCN124)'!$DB55,"")</f>
        <v>1.2305193739432714E-2</v>
      </c>
      <c r="BO56" s="24">
        <f>IFERROR('POF 17-18 | despesa (SCN124)'!BO55/'POF 17-18 | despesa (SCN124)'!$DB55,"")</f>
        <v>3.8411999697949254E-3</v>
      </c>
      <c r="BP56" s="24">
        <f>IFERROR('POF 17-18 | despesa (SCN124)'!BP55/'POF 17-18 | despesa (SCN124)'!$DB55,"")</f>
        <v>1.2924310132651265E-2</v>
      </c>
      <c r="BQ56" s="24">
        <f>IFERROR('POF 17-18 | despesa (SCN124)'!BQ55/'POF 17-18 | despesa (SCN124)'!$DB55,"")</f>
        <v>5.6739533877395954E-3</v>
      </c>
      <c r="BR56" s="24">
        <f>IFERROR('POF 17-18 | despesa (SCN124)'!BR55/'POF 17-18 | despesa (SCN124)'!$DB55,"")</f>
        <v>1.0726448101537073E-2</v>
      </c>
      <c r="BS56" s="24">
        <f>IFERROR('POF 17-18 | despesa (SCN124)'!BS55/'POF 17-18 | despesa (SCN124)'!$DB55,"")</f>
        <v>6.2703431296256724E-3</v>
      </c>
      <c r="BT56" s="24">
        <f>IFERROR('POF 17-18 | despesa (SCN124)'!BT55/'POF 17-18 | despesa (SCN124)'!$DB55,"")</f>
        <v>1.0074501392245642E-2</v>
      </c>
      <c r="BU56" s="24">
        <f>IFERROR('POF 17-18 | despesa (SCN124)'!BU55/'POF 17-18 | despesa (SCN124)'!$DB55,"")</f>
        <v>2.1899918983828752E-2</v>
      </c>
      <c r="BV56" s="24">
        <f>IFERROR('POF 17-18 | despesa (SCN124)'!BV55/'POF 17-18 | despesa (SCN124)'!$DB55,"")</f>
        <v>6.5547345409439706E-3</v>
      </c>
      <c r="BW56" s="24">
        <f>IFERROR('POF 17-18 | despesa (SCN124)'!BW55/'POF 17-18 | despesa (SCN124)'!$DB55,"")</f>
        <v>4.676968635243397E-3</v>
      </c>
      <c r="BX56" s="24">
        <f>IFERROR('POF 17-18 | despesa (SCN124)'!BX55/'POF 17-18 | despesa (SCN124)'!$DB55,"")</f>
        <v>4.3185102386647037E-3</v>
      </c>
      <c r="BY56" s="24">
        <f>IFERROR('POF 17-18 | despesa (SCN124)'!BY55/'POF 17-18 | despesa (SCN124)'!$DB55,"")</f>
        <v>1.5503636899535067E-2</v>
      </c>
      <c r="BZ56" s="24">
        <f>IFERROR('POF 17-18 | despesa (SCN124)'!BZ55/'POF 17-18 | despesa (SCN124)'!$DB55,"")</f>
        <v>7.4083171665596239E-3</v>
      </c>
      <c r="CA56" s="24">
        <f>IFERROR('POF 17-18 | despesa (SCN124)'!CA55/'POF 17-18 | despesa (SCN124)'!$DB55,"")</f>
        <v>1.3483963654295423E-2</v>
      </c>
      <c r="CB56" s="24">
        <f>IFERROR('POF 17-18 | despesa (SCN124)'!CB55/'POF 17-18 | despesa (SCN124)'!$DB55,"")</f>
        <v>1.2796307633653635E-2</v>
      </c>
      <c r="CC56" s="24">
        <f>IFERROR('POF 17-18 | despesa (SCN124)'!CC55/'POF 17-18 | despesa (SCN124)'!$DB55,"")</f>
        <v>9.7058504927638196E-3</v>
      </c>
      <c r="CD56" s="24">
        <f>IFERROR('POF 17-18 | despesa (SCN124)'!CD55/'POF 17-18 | despesa (SCN124)'!$DB55,"")</f>
        <v>0</v>
      </c>
      <c r="CE56" s="24">
        <f>IFERROR('POF 17-18 | despesa (SCN124)'!CE55/'POF 17-18 | despesa (SCN124)'!$DB55,"")</f>
        <v>3.0307260928395343E-3</v>
      </c>
      <c r="CF56" s="24">
        <f>IFERROR('POF 17-18 | despesa (SCN124)'!CF55/'POF 17-18 | despesa (SCN124)'!$DB55,"")</f>
        <v>3.1517068755023423E-3</v>
      </c>
      <c r="CG56" s="24">
        <f>IFERROR('POF 17-18 | despesa (SCN124)'!CG55/'POF 17-18 | despesa (SCN124)'!$DB55,"")</f>
        <v>1.257762923182176E-2</v>
      </c>
      <c r="CH56" s="24">
        <f>IFERROR('POF 17-18 | despesa (SCN124)'!CH55/'POF 17-18 | despesa (SCN124)'!$DB55,"")</f>
        <v>1.2749785644271304E-2</v>
      </c>
      <c r="CI56" s="24">
        <f>IFERROR('POF 17-18 | despesa (SCN124)'!CI55/'POF 17-18 | despesa (SCN124)'!$DB55,"")</f>
        <v>9.2893889637435975E-4</v>
      </c>
      <c r="CJ56" s="24">
        <f>IFERROR('POF 17-18 | despesa (SCN124)'!CJ55/'POF 17-18 | despesa (SCN124)'!$DB55,"")</f>
        <v>2.3312685216399374E-2</v>
      </c>
      <c r="CK56" s="24">
        <f>IFERROR('POF 17-18 | despesa (SCN124)'!CK55/'POF 17-18 | despesa (SCN124)'!$DB55,"")</f>
        <v>0</v>
      </c>
      <c r="CL56" s="24">
        <f>IFERROR('POF 17-18 | despesa (SCN124)'!CL55/'POF 17-18 | despesa (SCN124)'!$DB55,"")</f>
        <v>1.8601439879233878E-2</v>
      </c>
      <c r="CM56" s="24">
        <f>IFERROR('POF 17-18 | despesa (SCN124)'!CM55/'POF 17-18 | despesa (SCN124)'!$DB55,"")</f>
        <v>1.0120129189289206E-2</v>
      </c>
      <c r="CN56" s="24">
        <f>IFERROR('POF 17-18 | despesa (SCN124)'!CN55/'POF 17-18 | despesa (SCN124)'!$DB55,"")</f>
        <v>7.6135727615662438E-2</v>
      </c>
      <c r="CO56" s="24">
        <f>IFERROR('POF 17-18 | despesa (SCN124)'!CO55/'POF 17-18 | despesa (SCN124)'!$DB55,"")</f>
        <v>2.0302533904558731E-2</v>
      </c>
      <c r="CP56" s="24">
        <f>IFERROR('POF 17-18 | despesa (SCN124)'!CP55/'POF 17-18 | despesa (SCN124)'!$DB55,"")</f>
        <v>9.4130477554927473E-3</v>
      </c>
      <c r="CQ56" s="24">
        <f>IFERROR('POF 17-18 | despesa (SCN124)'!CQ55/'POF 17-18 | despesa (SCN124)'!$DB55,"")</f>
        <v>3.9954663999466802E-2</v>
      </c>
      <c r="CR56" s="24">
        <f>IFERROR('POF 17-18 | despesa (SCN124)'!CR55/'POF 17-18 | despesa (SCN124)'!$DB55,"")</f>
        <v>1.6338804069114003E-3</v>
      </c>
      <c r="CS56" s="24">
        <f>IFERROR('POF 17-18 | despesa (SCN124)'!CS55/'POF 17-18 | despesa (SCN124)'!$DB55,"")</f>
        <v>2.8396109892621216E-2</v>
      </c>
      <c r="CT56" s="24">
        <f>IFERROR('POF 17-18 | despesa (SCN124)'!CT55/'POF 17-18 | despesa (SCN124)'!$DB55,"")</f>
        <v>1.7601222054815374E-2</v>
      </c>
      <c r="CU56" s="24">
        <f>IFERROR('POF 17-18 | despesa (SCN124)'!CU55/'POF 17-18 | despesa (SCN124)'!$DB55,"")</f>
        <v>4.90725731868683E-2</v>
      </c>
      <c r="CV56" s="24">
        <f>IFERROR('POF 17-18 | despesa (SCN124)'!CV55/'POF 17-18 | despesa (SCN124)'!$DB55,"")</f>
        <v>5.7047359642807861E-3</v>
      </c>
      <c r="CW56" s="24">
        <f>IFERROR('POF 17-18 | despesa (SCN124)'!CW55/'POF 17-18 | despesa (SCN124)'!$DB55,"")</f>
        <v>1.7272596138003188E-3</v>
      </c>
      <c r="CX56" s="24">
        <f>IFERROR('POF 17-18 | despesa (SCN124)'!CX55/'POF 17-18 | despesa (SCN124)'!$DB55,"")</f>
        <v>1.9666612036076222E-2</v>
      </c>
      <c r="CY56" s="24">
        <f>IFERROR('POF 17-18 | despesa (SCN124)'!CY55/'POF 17-18 | despesa (SCN124)'!$DB55,"")</f>
        <v>0</v>
      </c>
      <c r="CZ56" s="24">
        <f>IFERROR('POF 17-18 | despesa (SCN124)'!CZ55/'POF 17-18 | despesa (SCN124)'!$DB55,"")</f>
        <v>5.3941612699801595E-3</v>
      </c>
      <c r="DA56" s="24">
        <f>IFERROR('POF 17-18 | despesa (SCN124)'!DA55/'POF 17-18 | despesa (SCN124)'!$DB55,"")</f>
        <v>3.0299950487128122E-2</v>
      </c>
      <c r="DB56" s="25">
        <f>IFERROR('POF 17-18 | despesa (SCN124)'!DB55/'POF 17-18 | despesa (SCN124)'!$DB55,"")</f>
        <v>1</v>
      </c>
      <c r="DD56" s="28">
        <v>12</v>
      </c>
      <c r="DF56" s="34">
        <f t="shared" si="27"/>
        <v>0.12945596578031487</v>
      </c>
      <c r="DG56" s="20">
        <f t="shared" si="27"/>
        <v>0</v>
      </c>
      <c r="DH56" s="20">
        <f t="shared" si="27"/>
        <v>6.0993358639123307E-2</v>
      </c>
      <c r="DI56" s="20">
        <f t="shared" si="27"/>
        <v>6.2356826696209601E-2</v>
      </c>
      <c r="DJ56" s="20">
        <f t="shared" si="27"/>
        <v>4.7991167026904938E-2</v>
      </c>
      <c r="DK56" s="20">
        <f t="shared" si="27"/>
        <v>5.4606321926565005E-2</v>
      </c>
      <c r="DL56" s="20">
        <f t="shared" si="27"/>
        <v>0.10334605239559437</v>
      </c>
      <c r="DM56" s="20">
        <f t="shared" si="27"/>
        <v>2.5328277654125216E-2</v>
      </c>
      <c r="DN56" s="20">
        <f t="shared" si="27"/>
        <v>0.10322009783820209</v>
      </c>
      <c r="DO56" s="20">
        <f t="shared" si="27"/>
        <v>0.13661019884543626</v>
      </c>
      <c r="DP56" s="20">
        <f t="shared" si="27"/>
        <v>6.2529978204486261E-2</v>
      </c>
      <c r="DQ56" s="20">
        <f t="shared" si="27"/>
        <v>0.1666039008116752</v>
      </c>
      <c r="DR56" s="20">
        <f t="shared" si="27"/>
        <v>7.0650788197887338E-2</v>
      </c>
      <c r="DS56" s="20">
        <f t="shared" si="27"/>
        <v>4.0756731854887158E-2</v>
      </c>
      <c r="DT56" s="20">
        <f t="shared" si="27"/>
        <v>0.27429763838691745</v>
      </c>
      <c r="DU56" s="20">
        <f t="shared" si="26"/>
        <v>0</v>
      </c>
      <c r="DV56" s="20">
        <f t="shared" si="24"/>
        <v>6.297099823802102E-2</v>
      </c>
      <c r="DW56" s="20">
        <f t="shared" si="24"/>
        <v>5.3449606400106951E-2</v>
      </c>
      <c r="DX56" s="20">
        <f t="shared" si="24"/>
        <v>2.1168473643055314E-2</v>
      </c>
      <c r="DY56" s="20">
        <f t="shared" si="24"/>
        <v>3.2019220680684995E-2</v>
      </c>
      <c r="DZ56" s="20">
        <f t="shared" si="24"/>
        <v>0</v>
      </c>
      <c r="EA56" s="20">
        <f t="shared" si="24"/>
        <v>0.2092402201344935</v>
      </c>
      <c r="EB56" s="20">
        <f t="shared" si="24"/>
        <v>0.83633620841598566</v>
      </c>
      <c r="EC56" s="20">
        <f t="shared" si="20"/>
        <v>0</v>
      </c>
      <c r="ED56" s="20">
        <f t="shared" si="20"/>
        <v>8.1033652890218605E-2</v>
      </c>
      <c r="EE56" s="20">
        <f t="shared" si="20"/>
        <v>0</v>
      </c>
      <c r="EF56" s="20">
        <f t="shared" si="20"/>
        <v>7.3881917860704749E-2</v>
      </c>
      <c r="EG56" s="20">
        <f t="shared" si="20"/>
        <v>6.8491409164935096E-2</v>
      </c>
      <c r="EH56" s="20">
        <f t="shared" si="20"/>
        <v>0.16174330201170223</v>
      </c>
      <c r="EI56" s="20">
        <f t="shared" si="20"/>
        <v>0.4267519092256627</v>
      </c>
      <c r="EJ56" s="20">
        <f t="shared" si="20"/>
        <v>0.10484757659342323</v>
      </c>
      <c r="EK56" s="20">
        <f t="shared" si="20"/>
        <v>0.11088936693393135</v>
      </c>
      <c r="EL56" s="20">
        <f t="shared" si="20"/>
        <v>3.6212757641259516E-2</v>
      </c>
      <c r="EM56" s="20">
        <f t="shared" si="20"/>
        <v>8.3059920374506477E-2</v>
      </c>
      <c r="EN56" s="20">
        <f t="shared" si="20"/>
        <v>2.6908036906247244E-2</v>
      </c>
      <c r="EO56" s="20">
        <f t="shared" si="20"/>
        <v>0</v>
      </c>
      <c r="EP56" s="20">
        <f t="shared" si="20"/>
        <v>0.18491078718804443</v>
      </c>
      <c r="EQ56" s="20">
        <f t="shared" si="20"/>
        <v>4.3217042333009915E-2</v>
      </c>
      <c r="ER56" s="20">
        <f t="shared" si="20"/>
        <v>5.0074371610980467E-2</v>
      </c>
      <c r="ES56" s="20">
        <f t="shared" si="32"/>
        <v>0</v>
      </c>
      <c r="ET56" s="20">
        <f t="shared" si="32"/>
        <v>0</v>
      </c>
      <c r="EU56" s="20">
        <f t="shared" si="32"/>
        <v>4.4720311997594318E-2</v>
      </c>
      <c r="EV56" s="20">
        <f t="shared" si="32"/>
        <v>0.10437248050947101</v>
      </c>
      <c r="EW56" s="20">
        <f t="shared" si="30"/>
        <v>3.1369165467596188E-2</v>
      </c>
      <c r="EX56" s="20">
        <f t="shared" si="25"/>
        <v>0</v>
      </c>
      <c r="EY56" s="20">
        <f t="shared" si="21"/>
        <v>8.6497975423295889E-2</v>
      </c>
      <c r="EZ56" s="20">
        <f t="shared" si="21"/>
        <v>0</v>
      </c>
      <c r="FA56" s="20">
        <f t="shared" si="21"/>
        <v>0.2236876909113435</v>
      </c>
      <c r="FB56" s="20">
        <f t="shared" si="21"/>
        <v>9.6591041664470717E-2</v>
      </c>
      <c r="FC56" s="20">
        <f t="shared" si="21"/>
        <v>8.1351686740809601E-2</v>
      </c>
      <c r="FD56" s="20">
        <f t="shared" si="21"/>
        <v>5.4942986128798069E-2</v>
      </c>
      <c r="FE56" s="20">
        <f t="shared" si="21"/>
        <v>0</v>
      </c>
      <c r="FF56" s="20">
        <f t="shared" si="21"/>
        <v>9.1885222773823438E-2</v>
      </c>
      <c r="FG56" s="20">
        <f t="shared" si="21"/>
        <v>2.9348937504827498E-2</v>
      </c>
      <c r="FH56" s="20">
        <f t="shared" si="21"/>
        <v>0</v>
      </c>
      <c r="FI56" s="20">
        <f t="shared" si="21"/>
        <v>4.2336276114837097E-2</v>
      </c>
      <c r="FJ56" s="20">
        <f t="shared" si="21"/>
        <v>5.6619319492632755E-2</v>
      </c>
      <c r="FK56" s="20">
        <f t="shared" si="21"/>
        <v>0.19248568939241192</v>
      </c>
      <c r="FL56" s="20">
        <f t="shared" ref="FL56:FS116" si="34">IFERROR(BL56*$DD56,"")</f>
        <v>0</v>
      </c>
      <c r="FM56" s="20">
        <f t="shared" si="34"/>
        <v>0.28256100562986886</v>
      </c>
      <c r="FN56" s="20">
        <f t="shared" si="34"/>
        <v>0.14766232487319256</v>
      </c>
      <c r="FO56" s="20">
        <f t="shared" si="22"/>
        <v>4.6094399637539106E-2</v>
      </c>
      <c r="FP56" s="20">
        <f t="shared" si="22"/>
        <v>0.15509172159181517</v>
      </c>
      <c r="FQ56" s="20">
        <f t="shared" si="14"/>
        <v>6.8087440652875142E-2</v>
      </c>
      <c r="FR56" s="20">
        <f t="shared" si="14"/>
        <v>0.12871737721844489</v>
      </c>
      <c r="FS56" s="20">
        <f t="shared" si="14"/>
        <v>7.5244117555508069E-2</v>
      </c>
      <c r="FT56" s="20">
        <f t="shared" si="14"/>
        <v>0.1208940167069477</v>
      </c>
      <c r="FU56" s="20">
        <f t="shared" si="14"/>
        <v>0.262799027805945</v>
      </c>
      <c r="FV56" s="20">
        <f t="shared" si="14"/>
        <v>7.8656814491327651E-2</v>
      </c>
      <c r="FW56" s="20">
        <f t="shared" si="14"/>
        <v>5.6123623622920768E-2</v>
      </c>
      <c r="FX56" s="20">
        <f t="shared" si="14"/>
        <v>5.1822122863976444E-2</v>
      </c>
      <c r="FY56" s="20">
        <f t="shared" si="14"/>
        <v>0.18604364279442082</v>
      </c>
      <c r="FZ56" s="20">
        <f t="shared" si="14"/>
        <v>8.8899805998715484E-2</v>
      </c>
      <c r="GA56" s="20">
        <f t="shared" si="14"/>
        <v>0.16180756385154507</v>
      </c>
      <c r="GB56" s="20">
        <f t="shared" si="14"/>
        <v>0.15355569160384361</v>
      </c>
      <c r="GC56" s="20">
        <f t="shared" si="14"/>
        <v>0.11647020591316584</v>
      </c>
      <c r="GD56" s="20">
        <f t="shared" si="14"/>
        <v>0</v>
      </c>
      <c r="GE56" s="20">
        <f t="shared" si="33"/>
        <v>3.6368713114074414E-2</v>
      </c>
      <c r="GF56" s="20">
        <f t="shared" si="33"/>
        <v>3.7820482506028111E-2</v>
      </c>
      <c r="GG56" s="20">
        <f t="shared" si="33"/>
        <v>0.1509315507818611</v>
      </c>
      <c r="GH56" s="20">
        <f t="shared" si="33"/>
        <v>0.15299742773125566</v>
      </c>
      <c r="GI56" s="20">
        <f t="shared" si="33"/>
        <v>1.1147266756492316E-2</v>
      </c>
      <c r="GJ56" s="20">
        <f t="shared" si="33"/>
        <v>0.2797522225967925</v>
      </c>
      <c r="GK56" s="20">
        <f t="shared" si="33"/>
        <v>0</v>
      </c>
      <c r="GL56" s="20">
        <f t="shared" si="33"/>
        <v>0.22321727855080653</v>
      </c>
      <c r="GM56" s="20">
        <f t="shared" si="31"/>
        <v>0.12144155027147047</v>
      </c>
      <c r="GN56" s="20">
        <f t="shared" si="31"/>
        <v>0.9136287313879492</v>
      </c>
      <c r="GO56" s="20">
        <f t="shared" si="31"/>
        <v>0.24363040685470477</v>
      </c>
      <c r="GP56" s="20">
        <f t="shared" si="31"/>
        <v>0.11295657306591297</v>
      </c>
      <c r="GQ56" s="20">
        <f t="shared" si="31"/>
        <v>0.47945596799360163</v>
      </c>
      <c r="GR56" s="20">
        <f t="shared" si="17"/>
        <v>1.9606564882936803E-2</v>
      </c>
      <c r="GS56" s="20">
        <f t="shared" si="17"/>
        <v>0.34075331871145459</v>
      </c>
      <c r="GT56" s="20">
        <f t="shared" si="17"/>
        <v>0.21121466465778449</v>
      </c>
      <c r="GU56" s="20">
        <f t="shared" si="17"/>
        <v>0.58887087824241957</v>
      </c>
      <c r="GV56" s="20">
        <f t="shared" si="23"/>
        <v>6.8456831571369434E-2</v>
      </c>
      <c r="GW56" s="20">
        <f t="shared" si="23"/>
        <v>2.0727115365603826E-2</v>
      </c>
      <c r="GX56" s="20">
        <f t="shared" si="23"/>
        <v>0.23599934443291465</v>
      </c>
      <c r="GY56" s="20">
        <f t="shared" si="23"/>
        <v>0</v>
      </c>
      <c r="GZ56" s="20">
        <f t="shared" si="23"/>
        <v>6.4729935239761921E-2</v>
      </c>
      <c r="HA56" s="21">
        <f t="shared" si="23"/>
        <v>0.36359940584553746</v>
      </c>
      <c r="HB56" s="44">
        <f t="shared" si="4"/>
        <v>11.999999999999998</v>
      </c>
    </row>
    <row r="57" spans="2:210" x14ac:dyDescent="0.3">
      <c r="B57" s="6">
        <v>20912</v>
      </c>
      <c r="C57" s="10" t="s">
        <v>159</v>
      </c>
      <c r="D57" s="9">
        <v>54</v>
      </c>
      <c r="E57" s="9" t="str">
        <f t="shared" si="0"/>
        <v>N</v>
      </c>
      <c r="F57" s="24" t="str">
        <f>IFERROR('POF 17-18 | despesa (SCN124)'!F56/'POF 17-18 | despesa (SCN124)'!$DB56,"")</f>
        <v/>
      </c>
      <c r="G57" s="24" t="str">
        <f>IFERROR('POF 17-18 | despesa (SCN124)'!G56/'POF 17-18 | despesa (SCN124)'!$DB56,"")</f>
        <v/>
      </c>
      <c r="H57" s="24" t="str">
        <f>IFERROR('POF 17-18 | despesa (SCN124)'!H56/'POF 17-18 | despesa (SCN124)'!$DB56,"")</f>
        <v/>
      </c>
      <c r="I57" s="24" t="str">
        <f>IFERROR('POF 17-18 | despesa (SCN124)'!I56/'POF 17-18 | despesa (SCN124)'!$DB56,"")</f>
        <v/>
      </c>
      <c r="J57" s="24" t="str">
        <f>IFERROR('POF 17-18 | despesa (SCN124)'!J56/'POF 17-18 | despesa (SCN124)'!$DB56,"")</f>
        <v/>
      </c>
      <c r="K57" s="24" t="str">
        <f>IFERROR('POF 17-18 | despesa (SCN124)'!K56/'POF 17-18 | despesa (SCN124)'!$DB56,"")</f>
        <v/>
      </c>
      <c r="L57" s="24" t="str">
        <f>IFERROR('POF 17-18 | despesa (SCN124)'!L56/'POF 17-18 | despesa (SCN124)'!$DB56,"")</f>
        <v/>
      </c>
      <c r="M57" s="24" t="str">
        <f>IFERROR('POF 17-18 | despesa (SCN124)'!M56/'POF 17-18 | despesa (SCN124)'!$DB56,"")</f>
        <v/>
      </c>
      <c r="N57" s="24" t="str">
        <f>IFERROR('POF 17-18 | despesa (SCN124)'!N56/'POF 17-18 | despesa (SCN124)'!$DB56,"")</f>
        <v/>
      </c>
      <c r="O57" s="24" t="str">
        <f>IFERROR('POF 17-18 | despesa (SCN124)'!O56/'POF 17-18 | despesa (SCN124)'!$DB56,"")</f>
        <v/>
      </c>
      <c r="P57" s="24" t="str">
        <f>IFERROR('POF 17-18 | despesa (SCN124)'!P56/'POF 17-18 | despesa (SCN124)'!$DB56,"")</f>
        <v/>
      </c>
      <c r="Q57" s="24" t="str">
        <f>IFERROR('POF 17-18 | despesa (SCN124)'!Q56/'POF 17-18 | despesa (SCN124)'!$DB56,"")</f>
        <v/>
      </c>
      <c r="R57" s="24" t="str">
        <f>IFERROR('POF 17-18 | despesa (SCN124)'!R56/'POF 17-18 | despesa (SCN124)'!$DB56,"")</f>
        <v/>
      </c>
      <c r="S57" s="24" t="str">
        <f>IFERROR('POF 17-18 | despesa (SCN124)'!S56/'POF 17-18 | despesa (SCN124)'!$DB56,"")</f>
        <v/>
      </c>
      <c r="T57" s="24" t="str">
        <f>IFERROR('POF 17-18 | despesa (SCN124)'!T56/'POF 17-18 | despesa (SCN124)'!$DB56,"")</f>
        <v/>
      </c>
      <c r="U57" s="24" t="str">
        <f>IFERROR('POF 17-18 | despesa (SCN124)'!U56/'POF 17-18 | despesa (SCN124)'!$DB56,"")</f>
        <v/>
      </c>
      <c r="V57" s="24" t="str">
        <f>IFERROR('POF 17-18 | despesa (SCN124)'!V56/'POF 17-18 | despesa (SCN124)'!$DB56,"")</f>
        <v/>
      </c>
      <c r="W57" s="24" t="str">
        <f>IFERROR('POF 17-18 | despesa (SCN124)'!W56/'POF 17-18 | despesa (SCN124)'!$DB56,"")</f>
        <v/>
      </c>
      <c r="X57" s="24" t="str">
        <f>IFERROR('POF 17-18 | despesa (SCN124)'!X56/'POF 17-18 | despesa (SCN124)'!$DB56,"")</f>
        <v/>
      </c>
      <c r="Y57" s="24" t="str">
        <f>IFERROR('POF 17-18 | despesa (SCN124)'!Y56/'POF 17-18 | despesa (SCN124)'!$DB56,"")</f>
        <v/>
      </c>
      <c r="Z57" s="24" t="str">
        <f>IFERROR('POF 17-18 | despesa (SCN124)'!Z56/'POF 17-18 | despesa (SCN124)'!$DB56,"")</f>
        <v/>
      </c>
      <c r="AA57" s="24" t="str">
        <f>IFERROR('POF 17-18 | despesa (SCN124)'!AA56/'POF 17-18 | despesa (SCN124)'!$DB56,"")</f>
        <v/>
      </c>
      <c r="AB57" s="24" t="str">
        <f>IFERROR('POF 17-18 | despesa (SCN124)'!AB56/'POF 17-18 | despesa (SCN124)'!$DB56,"")</f>
        <v/>
      </c>
      <c r="AC57" s="24" t="str">
        <f>IFERROR('POF 17-18 | despesa (SCN124)'!AC56/'POF 17-18 | despesa (SCN124)'!$DB56,"")</f>
        <v/>
      </c>
      <c r="AD57" s="24" t="str">
        <f>IFERROR('POF 17-18 | despesa (SCN124)'!AD56/'POF 17-18 | despesa (SCN124)'!$DB56,"")</f>
        <v/>
      </c>
      <c r="AE57" s="24" t="str">
        <f>IFERROR('POF 17-18 | despesa (SCN124)'!AE56/'POF 17-18 | despesa (SCN124)'!$DB56,"")</f>
        <v/>
      </c>
      <c r="AF57" s="24" t="str">
        <f>IFERROR('POF 17-18 | despesa (SCN124)'!AF56/'POF 17-18 | despesa (SCN124)'!$DB56,"")</f>
        <v/>
      </c>
      <c r="AG57" s="24" t="str">
        <f>IFERROR('POF 17-18 | despesa (SCN124)'!AG56/'POF 17-18 | despesa (SCN124)'!$DB56,"")</f>
        <v/>
      </c>
      <c r="AH57" s="24" t="str">
        <f>IFERROR('POF 17-18 | despesa (SCN124)'!AH56/'POF 17-18 | despesa (SCN124)'!$DB56,"")</f>
        <v/>
      </c>
      <c r="AI57" s="24" t="str">
        <f>IFERROR('POF 17-18 | despesa (SCN124)'!AI56/'POF 17-18 | despesa (SCN124)'!$DB56,"")</f>
        <v/>
      </c>
      <c r="AJ57" s="24" t="str">
        <f>IFERROR('POF 17-18 | despesa (SCN124)'!AJ56/'POF 17-18 | despesa (SCN124)'!$DB56,"")</f>
        <v/>
      </c>
      <c r="AK57" s="24" t="str">
        <f>IFERROR('POF 17-18 | despesa (SCN124)'!AK56/'POF 17-18 | despesa (SCN124)'!$DB56,"")</f>
        <v/>
      </c>
      <c r="AL57" s="24" t="str">
        <f>IFERROR('POF 17-18 | despesa (SCN124)'!AL56/'POF 17-18 | despesa (SCN124)'!$DB56,"")</f>
        <v/>
      </c>
      <c r="AM57" s="24" t="str">
        <f>IFERROR('POF 17-18 | despesa (SCN124)'!AM56/'POF 17-18 | despesa (SCN124)'!$DB56,"")</f>
        <v/>
      </c>
      <c r="AN57" s="24" t="str">
        <f>IFERROR('POF 17-18 | despesa (SCN124)'!AN56/'POF 17-18 | despesa (SCN124)'!$DB56,"")</f>
        <v/>
      </c>
      <c r="AO57" s="24" t="str">
        <f>IFERROR('POF 17-18 | despesa (SCN124)'!AO56/'POF 17-18 | despesa (SCN124)'!$DB56,"")</f>
        <v/>
      </c>
      <c r="AP57" s="24" t="str">
        <f>IFERROR('POF 17-18 | despesa (SCN124)'!AP56/'POF 17-18 | despesa (SCN124)'!$DB56,"")</f>
        <v/>
      </c>
      <c r="AQ57" s="24" t="str">
        <f>IFERROR('POF 17-18 | despesa (SCN124)'!AQ56/'POF 17-18 | despesa (SCN124)'!$DB56,"")</f>
        <v/>
      </c>
      <c r="AR57" s="24" t="str">
        <f>IFERROR('POF 17-18 | despesa (SCN124)'!AR56/'POF 17-18 | despesa (SCN124)'!$DB56,"")</f>
        <v/>
      </c>
      <c r="AS57" s="24" t="str">
        <f>IFERROR('POF 17-18 | despesa (SCN124)'!AS56/'POF 17-18 | despesa (SCN124)'!$DB56,"")</f>
        <v/>
      </c>
      <c r="AT57" s="24" t="str">
        <f>IFERROR('POF 17-18 | despesa (SCN124)'!AT56/'POF 17-18 | despesa (SCN124)'!$DB56,"")</f>
        <v/>
      </c>
      <c r="AU57" s="24" t="str">
        <f>IFERROR('POF 17-18 | despesa (SCN124)'!AU56/'POF 17-18 | despesa (SCN124)'!$DB56,"")</f>
        <v/>
      </c>
      <c r="AV57" s="24" t="str">
        <f>IFERROR('POF 17-18 | despesa (SCN124)'!AV56/'POF 17-18 | despesa (SCN124)'!$DB56,"")</f>
        <v/>
      </c>
      <c r="AW57" s="24" t="str">
        <f>IFERROR('POF 17-18 | despesa (SCN124)'!AW56/'POF 17-18 | despesa (SCN124)'!$DB56,"")</f>
        <v/>
      </c>
      <c r="AX57" s="24" t="str">
        <f>IFERROR('POF 17-18 | despesa (SCN124)'!AX56/'POF 17-18 | despesa (SCN124)'!$DB56,"")</f>
        <v/>
      </c>
      <c r="AY57" s="24" t="str">
        <f>IFERROR('POF 17-18 | despesa (SCN124)'!AY56/'POF 17-18 | despesa (SCN124)'!$DB56,"")</f>
        <v/>
      </c>
      <c r="AZ57" s="24" t="str">
        <f>IFERROR('POF 17-18 | despesa (SCN124)'!AZ56/'POF 17-18 | despesa (SCN124)'!$DB56,"")</f>
        <v/>
      </c>
      <c r="BA57" s="24" t="str">
        <f>IFERROR('POF 17-18 | despesa (SCN124)'!BA56/'POF 17-18 | despesa (SCN124)'!$DB56,"")</f>
        <v/>
      </c>
      <c r="BB57" s="24" t="str">
        <f>IFERROR('POF 17-18 | despesa (SCN124)'!BB56/'POF 17-18 | despesa (SCN124)'!$DB56,"")</f>
        <v/>
      </c>
      <c r="BC57" s="24" t="str">
        <f>IFERROR('POF 17-18 | despesa (SCN124)'!BC56/'POF 17-18 | despesa (SCN124)'!$DB56,"")</f>
        <v/>
      </c>
      <c r="BD57" s="24" t="str">
        <f>IFERROR('POF 17-18 | despesa (SCN124)'!BD56/'POF 17-18 | despesa (SCN124)'!$DB56,"")</f>
        <v/>
      </c>
      <c r="BE57" s="24" t="str">
        <f>IFERROR('POF 17-18 | despesa (SCN124)'!BE56/'POF 17-18 | despesa (SCN124)'!$DB56,"")</f>
        <v/>
      </c>
      <c r="BF57" s="24" t="str">
        <f>IFERROR('POF 17-18 | despesa (SCN124)'!BF56/'POF 17-18 | despesa (SCN124)'!$DB56,"")</f>
        <v/>
      </c>
      <c r="BG57" s="24" t="str">
        <f>IFERROR('POF 17-18 | despesa (SCN124)'!BG56/'POF 17-18 | despesa (SCN124)'!$DB56,"")</f>
        <v/>
      </c>
      <c r="BH57" s="24" t="str">
        <f>IFERROR('POF 17-18 | despesa (SCN124)'!BH56/'POF 17-18 | despesa (SCN124)'!$DB56,"")</f>
        <v/>
      </c>
      <c r="BI57" s="24" t="str">
        <f>IFERROR('POF 17-18 | despesa (SCN124)'!BI56/'POF 17-18 | despesa (SCN124)'!$DB56,"")</f>
        <v/>
      </c>
      <c r="BJ57" s="24" t="str">
        <f>IFERROR('POF 17-18 | despesa (SCN124)'!BJ56/'POF 17-18 | despesa (SCN124)'!$DB56,"")</f>
        <v/>
      </c>
      <c r="BK57" s="24" t="str">
        <f>IFERROR('POF 17-18 | despesa (SCN124)'!BK56/'POF 17-18 | despesa (SCN124)'!$DB56,"")</f>
        <v/>
      </c>
      <c r="BL57" s="24" t="str">
        <f>IFERROR('POF 17-18 | despesa (SCN124)'!BL56/'POF 17-18 | despesa (SCN124)'!$DB56,"")</f>
        <v/>
      </c>
      <c r="BM57" s="24" t="str">
        <f>IFERROR('POF 17-18 | despesa (SCN124)'!BM56/'POF 17-18 | despesa (SCN124)'!$DB56,"")</f>
        <v/>
      </c>
      <c r="BN57" s="24" t="str">
        <f>IFERROR('POF 17-18 | despesa (SCN124)'!BN56/'POF 17-18 | despesa (SCN124)'!$DB56,"")</f>
        <v/>
      </c>
      <c r="BO57" s="24" t="str">
        <f>IFERROR('POF 17-18 | despesa (SCN124)'!BO56/'POF 17-18 | despesa (SCN124)'!$DB56,"")</f>
        <v/>
      </c>
      <c r="BP57" s="24" t="str">
        <f>IFERROR('POF 17-18 | despesa (SCN124)'!BP56/'POF 17-18 | despesa (SCN124)'!$DB56,"")</f>
        <v/>
      </c>
      <c r="BQ57" s="24" t="str">
        <f>IFERROR('POF 17-18 | despesa (SCN124)'!BQ56/'POF 17-18 | despesa (SCN124)'!$DB56,"")</f>
        <v/>
      </c>
      <c r="BR57" s="24" t="str">
        <f>IFERROR('POF 17-18 | despesa (SCN124)'!BR56/'POF 17-18 | despesa (SCN124)'!$DB56,"")</f>
        <v/>
      </c>
      <c r="BS57" s="24" t="str">
        <f>IFERROR('POF 17-18 | despesa (SCN124)'!BS56/'POF 17-18 | despesa (SCN124)'!$DB56,"")</f>
        <v/>
      </c>
      <c r="BT57" s="24" t="str">
        <f>IFERROR('POF 17-18 | despesa (SCN124)'!BT56/'POF 17-18 | despesa (SCN124)'!$DB56,"")</f>
        <v/>
      </c>
      <c r="BU57" s="24" t="str">
        <f>IFERROR('POF 17-18 | despesa (SCN124)'!BU56/'POF 17-18 | despesa (SCN124)'!$DB56,"")</f>
        <v/>
      </c>
      <c r="BV57" s="24" t="str">
        <f>IFERROR('POF 17-18 | despesa (SCN124)'!BV56/'POF 17-18 | despesa (SCN124)'!$DB56,"")</f>
        <v/>
      </c>
      <c r="BW57" s="24" t="str">
        <f>IFERROR('POF 17-18 | despesa (SCN124)'!BW56/'POF 17-18 | despesa (SCN124)'!$DB56,"")</f>
        <v/>
      </c>
      <c r="BX57" s="24" t="str">
        <f>IFERROR('POF 17-18 | despesa (SCN124)'!BX56/'POF 17-18 | despesa (SCN124)'!$DB56,"")</f>
        <v/>
      </c>
      <c r="BY57" s="24" t="str">
        <f>IFERROR('POF 17-18 | despesa (SCN124)'!BY56/'POF 17-18 | despesa (SCN124)'!$DB56,"")</f>
        <v/>
      </c>
      <c r="BZ57" s="24" t="str">
        <f>IFERROR('POF 17-18 | despesa (SCN124)'!BZ56/'POF 17-18 | despesa (SCN124)'!$DB56,"")</f>
        <v/>
      </c>
      <c r="CA57" s="24" t="str">
        <f>IFERROR('POF 17-18 | despesa (SCN124)'!CA56/'POF 17-18 | despesa (SCN124)'!$DB56,"")</f>
        <v/>
      </c>
      <c r="CB57" s="24" t="str">
        <f>IFERROR('POF 17-18 | despesa (SCN124)'!CB56/'POF 17-18 | despesa (SCN124)'!$DB56,"")</f>
        <v/>
      </c>
      <c r="CC57" s="24" t="str">
        <f>IFERROR('POF 17-18 | despesa (SCN124)'!CC56/'POF 17-18 | despesa (SCN124)'!$DB56,"")</f>
        <v/>
      </c>
      <c r="CD57" s="24" t="str">
        <f>IFERROR('POF 17-18 | despesa (SCN124)'!CD56/'POF 17-18 | despesa (SCN124)'!$DB56,"")</f>
        <v/>
      </c>
      <c r="CE57" s="24" t="str">
        <f>IFERROR('POF 17-18 | despesa (SCN124)'!CE56/'POF 17-18 | despesa (SCN124)'!$DB56,"")</f>
        <v/>
      </c>
      <c r="CF57" s="24" t="str">
        <f>IFERROR('POF 17-18 | despesa (SCN124)'!CF56/'POF 17-18 | despesa (SCN124)'!$DB56,"")</f>
        <v/>
      </c>
      <c r="CG57" s="24" t="str">
        <f>IFERROR('POF 17-18 | despesa (SCN124)'!CG56/'POF 17-18 | despesa (SCN124)'!$DB56,"")</f>
        <v/>
      </c>
      <c r="CH57" s="24" t="str">
        <f>IFERROR('POF 17-18 | despesa (SCN124)'!CH56/'POF 17-18 | despesa (SCN124)'!$DB56,"")</f>
        <v/>
      </c>
      <c r="CI57" s="24" t="str">
        <f>IFERROR('POF 17-18 | despesa (SCN124)'!CI56/'POF 17-18 | despesa (SCN124)'!$DB56,"")</f>
        <v/>
      </c>
      <c r="CJ57" s="24" t="str">
        <f>IFERROR('POF 17-18 | despesa (SCN124)'!CJ56/'POF 17-18 | despesa (SCN124)'!$DB56,"")</f>
        <v/>
      </c>
      <c r="CK57" s="24" t="str">
        <f>IFERROR('POF 17-18 | despesa (SCN124)'!CK56/'POF 17-18 | despesa (SCN124)'!$DB56,"")</f>
        <v/>
      </c>
      <c r="CL57" s="24" t="str">
        <f>IFERROR('POF 17-18 | despesa (SCN124)'!CL56/'POF 17-18 | despesa (SCN124)'!$DB56,"")</f>
        <v/>
      </c>
      <c r="CM57" s="24" t="str">
        <f>IFERROR('POF 17-18 | despesa (SCN124)'!CM56/'POF 17-18 | despesa (SCN124)'!$DB56,"")</f>
        <v/>
      </c>
      <c r="CN57" s="24" t="str">
        <f>IFERROR('POF 17-18 | despesa (SCN124)'!CN56/'POF 17-18 | despesa (SCN124)'!$DB56,"")</f>
        <v/>
      </c>
      <c r="CO57" s="24" t="str">
        <f>IFERROR('POF 17-18 | despesa (SCN124)'!CO56/'POF 17-18 | despesa (SCN124)'!$DB56,"")</f>
        <v/>
      </c>
      <c r="CP57" s="24" t="str">
        <f>IFERROR('POF 17-18 | despesa (SCN124)'!CP56/'POF 17-18 | despesa (SCN124)'!$DB56,"")</f>
        <v/>
      </c>
      <c r="CQ57" s="24" t="str">
        <f>IFERROR('POF 17-18 | despesa (SCN124)'!CQ56/'POF 17-18 | despesa (SCN124)'!$DB56,"")</f>
        <v/>
      </c>
      <c r="CR57" s="24" t="str">
        <f>IFERROR('POF 17-18 | despesa (SCN124)'!CR56/'POF 17-18 | despesa (SCN124)'!$DB56,"")</f>
        <v/>
      </c>
      <c r="CS57" s="24" t="str">
        <f>IFERROR('POF 17-18 | despesa (SCN124)'!CS56/'POF 17-18 | despesa (SCN124)'!$DB56,"")</f>
        <v/>
      </c>
      <c r="CT57" s="24" t="str">
        <f>IFERROR('POF 17-18 | despesa (SCN124)'!CT56/'POF 17-18 | despesa (SCN124)'!$DB56,"")</f>
        <v/>
      </c>
      <c r="CU57" s="24" t="str">
        <f>IFERROR('POF 17-18 | despesa (SCN124)'!CU56/'POF 17-18 | despesa (SCN124)'!$DB56,"")</f>
        <v/>
      </c>
      <c r="CV57" s="24" t="str">
        <f>IFERROR('POF 17-18 | despesa (SCN124)'!CV56/'POF 17-18 | despesa (SCN124)'!$DB56,"")</f>
        <v/>
      </c>
      <c r="CW57" s="24" t="str">
        <f>IFERROR('POF 17-18 | despesa (SCN124)'!CW56/'POF 17-18 | despesa (SCN124)'!$DB56,"")</f>
        <v/>
      </c>
      <c r="CX57" s="24" t="str">
        <f>IFERROR('POF 17-18 | despesa (SCN124)'!CX56/'POF 17-18 | despesa (SCN124)'!$DB56,"")</f>
        <v/>
      </c>
      <c r="CY57" s="24" t="str">
        <f>IFERROR('POF 17-18 | despesa (SCN124)'!CY56/'POF 17-18 | despesa (SCN124)'!$DB56,"")</f>
        <v/>
      </c>
      <c r="CZ57" s="24" t="str">
        <f>IFERROR('POF 17-18 | despesa (SCN124)'!CZ56/'POF 17-18 | despesa (SCN124)'!$DB56,"")</f>
        <v/>
      </c>
      <c r="DA57" s="24" t="str">
        <f>IFERROR('POF 17-18 | despesa (SCN124)'!DA56/'POF 17-18 | despesa (SCN124)'!$DB56,"")</f>
        <v/>
      </c>
      <c r="DB57" s="25" t="str">
        <f>IFERROR('POF 17-18 | despesa (SCN124)'!DB56/'POF 17-18 | despesa (SCN124)'!$DB56,"")</f>
        <v/>
      </c>
      <c r="DD57" s="28">
        <v>0</v>
      </c>
      <c r="DF57" s="34" t="str">
        <f t="shared" si="27"/>
        <v/>
      </c>
      <c r="DG57" s="20" t="str">
        <f t="shared" si="27"/>
        <v/>
      </c>
      <c r="DH57" s="20" t="str">
        <f t="shared" si="27"/>
        <v/>
      </c>
      <c r="DI57" s="20" t="str">
        <f t="shared" si="27"/>
        <v/>
      </c>
      <c r="DJ57" s="20" t="str">
        <f t="shared" si="27"/>
        <v/>
      </c>
      <c r="DK57" s="20" t="str">
        <f t="shared" si="27"/>
        <v/>
      </c>
      <c r="DL57" s="20" t="str">
        <f t="shared" si="27"/>
        <v/>
      </c>
      <c r="DM57" s="20" t="str">
        <f t="shared" si="27"/>
        <v/>
      </c>
      <c r="DN57" s="20" t="str">
        <f t="shared" si="27"/>
        <v/>
      </c>
      <c r="DO57" s="20" t="str">
        <f t="shared" si="27"/>
        <v/>
      </c>
      <c r="DP57" s="20" t="str">
        <f t="shared" si="27"/>
        <v/>
      </c>
      <c r="DQ57" s="20" t="str">
        <f t="shared" si="27"/>
        <v/>
      </c>
      <c r="DR57" s="20" t="str">
        <f t="shared" si="27"/>
        <v/>
      </c>
      <c r="DS57" s="20" t="str">
        <f t="shared" si="27"/>
        <v/>
      </c>
      <c r="DT57" s="20" t="str">
        <f t="shared" si="27"/>
        <v/>
      </c>
      <c r="DU57" s="20" t="str">
        <f t="shared" si="26"/>
        <v/>
      </c>
      <c r="DV57" s="20" t="str">
        <f t="shared" si="24"/>
        <v/>
      </c>
      <c r="DW57" s="20" t="str">
        <f t="shared" si="24"/>
        <v/>
      </c>
      <c r="DX57" s="20" t="str">
        <f t="shared" si="24"/>
        <v/>
      </c>
      <c r="DY57" s="20" t="str">
        <f t="shared" si="24"/>
        <v/>
      </c>
      <c r="DZ57" s="20" t="str">
        <f t="shared" si="24"/>
        <v/>
      </c>
      <c r="EA57" s="20" t="str">
        <f t="shared" si="24"/>
        <v/>
      </c>
      <c r="EB57" s="20" t="str">
        <f t="shared" si="24"/>
        <v/>
      </c>
      <c r="EC57" s="20" t="str">
        <f t="shared" si="20"/>
        <v/>
      </c>
      <c r="ED57" s="20" t="str">
        <f t="shared" si="20"/>
        <v/>
      </c>
      <c r="EE57" s="20" t="str">
        <f t="shared" si="20"/>
        <v/>
      </c>
      <c r="EF57" s="20" t="str">
        <f t="shared" si="20"/>
        <v/>
      </c>
      <c r="EG57" s="20" t="str">
        <f t="shared" si="20"/>
        <v/>
      </c>
      <c r="EH57" s="20" t="str">
        <f t="shared" si="20"/>
        <v/>
      </c>
      <c r="EI57" s="20" t="str">
        <f t="shared" si="20"/>
        <v/>
      </c>
      <c r="EJ57" s="20" t="str">
        <f t="shared" si="20"/>
        <v/>
      </c>
      <c r="EK57" s="20" t="str">
        <f t="shared" si="20"/>
        <v/>
      </c>
      <c r="EL57" s="20" t="str">
        <f t="shared" si="20"/>
        <v/>
      </c>
      <c r="EM57" s="20" t="str">
        <f t="shared" si="20"/>
        <v/>
      </c>
      <c r="EN57" s="20" t="str">
        <f t="shared" si="20"/>
        <v/>
      </c>
      <c r="EO57" s="20" t="str">
        <f t="shared" si="20"/>
        <v/>
      </c>
      <c r="EP57" s="20" t="str">
        <f t="shared" si="20"/>
        <v/>
      </c>
      <c r="EQ57" s="20" t="str">
        <f t="shared" si="20"/>
        <v/>
      </c>
      <c r="ER57" s="20" t="str">
        <f t="shared" si="20"/>
        <v/>
      </c>
      <c r="ES57" s="20" t="str">
        <f t="shared" si="32"/>
        <v/>
      </c>
      <c r="ET57" s="20" t="str">
        <f t="shared" si="32"/>
        <v/>
      </c>
      <c r="EU57" s="20" t="str">
        <f t="shared" si="32"/>
        <v/>
      </c>
      <c r="EV57" s="20" t="str">
        <f t="shared" si="32"/>
        <v/>
      </c>
      <c r="EW57" s="20" t="str">
        <f t="shared" si="30"/>
        <v/>
      </c>
      <c r="EX57" s="20" t="str">
        <f t="shared" si="25"/>
        <v/>
      </c>
      <c r="EY57" s="20" t="str">
        <f t="shared" si="25"/>
        <v/>
      </c>
      <c r="EZ57" s="20" t="str">
        <f t="shared" si="25"/>
        <v/>
      </c>
      <c r="FA57" s="20" t="str">
        <f t="shared" si="25"/>
        <v/>
      </c>
      <c r="FB57" s="20" t="str">
        <f t="shared" si="25"/>
        <v/>
      </c>
      <c r="FC57" s="20" t="str">
        <f t="shared" si="25"/>
        <v/>
      </c>
      <c r="FD57" s="20" t="str">
        <f t="shared" si="25"/>
        <v/>
      </c>
      <c r="FE57" s="20" t="str">
        <f t="shared" si="25"/>
        <v/>
      </c>
      <c r="FF57" s="20" t="str">
        <f t="shared" si="25"/>
        <v/>
      </c>
      <c r="FG57" s="20" t="str">
        <f t="shared" si="25"/>
        <v/>
      </c>
      <c r="FH57" s="20" t="str">
        <f t="shared" si="25"/>
        <v/>
      </c>
      <c r="FI57" s="20" t="str">
        <f t="shared" si="25"/>
        <v/>
      </c>
      <c r="FJ57" s="20" t="str">
        <f t="shared" si="25"/>
        <v/>
      </c>
      <c r="FK57" s="20" t="str">
        <f t="shared" si="25"/>
        <v/>
      </c>
      <c r="FL57" s="20" t="str">
        <f t="shared" si="34"/>
        <v/>
      </c>
      <c r="FM57" s="20" t="str">
        <f t="shared" si="34"/>
        <v/>
      </c>
      <c r="FN57" s="20" t="str">
        <f t="shared" si="34"/>
        <v/>
      </c>
      <c r="FO57" s="20" t="str">
        <f t="shared" si="22"/>
        <v/>
      </c>
      <c r="FP57" s="20" t="str">
        <f t="shared" si="22"/>
        <v/>
      </c>
      <c r="FQ57" s="20" t="str">
        <f t="shared" si="14"/>
        <v/>
      </c>
      <c r="FR57" s="20" t="str">
        <f t="shared" si="14"/>
        <v/>
      </c>
      <c r="FS57" s="20" t="str">
        <f t="shared" si="14"/>
        <v/>
      </c>
      <c r="FT57" s="20" t="str">
        <f t="shared" si="14"/>
        <v/>
      </c>
      <c r="FU57" s="20" t="str">
        <f t="shared" si="14"/>
        <v/>
      </c>
      <c r="FV57" s="20" t="str">
        <f t="shared" si="14"/>
        <v/>
      </c>
      <c r="FW57" s="20" t="str">
        <f t="shared" si="14"/>
        <v/>
      </c>
      <c r="FX57" s="20" t="str">
        <f t="shared" si="14"/>
        <v/>
      </c>
      <c r="FY57" s="20" t="str">
        <f t="shared" si="14"/>
        <v/>
      </c>
      <c r="FZ57" s="20" t="str">
        <f t="shared" si="14"/>
        <v/>
      </c>
      <c r="GA57" s="20" t="str">
        <f t="shared" si="14"/>
        <v/>
      </c>
      <c r="GB57" s="20" t="str">
        <f t="shared" si="14"/>
        <v/>
      </c>
      <c r="GC57" s="20" t="str">
        <f t="shared" si="14"/>
        <v/>
      </c>
      <c r="GD57" s="20" t="str">
        <f t="shared" si="14"/>
        <v/>
      </c>
      <c r="GE57" s="20" t="str">
        <f t="shared" si="33"/>
        <v/>
      </c>
      <c r="GF57" s="20" t="str">
        <f t="shared" si="33"/>
        <v/>
      </c>
      <c r="GG57" s="20" t="str">
        <f t="shared" si="33"/>
        <v/>
      </c>
      <c r="GH57" s="20" t="str">
        <f t="shared" si="33"/>
        <v/>
      </c>
      <c r="GI57" s="20" t="str">
        <f t="shared" si="33"/>
        <v/>
      </c>
      <c r="GJ57" s="20" t="str">
        <f t="shared" si="33"/>
        <v/>
      </c>
      <c r="GK57" s="20" t="str">
        <f t="shared" si="33"/>
        <v/>
      </c>
      <c r="GL57" s="20" t="str">
        <f t="shared" si="33"/>
        <v/>
      </c>
      <c r="GM57" s="20" t="str">
        <f t="shared" si="31"/>
        <v/>
      </c>
      <c r="GN57" s="20" t="str">
        <f t="shared" si="31"/>
        <v/>
      </c>
      <c r="GO57" s="20" t="str">
        <f t="shared" si="31"/>
        <v/>
      </c>
      <c r="GP57" s="20" t="str">
        <f t="shared" si="31"/>
        <v/>
      </c>
      <c r="GQ57" s="20" t="str">
        <f t="shared" si="31"/>
        <v/>
      </c>
      <c r="GR57" s="20" t="str">
        <f t="shared" si="17"/>
        <v/>
      </c>
      <c r="GS57" s="20" t="str">
        <f t="shared" si="17"/>
        <v/>
      </c>
      <c r="GT57" s="20" t="str">
        <f t="shared" si="17"/>
        <v/>
      </c>
      <c r="GU57" s="20" t="str">
        <f t="shared" si="17"/>
        <v/>
      </c>
      <c r="GV57" s="20" t="str">
        <f t="shared" si="23"/>
        <v/>
      </c>
      <c r="GW57" s="20" t="str">
        <f t="shared" si="23"/>
        <v/>
      </c>
      <c r="GX57" s="20" t="str">
        <f t="shared" si="23"/>
        <v/>
      </c>
      <c r="GY57" s="20" t="str">
        <f t="shared" si="23"/>
        <v/>
      </c>
      <c r="GZ57" s="20" t="str">
        <f t="shared" si="23"/>
        <v/>
      </c>
      <c r="HA57" s="21" t="str">
        <f t="shared" si="23"/>
        <v/>
      </c>
      <c r="HB57" s="44">
        <f t="shared" si="4"/>
        <v>0</v>
      </c>
    </row>
    <row r="58" spans="2:210" x14ac:dyDescent="0.3">
      <c r="B58" s="6">
        <v>20913</v>
      </c>
      <c r="C58" s="10" t="s">
        <v>160</v>
      </c>
      <c r="D58" s="9">
        <v>55</v>
      </c>
      <c r="E58" s="9" t="str">
        <f t="shared" si="0"/>
        <v>N</v>
      </c>
      <c r="F58" s="24" t="str">
        <f>IFERROR('POF 17-18 | despesa (SCN124)'!F57/'POF 17-18 | despesa (SCN124)'!$DB57,"")</f>
        <v/>
      </c>
      <c r="G58" s="24" t="str">
        <f>IFERROR('POF 17-18 | despesa (SCN124)'!G57/'POF 17-18 | despesa (SCN124)'!$DB57,"")</f>
        <v/>
      </c>
      <c r="H58" s="24" t="str">
        <f>IFERROR('POF 17-18 | despesa (SCN124)'!H57/'POF 17-18 | despesa (SCN124)'!$DB57,"")</f>
        <v/>
      </c>
      <c r="I58" s="24" t="str">
        <f>IFERROR('POF 17-18 | despesa (SCN124)'!I57/'POF 17-18 | despesa (SCN124)'!$DB57,"")</f>
        <v/>
      </c>
      <c r="J58" s="24" t="str">
        <f>IFERROR('POF 17-18 | despesa (SCN124)'!J57/'POF 17-18 | despesa (SCN124)'!$DB57,"")</f>
        <v/>
      </c>
      <c r="K58" s="24" t="str">
        <f>IFERROR('POF 17-18 | despesa (SCN124)'!K57/'POF 17-18 | despesa (SCN124)'!$DB57,"")</f>
        <v/>
      </c>
      <c r="L58" s="24" t="str">
        <f>IFERROR('POF 17-18 | despesa (SCN124)'!L57/'POF 17-18 | despesa (SCN124)'!$DB57,"")</f>
        <v/>
      </c>
      <c r="M58" s="24" t="str">
        <f>IFERROR('POF 17-18 | despesa (SCN124)'!M57/'POF 17-18 | despesa (SCN124)'!$DB57,"")</f>
        <v/>
      </c>
      <c r="N58" s="24" t="str">
        <f>IFERROR('POF 17-18 | despesa (SCN124)'!N57/'POF 17-18 | despesa (SCN124)'!$DB57,"")</f>
        <v/>
      </c>
      <c r="O58" s="24" t="str">
        <f>IFERROR('POF 17-18 | despesa (SCN124)'!O57/'POF 17-18 | despesa (SCN124)'!$DB57,"")</f>
        <v/>
      </c>
      <c r="P58" s="24" t="str">
        <f>IFERROR('POF 17-18 | despesa (SCN124)'!P57/'POF 17-18 | despesa (SCN124)'!$DB57,"")</f>
        <v/>
      </c>
      <c r="Q58" s="24" t="str">
        <f>IFERROR('POF 17-18 | despesa (SCN124)'!Q57/'POF 17-18 | despesa (SCN124)'!$DB57,"")</f>
        <v/>
      </c>
      <c r="R58" s="24" t="str">
        <f>IFERROR('POF 17-18 | despesa (SCN124)'!R57/'POF 17-18 | despesa (SCN124)'!$DB57,"")</f>
        <v/>
      </c>
      <c r="S58" s="24" t="str">
        <f>IFERROR('POF 17-18 | despesa (SCN124)'!S57/'POF 17-18 | despesa (SCN124)'!$DB57,"")</f>
        <v/>
      </c>
      <c r="T58" s="24" t="str">
        <f>IFERROR('POF 17-18 | despesa (SCN124)'!T57/'POF 17-18 | despesa (SCN124)'!$DB57,"")</f>
        <v/>
      </c>
      <c r="U58" s="24" t="str">
        <f>IFERROR('POF 17-18 | despesa (SCN124)'!U57/'POF 17-18 | despesa (SCN124)'!$DB57,"")</f>
        <v/>
      </c>
      <c r="V58" s="24" t="str">
        <f>IFERROR('POF 17-18 | despesa (SCN124)'!V57/'POF 17-18 | despesa (SCN124)'!$DB57,"")</f>
        <v/>
      </c>
      <c r="W58" s="24" t="str">
        <f>IFERROR('POF 17-18 | despesa (SCN124)'!W57/'POF 17-18 | despesa (SCN124)'!$DB57,"")</f>
        <v/>
      </c>
      <c r="X58" s="24" t="str">
        <f>IFERROR('POF 17-18 | despesa (SCN124)'!X57/'POF 17-18 | despesa (SCN124)'!$DB57,"")</f>
        <v/>
      </c>
      <c r="Y58" s="24" t="str">
        <f>IFERROR('POF 17-18 | despesa (SCN124)'!Y57/'POF 17-18 | despesa (SCN124)'!$DB57,"")</f>
        <v/>
      </c>
      <c r="Z58" s="24" t="str">
        <f>IFERROR('POF 17-18 | despesa (SCN124)'!Z57/'POF 17-18 | despesa (SCN124)'!$DB57,"")</f>
        <v/>
      </c>
      <c r="AA58" s="24" t="str">
        <f>IFERROR('POF 17-18 | despesa (SCN124)'!AA57/'POF 17-18 | despesa (SCN124)'!$DB57,"")</f>
        <v/>
      </c>
      <c r="AB58" s="24" t="str">
        <f>IFERROR('POF 17-18 | despesa (SCN124)'!AB57/'POF 17-18 | despesa (SCN124)'!$DB57,"")</f>
        <v/>
      </c>
      <c r="AC58" s="24" t="str">
        <f>IFERROR('POF 17-18 | despesa (SCN124)'!AC57/'POF 17-18 | despesa (SCN124)'!$DB57,"")</f>
        <v/>
      </c>
      <c r="AD58" s="24" t="str">
        <f>IFERROR('POF 17-18 | despesa (SCN124)'!AD57/'POF 17-18 | despesa (SCN124)'!$DB57,"")</f>
        <v/>
      </c>
      <c r="AE58" s="24" t="str">
        <f>IFERROR('POF 17-18 | despesa (SCN124)'!AE57/'POF 17-18 | despesa (SCN124)'!$DB57,"")</f>
        <v/>
      </c>
      <c r="AF58" s="24" t="str">
        <f>IFERROR('POF 17-18 | despesa (SCN124)'!AF57/'POF 17-18 | despesa (SCN124)'!$DB57,"")</f>
        <v/>
      </c>
      <c r="AG58" s="24" t="str">
        <f>IFERROR('POF 17-18 | despesa (SCN124)'!AG57/'POF 17-18 | despesa (SCN124)'!$DB57,"")</f>
        <v/>
      </c>
      <c r="AH58" s="24" t="str">
        <f>IFERROR('POF 17-18 | despesa (SCN124)'!AH57/'POF 17-18 | despesa (SCN124)'!$DB57,"")</f>
        <v/>
      </c>
      <c r="AI58" s="24" t="str">
        <f>IFERROR('POF 17-18 | despesa (SCN124)'!AI57/'POF 17-18 | despesa (SCN124)'!$DB57,"")</f>
        <v/>
      </c>
      <c r="AJ58" s="24" t="str">
        <f>IFERROR('POF 17-18 | despesa (SCN124)'!AJ57/'POF 17-18 | despesa (SCN124)'!$DB57,"")</f>
        <v/>
      </c>
      <c r="AK58" s="24" t="str">
        <f>IFERROR('POF 17-18 | despesa (SCN124)'!AK57/'POF 17-18 | despesa (SCN124)'!$DB57,"")</f>
        <v/>
      </c>
      <c r="AL58" s="24" t="str">
        <f>IFERROR('POF 17-18 | despesa (SCN124)'!AL57/'POF 17-18 | despesa (SCN124)'!$DB57,"")</f>
        <v/>
      </c>
      <c r="AM58" s="24" t="str">
        <f>IFERROR('POF 17-18 | despesa (SCN124)'!AM57/'POF 17-18 | despesa (SCN124)'!$DB57,"")</f>
        <v/>
      </c>
      <c r="AN58" s="24" t="str">
        <f>IFERROR('POF 17-18 | despesa (SCN124)'!AN57/'POF 17-18 | despesa (SCN124)'!$DB57,"")</f>
        <v/>
      </c>
      <c r="AO58" s="24" t="str">
        <f>IFERROR('POF 17-18 | despesa (SCN124)'!AO57/'POF 17-18 | despesa (SCN124)'!$DB57,"")</f>
        <v/>
      </c>
      <c r="AP58" s="24" t="str">
        <f>IFERROR('POF 17-18 | despesa (SCN124)'!AP57/'POF 17-18 | despesa (SCN124)'!$DB57,"")</f>
        <v/>
      </c>
      <c r="AQ58" s="24" t="str">
        <f>IFERROR('POF 17-18 | despesa (SCN124)'!AQ57/'POF 17-18 | despesa (SCN124)'!$DB57,"")</f>
        <v/>
      </c>
      <c r="AR58" s="24" t="str">
        <f>IFERROR('POF 17-18 | despesa (SCN124)'!AR57/'POF 17-18 | despesa (SCN124)'!$DB57,"")</f>
        <v/>
      </c>
      <c r="AS58" s="24" t="str">
        <f>IFERROR('POF 17-18 | despesa (SCN124)'!AS57/'POF 17-18 | despesa (SCN124)'!$DB57,"")</f>
        <v/>
      </c>
      <c r="AT58" s="24" t="str">
        <f>IFERROR('POF 17-18 | despesa (SCN124)'!AT57/'POF 17-18 | despesa (SCN124)'!$DB57,"")</f>
        <v/>
      </c>
      <c r="AU58" s="24" t="str">
        <f>IFERROR('POF 17-18 | despesa (SCN124)'!AU57/'POF 17-18 | despesa (SCN124)'!$DB57,"")</f>
        <v/>
      </c>
      <c r="AV58" s="24" t="str">
        <f>IFERROR('POF 17-18 | despesa (SCN124)'!AV57/'POF 17-18 | despesa (SCN124)'!$DB57,"")</f>
        <v/>
      </c>
      <c r="AW58" s="24" t="str">
        <f>IFERROR('POF 17-18 | despesa (SCN124)'!AW57/'POF 17-18 | despesa (SCN124)'!$DB57,"")</f>
        <v/>
      </c>
      <c r="AX58" s="24" t="str">
        <f>IFERROR('POF 17-18 | despesa (SCN124)'!AX57/'POF 17-18 | despesa (SCN124)'!$DB57,"")</f>
        <v/>
      </c>
      <c r="AY58" s="24" t="str">
        <f>IFERROR('POF 17-18 | despesa (SCN124)'!AY57/'POF 17-18 | despesa (SCN124)'!$DB57,"")</f>
        <v/>
      </c>
      <c r="AZ58" s="24" t="str">
        <f>IFERROR('POF 17-18 | despesa (SCN124)'!AZ57/'POF 17-18 | despesa (SCN124)'!$DB57,"")</f>
        <v/>
      </c>
      <c r="BA58" s="24" t="str">
        <f>IFERROR('POF 17-18 | despesa (SCN124)'!BA57/'POF 17-18 | despesa (SCN124)'!$DB57,"")</f>
        <v/>
      </c>
      <c r="BB58" s="24" t="str">
        <f>IFERROR('POF 17-18 | despesa (SCN124)'!BB57/'POF 17-18 | despesa (SCN124)'!$DB57,"")</f>
        <v/>
      </c>
      <c r="BC58" s="24" t="str">
        <f>IFERROR('POF 17-18 | despesa (SCN124)'!BC57/'POF 17-18 | despesa (SCN124)'!$DB57,"")</f>
        <v/>
      </c>
      <c r="BD58" s="24" t="str">
        <f>IFERROR('POF 17-18 | despesa (SCN124)'!BD57/'POF 17-18 | despesa (SCN124)'!$DB57,"")</f>
        <v/>
      </c>
      <c r="BE58" s="24" t="str">
        <f>IFERROR('POF 17-18 | despesa (SCN124)'!BE57/'POF 17-18 | despesa (SCN124)'!$DB57,"")</f>
        <v/>
      </c>
      <c r="BF58" s="24" t="str">
        <f>IFERROR('POF 17-18 | despesa (SCN124)'!BF57/'POF 17-18 | despesa (SCN124)'!$DB57,"")</f>
        <v/>
      </c>
      <c r="BG58" s="24" t="str">
        <f>IFERROR('POF 17-18 | despesa (SCN124)'!BG57/'POF 17-18 | despesa (SCN124)'!$DB57,"")</f>
        <v/>
      </c>
      <c r="BH58" s="24" t="str">
        <f>IFERROR('POF 17-18 | despesa (SCN124)'!BH57/'POF 17-18 | despesa (SCN124)'!$DB57,"")</f>
        <v/>
      </c>
      <c r="BI58" s="24" t="str">
        <f>IFERROR('POF 17-18 | despesa (SCN124)'!BI57/'POF 17-18 | despesa (SCN124)'!$DB57,"")</f>
        <v/>
      </c>
      <c r="BJ58" s="24" t="str">
        <f>IFERROR('POF 17-18 | despesa (SCN124)'!BJ57/'POF 17-18 | despesa (SCN124)'!$DB57,"")</f>
        <v/>
      </c>
      <c r="BK58" s="24" t="str">
        <f>IFERROR('POF 17-18 | despesa (SCN124)'!BK57/'POF 17-18 | despesa (SCN124)'!$DB57,"")</f>
        <v/>
      </c>
      <c r="BL58" s="24" t="str">
        <f>IFERROR('POF 17-18 | despesa (SCN124)'!BL57/'POF 17-18 | despesa (SCN124)'!$DB57,"")</f>
        <v/>
      </c>
      <c r="BM58" s="24" t="str">
        <f>IFERROR('POF 17-18 | despesa (SCN124)'!BM57/'POF 17-18 | despesa (SCN124)'!$DB57,"")</f>
        <v/>
      </c>
      <c r="BN58" s="24" t="str">
        <f>IFERROR('POF 17-18 | despesa (SCN124)'!BN57/'POF 17-18 | despesa (SCN124)'!$DB57,"")</f>
        <v/>
      </c>
      <c r="BO58" s="24" t="str">
        <f>IFERROR('POF 17-18 | despesa (SCN124)'!BO57/'POF 17-18 | despesa (SCN124)'!$DB57,"")</f>
        <v/>
      </c>
      <c r="BP58" s="24" t="str">
        <f>IFERROR('POF 17-18 | despesa (SCN124)'!BP57/'POF 17-18 | despesa (SCN124)'!$DB57,"")</f>
        <v/>
      </c>
      <c r="BQ58" s="24" t="str">
        <f>IFERROR('POF 17-18 | despesa (SCN124)'!BQ57/'POF 17-18 | despesa (SCN124)'!$DB57,"")</f>
        <v/>
      </c>
      <c r="BR58" s="24" t="str">
        <f>IFERROR('POF 17-18 | despesa (SCN124)'!BR57/'POF 17-18 | despesa (SCN124)'!$DB57,"")</f>
        <v/>
      </c>
      <c r="BS58" s="24" t="str">
        <f>IFERROR('POF 17-18 | despesa (SCN124)'!BS57/'POF 17-18 | despesa (SCN124)'!$DB57,"")</f>
        <v/>
      </c>
      <c r="BT58" s="24" t="str">
        <f>IFERROR('POF 17-18 | despesa (SCN124)'!BT57/'POF 17-18 | despesa (SCN124)'!$DB57,"")</f>
        <v/>
      </c>
      <c r="BU58" s="24" t="str">
        <f>IFERROR('POF 17-18 | despesa (SCN124)'!BU57/'POF 17-18 | despesa (SCN124)'!$DB57,"")</f>
        <v/>
      </c>
      <c r="BV58" s="24" t="str">
        <f>IFERROR('POF 17-18 | despesa (SCN124)'!BV57/'POF 17-18 | despesa (SCN124)'!$DB57,"")</f>
        <v/>
      </c>
      <c r="BW58" s="24" t="str">
        <f>IFERROR('POF 17-18 | despesa (SCN124)'!BW57/'POF 17-18 | despesa (SCN124)'!$DB57,"")</f>
        <v/>
      </c>
      <c r="BX58" s="24" t="str">
        <f>IFERROR('POF 17-18 | despesa (SCN124)'!BX57/'POF 17-18 | despesa (SCN124)'!$DB57,"")</f>
        <v/>
      </c>
      <c r="BY58" s="24" t="str">
        <f>IFERROR('POF 17-18 | despesa (SCN124)'!BY57/'POF 17-18 | despesa (SCN124)'!$DB57,"")</f>
        <v/>
      </c>
      <c r="BZ58" s="24" t="str">
        <f>IFERROR('POF 17-18 | despesa (SCN124)'!BZ57/'POF 17-18 | despesa (SCN124)'!$DB57,"")</f>
        <v/>
      </c>
      <c r="CA58" s="24" t="str">
        <f>IFERROR('POF 17-18 | despesa (SCN124)'!CA57/'POF 17-18 | despesa (SCN124)'!$DB57,"")</f>
        <v/>
      </c>
      <c r="CB58" s="24" t="str">
        <f>IFERROR('POF 17-18 | despesa (SCN124)'!CB57/'POF 17-18 | despesa (SCN124)'!$DB57,"")</f>
        <v/>
      </c>
      <c r="CC58" s="24" t="str">
        <f>IFERROR('POF 17-18 | despesa (SCN124)'!CC57/'POF 17-18 | despesa (SCN124)'!$DB57,"")</f>
        <v/>
      </c>
      <c r="CD58" s="24" t="str">
        <f>IFERROR('POF 17-18 | despesa (SCN124)'!CD57/'POF 17-18 | despesa (SCN124)'!$DB57,"")</f>
        <v/>
      </c>
      <c r="CE58" s="24" t="str">
        <f>IFERROR('POF 17-18 | despesa (SCN124)'!CE57/'POF 17-18 | despesa (SCN124)'!$DB57,"")</f>
        <v/>
      </c>
      <c r="CF58" s="24" t="str">
        <f>IFERROR('POF 17-18 | despesa (SCN124)'!CF57/'POF 17-18 | despesa (SCN124)'!$DB57,"")</f>
        <v/>
      </c>
      <c r="CG58" s="24" t="str">
        <f>IFERROR('POF 17-18 | despesa (SCN124)'!CG57/'POF 17-18 | despesa (SCN124)'!$DB57,"")</f>
        <v/>
      </c>
      <c r="CH58" s="24" t="str">
        <f>IFERROR('POF 17-18 | despesa (SCN124)'!CH57/'POF 17-18 | despesa (SCN124)'!$DB57,"")</f>
        <v/>
      </c>
      <c r="CI58" s="24" t="str">
        <f>IFERROR('POF 17-18 | despesa (SCN124)'!CI57/'POF 17-18 | despesa (SCN124)'!$DB57,"")</f>
        <v/>
      </c>
      <c r="CJ58" s="24" t="str">
        <f>IFERROR('POF 17-18 | despesa (SCN124)'!CJ57/'POF 17-18 | despesa (SCN124)'!$DB57,"")</f>
        <v/>
      </c>
      <c r="CK58" s="24" t="str">
        <f>IFERROR('POF 17-18 | despesa (SCN124)'!CK57/'POF 17-18 | despesa (SCN124)'!$DB57,"")</f>
        <v/>
      </c>
      <c r="CL58" s="24" t="str">
        <f>IFERROR('POF 17-18 | despesa (SCN124)'!CL57/'POF 17-18 | despesa (SCN124)'!$DB57,"")</f>
        <v/>
      </c>
      <c r="CM58" s="24" t="str">
        <f>IFERROR('POF 17-18 | despesa (SCN124)'!CM57/'POF 17-18 | despesa (SCN124)'!$DB57,"")</f>
        <v/>
      </c>
      <c r="CN58" s="24" t="str">
        <f>IFERROR('POF 17-18 | despesa (SCN124)'!CN57/'POF 17-18 | despesa (SCN124)'!$DB57,"")</f>
        <v/>
      </c>
      <c r="CO58" s="24" t="str">
        <f>IFERROR('POF 17-18 | despesa (SCN124)'!CO57/'POF 17-18 | despesa (SCN124)'!$DB57,"")</f>
        <v/>
      </c>
      <c r="CP58" s="24" t="str">
        <f>IFERROR('POF 17-18 | despesa (SCN124)'!CP57/'POF 17-18 | despesa (SCN124)'!$DB57,"")</f>
        <v/>
      </c>
      <c r="CQ58" s="24" t="str">
        <f>IFERROR('POF 17-18 | despesa (SCN124)'!CQ57/'POF 17-18 | despesa (SCN124)'!$DB57,"")</f>
        <v/>
      </c>
      <c r="CR58" s="24" t="str">
        <f>IFERROR('POF 17-18 | despesa (SCN124)'!CR57/'POF 17-18 | despesa (SCN124)'!$DB57,"")</f>
        <v/>
      </c>
      <c r="CS58" s="24" t="str">
        <f>IFERROR('POF 17-18 | despesa (SCN124)'!CS57/'POF 17-18 | despesa (SCN124)'!$DB57,"")</f>
        <v/>
      </c>
      <c r="CT58" s="24" t="str">
        <f>IFERROR('POF 17-18 | despesa (SCN124)'!CT57/'POF 17-18 | despesa (SCN124)'!$DB57,"")</f>
        <v/>
      </c>
      <c r="CU58" s="24" t="str">
        <f>IFERROR('POF 17-18 | despesa (SCN124)'!CU57/'POF 17-18 | despesa (SCN124)'!$DB57,"")</f>
        <v/>
      </c>
      <c r="CV58" s="24" t="str">
        <f>IFERROR('POF 17-18 | despesa (SCN124)'!CV57/'POF 17-18 | despesa (SCN124)'!$DB57,"")</f>
        <v/>
      </c>
      <c r="CW58" s="24" t="str">
        <f>IFERROR('POF 17-18 | despesa (SCN124)'!CW57/'POF 17-18 | despesa (SCN124)'!$DB57,"")</f>
        <v/>
      </c>
      <c r="CX58" s="24" t="str">
        <f>IFERROR('POF 17-18 | despesa (SCN124)'!CX57/'POF 17-18 | despesa (SCN124)'!$DB57,"")</f>
        <v/>
      </c>
      <c r="CY58" s="24" t="str">
        <f>IFERROR('POF 17-18 | despesa (SCN124)'!CY57/'POF 17-18 | despesa (SCN124)'!$DB57,"")</f>
        <v/>
      </c>
      <c r="CZ58" s="24" t="str">
        <f>IFERROR('POF 17-18 | despesa (SCN124)'!CZ57/'POF 17-18 | despesa (SCN124)'!$DB57,"")</f>
        <v/>
      </c>
      <c r="DA58" s="24" t="str">
        <f>IFERROR('POF 17-18 | despesa (SCN124)'!DA57/'POF 17-18 | despesa (SCN124)'!$DB57,"")</f>
        <v/>
      </c>
      <c r="DB58" s="25" t="str">
        <f>IFERROR('POF 17-18 | despesa (SCN124)'!DB57/'POF 17-18 | despesa (SCN124)'!$DB57,"")</f>
        <v/>
      </c>
      <c r="DD58" s="28">
        <v>0</v>
      </c>
      <c r="DF58" s="34" t="str">
        <f t="shared" si="27"/>
        <v/>
      </c>
      <c r="DG58" s="20" t="str">
        <f t="shared" si="27"/>
        <v/>
      </c>
      <c r="DH58" s="20" t="str">
        <f t="shared" si="27"/>
        <v/>
      </c>
      <c r="DI58" s="20" t="str">
        <f t="shared" si="27"/>
        <v/>
      </c>
      <c r="DJ58" s="20" t="str">
        <f t="shared" si="27"/>
        <v/>
      </c>
      <c r="DK58" s="20" t="str">
        <f t="shared" si="27"/>
        <v/>
      </c>
      <c r="DL58" s="20" t="str">
        <f t="shared" si="27"/>
        <v/>
      </c>
      <c r="DM58" s="20" t="str">
        <f t="shared" si="27"/>
        <v/>
      </c>
      <c r="DN58" s="20" t="str">
        <f t="shared" si="27"/>
        <v/>
      </c>
      <c r="DO58" s="20" t="str">
        <f t="shared" si="27"/>
        <v/>
      </c>
      <c r="DP58" s="20" t="str">
        <f t="shared" si="27"/>
        <v/>
      </c>
      <c r="DQ58" s="20" t="str">
        <f t="shared" si="27"/>
        <v/>
      </c>
      <c r="DR58" s="20" t="str">
        <f t="shared" si="27"/>
        <v/>
      </c>
      <c r="DS58" s="20" t="str">
        <f t="shared" si="27"/>
        <v/>
      </c>
      <c r="DT58" s="20" t="str">
        <f t="shared" si="27"/>
        <v/>
      </c>
      <c r="DU58" s="20" t="str">
        <f t="shared" si="26"/>
        <v/>
      </c>
      <c r="DV58" s="20" t="str">
        <f t="shared" si="24"/>
        <v/>
      </c>
      <c r="DW58" s="20" t="str">
        <f t="shared" si="24"/>
        <v/>
      </c>
      <c r="DX58" s="20" t="str">
        <f t="shared" si="24"/>
        <v/>
      </c>
      <c r="DY58" s="20" t="str">
        <f t="shared" si="24"/>
        <v/>
      </c>
      <c r="DZ58" s="20" t="str">
        <f t="shared" si="24"/>
        <v/>
      </c>
      <c r="EA58" s="20" t="str">
        <f t="shared" si="24"/>
        <v/>
      </c>
      <c r="EB58" s="20" t="str">
        <f t="shared" si="24"/>
        <v/>
      </c>
      <c r="EC58" s="20" t="str">
        <f t="shared" si="20"/>
        <v/>
      </c>
      <c r="ED58" s="20" t="str">
        <f t="shared" si="20"/>
        <v/>
      </c>
      <c r="EE58" s="20" t="str">
        <f t="shared" si="20"/>
        <v/>
      </c>
      <c r="EF58" s="20" t="str">
        <f t="shared" si="20"/>
        <v/>
      </c>
      <c r="EG58" s="20" t="str">
        <f t="shared" si="20"/>
        <v/>
      </c>
      <c r="EH58" s="20" t="str">
        <f t="shared" si="20"/>
        <v/>
      </c>
      <c r="EI58" s="20" t="str">
        <f t="shared" si="20"/>
        <v/>
      </c>
      <c r="EJ58" s="20" t="str">
        <f t="shared" si="20"/>
        <v/>
      </c>
      <c r="EK58" s="20" t="str">
        <f t="shared" si="20"/>
        <v/>
      </c>
      <c r="EL58" s="20" t="str">
        <f t="shared" si="20"/>
        <v/>
      </c>
      <c r="EM58" s="20" t="str">
        <f t="shared" si="20"/>
        <v/>
      </c>
      <c r="EN58" s="20" t="str">
        <f t="shared" si="20"/>
        <v/>
      </c>
      <c r="EO58" s="20" t="str">
        <f t="shared" si="20"/>
        <v/>
      </c>
      <c r="EP58" s="20" t="str">
        <f t="shared" si="20"/>
        <v/>
      </c>
      <c r="EQ58" s="20" t="str">
        <f t="shared" si="20"/>
        <v/>
      </c>
      <c r="ER58" s="20" t="str">
        <f t="shared" si="20"/>
        <v/>
      </c>
      <c r="ES58" s="20" t="str">
        <f t="shared" si="32"/>
        <v/>
      </c>
      <c r="ET58" s="20" t="str">
        <f t="shared" si="32"/>
        <v/>
      </c>
      <c r="EU58" s="20" t="str">
        <f t="shared" si="32"/>
        <v/>
      </c>
      <c r="EV58" s="20" t="str">
        <f t="shared" si="32"/>
        <v/>
      </c>
      <c r="EW58" s="20" t="str">
        <f t="shared" si="30"/>
        <v/>
      </c>
      <c r="EX58" s="20" t="str">
        <f t="shared" si="25"/>
        <v/>
      </c>
      <c r="EY58" s="20" t="str">
        <f t="shared" si="25"/>
        <v/>
      </c>
      <c r="EZ58" s="20" t="str">
        <f t="shared" si="25"/>
        <v/>
      </c>
      <c r="FA58" s="20" t="str">
        <f t="shared" si="25"/>
        <v/>
      </c>
      <c r="FB58" s="20" t="str">
        <f t="shared" si="25"/>
        <v/>
      </c>
      <c r="FC58" s="20" t="str">
        <f t="shared" si="25"/>
        <v/>
      </c>
      <c r="FD58" s="20" t="str">
        <f t="shared" si="25"/>
        <v/>
      </c>
      <c r="FE58" s="20" t="str">
        <f t="shared" si="25"/>
        <v/>
      </c>
      <c r="FF58" s="20" t="str">
        <f t="shared" si="25"/>
        <v/>
      </c>
      <c r="FG58" s="20" t="str">
        <f t="shared" si="25"/>
        <v/>
      </c>
      <c r="FH58" s="20" t="str">
        <f t="shared" si="25"/>
        <v/>
      </c>
      <c r="FI58" s="20" t="str">
        <f t="shared" si="25"/>
        <v/>
      </c>
      <c r="FJ58" s="20" t="str">
        <f t="shared" si="25"/>
        <v/>
      </c>
      <c r="FK58" s="20" t="str">
        <f t="shared" si="25"/>
        <v/>
      </c>
      <c r="FL58" s="20" t="str">
        <f t="shared" si="34"/>
        <v/>
      </c>
      <c r="FM58" s="20" t="str">
        <f t="shared" si="34"/>
        <v/>
      </c>
      <c r="FN58" s="20" t="str">
        <f t="shared" si="34"/>
        <v/>
      </c>
      <c r="FO58" s="20" t="str">
        <f t="shared" si="22"/>
        <v/>
      </c>
      <c r="FP58" s="20" t="str">
        <f t="shared" si="22"/>
        <v/>
      </c>
      <c r="FQ58" s="20" t="str">
        <f t="shared" si="14"/>
        <v/>
      </c>
      <c r="FR58" s="20" t="str">
        <f t="shared" si="14"/>
        <v/>
      </c>
      <c r="FS58" s="20" t="str">
        <f t="shared" si="14"/>
        <v/>
      </c>
      <c r="FT58" s="20" t="str">
        <f t="shared" si="14"/>
        <v/>
      </c>
      <c r="FU58" s="20" t="str">
        <f t="shared" si="14"/>
        <v/>
      </c>
      <c r="FV58" s="20" t="str">
        <f t="shared" si="14"/>
        <v/>
      </c>
      <c r="FW58" s="20" t="str">
        <f t="shared" si="14"/>
        <v/>
      </c>
      <c r="FX58" s="20" t="str">
        <f t="shared" si="14"/>
        <v/>
      </c>
      <c r="FY58" s="20" t="str">
        <f t="shared" si="14"/>
        <v/>
      </c>
      <c r="FZ58" s="20" t="str">
        <f t="shared" si="14"/>
        <v/>
      </c>
      <c r="GA58" s="20" t="str">
        <f t="shared" si="14"/>
        <v/>
      </c>
      <c r="GB58" s="20" t="str">
        <f t="shared" si="14"/>
        <v/>
      </c>
      <c r="GC58" s="20" t="str">
        <f t="shared" si="14"/>
        <v/>
      </c>
      <c r="GD58" s="20" t="str">
        <f t="shared" si="14"/>
        <v/>
      </c>
      <c r="GE58" s="20" t="str">
        <f t="shared" si="33"/>
        <v/>
      </c>
      <c r="GF58" s="20" t="str">
        <f t="shared" si="33"/>
        <v/>
      </c>
      <c r="GG58" s="20" t="str">
        <f t="shared" si="33"/>
        <v/>
      </c>
      <c r="GH58" s="20" t="str">
        <f t="shared" si="33"/>
        <v/>
      </c>
      <c r="GI58" s="20" t="str">
        <f t="shared" si="33"/>
        <v/>
      </c>
      <c r="GJ58" s="20" t="str">
        <f t="shared" si="33"/>
        <v/>
      </c>
      <c r="GK58" s="20" t="str">
        <f t="shared" si="33"/>
        <v/>
      </c>
      <c r="GL58" s="20" t="str">
        <f t="shared" si="33"/>
        <v/>
      </c>
      <c r="GM58" s="20" t="str">
        <f t="shared" si="31"/>
        <v/>
      </c>
      <c r="GN58" s="20" t="str">
        <f t="shared" si="31"/>
        <v/>
      </c>
      <c r="GO58" s="20" t="str">
        <f t="shared" si="31"/>
        <v/>
      </c>
      <c r="GP58" s="20" t="str">
        <f t="shared" si="31"/>
        <v/>
      </c>
      <c r="GQ58" s="20" t="str">
        <f t="shared" si="31"/>
        <v/>
      </c>
      <c r="GR58" s="20" t="str">
        <f t="shared" si="17"/>
        <v/>
      </c>
      <c r="GS58" s="20" t="str">
        <f t="shared" si="17"/>
        <v/>
      </c>
      <c r="GT58" s="20" t="str">
        <f t="shared" si="17"/>
        <v/>
      </c>
      <c r="GU58" s="20" t="str">
        <f t="shared" si="17"/>
        <v/>
      </c>
      <c r="GV58" s="20" t="str">
        <f t="shared" si="23"/>
        <v/>
      </c>
      <c r="GW58" s="20" t="str">
        <f t="shared" si="23"/>
        <v/>
      </c>
      <c r="GX58" s="20" t="str">
        <f t="shared" si="23"/>
        <v/>
      </c>
      <c r="GY58" s="20" t="str">
        <f t="shared" si="23"/>
        <v/>
      </c>
      <c r="GZ58" s="20" t="str">
        <f t="shared" si="23"/>
        <v/>
      </c>
      <c r="HA58" s="21" t="str">
        <f t="shared" si="23"/>
        <v/>
      </c>
      <c r="HB58" s="44">
        <f t="shared" si="4"/>
        <v>0</v>
      </c>
    </row>
    <row r="59" spans="2:210" x14ac:dyDescent="0.3">
      <c r="B59" s="6">
        <v>20914</v>
      </c>
      <c r="C59" s="10" t="s">
        <v>161</v>
      </c>
      <c r="D59" s="9">
        <v>56</v>
      </c>
      <c r="E59" s="9" t="str">
        <f t="shared" si="0"/>
        <v>S</v>
      </c>
      <c r="F59" s="24">
        <f>IFERROR('POF 17-18 | despesa (SCN124)'!F58/'POF 17-18 | despesa (SCN124)'!$DB58,"")</f>
        <v>0</v>
      </c>
      <c r="G59" s="24">
        <f>IFERROR('POF 17-18 | despesa (SCN124)'!G58/'POF 17-18 | despesa (SCN124)'!$DB58,"")</f>
        <v>0</v>
      </c>
      <c r="H59" s="24">
        <f>IFERROR('POF 17-18 | despesa (SCN124)'!H58/'POF 17-18 | despesa (SCN124)'!$DB58,"")</f>
        <v>1.9537583661220683E-2</v>
      </c>
      <c r="I59" s="24">
        <f>IFERROR('POF 17-18 | despesa (SCN124)'!I58/'POF 17-18 | despesa (SCN124)'!$DB58,"")</f>
        <v>0</v>
      </c>
      <c r="J59" s="24">
        <f>IFERROR('POF 17-18 | despesa (SCN124)'!J58/'POF 17-18 | despesa (SCN124)'!$DB58,"")</f>
        <v>1.1622593291678373E-2</v>
      </c>
      <c r="K59" s="24">
        <f>IFERROR('POF 17-18 | despesa (SCN124)'!K58/'POF 17-18 | despesa (SCN124)'!$DB58,"")</f>
        <v>9.1584991169011976E-3</v>
      </c>
      <c r="L59" s="24">
        <f>IFERROR('POF 17-18 | despesa (SCN124)'!L58/'POF 17-18 | despesa (SCN124)'!$DB58,"")</f>
        <v>0</v>
      </c>
      <c r="M59" s="24">
        <f>IFERROR('POF 17-18 | despesa (SCN124)'!M58/'POF 17-18 | despesa (SCN124)'!$DB58,"")</f>
        <v>5.2328188140682193E-3</v>
      </c>
      <c r="N59" s="24">
        <f>IFERROR('POF 17-18 | despesa (SCN124)'!N58/'POF 17-18 | despesa (SCN124)'!$DB58,"")</f>
        <v>0</v>
      </c>
      <c r="O59" s="24">
        <f>IFERROR('POF 17-18 | despesa (SCN124)'!O58/'POF 17-18 | despesa (SCN124)'!$DB58,"")</f>
        <v>0</v>
      </c>
      <c r="P59" s="24">
        <f>IFERROR('POF 17-18 | despesa (SCN124)'!P58/'POF 17-18 | despesa (SCN124)'!$DB58,"")</f>
        <v>5.8497577865524078E-2</v>
      </c>
      <c r="Q59" s="24">
        <f>IFERROR('POF 17-18 | despesa (SCN124)'!Q58/'POF 17-18 | despesa (SCN124)'!$DB58,"")</f>
        <v>0</v>
      </c>
      <c r="R59" s="24">
        <f>IFERROR('POF 17-18 | despesa (SCN124)'!R58/'POF 17-18 | despesa (SCN124)'!$DB58,"")</f>
        <v>1.2800571678008743E-2</v>
      </c>
      <c r="S59" s="24">
        <f>IFERROR('POF 17-18 | despesa (SCN124)'!S58/'POF 17-18 | despesa (SCN124)'!$DB58,"")</f>
        <v>0</v>
      </c>
      <c r="T59" s="24">
        <f>IFERROR('POF 17-18 | despesa (SCN124)'!T58/'POF 17-18 | despesa (SCN124)'!$DB58,"")</f>
        <v>0</v>
      </c>
      <c r="U59" s="24">
        <f>IFERROR('POF 17-18 | despesa (SCN124)'!U58/'POF 17-18 | despesa (SCN124)'!$DB58,"")</f>
        <v>0</v>
      </c>
      <c r="V59" s="24">
        <f>IFERROR('POF 17-18 | despesa (SCN124)'!V58/'POF 17-18 | despesa (SCN124)'!$DB58,"")</f>
        <v>0</v>
      </c>
      <c r="W59" s="24">
        <f>IFERROR('POF 17-18 | despesa (SCN124)'!W58/'POF 17-18 | despesa (SCN124)'!$DB58,"")</f>
        <v>0</v>
      </c>
      <c r="X59" s="24">
        <f>IFERROR('POF 17-18 | despesa (SCN124)'!X58/'POF 17-18 | despesa (SCN124)'!$DB58,"")</f>
        <v>9.0313663293049171E-2</v>
      </c>
      <c r="Y59" s="24">
        <f>IFERROR('POF 17-18 | despesa (SCN124)'!Y58/'POF 17-18 | despesa (SCN124)'!$DB58,"")</f>
        <v>0</v>
      </c>
      <c r="Z59" s="24">
        <f>IFERROR('POF 17-18 | despesa (SCN124)'!Z58/'POF 17-18 | despesa (SCN124)'!$DB58,"")</f>
        <v>2.9614625404979639E-2</v>
      </c>
      <c r="AA59" s="24">
        <f>IFERROR('POF 17-18 | despesa (SCN124)'!AA58/'POF 17-18 | despesa (SCN124)'!$DB58,"")</f>
        <v>0</v>
      </c>
      <c r="AB59" s="24">
        <f>IFERROR('POF 17-18 | despesa (SCN124)'!AB58/'POF 17-18 | despesa (SCN124)'!$DB58,"")</f>
        <v>0</v>
      </c>
      <c r="AC59" s="24">
        <f>IFERROR('POF 17-18 | despesa (SCN124)'!AC58/'POF 17-18 | despesa (SCN124)'!$DB58,"")</f>
        <v>1.5910087908067326E-2</v>
      </c>
      <c r="AD59" s="24">
        <f>IFERROR('POF 17-18 | despesa (SCN124)'!AD58/'POF 17-18 | despesa (SCN124)'!$DB58,"")</f>
        <v>0</v>
      </c>
      <c r="AE59" s="24">
        <f>IFERROR('POF 17-18 | despesa (SCN124)'!AE58/'POF 17-18 | despesa (SCN124)'!$DB58,"")</f>
        <v>0</v>
      </c>
      <c r="AF59" s="24">
        <f>IFERROR('POF 17-18 | despesa (SCN124)'!AF58/'POF 17-18 | despesa (SCN124)'!$DB58,"")</f>
        <v>0</v>
      </c>
      <c r="AG59" s="24">
        <f>IFERROR('POF 17-18 | despesa (SCN124)'!AG58/'POF 17-18 | despesa (SCN124)'!$DB58,"")</f>
        <v>0</v>
      </c>
      <c r="AH59" s="24">
        <f>IFERROR('POF 17-18 | despesa (SCN124)'!AH58/'POF 17-18 | despesa (SCN124)'!$DB58,"")</f>
        <v>0</v>
      </c>
      <c r="AI59" s="24">
        <f>IFERROR('POF 17-18 | despesa (SCN124)'!AI58/'POF 17-18 | despesa (SCN124)'!$DB58,"")</f>
        <v>0</v>
      </c>
      <c r="AJ59" s="24">
        <f>IFERROR('POF 17-18 | despesa (SCN124)'!AJ58/'POF 17-18 | despesa (SCN124)'!$DB58,"")</f>
        <v>0</v>
      </c>
      <c r="AK59" s="24">
        <f>IFERROR('POF 17-18 | despesa (SCN124)'!AK58/'POF 17-18 | despesa (SCN124)'!$DB58,"")</f>
        <v>0</v>
      </c>
      <c r="AL59" s="24">
        <f>IFERROR('POF 17-18 | despesa (SCN124)'!AL58/'POF 17-18 | despesa (SCN124)'!$DB58,"")</f>
        <v>0</v>
      </c>
      <c r="AM59" s="24">
        <f>IFERROR('POF 17-18 | despesa (SCN124)'!AM58/'POF 17-18 | despesa (SCN124)'!$DB58,"")</f>
        <v>0</v>
      </c>
      <c r="AN59" s="24">
        <f>IFERROR('POF 17-18 | despesa (SCN124)'!AN58/'POF 17-18 | despesa (SCN124)'!$DB58,"")</f>
        <v>1.1117923730337848E-2</v>
      </c>
      <c r="AO59" s="24">
        <f>IFERROR('POF 17-18 | despesa (SCN124)'!AO58/'POF 17-18 | despesa (SCN124)'!$DB58,"")</f>
        <v>0</v>
      </c>
      <c r="AP59" s="24">
        <f>IFERROR('POF 17-18 | despesa (SCN124)'!AP58/'POF 17-18 | despesa (SCN124)'!$DB58,"")</f>
        <v>0</v>
      </c>
      <c r="AQ59" s="24">
        <f>IFERROR('POF 17-18 | despesa (SCN124)'!AQ58/'POF 17-18 | despesa (SCN124)'!$DB58,"")</f>
        <v>0</v>
      </c>
      <c r="AR59" s="24">
        <f>IFERROR('POF 17-18 | despesa (SCN124)'!AR58/'POF 17-18 | despesa (SCN124)'!$DB58,"")</f>
        <v>0</v>
      </c>
      <c r="AS59" s="24">
        <f>IFERROR('POF 17-18 | despesa (SCN124)'!AS58/'POF 17-18 | despesa (SCN124)'!$DB58,"")</f>
        <v>0</v>
      </c>
      <c r="AT59" s="24">
        <f>IFERROR('POF 17-18 | despesa (SCN124)'!AT58/'POF 17-18 | despesa (SCN124)'!$DB58,"")</f>
        <v>0</v>
      </c>
      <c r="AU59" s="24">
        <f>IFERROR('POF 17-18 | despesa (SCN124)'!AU58/'POF 17-18 | despesa (SCN124)'!$DB58,"")</f>
        <v>0.10290387746904459</v>
      </c>
      <c r="AV59" s="24">
        <f>IFERROR('POF 17-18 | despesa (SCN124)'!AV58/'POF 17-18 | despesa (SCN124)'!$DB58,"")</f>
        <v>0</v>
      </c>
      <c r="AW59" s="24">
        <f>IFERROR('POF 17-18 | despesa (SCN124)'!AW58/'POF 17-18 | despesa (SCN124)'!$DB58,"")</f>
        <v>0</v>
      </c>
      <c r="AX59" s="24">
        <f>IFERROR('POF 17-18 | despesa (SCN124)'!AX58/'POF 17-18 | despesa (SCN124)'!$DB58,"")</f>
        <v>0</v>
      </c>
      <c r="AY59" s="24">
        <f>IFERROR('POF 17-18 | despesa (SCN124)'!AY58/'POF 17-18 | despesa (SCN124)'!$DB58,"")</f>
        <v>0</v>
      </c>
      <c r="AZ59" s="24">
        <f>IFERROR('POF 17-18 | despesa (SCN124)'!AZ58/'POF 17-18 | despesa (SCN124)'!$DB58,"")</f>
        <v>0</v>
      </c>
      <c r="BA59" s="24">
        <f>IFERROR('POF 17-18 | despesa (SCN124)'!BA58/'POF 17-18 | despesa (SCN124)'!$DB58,"")</f>
        <v>5.8579402537171183E-3</v>
      </c>
      <c r="BB59" s="24">
        <f>IFERROR('POF 17-18 | despesa (SCN124)'!BB58/'POF 17-18 | despesa (SCN124)'!$DB58,"")</f>
        <v>2.0621811063667044E-2</v>
      </c>
      <c r="BC59" s="24">
        <f>IFERROR('POF 17-18 | despesa (SCN124)'!BC58/'POF 17-18 | despesa (SCN124)'!$DB58,"")</f>
        <v>7.7399264036859573E-3</v>
      </c>
      <c r="BD59" s="24">
        <f>IFERROR('POF 17-18 | despesa (SCN124)'!BD58/'POF 17-18 | despesa (SCN124)'!$DB58,"")</f>
        <v>0</v>
      </c>
      <c r="BE59" s="24">
        <f>IFERROR('POF 17-18 | despesa (SCN124)'!BE58/'POF 17-18 | despesa (SCN124)'!$DB58,"")</f>
        <v>0</v>
      </c>
      <c r="BF59" s="24">
        <f>IFERROR('POF 17-18 | despesa (SCN124)'!BF58/'POF 17-18 | despesa (SCN124)'!$DB58,"")</f>
        <v>0</v>
      </c>
      <c r="BG59" s="24">
        <f>IFERROR('POF 17-18 | despesa (SCN124)'!BG58/'POF 17-18 | despesa (SCN124)'!$DB58,"")</f>
        <v>0</v>
      </c>
      <c r="BH59" s="24">
        <f>IFERROR('POF 17-18 | despesa (SCN124)'!BH58/'POF 17-18 | despesa (SCN124)'!$DB58,"")</f>
        <v>5.8856423916179021E-3</v>
      </c>
      <c r="BI59" s="24">
        <f>IFERROR('POF 17-18 | despesa (SCN124)'!BI58/'POF 17-18 | despesa (SCN124)'!$DB58,"")</f>
        <v>4.3465541109654296E-2</v>
      </c>
      <c r="BJ59" s="24">
        <f>IFERROR('POF 17-18 | despesa (SCN124)'!BJ58/'POF 17-18 | despesa (SCN124)'!$DB58,"")</f>
        <v>0</v>
      </c>
      <c r="BK59" s="24">
        <f>IFERROR('POF 17-18 | despesa (SCN124)'!BK58/'POF 17-18 | despesa (SCN124)'!$DB58,"")</f>
        <v>0</v>
      </c>
      <c r="BL59" s="24">
        <f>IFERROR('POF 17-18 | despesa (SCN124)'!BL58/'POF 17-18 | despesa (SCN124)'!$DB58,"")</f>
        <v>5.3096412643751159E-3</v>
      </c>
      <c r="BM59" s="24">
        <f>IFERROR('POF 17-18 | despesa (SCN124)'!BM58/'POF 17-18 | despesa (SCN124)'!$DB58,"")</f>
        <v>0</v>
      </c>
      <c r="BN59" s="24">
        <f>IFERROR('POF 17-18 | despesa (SCN124)'!BN58/'POF 17-18 | despesa (SCN124)'!$DB58,"")</f>
        <v>0</v>
      </c>
      <c r="BO59" s="24">
        <f>IFERROR('POF 17-18 | despesa (SCN124)'!BO58/'POF 17-18 | despesa (SCN124)'!$DB58,"")</f>
        <v>0</v>
      </c>
      <c r="BP59" s="24">
        <f>IFERROR('POF 17-18 | despesa (SCN124)'!BP58/'POF 17-18 | despesa (SCN124)'!$DB58,"")</f>
        <v>0</v>
      </c>
      <c r="BQ59" s="24">
        <f>IFERROR('POF 17-18 | despesa (SCN124)'!BQ58/'POF 17-18 | despesa (SCN124)'!$DB58,"")</f>
        <v>1.6212673173424383E-2</v>
      </c>
      <c r="BR59" s="24">
        <f>IFERROR('POF 17-18 | despesa (SCN124)'!BR58/'POF 17-18 | despesa (SCN124)'!$DB58,"")</f>
        <v>1.3916698118138724E-2</v>
      </c>
      <c r="BS59" s="24">
        <f>IFERROR('POF 17-18 | despesa (SCN124)'!BS58/'POF 17-18 | despesa (SCN124)'!$DB58,"")</f>
        <v>0</v>
      </c>
      <c r="BT59" s="24">
        <f>IFERROR('POF 17-18 | despesa (SCN124)'!BT58/'POF 17-18 | despesa (SCN124)'!$DB58,"")</f>
        <v>2.0807879832609219E-2</v>
      </c>
      <c r="BU59" s="24">
        <f>IFERROR('POF 17-18 | despesa (SCN124)'!BU58/'POF 17-18 | despesa (SCN124)'!$DB58,"")</f>
        <v>1.5932347210718702E-2</v>
      </c>
      <c r="BV59" s="24">
        <f>IFERROR('POF 17-18 | despesa (SCN124)'!BV58/'POF 17-18 | despesa (SCN124)'!$DB58,"")</f>
        <v>4.3025537957207038E-2</v>
      </c>
      <c r="BW59" s="24">
        <f>IFERROR('POF 17-18 | despesa (SCN124)'!BW58/'POF 17-18 | despesa (SCN124)'!$DB58,"")</f>
        <v>9.7742058410148665E-3</v>
      </c>
      <c r="BX59" s="24">
        <f>IFERROR('POF 17-18 | despesa (SCN124)'!BX58/'POF 17-18 | despesa (SCN124)'!$DB58,"")</f>
        <v>0</v>
      </c>
      <c r="BY59" s="24">
        <f>IFERROR('POF 17-18 | despesa (SCN124)'!BY58/'POF 17-18 | despesa (SCN124)'!$DB58,"")</f>
        <v>3.3742924075342302E-2</v>
      </c>
      <c r="BZ59" s="24">
        <f>IFERROR('POF 17-18 | despesa (SCN124)'!BZ58/'POF 17-18 | despesa (SCN124)'!$DB58,"")</f>
        <v>7.1831707062550865E-3</v>
      </c>
      <c r="CA59" s="24">
        <f>IFERROR('POF 17-18 | despesa (SCN124)'!CA58/'POF 17-18 | despesa (SCN124)'!$DB58,"")</f>
        <v>2.9593219131166231E-2</v>
      </c>
      <c r="CB59" s="24">
        <f>IFERROR('POF 17-18 | despesa (SCN124)'!CB58/'POF 17-18 | despesa (SCN124)'!$DB58,"")</f>
        <v>0</v>
      </c>
      <c r="CC59" s="24">
        <f>IFERROR('POF 17-18 | despesa (SCN124)'!CC58/'POF 17-18 | despesa (SCN124)'!$DB58,"")</f>
        <v>1.2736739346764345E-2</v>
      </c>
      <c r="CD59" s="24">
        <f>IFERROR('POF 17-18 | despesa (SCN124)'!CD58/'POF 17-18 | despesa (SCN124)'!$DB58,"")</f>
        <v>1.0825192963853269E-2</v>
      </c>
      <c r="CE59" s="24">
        <f>IFERROR('POF 17-18 | despesa (SCN124)'!CE58/'POF 17-18 | despesa (SCN124)'!$DB58,"")</f>
        <v>0</v>
      </c>
      <c r="CF59" s="24">
        <f>IFERROR('POF 17-18 | despesa (SCN124)'!CF58/'POF 17-18 | despesa (SCN124)'!$DB58,"")</f>
        <v>0</v>
      </c>
      <c r="CG59" s="24">
        <f>IFERROR('POF 17-18 | despesa (SCN124)'!CG58/'POF 17-18 | despesa (SCN124)'!$DB58,"")</f>
        <v>0</v>
      </c>
      <c r="CH59" s="24">
        <f>IFERROR('POF 17-18 | despesa (SCN124)'!CH58/'POF 17-18 | despesa (SCN124)'!$DB58,"")</f>
        <v>3.1778998787150715E-2</v>
      </c>
      <c r="CI59" s="24">
        <f>IFERROR('POF 17-18 | despesa (SCN124)'!CI58/'POF 17-18 | despesa (SCN124)'!$DB58,"")</f>
        <v>1.1735304051698623E-2</v>
      </c>
      <c r="CJ59" s="24">
        <f>IFERROR('POF 17-18 | despesa (SCN124)'!CJ58/'POF 17-18 | despesa (SCN124)'!$DB58,"")</f>
        <v>0</v>
      </c>
      <c r="CK59" s="24">
        <f>IFERROR('POF 17-18 | despesa (SCN124)'!CK58/'POF 17-18 | despesa (SCN124)'!$DB58,"")</f>
        <v>4.2727253194785333E-2</v>
      </c>
      <c r="CL59" s="24">
        <f>IFERROR('POF 17-18 | despesa (SCN124)'!CL58/'POF 17-18 | despesa (SCN124)'!$DB58,"")</f>
        <v>0</v>
      </c>
      <c r="CM59" s="24">
        <f>IFERROR('POF 17-18 | despesa (SCN124)'!CM58/'POF 17-18 | despesa (SCN124)'!$DB58,"")</f>
        <v>0</v>
      </c>
      <c r="CN59" s="24">
        <f>IFERROR('POF 17-18 | despesa (SCN124)'!CN58/'POF 17-18 | despesa (SCN124)'!$DB58,"")</f>
        <v>0</v>
      </c>
      <c r="CO59" s="24">
        <f>IFERROR('POF 17-18 | despesa (SCN124)'!CO58/'POF 17-18 | despesa (SCN124)'!$DB58,"")</f>
        <v>8.1159290840926487E-3</v>
      </c>
      <c r="CP59" s="24">
        <f>IFERROR('POF 17-18 | despesa (SCN124)'!CP58/'POF 17-18 | despesa (SCN124)'!$DB58,"")</f>
        <v>0</v>
      </c>
      <c r="CQ59" s="24">
        <f>IFERROR('POF 17-18 | despesa (SCN124)'!CQ58/'POF 17-18 | despesa (SCN124)'!$DB58,"")</f>
        <v>0</v>
      </c>
      <c r="CR59" s="24">
        <f>IFERROR('POF 17-18 | despesa (SCN124)'!CR58/'POF 17-18 | despesa (SCN124)'!$DB58,"")</f>
        <v>1.5114241289342885E-2</v>
      </c>
      <c r="CS59" s="24">
        <f>IFERROR('POF 17-18 | despesa (SCN124)'!CS58/'POF 17-18 | despesa (SCN124)'!$DB58,"")</f>
        <v>6.0293739645464577E-2</v>
      </c>
      <c r="CT59" s="24">
        <f>IFERROR('POF 17-18 | despesa (SCN124)'!CT58/'POF 17-18 | despesa (SCN124)'!$DB58,"")</f>
        <v>4.3052394795955379E-2</v>
      </c>
      <c r="CU59" s="24">
        <f>IFERROR('POF 17-18 | despesa (SCN124)'!CU58/'POF 17-18 | despesa (SCN124)'!$DB58,"")</f>
        <v>0</v>
      </c>
      <c r="CV59" s="24">
        <f>IFERROR('POF 17-18 | despesa (SCN124)'!CV58/'POF 17-18 | despesa (SCN124)'!$DB58,"")</f>
        <v>0</v>
      </c>
      <c r="CW59" s="24">
        <f>IFERROR('POF 17-18 | despesa (SCN124)'!CW58/'POF 17-18 | despesa (SCN124)'!$DB58,"")</f>
        <v>1.6864631403295496E-2</v>
      </c>
      <c r="CX59" s="24">
        <f>IFERROR('POF 17-18 | despesa (SCN124)'!CX58/'POF 17-18 | despesa (SCN124)'!$DB58,"")</f>
        <v>4.283260786586153E-2</v>
      </c>
      <c r="CY59" s="24">
        <f>IFERROR('POF 17-18 | despesa (SCN124)'!CY58/'POF 17-18 | despesa (SCN124)'!$DB58,"")</f>
        <v>2.3788313169212726E-2</v>
      </c>
      <c r="CZ59" s="24">
        <f>IFERROR('POF 17-18 | despesa (SCN124)'!CZ58/'POF 17-18 | despesa (SCN124)'!$DB58,"")</f>
        <v>0</v>
      </c>
      <c r="DA59" s="24">
        <f>IFERROR('POF 17-18 | despesa (SCN124)'!DA58/'POF 17-18 | despesa (SCN124)'!$DB58,"")</f>
        <v>3.4355673637048667E-2</v>
      </c>
      <c r="DB59" s="25">
        <f>IFERROR('POF 17-18 | despesa (SCN124)'!DB58/'POF 17-18 | despesa (SCN124)'!$DB58,"")</f>
        <v>1</v>
      </c>
      <c r="DD59" s="28">
        <v>0</v>
      </c>
      <c r="DF59" s="34">
        <f t="shared" si="27"/>
        <v>0</v>
      </c>
      <c r="DG59" s="20">
        <f t="shared" si="27"/>
        <v>0</v>
      </c>
      <c r="DH59" s="20">
        <f t="shared" si="27"/>
        <v>0</v>
      </c>
      <c r="DI59" s="20">
        <f t="shared" si="27"/>
        <v>0</v>
      </c>
      <c r="DJ59" s="20">
        <f t="shared" si="27"/>
        <v>0</v>
      </c>
      <c r="DK59" s="20">
        <f t="shared" si="27"/>
        <v>0</v>
      </c>
      <c r="DL59" s="20">
        <f t="shared" si="27"/>
        <v>0</v>
      </c>
      <c r="DM59" s="20">
        <f t="shared" si="27"/>
        <v>0</v>
      </c>
      <c r="DN59" s="20">
        <f t="shared" si="27"/>
        <v>0</v>
      </c>
      <c r="DO59" s="20">
        <f t="shared" si="27"/>
        <v>0</v>
      </c>
      <c r="DP59" s="20">
        <f t="shared" si="27"/>
        <v>0</v>
      </c>
      <c r="DQ59" s="20">
        <f t="shared" si="27"/>
        <v>0</v>
      </c>
      <c r="DR59" s="20">
        <f t="shared" si="27"/>
        <v>0</v>
      </c>
      <c r="DS59" s="20">
        <f t="shared" si="27"/>
        <v>0</v>
      </c>
      <c r="DT59" s="20">
        <f t="shared" si="27"/>
        <v>0</v>
      </c>
      <c r="DU59" s="20">
        <f t="shared" si="26"/>
        <v>0</v>
      </c>
      <c r="DV59" s="20">
        <f t="shared" si="24"/>
        <v>0</v>
      </c>
      <c r="DW59" s="20">
        <f t="shared" si="24"/>
        <v>0</v>
      </c>
      <c r="DX59" s="20">
        <f t="shared" si="24"/>
        <v>0</v>
      </c>
      <c r="DY59" s="20">
        <f t="shared" si="24"/>
        <v>0</v>
      </c>
      <c r="DZ59" s="20">
        <f t="shared" si="24"/>
        <v>0</v>
      </c>
      <c r="EA59" s="20">
        <f t="shared" si="24"/>
        <v>0</v>
      </c>
      <c r="EB59" s="20">
        <f t="shared" si="24"/>
        <v>0</v>
      </c>
      <c r="EC59" s="20">
        <f t="shared" si="20"/>
        <v>0</v>
      </c>
      <c r="ED59" s="20">
        <f t="shared" si="20"/>
        <v>0</v>
      </c>
      <c r="EE59" s="20">
        <f t="shared" si="20"/>
        <v>0</v>
      </c>
      <c r="EF59" s="20">
        <f t="shared" si="20"/>
        <v>0</v>
      </c>
      <c r="EG59" s="20">
        <f t="shared" si="20"/>
        <v>0</v>
      </c>
      <c r="EH59" s="20">
        <f t="shared" si="20"/>
        <v>0</v>
      </c>
      <c r="EI59" s="20">
        <f t="shared" si="20"/>
        <v>0</v>
      </c>
      <c r="EJ59" s="20">
        <f t="shared" si="20"/>
        <v>0</v>
      </c>
      <c r="EK59" s="20">
        <f t="shared" si="20"/>
        <v>0</v>
      </c>
      <c r="EL59" s="20">
        <f t="shared" si="20"/>
        <v>0</v>
      </c>
      <c r="EM59" s="20">
        <f t="shared" si="20"/>
        <v>0</v>
      </c>
      <c r="EN59" s="20">
        <f t="shared" si="20"/>
        <v>0</v>
      </c>
      <c r="EO59" s="20">
        <f t="shared" si="20"/>
        <v>0</v>
      </c>
      <c r="EP59" s="20">
        <f t="shared" si="20"/>
        <v>0</v>
      </c>
      <c r="EQ59" s="20">
        <f t="shared" si="20"/>
        <v>0</v>
      </c>
      <c r="ER59" s="20">
        <f t="shared" si="20"/>
        <v>0</v>
      </c>
      <c r="ES59" s="20">
        <f t="shared" si="32"/>
        <v>0</v>
      </c>
      <c r="ET59" s="20">
        <f t="shared" si="32"/>
        <v>0</v>
      </c>
      <c r="EU59" s="20">
        <f t="shared" si="32"/>
        <v>0</v>
      </c>
      <c r="EV59" s="20">
        <f t="shared" si="32"/>
        <v>0</v>
      </c>
      <c r="EW59" s="20">
        <f t="shared" si="30"/>
        <v>0</v>
      </c>
      <c r="EX59" s="20">
        <f t="shared" si="25"/>
        <v>0</v>
      </c>
      <c r="EY59" s="20">
        <f t="shared" si="25"/>
        <v>0</v>
      </c>
      <c r="EZ59" s="20">
        <f t="shared" si="25"/>
        <v>0</v>
      </c>
      <c r="FA59" s="20">
        <f t="shared" si="25"/>
        <v>0</v>
      </c>
      <c r="FB59" s="20">
        <f t="shared" si="25"/>
        <v>0</v>
      </c>
      <c r="FC59" s="20">
        <f t="shared" si="25"/>
        <v>0</v>
      </c>
      <c r="FD59" s="20">
        <f t="shared" si="25"/>
        <v>0</v>
      </c>
      <c r="FE59" s="20">
        <f t="shared" si="25"/>
        <v>0</v>
      </c>
      <c r="FF59" s="20">
        <f t="shared" si="25"/>
        <v>0</v>
      </c>
      <c r="FG59" s="20">
        <f t="shared" si="25"/>
        <v>0</v>
      </c>
      <c r="FH59" s="20">
        <f t="shared" si="25"/>
        <v>0</v>
      </c>
      <c r="FI59" s="20">
        <f t="shared" si="25"/>
        <v>0</v>
      </c>
      <c r="FJ59" s="20">
        <f t="shared" si="25"/>
        <v>0</v>
      </c>
      <c r="FK59" s="20">
        <f t="shared" si="25"/>
        <v>0</v>
      </c>
      <c r="FL59" s="20">
        <f t="shared" si="34"/>
        <v>0</v>
      </c>
      <c r="FM59" s="20">
        <f t="shared" si="34"/>
        <v>0</v>
      </c>
      <c r="FN59" s="20">
        <f t="shared" si="34"/>
        <v>0</v>
      </c>
      <c r="FO59" s="20">
        <f t="shared" si="22"/>
        <v>0</v>
      </c>
      <c r="FP59" s="20">
        <f t="shared" si="22"/>
        <v>0</v>
      </c>
      <c r="FQ59" s="20">
        <f t="shared" si="14"/>
        <v>0</v>
      </c>
      <c r="FR59" s="20">
        <f t="shared" si="14"/>
        <v>0</v>
      </c>
      <c r="FS59" s="20">
        <f t="shared" si="14"/>
        <v>0</v>
      </c>
      <c r="FT59" s="20">
        <f t="shared" si="14"/>
        <v>0</v>
      </c>
      <c r="FU59" s="20">
        <f t="shared" si="14"/>
        <v>0</v>
      </c>
      <c r="FV59" s="20">
        <f t="shared" si="14"/>
        <v>0</v>
      </c>
      <c r="FW59" s="20">
        <f t="shared" si="14"/>
        <v>0</v>
      </c>
      <c r="FX59" s="20">
        <f t="shared" si="14"/>
        <v>0</v>
      </c>
      <c r="FY59" s="20">
        <f t="shared" si="14"/>
        <v>0</v>
      </c>
      <c r="FZ59" s="20">
        <f t="shared" si="14"/>
        <v>0</v>
      </c>
      <c r="GA59" s="20">
        <f t="shared" si="14"/>
        <v>0</v>
      </c>
      <c r="GB59" s="20">
        <f t="shared" si="14"/>
        <v>0</v>
      </c>
      <c r="GC59" s="20">
        <f t="shared" si="14"/>
        <v>0</v>
      </c>
      <c r="GD59" s="20">
        <f t="shared" si="14"/>
        <v>0</v>
      </c>
      <c r="GE59" s="20">
        <f t="shared" si="33"/>
        <v>0</v>
      </c>
      <c r="GF59" s="20">
        <f t="shared" si="33"/>
        <v>0</v>
      </c>
      <c r="GG59" s="20">
        <f t="shared" si="33"/>
        <v>0</v>
      </c>
      <c r="GH59" s="20">
        <f t="shared" si="33"/>
        <v>0</v>
      </c>
      <c r="GI59" s="20">
        <f t="shared" si="33"/>
        <v>0</v>
      </c>
      <c r="GJ59" s="20">
        <f t="shared" si="33"/>
        <v>0</v>
      </c>
      <c r="GK59" s="20">
        <f t="shared" si="33"/>
        <v>0</v>
      </c>
      <c r="GL59" s="20">
        <f t="shared" si="33"/>
        <v>0</v>
      </c>
      <c r="GM59" s="20">
        <f t="shared" si="31"/>
        <v>0</v>
      </c>
      <c r="GN59" s="20">
        <f t="shared" si="31"/>
        <v>0</v>
      </c>
      <c r="GO59" s="20">
        <f t="shared" si="31"/>
        <v>0</v>
      </c>
      <c r="GP59" s="20">
        <f t="shared" si="31"/>
        <v>0</v>
      </c>
      <c r="GQ59" s="20">
        <f t="shared" si="31"/>
        <v>0</v>
      </c>
      <c r="GR59" s="20">
        <f t="shared" si="17"/>
        <v>0</v>
      </c>
      <c r="GS59" s="20">
        <f t="shared" si="17"/>
        <v>0</v>
      </c>
      <c r="GT59" s="20">
        <f t="shared" si="17"/>
        <v>0</v>
      </c>
      <c r="GU59" s="20">
        <f t="shared" si="17"/>
        <v>0</v>
      </c>
      <c r="GV59" s="20">
        <f t="shared" si="23"/>
        <v>0</v>
      </c>
      <c r="GW59" s="20">
        <f t="shared" si="23"/>
        <v>0</v>
      </c>
      <c r="GX59" s="20">
        <f t="shared" si="23"/>
        <v>0</v>
      </c>
      <c r="GY59" s="20">
        <f t="shared" si="23"/>
        <v>0</v>
      </c>
      <c r="GZ59" s="20">
        <f t="shared" si="23"/>
        <v>0</v>
      </c>
      <c r="HA59" s="21">
        <f t="shared" si="23"/>
        <v>0</v>
      </c>
      <c r="HB59" s="44">
        <f t="shared" si="4"/>
        <v>0</v>
      </c>
    </row>
    <row r="60" spans="2:210" x14ac:dyDescent="0.3">
      <c r="B60" s="6">
        <v>20921</v>
      </c>
      <c r="C60" s="10" t="s">
        <v>162</v>
      </c>
      <c r="D60" s="9">
        <v>57</v>
      </c>
      <c r="E60" s="9" t="str">
        <f t="shared" si="0"/>
        <v>S</v>
      </c>
      <c r="F60" s="24">
        <f>IFERROR('POF 17-18 | despesa (SCN124)'!F59/'POF 17-18 | despesa (SCN124)'!$DB59,"")</f>
        <v>8.9581977764619306E-3</v>
      </c>
      <c r="G60" s="24">
        <f>IFERROR('POF 17-18 | despesa (SCN124)'!G59/'POF 17-18 | despesa (SCN124)'!$DB59,"")</f>
        <v>8.1201028128645644E-3</v>
      </c>
      <c r="H60" s="24">
        <f>IFERROR('POF 17-18 | despesa (SCN124)'!H59/'POF 17-18 | despesa (SCN124)'!$DB59,"")</f>
        <v>7.2046224911797565E-3</v>
      </c>
      <c r="I60" s="24">
        <f>IFERROR('POF 17-18 | despesa (SCN124)'!I59/'POF 17-18 | despesa (SCN124)'!$DB59,"")</f>
        <v>8.892453422098965E-3</v>
      </c>
      <c r="J60" s="24">
        <f>IFERROR('POF 17-18 | despesa (SCN124)'!J59/'POF 17-18 | despesa (SCN124)'!$DB59,"")</f>
        <v>1.0325553269020824E-2</v>
      </c>
      <c r="K60" s="24">
        <f>IFERROR('POF 17-18 | despesa (SCN124)'!K59/'POF 17-18 | despesa (SCN124)'!$DB59,"")</f>
        <v>9.1742462208710043E-3</v>
      </c>
      <c r="L60" s="24">
        <f>IFERROR('POF 17-18 | despesa (SCN124)'!L59/'POF 17-18 | despesa (SCN124)'!$DB59,"")</f>
        <v>5.800108974678162E-3</v>
      </c>
      <c r="M60" s="24">
        <f>IFERROR('POF 17-18 | despesa (SCN124)'!M59/'POF 17-18 | despesa (SCN124)'!$DB59,"")</f>
        <v>4.8602068536346757E-3</v>
      </c>
      <c r="N60" s="24">
        <f>IFERROR('POF 17-18 | despesa (SCN124)'!N59/'POF 17-18 | despesa (SCN124)'!$DB59,"")</f>
        <v>6.5877104674591288E-3</v>
      </c>
      <c r="O60" s="24">
        <f>IFERROR('POF 17-18 | despesa (SCN124)'!O59/'POF 17-18 | despesa (SCN124)'!$DB59,"")</f>
        <v>8.9359232594344949E-3</v>
      </c>
      <c r="P60" s="24">
        <f>IFERROR('POF 17-18 | despesa (SCN124)'!P59/'POF 17-18 | despesa (SCN124)'!$DB59,"")</f>
        <v>7.0643659183033556E-3</v>
      </c>
      <c r="Q60" s="24">
        <f>IFERROR('POF 17-18 | despesa (SCN124)'!Q59/'POF 17-18 | despesa (SCN124)'!$DB59,"")</f>
        <v>7.7599002385144089E-3</v>
      </c>
      <c r="R60" s="24">
        <f>IFERROR('POF 17-18 | despesa (SCN124)'!R59/'POF 17-18 | despesa (SCN124)'!$DB59,"")</f>
        <v>6.5687235057916987E-3</v>
      </c>
      <c r="S60" s="24">
        <f>IFERROR('POF 17-18 | despesa (SCN124)'!S59/'POF 17-18 | despesa (SCN124)'!$DB59,"")</f>
        <v>5.7143202676920319E-3</v>
      </c>
      <c r="T60" s="24">
        <f>IFERROR('POF 17-18 | despesa (SCN124)'!T59/'POF 17-18 | despesa (SCN124)'!$DB59,"")</f>
        <v>7.4655490816948836E-3</v>
      </c>
      <c r="U60" s="24">
        <f>IFERROR('POF 17-18 | despesa (SCN124)'!U59/'POF 17-18 | despesa (SCN124)'!$DB59,"")</f>
        <v>8.0973052565845045E-3</v>
      </c>
      <c r="V60" s="24">
        <f>IFERROR('POF 17-18 | despesa (SCN124)'!V59/'POF 17-18 | despesa (SCN124)'!$DB59,"")</f>
        <v>1.035299278229844E-2</v>
      </c>
      <c r="W60" s="24">
        <f>IFERROR('POF 17-18 | despesa (SCN124)'!W59/'POF 17-18 | despesa (SCN124)'!$DB59,"")</f>
        <v>6.0241380955831916E-3</v>
      </c>
      <c r="X60" s="24">
        <f>IFERROR('POF 17-18 | despesa (SCN124)'!X59/'POF 17-18 | despesa (SCN124)'!$DB59,"")</f>
        <v>4.1712626519833712E-3</v>
      </c>
      <c r="Y60" s="24">
        <f>IFERROR('POF 17-18 | despesa (SCN124)'!Y59/'POF 17-18 | despesa (SCN124)'!$DB59,"")</f>
        <v>6.0387898336557843E-3</v>
      </c>
      <c r="Z60" s="24">
        <f>IFERROR('POF 17-18 | despesa (SCN124)'!Z59/'POF 17-18 | despesa (SCN124)'!$DB59,"")</f>
        <v>9.6462921575015698E-3</v>
      </c>
      <c r="AA60" s="24">
        <f>IFERROR('POF 17-18 | despesa (SCN124)'!AA59/'POF 17-18 | despesa (SCN124)'!$DB59,"")</f>
        <v>7.9387243626028153E-3</v>
      </c>
      <c r="AB60" s="24">
        <f>IFERROR('POF 17-18 | despesa (SCN124)'!AB59/'POF 17-18 | despesa (SCN124)'!$DB59,"")</f>
        <v>7.4728668825320256E-3</v>
      </c>
      <c r="AC60" s="24">
        <f>IFERROR('POF 17-18 | despesa (SCN124)'!AC59/'POF 17-18 | despesa (SCN124)'!$DB59,"")</f>
        <v>8.4376027582913366E-3</v>
      </c>
      <c r="AD60" s="24">
        <f>IFERROR('POF 17-18 | despesa (SCN124)'!AD59/'POF 17-18 | despesa (SCN124)'!$DB59,"")</f>
        <v>1.5066469847616636E-2</v>
      </c>
      <c r="AE60" s="24">
        <f>IFERROR('POF 17-18 | despesa (SCN124)'!AE59/'POF 17-18 | despesa (SCN124)'!$DB59,"")</f>
        <v>1.1369366469511978E-2</v>
      </c>
      <c r="AF60" s="24">
        <f>IFERROR('POF 17-18 | despesa (SCN124)'!AF59/'POF 17-18 | despesa (SCN124)'!$DB59,"")</f>
        <v>5.221373764806336E-3</v>
      </c>
      <c r="AG60" s="24">
        <f>IFERROR('POF 17-18 | despesa (SCN124)'!AG59/'POF 17-18 | despesa (SCN124)'!$DB59,"")</f>
        <v>1.0598076129752446E-2</v>
      </c>
      <c r="AH60" s="24">
        <f>IFERROR('POF 17-18 | despesa (SCN124)'!AH59/'POF 17-18 | despesa (SCN124)'!$DB59,"")</f>
        <v>5.3751436654335188E-3</v>
      </c>
      <c r="AI60" s="24">
        <f>IFERROR('POF 17-18 | despesa (SCN124)'!AI59/'POF 17-18 | despesa (SCN124)'!$DB59,"")</f>
        <v>1.1386532013715216E-2</v>
      </c>
      <c r="AJ60" s="24">
        <f>IFERROR('POF 17-18 | despesa (SCN124)'!AJ59/'POF 17-18 | despesa (SCN124)'!$DB59,"")</f>
        <v>1.0832942974433084E-2</v>
      </c>
      <c r="AK60" s="24">
        <f>IFERROR('POF 17-18 | despesa (SCN124)'!AK59/'POF 17-18 | despesa (SCN124)'!$DB59,"")</f>
        <v>8.7876586629936082E-3</v>
      </c>
      <c r="AL60" s="24">
        <f>IFERROR('POF 17-18 | despesa (SCN124)'!AL59/'POF 17-18 | despesa (SCN124)'!$DB59,"")</f>
        <v>7.001137737872574E-3</v>
      </c>
      <c r="AM60" s="24">
        <f>IFERROR('POF 17-18 | despesa (SCN124)'!AM59/'POF 17-18 | despesa (SCN124)'!$DB59,"")</f>
        <v>8.2783232100892556E-3</v>
      </c>
      <c r="AN60" s="24">
        <f>IFERROR('POF 17-18 | despesa (SCN124)'!AN59/'POF 17-18 | despesa (SCN124)'!$DB59,"")</f>
        <v>9.2515080755476292E-3</v>
      </c>
      <c r="AO60" s="24">
        <f>IFERROR('POF 17-18 | despesa (SCN124)'!AO59/'POF 17-18 | despesa (SCN124)'!$DB59,"")</f>
        <v>9.5689129421108396E-3</v>
      </c>
      <c r="AP60" s="24">
        <f>IFERROR('POF 17-18 | despesa (SCN124)'!AP59/'POF 17-18 | despesa (SCN124)'!$DB59,"")</f>
        <v>1.4608612479462945E-2</v>
      </c>
      <c r="AQ60" s="24">
        <f>IFERROR('POF 17-18 | despesa (SCN124)'!AQ59/'POF 17-18 | despesa (SCN124)'!$DB59,"")</f>
        <v>1.1351160810475042E-2</v>
      </c>
      <c r="AR60" s="24">
        <f>IFERROR('POF 17-18 | despesa (SCN124)'!AR59/'POF 17-18 | despesa (SCN124)'!$DB59,"")</f>
        <v>1.0495628985058784E-2</v>
      </c>
      <c r="AS60" s="24">
        <f>IFERROR('POF 17-18 | despesa (SCN124)'!AS59/'POF 17-18 | despesa (SCN124)'!$DB59,"")</f>
        <v>1.084469210440119E-2</v>
      </c>
      <c r="AT60" s="24">
        <f>IFERROR('POF 17-18 | despesa (SCN124)'!AT59/'POF 17-18 | despesa (SCN124)'!$DB59,"")</f>
        <v>1.1065851713533355E-2</v>
      </c>
      <c r="AU60" s="24">
        <f>IFERROR('POF 17-18 | despesa (SCN124)'!AU59/'POF 17-18 | despesa (SCN124)'!$DB59,"")</f>
        <v>8.661515630871558E-3</v>
      </c>
      <c r="AV60" s="24">
        <f>IFERROR('POF 17-18 | despesa (SCN124)'!AV59/'POF 17-18 | despesa (SCN124)'!$DB59,"")</f>
        <v>8.965309128777155E-3</v>
      </c>
      <c r="AW60" s="24">
        <f>IFERROR('POF 17-18 | despesa (SCN124)'!AW59/'POF 17-18 | despesa (SCN124)'!$DB59,"")</f>
        <v>1.072928066770985E-2</v>
      </c>
      <c r="AX60" s="24">
        <f>IFERROR('POF 17-18 | despesa (SCN124)'!AX59/'POF 17-18 | despesa (SCN124)'!$DB59,"")</f>
        <v>1.504507797125222E-2</v>
      </c>
      <c r="AY60" s="24">
        <f>IFERROR('POF 17-18 | despesa (SCN124)'!AY59/'POF 17-18 | despesa (SCN124)'!$DB59,"")</f>
        <v>1.1581092078834114E-2</v>
      </c>
      <c r="AZ60" s="24">
        <f>IFERROR('POF 17-18 | despesa (SCN124)'!AZ59/'POF 17-18 | despesa (SCN124)'!$DB59,"")</f>
        <v>1.259545353282388E-2</v>
      </c>
      <c r="BA60" s="24">
        <f>IFERROR('POF 17-18 | despesa (SCN124)'!BA59/'POF 17-18 | despesa (SCN124)'!$DB59,"")</f>
        <v>1.3368680783479839E-2</v>
      </c>
      <c r="BB60" s="24">
        <f>IFERROR('POF 17-18 | despesa (SCN124)'!BB59/'POF 17-18 | despesa (SCN124)'!$DB59,"")</f>
        <v>9.5307006752473958E-3</v>
      </c>
      <c r="BC60" s="24">
        <f>IFERROR('POF 17-18 | despesa (SCN124)'!BC59/'POF 17-18 | despesa (SCN124)'!$DB59,"")</f>
        <v>8.9217531168458136E-3</v>
      </c>
      <c r="BD60" s="24">
        <f>IFERROR('POF 17-18 | despesa (SCN124)'!BD59/'POF 17-18 | despesa (SCN124)'!$DB59,"")</f>
        <v>1.5215100385526776E-2</v>
      </c>
      <c r="BE60" s="24">
        <f>IFERROR('POF 17-18 | despesa (SCN124)'!BE59/'POF 17-18 | despesa (SCN124)'!$DB59,"")</f>
        <v>5.9987138178760543E-3</v>
      </c>
      <c r="BF60" s="24">
        <f>IFERROR('POF 17-18 | despesa (SCN124)'!BF59/'POF 17-18 | despesa (SCN124)'!$DB59,"")</f>
        <v>6.2640233794164033E-3</v>
      </c>
      <c r="BG60" s="24">
        <f>IFERROR('POF 17-18 | despesa (SCN124)'!BG59/'POF 17-18 | despesa (SCN124)'!$DB59,"")</f>
        <v>1.0293687954525186E-2</v>
      </c>
      <c r="BH60" s="24">
        <f>IFERROR('POF 17-18 | despesa (SCN124)'!BH59/'POF 17-18 | despesa (SCN124)'!$DB59,"")</f>
        <v>1.0790406379638124E-2</v>
      </c>
      <c r="BI60" s="24">
        <f>IFERROR('POF 17-18 | despesa (SCN124)'!BI59/'POF 17-18 | despesa (SCN124)'!$DB59,"")</f>
        <v>1.2680756878285309E-2</v>
      </c>
      <c r="BJ60" s="24">
        <f>IFERROR('POF 17-18 | despesa (SCN124)'!BJ59/'POF 17-18 | despesa (SCN124)'!$DB59,"")</f>
        <v>1.5078059491815458E-2</v>
      </c>
      <c r="BK60" s="24">
        <f>IFERROR('POF 17-18 | despesa (SCN124)'!BK59/'POF 17-18 | despesa (SCN124)'!$DB59,"")</f>
        <v>1.359263064708066E-2</v>
      </c>
      <c r="BL60" s="24">
        <f>IFERROR('POF 17-18 | despesa (SCN124)'!BL59/'POF 17-18 | despesa (SCN124)'!$DB59,"")</f>
        <v>1.4267973030690004E-2</v>
      </c>
      <c r="BM60" s="24">
        <f>IFERROR('POF 17-18 | despesa (SCN124)'!BM59/'POF 17-18 | despesa (SCN124)'!$DB59,"")</f>
        <v>1.0864629841573535E-2</v>
      </c>
      <c r="BN60" s="24">
        <f>IFERROR('POF 17-18 | despesa (SCN124)'!BN59/'POF 17-18 | despesa (SCN124)'!$DB59,"")</f>
        <v>6.6443226552297318E-3</v>
      </c>
      <c r="BO60" s="24">
        <f>IFERROR('POF 17-18 | despesa (SCN124)'!BO59/'POF 17-18 | despesa (SCN124)'!$DB59,"")</f>
        <v>7.373050019988516E-3</v>
      </c>
      <c r="BP60" s="24">
        <f>IFERROR('POF 17-18 | despesa (SCN124)'!BP59/'POF 17-18 | despesa (SCN124)'!$DB59,"")</f>
        <v>1.2466131812492034E-2</v>
      </c>
      <c r="BQ60" s="24">
        <f>IFERROR('POF 17-18 | despesa (SCN124)'!BQ59/'POF 17-18 | despesa (SCN124)'!$DB59,"")</f>
        <v>1.0331977803258962E-2</v>
      </c>
      <c r="BR60" s="24">
        <f>IFERROR('POF 17-18 | despesa (SCN124)'!BR59/'POF 17-18 | despesa (SCN124)'!$DB59,"")</f>
        <v>1.5484973680769695E-2</v>
      </c>
      <c r="BS60" s="24">
        <f>IFERROR('POF 17-18 | despesa (SCN124)'!BS59/'POF 17-18 | despesa (SCN124)'!$DB59,"")</f>
        <v>6.3145837997448488E-3</v>
      </c>
      <c r="BT60" s="24">
        <f>IFERROR('POF 17-18 | despesa (SCN124)'!BT59/'POF 17-18 | despesa (SCN124)'!$DB59,"")</f>
        <v>1.0236295525906269E-2</v>
      </c>
      <c r="BU60" s="24">
        <f>IFERROR('POF 17-18 | despesa (SCN124)'!BU59/'POF 17-18 | despesa (SCN124)'!$DB59,"")</f>
        <v>1.2050108844930914E-2</v>
      </c>
      <c r="BV60" s="24">
        <f>IFERROR('POF 17-18 | despesa (SCN124)'!BV59/'POF 17-18 | despesa (SCN124)'!$DB59,"")</f>
        <v>7.0391141478542106E-3</v>
      </c>
      <c r="BW60" s="24">
        <f>IFERROR('POF 17-18 | despesa (SCN124)'!BW59/'POF 17-18 | despesa (SCN124)'!$DB59,"")</f>
        <v>6.6999604628435695E-3</v>
      </c>
      <c r="BX60" s="24">
        <f>IFERROR('POF 17-18 | despesa (SCN124)'!BX59/'POF 17-18 | despesa (SCN124)'!$DB59,"")</f>
        <v>7.8324952568002773E-3</v>
      </c>
      <c r="BY60" s="24">
        <f>IFERROR('POF 17-18 | despesa (SCN124)'!BY59/'POF 17-18 | despesa (SCN124)'!$DB59,"")</f>
        <v>1.5036044503916364E-2</v>
      </c>
      <c r="BZ60" s="24">
        <f>IFERROR('POF 17-18 | despesa (SCN124)'!BZ59/'POF 17-18 | despesa (SCN124)'!$DB59,"")</f>
        <v>7.7446602962621654E-3</v>
      </c>
      <c r="CA60" s="24">
        <f>IFERROR('POF 17-18 | despesa (SCN124)'!CA59/'POF 17-18 | despesa (SCN124)'!$DB59,"")</f>
        <v>1.4937795486351834E-2</v>
      </c>
      <c r="CB60" s="24">
        <f>IFERROR('POF 17-18 | despesa (SCN124)'!CB59/'POF 17-18 | despesa (SCN124)'!$DB59,"")</f>
        <v>1.1736491658102336E-2</v>
      </c>
      <c r="CC60" s="24">
        <f>IFERROR('POF 17-18 | despesa (SCN124)'!CC59/'POF 17-18 | despesa (SCN124)'!$DB59,"")</f>
        <v>1.384483260505529E-2</v>
      </c>
      <c r="CD60" s="24">
        <f>IFERROR('POF 17-18 | despesa (SCN124)'!CD59/'POF 17-18 | despesa (SCN124)'!$DB59,"")</f>
        <v>1.2606924436288155E-2</v>
      </c>
      <c r="CE60" s="24">
        <f>IFERROR('POF 17-18 | despesa (SCN124)'!CE59/'POF 17-18 | despesa (SCN124)'!$DB59,"")</f>
        <v>1.0250513668898707E-2</v>
      </c>
      <c r="CF60" s="24">
        <f>IFERROR('POF 17-18 | despesa (SCN124)'!CF59/'POF 17-18 | despesa (SCN124)'!$DB59,"")</f>
        <v>1.1185400692594626E-2</v>
      </c>
      <c r="CG60" s="24">
        <f>IFERROR('POF 17-18 | despesa (SCN124)'!CG59/'POF 17-18 | despesa (SCN124)'!$DB59,"")</f>
        <v>8.1087220522289855E-3</v>
      </c>
      <c r="CH60" s="24">
        <f>IFERROR('POF 17-18 | despesa (SCN124)'!CH59/'POF 17-18 | despesa (SCN124)'!$DB59,"")</f>
        <v>8.3121339920584156E-3</v>
      </c>
      <c r="CI60" s="24">
        <f>IFERROR('POF 17-18 | despesa (SCN124)'!CI59/'POF 17-18 | despesa (SCN124)'!$DB59,"")</f>
        <v>1.0019518285098197E-2</v>
      </c>
      <c r="CJ60" s="24">
        <f>IFERROR('POF 17-18 | despesa (SCN124)'!CJ59/'POF 17-18 | despesa (SCN124)'!$DB59,"")</f>
        <v>1.4712087628930386E-2</v>
      </c>
      <c r="CK60" s="24">
        <f>IFERROR('POF 17-18 | despesa (SCN124)'!CK59/'POF 17-18 | despesa (SCN124)'!$DB59,"")</f>
        <v>1.0811170858758339E-2</v>
      </c>
      <c r="CL60" s="24">
        <f>IFERROR('POF 17-18 | despesa (SCN124)'!CL59/'POF 17-18 | despesa (SCN124)'!$DB59,"")</f>
        <v>8.814739124519657E-3</v>
      </c>
      <c r="CM60" s="24">
        <f>IFERROR('POF 17-18 | despesa (SCN124)'!CM59/'POF 17-18 | despesa (SCN124)'!$DB59,"")</f>
        <v>1.0307257306467029E-2</v>
      </c>
      <c r="CN60" s="24">
        <f>IFERROR('POF 17-18 | despesa (SCN124)'!CN59/'POF 17-18 | despesa (SCN124)'!$DB59,"")</f>
        <v>1.7199175615796827E-2</v>
      </c>
      <c r="CO60" s="24">
        <f>IFERROR('POF 17-18 | despesa (SCN124)'!CO59/'POF 17-18 | despesa (SCN124)'!$DB59,"")</f>
        <v>1.244549206569083E-2</v>
      </c>
      <c r="CP60" s="24">
        <f>IFERROR('POF 17-18 | despesa (SCN124)'!CP59/'POF 17-18 | despesa (SCN124)'!$DB59,"")</f>
        <v>9.4382952011959117E-3</v>
      </c>
      <c r="CQ60" s="24">
        <f>IFERROR('POF 17-18 | despesa (SCN124)'!CQ59/'POF 17-18 | despesa (SCN124)'!$DB59,"")</f>
        <v>1.1471261717303161E-2</v>
      </c>
      <c r="CR60" s="24">
        <f>IFERROR('POF 17-18 | despesa (SCN124)'!CR59/'POF 17-18 | despesa (SCN124)'!$DB59,"")</f>
        <v>1.2501320604420486E-2</v>
      </c>
      <c r="CS60" s="24">
        <f>IFERROR('POF 17-18 | despesa (SCN124)'!CS59/'POF 17-18 | despesa (SCN124)'!$DB59,"")</f>
        <v>6.83096672774775E-3</v>
      </c>
      <c r="CT60" s="24">
        <f>IFERROR('POF 17-18 | despesa (SCN124)'!CT59/'POF 17-18 | despesa (SCN124)'!$DB59,"")</f>
        <v>1.1233841431090909E-2</v>
      </c>
      <c r="CU60" s="24">
        <f>IFERROR('POF 17-18 | despesa (SCN124)'!CU59/'POF 17-18 | despesa (SCN124)'!$DB59,"")</f>
        <v>1.1399588832848287E-2</v>
      </c>
      <c r="CV60" s="24">
        <f>IFERROR('POF 17-18 | despesa (SCN124)'!CV59/'POF 17-18 | despesa (SCN124)'!$DB59,"")</f>
        <v>1.064451586801618E-2</v>
      </c>
      <c r="CW60" s="24">
        <f>IFERROR('POF 17-18 | despesa (SCN124)'!CW59/'POF 17-18 | despesa (SCN124)'!$DB59,"")</f>
        <v>1.3928269700028419E-2</v>
      </c>
      <c r="CX60" s="24">
        <f>IFERROR('POF 17-18 | despesa (SCN124)'!CX59/'POF 17-18 | despesa (SCN124)'!$DB59,"")</f>
        <v>7.4901875847098523E-3</v>
      </c>
      <c r="CY60" s="24">
        <f>IFERROR('POF 17-18 | despesa (SCN124)'!CY59/'POF 17-18 | despesa (SCN124)'!$DB59,"")</f>
        <v>1.3998462219046505E-2</v>
      </c>
      <c r="CZ60" s="24">
        <f>IFERROR('POF 17-18 | despesa (SCN124)'!CZ59/'POF 17-18 | despesa (SCN124)'!$DB59,"")</f>
        <v>1.8140282167511741E-2</v>
      </c>
      <c r="DA60" s="24">
        <f>IFERROR('POF 17-18 | despesa (SCN124)'!DA59/'POF 17-18 | despesa (SCN124)'!$DB59,"")</f>
        <v>5.2168373394270006E-3</v>
      </c>
      <c r="DB60" s="25">
        <f>IFERROR('POF 17-18 | despesa (SCN124)'!DB59/'POF 17-18 | despesa (SCN124)'!$DB59,"")</f>
        <v>1</v>
      </c>
      <c r="DD60" s="28">
        <v>182</v>
      </c>
      <c r="DF60" s="34">
        <f t="shared" si="27"/>
        <v>1.6303919953160713</v>
      </c>
      <c r="DG60" s="20">
        <f t="shared" si="27"/>
        <v>1.4778587119413507</v>
      </c>
      <c r="DH60" s="20">
        <f t="shared" si="27"/>
        <v>1.3112412933947157</v>
      </c>
      <c r="DI60" s="20">
        <f t="shared" si="27"/>
        <v>1.6184265228220116</v>
      </c>
      <c r="DJ60" s="20">
        <f t="shared" si="27"/>
        <v>1.87925069496179</v>
      </c>
      <c r="DK60" s="20">
        <f t="shared" si="27"/>
        <v>1.6697128121985227</v>
      </c>
      <c r="DL60" s="20">
        <f t="shared" si="27"/>
        <v>1.0556198333914255</v>
      </c>
      <c r="DM60" s="20">
        <f t="shared" si="27"/>
        <v>0.88455764736151099</v>
      </c>
      <c r="DN60" s="20">
        <f t="shared" si="27"/>
        <v>1.1989633050775614</v>
      </c>
      <c r="DO60" s="20">
        <f t="shared" si="27"/>
        <v>1.626338033217078</v>
      </c>
      <c r="DP60" s="20">
        <f t="shared" si="27"/>
        <v>1.2857145971312107</v>
      </c>
      <c r="DQ60" s="20">
        <f t="shared" si="27"/>
        <v>1.4123018434096224</v>
      </c>
      <c r="DR60" s="20">
        <f t="shared" si="27"/>
        <v>1.1955076780540892</v>
      </c>
      <c r="DS60" s="20">
        <f t="shared" si="27"/>
        <v>1.0400062887199497</v>
      </c>
      <c r="DT60" s="20">
        <f t="shared" si="27"/>
        <v>1.3587299328684688</v>
      </c>
      <c r="DU60" s="20">
        <f t="shared" si="26"/>
        <v>1.4737095566983798</v>
      </c>
      <c r="DV60" s="20">
        <f t="shared" si="24"/>
        <v>1.884244686378316</v>
      </c>
      <c r="DW60" s="20">
        <f t="shared" si="24"/>
        <v>1.096393133396141</v>
      </c>
      <c r="DX60" s="20">
        <f t="shared" si="24"/>
        <v>0.75916980266097356</v>
      </c>
      <c r="DY60" s="20">
        <f t="shared" si="24"/>
        <v>1.0990597497253527</v>
      </c>
      <c r="DZ60" s="20">
        <f t="shared" si="24"/>
        <v>1.7556251726652856</v>
      </c>
      <c r="EA60" s="20">
        <f t="shared" si="24"/>
        <v>1.4448478339937123</v>
      </c>
      <c r="EB60" s="20">
        <f t="shared" si="24"/>
        <v>1.3600617726208286</v>
      </c>
      <c r="EC60" s="20">
        <f t="shared" si="20"/>
        <v>1.5356437020090232</v>
      </c>
      <c r="ED60" s="20">
        <f t="shared" si="20"/>
        <v>2.7420975122662279</v>
      </c>
      <c r="EE60" s="20">
        <f t="shared" si="20"/>
        <v>2.0692246974511801</v>
      </c>
      <c r="EF60" s="20">
        <f t="shared" si="20"/>
        <v>0.95029002519475314</v>
      </c>
      <c r="EG60" s="20">
        <f t="shared" si="20"/>
        <v>1.9288498556149452</v>
      </c>
      <c r="EH60" s="20">
        <f t="shared" si="20"/>
        <v>0.97827614710890043</v>
      </c>
      <c r="EI60" s="20">
        <f t="shared" si="20"/>
        <v>2.0723488264961691</v>
      </c>
      <c r="EJ60" s="20">
        <f t="shared" si="20"/>
        <v>1.9715956213468213</v>
      </c>
      <c r="EK60" s="20">
        <f t="shared" si="20"/>
        <v>1.5993538766648367</v>
      </c>
      <c r="EL60" s="20">
        <f t="shared" si="20"/>
        <v>1.2742070682928084</v>
      </c>
      <c r="EM60" s="20">
        <f t="shared" si="20"/>
        <v>1.5066548242362445</v>
      </c>
      <c r="EN60" s="20">
        <f t="shared" si="20"/>
        <v>1.6837744697496686</v>
      </c>
      <c r="EO60" s="20">
        <f t="shared" si="20"/>
        <v>1.7415421554641728</v>
      </c>
      <c r="EP60" s="20">
        <f t="shared" si="20"/>
        <v>2.658767471262256</v>
      </c>
      <c r="EQ60" s="20">
        <f t="shared" si="20"/>
        <v>2.0659112675064577</v>
      </c>
      <c r="ER60" s="20">
        <f t="shared" si="20"/>
        <v>1.9102044752806988</v>
      </c>
      <c r="ES60" s="20">
        <f t="shared" si="32"/>
        <v>1.9737339630010167</v>
      </c>
      <c r="ET60" s="20">
        <f t="shared" si="32"/>
        <v>2.0139850118630709</v>
      </c>
      <c r="EU60" s="20">
        <f t="shared" si="32"/>
        <v>1.5763958448186235</v>
      </c>
      <c r="EV60" s="20">
        <f t="shared" si="32"/>
        <v>1.6316862614374421</v>
      </c>
      <c r="EW60" s="20">
        <f t="shared" si="30"/>
        <v>1.9527290815231928</v>
      </c>
      <c r="EX60" s="20">
        <f t="shared" si="25"/>
        <v>2.7382041907679038</v>
      </c>
      <c r="EY60" s="20">
        <f t="shared" si="25"/>
        <v>2.1077587583478086</v>
      </c>
      <c r="EZ60" s="20">
        <f t="shared" si="25"/>
        <v>2.2923725429739461</v>
      </c>
      <c r="FA60" s="20">
        <f t="shared" si="25"/>
        <v>2.4330999025933306</v>
      </c>
      <c r="FB60" s="20">
        <f t="shared" si="25"/>
        <v>1.734587522895026</v>
      </c>
      <c r="FC60" s="20">
        <f t="shared" si="25"/>
        <v>1.6237590672659381</v>
      </c>
      <c r="FD60" s="20">
        <f t="shared" si="25"/>
        <v>2.7691482701658732</v>
      </c>
      <c r="FE60" s="20">
        <f t="shared" si="25"/>
        <v>1.091765914853442</v>
      </c>
      <c r="FF60" s="20">
        <f t="shared" si="25"/>
        <v>1.1400522550537855</v>
      </c>
      <c r="FG60" s="20">
        <f t="shared" si="25"/>
        <v>1.8734512077235839</v>
      </c>
      <c r="FH60" s="20">
        <f t="shared" si="25"/>
        <v>1.9638539610941386</v>
      </c>
      <c r="FI60" s="20">
        <f t="shared" si="25"/>
        <v>2.3078977518479262</v>
      </c>
      <c r="FJ60" s="20">
        <f t="shared" si="25"/>
        <v>2.7442068275104132</v>
      </c>
      <c r="FK60" s="20">
        <f t="shared" si="25"/>
        <v>2.47385877776868</v>
      </c>
      <c r="FL60" s="20">
        <f t="shared" si="34"/>
        <v>2.5967710915855808</v>
      </c>
      <c r="FM60" s="20">
        <f t="shared" si="34"/>
        <v>1.9773626311663834</v>
      </c>
      <c r="FN60" s="20">
        <f t="shared" si="34"/>
        <v>1.2092667232518113</v>
      </c>
      <c r="FO60" s="20">
        <f t="shared" si="22"/>
        <v>1.3418951036379099</v>
      </c>
      <c r="FP60" s="20">
        <f t="shared" si="22"/>
        <v>2.26883598987355</v>
      </c>
      <c r="FQ60" s="20">
        <f t="shared" si="14"/>
        <v>1.8804199601931311</v>
      </c>
      <c r="FR60" s="20">
        <f t="shared" si="14"/>
        <v>2.8182652099000847</v>
      </c>
      <c r="FS60" s="20">
        <f t="shared" si="14"/>
        <v>1.1492542515535624</v>
      </c>
      <c r="FT60" s="20">
        <f t="shared" si="14"/>
        <v>1.8630057857149409</v>
      </c>
      <c r="FU60" s="20">
        <f t="shared" si="14"/>
        <v>2.1931198097774263</v>
      </c>
      <c r="FV60" s="20">
        <f t="shared" si="14"/>
        <v>1.2811187749094664</v>
      </c>
      <c r="FW60" s="20">
        <f t="shared" si="14"/>
        <v>1.2193928042375297</v>
      </c>
      <c r="FX60" s="20">
        <f t="shared" si="14"/>
        <v>1.4255141367376505</v>
      </c>
      <c r="FY60" s="20">
        <f t="shared" si="14"/>
        <v>2.7365600997127784</v>
      </c>
      <c r="FZ60" s="20">
        <f t="shared" si="14"/>
        <v>1.4095281739197141</v>
      </c>
      <c r="GA60" s="20">
        <f t="shared" si="14"/>
        <v>2.718678778516034</v>
      </c>
      <c r="GB60" s="20">
        <f t="shared" si="14"/>
        <v>2.1360414817746252</v>
      </c>
      <c r="GC60" s="20">
        <f t="shared" si="14"/>
        <v>2.5197595341200629</v>
      </c>
      <c r="GD60" s="20">
        <f t="shared" si="14"/>
        <v>2.2944602474044444</v>
      </c>
      <c r="GE60" s="20">
        <f t="shared" si="33"/>
        <v>1.8655934877395646</v>
      </c>
      <c r="GF60" s="20">
        <f t="shared" si="33"/>
        <v>2.035742926052222</v>
      </c>
      <c r="GG60" s="20">
        <f t="shared" si="33"/>
        <v>1.4757874135056754</v>
      </c>
      <c r="GH60" s="20">
        <f t="shared" si="33"/>
        <v>1.5128083865546316</v>
      </c>
      <c r="GI60" s="20">
        <f t="shared" si="33"/>
        <v>1.8235523278878718</v>
      </c>
      <c r="GJ60" s="20">
        <f t="shared" si="33"/>
        <v>2.6775999484653301</v>
      </c>
      <c r="GK60" s="20">
        <f t="shared" si="33"/>
        <v>1.9676330962940176</v>
      </c>
      <c r="GL60" s="20">
        <f t="shared" si="33"/>
        <v>1.6042825206625775</v>
      </c>
      <c r="GM60" s="20">
        <f t="shared" si="31"/>
        <v>1.8759208297769994</v>
      </c>
      <c r="GN60" s="20">
        <f t="shared" si="31"/>
        <v>3.1302499620750224</v>
      </c>
      <c r="GO60" s="20">
        <f t="shared" si="31"/>
        <v>2.2650795559557313</v>
      </c>
      <c r="GP60" s="20">
        <f t="shared" si="31"/>
        <v>1.7177697266176559</v>
      </c>
      <c r="GQ60" s="20">
        <f t="shared" si="31"/>
        <v>2.0877696325491755</v>
      </c>
      <c r="GR60" s="20">
        <f t="shared" si="17"/>
        <v>2.2752403500045282</v>
      </c>
      <c r="GS60" s="20">
        <f t="shared" si="17"/>
        <v>1.2432359444500904</v>
      </c>
      <c r="GT60" s="20">
        <f t="shared" si="17"/>
        <v>2.0445591404585453</v>
      </c>
      <c r="GU60" s="20">
        <f t="shared" si="17"/>
        <v>2.0747251675783884</v>
      </c>
      <c r="GV60" s="20">
        <f t="shared" si="23"/>
        <v>1.9373018879789448</v>
      </c>
      <c r="GW60" s="20">
        <f t="shared" si="23"/>
        <v>2.5349450854051723</v>
      </c>
      <c r="GX60" s="20">
        <f t="shared" si="23"/>
        <v>1.3632141404171931</v>
      </c>
      <c r="GY60" s="20">
        <f t="shared" si="23"/>
        <v>2.5477201238664637</v>
      </c>
      <c r="GZ60" s="20">
        <f t="shared" si="23"/>
        <v>3.3015313544871367</v>
      </c>
      <c r="HA60" s="21">
        <f t="shared" si="23"/>
        <v>0.94946439577571407</v>
      </c>
      <c r="HB60" s="44">
        <f t="shared" si="4"/>
        <v>182.00000000000009</v>
      </c>
    </row>
    <row r="61" spans="2:210" x14ac:dyDescent="0.3">
      <c r="B61" s="6">
        <v>20922</v>
      </c>
      <c r="C61" s="10" t="s">
        <v>163</v>
      </c>
      <c r="D61" s="9">
        <v>58</v>
      </c>
      <c r="E61" s="9" t="str">
        <f t="shared" si="0"/>
        <v>S</v>
      </c>
      <c r="F61" s="24">
        <f>IFERROR('POF 17-18 | despesa (SCN124)'!F60/'POF 17-18 | despesa (SCN124)'!$DB60,"")</f>
        <v>6.4466746391519591E-3</v>
      </c>
      <c r="G61" s="24">
        <f>IFERROR('POF 17-18 | despesa (SCN124)'!G60/'POF 17-18 | despesa (SCN124)'!$DB60,"")</f>
        <v>1.1597719812744867E-2</v>
      </c>
      <c r="H61" s="24">
        <f>IFERROR('POF 17-18 | despesa (SCN124)'!H60/'POF 17-18 | despesa (SCN124)'!$DB60,"")</f>
        <v>9.7523110308750209E-3</v>
      </c>
      <c r="I61" s="24">
        <f>IFERROR('POF 17-18 | despesa (SCN124)'!I60/'POF 17-18 | despesa (SCN124)'!$DB60,"")</f>
        <v>8.5812316318868102E-3</v>
      </c>
      <c r="J61" s="24">
        <f>IFERROR('POF 17-18 | despesa (SCN124)'!J60/'POF 17-18 | despesa (SCN124)'!$DB60,"")</f>
        <v>8.3421852336623258E-3</v>
      </c>
      <c r="K61" s="24">
        <f>IFERROR('POF 17-18 | despesa (SCN124)'!K60/'POF 17-18 | despesa (SCN124)'!$DB60,"")</f>
        <v>7.8739086601664933E-3</v>
      </c>
      <c r="L61" s="24">
        <f>IFERROR('POF 17-18 | despesa (SCN124)'!L60/'POF 17-18 | despesa (SCN124)'!$DB60,"")</f>
        <v>1.4054731117152403E-2</v>
      </c>
      <c r="M61" s="24">
        <f>IFERROR('POF 17-18 | despesa (SCN124)'!M60/'POF 17-18 | despesa (SCN124)'!$DB60,"")</f>
        <v>3.8505711783236602E-3</v>
      </c>
      <c r="N61" s="24">
        <f>IFERROR('POF 17-18 | despesa (SCN124)'!N60/'POF 17-18 | despesa (SCN124)'!$DB60,"")</f>
        <v>6.5866793449007397E-3</v>
      </c>
      <c r="O61" s="24">
        <f>IFERROR('POF 17-18 | despesa (SCN124)'!O60/'POF 17-18 | despesa (SCN124)'!$DB60,"")</f>
        <v>9.1930800646641952E-3</v>
      </c>
      <c r="P61" s="24">
        <f>IFERROR('POF 17-18 | despesa (SCN124)'!P60/'POF 17-18 | despesa (SCN124)'!$DB60,"")</f>
        <v>9.3307407334741448E-3</v>
      </c>
      <c r="Q61" s="24">
        <f>IFERROR('POF 17-18 | despesa (SCN124)'!Q60/'POF 17-18 | despesa (SCN124)'!$DB60,"")</f>
        <v>9.0742060344567999E-3</v>
      </c>
      <c r="R61" s="24">
        <f>IFERROR('POF 17-18 | despesa (SCN124)'!R60/'POF 17-18 | despesa (SCN124)'!$DB60,"")</f>
        <v>8.0666322246427495E-3</v>
      </c>
      <c r="S61" s="24">
        <f>IFERROR('POF 17-18 | despesa (SCN124)'!S60/'POF 17-18 | despesa (SCN124)'!$DB60,"")</f>
        <v>1.1107015080315205E-2</v>
      </c>
      <c r="T61" s="24">
        <f>IFERROR('POF 17-18 | despesa (SCN124)'!T60/'POF 17-18 | despesa (SCN124)'!$DB60,"")</f>
        <v>8.0258607619900901E-3</v>
      </c>
      <c r="U61" s="24">
        <f>IFERROR('POF 17-18 | despesa (SCN124)'!U60/'POF 17-18 | despesa (SCN124)'!$DB60,"")</f>
        <v>7.1525137869846859E-3</v>
      </c>
      <c r="V61" s="24">
        <f>IFERROR('POF 17-18 | despesa (SCN124)'!V60/'POF 17-18 | despesa (SCN124)'!$DB60,"")</f>
        <v>8.3157144239436858E-3</v>
      </c>
      <c r="W61" s="24">
        <f>IFERROR('POF 17-18 | despesa (SCN124)'!W60/'POF 17-18 | despesa (SCN124)'!$DB60,"")</f>
        <v>9.4446932940323546E-3</v>
      </c>
      <c r="X61" s="24">
        <f>IFERROR('POF 17-18 | despesa (SCN124)'!X60/'POF 17-18 | despesa (SCN124)'!$DB60,"")</f>
        <v>9.3412615471548631E-3</v>
      </c>
      <c r="Y61" s="24">
        <f>IFERROR('POF 17-18 | despesa (SCN124)'!Y60/'POF 17-18 | despesa (SCN124)'!$DB60,"")</f>
        <v>1.0424567865283381E-2</v>
      </c>
      <c r="Z61" s="24">
        <f>IFERROR('POF 17-18 | despesa (SCN124)'!Z60/'POF 17-18 | despesa (SCN124)'!$DB60,"")</f>
        <v>9.3008269404693308E-3</v>
      </c>
      <c r="AA61" s="24">
        <f>IFERROR('POF 17-18 | despesa (SCN124)'!AA60/'POF 17-18 | despesa (SCN124)'!$DB60,"")</f>
        <v>7.7358426744577801E-3</v>
      </c>
      <c r="AB61" s="24">
        <f>IFERROR('POF 17-18 | despesa (SCN124)'!AB60/'POF 17-18 | despesa (SCN124)'!$DB60,"")</f>
        <v>9.4214603940997749E-3</v>
      </c>
      <c r="AC61" s="24">
        <f>IFERROR('POF 17-18 | despesa (SCN124)'!AC60/'POF 17-18 | despesa (SCN124)'!$DB60,"")</f>
        <v>5.8680471165155363E-3</v>
      </c>
      <c r="AD61" s="24">
        <f>IFERROR('POF 17-18 | despesa (SCN124)'!AD60/'POF 17-18 | despesa (SCN124)'!$DB60,"")</f>
        <v>1.1029782602704801E-2</v>
      </c>
      <c r="AE61" s="24">
        <f>IFERROR('POF 17-18 | despesa (SCN124)'!AE60/'POF 17-18 | despesa (SCN124)'!$DB60,"")</f>
        <v>7.5991943871885383E-3</v>
      </c>
      <c r="AF61" s="24">
        <f>IFERROR('POF 17-18 | despesa (SCN124)'!AF60/'POF 17-18 | despesa (SCN124)'!$DB60,"")</f>
        <v>1.3617921651799904E-2</v>
      </c>
      <c r="AG61" s="24">
        <f>IFERROR('POF 17-18 | despesa (SCN124)'!AG60/'POF 17-18 | despesa (SCN124)'!$DB60,"")</f>
        <v>5.0415437320547145E-3</v>
      </c>
      <c r="AH61" s="24">
        <f>IFERROR('POF 17-18 | despesa (SCN124)'!AH60/'POF 17-18 | despesa (SCN124)'!$DB60,"")</f>
        <v>8.3722039238534086E-3</v>
      </c>
      <c r="AI61" s="24">
        <f>IFERROR('POF 17-18 | despesa (SCN124)'!AI60/'POF 17-18 | despesa (SCN124)'!$DB60,"")</f>
        <v>9.5425810473905148E-3</v>
      </c>
      <c r="AJ61" s="24">
        <f>IFERROR('POF 17-18 | despesa (SCN124)'!AJ60/'POF 17-18 | despesa (SCN124)'!$DB60,"")</f>
        <v>6.1281663542393054E-3</v>
      </c>
      <c r="AK61" s="24">
        <f>IFERROR('POF 17-18 | despesa (SCN124)'!AK60/'POF 17-18 | despesa (SCN124)'!$DB60,"")</f>
        <v>1.0462207484568328E-2</v>
      </c>
      <c r="AL61" s="24">
        <f>IFERROR('POF 17-18 | despesa (SCN124)'!AL60/'POF 17-18 | despesa (SCN124)'!$DB60,"")</f>
        <v>4.0722119806232623E-3</v>
      </c>
      <c r="AM61" s="24">
        <f>IFERROR('POF 17-18 | despesa (SCN124)'!AM60/'POF 17-18 | despesa (SCN124)'!$DB60,"")</f>
        <v>1.1459563115926601E-2</v>
      </c>
      <c r="AN61" s="24">
        <f>IFERROR('POF 17-18 | despesa (SCN124)'!AN60/'POF 17-18 | despesa (SCN124)'!$DB60,"")</f>
        <v>1.1155632014050378E-2</v>
      </c>
      <c r="AO61" s="24">
        <f>IFERROR('POF 17-18 | despesa (SCN124)'!AO60/'POF 17-18 | despesa (SCN124)'!$DB60,"")</f>
        <v>1.3179746165289821E-2</v>
      </c>
      <c r="AP61" s="24">
        <f>IFERROR('POF 17-18 | despesa (SCN124)'!AP60/'POF 17-18 | despesa (SCN124)'!$DB60,"")</f>
        <v>1.0243742275830482E-2</v>
      </c>
      <c r="AQ61" s="24">
        <f>IFERROR('POF 17-18 | despesa (SCN124)'!AQ60/'POF 17-18 | despesa (SCN124)'!$DB60,"")</f>
        <v>1.1403748375122775E-2</v>
      </c>
      <c r="AR61" s="24">
        <f>IFERROR('POF 17-18 | despesa (SCN124)'!AR60/'POF 17-18 | despesa (SCN124)'!$DB60,"")</f>
        <v>7.8180007908806859E-3</v>
      </c>
      <c r="AS61" s="24">
        <f>IFERROR('POF 17-18 | despesa (SCN124)'!AS60/'POF 17-18 | despesa (SCN124)'!$DB60,"")</f>
        <v>7.4214524158234246E-3</v>
      </c>
      <c r="AT61" s="24">
        <f>IFERROR('POF 17-18 | despesa (SCN124)'!AT60/'POF 17-18 | despesa (SCN124)'!$DB60,"")</f>
        <v>9.3013488962867107E-3</v>
      </c>
      <c r="AU61" s="24">
        <f>IFERROR('POF 17-18 | despesa (SCN124)'!AU60/'POF 17-18 | despesa (SCN124)'!$DB60,"")</f>
        <v>7.7230404377328036E-3</v>
      </c>
      <c r="AV61" s="24">
        <f>IFERROR('POF 17-18 | despesa (SCN124)'!AV60/'POF 17-18 | despesa (SCN124)'!$DB60,"")</f>
        <v>7.22269298542089E-3</v>
      </c>
      <c r="AW61" s="24">
        <f>IFERROR('POF 17-18 | despesa (SCN124)'!AW60/'POF 17-18 | despesa (SCN124)'!$DB60,"")</f>
        <v>8.7178430385540708E-3</v>
      </c>
      <c r="AX61" s="24">
        <f>IFERROR('POF 17-18 | despesa (SCN124)'!AX60/'POF 17-18 | despesa (SCN124)'!$DB60,"")</f>
        <v>9.8921041405520584E-3</v>
      </c>
      <c r="AY61" s="24">
        <f>IFERROR('POF 17-18 | despesa (SCN124)'!AY60/'POF 17-18 | despesa (SCN124)'!$DB60,"")</f>
        <v>8.4998070322544403E-3</v>
      </c>
      <c r="AZ61" s="24">
        <f>IFERROR('POF 17-18 | despesa (SCN124)'!AZ60/'POF 17-18 | despesa (SCN124)'!$DB60,"")</f>
        <v>6.7100304425504378E-3</v>
      </c>
      <c r="BA61" s="24">
        <f>IFERROR('POF 17-18 | despesa (SCN124)'!BA60/'POF 17-18 | despesa (SCN124)'!$DB60,"")</f>
        <v>8.1168618251068053E-3</v>
      </c>
      <c r="BB61" s="24">
        <f>IFERROR('POF 17-18 | despesa (SCN124)'!BB60/'POF 17-18 | despesa (SCN124)'!$DB60,"")</f>
        <v>6.7714663361093498E-3</v>
      </c>
      <c r="BC61" s="24">
        <f>IFERROR('POF 17-18 | despesa (SCN124)'!BC60/'POF 17-18 | despesa (SCN124)'!$DB60,"")</f>
        <v>8.5037474368643458E-3</v>
      </c>
      <c r="BD61" s="24">
        <f>IFERROR('POF 17-18 | despesa (SCN124)'!BD60/'POF 17-18 | despesa (SCN124)'!$DB60,"")</f>
        <v>9.2904240262844748E-3</v>
      </c>
      <c r="BE61" s="24">
        <f>IFERROR('POF 17-18 | despesa (SCN124)'!BE60/'POF 17-18 | despesa (SCN124)'!$DB60,"")</f>
        <v>1.2429223401234313E-2</v>
      </c>
      <c r="BF61" s="24">
        <f>IFERROR('POF 17-18 | despesa (SCN124)'!BF60/'POF 17-18 | despesa (SCN124)'!$DB60,"")</f>
        <v>1.0928017738706965E-2</v>
      </c>
      <c r="BG61" s="24">
        <f>IFERROR('POF 17-18 | despesa (SCN124)'!BG60/'POF 17-18 | despesa (SCN124)'!$DB60,"")</f>
        <v>6.9333582584684529E-3</v>
      </c>
      <c r="BH61" s="24">
        <f>IFERROR('POF 17-18 | despesa (SCN124)'!BH60/'POF 17-18 | despesa (SCN124)'!$DB60,"")</f>
        <v>1.0121142342649436E-2</v>
      </c>
      <c r="BI61" s="24">
        <f>IFERROR('POF 17-18 | despesa (SCN124)'!BI60/'POF 17-18 | despesa (SCN124)'!$DB60,"")</f>
        <v>8.5308158052120678E-3</v>
      </c>
      <c r="BJ61" s="24">
        <f>IFERROR('POF 17-18 | despesa (SCN124)'!BJ60/'POF 17-18 | despesa (SCN124)'!$DB60,"")</f>
        <v>1.3047041720477303E-2</v>
      </c>
      <c r="BK61" s="24">
        <f>IFERROR('POF 17-18 | despesa (SCN124)'!BK60/'POF 17-18 | despesa (SCN124)'!$DB60,"")</f>
        <v>8.5067765244745339E-3</v>
      </c>
      <c r="BL61" s="24">
        <f>IFERROR('POF 17-18 | despesa (SCN124)'!BL60/'POF 17-18 | despesa (SCN124)'!$DB60,"")</f>
        <v>9.3864170082989772E-3</v>
      </c>
      <c r="BM61" s="24">
        <f>IFERROR('POF 17-18 | despesa (SCN124)'!BM60/'POF 17-18 | despesa (SCN124)'!$DB60,"")</f>
        <v>8.3052324065067164E-3</v>
      </c>
      <c r="BN61" s="24">
        <f>IFERROR('POF 17-18 | despesa (SCN124)'!BN60/'POF 17-18 | despesa (SCN124)'!$DB60,"")</f>
        <v>1.9891215975377477E-2</v>
      </c>
      <c r="BO61" s="24">
        <f>IFERROR('POF 17-18 | despesa (SCN124)'!BO60/'POF 17-18 | despesa (SCN124)'!$DB60,"")</f>
        <v>5.7738598156200759E-3</v>
      </c>
      <c r="BP61" s="24">
        <f>IFERROR('POF 17-18 | despesa (SCN124)'!BP60/'POF 17-18 | despesa (SCN124)'!$DB60,"")</f>
        <v>1.4413182531770383E-2</v>
      </c>
      <c r="BQ61" s="24">
        <f>IFERROR('POF 17-18 | despesa (SCN124)'!BQ60/'POF 17-18 | despesa (SCN124)'!$DB60,"")</f>
        <v>1.1566632265516802E-2</v>
      </c>
      <c r="BR61" s="24">
        <f>IFERROR('POF 17-18 | despesa (SCN124)'!BR60/'POF 17-18 | despesa (SCN124)'!$DB60,"")</f>
        <v>7.3826322129239173E-3</v>
      </c>
      <c r="BS61" s="24">
        <f>IFERROR('POF 17-18 | despesa (SCN124)'!BS60/'POF 17-18 | despesa (SCN124)'!$DB60,"")</f>
        <v>9.2114213161370081E-3</v>
      </c>
      <c r="BT61" s="24">
        <f>IFERROR('POF 17-18 | despesa (SCN124)'!BT60/'POF 17-18 | despesa (SCN124)'!$DB60,"")</f>
        <v>7.8625415815854385E-3</v>
      </c>
      <c r="BU61" s="24">
        <f>IFERROR('POF 17-18 | despesa (SCN124)'!BU60/'POF 17-18 | despesa (SCN124)'!$DB60,"")</f>
        <v>1.5147309927970575E-2</v>
      </c>
      <c r="BV61" s="24">
        <f>IFERROR('POF 17-18 | despesa (SCN124)'!BV60/'POF 17-18 | despesa (SCN124)'!$DB60,"")</f>
        <v>9.7369836962991965E-3</v>
      </c>
      <c r="BW61" s="24">
        <f>IFERROR('POF 17-18 | despesa (SCN124)'!BW60/'POF 17-18 | despesa (SCN124)'!$DB60,"")</f>
        <v>1.017301306164046E-2</v>
      </c>
      <c r="BX61" s="24">
        <f>IFERROR('POF 17-18 | despesa (SCN124)'!BX60/'POF 17-18 | despesa (SCN124)'!$DB60,"")</f>
        <v>1.5670305496907573E-2</v>
      </c>
      <c r="BY61" s="24">
        <f>IFERROR('POF 17-18 | despesa (SCN124)'!BY60/'POF 17-18 | despesa (SCN124)'!$DB60,"")</f>
        <v>1.1234749291677415E-2</v>
      </c>
      <c r="BZ61" s="24">
        <f>IFERROR('POF 17-18 | despesa (SCN124)'!BZ60/'POF 17-18 | despesa (SCN124)'!$DB60,"")</f>
        <v>8.7616922373254264E-3</v>
      </c>
      <c r="CA61" s="24">
        <f>IFERROR('POF 17-18 | despesa (SCN124)'!CA60/'POF 17-18 | despesa (SCN124)'!$DB60,"")</f>
        <v>1.4311557615086654E-2</v>
      </c>
      <c r="CB61" s="24">
        <f>IFERROR('POF 17-18 | despesa (SCN124)'!CB60/'POF 17-18 | despesa (SCN124)'!$DB60,"")</f>
        <v>8.6233016815663709E-3</v>
      </c>
      <c r="CC61" s="24">
        <f>IFERROR('POF 17-18 | despesa (SCN124)'!CC60/'POF 17-18 | despesa (SCN124)'!$DB60,"")</f>
        <v>1.1208099627541285E-2</v>
      </c>
      <c r="CD61" s="24">
        <f>IFERROR('POF 17-18 | despesa (SCN124)'!CD60/'POF 17-18 | despesa (SCN124)'!$DB60,"")</f>
        <v>7.0467916692113991E-3</v>
      </c>
      <c r="CE61" s="24">
        <f>IFERROR('POF 17-18 | despesa (SCN124)'!CE60/'POF 17-18 | despesa (SCN124)'!$DB60,"")</f>
        <v>2.3051583400900778E-2</v>
      </c>
      <c r="CF61" s="24">
        <f>IFERROR('POF 17-18 | despesa (SCN124)'!CF60/'POF 17-18 | despesa (SCN124)'!$DB60,"")</f>
        <v>9.6247140299962775E-3</v>
      </c>
      <c r="CG61" s="24">
        <f>IFERROR('POF 17-18 | despesa (SCN124)'!CG60/'POF 17-18 | despesa (SCN124)'!$DB60,"")</f>
        <v>1.07923448547018E-2</v>
      </c>
      <c r="CH61" s="24">
        <f>IFERROR('POF 17-18 | despesa (SCN124)'!CH60/'POF 17-18 | despesa (SCN124)'!$DB60,"")</f>
        <v>9.4430418781656436E-3</v>
      </c>
      <c r="CI61" s="24">
        <f>IFERROR('POF 17-18 | despesa (SCN124)'!CI60/'POF 17-18 | despesa (SCN124)'!$DB60,"")</f>
        <v>1.2405576012903513E-2</v>
      </c>
      <c r="CJ61" s="24">
        <f>IFERROR('POF 17-18 | despesa (SCN124)'!CJ60/'POF 17-18 | despesa (SCN124)'!$DB60,"")</f>
        <v>9.947220087266135E-3</v>
      </c>
      <c r="CK61" s="24">
        <f>IFERROR('POF 17-18 | despesa (SCN124)'!CK60/'POF 17-18 | despesa (SCN124)'!$DB60,"")</f>
        <v>6.1470381655136536E-3</v>
      </c>
      <c r="CL61" s="24">
        <f>IFERROR('POF 17-18 | despesa (SCN124)'!CL60/'POF 17-18 | despesa (SCN124)'!$DB60,"")</f>
        <v>1.1544682768099281E-2</v>
      </c>
      <c r="CM61" s="24">
        <f>IFERROR('POF 17-18 | despesa (SCN124)'!CM60/'POF 17-18 | despesa (SCN124)'!$DB60,"")</f>
        <v>1.7664699038754249E-2</v>
      </c>
      <c r="CN61" s="24">
        <f>IFERROR('POF 17-18 | despesa (SCN124)'!CN60/'POF 17-18 | despesa (SCN124)'!$DB60,"")</f>
        <v>9.6645061589422012E-3</v>
      </c>
      <c r="CO61" s="24">
        <f>IFERROR('POF 17-18 | despesa (SCN124)'!CO60/'POF 17-18 | despesa (SCN124)'!$DB60,"")</f>
        <v>7.40404586083134E-3</v>
      </c>
      <c r="CP61" s="24">
        <f>IFERROR('POF 17-18 | despesa (SCN124)'!CP60/'POF 17-18 | despesa (SCN124)'!$DB60,"")</f>
        <v>1.1392542191990434E-2</v>
      </c>
      <c r="CQ61" s="24">
        <f>IFERROR('POF 17-18 | despesa (SCN124)'!CQ60/'POF 17-18 | despesa (SCN124)'!$DB60,"")</f>
        <v>1.2558735062336372E-2</v>
      </c>
      <c r="CR61" s="24">
        <f>IFERROR('POF 17-18 | despesa (SCN124)'!CR60/'POF 17-18 | despesa (SCN124)'!$DB60,"")</f>
        <v>1.0260839641679521E-2</v>
      </c>
      <c r="CS61" s="24">
        <f>IFERROR('POF 17-18 | despesa (SCN124)'!CS60/'POF 17-18 | despesa (SCN124)'!$DB60,"")</f>
        <v>1.0878002867942542E-2</v>
      </c>
      <c r="CT61" s="24">
        <f>IFERROR('POF 17-18 | despesa (SCN124)'!CT60/'POF 17-18 | despesa (SCN124)'!$DB60,"")</f>
        <v>1.603264106657519E-2</v>
      </c>
      <c r="CU61" s="24">
        <f>IFERROR('POF 17-18 | despesa (SCN124)'!CU60/'POF 17-18 | despesa (SCN124)'!$DB60,"")</f>
        <v>1.1854164029969661E-2</v>
      </c>
      <c r="CV61" s="24">
        <f>IFERROR('POF 17-18 | despesa (SCN124)'!CV60/'POF 17-18 | despesa (SCN124)'!$DB60,"")</f>
        <v>1.5612634078471032E-2</v>
      </c>
      <c r="CW61" s="24">
        <f>IFERROR('POF 17-18 | despesa (SCN124)'!CW60/'POF 17-18 | despesa (SCN124)'!$DB60,"")</f>
        <v>6.652946824202052E-3</v>
      </c>
      <c r="CX61" s="24">
        <f>IFERROR('POF 17-18 | despesa (SCN124)'!CX60/'POF 17-18 | despesa (SCN124)'!$DB60,"")</f>
        <v>2.7125112565378303E-2</v>
      </c>
      <c r="CY61" s="24">
        <f>IFERROR('POF 17-18 | despesa (SCN124)'!CY60/'POF 17-18 | despesa (SCN124)'!$DB60,"")</f>
        <v>1.0794130188947143E-2</v>
      </c>
      <c r="CZ61" s="24">
        <f>IFERROR('POF 17-18 | despesa (SCN124)'!CZ60/'POF 17-18 | despesa (SCN124)'!$DB60,"")</f>
        <v>9.4981007807109427E-3</v>
      </c>
      <c r="DA61" s="24">
        <f>IFERROR('POF 17-18 | despesa (SCN124)'!DA60/'POF 17-18 | despesa (SCN124)'!$DB60,"")</f>
        <v>5.2618427291234475E-3</v>
      </c>
      <c r="DB61" s="25">
        <f>IFERROR('POF 17-18 | despesa (SCN124)'!DB60/'POF 17-18 | despesa (SCN124)'!$DB60,"")</f>
        <v>1</v>
      </c>
      <c r="DD61" s="28">
        <v>198</v>
      </c>
      <c r="DF61" s="34">
        <f t="shared" si="27"/>
        <v>1.276441578552088</v>
      </c>
      <c r="DG61" s="20">
        <f t="shared" si="27"/>
        <v>2.2963485229234837</v>
      </c>
      <c r="DH61" s="20">
        <f t="shared" si="27"/>
        <v>1.9309575841132542</v>
      </c>
      <c r="DI61" s="20">
        <f t="shared" si="27"/>
        <v>1.6990838631135885</v>
      </c>
      <c r="DJ61" s="20">
        <f t="shared" si="27"/>
        <v>1.6517526762651404</v>
      </c>
      <c r="DK61" s="20">
        <f t="shared" si="27"/>
        <v>1.5590339147129657</v>
      </c>
      <c r="DL61" s="20">
        <f t="shared" si="27"/>
        <v>2.782836761196176</v>
      </c>
      <c r="DM61" s="20">
        <f t="shared" si="27"/>
        <v>0.76241309330808471</v>
      </c>
      <c r="DN61" s="20">
        <f t="shared" si="27"/>
        <v>1.3041625102903465</v>
      </c>
      <c r="DO61" s="20">
        <f t="shared" si="27"/>
        <v>1.8202298528035106</v>
      </c>
      <c r="DP61" s="20">
        <f t="shared" si="27"/>
        <v>1.8474866652278807</v>
      </c>
      <c r="DQ61" s="20">
        <f t="shared" si="27"/>
        <v>1.7966927948224463</v>
      </c>
      <c r="DR61" s="20">
        <f t="shared" si="27"/>
        <v>1.5971931804792645</v>
      </c>
      <c r="DS61" s="20">
        <f t="shared" si="27"/>
        <v>2.1991889859024107</v>
      </c>
      <c r="DT61" s="20">
        <f t="shared" si="27"/>
        <v>1.5891204308740379</v>
      </c>
      <c r="DU61" s="20">
        <f t="shared" si="26"/>
        <v>1.4161977298229678</v>
      </c>
      <c r="DV61" s="20">
        <f t="shared" si="24"/>
        <v>1.6465114559408498</v>
      </c>
      <c r="DW61" s="20">
        <f t="shared" si="24"/>
        <v>1.8700492722184061</v>
      </c>
      <c r="DX61" s="20">
        <f t="shared" si="24"/>
        <v>1.8495697863366629</v>
      </c>
      <c r="DY61" s="20">
        <f t="shared" si="24"/>
        <v>2.0640644373261092</v>
      </c>
      <c r="DZ61" s="20">
        <f t="shared" si="24"/>
        <v>1.8415637342129274</v>
      </c>
      <c r="EA61" s="20">
        <f t="shared" si="24"/>
        <v>1.5316968495426404</v>
      </c>
      <c r="EB61" s="20">
        <f t="shared" si="24"/>
        <v>1.8654491580317554</v>
      </c>
      <c r="EC61" s="20">
        <f t="shared" si="20"/>
        <v>1.1618733290700762</v>
      </c>
      <c r="ED61" s="20">
        <f t="shared" si="20"/>
        <v>2.1838969553355505</v>
      </c>
      <c r="EE61" s="20">
        <f t="shared" si="20"/>
        <v>1.5046404886633307</v>
      </c>
      <c r="EF61" s="20">
        <f t="shared" si="20"/>
        <v>2.696348487056381</v>
      </c>
      <c r="EG61" s="20">
        <f t="shared" si="20"/>
        <v>0.99822565894683346</v>
      </c>
      <c r="EH61" s="20">
        <f t="shared" si="20"/>
        <v>1.6576963769229749</v>
      </c>
      <c r="EI61" s="20">
        <f t="shared" si="20"/>
        <v>1.889431047383322</v>
      </c>
      <c r="EJ61" s="20">
        <f t="shared" si="20"/>
        <v>1.2133769381393824</v>
      </c>
      <c r="EK61" s="20">
        <f t="shared" si="20"/>
        <v>2.071517081944529</v>
      </c>
      <c r="EL61" s="20">
        <f t="shared" si="20"/>
        <v>0.80629797216340593</v>
      </c>
      <c r="EM61" s="20">
        <f t="shared" si="20"/>
        <v>2.2689934969534669</v>
      </c>
      <c r="EN61" s="20">
        <f t="shared" si="20"/>
        <v>2.2088151387819748</v>
      </c>
      <c r="EO61" s="20">
        <f t="shared" si="20"/>
        <v>2.6095897407273845</v>
      </c>
      <c r="EP61" s="20">
        <f t="shared" si="20"/>
        <v>2.0282609706144354</v>
      </c>
      <c r="EQ61" s="20">
        <f t="shared" si="20"/>
        <v>2.2579421782743094</v>
      </c>
      <c r="ER61" s="20">
        <f t="shared" si="20"/>
        <v>1.5479641565943758</v>
      </c>
      <c r="ES61" s="20">
        <f t="shared" si="32"/>
        <v>1.4694475783330381</v>
      </c>
      <c r="ET61" s="20">
        <f t="shared" si="32"/>
        <v>1.8416670814647687</v>
      </c>
      <c r="EU61" s="20">
        <f t="shared" si="32"/>
        <v>1.5291620066710951</v>
      </c>
      <c r="EV61" s="20">
        <f t="shared" si="32"/>
        <v>1.4300932111133362</v>
      </c>
      <c r="EW61" s="20">
        <f t="shared" si="30"/>
        <v>1.726132921633706</v>
      </c>
      <c r="EX61" s="20">
        <f t="shared" si="25"/>
        <v>1.9586366198293075</v>
      </c>
      <c r="EY61" s="20">
        <f t="shared" si="25"/>
        <v>1.6829617923863791</v>
      </c>
      <c r="EZ61" s="20">
        <f t="shared" si="25"/>
        <v>1.3285860276249868</v>
      </c>
      <c r="FA61" s="20">
        <f t="shared" si="25"/>
        <v>1.6071386413711475</v>
      </c>
      <c r="FB61" s="20">
        <f t="shared" si="25"/>
        <v>1.3407503345496512</v>
      </c>
      <c r="FC61" s="20">
        <f t="shared" si="25"/>
        <v>1.6837419924991404</v>
      </c>
      <c r="FD61" s="20">
        <f t="shared" si="25"/>
        <v>1.8395039572043259</v>
      </c>
      <c r="FE61" s="20">
        <f t="shared" si="25"/>
        <v>2.4609862334443937</v>
      </c>
      <c r="FF61" s="20">
        <f t="shared" si="25"/>
        <v>2.1637475122639791</v>
      </c>
      <c r="FG61" s="20">
        <f t="shared" si="25"/>
        <v>1.3728049351767537</v>
      </c>
      <c r="FH61" s="20">
        <f t="shared" si="25"/>
        <v>2.0039861838445883</v>
      </c>
      <c r="FI61" s="20">
        <f t="shared" si="25"/>
        <v>1.6891015294319893</v>
      </c>
      <c r="FJ61" s="20">
        <f t="shared" si="25"/>
        <v>2.5833142606545061</v>
      </c>
      <c r="FK61" s="20">
        <f t="shared" si="25"/>
        <v>1.6843417518459578</v>
      </c>
      <c r="FL61" s="20">
        <f t="shared" si="34"/>
        <v>1.8585105676431974</v>
      </c>
      <c r="FM61" s="20">
        <f t="shared" si="34"/>
        <v>1.6444360164883298</v>
      </c>
      <c r="FN61" s="20">
        <f t="shared" si="34"/>
        <v>3.9384607631247404</v>
      </c>
      <c r="FO61" s="20">
        <f t="shared" si="22"/>
        <v>1.1432242434927751</v>
      </c>
      <c r="FP61" s="20">
        <f t="shared" si="22"/>
        <v>2.8538101412905359</v>
      </c>
      <c r="FQ61" s="20">
        <f t="shared" si="14"/>
        <v>2.2901931885723266</v>
      </c>
      <c r="FR61" s="20">
        <f t="shared" si="14"/>
        <v>1.4617611781589357</v>
      </c>
      <c r="FS61" s="20">
        <f t="shared" si="14"/>
        <v>1.8238614205951276</v>
      </c>
      <c r="FT61" s="20">
        <f t="shared" si="14"/>
        <v>1.5567832331539169</v>
      </c>
      <c r="FU61" s="20">
        <f t="shared" si="14"/>
        <v>2.9991673657381739</v>
      </c>
      <c r="FV61" s="20">
        <f t="shared" si="14"/>
        <v>1.9279227718672409</v>
      </c>
      <c r="FW61" s="20">
        <f t="shared" si="14"/>
        <v>2.014256586204811</v>
      </c>
      <c r="FX61" s="20">
        <f t="shared" si="14"/>
        <v>3.1027204883876993</v>
      </c>
      <c r="FY61" s="20">
        <f t="shared" si="14"/>
        <v>2.2244803597521283</v>
      </c>
      <c r="FZ61" s="20">
        <f t="shared" si="14"/>
        <v>1.7348150629904344</v>
      </c>
      <c r="GA61" s="20">
        <f t="shared" si="14"/>
        <v>2.8336884077871574</v>
      </c>
      <c r="GB61" s="20">
        <f t="shared" si="14"/>
        <v>1.7074137329501415</v>
      </c>
      <c r="GC61" s="20">
        <f t="shared" si="14"/>
        <v>2.2192037262531743</v>
      </c>
      <c r="GD61" s="20">
        <f t="shared" si="14"/>
        <v>1.3952647505038571</v>
      </c>
      <c r="GE61" s="20">
        <f t="shared" si="33"/>
        <v>4.5642135133783537</v>
      </c>
      <c r="GF61" s="20">
        <f t="shared" si="33"/>
        <v>1.9056933779392629</v>
      </c>
      <c r="GG61" s="20">
        <f t="shared" si="33"/>
        <v>2.1368842812309561</v>
      </c>
      <c r="GH61" s="20">
        <f t="shared" si="33"/>
        <v>1.8697222918767975</v>
      </c>
      <c r="GI61" s="20">
        <f t="shared" si="33"/>
        <v>2.4563040505548956</v>
      </c>
      <c r="GJ61" s="20">
        <f t="shared" si="33"/>
        <v>1.9695495772786946</v>
      </c>
      <c r="GK61" s="20">
        <f t="shared" si="33"/>
        <v>1.2171135567717035</v>
      </c>
      <c r="GL61" s="20">
        <f t="shared" si="33"/>
        <v>2.2858471880836575</v>
      </c>
      <c r="GM61" s="20">
        <f t="shared" si="31"/>
        <v>3.4976104096733414</v>
      </c>
      <c r="GN61" s="20">
        <f t="shared" si="31"/>
        <v>1.9135722194705558</v>
      </c>
      <c r="GO61" s="20">
        <f t="shared" si="31"/>
        <v>1.4660010804446053</v>
      </c>
      <c r="GP61" s="20">
        <f t="shared" si="31"/>
        <v>2.2557233540141062</v>
      </c>
      <c r="GQ61" s="20">
        <f t="shared" si="31"/>
        <v>2.4866295423426017</v>
      </c>
      <c r="GR61" s="20">
        <f t="shared" si="17"/>
        <v>2.0316462490525451</v>
      </c>
      <c r="GS61" s="20">
        <f t="shared" si="17"/>
        <v>2.1538445678526235</v>
      </c>
      <c r="GT61" s="20">
        <f t="shared" si="17"/>
        <v>3.1744629311818877</v>
      </c>
      <c r="GU61" s="20">
        <f t="shared" si="17"/>
        <v>2.3471244779339928</v>
      </c>
      <c r="GV61" s="20">
        <f t="shared" si="23"/>
        <v>3.0913015475372645</v>
      </c>
      <c r="GW61" s="20">
        <f t="shared" si="23"/>
        <v>1.3172834711920063</v>
      </c>
      <c r="GX61" s="20">
        <f t="shared" si="23"/>
        <v>5.370772287944904</v>
      </c>
      <c r="GY61" s="20">
        <f t="shared" si="23"/>
        <v>2.1372377774115345</v>
      </c>
      <c r="GZ61" s="20">
        <f t="shared" si="23"/>
        <v>1.8806239545807666</v>
      </c>
      <c r="HA61" s="21">
        <f t="shared" si="23"/>
        <v>1.0418448603664425</v>
      </c>
      <c r="HB61" s="44">
        <f t="shared" si="4"/>
        <v>197.99999999999994</v>
      </c>
    </row>
    <row r="62" spans="2:210" x14ac:dyDescent="0.3">
      <c r="B62" s="6">
        <v>20923</v>
      </c>
      <c r="C62" s="10" t="s">
        <v>164</v>
      </c>
      <c r="D62" s="9">
        <v>59</v>
      </c>
      <c r="E62" s="9" t="str">
        <f t="shared" si="0"/>
        <v>S</v>
      </c>
      <c r="F62" s="24">
        <f>IFERROR('POF 17-18 | despesa (SCN124)'!F61/'POF 17-18 | despesa (SCN124)'!$DB61,"")</f>
        <v>7.5565888183253506E-3</v>
      </c>
      <c r="G62" s="24">
        <f>IFERROR('POF 17-18 | despesa (SCN124)'!G61/'POF 17-18 | despesa (SCN124)'!$DB61,"")</f>
        <v>5.8375457623757419E-3</v>
      </c>
      <c r="H62" s="24">
        <f>IFERROR('POF 17-18 | despesa (SCN124)'!H61/'POF 17-18 | despesa (SCN124)'!$DB61,"")</f>
        <v>7.7827253914350284E-3</v>
      </c>
      <c r="I62" s="24">
        <f>IFERROR('POF 17-18 | despesa (SCN124)'!I61/'POF 17-18 | despesa (SCN124)'!$DB61,"")</f>
        <v>7.5732582593130912E-3</v>
      </c>
      <c r="J62" s="24">
        <f>IFERROR('POF 17-18 | despesa (SCN124)'!J61/'POF 17-18 | despesa (SCN124)'!$DB61,"")</f>
        <v>6.1674892417729341E-3</v>
      </c>
      <c r="K62" s="24">
        <f>IFERROR('POF 17-18 | despesa (SCN124)'!K61/'POF 17-18 | despesa (SCN124)'!$DB61,"")</f>
        <v>7.135086515801573E-3</v>
      </c>
      <c r="L62" s="24">
        <f>IFERROR('POF 17-18 | despesa (SCN124)'!L61/'POF 17-18 | despesa (SCN124)'!$DB61,"")</f>
        <v>9.5527671776852053E-3</v>
      </c>
      <c r="M62" s="24">
        <f>IFERROR('POF 17-18 | despesa (SCN124)'!M61/'POF 17-18 | despesa (SCN124)'!$DB61,"")</f>
        <v>5.6465346670819755E-3</v>
      </c>
      <c r="N62" s="24">
        <f>IFERROR('POF 17-18 | despesa (SCN124)'!N61/'POF 17-18 | despesa (SCN124)'!$DB61,"")</f>
        <v>7.0861926334623406E-3</v>
      </c>
      <c r="O62" s="24">
        <f>IFERROR('POF 17-18 | despesa (SCN124)'!O61/'POF 17-18 | despesa (SCN124)'!$DB61,"")</f>
        <v>7.4852945614256282E-3</v>
      </c>
      <c r="P62" s="24">
        <f>IFERROR('POF 17-18 | despesa (SCN124)'!P61/'POF 17-18 | despesa (SCN124)'!$DB61,"")</f>
        <v>6.3139097193500209E-3</v>
      </c>
      <c r="Q62" s="24">
        <f>IFERROR('POF 17-18 | despesa (SCN124)'!Q61/'POF 17-18 | despesa (SCN124)'!$DB61,"")</f>
        <v>1.0113188408280507E-2</v>
      </c>
      <c r="R62" s="24">
        <f>IFERROR('POF 17-18 | despesa (SCN124)'!R61/'POF 17-18 | despesa (SCN124)'!$DB61,"")</f>
        <v>7.20303652969961E-3</v>
      </c>
      <c r="S62" s="24">
        <f>IFERROR('POF 17-18 | despesa (SCN124)'!S61/'POF 17-18 | despesa (SCN124)'!$DB61,"")</f>
        <v>7.5397837706812753E-3</v>
      </c>
      <c r="T62" s="24">
        <f>IFERROR('POF 17-18 | despesa (SCN124)'!T61/'POF 17-18 | despesa (SCN124)'!$DB61,"")</f>
        <v>5.568298519441778E-3</v>
      </c>
      <c r="U62" s="24">
        <f>IFERROR('POF 17-18 | despesa (SCN124)'!U61/'POF 17-18 | despesa (SCN124)'!$DB61,"")</f>
        <v>7.364373748057193E-3</v>
      </c>
      <c r="V62" s="24">
        <f>IFERROR('POF 17-18 | despesa (SCN124)'!V61/'POF 17-18 | despesa (SCN124)'!$DB61,"")</f>
        <v>7.1878384599687421E-3</v>
      </c>
      <c r="W62" s="24">
        <f>IFERROR('POF 17-18 | despesa (SCN124)'!W61/'POF 17-18 | despesa (SCN124)'!$DB61,"")</f>
        <v>5.2906089695794441E-3</v>
      </c>
      <c r="X62" s="24">
        <f>IFERROR('POF 17-18 | despesa (SCN124)'!X61/'POF 17-18 | despesa (SCN124)'!$DB61,"")</f>
        <v>1.0785920311025262E-2</v>
      </c>
      <c r="Y62" s="24">
        <f>IFERROR('POF 17-18 | despesa (SCN124)'!Y61/'POF 17-18 | despesa (SCN124)'!$DB61,"")</f>
        <v>1.0881543494832974E-2</v>
      </c>
      <c r="Z62" s="24">
        <f>IFERROR('POF 17-18 | despesa (SCN124)'!Z61/'POF 17-18 | despesa (SCN124)'!$DB61,"")</f>
        <v>7.6716140448038501E-3</v>
      </c>
      <c r="AA62" s="24">
        <f>IFERROR('POF 17-18 | despesa (SCN124)'!AA61/'POF 17-18 | despesa (SCN124)'!$DB61,"")</f>
        <v>1.0483902401150302E-2</v>
      </c>
      <c r="AB62" s="24">
        <f>IFERROR('POF 17-18 | despesa (SCN124)'!AB61/'POF 17-18 | despesa (SCN124)'!$DB61,"")</f>
        <v>7.9669015451948842E-3</v>
      </c>
      <c r="AC62" s="24">
        <f>IFERROR('POF 17-18 | despesa (SCN124)'!AC61/'POF 17-18 | despesa (SCN124)'!$DB61,"")</f>
        <v>7.5129835974439571E-3</v>
      </c>
      <c r="AD62" s="24">
        <f>IFERROR('POF 17-18 | despesa (SCN124)'!AD61/'POF 17-18 | despesa (SCN124)'!$DB61,"")</f>
        <v>7.4588750182498255E-3</v>
      </c>
      <c r="AE62" s="24">
        <f>IFERROR('POF 17-18 | despesa (SCN124)'!AE61/'POF 17-18 | despesa (SCN124)'!$DB61,"")</f>
        <v>5.8436550760235725E-3</v>
      </c>
      <c r="AF62" s="24">
        <f>IFERROR('POF 17-18 | despesa (SCN124)'!AF61/'POF 17-18 | despesa (SCN124)'!$DB61,"")</f>
        <v>7.3144562294341674E-3</v>
      </c>
      <c r="AG62" s="24">
        <f>IFERROR('POF 17-18 | despesa (SCN124)'!AG61/'POF 17-18 | despesa (SCN124)'!$DB61,"")</f>
        <v>8.7364628058219044E-3</v>
      </c>
      <c r="AH62" s="24">
        <f>IFERROR('POF 17-18 | despesa (SCN124)'!AH61/'POF 17-18 | despesa (SCN124)'!$DB61,"")</f>
        <v>6.7107045707310835E-3</v>
      </c>
      <c r="AI62" s="24">
        <f>IFERROR('POF 17-18 | despesa (SCN124)'!AI61/'POF 17-18 | despesa (SCN124)'!$DB61,"")</f>
        <v>9.949665294735021E-3</v>
      </c>
      <c r="AJ62" s="24">
        <f>IFERROR('POF 17-18 | despesa (SCN124)'!AJ61/'POF 17-18 | despesa (SCN124)'!$DB61,"")</f>
        <v>8.7814461505508409E-3</v>
      </c>
      <c r="AK62" s="24">
        <f>IFERROR('POF 17-18 | despesa (SCN124)'!AK61/'POF 17-18 | despesa (SCN124)'!$DB61,"")</f>
        <v>8.0203732152208888E-3</v>
      </c>
      <c r="AL62" s="24">
        <f>IFERROR('POF 17-18 | despesa (SCN124)'!AL61/'POF 17-18 | despesa (SCN124)'!$DB61,"")</f>
        <v>1.1058877494709884E-2</v>
      </c>
      <c r="AM62" s="24">
        <f>IFERROR('POF 17-18 | despesa (SCN124)'!AM61/'POF 17-18 | despesa (SCN124)'!$DB61,"")</f>
        <v>8.80361735556239E-3</v>
      </c>
      <c r="AN62" s="24">
        <f>IFERROR('POF 17-18 | despesa (SCN124)'!AN61/'POF 17-18 | despesa (SCN124)'!$DB61,"")</f>
        <v>1.1138240819994602E-2</v>
      </c>
      <c r="AO62" s="24">
        <f>IFERROR('POF 17-18 | despesa (SCN124)'!AO61/'POF 17-18 | despesa (SCN124)'!$DB61,"")</f>
        <v>6.7144047130423571E-3</v>
      </c>
      <c r="AP62" s="24">
        <f>IFERROR('POF 17-18 | despesa (SCN124)'!AP61/'POF 17-18 | despesa (SCN124)'!$DB61,"")</f>
        <v>1.2276769847256864E-2</v>
      </c>
      <c r="AQ62" s="24">
        <f>IFERROR('POF 17-18 | despesa (SCN124)'!AQ61/'POF 17-18 | despesa (SCN124)'!$DB61,"")</f>
        <v>1.0268343385816756E-2</v>
      </c>
      <c r="AR62" s="24">
        <f>IFERROR('POF 17-18 | despesa (SCN124)'!AR61/'POF 17-18 | despesa (SCN124)'!$DB61,"")</f>
        <v>1.02577482128593E-2</v>
      </c>
      <c r="AS62" s="24">
        <f>IFERROR('POF 17-18 | despesa (SCN124)'!AS61/'POF 17-18 | despesa (SCN124)'!$DB61,"")</f>
        <v>8.739886161679004E-3</v>
      </c>
      <c r="AT62" s="24">
        <f>IFERROR('POF 17-18 | despesa (SCN124)'!AT61/'POF 17-18 | despesa (SCN124)'!$DB61,"")</f>
        <v>9.5060348657210279E-3</v>
      </c>
      <c r="AU62" s="24">
        <f>IFERROR('POF 17-18 | despesa (SCN124)'!AU61/'POF 17-18 | despesa (SCN124)'!$DB61,"")</f>
        <v>6.7647196954055341E-3</v>
      </c>
      <c r="AV62" s="24">
        <f>IFERROR('POF 17-18 | despesa (SCN124)'!AV61/'POF 17-18 | despesa (SCN124)'!$DB61,"")</f>
        <v>1.0249393783365779E-2</v>
      </c>
      <c r="AW62" s="24">
        <f>IFERROR('POF 17-18 | despesa (SCN124)'!AW61/'POF 17-18 | despesa (SCN124)'!$DB61,"")</f>
        <v>9.497799819659895E-3</v>
      </c>
      <c r="AX62" s="24">
        <f>IFERROR('POF 17-18 | despesa (SCN124)'!AX61/'POF 17-18 | despesa (SCN124)'!$DB61,"")</f>
        <v>1.1554559956698103E-2</v>
      </c>
      <c r="AY62" s="24">
        <f>IFERROR('POF 17-18 | despesa (SCN124)'!AY61/'POF 17-18 | despesa (SCN124)'!$DB61,"")</f>
        <v>9.3123686237452357E-3</v>
      </c>
      <c r="AZ62" s="24">
        <f>IFERROR('POF 17-18 | despesa (SCN124)'!AZ61/'POF 17-18 | despesa (SCN124)'!$DB61,"")</f>
        <v>7.6914191687910928E-3</v>
      </c>
      <c r="BA62" s="24">
        <f>IFERROR('POF 17-18 | despesa (SCN124)'!BA61/'POF 17-18 | despesa (SCN124)'!$DB61,"")</f>
        <v>9.0278586262961206E-3</v>
      </c>
      <c r="BB62" s="24">
        <f>IFERROR('POF 17-18 | despesa (SCN124)'!BB61/'POF 17-18 | despesa (SCN124)'!$DB61,"")</f>
        <v>1.177100374073557E-2</v>
      </c>
      <c r="BC62" s="24">
        <f>IFERROR('POF 17-18 | despesa (SCN124)'!BC61/'POF 17-18 | despesa (SCN124)'!$DB61,"")</f>
        <v>9.3004292206809638E-3</v>
      </c>
      <c r="BD62" s="24">
        <f>IFERROR('POF 17-18 | despesa (SCN124)'!BD61/'POF 17-18 | despesa (SCN124)'!$DB61,"")</f>
        <v>1.0122787752842376E-2</v>
      </c>
      <c r="BE62" s="24">
        <f>IFERROR('POF 17-18 | despesa (SCN124)'!BE61/'POF 17-18 | despesa (SCN124)'!$DB61,"")</f>
        <v>1.0245509350044982E-2</v>
      </c>
      <c r="BF62" s="24">
        <f>IFERROR('POF 17-18 | despesa (SCN124)'!BF61/'POF 17-18 | despesa (SCN124)'!$DB61,"")</f>
        <v>8.0118402315867369E-3</v>
      </c>
      <c r="BG62" s="24">
        <f>IFERROR('POF 17-18 | despesa (SCN124)'!BG61/'POF 17-18 | despesa (SCN124)'!$DB61,"")</f>
        <v>1.044534557928288E-2</v>
      </c>
      <c r="BH62" s="24">
        <f>IFERROR('POF 17-18 | despesa (SCN124)'!BH61/'POF 17-18 | despesa (SCN124)'!$DB61,"")</f>
        <v>6.8958440652079241E-3</v>
      </c>
      <c r="BI62" s="24">
        <f>IFERROR('POF 17-18 | despesa (SCN124)'!BI61/'POF 17-18 | despesa (SCN124)'!$DB61,"")</f>
        <v>1.0383381135945112E-2</v>
      </c>
      <c r="BJ62" s="24">
        <f>IFERROR('POF 17-18 | despesa (SCN124)'!BJ61/'POF 17-18 | despesa (SCN124)'!$DB61,"")</f>
        <v>1.1446339883587208E-2</v>
      </c>
      <c r="BK62" s="24">
        <f>IFERROR('POF 17-18 | despesa (SCN124)'!BK61/'POF 17-18 | despesa (SCN124)'!$DB61,"")</f>
        <v>9.1075672534916743E-3</v>
      </c>
      <c r="BL62" s="24">
        <f>IFERROR('POF 17-18 | despesa (SCN124)'!BL61/'POF 17-18 | despesa (SCN124)'!$DB61,"")</f>
        <v>1.0976923420683451E-2</v>
      </c>
      <c r="BM62" s="24">
        <f>IFERROR('POF 17-18 | despesa (SCN124)'!BM61/'POF 17-18 | despesa (SCN124)'!$DB61,"")</f>
        <v>7.8238681782951784E-3</v>
      </c>
      <c r="BN62" s="24">
        <f>IFERROR('POF 17-18 | despesa (SCN124)'!BN61/'POF 17-18 | despesa (SCN124)'!$DB61,"")</f>
        <v>9.8536370654313428E-3</v>
      </c>
      <c r="BO62" s="24">
        <f>IFERROR('POF 17-18 | despesa (SCN124)'!BO61/'POF 17-18 | despesa (SCN124)'!$DB61,"")</f>
        <v>7.9814681120394665E-3</v>
      </c>
      <c r="BP62" s="24">
        <f>IFERROR('POF 17-18 | despesa (SCN124)'!BP61/'POF 17-18 | despesa (SCN124)'!$DB61,"")</f>
        <v>9.2521279105298605E-3</v>
      </c>
      <c r="BQ62" s="24">
        <f>IFERROR('POF 17-18 | despesa (SCN124)'!BQ61/'POF 17-18 | despesa (SCN124)'!$DB61,"")</f>
        <v>9.848976002106883E-3</v>
      </c>
      <c r="BR62" s="24">
        <f>IFERROR('POF 17-18 | despesa (SCN124)'!BR61/'POF 17-18 | despesa (SCN124)'!$DB61,"")</f>
        <v>6.9023782584987613E-3</v>
      </c>
      <c r="BS62" s="24">
        <f>IFERROR('POF 17-18 | despesa (SCN124)'!BS61/'POF 17-18 | despesa (SCN124)'!$DB61,"")</f>
        <v>1.4371770769807442E-2</v>
      </c>
      <c r="BT62" s="24">
        <f>IFERROR('POF 17-18 | despesa (SCN124)'!BT61/'POF 17-18 | despesa (SCN124)'!$DB61,"")</f>
        <v>1.2360475031244081E-2</v>
      </c>
      <c r="BU62" s="24">
        <f>IFERROR('POF 17-18 | despesa (SCN124)'!BU61/'POF 17-18 | despesa (SCN124)'!$DB61,"")</f>
        <v>1.0879787484921704E-2</v>
      </c>
      <c r="BV62" s="24">
        <f>IFERROR('POF 17-18 | despesa (SCN124)'!BV61/'POF 17-18 | despesa (SCN124)'!$DB61,"")</f>
        <v>8.715792765916195E-3</v>
      </c>
      <c r="BW62" s="24">
        <f>IFERROR('POF 17-18 | despesa (SCN124)'!BW61/'POF 17-18 | despesa (SCN124)'!$DB61,"")</f>
        <v>1.0108383683828005E-2</v>
      </c>
      <c r="BX62" s="24">
        <f>IFERROR('POF 17-18 | despesa (SCN124)'!BX61/'POF 17-18 | despesa (SCN124)'!$DB61,"")</f>
        <v>1.5813440633166479E-2</v>
      </c>
      <c r="BY62" s="24">
        <f>IFERROR('POF 17-18 | despesa (SCN124)'!BY61/'POF 17-18 | despesa (SCN124)'!$DB61,"")</f>
        <v>1.5199610955617171E-2</v>
      </c>
      <c r="BZ62" s="24">
        <f>IFERROR('POF 17-18 | despesa (SCN124)'!BZ61/'POF 17-18 | despesa (SCN124)'!$DB61,"")</f>
        <v>1.0220058244214181E-2</v>
      </c>
      <c r="CA62" s="24">
        <f>IFERROR('POF 17-18 | despesa (SCN124)'!CA61/'POF 17-18 | despesa (SCN124)'!$DB61,"")</f>
        <v>1.2719131275219847E-2</v>
      </c>
      <c r="CB62" s="24">
        <f>IFERROR('POF 17-18 | despesa (SCN124)'!CB61/'POF 17-18 | despesa (SCN124)'!$DB61,"")</f>
        <v>1.3485214967746208E-2</v>
      </c>
      <c r="CC62" s="24">
        <f>IFERROR('POF 17-18 | despesa (SCN124)'!CC61/'POF 17-18 | despesa (SCN124)'!$DB61,"")</f>
        <v>1.3451669958279188E-2</v>
      </c>
      <c r="CD62" s="24">
        <f>IFERROR('POF 17-18 | despesa (SCN124)'!CD61/'POF 17-18 | despesa (SCN124)'!$DB61,"")</f>
        <v>1.3299056095205085E-2</v>
      </c>
      <c r="CE62" s="24">
        <f>IFERROR('POF 17-18 | despesa (SCN124)'!CE61/'POF 17-18 | despesa (SCN124)'!$DB61,"")</f>
        <v>1.1829912861109196E-2</v>
      </c>
      <c r="CF62" s="24">
        <f>IFERROR('POF 17-18 | despesa (SCN124)'!CF61/'POF 17-18 | despesa (SCN124)'!$DB61,"")</f>
        <v>1.0020369670809295E-2</v>
      </c>
      <c r="CG62" s="24">
        <f>IFERROR('POF 17-18 | despesa (SCN124)'!CG61/'POF 17-18 | despesa (SCN124)'!$DB61,"")</f>
        <v>1.3208285437427345E-2</v>
      </c>
      <c r="CH62" s="24">
        <f>IFERROR('POF 17-18 | despesa (SCN124)'!CH61/'POF 17-18 | despesa (SCN124)'!$DB61,"")</f>
        <v>1.4155858980455889E-2</v>
      </c>
      <c r="CI62" s="24">
        <f>IFERROR('POF 17-18 | despesa (SCN124)'!CI61/'POF 17-18 | despesa (SCN124)'!$DB61,"")</f>
        <v>1.0104525417329214E-2</v>
      </c>
      <c r="CJ62" s="24">
        <f>IFERROR('POF 17-18 | despesa (SCN124)'!CJ61/'POF 17-18 | despesa (SCN124)'!$DB61,"")</f>
        <v>1.3462059068064464E-2</v>
      </c>
      <c r="CK62" s="24">
        <f>IFERROR('POF 17-18 | despesa (SCN124)'!CK61/'POF 17-18 | despesa (SCN124)'!$DB61,"")</f>
        <v>9.875052648300308E-3</v>
      </c>
      <c r="CL62" s="24">
        <f>IFERROR('POF 17-18 | despesa (SCN124)'!CL61/'POF 17-18 | despesa (SCN124)'!$DB61,"")</f>
        <v>1.0925520888976824E-2</v>
      </c>
      <c r="CM62" s="24">
        <f>IFERROR('POF 17-18 | despesa (SCN124)'!CM61/'POF 17-18 | despesa (SCN124)'!$DB61,"")</f>
        <v>1.4774907938174087E-2</v>
      </c>
      <c r="CN62" s="24">
        <f>IFERROR('POF 17-18 | despesa (SCN124)'!CN61/'POF 17-18 | despesa (SCN124)'!$DB61,"")</f>
        <v>1.3121768700657389E-2</v>
      </c>
      <c r="CO62" s="24">
        <f>IFERROR('POF 17-18 | despesa (SCN124)'!CO61/'POF 17-18 | despesa (SCN124)'!$DB61,"")</f>
        <v>7.7364806537342599E-3</v>
      </c>
      <c r="CP62" s="24">
        <f>IFERROR('POF 17-18 | despesa (SCN124)'!CP61/'POF 17-18 | despesa (SCN124)'!$DB61,"")</f>
        <v>1.3280797611479175E-2</v>
      </c>
      <c r="CQ62" s="24">
        <f>IFERROR('POF 17-18 | despesa (SCN124)'!CQ61/'POF 17-18 | despesa (SCN124)'!$DB61,"")</f>
        <v>1.4574541600050037E-2</v>
      </c>
      <c r="CR62" s="24">
        <f>IFERROR('POF 17-18 | despesa (SCN124)'!CR61/'POF 17-18 | despesa (SCN124)'!$DB61,"")</f>
        <v>7.9911820641545006E-3</v>
      </c>
      <c r="CS62" s="24">
        <f>IFERROR('POF 17-18 | despesa (SCN124)'!CS61/'POF 17-18 | despesa (SCN124)'!$DB61,"")</f>
        <v>1.5927168899232895E-2</v>
      </c>
      <c r="CT62" s="24">
        <f>IFERROR('POF 17-18 | despesa (SCN124)'!CT61/'POF 17-18 | despesa (SCN124)'!$DB61,"")</f>
        <v>1.3557074990418543E-2</v>
      </c>
      <c r="CU62" s="24">
        <f>IFERROR('POF 17-18 | despesa (SCN124)'!CU61/'POF 17-18 | despesa (SCN124)'!$DB61,"")</f>
        <v>1.2981041764783879E-2</v>
      </c>
      <c r="CV62" s="24">
        <f>IFERROR('POF 17-18 | despesa (SCN124)'!CV61/'POF 17-18 | despesa (SCN124)'!$DB61,"")</f>
        <v>1.3084367551442095E-2</v>
      </c>
      <c r="CW62" s="24">
        <f>IFERROR('POF 17-18 | despesa (SCN124)'!CW61/'POF 17-18 | despesa (SCN124)'!$DB61,"")</f>
        <v>1.2730959620493362E-2</v>
      </c>
      <c r="CX62" s="24">
        <f>IFERROR('POF 17-18 | despesa (SCN124)'!CX61/'POF 17-18 | despesa (SCN124)'!$DB61,"")</f>
        <v>1.8773259841182138E-2</v>
      </c>
      <c r="CY62" s="24">
        <f>IFERROR('POF 17-18 | despesa (SCN124)'!CY61/'POF 17-18 | despesa (SCN124)'!$DB61,"")</f>
        <v>1.3910886342985481E-2</v>
      </c>
      <c r="CZ62" s="24">
        <f>IFERROR('POF 17-18 | despesa (SCN124)'!CZ61/'POF 17-18 | despesa (SCN124)'!$DB61,"")</f>
        <v>1.1855110594776022E-2</v>
      </c>
      <c r="DA62" s="24">
        <f>IFERROR('POF 17-18 | despesa (SCN124)'!DA61/'POF 17-18 | despesa (SCN124)'!$DB61,"")</f>
        <v>1.1739980388247683E-2</v>
      </c>
      <c r="DB62" s="25">
        <f>IFERROR('POF 17-18 | despesa (SCN124)'!DB61/'POF 17-18 | despesa (SCN124)'!$DB61,"")</f>
        <v>1</v>
      </c>
      <c r="DD62" s="28">
        <v>254</v>
      </c>
      <c r="DF62" s="34">
        <f t="shared" ref="DF62:DT79" si="35">IFERROR(F62*$DD62,"")</f>
        <v>1.9193735598546391</v>
      </c>
      <c r="DG62" s="20">
        <f t="shared" si="35"/>
        <v>1.4827366236434385</v>
      </c>
      <c r="DH62" s="20">
        <f t="shared" si="35"/>
        <v>1.9768122494244973</v>
      </c>
      <c r="DI62" s="20">
        <f t="shared" si="35"/>
        <v>1.9236075978655252</v>
      </c>
      <c r="DJ62" s="20">
        <f t="shared" si="35"/>
        <v>1.5665422674103253</v>
      </c>
      <c r="DK62" s="20">
        <f t="shared" si="35"/>
        <v>1.8123119750135996</v>
      </c>
      <c r="DL62" s="20">
        <f t="shared" si="35"/>
        <v>2.4264028631320422</v>
      </c>
      <c r="DM62" s="20">
        <f t="shared" si="35"/>
        <v>1.4342198054388218</v>
      </c>
      <c r="DN62" s="20">
        <f t="shared" si="35"/>
        <v>1.7998929288994345</v>
      </c>
      <c r="DO62" s="20">
        <f t="shared" si="35"/>
        <v>1.9012648186021095</v>
      </c>
      <c r="DP62" s="20">
        <f t="shared" si="35"/>
        <v>1.6037330687149054</v>
      </c>
      <c r="DQ62" s="20">
        <f t="shared" si="35"/>
        <v>2.5687498557032487</v>
      </c>
      <c r="DR62" s="20">
        <f t="shared" si="35"/>
        <v>1.8295712785437011</v>
      </c>
      <c r="DS62" s="20">
        <f t="shared" si="35"/>
        <v>1.9151050777530438</v>
      </c>
      <c r="DT62" s="20">
        <f t="shared" si="35"/>
        <v>1.4143478239382117</v>
      </c>
      <c r="DU62" s="20">
        <f t="shared" si="26"/>
        <v>1.870550932006527</v>
      </c>
      <c r="DV62" s="20">
        <f t="shared" si="24"/>
        <v>1.8257109688320605</v>
      </c>
      <c r="DW62" s="20">
        <f t="shared" si="24"/>
        <v>1.3438146782731788</v>
      </c>
      <c r="DX62" s="20">
        <f t="shared" si="24"/>
        <v>2.7396237590004167</v>
      </c>
      <c r="DY62" s="20">
        <f t="shared" si="24"/>
        <v>2.7639120476875751</v>
      </c>
      <c r="DZ62" s="20">
        <f t="shared" si="24"/>
        <v>1.9485899673801779</v>
      </c>
      <c r="EA62" s="20">
        <f t="shared" si="24"/>
        <v>2.6629112098921768</v>
      </c>
      <c r="EB62" s="20">
        <f t="shared" si="24"/>
        <v>2.0235929924795006</v>
      </c>
      <c r="EC62" s="20">
        <f t="shared" si="20"/>
        <v>1.908297833750765</v>
      </c>
      <c r="ED62" s="20">
        <f t="shared" si="20"/>
        <v>1.8945542546354557</v>
      </c>
      <c r="EE62" s="20">
        <f t="shared" si="20"/>
        <v>1.4842883893099874</v>
      </c>
      <c r="EF62" s="20">
        <f t="shared" si="20"/>
        <v>1.8578718822762785</v>
      </c>
      <c r="EG62" s="20">
        <f t="shared" si="20"/>
        <v>2.2190615526787636</v>
      </c>
      <c r="EH62" s="20">
        <f t="shared" si="20"/>
        <v>1.7045189609656952</v>
      </c>
      <c r="EI62" s="20">
        <f t="shared" si="20"/>
        <v>2.5272149848626952</v>
      </c>
      <c r="EJ62" s="20">
        <f t="shared" si="20"/>
        <v>2.2304873222399135</v>
      </c>
      <c r="EK62" s="20">
        <f t="shared" si="20"/>
        <v>2.0371747966661058</v>
      </c>
      <c r="EL62" s="20">
        <f t="shared" si="20"/>
        <v>2.8089548836563107</v>
      </c>
      <c r="EM62" s="20">
        <f t="shared" si="20"/>
        <v>2.2361188083128472</v>
      </c>
      <c r="EN62" s="20">
        <f t="shared" si="20"/>
        <v>2.8291131682786288</v>
      </c>
      <c r="EO62" s="20">
        <f t="shared" si="20"/>
        <v>1.7054587971127586</v>
      </c>
      <c r="EP62" s="20">
        <f t="shared" si="20"/>
        <v>3.1182995412032435</v>
      </c>
      <c r="EQ62" s="20">
        <f t="shared" si="20"/>
        <v>2.6081592199974559</v>
      </c>
      <c r="ER62" s="20">
        <f t="shared" si="20"/>
        <v>2.605468046066262</v>
      </c>
      <c r="ES62" s="20">
        <f t="shared" si="32"/>
        <v>2.2199310850664671</v>
      </c>
      <c r="ET62" s="20">
        <f t="shared" si="32"/>
        <v>2.4145328558931412</v>
      </c>
      <c r="EU62" s="20">
        <f t="shared" si="32"/>
        <v>1.7182388026330058</v>
      </c>
      <c r="EV62" s="20">
        <f t="shared" si="32"/>
        <v>2.6033460209749077</v>
      </c>
      <c r="EW62" s="20">
        <f t="shared" si="30"/>
        <v>2.4124411541936133</v>
      </c>
      <c r="EX62" s="20">
        <f t="shared" si="25"/>
        <v>2.9348582290013181</v>
      </c>
      <c r="EY62" s="20">
        <f t="shared" si="25"/>
        <v>2.3653416304312898</v>
      </c>
      <c r="EZ62" s="20">
        <f t="shared" si="25"/>
        <v>1.9536204688729375</v>
      </c>
      <c r="FA62" s="20">
        <f t="shared" si="25"/>
        <v>2.2930760910792145</v>
      </c>
      <c r="FB62" s="20">
        <f t="shared" si="25"/>
        <v>2.9898349501468351</v>
      </c>
      <c r="FC62" s="20">
        <f t="shared" si="25"/>
        <v>2.362309022052965</v>
      </c>
      <c r="FD62" s="20">
        <f t="shared" si="25"/>
        <v>2.5711880892219634</v>
      </c>
      <c r="FE62" s="20">
        <f t="shared" si="25"/>
        <v>2.6023593749114253</v>
      </c>
      <c r="FF62" s="20">
        <f t="shared" si="25"/>
        <v>2.0350074188230312</v>
      </c>
      <c r="FG62" s="20">
        <f t="shared" si="25"/>
        <v>2.6531177771378518</v>
      </c>
      <c r="FH62" s="20">
        <f t="shared" si="25"/>
        <v>1.7515443925628127</v>
      </c>
      <c r="FI62" s="20">
        <f t="shared" si="25"/>
        <v>2.6373788085300585</v>
      </c>
      <c r="FJ62" s="20">
        <f t="shared" si="25"/>
        <v>2.9073703304311511</v>
      </c>
      <c r="FK62" s="20">
        <f t="shared" si="25"/>
        <v>2.3133220823868852</v>
      </c>
      <c r="FL62" s="20">
        <f t="shared" si="34"/>
        <v>2.7881385488535968</v>
      </c>
      <c r="FM62" s="20">
        <f t="shared" si="34"/>
        <v>1.9872625172869753</v>
      </c>
      <c r="FN62" s="20">
        <f t="shared" si="34"/>
        <v>2.5028238146195609</v>
      </c>
      <c r="FO62" s="20">
        <f t="shared" si="22"/>
        <v>2.0272929004580247</v>
      </c>
      <c r="FP62" s="20">
        <f t="shared" si="22"/>
        <v>2.3500404892745848</v>
      </c>
      <c r="FQ62" s="20">
        <f t="shared" si="14"/>
        <v>2.5016399045351481</v>
      </c>
      <c r="FR62" s="20">
        <f t="shared" si="14"/>
        <v>1.7532040776586855</v>
      </c>
      <c r="FS62" s="20">
        <f t="shared" si="14"/>
        <v>3.6504297755310904</v>
      </c>
      <c r="FT62" s="20">
        <f t="shared" si="14"/>
        <v>3.1395606579359967</v>
      </c>
      <c r="FU62" s="20">
        <f t="shared" si="14"/>
        <v>2.7634660211701125</v>
      </c>
      <c r="FV62" s="20">
        <f t="shared" si="14"/>
        <v>2.2138113625427134</v>
      </c>
      <c r="FW62" s="20">
        <f t="shared" si="14"/>
        <v>2.5675294556923132</v>
      </c>
      <c r="FX62" s="20">
        <f t="shared" si="14"/>
        <v>4.0166139208242857</v>
      </c>
      <c r="FY62" s="20">
        <f t="shared" si="14"/>
        <v>3.8607011827267614</v>
      </c>
      <c r="FZ62" s="20">
        <f t="shared" si="14"/>
        <v>2.5958947940304018</v>
      </c>
      <c r="GA62" s="20">
        <f t="shared" si="14"/>
        <v>3.2306593439058409</v>
      </c>
      <c r="GB62" s="20">
        <f t="shared" si="14"/>
        <v>3.4252446018075369</v>
      </c>
      <c r="GC62" s="20">
        <f t="shared" si="14"/>
        <v>3.4167241694029138</v>
      </c>
      <c r="GD62" s="20">
        <f t="shared" si="14"/>
        <v>3.3779602481820916</v>
      </c>
      <c r="GE62" s="20">
        <f t="shared" si="33"/>
        <v>3.0047978667217357</v>
      </c>
      <c r="GF62" s="20">
        <f t="shared" si="33"/>
        <v>2.545173896385561</v>
      </c>
      <c r="GG62" s="20">
        <f t="shared" si="33"/>
        <v>3.3549045011065455</v>
      </c>
      <c r="GH62" s="20">
        <f t="shared" si="33"/>
        <v>3.5955881810357959</v>
      </c>
      <c r="GI62" s="20">
        <f t="shared" si="33"/>
        <v>2.5665494560016202</v>
      </c>
      <c r="GJ62" s="20">
        <f t="shared" si="33"/>
        <v>3.4193630032883737</v>
      </c>
      <c r="GK62" s="20">
        <f t="shared" si="33"/>
        <v>2.5082633726682784</v>
      </c>
      <c r="GL62" s="20">
        <f t="shared" si="33"/>
        <v>2.7750823058001131</v>
      </c>
      <c r="GM62" s="20">
        <f t="shared" si="31"/>
        <v>3.7528266162962183</v>
      </c>
      <c r="GN62" s="20">
        <f t="shared" si="31"/>
        <v>3.3329292499669769</v>
      </c>
      <c r="GO62" s="20">
        <f t="shared" si="31"/>
        <v>1.9650660860485021</v>
      </c>
      <c r="GP62" s="20">
        <f t="shared" si="31"/>
        <v>3.3733225933157103</v>
      </c>
      <c r="GQ62" s="20">
        <f t="shared" si="31"/>
        <v>3.7019335664127095</v>
      </c>
      <c r="GR62" s="20">
        <f t="shared" si="17"/>
        <v>2.0297602442952432</v>
      </c>
      <c r="GS62" s="20">
        <f t="shared" si="17"/>
        <v>4.0455009004051554</v>
      </c>
      <c r="GT62" s="20">
        <f t="shared" si="17"/>
        <v>3.4434970475663098</v>
      </c>
      <c r="GU62" s="20">
        <f t="shared" si="17"/>
        <v>3.2971846082551051</v>
      </c>
      <c r="GV62" s="20">
        <f t="shared" si="23"/>
        <v>3.3234293580662921</v>
      </c>
      <c r="GW62" s="20">
        <f t="shared" si="23"/>
        <v>3.2336637436053137</v>
      </c>
      <c r="GX62" s="20">
        <f t="shared" si="23"/>
        <v>4.7684079996602629</v>
      </c>
      <c r="GY62" s="20">
        <f t="shared" si="23"/>
        <v>3.5333651311183121</v>
      </c>
      <c r="GZ62" s="20">
        <f t="shared" si="23"/>
        <v>3.0111980910731098</v>
      </c>
      <c r="HA62" s="21">
        <f t="shared" si="23"/>
        <v>2.9819550186149115</v>
      </c>
      <c r="HB62" s="44">
        <f t="shared" si="4"/>
        <v>254.00000000000006</v>
      </c>
    </row>
    <row r="63" spans="2:210" x14ac:dyDescent="0.3">
      <c r="B63" s="6">
        <v>20931</v>
      </c>
      <c r="C63" s="10" t="s">
        <v>165</v>
      </c>
      <c r="D63" s="9">
        <v>60</v>
      </c>
      <c r="E63" s="9" t="str">
        <f t="shared" si="0"/>
        <v>S</v>
      </c>
      <c r="F63" s="24">
        <f>IFERROR('POF 17-18 | despesa (SCN124)'!F62/'POF 17-18 | despesa (SCN124)'!$DB62,"")</f>
        <v>9.6497581000353893E-3</v>
      </c>
      <c r="G63" s="24">
        <f>IFERROR('POF 17-18 | despesa (SCN124)'!G62/'POF 17-18 | despesa (SCN124)'!$DB62,"")</f>
        <v>9.5415144115507389E-3</v>
      </c>
      <c r="H63" s="24">
        <f>IFERROR('POF 17-18 | despesa (SCN124)'!H62/'POF 17-18 | despesa (SCN124)'!$DB62,"")</f>
        <v>9.5095432951823825E-3</v>
      </c>
      <c r="I63" s="24">
        <f>IFERROR('POF 17-18 | despesa (SCN124)'!I62/'POF 17-18 | despesa (SCN124)'!$DB62,"")</f>
        <v>1.0503887258910431E-2</v>
      </c>
      <c r="J63" s="24">
        <f>IFERROR('POF 17-18 | despesa (SCN124)'!J62/'POF 17-18 | despesa (SCN124)'!$DB62,"")</f>
        <v>1.0112654227209972E-2</v>
      </c>
      <c r="K63" s="24">
        <f>IFERROR('POF 17-18 | despesa (SCN124)'!K62/'POF 17-18 | despesa (SCN124)'!$DB62,"")</f>
        <v>1.0511946606463278E-2</v>
      </c>
      <c r="L63" s="24">
        <f>IFERROR('POF 17-18 | despesa (SCN124)'!L62/'POF 17-18 | despesa (SCN124)'!$DB62,"")</f>
        <v>1.0551362018760628E-2</v>
      </c>
      <c r="M63" s="24">
        <f>IFERROR('POF 17-18 | despesa (SCN124)'!M62/'POF 17-18 | despesa (SCN124)'!$DB62,"")</f>
        <v>1.118822803669586E-2</v>
      </c>
      <c r="N63" s="24">
        <f>IFERROR('POF 17-18 | despesa (SCN124)'!N62/'POF 17-18 | despesa (SCN124)'!$DB62,"")</f>
        <v>1.1071560543165772E-2</v>
      </c>
      <c r="O63" s="24">
        <f>IFERROR('POF 17-18 | despesa (SCN124)'!O62/'POF 17-18 | despesa (SCN124)'!$DB62,"")</f>
        <v>1.0620217731269456E-2</v>
      </c>
      <c r="P63" s="24">
        <f>IFERROR('POF 17-18 | despesa (SCN124)'!P62/'POF 17-18 | despesa (SCN124)'!$DB62,"")</f>
        <v>1.1318931181351874E-2</v>
      </c>
      <c r="Q63" s="24">
        <f>IFERROR('POF 17-18 | despesa (SCN124)'!Q62/'POF 17-18 | despesa (SCN124)'!$DB62,"")</f>
        <v>1.0303270573378411E-2</v>
      </c>
      <c r="R63" s="24">
        <f>IFERROR('POF 17-18 | despesa (SCN124)'!R62/'POF 17-18 | despesa (SCN124)'!$DB62,"")</f>
        <v>1.070321338942349E-2</v>
      </c>
      <c r="S63" s="24">
        <f>IFERROR('POF 17-18 | despesa (SCN124)'!S62/'POF 17-18 | despesa (SCN124)'!$DB62,"")</f>
        <v>1.0575178975338833E-2</v>
      </c>
      <c r="T63" s="24">
        <f>IFERROR('POF 17-18 | despesa (SCN124)'!T62/'POF 17-18 | despesa (SCN124)'!$DB62,"")</f>
        <v>1.050666656359992E-2</v>
      </c>
      <c r="U63" s="24">
        <f>IFERROR('POF 17-18 | despesa (SCN124)'!U62/'POF 17-18 | despesa (SCN124)'!$DB62,"")</f>
        <v>1.0424230747598507E-2</v>
      </c>
      <c r="V63" s="24">
        <f>IFERROR('POF 17-18 | despesa (SCN124)'!V62/'POF 17-18 | despesa (SCN124)'!$DB62,"")</f>
        <v>1.0394063903264753E-2</v>
      </c>
      <c r="W63" s="24">
        <f>IFERROR('POF 17-18 | despesa (SCN124)'!W62/'POF 17-18 | despesa (SCN124)'!$DB62,"")</f>
        <v>1.1675584077776278E-2</v>
      </c>
      <c r="X63" s="24">
        <f>IFERROR('POF 17-18 | despesa (SCN124)'!X62/'POF 17-18 | despesa (SCN124)'!$DB62,"")</f>
        <v>1.0661158815209078E-2</v>
      </c>
      <c r="Y63" s="24">
        <f>IFERROR('POF 17-18 | despesa (SCN124)'!Y62/'POF 17-18 | despesa (SCN124)'!$DB62,"")</f>
        <v>1.1318999262476063E-2</v>
      </c>
      <c r="Z63" s="24">
        <f>IFERROR('POF 17-18 | despesa (SCN124)'!Z62/'POF 17-18 | despesa (SCN124)'!$DB62,"")</f>
        <v>1.0492194071334915E-2</v>
      </c>
      <c r="AA63" s="24">
        <f>IFERROR('POF 17-18 | despesa (SCN124)'!AA62/'POF 17-18 | despesa (SCN124)'!$DB62,"")</f>
        <v>1.0432153548295407E-2</v>
      </c>
      <c r="AB63" s="24">
        <f>IFERROR('POF 17-18 | despesa (SCN124)'!AB62/'POF 17-18 | despesa (SCN124)'!$DB62,"")</f>
        <v>1.0142018756351052E-2</v>
      </c>
      <c r="AC63" s="24">
        <f>IFERROR('POF 17-18 | despesa (SCN124)'!AC62/'POF 17-18 | despesa (SCN124)'!$DB62,"")</f>
        <v>1.0149516754865051E-2</v>
      </c>
      <c r="AD63" s="24">
        <f>IFERROR('POF 17-18 | despesa (SCN124)'!AD62/'POF 17-18 | despesa (SCN124)'!$DB62,"")</f>
        <v>1.0912785469427694E-2</v>
      </c>
      <c r="AE63" s="24">
        <f>IFERROR('POF 17-18 | despesa (SCN124)'!AE62/'POF 17-18 | despesa (SCN124)'!$DB62,"")</f>
        <v>1.069178715356243E-2</v>
      </c>
      <c r="AF63" s="24">
        <f>IFERROR('POF 17-18 | despesa (SCN124)'!AF62/'POF 17-18 | despesa (SCN124)'!$DB62,"")</f>
        <v>1.1063594949085293E-2</v>
      </c>
      <c r="AG63" s="24">
        <f>IFERROR('POF 17-18 | despesa (SCN124)'!AG62/'POF 17-18 | despesa (SCN124)'!$DB62,"")</f>
        <v>1.0548517046507591E-2</v>
      </c>
      <c r="AH63" s="24">
        <f>IFERROR('POF 17-18 | despesa (SCN124)'!AH62/'POF 17-18 | despesa (SCN124)'!$DB62,"")</f>
        <v>9.7552475275501198E-3</v>
      </c>
      <c r="AI63" s="24">
        <f>IFERROR('POF 17-18 | despesa (SCN124)'!AI62/'POF 17-18 | despesa (SCN124)'!$DB62,"")</f>
        <v>1.0436400924749912E-2</v>
      </c>
      <c r="AJ63" s="24">
        <f>IFERROR('POF 17-18 | despesa (SCN124)'!AJ62/'POF 17-18 | despesa (SCN124)'!$DB62,"")</f>
        <v>1.0808890148434813E-2</v>
      </c>
      <c r="AK63" s="24">
        <f>IFERROR('POF 17-18 | despesa (SCN124)'!AK62/'POF 17-18 | despesa (SCN124)'!$DB62,"")</f>
        <v>1.0158472261348145E-2</v>
      </c>
      <c r="AL63" s="24">
        <f>IFERROR('POF 17-18 | despesa (SCN124)'!AL62/'POF 17-18 | despesa (SCN124)'!$DB62,"")</f>
        <v>1.0499038332240114E-2</v>
      </c>
      <c r="AM63" s="24">
        <f>IFERROR('POF 17-18 | despesa (SCN124)'!AM62/'POF 17-18 | despesa (SCN124)'!$DB62,"")</f>
        <v>1.0542774082232625E-2</v>
      </c>
      <c r="AN63" s="24">
        <f>IFERROR('POF 17-18 | despesa (SCN124)'!AN62/'POF 17-18 | despesa (SCN124)'!$DB62,"")</f>
        <v>1.0761206979072917E-2</v>
      </c>
      <c r="AO63" s="24">
        <f>IFERROR('POF 17-18 | despesa (SCN124)'!AO62/'POF 17-18 | despesa (SCN124)'!$DB62,"")</f>
        <v>1.1091437421517676E-2</v>
      </c>
      <c r="AP63" s="24">
        <f>IFERROR('POF 17-18 | despesa (SCN124)'!AP62/'POF 17-18 | despesa (SCN124)'!$DB62,"")</f>
        <v>9.9406250165785335E-3</v>
      </c>
      <c r="AQ63" s="24">
        <f>IFERROR('POF 17-18 | despesa (SCN124)'!AQ62/'POF 17-18 | despesa (SCN124)'!$DB62,"")</f>
        <v>1.0873361946417567E-2</v>
      </c>
      <c r="AR63" s="24">
        <f>IFERROR('POF 17-18 | despesa (SCN124)'!AR62/'POF 17-18 | despesa (SCN124)'!$DB62,"")</f>
        <v>1.0944170096379957E-2</v>
      </c>
      <c r="AS63" s="24">
        <f>IFERROR('POF 17-18 | despesa (SCN124)'!AS62/'POF 17-18 | despesa (SCN124)'!$DB62,"")</f>
        <v>1.0464284161610342E-2</v>
      </c>
      <c r="AT63" s="24">
        <f>IFERROR('POF 17-18 | despesa (SCN124)'!AT62/'POF 17-18 | despesa (SCN124)'!$DB62,"")</f>
        <v>1.0764452439653441E-2</v>
      </c>
      <c r="AU63" s="24">
        <f>IFERROR('POF 17-18 | despesa (SCN124)'!AU62/'POF 17-18 | despesa (SCN124)'!$DB62,"")</f>
        <v>9.362494597187538E-3</v>
      </c>
      <c r="AV63" s="24">
        <f>IFERROR('POF 17-18 | despesa (SCN124)'!AV62/'POF 17-18 | despesa (SCN124)'!$DB62,"")</f>
        <v>1.035371360689794E-2</v>
      </c>
      <c r="AW63" s="24">
        <f>IFERROR('POF 17-18 | despesa (SCN124)'!AW62/'POF 17-18 | despesa (SCN124)'!$DB62,"")</f>
        <v>1.0592510172751E-2</v>
      </c>
      <c r="AX63" s="24">
        <f>IFERROR('POF 17-18 | despesa (SCN124)'!AX62/'POF 17-18 | despesa (SCN124)'!$DB62,"")</f>
        <v>9.8510434568504952E-3</v>
      </c>
      <c r="AY63" s="24">
        <f>IFERROR('POF 17-18 | despesa (SCN124)'!AY62/'POF 17-18 | despesa (SCN124)'!$DB62,"")</f>
        <v>9.8063318574353932E-3</v>
      </c>
      <c r="AZ63" s="24">
        <f>IFERROR('POF 17-18 | despesa (SCN124)'!AZ62/'POF 17-18 | despesa (SCN124)'!$DB62,"")</f>
        <v>8.676040234272004E-3</v>
      </c>
      <c r="BA63" s="24">
        <f>IFERROR('POF 17-18 | despesa (SCN124)'!BA62/'POF 17-18 | despesa (SCN124)'!$DB62,"")</f>
        <v>8.6850575178729454E-3</v>
      </c>
      <c r="BB63" s="24">
        <f>IFERROR('POF 17-18 | despesa (SCN124)'!BB62/'POF 17-18 | despesa (SCN124)'!$DB62,"")</f>
        <v>9.1503618826396793E-3</v>
      </c>
      <c r="BC63" s="24">
        <f>IFERROR('POF 17-18 | despesa (SCN124)'!BC62/'POF 17-18 | despesa (SCN124)'!$DB62,"")</f>
        <v>9.3799585239299609E-3</v>
      </c>
      <c r="BD63" s="24">
        <f>IFERROR('POF 17-18 | despesa (SCN124)'!BD62/'POF 17-18 | despesa (SCN124)'!$DB62,"")</f>
        <v>9.5731924916566263E-3</v>
      </c>
      <c r="BE63" s="24">
        <f>IFERROR('POF 17-18 | despesa (SCN124)'!BE62/'POF 17-18 | despesa (SCN124)'!$DB62,"")</f>
        <v>9.7751800594083268E-3</v>
      </c>
      <c r="BF63" s="24">
        <f>IFERROR('POF 17-18 | despesa (SCN124)'!BF62/'POF 17-18 | despesa (SCN124)'!$DB62,"")</f>
        <v>1.0425836010778322E-2</v>
      </c>
      <c r="BG63" s="24">
        <f>IFERROR('POF 17-18 | despesa (SCN124)'!BG62/'POF 17-18 | despesa (SCN124)'!$DB62,"")</f>
        <v>1.0570584920614173E-2</v>
      </c>
      <c r="BH63" s="24">
        <f>IFERROR('POF 17-18 | despesa (SCN124)'!BH62/'POF 17-18 | despesa (SCN124)'!$DB62,"")</f>
        <v>1.0219790573280832E-2</v>
      </c>
      <c r="BI63" s="24">
        <f>IFERROR('POF 17-18 | despesa (SCN124)'!BI62/'POF 17-18 | despesa (SCN124)'!$DB62,"")</f>
        <v>1.0198076133205478E-2</v>
      </c>
      <c r="BJ63" s="24">
        <f>IFERROR('POF 17-18 | despesa (SCN124)'!BJ62/'POF 17-18 | despesa (SCN124)'!$DB62,"")</f>
        <v>9.7167960714714969E-3</v>
      </c>
      <c r="BK63" s="24">
        <f>IFERROR('POF 17-18 | despesa (SCN124)'!BK62/'POF 17-18 | despesa (SCN124)'!$DB62,"")</f>
        <v>1.0364241254353142E-2</v>
      </c>
      <c r="BL63" s="24">
        <f>IFERROR('POF 17-18 | despesa (SCN124)'!BL62/'POF 17-18 | despesa (SCN124)'!$DB62,"")</f>
        <v>9.6296781117464671E-3</v>
      </c>
      <c r="BM63" s="24">
        <f>IFERROR('POF 17-18 | despesa (SCN124)'!BM62/'POF 17-18 | despesa (SCN124)'!$DB62,"")</f>
        <v>1.0233633975202621E-2</v>
      </c>
      <c r="BN63" s="24">
        <f>IFERROR('POF 17-18 | despesa (SCN124)'!BN62/'POF 17-18 | despesa (SCN124)'!$DB62,"")</f>
        <v>9.3320109979816001E-3</v>
      </c>
      <c r="BO63" s="24">
        <f>IFERROR('POF 17-18 | despesa (SCN124)'!BO62/'POF 17-18 | despesa (SCN124)'!$DB62,"")</f>
        <v>9.6142701571786809E-3</v>
      </c>
      <c r="BP63" s="24">
        <f>IFERROR('POF 17-18 | despesa (SCN124)'!BP62/'POF 17-18 | despesa (SCN124)'!$DB62,"")</f>
        <v>1.0642720863966169E-2</v>
      </c>
      <c r="BQ63" s="24">
        <f>IFERROR('POF 17-18 | despesa (SCN124)'!BQ62/'POF 17-18 | despesa (SCN124)'!$DB62,"")</f>
        <v>1.0378261964287986E-2</v>
      </c>
      <c r="BR63" s="24">
        <f>IFERROR('POF 17-18 | despesa (SCN124)'!BR62/'POF 17-18 | despesa (SCN124)'!$DB62,"")</f>
        <v>1.0508019358411613E-2</v>
      </c>
      <c r="BS63" s="24">
        <f>IFERROR('POF 17-18 | despesa (SCN124)'!BS62/'POF 17-18 | despesa (SCN124)'!$DB62,"")</f>
        <v>9.9350956518721358E-3</v>
      </c>
      <c r="BT63" s="24">
        <f>IFERROR('POF 17-18 | despesa (SCN124)'!BT62/'POF 17-18 | despesa (SCN124)'!$DB62,"")</f>
        <v>9.7487044456734777E-3</v>
      </c>
      <c r="BU63" s="24">
        <f>IFERROR('POF 17-18 | despesa (SCN124)'!BU62/'POF 17-18 | despesa (SCN124)'!$DB62,"")</f>
        <v>9.7061884045315273E-3</v>
      </c>
      <c r="BV63" s="24">
        <f>IFERROR('POF 17-18 | despesa (SCN124)'!BV62/'POF 17-18 | despesa (SCN124)'!$DB62,"")</f>
        <v>9.4598452486743499E-3</v>
      </c>
      <c r="BW63" s="24">
        <f>IFERROR('POF 17-18 | despesa (SCN124)'!BW62/'POF 17-18 | despesa (SCN124)'!$DB62,"")</f>
        <v>9.0092546165268916E-3</v>
      </c>
      <c r="BX63" s="24">
        <f>IFERROR('POF 17-18 | despesa (SCN124)'!BX62/'POF 17-18 | despesa (SCN124)'!$DB62,"")</f>
        <v>9.7148054179557221E-3</v>
      </c>
      <c r="BY63" s="24">
        <f>IFERROR('POF 17-18 | despesa (SCN124)'!BY62/'POF 17-18 | despesa (SCN124)'!$DB62,"")</f>
        <v>1.0292447822965701E-2</v>
      </c>
      <c r="BZ63" s="24">
        <f>IFERROR('POF 17-18 | despesa (SCN124)'!BZ62/'POF 17-18 | despesa (SCN124)'!$DB62,"")</f>
        <v>9.8029106060788292E-3</v>
      </c>
      <c r="CA63" s="24">
        <f>IFERROR('POF 17-18 | despesa (SCN124)'!CA62/'POF 17-18 | despesa (SCN124)'!$DB62,"")</f>
        <v>1.0064196757797048E-2</v>
      </c>
      <c r="CB63" s="24">
        <f>IFERROR('POF 17-18 | despesa (SCN124)'!CB62/'POF 17-18 | despesa (SCN124)'!$DB62,"")</f>
        <v>9.9165123210713958E-3</v>
      </c>
      <c r="CC63" s="24">
        <f>IFERROR('POF 17-18 | despesa (SCN124)'!CC62/'POF 17-18 | despesa (SCN124)'!$DB62,"")</f>
        <v>1.0227029288261235E-2</v>
      </c>
      <c r="CD63" s="24">
        <f>IFERROR('POF 17-18 | despesa (SCN124)'!CD62/'POF 17-18 | despesa (SCN124)'!$DB62,"")</f>
        <v>9.7485324989702027E-3</v>
      </c>
      <c r="CE63" s="24">
        <f>IFERROR('POF 17-18 | despesa (SCN124)'!CE62/'POF 17-18 | despesa (SCN124)'!$DB62,"")</f>
        <v>9.5330179449207852E-3</v>
      </c>
      <c r="CF63" s="24">
        <f>IFERROR('POF 17-18 | despesa (SCN124)'!CF62/'POF 17-18 | despesa (SCN124)'!$DB62,"")</f>
        <v>9.7537585839137016E-3</v>
      </c>
      <c r="CG63" s="24">
        <f>IFERROR('POF 17-18 | despesa (SCN124)'!CG62/'POF 17-18 | despesa (SCN124)'!$DB62,"")</f>
        <v>9.8618077721413285E-3</v>
      </c>
      <c r="CH63" s="24">
        <f>IFERROR('POF 17-18 | despesa (SCN124)'!CH62/'POF 17-18 | despesa (SCN124)'!$DB62,"")</f>
        <v>9.6573426516763216E-3</v>
      </c>
      <c r="CI63" s="24">
        <f>IFERROR('POF 17-18 | despesa (SCN124)'!CI62/'POF 17-18 | despesa (SCN124)'!$DB62,"")</f>
        <v>1.0306076060568943E-2</v>
      </c>
      <c r="CJ63" s="24">
        <f>IFERROR('POF 17-18 | despesa (SCN124)'!CJ62/'POF 17-18 | despesa (SCN124)'!$DB62,"")</f>
        <v>9.4888146751521182E-3</v>
      </c>
      <c r="CK63" s="24">
        <f>IFERROR('POF 17-18 | despesa (SCN124)'!CK62/'POF 17-18 | despesa (SCN124)'!$DB62,"")</f>
        <v>9.020664254837862E-3</v>
      </c>
      <c r="CL63" s="24">
        <f>IFERROR('POF 17-18 | despesa (SCN124)'!CL62/'POF 17-18 | despesa (SCN124)'!$DB62,"")</f>
        <v>8.9745390434680366E-3</v>
      </c>
      <c r="CM63" s="24">
        <f>IFERROR('POF 17-18 | despesa (SCN124)'!CM62/'POF 17-18 | despesa (SCN124)'!$DB62,"")</f>
        <v>9.4262477684921315E-3</v>
      </c>
      <c r="CN63" s="24">
        <f>IFERROR('POF 17-18 | despesa (SCN124)'!CN62/'POF 17-18 | despesa (SCN124)'!$DB62,"")</f>
        <v>9.2454957140432285E-3</v>
      </c>
      <c r="CO63" s="24">
        <f>IFERROR('POF 17-18 | despesa (SCN124)'!CO62/'POF 17-18 | despesa (SCN124)'!$DB62,"")</f>
        <v>8.9728388367678828E-3</v>
      </c>
      <c r="CP63" s="24">
        <f>IFERROR('POF 17-18 | despesa (SCN124)'!CP62/'POF 17-18 | despesa (SCN124)'!$DB62,"")</f>
        <v>9.0125302977818698E-3</v>
      </c>
      <c r="CQ63" s="24">
        <f>IFERROR('POF 17-18 | despesa (SCN124)'!CQ62/'POF 17-18 | despesa (SCN124)'!$DB62,"")</f>
        <v>9.28288995202276E-3</v>
      </c>
      <c r="CR63" s="24">
        <f>IFERROR('POF 17-18 | despesa (SCN124)'!CR62/'POF 17-18 | despesa (SCN124)'!$DB62,"")</f>
        <v>9.3519886466974875E-3</v>
      </c>
      <c r="CS63" s="24">
        <f>IFERROR('POF 17-18 | despesa (SCN124)'!CS62/'POF 17-18 | despesa (SCN124)'!$DB62,"")</f>
        <v>9.0101524946552443E-3</v>
      </c>
      <c r="CT63" s="24">
        <f>IFERROR('POF 17-18 | despesa (SCN124)'!CT62/'POF 17-18 | despesa (SCN124)'!$DB62,"")</f>
        <v>8.7171814262691598E-3</v>
      </c>
      <c r="CU63" s="24">
        <f>IFERROR('POF 17-18 | despesa (SCN124)'!CU62/'POF 17-18 | despesa (SCN124)'!$DB62,"")</f>
        <v>9.5216054467831858E-3</v>
      </c>
      <c r="CV63" s="24">
        <f>IFERROR('POF 17-18 | despesa (SCN124)'!CV62/'POF 17-18 | despesa (SCN124)'!$DB62,"")</f>
        <v>9.5768391496129906E-3</v>
      </c>
      <c r="CW63" s="24">
        <f>IFERROR('POF 17-18 | despesa (SCN124)'!CW62/'POF 17-18 | despesa (SCN124)'!$DB62,"")</f>
        <v>8.4056681242381647E-3</v>
      </c>
      <c r="CX63" s="24">
        <f>IFERROR('POF 17-18 | despesa (SCN124)'!CX62/'POF 17-18 | despesa (SCN124)'!$DB62,"")</f>
        <v>8.6608182737231473E-3</v>
      </c>
      <c r="CY63" s="24">
        <f>IFERROR('POF 17-18 | despesa (SCN124)'!CY62/'POF 17-18 | despesa (SCN124)'!$DB62,"")</f>
        <v>1.0153972168965145E-2</v>
      </c>
      <c r="CZ63" s="24">
        <f>IFERROR('POF 17-18 | despesa (SCN124)'!CZ62/'POF 17-18 | despesa (SCN124)'!$DB62,"")</f>
        <v>8.1678913475256385E-3</v>
      </c>
      <c r="DA63" s="24">
        <f>IFERROR('POF 17-18 | despesa (SCN124)'!DA62/'POF 17-18 | despesa (SCN124)'!$DB62,"")</f>
        <v>8.6176326861072058E-3</v>
      </c>
      <c r="DB63" s="25">
        <f>IFERROR('POF 17-18 | despesa (SCN124)'!DB62/'POF 17-18 | despesa (SCN124)'!$DB62,"")</f>
        <v>1</v>
      </c>
      <c r="DD63" s="28">
        <v>25463</v>
      </c>
      <c r="DF63" s="34">
        <f t="shared" si="35"/>
        <v>245.71179050120111</v>
      </c>
      <c r="DG63" s="20">
        <f t="shared" si="35"/>
        <v>242.95558146131646</v>
      </c>
      <c r="DH63" s="20">
        <f t="shared" si="35"/>
        <v>242.141500925229</v>
      </c>
      <c r="DI63" s="20">
        <f t="shared" si="35"/>
        <v>267.46048127363633</v>
      </c>
      <c r="DJ63" s="20">
        <f t="shared" si="35"/>
        <v>257.49851458744752</v>
      </c>
      <c r="DK63" s="20">
        <f t="shared" si="35"/>
        <v>267.66569644037446</v>
      </c>
      <c r="DL63" s="20">
        <f t="shared" si="35"/>
        <v>268.66933108370188</v>
      </c>
      <c r="DM63" s="20">
        <f t="shared" si="35"/>
        <v>284.88585049838667</v>
      </c>
      <c r="DN63" s="20">
        <f t="shared" si="35"/>
        <v>281.91514611063008</v>
      </c>
      <c r="DO63" s="20">
        <f t="shared" si="35"/>
        <v>270.42260409131416</v>
      </c>
      <c r="DP63" s="20">
        <f t="shared" si="35"/>
        <v>288.21394467076277</v>
      </c>
      <c r="DQ63" s="20">
        <f t="shared" si="35"/>
        <v>262.35217860993447</v>
      </c>
      <c r="DR63" s="20">
        <f t="shared" si="35"/>
        <v>272.53592253489029</v>
      </c>
      <c r="DS63" s="20">
        <f t="shared" si="35"/>
        <v>269.27578224905272</v>
      </c>
      <c r="DT63" s="20">
        <f t="shared" si="35"/>
        <v>267.53125070894475</v>
      </c>
      <c r="DU63" s="20">
        <f t="shared" si="26"/>
        <v>265.43218752610079</v>
      </c>
      <c r="DV63" s="20">
        <f t="shared" si="24"/>
        <v>264.66404916883039</v>
      </c>
      <c r="DW63" s="20">
        <f t="shared" si="24"/>
        <v>297.29539737241737</v>
      </c>
      <c r="DX63" s="20">
        <f t="shared" si="24"/>
        <v>271.46508691166872</v>
      </c>
      <c r="DY63" s="20">
        <f t="shared" si="24"/>
        <v>288.215678220428</v>
      </c>
      <c r="DZ63" s="20">
        <f t="shared" si="24"/>
        <v>267.16273763840093</v>
      </c>
      <c r="EA63" s="20">
        <f t="shared" si="24"/>
        <v>265.63392580024595</v>
      </c>
      <c r="EB63" s="20">
        <f t="shared" si="24"/>
        <v>258.24622359296683</v>
      </c>
      <c r="EC63" s="20">
        <f t="shared" si="20"/>
        <v>258.43714512912879</v>
      </c>
      <c r="ED63" s="20">
        <f t="shared" si="20"/>
        <v>277.8722564080374</v>
      </c>
      <c r="EE63" s="20">
        <f t="shared" si="20"/>
        <v>272.24497629116013</v>
      </c>
      <c r="EF63" s="20">
        <f t="shared" si="20"/>
        <v>281.71231818855881</v>
      </c>
      <c r="EG63" s="20">
        <f t="shared" si="20"/>
        <v>268.59688955522279</v>
      </c>
      <c r="EH63" s="20">
        <f t="shared" si="20"/>
        <v>248.3978677940087</v>
      </c>
      <c r="EI63" s="20">
        <f t="shared" si="20"/>
        <v>265.742076746907</v>
      </c>
      <c r="EJ63" s="20">
        <f t="shared" si="20"/>
        <v>275.22676984959566</v>
      </c>
      <c r="EK63" s="20">
        <f t="shared" si="20"/>
        <v>258.66517919070782</v>
      </c>
      <c r="EL63" s="20">
        <f t="shared" si="20"/>
        <v>267.33701305383005</v>
      </c>
      <c r="EM63" s="20">
        <f t="shared" si="20"/>
        <v>268.45065645588932</v>
      </c>
      <c r="EN63" s="20">
        <f t="shared" si="20"/>
        <v>274.01261330813367</v>
      </c>
      <c r="EO63" s="20">
        <f t="shared" si="20"/>
        <v>282.42127106410459</v>
      </c>
      <c r="EP63" s="20">
        <f t="shared" si="20"/>
        <v>253.11813479713919</v>
      </c>
      <c r="EQ63" s="20">
        <f t="shared" si="20"/>
        <v>276.86841524163054</v>
      </c>
      <c r="ER63" s="20">
        <f t="shared" si="20"/>
        <v>278.67140316412286</v>
      </c>
      <c r="ES63" s="20">
        <f t="shared" si="32"/>
        <v>266.45206760708413</v>
      </c>
      <c r="ET63" s="20">
        <f t="shared" si="32"/>
        <v>274.09525247089556</v>
      </c>
      <c r="EU63" s="20">
        <f t="shared" si="32"/>
        <v>238.39719992818627</v>
      </c>
      <c r="EV63" s="20">
        <f t="shared" si="32"/>
        <v>263.63660957244224</v>
      </c>
      <c r="EW63" s="20">
        <f t="shared" si="30"/>
        <v>269.71708652875873</v>
      </c>
      <c r="EX63" s="20">
        <f t="shared" si="25"/>
        <v>250.83711954178415</v>
      </c>
      <c r="EY63" s="20">
        <f t="shared" si="25"/>
        <v>249.69862808587743</v>
      </c>
      <c r="EZ63" s="20">
        <f t="shared" si="25"/>
        <v>220.91801248526804</v>
      </c>
      <c r="FA63" s="20">
        <f t="shared" si="25"/>
        <v>221.14761957759882</v>
      </c>
      <c r="FB63" s="20">
        <f t="shared" si="25"/>
        <v>232.99566461765414</v>
      </c>
      <c r="FC63" s="20">
        <f t="shared" si="25"/>
        <v>238.84188389482858</v>
      </c>
      <c r="FD63" s="20">
        <f t="shared" si="25"/>
        <v>243.76220041505269</v>
      </c>
      <c r="FE63" s="20">
        <f t="shared" si="25"/>
        <v>248.90540985271423</v>
      </c>
      <c r="FF63" s="20">
        <f t="shared" si="25"/>
        <v>265.47306234244843</v>
      </c>
      <c r="FG63" s="20">
        <f t="shared" si="25"/>
        <v>269.15880383359865</v>
      </c>
      <c r="FH63" s="20">
        <f t="shared" si="25"/>
        <v>260.22652736744982</v>
      </c>
      <c r="FI63" s="20">
        <f t="shared" si="25"/>
        <v>259.67361257981111</v>
      </c>
      <c r="FJ63" s="20">
        <f t="shared" si="25"/>
        <v>247.41877836787873</v>
      </c>
      <c r="FK63" s="20">
        <f t="shared" si="25"/>
        <v>263.90467505959407</v>
      </c>
      <c r="FL63" s="20">
        <f t="shared" si="34"/>
        <v>245.2004937594003</v>
      </c>
      <c r="FM63" s="20">
        <f t="shared" si="34"/>
        <v>260.57902191058434</v>
      </c>
      <c r="FN63" s="20">
        <f t="shared" si="34"/>
        <v>237.62099604160548</v>
      </c>
      <c r="FO63" s="20">
        <f t="shared" si="22"/>
        <v>244.80816101224076</v>
      </c>
      <c r="FP63" s="20">
        <f t="shared" si="22"/>
        <v>270.99560135917056</v>
      </c>
      <c r="FQ63" s="20">
        <f t="shared" si="14"/>
        <v>264.26168439666498</v>
      </c>
      <c r="FR63" s="20">
        <f t="shared" si="14"/>
        <v>267.5656969232349</v>
      </c>
      <c r="FS63" s="20">
        <f t="shared" si="14"/>
        <v>252.97734058362019</v>
      </c>
      <c r="FT63" s="20">
        <f t="shared" si="14"/>
        <v>248.23126130018377</v>
      </c>
      <c r="FU63" s="20">
        <f t="shared" si="14"/>
        <v>247.14867534458628</v>
      </c>
      <c r="FV63" s="20">
        <f t="shared" si="14"/>
        <v>240.87603956699496</v>
      </c>
      <c r="FW63" s="20">
        <f t="shared" si="14"/>
        <v>229.40265030062423</v>
      </c>
      <c r="FX63" s="20">
        <f t="shared" si="14"/>
        <v>247.36809035740654</v>
      </c>
      <c r="FY63" s="20">
        <f t="shared" si="14"/>
        <v>262.07659891617561</v>
      </c>
      <c r="FZ63" s="20">
        <f t="shared" si="14"/>
        <v>249.61151276258522</v>
      </c>
      <c r="GA63" s="20">
        <f t="shared" si="14"/>
        <v>256.26464204378624</v>
      </c>
      <c r="GB63" s="20">
        <f t="shared" si="14"/>
        <v>252.50415323144094</v>
      </c>
      <c r="GC63" s="20">
        <f t="shared" si="14"/>
        <v>260.4108467669958</v>
      </c>
      <c r="GD63" s="20">
        <f t="shared" si="14"/>
        <v>248.22688302127827</v>
      </c>
      <c r="GE63" s="20">
        <f t="shared" si="33"/>
        <v>242.73923593151795</v>
      </c>
      <c r="GF63" s="20">
        <f t="shared" si="33"/>
        <v>248.3599548221946</v>
      </c>
      <c r="GG63" s="20">
        <f t="shared" si="33"/>
        <v>251.11121130203466</v>
      </c>
      <c r="GH63" s="20">
        <f t="shared" si="33"/>
        <v>245.90491593963418</v>
      </c>
      <c r="GI63" s="20">
        <f t="shared" si="33"/>
        <v>262.42361473026699</v>
      </c>
      <c r="GJ63" s="20">
        <f t="shared" si="33"/>
        <v>241.61368807339838</v>
      </c>
      <c r="GK63" s="20">
        <f t="shared" si="33"/>
        <v>229.69317392093649</v>
      </c>
      <c r="GL63" s="20">
        <f t="shared" si="33"/>
        <v>228.51868766382663</v>
      </c>
      <c r="GM63" s="20">
        <f t="shared" si="31"/>
        <v>240.02054692911514</v>
      </c>
      <c r="GN63" s="20">
        <f t="shared" si="31"/>
        <v>235.41805736668272</v>
      </c>
      <c r="GO63" s="20">
        <f t="shared" si="31"/>
        <v>228.47539530062059</v>
      </c>
      <c r="GP63" s="20">
        <f t="shared" si="31"/>
        <v>229.48605897241976</v>
      </c>
      <c r="GQ63" s="20">
        <f t="shared" si="31"/>
        <v>236.37022684835554</v>
      </c>
      <c r="GR63" s="20">
        <f t="shared" si="17"/>
        <v>238.12968691085811</v>
      </c>
      <c r="GS63" s="20">
        <f t="shared" si="17"/>
        <v>229.42551297140648</v>
      </c>
      <c r="GT63" s="20">
        <f t="shared" si="17"/>
        <v>221.96559065709161</v>
      </c>
      <c r="GU63" s="20">
        <f t="shared" si="17"/>
        <v>242.44863949144025</v>
      </c>
      <c r="GV63" s="20">
        <f t="shared" si="23"/>
        <v>243.85505526659557</v>
      </c>
      <c r="GW63" s="20">
        <f t="shared" si="23"/>
        <v>214.03352744747639</v>
      </c>
      <c r="GX63" s="20">
        <f t="shared" si="23"/>
        <v>220.53041570381251</v>
      </c>
      <c r="GY63" s="20">
        <f t="shared" si="23"/>
        <v>258.55059333835948</v>
      </c>
      <c r="GZ63" s="20">
        <f t="shared" si="23"/>
        <v>207.97901738204533</v>
      </c>
      <c r="HA63" s="21">
        <f t="shared" si="23"/>
        <v>219.43078108634779</v>
      </c>
      <c r="HB63" s="44">
        <f t="shared" si="4"/>
        <v>25462.999999999996</v>
      </c>
    </row>
    <row r="64" spans="2:210" x14ac:dyDescent="0.3">
      <c r="B64" s="6">
        <v>21001</v>
      </c>
      <c r="C64" s="10" t="s">
        <v>166</v>
      </c>
      <c r="D64" s="9">
        <v>61</v>
      </c>
      <c r="E64" s="9" t="str">
        <f t="shared" si="0"/>
        <v>S</v>
      </c>
      <c r="F64" s="24">
        <f>IFERROR('POF 17-18 | despesa (SCN124)'!F63/'POF 17-18 | despesa (SCN124)'!$DB63,"")</f>
        <v>8.4460955682125055E-3</v>
      </c>
      <c r="G64" s="24">
        <f>IFERROR('POF 17-18 | despesa (SCN124)'!G63/'POF 17-18 | despesa (SCN124)'!$DB63,"")</f>
        <v>8.374838878935276E-3</v>
      </c>
      <c r="H64" s="24">
        <f>IFERROR('POF 17-18 | despesa (SCN124)'!H63/'POF 17-18 | despesa (SCN124)'!$DB63,"")</f>
        <v>8.1437674362374382E-3</v>
      </c>
      <c r="I64" s="24">
        <f>IFERROR('POF 17-18 | despesa (SCN124)'!I63/'POF 17-18 | despesa (SCN124)'!$DB63,"")</f>
        <v>8.5096772215884457E-3</v>
      </c>
      <c r="J64" s="24">
        <f>IFERROR('POF 17-18 | despesa (SCN124)'!J63/'POF 17-18 | despesa (SCN124)'!$DB63,"")</f>
        <v>7.8390380276647676E-3</v>
      </c>
      <c r="K64" s="24">
        <f>IFERROR('POF 17-18 | despesa (SCN124)'!K63/'POF 17-18 | despesa (SCN124)'!$DB63,"")</f>
        <v>8.0858989589719481E-3</v>
      </c>
      <c r="L64" s="24">
        <f>IFERROR('POF 17-18 | despesa (SCN124)'!L63/'POF 17-18 | despesa (SCN124)'!$DB63,"")</f>
        <v>8.6418095850537141E-3</v>
      </c>
      <c r="M64" s="24">
        <f>IFERROR('POF 17-18 | despesa (SCN124)'!M63/'POF 17-18 | despesa (SCN124)'!$DB63,"")</f>
        <v>8.2483371961668585E-3</v>
      </c>
      <c r="N64" s="24">
        <f>IFERROR('POF 17-18 | despesa (SCN124)'!N63/'POF 17-18 | despesa (SCN124)'!$DB63,"")</f>
        <v>9.1672655840407818E-3</v>
      </c>
      <c r="O64" s="24">
        <f>IFERROR('POF 17-18 | despesa (SCN124)'!O63/'POF 17-18 | despesa (SCN124)'!$DB63,"")</f>
        <v>8.6504413348600113E-3</v>
      </c>
      <c r="P64" s="24">
        <f>IFERROR('POF 17-18 | despesa (SCN124)'!P63/'POF 17-18 | despesa (SCN124)'!$DB63,"")</f>
        <v>8.5687473635866363E-3</v>
      </c>
      <c r="Q64" s="24">
        <f>IFERROR('POF 17-18 | despesa (SCN124)'!Q63/'POF 17-18 | despesa (SCN124)'!$DB63,"")</f>
        <v>8.0936218150031297E-3</v>
      </c>
      <c r="R64" s="24">
        <f>IFERROR('POF 17-18 | despesa (SCN124)'!R63/'POF 17-18 | despesa (SCN124)'!$DB63,"")</f>
        <v>9.2033365845105991E-3</v>
      </c>
      <c r="S64" s="24">
        <f>IFERROR('POF 17-18 | despesa (SCN124)'!S63/'POF 17-18 | despesa (SCN124)'!$DB63,"")</f>
        <v>9.4135945268073971E-3</v>
      </c>
      <c r="T64" s="24">
        <f>IFERROR('POF 17-18 | despesa (SCN124)'!T63/'POF 17-18 | despesa (SCN124)'!$DB63,"")</f>
        <v>8.5017197523131107E-3</v>
      </c>
      <c r="U64" s="24">
        <f>IFERROR('POF 17-18 | despesa (SCN124)'!U63/'POF 17-18 | despesa (SCN124)'!$DB63,"")</f>
        <v>9.5331733065605988E-3</v>
      </c>
      <c r="V64" s="24">
        <f>IFERROR('POF 17-18 | despesa (SCN124)'!V63/'POF 17-18 | despesa (SCN124)'!$DB63,"")</f>
        <v>9.0077973982170979E-3</v>
      </c>
      <c r="W64" s="24">
        <f>IFERROR('POF 17-18 | despesa (SCN124)'!W63/'POF 17-18 | despesa (SCN124)'!$DB63,"")</f>
        <v>9.3036644054691666E-3</v>
      </c>
      <c r="X64" s="24">
        <f>IFERROR('POF 17-18 | despesa (SCN124)'!X63/'POF 17-18 | despesa (SCN124)'!$DB63,"")</f>
        <v>9.728535352356989E-3</v>
      </c>
      <c r="Y64" s="24">
        <f>IFERROR('POF 17-18 | despesa (SCN124)'!Y63/'POF 17-18 | despesa (SCN124)'!$DB63,"")</f>
        <v>1.0134238265918279E-2</v>
      </c>
      <c r="Z64" s="24">
        <f>IFERROR('POF 17-18 | despesa (SCN124)'!Z63/'POF 17-18 | despesa (SCN124)'!$DB63,"")</f>
        <v>9.9153840323092726E-3</v>
      </c>
      <c r="AA64" s="24">
        <f>IFERROR('POF 17-18 | despesa (SCN124)'!AA63/'POF 17-18 | despesa (SCN124)'!$DB63,"")</f>
        <v>1.1247894149935019E-2</v>
      </c>
      <c r="AB64" s="24">
        <f>IFERROR('POF 17-18 | despesa (SCN124)'!AB63/'POF 17-18 | despesa (SCN124)'!$DB63,"")</f>
        <v>1.1431567202485745E-2</v>
      </c>
      <c r="AC64" s="24">
        <f>IFERROR('POF 17-18 | despesa (SCN124)'!AC63/'POF 17-18 | despesa (SCN124)'!$DB63,"")</f>
        <v>9.2388771141949013E-3</v>
      </c>
      <c r="AD64" s="24">
        <f>IFERROR('POF 17-18 | despesa (SCN124)'!AD63/'POF 17-18 | despesa (SCN124)'!$DB63,"")</f>
        <v>9.9330848429118671E-3</v>
      </c>
      <c r="AE64" s="24">
        <f>IFERROR('POF 17-18 | despesa (SCN124)'!AE63/'POF 17-18 | despesa (SCN124)'!$DB63,"")</f>
        <v>9.6854806809934316E-3</v>
      </c>
      <c r="AF64" s="24">
        <f>IFERROR('POF 17-18 | despesa (SCN124)'!AF63/'POF 17-18 | despesa (SCN124)'!$DB63,"")</f>
        <v>1.0150652919845913E-2</v>
      </c>
      <c r="AG64" s="24">
        <f>IFERROR('POF 17-18 | despesa (SCN124)'!AG63/'POF 17-18 | despesa (SCN124)'!$DB63,"")</f>
        <v>9.6289004784948281E-3</v>
      </c>
      <c r="AH64" s="24">
        <f>IFERROR('POF 17-18 | despesa (SCN124)'!AH63/'POF 17-18 | despesa (SCN124)'!$DB63,"")</f>
        <v>9.1239854120832489E-3</v>
      </c>
      <c r="AI64" s="24">
        <f>IFERROR('POF 17-18 | despesa (SCN124)'!AI63/'POF 17-18 | despesa (SCN124)'!$DB63,"")</f>
        <v>9.688953838502044E-3</v>
      </c>
      <c r="AJ64" s="24">
        <f>IFERROR('POF 17-18 | despesa (SCN124)'!AJ63/'POF 17-18 | despesa (SCN124)'!$DB63,"")</f>
        <v>1.0595457363320723E-2</v>
      </c>
      <c r="AK64" s="24">
        <f>IFERROR('POF 17-18 | despesa (SCN124)'!AK63/'POF 17-18 | despesa (SCN124)'!$DB63,"")</f>
        <v>1.0610520111426299E-2</v>
      </c>
      <c r="AL64" s="24">
        <f>IFERROR('POF 17-18 | despesa (SCN124)'!AL63/'POF 17-18 | despesa (SCN124)'!$DB63,"")</f>
        <v>1.01900352702849E-2</v>
      </c>
      <c r="AM64" s="24">
        <f>IFERROR('POF 17-18 | despesa (SCN124)'!AM63/'POF 17-18 | despesa (SCN124)'!$DB63,"")</f>
        <v>9.0218416090079249E-3</v>
      </c>
      <c r="AN64" s="24">
        <f>IFERROR('POF 17-18 | despesa (SCN124)'!AN63/'POF 17-18 | despesa (SCN124)'!$DB63,"")</f>
        <v>1.0841992805246715E-2</v>
      </c>
      <c r="AO64" s="24">
        <f>IFERROR('POF 17-18 | despesa (SCN124)'!AO63/'POF 17-18 | despesa (SCN124)'!$DB63,"")</f>
        <v>9.9191724478490586E-3</v>
      </c>
      <c r="AP64" s="24">
        <f>IFERROR('POF 17-18 | despesa (SCN124)'!AP63/'POF 17-18 | despesa (SCN124)'!$DB63,"")</f>
        <v>9.6655728901666339E-3</v>
      </c>
      <c r="AQ64" s="24">
        <f>IFERROR('POF 17-18 | despesa (SCN124)'!AQ63/'POF 17-18 | despesa (SCN124)'!$DB63,"")</f>
        <v>9.9628942563006542E-3</v>
      </c>
      <c r="AR64" s="24">
        <f>IFERROR('POF 17-18 | despesa (SCN124)'!AR63/'POF 17-18 | despesa (SCN124)'!$DB63,"")</f>
        <v>9.8208535688264955E-3</v>
      </c>
      <c r="AS64" s="24">
        <f>IFERROR('POF 17-18 | despesa (SCN124)'!AS63/'POF 17-18 | despesa (SCN124)'!$DB63,"")</f>
        <v>9.3771937829932421E-3</v>
      </c>
      <c r="AT64" s="24">
        <f>IFERROR('POF 17-18 | despesa (SCN124)'!AT63/'POF 17-18 | despesa (SCN124)'!$DB63,"")</f>
        <v>9.5992043634631607E-3</v>
      </c>
      <c r="AU64" s="24">
        <f>IFERROR('POF 17-18 | despesa (SCN124)'!AU63/'POF 17-18 | despesa (SCN124)'!$DB63,"")</f>
        <v>9.0066896625982957E-3</v>
      </c>
      <c r="AV64" s="24">
        <f>IFERROR('POF 17-18 | despesa (SCN124)'!AV63/'POF 17-18 | despesa (SCN124)'!$DB63,"")</f>
        <v>1.0857680186188531E-2</v>
      </c>
      <c r="AW64" s="24">
        <f>IFERROR('POF 17-18 | despesa (SCN124)'!AW63/'POF 17-18 | despesa (SCN124)'!$DB63,"")</f>
        <v>1.0757785713324228E-2</v>
      </c>
      <c r="AX64" s="24">
        <f>IFERROR('POF 17-18 | despesa (SCN124)'!AX63/'POF 17-18 | despesa (SCN124)'!$DB63,"")</f>
        <v>1.0795057357471646E-2</v>
      </c>
      <c r="AY64" s="24">
        <f>IFERROR('POF 17-18 | despesa (SCN124)'!AY63/'POF 17-18 | despesa (SCN124)'!$DB63,"")</f>
        <v>1.0259817444490669E-2</v>
      </c>
      <c r="AZ64" s="24">
        <f>IFERROR('POF 17-18 | despesa (SCN124)'!AZ63/'POF 17-18 | despesa (SCN124)'!$DB63,"")</f>
        <v>1.3019685639820554E-2</v>
      </c>
      <c r="BA64" s="24">
        <f>IFERROR('POF 17-18 | despesa (SCN124)'!BA63/'POF 17-18 | despesa (SCN124)'!$DB63,"")</f>
        <v>1.3619850430439256E-2</v>
      </c>
      <c r="BB64" s="24">
        <f>IFERROR('POF 17-18 | despesa (SCN124)'!BB63/'POF 17-18 | despesa (SCN124)'!$DB63,"")</f>
        <v>1.359159993746307E-2</v>
      </c>
      <c r="BC64" s="24">
        <f>IFERROR('POF 17-18 | despesa (SCN124)'!BC63/'POF 17-18 | despesa (SCN124)'!$DB63,"")</f>
        <v>1.2217980320065004E-2</v>
      </c>
      <c r="BD64" s="24">
        <f>IFERROR('POF 17-18 | despesa (SCN124)'!BD63/'POF 17-18 | despesa (SCN124)'!$DB63,"")</f>
        <v>1.0591262759277744E-2</v>
      </c>
      <c r="BE64" s="24">
        <f>IFERROR('POF 17-18 | despesa (SCN124)'!BE63/'POF 17-18 | despesa (SCN124)'!$DB63,"")</f>
        <v>1.0066496592908385E-2</v>
      </c>
      <c r="BF64" s="24">
        <f>IFERROR('POF 17-18 | despesa (SCN124)'!BF63/'POF 17-18 | despesa (SCN124)'!$DB63,"")</f>
        <v>1.072371756562099E-2</v>
      </c>
      <c r="BG64" s="24">
        <f>IFERROR('POF 17-18 | despesa (SCN124)'!BG63/'POF 17-18 | despesa (SCN124)'!$DB63,"")</f>
        <v>1.0177545768912047E-2</v>
      </c>
      <c r="BH64" s="24">
        <f>IFERROR('POF 17-18 | despesa (SCN124)'!BH63/'POF 17-18 | despesa (SCN124)'!$DB63,"")</f>
        <v>1.0219672788138401E-2</v>
      </c>
      <c r="BI64" s="24">
        <f>IFERROR('POF 17-18 | despesa (SCN124)'!BI63/'POF 17-18 | despesa (SCN124)'!$DB63,"")</f>
        <v>9.9018238056373178E-3</v>
      </c>
      <c r="BJ64" s="24">
        <f>IFERROR('POF 17-18 | despesa (SCN124)'!BJ63/'POF 17-18 | despesa (SCN124)'!$DB63,"")</f>
        <v>1.0303020009189891E-2</v>
      </c>
      <c r="BK64" s="24">
        <f>IFERROR('POF 17-18 | despesa (SCN124)'!BK63/'POF 17-18 | despesa (SCN124)'!$DB63,"")</f>
        <v>1.0595456947313538E-2</v>
      </c>
      <c r="BL64" s="24">
        <f>IFERROR('POF 17-18 | despesa (SCN124)'!BL63/'POF 17-18 | despesa (SCN124)'!$DB63,"")</f>
        <v>9.7074262727416434E-3</v>
      </c>
      <c r="BM64" s="24">
        <f>IFERROR('POF 17-18 | despesa (SCN124)'!BM63/'POF 17-18 | despesa (SCN124)'!$DB63,"")</f>
        <v>1.0149373186950382E-2</v>
      </c>
      <c r="BN64" s="24">
        <f>IFERROR('POF 17-18 | despesa (SCN124)'!BN63/'POF 17-18 | despesa (SCN124)'!$DB63,"")</f>
        <v>9.7785833547092017E-3</v>
      </c>
      <c r="BO64" s="24">
        <f>IFERROR('POF 17-18 | despesa (SCN124)'!BO63/'POF 17-18 | despesa (SCN124)'!$DB63,"")</f>
        <v>9.8515550543701244E-3</v>
      </c>
      <c r="BP64" s="24">
        <f>IFERROR('POF 17-18 | despesa (SCN124)'!BP63/'POF 17-18 | despesa (SCN124)'!$DB63,"")</f>
        <v>9.8401165576088179E-3</v>
      </c>
      <c r="BQ64" s="24">
        <f>IFERROR('POF 17-18 | despesa (SCN124)'!BQ63/'POF 17-18 | despesa (SCN124)'!$DB63,"")</f>
        <v>1.0431719233127943E-2</v>
      </c>
      <c r="BR64" s="24">
        <f>IFERROR('POF 17-18 | despesa (SCN124)'!BR63/'POF 17-18 | despesa (SCN124)'!$DB63,"")</f>
        <v>1.0080136737990495E-2</v>
      </c>
      <c r="BS64" s="24">
        <f>IFERROR('POF 17-18 | despesa (SCN124)'!BS63/'POF 17-18 | despesa (SCN124)'!$DB63,"")</f>
        <v>1.0531864297099043E-2</v>
      </c>
      <c r="BT64" s="24">
        <f>IFERROR('POF 17-18 | despesa (SCN124)'!BT63/'POF 17-18 | despesa (SCN124)'!$DB63,"")</f>
        <v>1.0050394260642801E-2</v>
      </c>
      <c r="BU64" s="24">
        <f>IFERROR('POF 17-18 | despesa (SCN124)'!BU63/'POF 17-18 | despesa (SCN124)'!$DB63,"")</f>
        <v>9.99199740273282E-3</v>
      </c>
      <c r="BV64" s="24">
        <f>IFERROR('POF 17-18 | despesa (SCN124)'!BV63/'POF 17-18 | despesa (SCN124)'!$DB63,"")</f>
        <v>9.5197617556045597E-3</v>
      </c>
      <c r="BW64" s="24">
        <f>IFERROR('POF 17-18 | despesa (SCN124)'!BW63/'POF 17-18 | despesa (SCN124)'!$DB63,"")</f>
        <v>9.338061507466331E-3</v>
      </c>
      <c r="BX64" s="24">
        <f>IFERROR('POF 17-18 | despesa (SCN124)'!BX63/'POF 17-18 | despesa (SCN124)'!$DB63,"")</f>
        <v>9.532431484097376E-3</v>
      </c>
      <c r="BY64" s="24">
        <f>IFERROR('POF 17-18 | despesa (SCN124)'!BY63/'POF 17-18 | despesa (SCN124)'!$DB63,"")</f>
        <v>8.9733661155511346E-3</v>
      </c>
      <c r="BZ64" s="24">
        <f>IFERROR('POF 17-18 | despesa (SCN124)'!BZ63/'POF 17-18 | despesa (SCN124)'!$DB63,"")</f>
        <v>9.3872903878494639E-3</v>
      </c>
      <c r="CA64" s="24">
        <f>IFERROR('POF 17-18 | despesa (SCN124)'!CA63/'POF 17-18 | despesa (SCN124)'!$DB63,"")</f>
        <v>1.0462384178720209E-2</v>
      </c>
      <c r="CB64" s="24">
        <f>IFERROR('POF 17-18 | despesa (SCN124)'!CB63/'POF 17-18 | despesa (SCN124)'!$DB63,"")</f>
        <v>1.1168301125865133E-2</v>
      </c>
      <c r="CC64" s="24">
        <f>IFERROR('POF 17-18 | despesa (SCN124)'!CC63/'POF 17-18 | despesa (SCN124)'!$DB63,"")</f>
        <v>1.2642166698346089E-2</v>
      </c>
      <c r="CD64" s="24">
        <f>IFERROR('POF 17-18 | despesa (SCN124)'!CD63/'POF 17-18 | despesa (SCN124)'!$DB63,"")</f>
        <v>1.0408423436224045E-2</v>
      </c>
      <c r="CE64" s="24">
        <f>IFERROR('POF 17-18 | despesa (SCN124)'!CE63/'POF 17-18 | despesa (SCN124)'!$DB63,"")</f>
        <v>8.8256271709457879E-3</v>
      </c>
      <c r="CF64" s="24">
        <f>IFERROR('POF 17-18 | despesa (SCN124)'!CF63/'POF 17-18 | despesa (SCN124)'!$DB63,"")</f>
        <v>9.6237214698383523E-3</v>
      </c>
      <c r="CG64" s="24">
        <f>IFERROR('POF 17-18 | despesa (SCN124)'!CG63/'POF 17-18 | despesa (SCN124)'!$DB63,"")</f>
        <v>1.0259582701231538E-2</v>
      </c>
      <c r="CH64" s="24">
        <f>IFERROR('POF 17-18 | despesa (SCN124)'!CH63/'POF 17-18 | despesa (SCN124)'!$DB63,"")</f>
        <v>1.0542230684441952E-2</v>
      </c>
      <c r="CI64" s="24">
        <f>IFERROR('POF 17-18 | despesa (SCN124)'!CI63/'POF 17-18 | despesa (SCN124)'!$DB63,"")</f>
        <v>1.0484038189539514E-2</v>
      </c>
      <c r="CJ64" s="24">
        <f>IFERROR('POF 17-18 | despesa (SCN124)'!CJ63/'POF 17-18 | despesa (SCN124)'!$DB63,"")</f>
        <v>1.0097508453298163E-2</v>
      </c>
      <c r="CK64" s="24">
        <f>IFERROR('POF 17-18 | despesa (SCN124)'!CK63/'POF 17-18 | despesa (SCN124)'!$DB63,"")</f>
        <v>9.1509930023315079E-3</v>
      </c>
      <c r="CL64" s="24">
        <f>IFERROR('POF 17-18 | despesa (SCN124)'!CL63/'POF 17-18 | despesa (SCN124)'!$DB63,"")</f>
        <v>9.4302985999939921E-3</v>
      </c>
      <c r="CM64" s="24">
        <f>IFERROR('POF 17-18 | despesa (SCN124)'!CM63/'POF 17-18 | despesa (SCN124)'!$DB63,"")</f>
        <v>9.9074854496266282E-3</v>
      </c>
      <c r="CN64" s="24">
        <f>IFERROR('POF 17-18 | despesa (SCN124)'!CN63/'POF 17-18 | despesa (SCN124)'!$DB63,"")</f>
        <v>9.6841082146498919E-3</v>
      </c>
      <c r="CO64" s="24">
        <f>IFERROR('POF 17-18 | despesa (SCN124)'!CO63/'POF 17-18 | despesa (SCN124)'!$DB63,"")</f>
        <v>9.6579640187502876E-3</v>
      </c>
      <c r="CP64" s="24">
        <f>IFERROR('POF 17-18 | despesa (SCN124)'!CP63/'POF 17-18 | despesa (SCN124)'!$DB63,"")</f>
        <v>9.6934340519191677E-3</v>
      </c>
      <c r="CQ64" s="24">
        <f>IFERROR('POF 17-18 | despesa (SCN124)'!CQ63/'POF 17-18 | despesa (SCN124)'!$DB63,"")</f>
        <v>1.1058678859233851E-2</v>
      </c>
      <c r="CR64" s="24">
        <f>IFERROR('POF 17-18 | despesa (SCN124)'!CR63/'POF 17-18 | despesa (SCN124)'!$DB63,"")</f>
        <v>1.0962904154451367E-2</v>
      </c>
      <c r="CS64" s="24">
        <f>IFERROR('POF 17-18 | despesa (SCN124)'!CS63/'POF 17-18 | despesa (SCN124)'!$DB63,"")</f>
        <v>1.0512503244244357E-2</v>
      </c>
      <c r="CT64" s="24">
        <f>IFERROR('POF 17-18 | despesa (SCN124)'!CT63/'POF 17-18 | despesa (SCN124)'!$DB63,"")</f>
        <v>1.060609018569874E-2</v>
      </c>
      <c r="CU64" s="24">
        <f>IFERROR('POF 17-18 | despesa (SCN124)'!CU63/'POF 17-18 | despesa (SCN124)'!$DB63,"")</f>
        <v>1.0247583750365837E-2</v>
      </c>
      <c r="CV64" s="24">
        <f>IFERROR('POF 17-18 | despesa (SCN124)'!CV63/'POF 17-18 | despesa (SCN124)'!$DB63,"")</f>
        <v>1.021143017219878E-2</v>
      </c>
      <c r="CW64" s="24">
        <f>IFERROR('POF 17-18 | despesa (SCN124)'!CW63/'POF 17-18 | despesa (SCN124)'!$DB63,"")</f>
        <v>1.0087293805852372E-2</v>
      </c>
      <c r="CX64" s="24">
        <f>IFERROR('POF 17-18 | despesa (SCN124)'!CX63/'POF 17-18 | despesa (SCN124)'!$DB63,"")</f>
        <v>9.6707960678692403E-3</v>
      </c>
      <c r="CY64" s="24">
        <f>IFERROR('POF 17-18 | despesa (SCN124)'!CY63/'POF 17-18 | despesa (SCN124)'!$DB63,"")</f>
        <v>1.237988315674883E-2</v>
      </c>
      <c r="CZ64" s="24">
        <f>IFERROR('POF 17-18 | despesa (SCN124)'!CZ63/'POF 17-18 | despesa (SCN124)'!$DB63,"")</f>
        <v>1.1670207004737716E-2</v>
      </c>
      <c r="DA64" s="24">
        <f>IFERROR('POF 17-18 | despesa (SCN124)'!DA63/'POF 17-18 | despesa (SCN124)'!$DB63,"")</f>
        <v>1.1440023912358432E-2</v>
      </c>
      <c r="DB64" s="25">
        <f>IFERROR('POF 17-18 | despesa (SCN124)'!DB63/'POF 17-18 | despesa (SCN124)'!$DB63,"")</f>
        <v>1</v>
      </c>
      <c r="DD64" s="28">
        <v>38937</v>
      </c>
      <c r="DF64" s="34">
        <f t="shared" si="35"/>
        <v>328.86562313949031</v>
      </c>
      <c r="DG64" s="20">
        <f t="shared" si="35"/>
        <v>326.09110142910282</v>
      </c>
      <c r="DH64" s="20">
        <f t="shared" si="35"/>
        <v>317.09387266477711</v>
      </c>
      <c r="DI64" s="20">
        <f t="shared" si="35"/>
        <v>331.34130197698931</v>
      </c>
      <c r="DJ64" s="20">
        <f t="shared" si="35"/>
        <v>305.22862368318306</v>
      </c>
      <c r="DK64" s="20">
        <f t="shared" si="35"/>
        <v>314.84064776549076</v>
      </c>
      <c r="DL64" s="20">
        <f t="shared" si="35"/>
        <v>336.48613981323649</v>
      </c>
      <c r="DM64" s="20">
        <f t="shared" si="35"/>
        <v>321.16550540714894</v>
      </c>
      <c r="DN64" s="20">
        <f t="shared" si="35"/>
        <v>356.94582004579593</v>
      </c>
      <c r="DO64" s="20">
        <f t="shared" si="35"/>
        <v>336.82223425544424</v>
      </c>
      <c r="DP64" s="20">
        <f t="shared" si="35"/>
        <v>333.64131609597285</v>
      </c>
      <c r="DQ64" s="20">
        <f t="shared" si="35"/>
        <v>315.14135261077683</v>
      </c>
      <c r="DR64" s="20">
        <f t="shared" si="35"/>
        <v>358.35031659108921</v>
      </c>
      <c r="DS64" s="20">
        <f t="shared" si="35"/>
        <v>366.53713009029963</v>
      </c>
      <c r="DT64" s="20">
        <f t="shared" si="35"/>
        <v>331.03146199581562</v>
      </c>
      <c r="DU64" s="20">
        <f t="shared" si="26"/>
        <v>371.19316903755004</v>
      </c>
      <c r="DV64" s="20">
        <f t="shared" si="24"/>
        <v>350.73660729437916</v>
      </c>
      <c r="DW64" s="20">
        <f t="shared" si="24"/>
        <v>362.25678095575296</v>
      </c>
      <c r="DX64" s="20">
        <f t="shared" si="24"/>
        <v>378.7999810147241</v>
      </c>
      <c r="DY64" s="20">
        <f t="shared" si="24"/>
        <v>394.59683536006003</v>
      </c>
      <c r="DZ64" s="20">
        <f t="shared" si="24"/>
        <v>386.07530806602614</v>
      </c>
      <c r="EA64" s="20">
        <f t="shared" si="24"/>
        <v>437.95925451601983</v>
      </c>
      <c r="EB64" s="20">
        <f t="shared" si="24"/>
        <v>445.11093216318744</v>
      </c>
      <c r="EC64" s="20">
        <f t="shared" si="20"/>
        <v>359.73415819540685</v>
      </c>
      <c r="ED64" s="20">
        <f t="shared" si="20"/>
        <v>386.76452452845939</v>
      </c>
      <c r="EE64" s="20">
        <f t="shared" si="20"/>
        <v>377.12356127584127</v>
      </c>
      <c r="EF64" s="20">
        <f t="shared" si="20"/>
        <v>395.23597274004032</v>
      </c>
      <c r="EG64" s="20">
        <f t="shared" si="20"/>
        <v>374.92049793115314</v>
      </c>
      <c r="EH64" s="20">
        <f t="shared" si="20"/>
        <v>355.26061999028548</v>
      </c>
      <c r="EI64" s="20">
        <f t="shared" si="20"/>
        <v>377.25879560975409</v>
      </c>
      <c r="EJ64" s="20">
        <f t="shared" si="20"/>
        <v>412.55532335561901</v>
      </c>
      <c r="EK64" s="20">
        <f t="shared" si="20"/>
        <v>413.1418215786058</v>
      </c>
      <c r="EL64" s="20">
        <f t="shared" si="20"/>
        <v>396.76940331908315</v>
      </c>
      <c r="EM64" s="20">
        <f t="shared" si="20"/>
        <v>351.28344672994155</v>
      </c>
      <c r="EN64" s="20">
        <f t="shared" si="20"/>
        <v>422.15467385789134</v>
      </c>
      <c r="EO64" s="20">
        <f t="shared" si="20"/>
        <v>386.22281760189878</v>
      </c>
      <c r="EP64" s="20">
        <f t="shared" si="20"/>
        <v>376.34841162441825</v>
      </c>
      <c r="EQ64" s="20">
        <f t="shared" si="20"/>
        <v>387.92521365757858</v>
      </c>
      <c r="ER64" s="20">
        <f t="shared" si="20"/>
        <v>382.39457540939725</v>
      </c>
      <c r="ES64" s="20">
        <f t="shared" si="32"/>
        <v>365.11979432840786</v>
      </c>
      <c r="ET64" s="20">
        <f t="shared" si="32"/>
        <v>373.76422030016511</v>
      </c>
      <c r="EU64" s="20">
        <f t="shared" si="32"/>
        <v>350.69347539258985</v>
      </c>
      <c r="EV64" s="20">
        <f t="shared" si="32"/>
        <v>422.76549340962282</v>
      </c>
      <c r="EW64" s="20">
        <f t="shared" si="30"/>
        <v>418.87590231970546</v>
      </c>
      <c r="EX64" s="20">
        <f t="shared" si="25"/>
        <v>420.32714832787349</v>
      </c>
      <c r="EY64" s="20">
        <f t="shared" si="25"/>
        <v>399.48651183613316</v>
      </c>
      <c r="EZ64" s="20">
        <f t="shared" si="25"/>
        <v>506.94749975769292</v>
      </c>
      <c r="FA64" s="20">
        <f t="shared" si="25"/>
        <v>530.31611621001332</v>
      </c>
      <c r="FB64" s="20">
        <f t="shared" si="25"/>
        <v>529.21612676499956</v>
      </c>
      <c r="FC64" s="20">
        <f t="shared" si="25"/>
        <v>475.73149972237104</v>
      </c>
      <c r="FD64" s="20">
        <f t="shared" si="25"/>
        <v>412.39199805799751</v>
      </c>
      <c r="FE64" s="20">
        <f t="shared" si="25"/>
        <v>391.9591778380738</v>
      </c>
      <c r="FF64" s="20">
        <f t="shared" si="25"/>
        <v>417.54939085258451</v>
      </c>
      <c r="FG64" s="20">
        <f t="shared" si="25"/>
        <v>396.28309960412838</v>
      </c>
      <c r="FH64" s="20">
        <f t="shared" si="25"/>
        <v>397.92339935174493</v>
      </c>
      <c r="FI64" s="20">
        <f t="shared" si="25"/>
        <v>385.54731352010026</v>
      </c>
      <c r="FJ64" s="20">
        <f t="shared" si="25"/>
        <v>401.16869009782681</v>
      </c>
      <c r="FK64" s="20">
        <f t="shared" si="25"/>
        <v>412.55530715754725</v>
      </c>
      <c r="FL64" s="20">
        <f t="shared" si="34"/>
        <v>377.97805678174137</v>
      </c>
      <c r="FM64" s="20">
        <f t="shared" si="34"/>
        <v>395.18614378028701</v>
      </c>
      <c r="FN64" s="20">
        <f t="shared" si="34"/>
        <v>380.74870008231221</v>
      </c>
      <c r="FO64" s="20">
        <f t="shared" si="22"/>
        <v>383.58999915200951</v>
      </c>
      <c r="FP64" s="20">
        <f t="shared" si="22"/>
        <v>383.14461840361457</v>
      </c>
      <c r="FQ64" s="20">
        <f t="shared" si="14"/>
        <v>406.17985178030273</v>
      </c>
      <c r="FR64" s="20">
        <f t="shared" ref="FR64:GD84" si="36">IFERROR(BR64*$DD64,"")</f>
        <v>392.49028416713588</v>
      </c>
      <c r="FS64" s="20">
        <f t="shared" si="36"/>
        <v>410.07920013614546</v>
      </c>
      <c r="FT64" s="20">
        <f t="shared" si="36"/>
        <v>391.33220132664877</v>
      </c>
      <c r="FU64" s="20">
        <f t="shared" si="36"/>
        <v>389.05840287020783</v>
      </c>
      <c r="FV64" s="20">
        <f t="shared" si="36"/>
        <v>370.67096347797474</v>
      </c>
      <c r="FW64" s="20">
        <f t="shared" si="36"/>
        <v>363.59610091621653</v>
      </c>
      <c r="FX64" s="20">
        <f t="shared" si="36"/>
        <v>371.16428469629955</v>
      </c>
      <c r="FY64" s="20">
        <f t="shared" si="36"/>
        <v>349.39595644121454</v>
      </c>
      <c r="FZ64" s="20">
        <f t="shared" si="36"/>
        <v>365.51292583169459</v>
      </c>
      <c r="GA64" s="20">
        <f t="shared" si="36"/>
        <v>407.37385276682875</v>
      </c>
      <c r="GB64" s="20">
        <f t="shared" si="36"/>
        <v>434.86014093781068</v>
      </c>
      <c r="GC64" s="20">
        <f t="shared" si="36"/>
        <v>492.24804473350167</v>
      </c>
      <c r="GD64" s="20">
        <f t="shared" si="36"/>
        <v>405.27278333625566</v>
      </c>
      <c r="GE64" s="20">
        <f t="shared" si="33"/>
        <v>343.64344515511613</v>
      </c>
      <c r="GF64" s="20">
        <f t="shared" si="33"/>
        <v>374.71884287109594</v>
      </c>
      <c r="GG64" s="20">
        <f t="shared" si="33"/>
        <v>399.4773716378524</v>
      </c>
      <c r="GH64" s="20">
        <f t="shared" si="33"/>
        <v>410.48283616011628</v>
      </c>
      <c r="GI64" s="20">
        <f t="shared" si="33"/>
        <v>408.21699498610002</v>
      </c>
      <c r="GJ64" s="20">
        <f t="shared" si="33"/>
        <v>393.16668664607056</v>
      </c>
      <c r="GK64" s="20">
        <f t="shared" si="33"/>
        <v>356.31221453178193</v>
      </c>
      <c r="GL64" s="20">
        <f t="shared" si="33"/>
        <v>367.18753658796606</v>
      </c>
      <c r="GM64" s="20">
        <f t="shared" si="31"/>
        <v>385.76776095211204</v>
      </c>
      <c r="GN64" s="20">
        <f t="shared" si="31"/>
        <v>377.07012155382284</v>
      </c>
      <c r="GO64" s="20">
        <f t="shared" si="31"/>
        <v>376.05214499807994</v>
      </c>
      <c r="GP64" s="20">
        <f t="shared" si="31"/>
        <v>377.43324167957661</v>
      </c>
      <c r="GQ64" s="20">
        <f t="shared" si="31"/>
        <v>430.59177874198849</v>
      </c>
      <c r="GR64" s="20">
        <f t="shared" si="17"/>
        <v>426.86259906187291</v>
      </c>
      <c r="GS64" s="20">
        <f t="shared" si="17"/>
        <v>409.32533882114251</v>
      </c>
      <c r="GT64" s="20">
        <f t="shared" si="17"/>
        <v>412.96933356055183</v>
      </c>
      <c r="GU64" s="20">
        <f t="shared" si="17"/>
        <v>399.01016848799458</v>
      </c>
      <c r="GV64" s="20">
        <f t="shared" si="23"/>
        <v>397.60245661490387</v>
      </c>
      <c r="GW64" s="20">
        <f t="shared" si="23"/>
        <v>392.7689589184738</v>
      </c>
      <c r="GX64" s="20">
        <f t="shared" si="23"/>
        <v>376.55178649462459</v>
      </c>
      <c r="GY64" s="20">
        <f t="shared" si="23"/>
        <v>482.03551047432921</v>
      </c>
      <c r="GZ64" s="20">
        <f t="shared" si="23"/>
        <v>454.40285014347245</v>
      </c>
      <c r="HA64" s="21">
        <f t="shared" si="23"/>
        <v>445.44021107550026</v>
      </c>
      <c r="HB64" s="44">
        <f t="shared" si="4"/>
        <v>38937.000000000015</v>
      </c>
    </row>
    <row r="65" spans="2:210" x14ac:dyDescent="0.3">
      <c r="B65" s="6">
        <v>22001</v>
      </c>
      <c r="C65" s="10" t="s">
        <v>167</v>
      </c>
      <c r="D65" s="9">
        <v>62</v>
      </c>
      <c r="E65" s="9" t="str">
        <f t="shared" si="0"/>
        <v>S</v>
      </c>
      <c r="F65" s="24">
        <f>IFERROR('POF 17-18 | despesa (SCN124)'!F64/'POF 17-18 | despesa (SCN124)'!$DB64,"")</f>
        <v>2.7488802000507988E-3</v>
      </c>
      <c r="G65" s="24">
        <f>IFERROR('POF 17-18 | despesa (SCN124)'!G64/'POF 17-18 | despesa (SCN124)'!$DB64,"")</f>
        <v>5.6332963245899906E-3</v>
      </c>
      <c r="H65" s="24">
        <f>IFERROR('POF 17-18 | despesa (SCN124)'!H64/'POF 17-18 | despesa (SCN124)'!$DB64,"")</f>
        <v>1.0248305952660882E-2</v>
      </c>
      <c r="I65" s="24">
        <f>IFERROR('POF 17-18 | despesa (SCN124)'!I64/'POF 17-18 | despesa (SCN124)'!$DB64,"")</f>
        <v>6.5647735467165716E-3</v>
      </c>
      <c r="J65" s="24">
        <f>IFERROR('POF 17-18 | despesa (SCN124)'!J64/'POF 17-18 | despesa (SCN124)'!$DB64,"")</f>
        <v>7.8130750769299442E-3</v>
      </c>
      <c r="K65" s="24">
        <f>IFERROR('POF 17-18 | despesa (SCN124)'!K64/'POF 17-18 | despesa (SCN124)'!$DB64,"")</f>
        <v>6.0404387565355447E-3</v>
      </c>
      <c r="L65" s="24">
        <f>IFERROR('POF 17-18 | despesa (SCN124)'!L64/'POF 17-18 | despesa (SCN124)'!$DB64,"")</f>
        <v>7.3136504569294193E-3</v>
      </c>
      <c r="M65" s="24">
        <f>IFERROR('POF 17-18 | despesa (SCN124)'!M64/'POF 17-18 | despesa (SCN124)'!$DB64,"")</f>
        <v>6.5653068875022209E-3</v>
      </c>
      <c r="N65" s="24">
        <f>IFERROR('POF 17-18 | despesa (SCN124)'!N64/'POF 17-18 | despesa (SCN124)'!$DB64,"")</f>
        <v>8.5495330947186667E-3</v>
      </c>
      <c r="O65" s="24">
        <f>IFERROR('POF 17-18 | despesa (SCN124)'!O64/'POF 17-18 | despesa (SCN124)'!$DB64,"")</f>
        <v>6.0740788286313832E-3</v>
      </c>
      <c r="P65" s="24">
        <f>IFERROR('POF 17-18 | despesa (SCN124)'!P64/'POF 17-18 | despesa (SCN124)'!$DB64,"")</f>
        <v>7.6595191085909089E-3</v>
      </c>
      <c r="Q65" s="24">
        <f>IFERROR('POF 17-18 | despesa (SCN124)'!Q64/'POF 17-18 | despesa (SCN124)'!$DB64,"")</f>
        <v>5.0229668621440023E-3</v>
      </c>
      <c r="R65" s="24">
        <f>IFERROR('POF 17-18 | despesa (SCN124)'!R64/'POF 17-18 | despesa (SCN124)'!$DB64,"")</f>
        <v>6.0428154975813017E-3</v>
      </c>
      <c r="S65" s="24">
        <f>IFERROR('POF 17-18 | despesa (SCN124)'!S64/'POF 17-18 | despesa (SCN124)'!$DB64,"")</f>
        <v>5.5200148016459373E-3</v>
      </c>
      <c r="T65" s="24">
        <f>IFERROR('POF 17-18 | despesa (SCN124)'!T64/'POF 17-18 | despesa (SCN124)'!$DB64,"")</f>
        <v>8.4329754918687164E-3</v>
      </c>
      <c r="U65" s="24">
        <f>IFERROR('POF 17-18 | despesa (SCN124)'!U64/'POF 17-18 | despesa (SCN124)'!$DB64,"")</f>
        <v>8.4651185753716121E-3</v>
      </c>
      <c r="V65" s="24">
        <f>IFERROR('POF 17-18 | despesa (SCN124)'!V64/'POF 17-18 | despesa (SCN124)'!$DB64,"")</f>
        <v>9.4333902724043905E-3</v>
      </c>
      <c r="W65" s="24">
        <f>IFERROR('POF 17-18 | despesa (SCN124)'!W64/'POF 17-18 | despesa (SCN124)'!$DB64,"")</f>
        <v>8.2982753773605099E-3</v>
      </c>
      <c r="X65" s="24">
        <f>IFERROR('POF 17-18 | despesa (SCN124)'!X64/'POF 17-18 | despesa (SCN124)'!$DB64,"")</f>
        <v>6.4001694625295761E-3</v>
      </c>
      <c r="Y65" s="24">
        <f>IFERROR('POF 17-18 | despesa (SCN124)'!Y64/'POF 17-18 | despesa (SCN124)'!$DB64,"")</f>
        <v>8.3172398610996123E-3</v>
      </c>
      <c r="Z65" s="24">
        <f>IFERROR('POF 17-18 | despesa (SCN124)'!Z64/'POF 17-18 | despesa (SCN124)'!$DB64,"")</f>
        <v>1.1251883420756736E-2</v>
      </c>
      <c r="AA65" s="24">
        <f>IFERROR('POF 17-18 | despesa (SCN124)'!AA64/'POF 17-18 | despesa (SCN124)'!$DB64,"")</f>
        <v>6.6191586865999418E-3</v>
      </c>
      <c r="AB65" s="24">
        <f>IFERROR('POF 17-18 | despesa (SCN124)'!AB64/'POF 17-18 | despesa (SCN124)'!$DB64,"")</f>
        <v>8.251735324934539E-3</v>
      </c>
      <c r="AC65" s="24">
        <f>IFERROR('POF 17-18 | despesa (SCN124)'!AC64/'POF 17-18 | despesa (SCN124)'!$DB64,"")</f>
        <v>8.0566880331074207E-3</v>
      </c>
      <c r="AD65" s="24">
        <f>IFERROR('POF 17-18 | despesa (SCN124)'!AD64/'POF 17-18 | despesa (SCN124)'!$DB64,"")</f>
        <v>6.5496235818543079E-3</v>
      </c>
      <c r="AE65" s="24">
        <f>IFERROR('POF 17-18 | despesa (SCN124)'!AE64/'POF 17-18 | despesa (SCN124)'!$DB64,"")</f>
        <v>6.129645761548199E-3</v>
      </c>
      <c r="AF65" s="24">
        <f>IFERROR('POF 17-18 | despesa (SCN124)'!AF64/'POF 17-18 | despesa (SCN124)'!$DB64,"")</f>
        <v>6.6546090183482445E-3</v>
      </c>
      <c r="AG65" s="24">
        <f>IFERROR('POF 17-18 | despesa (SCN124)'!AG64/'POF 17-18 | despesa (SCN124)'!$DB64,"")</f>
        <v>9.2738607155424466E-3</v>
      </c>
      <c r="AH65" s="24">
        <f>IFERROR('POF 17-18 | despesa (SCN124)'!AH64/'POF 17-18 | despesa (SCN124)'!$DB64,"")</f>
        <v>6.5406283273994389E-3</v>
      </c>
      <c r="AI65" s="24">
        <f>IFERROR('POF 17-18 | despesa (SCN124)'!AI64/'POF 17-18 | despesa (SCN124)'!$DB64,"")</f>
        <v>1.1249817053121548E-2</v>
      </c>
      <c r="AJ65" s="24">
        <f>IFERROR('POF 17-18 | despesa (SCN124)'!AJ64/'POF 17-18 | despesa (SCN124)'!$DB64,"")</f>
        <v>1.2330622195408437E-2</v>
      </c>
      <c r="AK65" s="24">
        <f>IFERROR('POF 17-18 | despesa (SCN124)'!AK64/'POF 17-18 | despesa (SCN124)'!$DB64,"")</f>
        <v>9.8835862826326185E-3</v>
      </c>
      <c r="AL65" s="24">
        <f>IFERROR('POF 17-18 | despesa (SCN124)'!AL64/'POF 17-18 | despesa (SCN124)'!$DB64,"")</f>
        <v>1.0031833584382303E-2</v>
      </c>
      <c r="AM65" s="24">
        <f>IFERROR('POF 17-18 | despesa (SCN124)'!AM64/'POF 17-18 | despesa (SCN124)'!$DB64,"")</f>
        <v>1.1462619717376667E-2</v>
      </c>
      <c r="AN65" s="24">
        <f>IFERROR('POF 17-18 | despesa (SCN124)'!AN64/'POF 17-18 | despesa (SCN124)'!$DB64,"")</f>
        <v>9.8405126899185486E-3</v>
      </c>
      <c r="AO65" s="24">
        <f>IFERROR('POF 17-18 | despesa (SCN124)'!AO64/'POF 17-18 | despesa (SCN124)'!$DB64,"")</f>
        <v>1.147932740162058E-2</v>
      </c>
      <c r="AP65" s="24">
        <f>IFERROR('POF 17-18 | despesa (SCN124)'!AP64/'POF 17-18 | despesa (SCN124)'!$DB64,"")</f>
        <v>9.6870194950040723E-3</v>
      </c>
      <c r="AQ65" s="24">
        <f>IFERROR('POF 17-18 | despesa (SCN124)'!AQ64/'POF 17-18 | despesa (SCN124)'!$DB64,"")</f>
        <v>1.2210348894247477E-2</v>
      </c>
      <c r="AR65" s="24">
        <f>IFERROR('POF 17-18 | despesa (SCN124)'!AR64/'POF 17-18 | despesa (SCN124)'!$DB64,"")</f>
        <v>1.3376595885322846E-2</v>
      </c>
      <c r="AS65" s="24">
        <f>IFERROR('POF 17-18 | despesa (SCN124)'!AS64/'POF 17-18 | despesa (SCN124)'!$DB64,"")</f>
        <v>1.1297897710434778E-2</v>
      </c>
      <c r="AT65" s="24">
        <f>IFERROR('POF 17-18 | despesa (SCN124)'!AT64/'POF 17-18 | despesa (SCN124)'!$DB64,"")</f>
        <v>1.1187961163849965E-2</v>
      </c>
      <c r="AU65" s="24">
        <f>IFERROR('POF 17-18 | despesa (SCN124)'!AU64/'POF 17-18 | despesa (SCN124)'!$DB64,"")</f>
        <v>1.0619537160146988E-2</v>
      </c>
      <c r="AV65" s="24">
        <f>IFERROR('POF 17-18 | despesa (SCN124)'!AV64/'POF 17-18 | despesa (SCN124)'!$DB64,"")</f>
        <v>7.6206431019034014E-3</v>
      </c>
      <c r="AW65" s="24">
        <f>IFERROR('POF 17-18 | despesa (SCN124)'!AW64/'POF 17-18 | despesa (SCN124)'!$DB64,"")</f>
        <v>1.3583661883521208E-2</v>
      </c>
      <c r="AX65" s="24">
        <f>IFERROR('POF 17-18 | despesa (SCN124)'!AX64/'POF 17-18 | despesa (SCN124)'!$DB64,"")</f>
        <v>1.1856250894946388E-2</v>
      </c>
      <c r="AY65" s="24">
        <f>IFERROR('POF 17-18 | despesa (SCN124)'!AY64/'POF 17-18 | despesa (SCN124)'!$DB64,"")</f>
        <v>1.260523729044215E-2</v>
      </c>
      <c r="AZ65" s="24">
        <f>IFERROR('POF 17-18 | despesa (SCN124)'!AZ64/'POF 17-18 | despesa (SCN124)'!$DB64,"")</f>
        <v>5.1884759090719875E-3</v>
      </c>
      <c r="BA65" s="24">
        <f>IFERROR('POF 17-18 | despesa (SCN124)'!BA64/'POF 17-18 | despesa (SCN124)'!$DB64,"")</f>
        <v>5.7135629558864379E-3</v>
      </c>
      <c r="BB65" s="24">
        <f>IFERROR('POF 17-18 | despesa (SCN124)'!BB64/'POF 17-18 | despesa (SCN124)'!$DB64,"")</f>
        <v>5.1024251380067482E-3</v>
      </c>
      <c r="BC65" s="24">
        <f>IFERROR('POF 17-18 | despesa (SCN124)'!BC64/'POF 17-18 | despesa (SCN124)'!$DB64,"")</f>
        <v>1.0117892480047038E-2</v>
      </c>
      <c r="BD65" s="24">
        <f>IFERROR('POF 17-18 | despesa (SCN124)'!BD64/'POF 17-18 | despesa (SCN124)'!$DB64,"")</f>
        <v>4.5348498153003911E-3</v>
      </c>
      <c r="BE65" s="24">
        <f>IFERROR('POF 17-18 | despesa (SCN124)'!BE64/'POF 17-18 | despesa (SCN124)'!$DB64,"")</f>
        <v>7.3090678965266678E-3</v>
      </c>
      <c r="BF65" s="24">
        <f>IFERROR('POF 17-18 | despesa (SCN124)'!BF64/'POF 17-18 | despesa (SCN124)'!$DB64,"")</f>
        <v>8.9408906595502477E-3</v>
      </c>
      <c r="BG65" s="24">
        <f>IFERROR('POF 17-18 | despesa (SCN124)'!BG64/'POF 17-18 | despesa (SCN124)'!$DB64,"")</f>
        <v>1.0881566341616631E-2</v>
      </c>
      <c r="BH65" s="24">
        <f>IFERROR('POF 17-18 | despesa (SCN124)'!BH64/'POF 17-18 | despesa (SCN124)'!$DB64,"")</f>
        <v>1.3369205412989008E-2</v>
      </c>
      <c r="BI65" s="24">
        <f>IFERROR('POF 17-18 | despesa (SCN124)'!BI64/'POF 17-18 | despesa (SCN124)'!$DB64,"")</f>
        <v>1.1320994660620162E-2</v>
      </c>
      <c r="BJ65" s="24">
        <f>IFERROR('POF 17-18 | despesa (SCN124)'!BJ64/'POF 17-18 | despesa (SCN124)'!$DB64,"")</f>
        <v>1.0096085814213434E-2</v>
      </c>
      <c r="BK65" s="24">
        <f>IFERROR('POF 17-18 | despesa (SCN124)'!BK64/'POF 17-18 | despesa (SCN124)'!$DB64,"")</f>
        <v>6.1603824604003054E-3</v>
      </c>
      <c r="BL65" s="24">
        <f>IFERROR('POF 17-18 | despesa (SCN124)'!BL64/'POF 17-18 | despesa (SCN124)'!$DB64,"")</f>
        <v>1.2597017761587476E-2</v>
      </c>
      <c r="BM65" s="24">
        <f>IFERROR('POF 17-18 | despesa (SCN124)'!BM64/'POF 17-18 | despesa (SCN124)'!$DB64,"")</f>
        <v>1.0620519919874033E-2</v>
      </c>
      <c r="BN65" s="24">
        <f>IFERROR('POF 17-18 | despesa (SCN124)'!BN64/'POF 17-18 | despesa (SCN124)'!$DB64,"")</f>
        <v>1.0987579092927042E-2</v>
      </c>
      <c r="BO65" s="24">
        <f>IFERROR('POF 17-18 | despesa (SCN124)'!BO64/'POF 17-18 | despesa (SCN124)'!$DB64,"")</f>
        <v>8.686073149145216E-3</v>
      </c>
      <c r="BP65" s="24">
        <f>IFERROR('POF 17-18 | despesa (SCN124)'!BP64/'POF 17-18 | despesa (SCN124)'!$DB64,"")</f>
        <v>1.6213328732851917E-2</v>
      </c>
      <c r="BQ65" s="24">
        <f>IFERROR('POF 17-18 | despesa (SCN124)'!BQ64/'POF 17-18 | despesa (SCN124)'!$DB64,"")</f>
        <v>1.4258508966228649E-2</v>
      </c>
      <c r="BR65" s="24">
        <f>IFERROR('POF 17-18 | despesa (SCN124)'!BR64/'POF 17-18 | despesa (SCN124)'!$DB64,"")</f>
        <v>8.808344034375316E-3</v>
      </c>
      <c r="BS65" s="24">
        <f>IFERROR('POF 17-18 | despesa (SCN124)'!BS64/'POF 17-18 | despesa (SCN124)'!$DB64,"")</f>
        <v>8.918398141458804E-3</v>
      </c>
      <c r="BT65" s="24">
        <f>IFERROR('POF 17-18 | despesa (SCN124)'!BT64/'POF 17-18 | despesa (SCN124)'!$DB64,"")</f>
        <v>1.0619533167620479E-2</v>
      </c>
      <c r="BU65" s="24">
        <f>IFERROR('POF 17-18 | despesa (SCN124)'!BU64/'POF 17-18 | despesa (SCN124)'!$DB64,"")</f>
        <v>9.3265741322044998E-3</v>
      </c>
      <c r="BV65" s="24">
        <f>IFERROR('POF 17-18 | despesa (SCN124)'!BV64/'POF 17-18 | despesa (SCN124)'!$DB64,"")</f>
        <v>8.6387439674055107E-3</v>
      </c>
      <c r="BW65" s="24">
        <f>IFERROR('POF 17-18 | despesa (SCN124)'!BW64/'POF 17-18 | despesa (SCN124)'!$DB64,"")</f>
        <v>1.1916628496922309E-2</v>
      </c>
      <c r="BX65" s="24">
        <f>IFERROR('POF 17-18 | despesa (SCN124)'!BX64/'POF 17-18 | despesa (SCN124)'!$DB64,"")</f>
        <v>1.3227895509419108E-2</v>
      </c>
      <c r="BY65" s="24">
        <f>IFERROR('POF 17-18 | despesa (SCN124)'!BY64/'POF 17-18 | despesa (SCN124)'!$DB64,"")</f>
        <v>7.7712591467810734E-3</v>
      </c>
      <c r="BZ65" s="24">
        <f>IFERROR('POF 17-18 | despesa (SCN124)'!BZ64/'POF 17-18 | despesa (SCN124)'!$DB64,"")</f>
        <v>1.6142274927295544E-2</v>
      </c>
      <c r="CA65" s="24">
        <f>IFERROR('POF 17-18 | despesa (SCN124)'!CA64/'POF 17-18 | despesa (SCN124)'!$DB64,"")</f>
        <v>1.7593243655712534E-2</v>
      </c>
      <c r="CB65" s="24">
        <f>IFERROR('POF 17-18 | despesa (SCN124)'!CB64/'POF 17-18 | despesa (SCN124)'!$DB64,"")</f>
        <v>1.1078282645581838E-2</v>
      </c>
      <c r="CC65" s="24">
        <f>IFERROR('POF 17-18 | despesa (SCN124)'!CC64/'POF 17-18 | despesa (SCN124)'!$DB64,"")</f>
        <v>9.9863650621301765E-3</v>
      </c>
      <c r="CD65" s="24">
        <f>IFERROR('POF 17-18 | despesa (SCN124)'!CD64/'POF 17-18 | despesa (SCN124)'!$DB64,"")</f>
        <v>1.0372537671673636E-2</v>
      </c>
      <c r="CE65" s="24">
        <f>IFERROR('POF 17-18 | despesa (SCN124)'!CE64/'POF 17-18 | despesa (SCN124)'!$DB64,"")</f>
        <v>1.268222029881718E-2</v>
      </c>
      <c r="CF65" s="24">
        <f>IFERROR('POF 17-18 | despesa (SCN124)'!CF64/'POF 17-18 | despesa (SCN124)'!$DB64,"")</f>
        <v>1.0193755993911384E-2</v>
      </c>
      <c r="CG65" s="24">
        <f>IFERROR('POF 17-18 | despesa (SCN124)'!CG64/'POF 17-18 | despesa (SCN124)'!$DB64,"")</f>
        <v>8.6018847320690778E-3</v>
      </c>
      <c r="CH65" s="24">
        <f>IFERROR('POF 17-18 | despesa (SCN124)'!CH64/'POF 17-18 | despesa (SCN124)'!$DB64,"")</f>
        <v>9.5030987561949467E-3</v>
      </c>
      <c r="CI65" s="24">
        <f>IFERROR('POF 17-18 | despesa (SCN124)'!CI64/'POF 17-18 | despesa (SCN124)'!$DB64,"")</f>
        <v>1.3859745439804828E-2</v>
      </c>
      <c r="CJ65" s="24">
        <f>IFERROR('POF 17-18 | despesa (SCN124)'!CJ64/'POF 17-18 | despesa (SCN124)'!$DB64,"")</f>
        <v>1.1436393317944316E-2</v>
      </c>
      <c r="CK65" s="24">
        <f>IFERROR('POF 17-18 | despesa (SCN124)'!CK64/'POF 17-18 | despesa (SCN124)'!$DB64,"")</f>
        <v>1.1889377160027305E-2</v>
      </c>
      <c r="CL65" s="24">
        <f>IFERROR('POF 17-18 | despesa (SCN124)'!CL64/'POF 17-18 | despesa (SCN124)'!$DB64,"")</f>
        <v>1.1180888964291851E-2</v>
      </c>
      <c r="CM65" s="24">
        <f>IFERROR('POF 17-18 | despesa (SCN124)'!CM64/'POF 17-18 | despesa (SCN124)'!$DB64,"")</f>
        <v>1.0327493992017432E-2</v>
      </c>
      <c r="CN65" s="24">
        <f>IFERROR('POF 17-18 | despesa (SCN124)'!CN64/'POF 17-18 | despesa (SCN124)'!$DB64,"")</f>
        <v>1.2132786137725511E-2</v>
      </c>
      <c r="CO65" s="24">
        <f>IFERROR('POF 17-18 | despesa (SCN124)'!CO64/'POF 17-18 | despesa (SCN124)'!$DB64,"")</f>
        <v>1.1325722297260853E-2</v>
      </c>
      <c r="CP65" s="24">
        <f>IFERROR('POF 17-18 | despesa (SCN124)'!CP64/'POF 17-18 | despesa (SCN124)'!$DB64,"")</f>
        <v>9.0300993412795842E-3</v>
      </c>
      <c r="CQ65" s="24">
        <f>IFERROR('POF 17-18 | despesa (SCN124)'!CQ64/'POF 17-18 | despesa (SCN124)'!$DB64,"")</f>
        <v>1.2251497184678613E-2</v>
      </c>
      <c r="CR65" s="24">
        <f>IFERROR('POF 17-18 | despesa (SCN124)'!CR64/'POF 17-18 | despesa (SCN124)'!$DB64,"")</f>
        <v>1.69218410595144E-2</v>
      </c>
      <c r="CS65" s="24">
        <f>IFERROR('POF 17-18 | despesa (SCN124)'!CS64/'POF 17-18 | despesa (SCN124)'!$DB64,"")</f>
        <v>1.3252998603303916E-2</v>
      </c>
      <c r="CT65" s="24">
        <f>IFERROR('POF 17-18 | despesa (SCN124)'!CT64/'POF 17-18 | despesa (SCN124)'!$DB64,"")</f>
        <v>1.4225132274628367E-2</v>
      </c>
      <c r="CU65" s="24">
        <f>IFERROR('POF 17-18 | despesa (SCN124)'!CU64/'POF 17-18 | despesa (SCN124)'!$DB64,"")</f>
        <v>1.2678039762289825E-2</v>
      </c>
      <c r="CV65" s="24">
        <f>IFERROR('POF 17-18 | despesa (SCN124)'!CV64/'POF 17-18 | despesa (SCN124)'!$DB64,"")</f>
        <v>1.1919200502873914E-2</v>
      </c>
      <c r="CW65" s="24">
        <f>IFERROR('POF 17-18 | despesa (SCN124)'!CW64/'POF 17-18 | despesa (SCN124)'!$DB64,"")</f>
        <v>1.4792834289529771E-2</v>
      </c>
      <c r="CX65" s="24">
        <f>IFERROR('POF 17-18 | despesa (SCN124)'!CX64/'POF 17-18 | despesa (SCN124)'!$DB64,"")</f>
        <v>6.6900044503376008E-3</v>
      </c>
      <c r="CY65" s="24">
        <f>IFERROR('POF 17-18 | despesa (SCN124)'!CY64/'POF 17-18 | despesa (SCN124)'!$DB64,"")</f>
        <v>2.4101064686113734E-2</v>
      </c>
      <c r="CZ65" s="24">
        <f>IFERROR('POF 17-18 | despesa (SCN124)'!CZ64/'POF 17-18 | despesa (SCN124)'!$DB64,"")</f>
        <v>7.4258015572995087E-3</v>
      </c>
      <c r="DA65" s="24">
        <f>IFERROR('POF 17-18 | despesa (SCN124)'!DA64/'POF 17-18 | despesa (SCN124)'!$DB64,"")</f>
        <v>1.6284481762428731E-2</v>
      </c>
      <c r="DB65" s="25">
        <f>IFERROR('POF 17-18 | despesa (SCN124)'!DB64/'POF 17-18 | despesa (SCN124)'!$DB64,"")</f>
        <v>1</v>
      </c>
      <c r="DD65" s="28">
        <v>3779</v>
      </c>
      <c r="DF65" s="34">
        <f t="shared" si="35"/>
        <v>10.388018275991969</v>
      </c>
      <c r="DG65" s="20">
        <f t="shared" si="35"/>
        <v>21.288226810625574</v>
      </c>
      <c r="DH65" s="20">
        <f t="shared" si="35"/>
        <v>38.728348195105475</v>
      </c>
      <c r="DI65" s="20">
        <f t="shared" si="35"/>
        <v>24.808279233041926</v>
      </c>
      <c r="DJ65" s="20">
        <f t="shared" si="35"/>
        <v>29.525610715718258</v>
      </c>
      <c r="DK65" s="20">
        <f t="shared" si="35"/>
        <v>22.826818060947822</v>
      </c>
      <c r="DL65" s="20">
        <f t="shared" si="35"/>
        <v>27.638285076736274</v>
      </c>
      <c r="DM65" s="20">
        <f t="shared" si="35"/>
        <v>24.810294727870893</v>
      </c>
      <c r="DN65" s="20">
        <f t="shared" si="35"/>
        <v>32.30868556494184</v>
      </c>
      <c r="DO65" s="20">
        <f t="shared" si="35"/>
        <v>22.953943893397998</v>
      </c>
      <c r="DP65" s="20">
        <f t="shared" si="35"/>
        <v>28.945322711365044</v>
      </c>
      <c r="DQ65" s="20">
        <f t="shared" si="35"/>
        <v>18.981791772042186</v>
      </c>
      <c r="DR65" s="20">
        <f t="shared" si="35"/>
        <v>22.835799765359738</v>
      </c>
      <c r="DS65" s="20">
        <f t="shared" si="35"/>
        <v>20.860135935419997</v>
      </c>
      <c r="DT65" s="20">
        <f t="shared" si="35"/>
        <v>31.868214383771878</v>
      </c>
      <c r="DU65" s="20">
        <f t="shared" si="26"/>
        <v>31.989683096329323</v>
      </c>
      <c r="DV65" s="20">
        <f t="shared" si="24"/>
        <v>35.648781839416195</v>
      </c>
      <c r="DW65" s="20">
        <f t="shared" si="24"/>
        <v>31.359182651045366</v>
      </c>
      <c r="DX65" s="20">
        <f t="shared" si="24"/>
        <v>24.186240398899269</v>
      </c>
      <c r="DY65" s="20">
        <f t="shared" si="24"/>
        <v>31.430849435095435</v>
      </c>
      <c r="DZ65" s="20">
        <f t="shared" si="24"/>
        <v>42.520867447039706</v>
      </c>
      <c r="EA65" s="20">
        <f t="shared" si="24"/>
        <v>25.01380067666118</v>
      </c>
      <c r="EB65" s="20">
        <f t="shared" si="24"/>
        <v>31.183307792927621</v>
      </c>
      <c r="EC65" s="20">
        <f t="shared" si="20"/>
        <v>30.446224077112944</v>
      </c>
      <c r="ED65" s="20">
        <f t="shared" si="20"/>
        <v>24.751027515827431</v>
      </c>
      <c r="EE65" s="20">
        <f t="shared" si="20"/>
        <v>23.163931332890645</v>
      </c>
      <c r="EF65" s="20">
        <f t="shared" si="20"/>
        <v>25.147767480338015</v>
      </c>
      <c r="EG65" s="20">
        <f t="shared" si="20"/>
        <v>35.045919644034903</v>
      </c>
      <c r="EH65" s="20">
        <f t="shared" si="20"/>
        <v>24.71703444924248</v>
      </c>
      <c r="EI65" s="20">
        <f t="shared" si="20"/>
        <v>42.513058643746326</v>
      </c>
      <c r="EJ65" s="20">
        <f t="shared" si="20"/>
        <v>46.597421276448486</v>
      </c>
      <c r="EK65" s="20">
        <f t="shared" si="20"/>
        <v>37.350072562068668</v>
      </c>
      <c r="EL65" s="20">
        <f t="shared" ref="EL65:ER102" si="37">IFERROR(AL65*$DD65,"")</f>
        <v>37.910299115380724</v>
      </c>
      <c r="EM65" s="20">
        <f t="shared" si="37"/>
        <v>43.317239911966425</v>
      </c>
      <c r="EN65" s="20">
        <f t="shared" si="37"/>
        <v>37.187297455202192</v>
      </c>
      <c r="EO65" s="20">
        <f t="shared" si="37"/>
        <v>43.380378250724171</v>
      </c>
      <c r="EP65" s="20">
        <f t="shared" si="37"/>
        <v>36.607246671620388</v>
      </c>
      <c r="EQ65" s="20">
        <f t="shared" si="37"/>
        <v>46.142908471361217</v>
      </c>
      <c r="ER65" s="20">
        <f t="shared" si="37"/>
        <v>50.550155850635036</v>
      </c>
      <c r="ES65" s="20">
        <f t="shared" si="32"/>
        <v>42.69475544773303</v>
      </c>
      <c r="ET65" s="20">
        <f t="shared" si="32"/>
        <v>42.279305238189018</v>
      </c>
      <c r="EU65" s="20">
        <f t="shared" si="32"/>
        <v>40.131230928195464</v>
      </c>
      <c r="EV65" s="20">
        <f t="shared" si="32"/>
        <v>28.798410282092952</v>
      </c>
      <c r="EW65" s="20">
        <f t="shared" si="30"/>
        <v>51.332658257826644</v>
      </c>
      <c r="EX65" s="20">
        <f t="shared" si="25"/>
        <v>44.804772132002398</v>
      </c>
      <c r="EY65" s="20">
        <f t="shared" si="25"/>
        <v>47.635191720580885</v>
      </c>
      <c r="EZ65" s="20">
        <f t="shared" si="25"/>
        <v>19.607250460383042</v>
      </c>
      <c r="FA65" s="20">
        <f t="shared" si="25"/>
        <v>21.591554410294847</v>
      </c>
      <c r="FB65" s="20">
        <f t="shared" si="25"/>
        <v>19.282064596527501</v>
      </c>
      <c r="FC65" s="20">
        <f t="shared" si="25"/>
        <v>38.235515682097756</v>
      </c>
      <c r="FD65" s="20">
        <f t="shared" si="25"/>
        <v>17.137197452020178</v>
      </c>
      <c r="FE65" s="20">
        <f t="shared" si="25"/>
        <v>27.620967580974277</v>
      </c>
      <c r="FF65" s="20">
        <f t="shared" si="25"/>
        <v>33.787625802440388</v>
      </c>
      <c r="FG65" s="20">
        <f t="shared" si="25"/>
        <v>41.121439204969249</v>
      </c>
      <c r="FH65" s="20">
        <f t="shared" si="25"/>
        <v>50.522227255685458</v>
      </c>
      <c r="FI65" s="20">
        <f t="shared" si="25"/>
        <v>42.782038822483592</v>
      </c>
      <c r="FJ65" s="20">
        <f t="shared" si="25"/>
        <v>38.153108291912567</v>
      </c>
      <c r="FK65" s="20">
        <f t="shared" si="25"/>
        <v>23.280085317852755</v>
      </c>
      <c r="FL65" s="20">
        <f t="shared" si="34"/>
        <v>47.60413012103907</v>
      </c>
      <c r="FM65" s="20">
        <f t="shared" si="34"/>
        <v>40.13494477720397</v>
      </c>
      <c r="FN65" s="20">
        <f t="shared" si="34"/>
        <v>41.522061392171288</v>
      </c>
      <c r="FO65" s="20">
        <f t="shared" si="22"/>
        <v>32.824670430619769</v>
      </c>
      <c r="FP65" s="20">
        <f t="shared" si="22"/>
        <v>61.270169281447394</v>
      </c>
      <c r="FQ65" s="20">
        <f t="shared" si="22"/>
        <v>53.882905383378066</v>
      </c>
      <c r="FR65" s="20">
        <f t="shared" si="36"/>
        <v>33.286732105904321</v>
      </c>
      <c r="FS65" s="20">
        <f t="shared" si="36"/>
        <v>33.702626576572818</v>
      </c>
      <c r="FT65" s="20">
        <f t="shared" si="36"/>
        <v>40.13121584043779</v>
      </c>
      <c r="FU65" s="20">
        <f t="shared" si="36"/>
        <v>35.245123645600806</v>
      </c>
      <c r="FV65" s="20">
        <f t="shared" si="36"/>
        <v>32.645813452825422</v>
      </c>
      <c r="FW65" s="20">
        <f t="shared" si="36"/>
        <v>45.032939089869409</v>
      </c>
      <c r="FX65" s="20">
        <f t="shared" si="36"/>
        <v>49.98821713009481</v>
      </c>
      <c r="FY65" s="20">
        <f t="shared" si="36"/>
        <v>29.367588315685676</v>
      </c>
      <c r="FZ65" s="20">
        <f t="shared" si="36"/>
        <v>61.00165695024986</v>
      </c>
      <c r="GA65" s="20">
        <f t="shared" si="36"/>
        <v>66.484867774937669</v>
      </c>
      <c r="GB65" s="20">
        <f t="shared" si="36"/>
        <v>41.864830117653767</v>
      </c>
      <c r="GC65" s="20">
        <f t="shared" si="36"/>
        <v>37.738473569789939</v>
      </c>
      <c r="GD65" s="20">
        <f t="shared" si="36"/>
        <v>39.197819861254672</v>
      </c>
      <c r="GE65" s="20">
        <f t="shared" si="33"/>
        <v>47.926110509230128</v>
      </c>
      <c r="GF65" s="20">
        <f t="shared" si="33"/>
        <v>38.522203900991123</v>
      </c>
      <c r="GG65" s="20">
        <f t="shared" si="33"/>
        <v>32.506522402489047</v>
      </c>
      <c r="GH65" s="20">
        <f t="shared" si="33"/>
        <v>35.912210199660706</v>
      </c>
      <c r="GI65" s="20">
        <f t="shared" si="33"/>
        <v>52.37597801702244</v>
      </c>
      <c r="GJ65" s="20">
        <f t="shared" si="33"/>
        <v>43.218130348511572</v>
      </c>
      <c r="GK65" s="20">
        <f t="shared" si="33"/>
        <v>44.929956287743188</v>
      </c>
      <c r="GL65" s="20">
        <f t="shared" si="33"/>
        <v>42.252579396058906</v>
      </c>
      <c r="GM65" s="20">
        <f t="shared" si="31"/>
        <v>39.027599795833872</v>
      </c>
      <c r="GN65" s="20">
        <f t="shared" si="31"/>
        <v>45.849798814464705</v>
      </c>
      <c r="GO65" s="20">
        <f t="shared" si="31"/>
        <v>42.799904561348761</v>
      </c>
      <c r="GP65" s="20">
        <f t="shared" si="31"/>
        <v>34.124745410695546</v>
      </c>
      <c r="GQ65" s="20">
        <f t="shared" si="31"/>
        <v>46.298407860900475</v>
      </c>
      <c r="GR65" s="20">
        <f t="shared" si="17"/>
        <v>63.947637363904917</v>
      </c>
      <c r="GS65" s="20">
        <f t="shared" si="17"/>
        <v>50.083081721885499</v>
      </c>
      <c r="GT65" s="20">
        <f t="shared" si="17"/>
        <v>53.756774865820596</v>
      </c>
      <c r="GU65" s="20">
        <f t="shared" si="17"/>
        <v>47.91031226169325</v>
      </c>
      <c r="GV65" s="20">
        <f t="shared" si="23"/>
        <v>45.042658700360519</v>
      </c>
      <c r="GW65" s="20">
        <f t="shared" si="23"/>
        <v>55.902120780133004</v>
      </c>
      <c r="GX65" s="20">
        <f t="shared" si="23"/>
        <v>25.281526817825792</v>
      </c>
      <c r="GY65" s="20">
        <f t="shared" si="23"/>
        <v>91.077923448823796</v>
      </c>
      <c r="GZ65" s="20">
        <f t="shared" si="23"/>
        <v>28.062104085034843</v>
      </c>
      <c r="HA65" s="21">
        <f t="shared" si="23"/>
        <v>61.539056580218173</v>
      </c>
      <c r="HB65" s="44">
        <f t="shared" si="4"/>
        <v>3779.0000000000005</v>
      </c>
    </row>
    <row r="66" spans="2:210" x14ac:dyDescent="0.3">
      <c r="B66" s="6">
        <v>22002</v>
      </c>
      <c r="C66" s="10" t="s">
        <v>168</v>
      </c>
      <c r="D66" s="9">
        <v>63</v>
      </c>
      <c r="E66" s="9" t="str">
        <f t="shared" si="0"/>
        <v>S</v>
      </c>
      <c r="F66" s="24">
        <f>IFERROR('POF 17-18 | despesa (SCN124)'!F65/'POF 17-18 | despesa (SCN124)'!$DB65,"")</f>
        <v>7.1359930110933998E-3</v>
      </c>
      <c r="G66" s="24">
        <f>IFERROR('POF 17-18 | despesa (SCN124)'!G65/'POF 17-18 | despesa (SCN124)'!$DB65,"")</f>
        <v>1.0082285759580686E-2</v>
      </c>
      <c r="H66" s="24">
        <f>IFERROR('POF 17-18 | despesa (SCN124)'!H65/'POF 17-18 | despesa (SCN124)'!$DB65,"")</f>
        <v>9.9089638837389186E-3</v>
      </c>
      <c r="I66" s="24">
        <f>IFERROR('POF 17-18 | despesa (SCN124)'!I65/'POF 17-18 | despesa (SCN124)'!$DB65,"")</f>
        <v>1.087084676185697E-2</v>
      </c>
      <c r="J66" s="24">
        <f>IFERROR('POF 17-18 | despesa (SCN124)'!J65/'POF 17-18 | despesa (SCN124)'!$DB65,"")</f>
        <v>1.1326940636430975E-2</v>
      </c>
      <c r="K66" s="24">
        <f>IFERROR('POF 17-18 | despesa (SCN124)'!K65/'POF 17-18 | despesa (SCN124)'!$DB65,"")</f>
        <v>8.2511099140308904E-3</v>
      </c>
      <c r="L66" s="24">
        <f>IFERROR('POF 17-18 | despesa (SCN124)'!L65/'POF 17-18 | despesa (SCN124)'!$DB65,"")</f>
        <v>8.4135864590035095E-3</v>
      </c>
      <c r="M66" s="24">
        <f>IFERROR('POF 17-18 | despesa (SCN124)'!M65/'POF 17-18 | despesa (SCN124)'!$DB65,"")</f>
        <v>9.1435526720337716E-3</v>
      </c>
      <c r="N66" s="24">
        <f>IFERROR('POF 17-18 | despesa (SCN124)'!N65/'POF 17-18 | despesa (SCN124)'!$DB65,"")</f>
        <v>9.4199056851760488E-3</v>
      </c>
      <c r="O66" s="24">
        <f>IFERROR('POF 17-18 | despesa (SCN124)'!O65/'POF 17-18 | despesa (SCN124)'!$DB65,"")</f>
        <v>1.0672483416832898E-2</v>
      </c>
      <c r="P66" s="24">
        <f>IFERROR('POF 17-18 | despesa (SCN124)'!P65/'POF 17-18 | despesa (SCN124)'!$DB65,"")</f>
        <v>1.023236359213758E-2</v>
      </c>
      <c r="Q66" s="24">
        <f>IFERROR('POF 17-18 | despesa (SCN124)'!Q65/'POF 17-18 | despesa (SCN124)'!$DB65,"")</f>
        <v>9.2399286115712621E-3</v>
      </c>
      <c r="R66" s="24">
        <f>IFERROR('POF 17-18 | despesa (SCN124)'!R65/'POF 17-18 | despesa (SCN124)'!$DB65,"")</f>
        <v>7.9606768507581045E-3</v>
      </c>
      <c r="S66" s="24">
        <f>IFERROR('POF 17-18 | despesa (SCN124)'!S65/'POF 17-18 | despesa (SCN124)'!$DB65,"")</f>
        <v>8.4849682513310487E-3</v>
      </c>
      <c r="T66" s="24">
        <f>IFERROR('POF 17-18 | despesa (SCN124)'!T65/'POF 17-18 | despesa (SCN124)'!$DB65,"")</f>
        <v>1.0387300612160411E-2</v>
      </c>
      <c r="U66" s="24">
        <f>IFERROR('POF 17-18 | despesa (SCN124)'!U65/'POF 17-18 | despesa (SCN124)'!$DB65,"")</f>
        <v>7.189773041366759E-3</v>
      </c>
      <c r="V66" s="24">
        <f>IFERROR('POF 17-18 | despesa (SCN124)'!V65/'POF 17-18 | despesa (SCN124)'!$DB65,"")</f>
        <v>8.6651612766213693E-3</v>
      </c>
      <c r="W66" s="24">
        <f>IFERROR('POF 17-18 | despesa (SCN124)'!W65/'POF 17-18 | despesa (SCN124)'!$DB65,"")</f>
        <v>1.024097970514842E-2</v>
      </c>
      <c r="X66" s="24">
        <f>IFERROR('POF 17-18 | despesa (SCN124)'!X65/'POF 17-18 | despesa (SCN124)'!$DB65,"")</f>
        <v>5.9880306252942505E-3</v>
      </c>
      <c r="Y66" s="24">
        <f>IFERROR('POF 17-18 | despesa (SCN124)'!Y65/'POF 17-18 | despesa (SCN124)'!$DB65,"")</f>
        <v>9.7755322587332848E-3</v>
      </c>
      <c r="Z66" s="24">
        <f>IFERROR('POF 17-18 | despesa (SCN124)'!Z65/'POF 17-18 | despesa (SCN124)'!$DB65,"")</f>
        <v>1.026879025523432E-2</v>
      </c>
      <c r="AA66" s="24">
        <f>IFERROR('POF 17-18 | despesa (SCN124)'!AA65/'POF 17-18 | despesa (SCN124)'!$DB65,"")</f>
        <v>7.3620350685467892E-3</v>
      </c>
      <c r="AB66" s="24">
        <f>IFERROR('POF 17-18 | despesa (SCN124)'!AB65/'POF 17-18 | despesa (SCN124)'!$DB65,"")</f>
        <v>5.9632659202601855E-3</v>
      </c>
      <c r="AC66" s="24">
        <f>IFERROR('POF 17-18 | despesa (SCN124)'!AC65/'POF 17-18 | despesa (SCN124)'!$DB65,"")</f>
        <v>9.3774578098696701E-3</v>
      </c>
      <c r="AD66" s="24">
        <f>IFERROR('POF 17-18 | despesa (SCN124)'!AD65/'POF 17-18 | despesa (SCN124)'!$DB65,"")</f>
        <v>1.0170045901993939E-2</v>
      </c>
      <c r="AE66" s="24">
        <f>IFERROR('POF 17-18 | despesa (SCN124)'!AE65/'POF 17-18 | despesa (SCN124)'!$DB65,"")</f>
        <v>8.3405121751703882E-3</v>
      </c>
      <c r="AF66" s="24">
        <f>IFERROR('POF 17-18 | despesa (SCN124)'!AF65/'POF 17-18 | despesa (SCN124)'!$DB65,"")</f>
        <v>9.1812971774087298E-3</v>
      </c>
      <c r="AG66" s="24">
        <f>IFERROR('POF 17-18 | despesa (SCN124)'!AG65/'POF 17-18 | despesa (SCN124)'!$DB65,"")</f>
        <v>7.207586955840793E-3</v>
      </c>
      <c r="AH66" s="24">
        <f>IFERROR('POF 17-18 | despesa (SCN124)'!AH65/'POF 17-18 | despesa (SCN124)'!$DB65,"")</f>
        <v>1.074546367577117E-2</v>
      </c>
      <c r="AI66" s="24">
        <f>IFERROR('POF 17-18 | despesa (SCN124)'!AI65/'POF 17-18 | despesa (SCN124)'!$DB65,"")</f>
        <v>9.5386437186709156E-3</v>
      </c>
      <c r="AJ66" s="24">
        <f>IFERROR('POF 17-18 | despesa (SCN124)'!AJ65/'POF 17-18 | despesa (SCN124)'!$DB65,"")</f>
        <v>9.2287043420440085E-3</v>
      </c>
      <c r="AK66" s="24">
        <f>IFERROR('POF 17-18 | despesa (SCN124)'!AK65/'POF 17-18 | despesa (SCN124)'!$DB65,"")</f>
        <v>8.9795662232925039E-3</v>
      </c>
      <c r="AL66" s="24">
        <f>IFERROR('POF 17-18 | despesa (SCN124)'!AL65/'POF 17-18 | despesa (SCN124)'!$DB65,"")</f>
        <v>8.2511900067611769E-3</v>
      </c>
      <c r="AM66" s="24">
        <f>IFERROR('POF 17-18 | despesa (SCN124)'!AM65/'POF 17-18 | despesa (SCN124)'!$DB65,"")</f>
        <v>9.9981866753368932E-3</v>
      </c>
      <c r="AN66" s="24">
        <f>IFERROR('POF 17-18 | despesa (SCN124)'!AN65/'POF 17-18 | despesa (SCN124)'!$DB65,"")</f>
        <v>8.615185622157507E-3</v>
      </c>
      <c r="AO66" s="24">
        <f>IFERROR('POF 17-18 | despesa (SCN124)'!AO65/'POF 17-18 | despesa (SCN124)'!$DB65,"")</f>
        <v>1.0840476587414398E-2</v>
      </c>
      <c r="AP66" s="24">
        <f>IFERROR('POF 17-18 | despesa (SCN124)'!AP65/'POF 17-18 | despesa (SCN124)'!$DB65,"")</f>
        <v>8.4362919102550105E-3</v>
      </c>
      <c r="AQ66" s="24">
        <f>IFERROR('POF 17-18 | despesa (SCN124)'!AQ65/'POF 17-18 | despesa (SCN124)'!$DB65,"")</f>
        <v>1.1304441718854228E-2</v>
      </c>
      <c r="AR66" s="24">
        <f>IFERROR('POF 17-18 | despesa (SCN124)'!AR65/'POF 17-18 | despesa (SCN124)'!$DB65,"")</f>
        <v>1.0696721730539423E-2</v>
      </c>
      <c r="AS66" s="24">
        <f>IFERROR('POF 17-18 | despesa (SCN124)'!AS65/'POF 17-18 | despesa (SCN124)'!$DB65,"")</f>
        <v>1.0325864300578325E-2</v>
      </c>
      <c r="AT66" s="24">
        <f>IFERROR('POF 17-18 | despesa (SCN124)'!AT65/'POF 17-18 | despesa (SCN124)'!$DB65,"")</f>
        <v>9.0340179388180529E-3</v>
      </c>
      <c r="AU66" s="24">
        <f>IFERROR('POF 17-18 | despesa (SCN124)'!AU65/'POF 17-18 | despesa (SCN124)'!$DB65,"")</f>
        <v>9.2895816364085403E-3</v>
      </c>
      <c r="AV66" s="24">
        <f>IFERROR('POF 17-18 | despesa (SCN124)'!AV65/'POF 17-18 | despesa (SCN124)'!$DB65,"")</f>
        <v>1.043183977531119E-2</v>
      </c>
      <c r="AW66" s="24">
        <f>IFERROR('POF 17-18 | despesa (SCN124)'!AW65/'POF 17-18 | despesa (SCN124)'!$DB65,"")</f>
        <v>8.312719245826097E-3</v>
      </c>
      <c r="AX66" s="24">
        <f>IFERROR('POF 17-18 | despesa (SCN124)'!AX65/'POF 17-18 | despesa (SCN124)'!$DB65,"")</f>
        <v>1.0021334924307774E-2</v>
      </c>
      <c r="AY66" s="24">
        <f>IFERROR('POF 17-18 | despesa (SCN124)'!AY65/'POF 17-18 | despesa (SCN124)'!$DB65,"")</f>
        <v>9.1065892966741713E-3</v>
      </c>
      <c r="AZ66" s="24">
        <f>IFERROR('POF 17-18 | despesa (SCN124)'!AZ65/'POF 17-18 | despesa (SCN124)'!$DB65,"")</f>
        <v>9.3322866410350796E-3</v>
      </c>
      <c r="BA66" s="24">
        <f>IFERROR('POF 17-18 | despesa (SCN124)'!BA65/'POF 17-18 | despesa (SCN124)'!$DB65,"")</f>
        <v>8.0071216149375339E-3</v>
      </c>
      <c r="BB66" s="24">
        <f>IFERROR('POF 17-18 | despesa (SCN124)'!BB65/'POF 17-18 | despesa (SCN124)'!$DB65,"")</f>
        <v>8.7794014622001072E-3</v>
      </c>
      <c r="BC66" s="24">
        <f>IFERROR('POF 17-18 | despesa (SCN124)'!BC65/'POF 17-18 | despesa (SCN124)'!$DB65,"")</f>
        <v>7.2389920305668308E-3</v>
      </c>
      <c r="BD66" s="24">
        <f>IFERROR('POF 17-18 | despesa (SCN124)'!BD65/'POF 17-18 | despesa (SCN124)'!$DB65,"")</f>
        <v>9.6786808109410455E-3</v>
      </c>
      <c r="BE66" s="24">
        <f>IFERROR('POF 17-18 | despesa (SCN124)'!BE65/'POF 17-18 | despesa (SCN124)'!$DB65,"")</f>
        <v>1.0101880855689539E-2</v>
      </c>
      <c r="BF66" s="24">
        <f>IFERROR('POF 17-18 | despesa (SCN124)'!BF65/'POF 17-18 | despesa (SCN124)'!$DB65,"")</f>
        <v>8.4916360224840167E-3</v>
      </c>
      <c r="BG66" s="24">
        <f>IFERROR('POF 17-18 | despesa (SCN124)'!BG65/'POF 17-18 | despesa (SCN124)'!$DB65,"")</f>
        <v>9.2297300652485897E-3</v>
      </c>
      <c r="BH66" s="24">
        <f>IFERROR('POF 17-18 | despesa (SCN124)'!BH65/'POF 17-18 | despesa (SCN124)'!$DB65,"")</f>
        <v>1.1059737542855786E-2</v>
      </c>
      <c r="BI66" s="24">
        <f>IFERROR('POF 17-18 | despesa (SCN124)'!BI65/'POF 17-18 | despesa (SCN124)'!$DB65,"")</f>
        <v>1.0719857991873742E-2</v>
      </c>
      <c r="BJ66" s="24">
        <f>IFERROR('POF 17-18 | despesa (SCN124)'!BJ65/'POF 17-18 | despesa (SCN124)'!$DB65,"")</f>
        <v>9.9741976640708701E-3</v>
      </c>
      <c r="BK66" s="24">
        <f>IFERROR('POF 17-18 | despesa (SCN124)'!BK65/'POF 17-18 | despesa (SCN124)'!$DB65,"")</f>
        <v>8.2352203089772671E-3</v>
      </c>
      <c r="BL66" s="24">
        <f>IFERROR('POF 17-18 | despesa (SCN124)'!BL65/'POF 17-18 | despesa (SCN124)'!$DB65,"")</f>
        <v>1.0121619017572983E-2</v>
      </c>
      <c r="BM66" s="24">
        <f>IFERROR('POF 17-18 | despesa (SCN124)'!BM65/'POF 17-18 | despesa (SCN124)'!$DB65,"")</f>
        <v>8.4246261628175122E-3</v>
      </c>
      <c r="BN66" s="24">
        <f>IFERROR('POF 17-18 | despesa (SCN124)'!BN65/'POF 17-18 | despesa (SCN124)'!$DB65,"")</f>
        <v>1.2009732950516985E-2</v>
      </c>
      <c r="BO66" s="24">
        <f>IFERROR('POF 17-18 | despesa (SCN124)'!BO65/'POF 17-18 | despesa (SCN124)'!$DB65,"")</f>
        <v>8.2043115582251143E-3</v>
      </c>
      <c r="BP66" s="24">
        <f>IFERROR('POF 17-18 | despesa (SCN124)'!BP65/'POF 17-18 | despesa (SCN124)'!$DB65,"")</f>
        <v>9.3084954404467086E-3</v>
      </c>
      <c r="BQ66" s="24">
        <f>IFERROR('POF 17-18 | despesa (SCN124)'!BQ65/'POF 17-18 | despesa (SCN124)'!$DB65,"")</f>
        <v>1.0091468894999591E-2</v>
      </c>
      <c r="BR66" s="24">
        <f>IFERROR('POF 17-18 | despesa (SCN124)'!BR65/'POF 17-18 | despesa (SCN124)'!$DB65,"")</f>
        <v>8.8148864854852259E-3</v>
      </c>
      <c r="BS66" s="24">
        <f>IFERROR('POF 17-18 | despesa (SCN124)'!BS65/'POF 17-18 | despesa (SCN124)'!$DB65,"")</f>
        <v>9.2302853187906115E-3</v>
      </c>
      <c r="BT66" s="24">
        <f>IFERROR('POF 17-18 | despesa (SCN124)'!BT65/'POF 17-18 | despesa (SCN124)'!$DB65,"")</f>
        <v>8.7746340957203552E-3</v>
      </c>
      <c r="BU66" s="24">
        <f>IFERROR('POF 17-18 | despesa (SCN124)'!BU65/'POF 17-18 | despesa (SCN124)'!$DB65,"")</f>
        <v>1.0573878478036969E-2</v>
      </c>
      <c r="BV66" s="24">
        <f>IFERROR('POF 17-18 | despesa (SCN124)'!BV65/'POF 17-18 | despesa (SCN124)'!$DB65,"")</f>
        <v>9.978430131329593E-3</v>
      </c>
      <c r="BW66" s="24">
        <f>IFERROR('POF 17-18 | despesa (SCN124)'!BW65/'POF 17-18 | despesa (SCN124)'!$DB65,"")</f>
        <v>1.0411499027998327E-2</v>
      </c>
      <c r="BX66" s="24">
        <f>IFERROR('POF 17-18 | despesa (SCN124)'!BX65/'POF 17-18 | despesa (SCN124)'!$DB65,"")</f>
        <v>8.4162158888520452E-3</v>
      </c>
      <c r="BY66" s="24">
        <f>IFERROR('POF 17-18 | despesa (SCN124)'!BY65/'POF 17-18 | despesa (SCN124)'!$DB65,"")</f>
        <v>1.3299042979883519E-2</v>
      </c>
      <c r="BZ66" s="24">
        <f>IFERROR('POF 17-18 | despesa (SCN124)'!BZ65/'POF 17-18 | despesa (SCN124)'!$DB65,"")</f>
        <v>1.4384494340585804E-2</v>
      </c>
      <c r="CA66" s="24">
        <f>IFERROR('POF 17-18 | despesa (SCN124)'!CA65/'POF 17-18 | despesa (SCN124)'!$DB65,"")</f>
        <v>1.1576826924529032E-2</v>
      </c>
      <c r="CB66" s="24">
        <f>IFERROR('POF 17-18 | despesa (SCN124)'!CB65/'POF 17-18 | despesa (SCN124)'!$DB65,"")</f>
        <v>9.4685673840622132E-3</v>
      </c>
      <c r="CC66" s="24">
        <f>IFERROR('POF 17-18 | despesa (SCN124)'!CC65/'POF 17-18 | despesa (SCN124)'!$DB65,"")</f>
        <v>1.2713899369001431E-2</v>
      </c>
      <c r="CD66" s="24">
        <f>IFERROR('POF 17-18 | despesa (SCN124)'!CD65/'POF 17-18 | despesa (SCN124)'!$DB65,"")</f>
        <v>1.2296301999382494E-2</v>
      </c>
      <c r="CE66" s="24">
        <f>IFERROR('POF 17-18 | despesa (SCN124)'!CE65/'POF 17-18 | despesa (SCN124)'!$DB65,"")</f>
        <v>7.4683029296737907E-3</v>
      </c>
      <c r="CF66" s="24">
        <f>IFERROR('POF 17-18 | despesa (SCN124)'!CF65/'POF 17-18 | despesa (SCN124)'!$DB65,"")</f>
        <v>7.1424061415829559E-3</v>
      </c>
      <c r="CG66" s="24">
        <f>IFERROR('POF 17-18 | despesa (SCN124)'!CG65/'POF 17-18 | despesa (SCN124)'!$DB65,"")</f>
        <v>1.211298845013801E-2</v>
      </c>
      <c r="CH66" s="24">
        <f>IFERROR('POF 17-18 | despesa (SCN124)'!CH65/'POF 17-18 | despesa (SCN124)'!$DB65,"")</f>
        <v>7.5100500132438885E-3</v>
      </c>
      <c r="CI66" s="24">
        <f>IFERROR('POF 17-18 | despesa (SCN124)'!CI65/'POF 17-18 | despesa (SCN124)'!$DB65,"")</f>
        <v>1.258620248973907E-2</v>
      </c>
      <c r="CJ66" s="24">
        <f>IFERROR('POF 17-18 | despesa (SCN124)'!CJ65/'POF 17-18 | despesa (SCN124)'!$DB65,"")</f>
        <v>1.2324737609937332E-2</v>
      </c>
      <c r="CK66" s="24">
        <f>IFERROR('POF 17-18 | despesa (SCN124)'!CK65/'POF 17-18 | despesa (SCN124)'!$DB65,"")</f>
        <v>1.2904441911390436E-2</v>
      </c>
      <c r="CL66" s="24">
        <f>IFERROR('POF 17-18 | despesa (SCN124)'!CL65/'POF 17-18 | despesa (SCN124)'!$DB65,"")</f>
        <v>1.2869990379028506E-2</v>
      </c>
      <c r="CM66" s="24">
        <f>IFERROR('POF 17-18 | despesa (SCN124)'!CM65/'POF 17-18 | despesa (SCN124)'!$DB65,"")</f>
        <v>1.2136119938863672E-2</v>
      </c>
      <c r="CN66" s="24">
        <f>IFERROR('POF 17-18 | despesa (SCN124)'!CN65/'POF 17-18 | despesa (SCN124)'!$DB65,"")</f>
        <v>1.1397766419899634E-2</v>
      </c>
      <c r="CO66" s="24">
        <f>IFERROR('POF 17-18 | despesa (SCN124)'!CO65/'POF 17-18 | despesa (SCN124)'!$DB65,"")</f>
        <v>9.2608916102801548E-3</v>
      </c>
      <c r="CP66" s="24">
        <f>IFERROR('POF 17-18 | despesa (SCN124)'!CP65/'POF 17-18 | despesa (SCN124)'!$DB65,"")</f>
        <v>1.5277677602894221E-2</v>
      </c>
      <c r="CQ66" s="24">
        <f>IFERROR('POF 17-18 | despesa (SCN124)'!CQ65/'POF 17-18 | despesa (SCN124)'!$DB65,"")</f>
        <v>9.9340512221793489E-3</v>
      </c>
      <c r="CR66" s="24">
        <f>IFERROR('POF 17-18 | despesa (SCN124)'!CR65/'POF 17-18 | despesa (SCN124)'!$DB65,"")</f>
        <v>1.1160866544705605E-2</v>
      </c>
      <c r="CS66" s="24">
        <f>IFERROR('POF 17-18 | despesa (SCN124)'!CS65/'POF 17-18 | despesa (SCN124)'!$DB65,"")</f>
        <v>1.1726563204614321E-2</v>
      </c>
      <c r="CT66" s="24">
        <f>IFERROR('POF 17-18 | despesa (SCN124)'!CT65/'POF 17-18 | despesa (SCN124)'!$DB65,"")</f>
        <v>1.4147679406213493E-2</v>
      </c>
      <c r="CU66" s="24">
        <f>IFERROR('POF 17-18 | despesa (SCN124)'!CU65/'POF 17-18 | despesa (SCN124)'!$DB65,"")</f>
        <v>1.5596848239315958E-2</v>
      </c>
      <c r="CV66" s="24">
        <f>IFERROR('POF 17-18 | despesa (SCN124)'!CV65/'POF 17-18 | despesa (SCN124)'!$DB65,"")</f>
        <v>1.3482446113845574E-2</v>
      </c>
      <c r="CW66" s="24">
        <f>IFERROR('POF 17-18 | despesa (SCN124)'!CW65/'POF 17-18 | despesa (SCN124)'!$DB65,"")</f>
        <v>1.211389131719307E-2</v>
      </c>
      <c r="CX66" s="24">
        <f>IFERROR('POF 17-18 | despesa (SCN124)'!CX65/'POF 17-18 | despesa (SCN124)'!$DB65,"")</f>
        <v>8.9298210398308913E-3</v>
      </c>
      <c r="CY66" s="24">
        <f>IFERROR('POF 17-18 | despesa (SCN124)'!CY65/'POF 17-18 | despesa (SCN124)'!$DB65,"")</f>
        <v>1.2192461346501088E-2</v>
      </c>
      <c r="CZ66" s="24">
        <f>IFERROR('POF 17-18 | despesa (SCN124)'!CZ65/'POF 17-18 | despesa (SCN124)'!$DB65,"")</f>
        <v>1.2883355433228058E-2</v>
      </c>
      <c r="DA66" s="24">
        <f>IFERROR('POF 17-18 | despesa (SCN124)'!DA65/'POF 17-18 | despesa (SCN124)'!$DB65,"")</f>
        <v>1.1474287558337093E-2</v>
      </c>
      <c r="DB66" s="25">
        <f>IFERROR('POF 17-18 | despesa (SCN124)'!DB65/'POF 17-18 | despesa (SCN124)'!$DB65,"")</f>
        <v>1</v>
      </c>
      <c r="DD66" s="28">
        <v>5482</v>
      </c>
      <c r="DF66" s="34">
        <f t="shared" si="35"/>
        <v>39.119513686814017</v>
      </c>
      <c r="DG66" s="20">
        <f t="shared" si="35"/>
        <v>55.271090534021326</v>
      </c>
      <c r="DH66" s="20">
        <f t="shared" si="35"/>
        <v>54.320940010656749</v>
      </c>
      <c r="DI66" s="20">
        <f t="shared" si="35"/>
        <v>59.593981948499909</v>
      </c>
      <c r="DJ66" s="20">
        <f t="shared" si="35"/>
        <v>62.0942885689146</v>
      </c>
      <c r="DK66" s="20">
        <f t="shared" si="35"/>
        <v>45.232584548717341</v>
      </c>
      <c r="DL66" s="20">
        <f t="shared" si="35"/>
        <v>46.123280968257241</v>
      </c>
      <c r="DM66" s="20">
        <f t="shared" si="35"/>
        <v>50.124955748089135</v>
      </c>
      <c r="DN66" s="20">
        <f t="shared" si="35"/>
        <v>51.639922966135103</v>
      </c>
      <c r="DO66" s="20">
        <f t="shared" si="35"/>
        <v>58.506554091077945</v>
      </c>
      <c r="DP66" s="20">
        <f t="shared" si="35"/>
        <v>56.093817212098216</v>
      </c>
      <c r="DQ66" s="20">
        <f t="shared" si="35"/>
        <v>50.653288648633655</v>
      </c>
      <c r="DR66" s="20">
        <f t="shared" si="35"/>
        <v>43.640430495855931</v>
      </c>
      <c r="DS66" s="20">
        <f t="shared" si="35"/>
        <v>46.514595953796807</v>
      </c>
      <c r="DT66" s="20">
        <f t="shared" si="35"/>
        <v>56.943181955863373</v>
      </c>
      <c r="DU66" s="20">
        <f t="shared" si="26"/>
        <v>39.41433581277257</v>
      </c>
      <c r="DV66" s="20">
        <f t="shared" si="24"/>
        <v>47.502414118438345</v>
      </c>
      <c r="DW66" s="20">
        <f t="shared" si="24"/>
        <v>56.141050743623637</v>
      </c>
      <c r="DX66" s="20">
        <f t="shared" si="24"/>
        <v>32.826383887863081</v>
      </c>
      <c r="DY66" s="20">
        <f t="shared" si="24"/>
        <v>53.589467842375868</v>
      </c>
      <c r="DZ66" s="20">
        <f t="shared" si="24"/>
        <v>56.293508179194539</v>
      </c>
      <c r="EA66" s="20">
        <f t="shared" si="24"/>
        <v>40.358676245773495</v>
      </c>
      <c r="EB66" s="20">
        <f t="shared" si="24"/>
        <v>32.690623774866339</v>
      </c>
      <c r="EC66" s="20">
        <f t="shared" si="24"/>
        <v>51.407223713705534</v>
      </c>
      <c r="ED66" s="20">
        <f t="shared" si="24"/>
        <v>55.752191634730771</v>
      </c>
      <c r="EE66" s="20">
        <f t="shared" si="24"/>
        <v>45.722687744284066</v>
      </c>
      <c r="EF66" s="20">
        <f t="shared" si="24"/>
        <v>50.33187112655466</v>
      </c>
      <c r="EG66" s="20">
        <f t="shared" si="24"/>
        <v>39.511991691919228</v>
      </c>
      <c r="EH66" s="20">
        <f t="shared" si="24"/>
        <v>58.906631870577556</v>
      </c>
      <c r="EI66" s="20">
        <f t="shared" si="24"/>
        <v>52.290844865753961</v>
      </c>
      <c r="EJ66" s="20">
        <f t="shared" si="24"/>
        <v>50.591757203085251</v>
      </c>
      <c r="EK66" s="20">
        <f t="shared" si="24"/>
        <v>49.225982036089505</v>
      </c>
      <c r="EL66" s="20">
        <f t="shared" si="37"/>
        <v>45.233023617064774</v>
      </c>
      <c r="EM66" s="20">
        <f t="shared" si="37"/>
        <v>54.810059354196852</v>
      </c>
      <c r="EN66" s="20">
        <f t="shared" si="37"/>
        <v>47.228447580667456</v>
      </c>
      <c r="EO66" s="20">
        <f t="shared" si="37"/>
        <v>59.427492652205729</v>
      </c>
      <c r="EP66" s="20">
        <f t="shared" si="37"/>
        <v>46.247752252017968</v>
      </c>
      <c r="EQ66" s="20">
        <f t="shared" si="37"/>
        <v>61.970949502758877</v>
      </c>
      <c r="ER66" s="20">
        <f t="shared" si="37"/>
        <v>58.63942852681712</v>
      </c>
      <c r="ES66" s="20">
        <f t="shared" si="32"/>
        <v>56.606388095770377</v>
      </c>
      <c r="ET66" s="20">
        <f t="shared" si="32"/>
        <v>49.524486340600568</v>
      </c>
      <c r="EU66" s="20">
        <f t="shared" si="32"/>
        <v>50.925486530791616</v>
      </c>
      <c r="EV66" s="20">
        <f t="shared" si="32"/>
        <v>57.187345648255942</v>
      </c>
      <c r="EW66" s="20">
        <f t="shared" si="30"/>
        <v>45.570326905618664</v>
      </c>
      <c r="EX66" s="20">
        <f t="shared" si="25"/>
        <v>54.936958055055221</v>
      </c>
      <c r="EY66" s="20">
        <f t="shared" si="25"/>
        <v>49.922322524367807</v>
      </c>
      <c r="EZ66" s="20">
        <f t="shared" si="25"/>
        <v>51.159595366154306</v>
      </c>
      <c r="FA66" s="20">
        <f t="shared" si="25"/>
        <v>43.895040693087559</v>
      </c>
      <c r="FB66" s="20">
        <f t="shared" si="25"/>
        <v>48.128678815780987</v>
      </c>
      <c r="FC66" s="20">
        <f t="shared" si="25"/>
        <v>39.684154311567369</v>
      </c>
      <c r="FD66" s="20">
        <f t="shared" si="25"/>
        <v>53.05852820557881</v>
      </c>
      <c r="FE66" s="20">
        <f t="shared" si="25"/>
        <v>55.378510850890052</v>
      </c>
      <c r="FF66" s="20">
        <f t="shared" si="25"/>
        <v>46.55114867525738</v>
      </c>
      <c r="FG66" s="20">
        <f t="shared" si="25"/>
        <v>50.597380217692766</v>
      </c>
      <c r="FH66" s="20">
        <f t="shared" si="25"/>
        <v>60.62948120993542</v>
      </c>
      <c r="FI66" s="20">
        <f t="shared" si="25"/>
        <v>58.766261511451852</v>
      </c>
      <c r="FJ66" s="20">
        <f t="shared" si="25"/>
        <v>54.678551594436513</v>
      </c>
      <c r="FK66" s="20">
        <f t="shared" si="25"/>
        <v>45.145477733813379</v>
      </c>
      <c r="FL66" s="20">
        <f t="shared" si="34"/>
        <v>55.486715454335091</v>
      </c>
      <c r="FM66" s="20">
        <f t="shared" si="34"/>
        <v>46.183800624565599</v>
      </c>
      <c r="FN66" s="20">
        <f t="shared" si="34"/>
        <v>65.837356034734114</v>
      </c>
      <c r="FO66" s="20">
        <f t="shared" si="22"/>
        <v>44.976035962190075</v>
      </c>
      <c r="FP66" s="20">
        <f t="shared" si="22"/>
        <v>51.02917200452886</v>
      </c>
      <c r="FQ66" s="20">
        <f t="shared" si="22"/>
        <v>55.321432482387756</v>
      </c>
      <c r="FR66" s="20">
        <f t="shared" si="36"/>
        <v>48.323207713430008</v>
      </c>
      <c r="FS66" s="20">
        <f t="shared" si="36"/>
        <v>50.600424117610132</v>
      </c>
      <c r="FT66" s="20">
        <f t="shared" si="36"/>
        <v>48.10254411273899</v>
      </c>
      <c r="FU66" s="20">
        <f t="shared" si="36"/>
        <v>57.96600181659867</v>
      </c>
      <c r="FV66" s="20">
        <f t="shared" si="36"/>
        <v>54.701753979948826</v>
      </c>
      <c r="FW66" s="20">
        <f t="shared" si="36"/>
        <v>57.075837671486831</v>
      </c>
      <c r="FX66" s="20">
        <f t="shared" si="36"/>
        <v>46.13769550268691</v>
      </c>
      <c r="FY66" s="20">
        <f t="shared" si="36"/>
        <v>72.905353615721452</v>
      </c>
      <c r="FZ66" s="20">
        <f t="shared" si="36"/>
        <v>78.855797975091377</v>
      </c>
      <c r="GA66" s="20">
        <f t="shared" si="36"/>
        <v>63.464165200268148</v>
      </c>
      <c r="GB66" s="20">
        <f t="shared" si="36"/>
        <v>51.906686399429056</v>
      </c>
      <c r="GC66" s="20">
        <f t="shared" si="36"/>
        <v>69.697596340865843</v>
      </c>
      <c r="GD66" s="20">
        <f t="shared" si="36"/>
        <v>67.408327560614836</v>
      </c>
      <c r="GE66" s="20">
        <f t="shared" si="33"/>
        <v>40.941236660471723</v>
      </c>
      <c r="GF66" s="20">
        <f t="shared" si="33"/>
        <v>39.154670468157761</v>
      </c>
      <c r="GG66" s="20">
        <f t="shared" si="33"/>
        <v>66.403402683656566</v>
      </c>
      <c r="GH66" s="20">
        <f t="shared" si="33"/>
        <v>41.170094172602994</v>
      </c>
      <c r="GI66" s="20">
        <f t="shared" si="33"/>
        <v>68.997562048749586</v>
      </c>
      <c r="GJ66" s="20">
        <f t="shared" si="33"/>
        <v>67.56421157767646</v>
      </c>
      <c r="GK66" s="20">
        <f t="shared" si="33"/>
        <v>70.742150558242372</v>
      </c>
      <c r="GL66" s="20">
        <f t="shared" si="33"/>
        <v>70.55328725783427</v>
      </c>
      <c r="GM66" s="20">
        <f t="shared" si="31"/>
        <v>66.530209504850646</v>
      </c>
      <c r="GN66" s="20">
        <f t="shared" si="31"/>
        <v>62.482555513889793</v>
      </c>
      <c r="GO66" s="20">
        <f t="shared" si="31"/>
        <v>50.768207807555811</v>
      </c>
      <c r="GP66" s="20">
        <f t="shared" si="31"/>
        <v>83.752228619066116</v>
      </c>
      <c r="GQ66" s="20">
        <f t="shared" si="31"/>
        <v>54.458468799987187</v>
      </c>
      <c r="GR66" s="20">
        <f t="shared" si="17"/>
        <v>61.183870398076131</v>
      </c>
      <c r="GS66" s="20">
        <f t="shared" si="17"/>
        <v>64.285019487695706</v>
      </c>
      <c r="GT66" s="20">
        <f t="shared" si="17"/>
        <v>77.557578504862363</v>
      </c>
      <c r="GU66" s="20">
        <f t="shared" si="17"/>
        <v>85.50192204793008</v>
      </c>
      <c r="GV66" s="20">
        <f t="shared" si="23"/>
        <v>73.910769596101431</v>
      </c>
      <c r="GW66" s="20">
        <f t="shared" si="23"/>
        <v>66.408352200852406</v>
      </c>
      <c r="GX66" s="20">
        <f t="shared" si="23"/>
        <v>48.953278940352945</v>
      </c>
      <c r="GY66" s="20">
        <f t="shared" si="23"/>
        <v>66.839073101518963</v>
      </c>
      <c r="GZ66" s="20">
        <f t="shared" si="23"/>
        <v>70.626554484956216</v>
      </c>
      <c r="HA66" s="21">
        <f t="shared" si="23"/>
        <v>62.902044394803944</v>
      </c>
      <c r="HB66" s="44">
        <f t="shared" si="4"/>
        <v>5481.9999999999982</v>
      </c>
    </row>
    <row r="67" spans="2:210" x14ac:dyDescent="0.3">
      <c r="B67" s="6">
        <v>23001</v>
      </c>
      <c r="C67" s="10" t="s">
        <v>169</v>
      </c>
      <c r="D67" s="9">
        <v>64</v>
      </c>
      <c r="E67" s="9" t="str">
        <f t="shared" si="0"/>
        <v>S</v>
      </c>
      <c r="F67" s="24">
        <f>IFERROR('POF 17-18 | despesa (SCN124)'!F66/'POF 17-18 | despesa (SCN124)'!$DB66,"")</f>
        <v>8.8164043805061994E-3</v>
      </c>
      <c r="G67" s="24">
        <f>IFERROR('POF 17-18 | despesa (SCN124)'!G66/'POF 17-18 | despesa (SCN124)'!$DB66,"")</f>
        <v>1.0872606290953147E-2</v>
      </c>
      <c r="H67" s="24">
        <f>IFERROR('POF 17-18 | despesa (SCN124)'!H66/'POF 17-18 | despesa (SCN124)'!$DB66,"")</f>
        <v>1.1710138617038936E-2</v>
      </c>
      <c r="I67" s="24">
        <f>IFERROR('POF 17-18 | despesa (SCN124)'!I66/'POF 17-18 | despesa (SCN124)'!$DB66,"")</f>
        <v>9.4670374084336369E-3</v>
      </c>
      <c r="J67" s="24">
        <f>IFERROR('POF 17-18 | despesa (SCN124)'!J66/'POF 17-18 | despesa (SCN124)'!$DB66,"")</f>
        <v>1.3075088735075556E-2</v>
      </c>
      <c r="K67" s="24">
        <f>IFERROR('POF 17-18 | despesa (SCN124)'!K66/'POF 17-18 | despesa (SCN124)'!$DB66,"")</f>
        <v>1.1604155275524304E-2</v>
      </c>
      <c r="L67" s="24">
        <f>IFERROR('POF 17-18 | despesa (SCN124)'!L66/'POF 17-18 | despesa (SCN124)'!$DB66,"")</f>
        <v>1.3521607051983551E-2</v>
      </c>
      <c r="M67" s="24">
        <f>IFERROR('POF 17-18 | despesa (SCN124)'!M66/'POF 17-18 | despesa (SCN124)'!$DB66,"")</f>
        <v>1.2122667233972817E-2</v>
      </c>
      <c r="N67" s="24">
        <f>IFERROR('POF 17-18 | despesa (SCN124)'!N66/'POF 17-18 | despesa (SCN124)'!$DB66,"")</f>
        <v>9.1538802880346617E-3</v>
      </c>
      <c r="O67" s="24">
        <f>IFERROR('POF 17-18 | despesa (SCN124)'!O66/'POF 17-18 | despesa (SCN124)'!$DB66,"")</f>
        <v>1.1906898251617351E-2</v>
      </c>
      <c r="P67" s="24">
        <f>IFERROR('POF 17-18 | despesa (SCN124)'!P66/'POF 17-18 | despesa (SCN124)'!$DB66,"")</f>
        <v>1.0888463597382499E-2</v>
      </c>
      <c r="Q67" s="24">
        <f>IFERROR('POF 17-18 | despesa (SCN124)'!Q66/'POF 17-18 | despesa (SCN124)'!$DB66,"")</f>
        <v>1.2231948101378389E-2</v>
      </c>
      <c r="R67" s="24">
        <f>IFERROR('POF 17-18 | despesa (SCN124)'!R66/'POF 17-18 | despesa (SCN124)'!$DB66,"")</f>
        <v>1.128687594251131E-2</v>
      </c>
      <c r="S67" s="24">
        <f>IFERROR('POF 17-18 | despesa (SCN124)'!S66/'POF 17-18 | despesa (SCN124)'!$DB66,"")</f>
        <v>1.1051720826794701E-2</v>
      </c>
      <c r="T67" s="24">
        <f>IFERROR('POF 17-18 | despesa (SCN124)'!T66/'POF 17-18 | despesa (SCN124)'!$DB66,"")</f>
        <v>9.6727151966196131E-3</v>
      </c>
      <c r="U67" s="24">
        <f>IFERROR('POF 17-18 | despesa (SCN124)'!U66/'POF 17-18 | despesa (SCN124)'!$DB66,"")</f>
        <v>1.3589085169122108E-2</v>
      </c>
      <c r="V67" s="24">
        <f>IFERROR('POF 17-18 | despesa (SCN124)'!V66/'POF 17-18 | despesa (SCN124)'!$DB66,"")</f>
        <v>1.1168944884851966E-2</v>
      </c>
      <c r="W67" s="24">
        <f>IFERROR('POF 17-18 | despesa (SCN124)'!W66/'POF 17-18 | despesa (SCN124)'!$DB66,"")</f>
        <v>1.3575234367909614E-2</v>
      </c>
      <c r="X67" s="24">
        <f>IFERROR('POF 17-18 | despesa (SCN124)'!X66/'POF 17-18 | despesa (SCN124)'!$DB66,"")</f>
        <v>1.4383529131821934E-2</v>
      </c>
      <c r="Y67" s="24">
        <f>IFERROR('POF 17-18 | despesa (SCN124)'!Y66/'POF 17-18 | despesa (SCN124)'!$DB66,"")</f>
        <v>1.691503188008394E-2</v>
      </c>
      <c r="Z67" s="24">
        <f>IFERROR('POF 17-18 | despesa (SCN124)'!Z66/'POF 17-18 | despesa (SCN124)'!$DB66,"")</f>
        <v>1.0467201291631943E-2</v>
      </c>
      <c r="AA67" s="24">
        <f>IFERROR('POF 17-18 | despesa (SCN124)'!AA66/'POF 17-18 | despesa (SCN124)'!$DB66,"")</f>
        <v>1.2634984466711185E-2</v>
      </c>
      <c r="AB67" s="24">
        <f>IFERROR('POF 17-18 | despesa (SCN124)'!AB66/'POF 17-18 | despesa (SCN124)'!$DB66,"")</f>
        <v>1.277578479337889E-2</v>
      </c>
      <c r="AC67" s="24">
        <f>IFERROR('POF 17-18 | despesa (SCN124)'!AC66/'POF 17-18 | despesa (SCN124)'!$DB66,"")</f>
        <v>1.1383963748548359E-2</v>
      </c>
      <c r="AD67" s="24">
        <f>IFERROR('POF 17-18 | despesa (SCN124)'!AD66/'POF 17-18 | despesa (SCN124)'!$DB66,"")</f>
        <v>1.2095009956933774E-2</v>
      </c>
      <c r="AE67" s="24">
        <f>IFERROR('POF 17-18 | despesa (SCN124)'!AE66/'POF 17-18 | despesa (SCN124)'!$DB66,"")</f>
        <v>8.5558140807756641E-3</v>
      </c>
      <c r="AF67" s="24">
        <f>IFERROR('POF 17-18 | despesa (SCN124)'!AF66/'POF 17-18 | despesa (SCN124)'!$DB66,"")</f>
        <v>1.0305723754318357E-2</v>
      </c>
      <c r="AG67" s="24">
        <f>IFERROR('POF 17-18 | despesa (SCN124)'!AG66/'POF 17-18 | despesa (SCN124)'!$DB66,"")</f>
        <v>1.4220429751872632E-2</v>
      </c>
      <c r="AH67" s="24">
        <f>IFERROR('POF 17-18 | despesa (SCN124)'!AH66/'POF 17-18 | despesa (SCN124)'!$DB66,"")</f>
        <v>1.1360001927470937E-2</v>
      </c>
      <c r="AI67" s="24">
        <f>IFERROR('POF 17-18 | despesa (SCN124)'!AI66/'POF 17-18 | despesa (SCN124)'!$DB66,"")</f>
        <v>9.8248808913285919E-3</v>
      </c>
      <c r="AJ67" s="24">
        <f>IFERROR('POF 17-18 | despesa (SCN124)'!AJ66/'POF 17-18 | despesa (SCN124)'!$DB66,"")</f>
        <v>1.1536400775185961E-2</v>
      </c>
      <c r="AK67" s="24">
        <f>IFERROR('POF 17-18 | despesa (SCN124)'!AK66/'POF 17-18 | despesa (SCN124)'!$DB66,"")</f>
        <v>1.19788050095314E-2</v>
      </c>
      <c r="AL67" s="24">
        <f>IFERROR('POF 17-18 | despesa (SCN124)'!AL66/'POF 17-18 | despesa (SCN124)'!$DB66,"")</f>
        <v>1.1007245137780935E-2</v>
      </c>
      <c r="AM67" s="24">
        <f>IFERROR('POF 17-18 | despesa (SCN124)'!AM66/'POF 17-18 | despesa (SCN124)'!$DB66,"")</f>
        <v>1.5682804873793508E-2</v>
      </c>
      <c r="AN67" s="24">
        <f>IFERROR('POF 17-18 | despesa (SCN124)'!AN66/'POF 17-18 | despesa (SCN124)'!$DB66,"")</f>
        <v>1.5261222264399701E-2</v>
      </c>
      <c r="AO67" s="24">
        <f>IFERROR('POF 17-18 | despesa (SCN124)'!AO66/'POF 17-18 | despesa (SCN124)'!$DB66,"")</f>
        <v>1.2638925226638677E-2</v>
      </c>
      <c r="AP67" s="24">
        <f>IFERROR('POF 17-18 | despesa (SCN124)'!AP66/'POF 17-18 | despesa (SCN124)'!$DB66,"")</f>
        <v>1.091033361444564E-2</v>
      </c>
      <c r="AQ67" s="24">
        <f>IFERROR('POF 17-18 | despesa (SCN124)'!AQ66/'POF 17-18 | despesa (SCN124)'!$DB66,"")</f>
        <v>1.3972159953314727E-2</v>
      </c>
      <c r="AR67" s="24">
        <f>IFERROR('POF 17-18 | despesa (SCN124)'!AR66/'POF 17-18 | despesa (SCN124)'!$DB66,"")</f>
        <v>1.0180866805630894E-2</v>
      </c>
      <c r="AS67" s="24">
        <f>IFERROR('POF 17-18 | despesa (SCN124)'!AS66/'POF 17-18 | despesa (SCN124)'!$DB66,"")</f>
        <v>1.3559849689519348E-2</v>
      </c>
      <c r="AT67" s="24">
        <f>IFERROR('POF 17-18 | despesa (SCN124)'!AT66/'POF 17-18 | despesa (SCN124)'!$DB66,"")</f>
        <v>1.1096134198749386E-2</v>
      </c>
      <c r="AU67" s="24">
        <f>IFERROR('POF 17-18 | despesa (SCN124)'!AU66/'POF 17-18 | despesa (SCN124)'!$DB66,"")</f>
        <v>7.9529899605613342E-3</v>
      </c>
      <c r="AV67" s="24">
        <f>IFERROR('POF 17-18 | despesa (SCN124)'!AV66/'POF 17-18 | despesa (SCN124)'!$DB66,"")</f>
        <v>1.0554445319010543E-2</v>
      </c>
      <c r="AW67" s="24">
        <f>IFERROR('POF 17-18 | despesa (SCN124)'!AW66/'POF 17-18 | despesa (SCN124)'!$DB66,"")</f>
        <v>9.6674866164577176E-3</v>
      </c>
      <c r="AX67" s="24">
        <f>IFERROR('POF 17-18 | despesa (SCN124)'!AX66/'POF 17-18 | despesa (SCN124)'!$DB66,"")</f>
        <v>1.0173463684416396E-2</v>
      </c>
      <c r="AY67" s="24">
        <f>IFERROR('POF 17-18 | despesa (SCN124)'!AY66/'POF 17-18 | despesa (SCN124)'!$DB66,"")</f>
        <v>9.1088918741653764E-3</v>
      </c>
      <c r="AZ67" s="24">
        <f>IFERROR('POF 17-18 | despesa (SCN124)'!AZ66/'POF 17-18 | despesa (SCN124)'!$DB66,"")</f>
        <v>1.2408062750359949E-2</v>
      </c>
      <c r="BA67" s="24">
        <f>IFERROR('POF 17-18 | despesa (SCN124)'!BA66/'POF 17-18 | despesa (SCN124)'!$DB66,"")</f>
        <v>1.041724276809471E-2</v>
      </c>
      <c r="BB67" s="24">
        <f>IFERROR('POF 17-18 | despesa (SCN124)'!BB66/'POF 17-18 | despesa (SCN124)'!$DB66,"")</f>
        <v>9.2884586980072435E-3</v>
      </c>
      <c r="BC67" s="24">
        <f>IFERROR('POF 17-18 | despesa (SCN124)'!BC66/'POF 17-18 | despesa (SCN124)'!$DB66,"")</f>
        <v>1.2969774107619538E-2</v>
      </c>
      <c r="BD67" s="24">
        <f>IFERROR('POF 17-18 | despesa (SCN124)'!BD66/'POF 17-18 | despesa (SCN124)'!$DB66,"")</f>
        <v>1.1343195866182107E-2</v>
      </c>
      <c r="BE67" s="24">
        <f>IFERROR('POF 17-18 | despesa (SCN124)'!BE66/'POF 17-18 | despesa (SCN124)'!$DB66,"")</f>
        <v>1.0296333540203191E-2</v>
      </c>
      <c r="BF67" s="24">
        <f>IFERROR('POF 17-18 | despesa (SCN124)'!BF66/'POF 17-18 | despesa (SCN124)'!$DB66,"")</f>
        <v>1.0428130521392479E-2</v>
      </c>
      <c r="BG67" s="24">
        <f>IFERROR('POF 17-18 | despesa (SCN124)'!BG66/'POF 17-18 | despesa (SCN124)'!$DB66,"")</f>
        <v>1.2691360028974471E-2</v>
      </c>
      <c r="BH67" s="24">
        <f>IFERROR('POF 17-18 | despesa (SCN124)'!BH66/'POF 17-18 | despesa (SCN124)'!$DB66,"")</f>
        <v>9.0041974914349693E-3</v>
      </c>
      <c r="BI67" s="24">
        <f>IFERROR('POF 17-18 | despesa (SCN124)'!BI66/'POF 17-18 | despesa (SCN124)'!$DB66,"")</f>
        <v>1.2963676627770116E-2</v>
      </c>
      <c r="BJ67" s="24">
        <f>IFERROR('POF 17-18 | despesa (SCN124)'!BJ66/'POF 17-18 | despesa (SCN124)'!$DB66,"")</f>
        <v>1.1183807577967411E-2</v>
      </c>
      <c r="BK67" s="24">
        <f>IFERROR('POF 17-18 | despesa (SCN124)'!BK66/'POF 17-18 | despesa (SCN124)'!$DB66,"")</f>
        <v>9.0801319149667551E-3</v>
      </c>
      <c r="BL67" s="24">
        <f>IFERROR('POF 17-18 | despesa (SCN124)'!BL66/'POF 17-18 | despesa (SCN124)'!$DB66,"")</f>
        <v>8.1103696928574841E-3</v>
      </c>
      <c r="BM67" s="24">
        <f>IFERROR('POF 17-18 | despesa (SCN124)'!BM66/'POF 17-18 | despesa (SCN124)'!$DB66,"")</f>
        <v>1.2133241248159491E-2</v>
      </c>
      <c r="BN67" s="24">
        <f>IFERROR('POF 17-18 | despesa (SCN124)'!BN66/'POF 17-18 | despesa (SCN124)'!$DB66,"")</f>
        <v>9.338511122480634E-3</v>
      </c>
      <c r="BO67" s="24">
        <f>IFERROR('POF 17-18 | despesa (SCN124)'!BO66/'POF 17-18 | despesa (SCN124)'!$DB66,"")</f>
        <v>6.2418509346762558E-3</v>
      </c>
      <c r="BP67" s="24">
        <f>IFERROR('POF 17-18 | despesa (SCN124)'!BP66/'POF 17-18 | despesa (SCN124)'!$DB66,"")</f>
        <v>9.6039003852298917E-3</v>
      </c>
      <c r="BQ67" s="24">
        <f>IFERROR('POF 17-18 | despesa (SCN124)'!BQ66/'POF 17-18 | despesa (SCN124)'!$DB66,"")</f>
        <v>8.1214624720324056E-3</v>
      </c>
      <c r="BR67" s="24">
        <f>IFERROR('POF 17-18 | despesa (SCN124)'!BR66/'POF 17-18 | despesa (SCN124)'!$DB66,"")</f>
        <v>7.4079948656146418E-3</v>
      </c>
      <c r="BS67" s="24">
        <f>IFERROR('POF 17-18 | despesa (SCN124)'!BS66/'POF 17-18 | despesa (SCN124)'!$DB66,"")</f>
        <v>1.0686606382093407E-2</v>
      </c>
      <c r="BT67" s="24">
        <f>IFERROR('POF 17-18 | despesa (SCN124)'!BT66/'POF 17-18 | despesa (SCN124)'!$DB66,"")</f>
        <v>1.0557715617280137E-2</v>
      </c>
      <c r="BU67" s="24">
        <f>IFERROR('POF 17-18 | despesa (SCN124)'!BU66/'POF 17-18 | despesa (SCN124)'!$DB66,"")</f>
        <v>1.227275871519498E-2</v>
      </c>
      <c r="BV67" s="24">
        <f>IFERROR('POF 17-18 | despesa (SCN124)'!BV66/'POF 17-18 | despesa (SCN124)'!$DB66,"")</f>
        <v>1.0603827772687209E-2</v>
      </c>
      <c r="BW67" s="24">
        <f>IFERROR('POF 17-18 | despesa (SCN124)'!BW66/'POF 17-18 | despesa (SCN124)'!$DB66,"")</f>
        <v>9.369951426966925E-3</v>
      </c>
      <c r="BX67" s="24">
        <f>IFERROR('POF 17-18 | despesa (SCN124)'!BX66/'POF 17-18 | despesa (SCN124)'!$DB66,"")</f>
        <v>1.1159673900072241E-2</v>
      </c>
      <c r="BY67" s="24">
        <f>IFERROR('POF 17-18 | despesa (SCN124)'!BY66/'POF 17-18 | despesa (SCN124)'!$DB66,"")</f>
        <v>1.2470994544708205E-2</v>
      </c>
      <c r="BZ67" s="24">
        <f>IFERROR('POF 17-18 | despesa (SCN124)'!BZ66/'POF 17-18 | despesa (SCN124)'!$DB66,"")</f>
        <v>1.1655254507957829E-2</v>
      </c>
      <c r="CA67" s="24">
        <f>IFERROR('POF 17-18 | despesa (SCN124)'!CA66/'POF 17-18 | despesa (SCN124)'!$DB66,"")</f>
        <v>6.0816349542939666E-3</v>
      </c>
      <c r="CB67" s="24">
        <f>IFERROR('POF 17-18 | despesa (SCN124)'!CB66/'POF 17-18 | despesa (SCN124)'!$DB66,"")</f>
        <v>6.2020791585179437E-3</v>
      </c>
      <c r="CC67" s="24">
        <f>IFERROR('POF 17-18 | despesa (SCN124)'!CC66/'POF 17-18 | despesa (SCN124)'!$DB66,"")</f>
        <v>1.0264799697614251E-2</v>
      </c>
      <c r="CD67" s="24">
        <f>IFERROR('POF 17-18 | despesa (SCN124)'!CD66/'POF 17-18 | despesa (SCN124)'!$DB66,"")</f>
        <v>1.0189163287161355E-2</v>
      </c>
      <c r="CE67" s="24">
        <f>IFERROR('POF 17-18 | despesa (SCN124)'!CE66/'POF 17-18 | despesa (SCN124)'!$DB66,"")</f>
        <v>1.1633080104366429E-2</v>
      </c>
      <c r="CF67" s="24">
        <f>IFERROR('POF 17-18 | despesa (SCN124)'!CF66/'POF 17-18 | despesa (SCN124)'!$DB66,"")</f>
        <v>7.4871375123965371E-3</v>
      </c>
      <c r="CG67" s="24">
        <f>IFERROR('POF 17-18 | despesa (SCN124)'!CG66/'POF 17-18 | despesa (SCN124)'!$DB66,"")</f>
        <v>8.4970855347080102E-3</v>
      </c>
      <c r="CH67" s="24">
        <f>IFERROR('POF 17-18 | despesa (SCN124)'!CH66/'POF 17-18 | despesa (SCN124)'!$DB66,"")</f>
        <v>8.009153724684883E-3</v>
      </c>
      <c r="CI67" s="24">
        <f>IFERROR('POF 17-18 | despesa (SCN124)'!CI66/'POF 17-18 | despesa (SCN124)'!$DB66,"")</f>
        <v>8.0273854265252576E-3</v>
      </c>
      <c r="CJ67" s="24">
        <f>IFERROR('POF 17-18 | despesa (SCN124)'!CJ66/'POF 17-18 | despesa (SCN124)'!$DB66,"")</f>
        <v>8.6589843620601698E-3</v>
      </c>
      <c r="CK67" s="24">
        <f>IFERROR('POF 17-18 | despesa (SCN124)'!CK66/'POF 17-18 | despesa (SCN124)'!$DB66,"")</f>
        <v>3.3956500873335077E-3</v>
      </c>
      <c r="CL67" s="24">
        <f>IFERROR('POF 17-18 | despesa (SCN124)'!CL66/'POF 17-18 | despesa (SCN124)'!$DB66,"")</f>
        <v>6.9146845029269977E-3</v>
      </c>
      <c r="CM67" s="24">
        <f>IFERROR('POF 17-18 | despesa (SCN124)'!CM66/'POF 17-18 | despesa (SCN124)'!$DB66,"")</f>
        <v>7.4212836509311448E-3</v>
      </c>
      <c r="CN67" s="24">
        <f>IFERROR('POF 17-18 | despesa (SCN124)'!CN66/'POF 17-18 | despesa (SCN124)'!$DB66,"")</f>
        <v>8.0263422857481791E-3</v>
      </c>
      <c r="CO67" s="24">
        <f>IFERROR('POF 17-18 | despesa (SCN124)'!CO66/'POF 17-18 | despesa (SCN124)'!$DB66,"")</f>
        <v>4.4379007981303221E-3</v>
      </c>
      <c r="CP67" s="24">
        <f>IFERROR('POF 17-18 | despesa (SCN124)'!CP66/'POF 17-18 | despesa (SCN124)'!$DB66,"")</f>
        <v>6.9857980515596633E-3</v>
      </c>
      <c r="CQ67" s="24">
        <f>IFERROR('POF 17-18 | despesa (SCN124)'!CQ66/'POF 17-18 | despesa (SCN124)'!$DB66,"")</f>
        <v>7.2925677526904575E-3</v>
      </c>
      <c r="CR67" s="24">
        <f>IFERROR('POF 17-18 | despesa (SCN124)'!CR66/'POF 17-18 | despesa (SCN124)'!$DB66,"")</f>
        <v>6.1712356336935722E-3</v>
      </c>
      <c r="CS67" s="24">
        <f>IFERROR('POF 17-18 | despesa (SCN124)'!CS66/'POF 17-18 | despesa (SCN124)'!$DB66,"")</f>
        <v>5.6698859756752294E-3</v>
      </c>
      <c r="CT67" s="24">
        <f>IFERROR('POF 17-18 | despesa (SCN124)'!CT66/'POF 17-18 | despesa (SCN124)'!$DB66,"")</f>
        <v>7.6836780225302565E-3</v>
      </c>
      <c r="CU67" s="24">
        <f>IFERROR('POF 17-18 | despesa (SCN124)'!CU66/'POF 17-18 | despesa (SCN124)'!$DB66,"")</f>
        <v>7.0567515098774103E-3</v>
      </c>
      <c r="CV67" s="24">
        <f>IFERROR('POF 17-18 | despesa (SCN124)'!CV66/'POF 17-18 | despesa (SCN124)'!$DB66,"")</f>
        <v>6.5041697872653507E-3</v>
      </c>
      <c r="CW67" s="24">
        <f>IFERROR('POF 17-18 | despesa (SCN124)'!CW66/'POF 17-18 | despesa (SCN124)'!$DB66,"")</f>
        <v>3.5854610681573091E-3</v>
      </c>
      <c r="CX67" s="24">
        <f>IFERROR('POF 17-18 | despesa (SCN124)'!CX66/'POF 17-18 | despesa (SCN124)'!$DB66,"")</f>
        <v>4.4880059124411337E-3</v>
      </c>
      <c r="CY67" s="24">
        <f>IFERROR('POF 17-18 | despesa (SCN124)'!CY66/'POF 17-18 | despesa (SCN124)'!$DB66,"")</f>
        <v>2.9074322941193081E-3</v>
      </c>
      <c r="CZ67" s="24">
        <f>IFERROR('POF 17-18 | despesa (SCN124)'!CZ66/'POF 17-18 | despesa (SCN124)'!$DB66,"")</f>
        <v>6.0494629282527709E-3</v>
      </c>
      <c r="DA67" s="24">
        <f>IFERROR('POF 17-18 | despesa (SCN124)'!DA66/'POF 17-18 | despesa (SCN124)'!$DB66,"")</f>
        <v>2.6308481971658816E-3</v>
      </c>
      <c r="DB67" s="25">
        <f>IFERROR('POF 17-18 | despesa (SCN124)'!DB66/'POF 17-18 | despesa (SCN124)'!$DB66,"")</f>
        <v>1</v>
      </c>
      <c r="DD67" s="28">
        <v>0</v>
      </c>
      <c r="DF67" s="34">
        <f t="shared" si="35"/>
        <v>0</v>
      </c>
      <c r="DG67" s="20">
        <f t="shared" si="35"/>
        <v>0</v>
      </c>
      <c r="DH67" s="20">
        <f t="shared" si="35"/>
        <v>0</v>
      </c>
      <c r="DI67" s="20">
        <f t="shared" si="35"/>
        <v>0</v>
      </c>
      <c r="DJ67" s="20">
        <f t="shared" si="35"/>
        <v>0</v>
      </c>
      <c r="DK67" s="20">
        <f t="shared" si="35"/>
        <v>0</v>
      </c>
      <c r="DL67" s="20">
        <f t="shared" si="35"/>
        <v>0</v>
      </c>
      <c r="DM67" s="20">
        <f t="shared" si="35"/>
        <v>0</v>
      </c>
      <c r="DN67" s="20">
        <f t="shared" si="35"/>
        <v>0</v>
      </c>
      <c r="DO67" s="20">
        <f t="shared" si="35"/>
        <v>0</v>
      </c>
      <c r="DP67" s="20">
        <f t="shared" si="35"/>
        <v>0</v>
      </c>
      <c r="DQ67" s="20">
        <f t="shared" si="35"/>
        <v>0</v>
      </c>
      <c r="DR67" s="20">
        <f t="shared" si="35"/>
        <v>0</v>
      </c>
      <c r="DS67" s="20">
        <f t="shared" si="35"/>
        <v>0</v>
      </c>
      <c r="DT67" s="20">
        <f t="shared" si="35"/>
        <v>0</v>
      </c>
      <c r="DU67" s="20">
        <f t="shared" si="26"/>
        <v>0</v>
      </c>
      <c r="DV67" s="20">
        <f t="shared" si="24"/>
        <v>0</v>
      </c>
      <c r="DW67" s="20">
        <f t="shared" si="24"/>
        <v>0</v>
      </c>
      <c r="DX67" s="20">
        <f t="shared" si="24"/>
        <v>0</v>
      </c>
      <c r="DY67" s="20">
        <f t="shared" si="24"/>
        <v>0</v>
      </c>
      <c r="DZ67" s="20">
        <f t="shared" si="24"/>
        <v>0</v>
      </c>
      <c r="EA67" s="20">
        <f t="shared" si="24"/>
        <v>0</v>
      </c>
      <c r="EB67" s="20">
        <f t="shared" si="24"/>
        <v>0</v>
      </c>
      <c r="EC67" s="20">
        <f t="shared" si="24"/>
        <v>0</v>
      </c>
      <c r="ED67" s="20">
        <f t="shared" si="24"/>
        <v>0</v>
      </c>
      <c r="EE67" s="20">
        <f t="shared" si="24"/>
        <v>0</v>
      </c>
      <c r="EF67" s="20">
        <f t="shared" si="24"/>
        <v>0</v>
      </c>
      <c r="EG67" s="20">
        <f t="shared" si="24"/>
        <v>0</v>
      </c>
      <c r="EH67" s="20">
        <f t="shared" si="24"/>
        <v>0</v>
      </c>
      <c r="EI67" s="20">
        <f t="shared" si="24"/>
        <v>0</v>
      </c>
      <c r="EJ67" s="20">
        <f t="shared" si="24"/>
        <v>0</v>
      </c>
      <c r="EK67" s="20">
        <f t="shared" si="24"/>
        <v>0</v>
      </c>
      <c r="EL67" s="20">
        <f t="shared" si="37"/>
        <v>0</v>
      </c>
      <c r="EM67" s="20">
        <f t="shared" si="37"/>
        <v>0</v>
      </c>
      <c r="EN67" s="20">
        <f t="shared" si="37"/>
        <v>0</v>
      </c>
      <c r="EO67" s="20">
        <f t="shared" si="37"/>
        <v>0</v>
      </c>
      <c r="EP67" s="20">
        <f t="shared" si="37"/>
        <v>0</v>
      </c>
      <c r="EQ67" s="20">
        <f t="shared" si="37"/>
        <v>0</v>
      </c>
      <c r="ER67" s="20">
        <f t="shared" si="37"/>
        <v>0</v>
      </c>
      <c r="ES67" s="20">
        <f t="shared" si="32"/>
        <v>0</v>
      </c>
      <c r="ET67" s="20">
        <f t="shared" si="32"/>
        <v>0</v>
      </c>
      <c r="EU67" s="20">
        <f t="shared" si="32"/>
        <v>0</v>
      </c>
      <c r="EV67" s="20">
        <f t="shared" si="32"/>
        <v>0</v>
      </c>
      <c r="EW67" s="20">
        <f t="shared" si="30"/>
        <v>0</v>
      </c>
      <c r="EX67" s="20">
        <f t="shared" si="25"/>
        <v>0</v>
      </c>
      <c r="EY67" s="20">
        <f t="shared" si="25"/>
        <v>0</v>
      </c>
      <c r="EZ67" s="20">
        <f t="shared" si="25"/>
        <v>0</v>
      </c>
      <c r="FA67" s="20">
        <f t="shared" si="25"/>
        <v>0</v>
      </c>
      <c r="FB67" s="20">
        <f t="shared" si="25"/>
        <v>0</v>
      </c>
      <c r="FC67" s="20">
        <f t="shared" si="25"/>
        <v>0</v>
      </c>
      <c r="FD67" s="20">
        <f t="shared" si="25"/>
        <v>0</v>
      </c>
      <c r="FE67" s="20">
        <f t="shared" si="25"/>
        <v>0</v>
      </c>
      <c r="FF67" s="20">
        <f t="shared" si="25"/>
        <v>0</v>
      </c>
      <c r="FG67" s="20">
        <f t="shared" si="25"/>
        <v>0</v>
      </c>
      <c r="FH67" s="20">
        <f t="shared" si="25"/>
        <v>0</v>
      </c>
      <c r="FI67" s="20">
        <f t="shared" si="25"/>
        <v>0</v>
      </c>
      <c r="FJ67" s="20">
        <f t="shared" si="25"/>
        <v>0</v>
      </c>
      <c r="FK67" s="20">
        <f t="shared" si="25"/>
        <v>0</v>
      </c>
      <c r="FL67" s="20">
        <f t="shared" si="34"/>
        <v>0</v>
      </c>
      <c r="FM67" s="20">
        <f t="shared" si="34"/>
        <v>0</v>
      </c>
      <c r="FN67" s="20">
        <f t="shared" si="34"/>
        <v>0</v>
      </c>
      <c r="FO67" s="20">
        <f t="shared" si="22"/>
        <v>0</v>
      </c>
      <c r="FP67" s="20">
        <f t="shared" si="22"/>
        <v>0</v>
      </c>
      <c r="FQ67" s="20">
        <f t="shared" si="22"/>
        <v>0</v>
      </c>
      <c r="FR67" s="20">
        <f t="shared" si="36"/>
        <v>0</v>
      </c>
      <c r="FS67" s="20">
        <f t="shared" si="36"/>
        <v>0</v>
      </c>
      <c r="FT67" s="20">
        <f t="shared" si="36"/>
        <v>0</v>
      </c>
      <c r="FU67" s="20">
        <f t="shared" si="36"/>
        <v>0</v>
      </c>
      <c r="FV67" s="20">
        <f t="shared" si="36"/>
        <v>0</v>
      </c>
      <c r="FW67" s="20">
        <f t="shared" si="36"/>
        <v>0</v>
      </c>
      <c r="FX67" s="20">
        <f t="shared" si="36"/>
        <v>0</v>
      </c>
      <c r="FY67" s="20">
        <f t="shared" si="36"/>
        <v>0</v>
      </c>
      <c r="FZ67" s="20">
        <f t="shared" si="36"/>
        <v>0</v>
      </c>
      <c r="GA67" s="20">
        <f t="shared" si="36"/>
        <v>0</v>
      </c>
      <c r="GB67" s="20">
        <f t="shared" si="36"/>
        <v>0</v>
      </c>
      <c r="GC67" s="20">
        <f t="shared" si="36"/>
        <v>0</v>
      </c>
      <c r="GD67" s="20">
        <f t="shared" si="36"/>
        <v>0</v>
      </c>
      <c r="GE67" s="20">
        <f t="shared" si="33"/>
        <v>0</v>
      </c>
      <c r="GF67" s="20">
        <f t="shared" si="33"/>
        <v>0</v>
      </c>
      <c r="GG67" s="20">
        <f t="shared" si="33"/>
        <v>0</v>
      </c>
      <c r="GH67" s="20">
        <f t="shared" si="33"/>
        <v>0</v>
      </c>
      <c r="GI67" s="20">
        <f t="shared" si="33"/>
        <v>0</v>
      </c>
      <c r="GJ67" s="20">
        <f t="shared" si="33"/>
        <v>0</v>
      </c>
      <c r="GK67" s="20">
        <f t="shared" si="33"/>
        <v>0</v>
      </c>
      <c r="GL67" s="20">
        <f t="shared" si="33"/>
        <v>0</v>
      </c>
      <c r="GM67" s="20">
        <f t="shared" si="31"/>
        <v>0</v>
      </c>
      <c r="GN67" s="20">
        <f t="shared" si="31"/>
        <v>0</v>
      </c>
      <c r="GO67" s="20">
        <f t="shared" si="31"/>
        <v>0</v>
      </c>
      <c r="GP67" s="20">
        <f t="shared" si="31"/>
        <v>0</v>
      </c>
      <c r="GQ67" s="20">
        <f t="shared" si="31"/>
        <v>0</v>
      </c>
      <c r="GR67" s="20">
        <f t="shared" si="17"/>
        <v>0</v>
      </c>
      <c r="GS67" s="20">
        <f t="shared" si="17"/>
        <v>0</v>
      </c>
      <c r="GT67" s="20">
        <f t="shared" si="17"/>
        <v>0</v>
      </c>
      <c r="GU67" s="20">
        <f t="shared" si="17"/>
        <v>0</v>
      </c>
      <c r="GV67" s="20">
        <f t="shared" si="23"/>
        <v>0</v>
      </c>
      <c r="GW67" s="20">
        <f t="shared" si="23"/>
        <v>0</v>
      </c>
      <c r="GX67" s="20">
        <f t="shared" si="23"/>
        <v>0</v>
      </c>
      <c r="GY67" s="20">
        <f t="shared" si="23"/>
        <v>0</v>
      </c>
      <c r="GZ67" s="20">
        <f t="shared" si="23"/>
        <v>0</v>
      </c>
      <c r="HA67" s="21">
        <f t="shared" si="23"/>
        <v>0</v>
      </c>
      <c r="HB67" s="44">
        <f t="shared" si="4"/>
        <v>0</v>
      </c>
    </row>
    <row r="68" spans="2:210" x14ac:dyDescent="0.3">
      <c r="B68" s="6">
        <v>23002</v>
      </c>
      <c r="C68" s="10" t="s">
        <v>170</v>
      </c>
      <c r="D68" s="9">
        <v>65</v>
      </c>
      <c r="E68" s="9" t="str">
        <f t="shared" ref="E68:E127" si="38">IF(SUM(F68:DA68)=0,"N","S")</f>
        <v>S</v>
      </c>
      <c r="F68" s="24">
        <f>IFERROR('POF 17-18 | despesa (SCN124)'!F67/'POF 17-18 | despesa (SCN124)'!$DB67,"")</f>
        <v>1.1159588456315638E-2</v>
      </c>
      <c r="G68" s="24">
        <f>IFERROR('POF 17-18 | despesa (SCN124)'!G67/'POF 17-18 | despesa (SCN124)'!$DB67,"")</f>
        <v>6.2577507030024612E-3</v>
      </c>
      <c r="H68" s="24">
        <f>IFERROR('POF 17-18 | despesa (SCN124)'!H67/'POF 17-18 | despesa (SCN124)'!$DB67,"")</f>
        <v>8.7740572339006454E-3</v>
      </c>
      <c r="I68" s="24">
        <f>IFERROR('POF 17-18 | despesa (SCN124)'!I67/'POF 17-18 | despesa (SCN124)'!$DB67,"")</f>
        <v>1.1001674557771353E-2</v>
      </c>
      <c r="J68" s="24">
        <f>IFERROR('POF 17-18 | despesa (SCN124)'!J67/'POF 17-18 | despesa (SCN124)'!$DB67,"")</f>
        <v>1.120235872407044E-2</v>
      </c>
      <c r="K68" s="24">
        <f>IFERROR('POF 17-18 | despesa (SCN124)'!K67/'POF 17-18 | despesa (SCN124)'!$DB67,"")</f>
        <v>8.4136891262712853E-3</v>
      </c>
      <c r="L68" s="24">
        <f>IFERROR('POF 17-18 | despesa (SCN124)'!L67/'POF 17-18 | despesa (SCN124)'!$DB67,"")</f>
        <v>1.3476155165742477E-2</v>
      </c>
      <c r="M68" s="24">
        <f>IFERROR('POF 17-18 | despesa (SCN124)'!M67/'POF 17-18 | despesa (SCN124)'!$DB67,"")</f>
        <v>8.1640698217751023E-3</v>
      </c>
      <c r="N68" s="24">
        <f>IFERROR('POF 17-18 | despesa (SCN124)'!N67/'POF 17-18 | despesa (SCN124)'!$DB67,"")</f>
        <v>1.1144686986553158E-2</v>
      </c>
      <c r="O68" s="24">
        <f>IFERROR('POF 17-18 | despesa (SCN124)'!O67/'POF 17-18 | despesa (SCN124)'!$DB67,"")</f>
        <v>1.1849065577439876E-2</v>
      </c>
      <c r="P68" s="24">
        <f>IFERROR('POF 17-18 | despesa (SCN124)'!P67/'POF 17-18 | despesa (SCN124)'!$DB67,"")</f>
        <v>1.1320376189103401E-2</v>
      </c>
      <c r="Q68" s="24">
        <f>IFERROR('POF 17-18 | despesa (SCN124)'!Q67/'POF 17-18 | despesa (SCN124)'!$DB67,"")</f>
        <v>9.8699873346022021E-3</v>
      </c>
      <c r="R68" s="24">
        <f>IFERROR('POF 17-18 | despesa (SCN124)'!R67/'POF 17-18 | despesa (SCN124)'!$DB67,"")</f>
        <v>7.9348031006431525E-3</v>
      </c>
      <c r="S68" s="24">
        <f>IFERROR('POF 17-18 | despesa (SCN124)'!S67/'POF 17-18 | despesa (SCN124)'!$DB67,"")</f>
        <v>1.0118458431893433E-2</v>
      </c>
      <c r="T68" s="24">
        <f>IFERROR('POF 17-18 | despesa (SCN124)'!T67/'POF 17-18 | despesa (SCN124)'!$DB67,"")</f>
        <v>6.3883924619634923E-3</v>
      </c>
      <c r="U68" s="24">
        <f>IFERROR('POF 17-18 | despesa (SCN124)'!U67/'POF 17-18 | despesa (SCN124)'!$DB67,"")</f>
        <v>1.3052384058673682E-2</v>
      </c>
      <c r="V68" s="24">
        <f>IFERROR('POF 17-18 | despesa (SCN124)'!V67/'POF 17-18 | despesa (SCN124)'!$DB67,"")</f>
        <v>1.030175086257226E-2</v>
      </c>
      <c r="W68" s="24">
        <f>IFERROR('POF 17-18 | despesa (SCN124)'!W67/'POF 17-18 | despesa (SCN124)'!$DB67,"")</f>
        <v>1.2127751575223979E-2</v>
      </c>
      <c r="X68" s="24">
        <f>IFERROR('POF 17-18 | despesa (SCN124)'!X67/'POF 17-18 | despesa (SCN124)'!$DB67,"")</f>
        <v>1.2368427957529586E-2</v>
      </c>
      <c r="Y68" s="24">
        <f>IFERROR('POF 17-18 | despesa (SCN124)'!Y67/'POF 17-18 | despesa (SCN124)'!$DB67,"")</f>
        <v>1.5689695342710169E-2</v>
      </c>
      <c r="Z68" s="24">
        <f>IFERROR('POF 17-18 | despesa (SCN124)'!Z67/'POF 17-18 | despesa (SCN124)'!$DB67,"")</f>
        <v>1.3673379277954353E-2</v>
      </c>
      <c r="AA68" s="24">
        <f>IFERROR('POF 17-18 | despesa (SCN124)'!AA67/'POF 17-18 | despesa (SCN124)'!$DB67,"")</f>
        <v>1.0318833681962276E-2</v>
      </c>
      <c r="AB68" s="24">
        <f>IFERROR('POF 17-18 | despesa (SCN124)'!AB67/'POF 17-18 | despesa (SCN124)'!$DB67,"")</f>
        <v>8.7716700789682422E-3</v>
      </c>
      <c r="AC68" s="24">
        <f>IFERROR('POF 17-18 | despesa (SCN124)'!AC67/'POF 17-18 | despesa (SCN124)'!$DB67,"")</f>
        <v>1.2787427680903747E-2</v>
      </c>
      <c r="AD68" s="24">
        <f>IFERROR('POF 17-18 | despesa (SCN124)'!AD67/'POF 17-18 | despesa (SCN124)'!$DB67,"")</f>
        <v>1.4160793326794282E-2</v>
      </c>
      <c r="AE68" s="24">
        <f>IFERROR('POF 17-18 | despesa (SCN124)'!AE67/'POF 17-18 | despesa (SCN124)'!$DB67,"")</f>
        <v>9.9974930292873916E-3</v>
      </c>
      <c r="AF68" s="24">
        <f>IFERROR('POF 17-18 | despesa (SCN124)'!AF67/'POF 17-18 | despesa (SCN124)'!$DB67,"")</f>
        <v>1.0372495841896975E-2</v>
      </c>
      <c r="AG68" s="24">
        <f>IFERROR('POF 17-18 | despesa (SCN124)'!AG67/'POF 17-18 | despesa (SCN124)'!$DB67,"")</f>
        <v>1.256787765118645E-2</v>
      </c>
      <c r="AH68" s="24">
        <f>IFERROR('POF 17-18 | despesa (SCN124)'!AH67/'POF 17-18 | despesa (SCN124)'!$DB67,"")</f>
        <v>9.5645795685727376E-3</v>
      </c>
      <c r="AI68" s="24">
        <f>IFERROR('POF 17-18 | despesa (SCN124)'!AI67/'POF 17-18 | despesa (SCN124)'!$DB67,"")</f>
        <v>7.558726334070457E-3</v>
      </c>
      <c r="AJ68" s="24">
        <f>IFERROR('POF 17-18 | despesa (SCN124)'!AJ67/'POF 17-18 | despesa (SCN124)'!$DB67,"")</f>
        <v>1.0988205403448789E-2</v>
      </c>
      <c r="AK68" s="24">
        <f>IFERROR('POF 17-18 | despesa (SCN124)'!AK67/'POF 17-18 | despesa (SCN124)'!$DB67,"")</f>
        <v>1.0247329689064005E-2</v>
      </c>
      <c r="AL68" s="24">
        <f>IFERROR('POF 17-18 | despesa (SCN124)'!AL67/'POF 17-18 | despesa (SCN124)'!$DB67,"")</f>
        <v>1.2732652057236445E-2</v>
      </c>
      <c r="AM68" s="24">
        <f>IFERROR('POF 17-18 | despesa (SCN124)'!AM67/'POF 17-18 | despesa (SCN124)'!$DB67,"")</f>
        <v>1.4120179097761589E-2</v>
      </c>
      <c r="AN68" s="24">
        <f>IFERROR('POF 17-18 | despesa (SCN124)'!AN67/'POF 17-18 | despesa (SCN124)'!$DB67,"")</f>
        <v>1.4189736137950036E-2</v>
      </c>
      <c r="AO68" s="24">
        <f>IFERROR('POF 17-18 | despesa (SCN124)'!AO67/'POF 17-18 | despesa (SCN124)'!$DB67,"")</f>
        <v>1.3255491654692144E-2</v>
      </c>
      <c r="AP68" s="24">
        <f>IFERROR('POF 17-18 | despesa (SCN124)'!AP67/'POF 17-18 | despesa (SCN124)'!$DB67,"")</f>
        <v>1.0514100567231259E-2</v>
      </c>
      <c r="AQ68" s="24">
        <f>IFERROR('POF 17-18 | despesa (SCN124)'!AQ67/'POF 17-18 | despesa (SCN124)'!$DB67,"")</f>
        <v>1.077887406001418E-2</v>
      </c>
      <c r="AR68" s="24">
        <f>IFERROR('POF 17-18 | despesa (SCN124)'!AR67/'POF 17-18 | despesa (SCN124)'!$DB67,"")</f>
        <v>1.0591639267967178E-2</v>
      </c>
      <c r="AS68" s="24">
        <f>IFERROR('POF 17-18 | despesa (SCN124)'!AS67/'POF 17-18 | despesa (SCN124)'!$DB67,"")</f>
        <v>1.1440015623354173E-2</v>
      </c>
      <c r="AT68" s="24">
        <f>IFERROR('POF 17-18 | despesa (SCN124)'!AT67/'POF 17-18 | despesa (SCN124)'!$DB67,"")</f>
        <v>1.2648687039512602E-2</v>
      </c>
      <c r="AU68" s="24">
        <f>IFERROR('POF 17-18 | despesa (SCN124)'!AU67/'POF 17-18 | despesa (SCN124)'!$DB67,"")</f>
        <v>1.0726830396890107E-2</v>
      </c>
      <c r="AV68" s="24">
        <f>IFERROR('POF 17-18 | despesa (SCN124)'!AV67/'POF 17-18 | despesa (SCN124)'!$DB67,"")</f>
        <v>9.7016521925593832E-3</v>
      </c>
      <c r="AW68" s="24">
        <f>IFERROR('POF 17-18 | despesa (SCN124)'!AW67/'POF 17-18 | despesa (SCN124)'!$DB67,"")</f>
        <v>9.781920426408984E-3</v>
      </c>
      <c r="AX68" s="24">
        <f>IFERROR('POF 17-18 | despesa (SCN124)'!AX67/'POF 17-18 | despesa (SCN124)'!$DB67,"")</f>
        <v>1.0295955462280069E-2</v>
      </c>
      <c r="AY68" s="24">
        <f>IFERROR('POF 17-18 | despesa (SCN124)'!AY67/'POF 17-18 | despesa (SCN124)'!$DB67,"")</f>
        <v>7.2528312471630257E-3</v>
      </c>
      <c r="AZ68" s="24">
        <f>IFERROR('POF 17-18 | despesa (SCN124)'!AZ67/'POF 17-18 | despesa (SCN124)'!$DB67,"")</f>
        <v>8.3426885165640268E-3</v>
      </c>
      <c r="BA68" s="24">
        <f>IFERROR('POF 17-18 | despesa (SCN124)'!BA67/'POF 17-18 | despesa (SCN124)'!$DB67,"")</f>
        <v>9.9273276179531883E-3</v>
      </c>
      <c r="BB68" s="24">
        <f>IFERROR('POF 17-18 | despesa (SCN124)'!BB67/'POF 17-18 | despesa (SCN124)'!$DB67,"")</f>
        <v>7.0478343746826566E-3</v>
      </c>
      <c r="BC68" s="24">
        <f>IFERROR('POF 17-18 | despesa (SCN124)'!BC67/'POF 17-18 | despesa (SCN124)'!$DB67,"")</f>
        <v>8.1396344414675983E-3</v>
      </c>
      <c r="BD68" s="24">
        <f>IFERROR('POF 17-18 | despesa (SCN124)'!BD67/'POF 17-18 | despesa (SCN124)'!$DB67,"")</f>
        <v>1.4439747571016202E-2</v>
      </c>
      <c r="BE68" s="24">
        <f>IFERROR('POF 17-18 | despesa (SCN124)'!BE67/'POF 17-18 | despesa (SCN124)'!$DB67,"")</f>
        <v>7.7835504204030919E-3</v>
      </c>
      <c r="BF68" s="24">
        <f>IFERROR('POF 17-18 | despesa (SCN124)'!BF67/'POF 17-18 | despesa (SCN124)'!$DB67,"")</f>
        <v>9.7379912069116715E-3</v>
      </c>
      <c r="BG68" s="24">
        <f>IFERROR('POF 17-18 | despesa (SCN124)'!BG67/'POF 17-18 | despesa (SCN124)'!$DB67,"")</f>
        <v>1.5691464073563682E-2</v>
      </c>
      <c r="BH68" s="24">
        <f>IFERROR('POF 17-18 | despesa (SCN124)'!BH67/'POF 17-18 | despesa (SCN124)'!$DB67,"")</f>
        <v>1.0840055667902483E-2</v>
      </c>
      <c r="BI68" s="24">
        <f>IFERROR('POF 17-18 | despesa (SCN124)'!BI67/'POF 17-18 | despesa (SCN124)'!$DB67,"")</f>
        <v>7.9832775082136209E-3</v>
      </c>
      <c r="BJ68" s="24">
        <f>IFERROR('POF 17-18 | despesa (SCN124)'!BJ67/'POF 17-18 | despesa (SCN124)'!$DB67,"")</f>
        <v>1.3543440530714291E-2</v>
      </c>
      <c r="BK68" s="24">
        <f>IFERROR('POF 17-18 | despesa (SCN124)'!BK67/'POF 17-18 | despesa (SCN124)'!$DB67,"")</f>
        <v>7.513378562842783E-3</v>
      </c>
      <c r="BL68" s="24">
        <f>IFERROR('POF 17-18 | despesa (SCN124)'!BL67/'POF 17-18 | despesa (SCN124)'!$DB67,"")</f>
        <v>6.4273189016916983E-3</v>
      </c>
      <c r="BM68" s="24">
        <f>IFERROR('POF 17-18 | despesa (SCN124)'!BM67/'POF 17-18 | despesa (SCN124)'!$DB67,"")</f>
        <v>9.1994477606932093E-3</v>
      </c>
      <c r="BN68" s="24">
        <f>IFERROR('POF 17-18 | despesa (SCN124)'!BN67/'POF 17-18 | despesa (SCN124)'!$DB67,"")</f>
        <v>9.8139545214739488E-3</v>
      </c>
      <c r="BO68" s="24">
        <f>IFERROR('POF 17-18 | despesa (SCN124)'!BO67/'POF 17-18 | despesa (SCN124)'!$DB67,"")</f>
        <v>1.0815093039046793E-2</v>
      </c>
      <c r="BP68" s="24">
        <f>IFERROR('POF 17-18 | despesa (SCN124)'!BP67/'POF 17-18 | despesa (SCN124)'!$DB67,"")</f>
        <v>1.5901279962292576E-2</v>
      </c>
      <c r="BQ68" s="24">
        <f>IFERROR('POF 17-18 | despesa (SCN124)'!BQ67/'POF 17-18 | despesa (SCN124)'!$DB67,"")</f>
        <v>6.7027359740827264E-3</v>
      </c>
      <c r="BR68" s="24">
        <f>IFERROR('POF 17-18 | despesa (SCN124)'!BR67/'POF 17-18 | despesa (SCN124)'!$DB67,"")</f>
        <v>9.3528809768632596E-3</v>
      </c>
      <c r="BS68" s="24">
        <f>IFERROR('POF 17-18 | despesa (SCN124)'!BS67/'POF 17-18 | despesa (SCN124)'!$DB67,"")</f>
        <v>1.1591183105082671E-2</v>
      </c>
      <c r="BT68" s="24">
        <f>IFERROR('POF 17-18 | despesa (SCN124)'!BT67/'POF 17-18 | despesa (SCN124)'!$DB67,"")</f>
        <v>8.2463289155043275E-3</v>
      </c>
      <c r="BU68" s="24">
        <f>IFERROR('POF 17-18 | despesa (SCN124)'!BU67/'POF 17-18 | despesa (SCN124)'!$DB67,"")</f>
        <v>9.8073237086042844E-3</v>
      </c>
      <c r="BV68" s="24">
        <f>IFERROR('POF 17-18 | despesa (SCN124)'!BV67/'POF 17-18 | despesa (SCN124)'!$DB67,"")</f>
        <v>1.0716294137228273E-2</v>
      </c>
      <c r="BW68" s="24">
        <f>IFERROR('POF 17-18 | despesa (SCN124)'!BW67/'POF 17-18 | despesa (SCN124)'!$DB67,"")</f>
        <v>1.3432300675086901E-2</v>
      </c>
      <c r="BX68" s="24">
        <f>IFERROR('POF 17-18 | despesa (SCN124)'!BX67/'POF 17-18 | despesa (SCN124)'!$DB67,"")</f>
        <v>1.6009373742124695E-2</v>
      </c>
      <c r="BY68" s="24">
        <f>IFERROR('POF 17-18 | despesa (SCN124)'!BY67/'POF 17-18 | despesa (SCN124)'!$DB67,"")</f>
        <v>9.3049647192810035E-3</v>
      </c>
      <c r="BZ68" s="24">
        <f>IFERROR('POF 17-18 | despesa (SCN124)'!BZ67/'POF 17-18 | despesa (SCN124)'!$DB67,"")</f>
        <v>1.1340641866198153E-2</v>
      </c>
      <c r="CA68" s="24">
        <f>IFERROR('POF 17-18 | despesa (SCN124)'!CA67/'POF 17-18 | despesa (SCN124)'!$DB67,"")</f>
        <v>8.7308744247450668E-3</v>
      </c>
      <c r="CB68" s="24">
        <f>IFERROR('POF 17-18 | despesa (SCN124)'!CB67/'POF 17-18 | despesa (SCN124)'!$DB67,"")</f>
        <v>8.0604421268575758E-3</v>
      </c>
      <c r="CC68" s="24">
        <f>IFERROR('POF 17-18 | despesa (SCN124)'!CC67/'POF 17-18 | despesa (SCN124)'!$DB67,"")</f>
        <v>1.2418404610981409E-2</v>
      </c>
      <c r="CD68" s="24">
        <f>IFERROR('POF 17-18 | despesa (SCN124)'!CD67/'POF 17-18 | despesa (SCN124)'!$DB67,"")</f>
        <v>9.5761467255101526E-3</v>
      </c>
      <c r="CE68" s="24">
        <f>IFERROR('POF 17-18 | despesa (SCN124)'!CE67/'POF 17-18 | despesa (SCN124)'!$DB67,"")</f>
        <v>7.3051763153530059E-3</v>
      </c>
      <c r="CF68" s="24">
        <f>IFERROR('POF 17-18 | despesa (SCN124)'!CF67/'POF 17-18 | despesa (SCN124)'!$DB67,"")</f>
        <v>1.1208043909735515E-2</v>
      </c>
      <c r="CG68" s="24">
        <f>IFERROR('POF 17-18 | despesa (SCN124)'!CG67/'POF 17-18 | despesa (SCN124)'!$DB67,"")</f>
        <v>9.8226996645229183E-3</v>
      </c>
      <c r="CH68" s="24">
        <f>IFERROR('POF 17-18 | despesa (SCN124)'!CH67/'POF 17-18 | despesa (SCN124)'!$DB67,"")</f>
        <v>6.0982304482937516E-3</v>
      </c>
      <c r="CI68" s="24">
        <f>IFERROR('POF 17-18 | despesa (SCN124)'!CI67/'POF 17-18 | despesa (SCN124)'!$DB67,"")</f>
        <v>1.262502485598869E-2</v>
      </c>
      <c r="CJ68" s="24">
        <f>IFERROR('POF 17-18 | despesa (SCN124)'!CJ67/'POF 17-18 | despesa (SCN124)'!$DB67,"")</f>
        <v>4.722737919048709E-3</v>
      </c>
      <c r="CK68" s="24">
        <f>IFERROR('POF 17-18 | despesa (SCN124)'!CK67/'POF 17-18 | despesa (SCN124)'!$DB67,"")</f>
        <v>4.0645840952745621E-3</v>
      </c>
      <c r="CL68" s="24">
        <f>IFERROR('POF 17-18 | despesa (SCN124)'!CL67/'POF 17-18 | despesa (SCN124)'!$DB67,"")</f>
        <v>8.464029368730995E-3</v>
      </c>
      <c r="CM68" s="24">
        <f>IFERROR('POF 17-18 | despesa (SCN124)'!CM67/'POF 17-18 | despesa (SCN124)'!$DB67,"")</f>
        <v>5.7597672502385615E-3</v>
      </c>
      <c r="CN68" s="24">
        <f>IFERROR('POF 17-18 | despesa (SCN124)'!CN67/'POF 17-18 | despesa (SCN124)'!$DB67,"")</f>
        <v>8.4030343286247977E-3</v>
      </c>
      <c r="CO68" s="24">
        <f>IFERROR('POF 17-18 | despesa (SCN124)'!CO67/'POF 17-18 | despesa (SCN124)'!$DB67,"")</f>
        <v>2.7092722041170926E-3</v>
      </c>
      <c r="CP68" s="24">
        <f>IFERROR('POF 17-18 | despesa (SCN124)'!CP67/'POF 17-18 | despesa (SCN124)'!$DB67,"")</f>
        <v>7.5365114713189726E-3</v>
      </c>
      <c r="CQ68" s="24">
        <f>IFERROR('POF 17-18 | despesa (SCN124)'!CQ67/'POF 17-18 | despesa (SCN124)'!$DB67,"")</f>
        <v>9.4806716648400246E-3</v>
      </c>
      <c r="CR68" s="24">
        <f>IFERROR('POF 17-18 | despesa (SCN124)'!CR67/'POF 17-18 | despesa (SCN124)'!$DB67,"")</f>
        <v>1.0034621570960151E-2</v>
      </c>
      <c r="CS68" s="24">
        <f>IFERROR('POF 17-18 | despesa (SCN124)'!CS67/'POF 17-18 | despesa (SCN124)'!$DB67,"")</f>
        <v>7.7889427539033834E-3</v>
      </c>
      <c r="CT68" s="24">
        <f>IFERROR('POF 17-18 | despesa (SCN124)'!CT67/'POF 17-18 | despesa (SCN124)'!$DB67,"")</f>
        <v>1.0313420446997935E-2</v>
      </c>
      <c r="CU68" s="24">
        <f>IFERROR('POF 17-18 | despesa (SCN124)'!CU67/'POF 17-18 | despesa (SCN124)'!$DB67,"")</f>
        <v>6.7334972791991939E-3</v>
      </c>
      <c r="CV68" s="24">
        <f>IFERROR('POF 17-18 | despesa (SCN124)'!CV67/'POF 17-18 | despesa (SCN124)'!$DB67,"")</f>
        <v>9.4722719114667935E-3</v>
      </c>
      <c r="CW68" s="24">
        <f>IFERROR('POF 17-18 | despesa (SCN124)'!CW67/'POF 17-18 | despesa (SCN124)'!$DB67,"")</f>
        <v>3.2255175437995217E-3</v>
      </c>
      <c r="CX68" s="24">
        <f>IFERROR('POF 17-18 | despesa (SCN124)'!CX67/'POF 17-18 | despesa (SCN124)'!$DB67,"")</f>
        <v>3.0100911488404235E-2</v>
      </c>
      <c r="CY68" s="24">
        <f>IFERROR('POF 17-18 | despesa (SCN124)'!CY67/'POF 17-18 | despesa (SCN124)'!$DB67,"")</f>
        <v>1.6658295595509359E-3</v>
      </c>
      <c r="CZ68" s="24">
        <f>IFERROR('POF 17-18 | despesa (SCN124)'!CZ67/'POF 17-18 | despesa (SCN124)'!$DB67,"")</f>
        <v>3.7324839896862028E-3</v>
      </c>
      <c r="DA68" s="24">
        <f>IFERROR('POF 17-18 | despesa (SCN124)'!DA67/'POF 17-18 | despesa (SCN124)'!$DB67,"")</f>
        <v>6.4083911147092454E-4</v>
      </c>
      <c r="DB68" s="25">
        <f>IFERROR('POF 17-18 | despesa (SCN124)'!DB67/'POF 17-18 | despesa (SCN124)'!$DB67,"")</f>
        <v>1</v>
      </c>
      <c r="DD68" s="28">
        <v>0</v>
      </c>
      <c r="DF68" s="34">
        <f t="shared" si="35"/>
        <v>0</v>
      </c>
      <c r="DG68" s="20">
        <f t="shared" si="35"/>
        <v>0</v>
      </c>
      <c r="DH68" s="20">
        <f t="shared" si="35"/>
        <v>0</v>
      </c>
      <c r="DI68" s="20">
        <f t="shared" si="35"/>
        <v>0</v>
      </c>
      <c r="DJ68" s="20">
        <f t="shared" si="35"/>
        <v>0</v>
      </c>
      <c r="DK68" s="20">
        <f t="shared" si="35"/>
        <v>0</v>
      </c>
      <c r="DL68" s="20">
        <f t="shared" si="35"/>
        <v>0</v>
      </c>
      <c r="DM68" s="20">
        <f t="shared" si="35"/>
        <v>0</v>
      </c>
      <c r="DN68" s="20">
        <f t="shared" si="35"/>
        <v>0</v>
      </c>
      <c r="DO68" s="20">
        <f t="shared" si="35"/>
        <v>0</v>
      </c>
      <c r="DP68" s="20">
        <f t="shared" si="35"/>
        <v>0</v>
      </c>
      <c r="DQ68" s="20">
        <f t="shared" si="35"/>
        <v>0</v>
      </c>
      <c r="DR68" s="20">
        <f t="shared" si="35"/>
        <v>0</v>
      </c>
      <c r="DS68" s="20">
        <f t="shared" si="35"/>
        <v>0</v>
      </c>
      <c r="DT68" s="20">
        <f t="shared" si="35"/>
        <v>0</v>
      </c>
      <c r="DU68" s="20">
        <f t="shared" si="26"/>
        <v>0</v>
      </c>
      <c r="DV68" s="20">
        <f t="shared" si="24"/>
        <v>0</v>
      </c>
      <c r="DW68" s="20">
        <f t="shared" si="24"/>
        <v>0</v>
      </c>
      <c r="DX68" s="20">
        <f t="shared" si="24"/>
        <v>0</v>
      </c>
      <c r="DY68" s="20">
        <f t="shared" si="24"/>
        <v>0</v>
      </c>
      <c r="DZ68" s="20">
        <f t="shared" si="24"/>
        <v>0</v>
      </c>
      <c r="EA68" s="20">
        <f t="shared" si="24"/>
        <v>0</v>
      </c>
      <c r="EB68" s="20">
        <f t="shared" si="24"/>
        <v>0</v>
      </c>
      <c r="EC68" s="20">
        <f t="shared" si="24"/>
        <v>0</v>
      </c>
      <c r="ED68" s="20">
        <f t="shared" si="24"/>
        <v>0</v>
      </c>
      <c r="EE68" s="20">
        <f t="shared" si="24"/>
        <v>0</v>
      </c>
      <c r="EF68" s="20">
        <f t="shared" si="24"/>
        <v>0</v>
      </c>
      <c r="EG68" s="20">
        <f t="shared" si="24"/>
        <v>0</v>
      </c>
      <c r="EH68" s="20">
        <f t="shared" si="24"/>
        <v>0</v>
      </c>
      <c r="EI68" s="20">
        <f t="shared" si="24"/>
        <v>0</v>
      </c>
      <c r="EJ68" s="20">
        <f t="shared" si="24"/>
        <v>0</v>
      </c>
      <c r="EK68" s="20">
        <f t="shared" si="24"/>
        <v>0</v>
      </c>
      <c r="EL68" s="20">
        <f t="shared" si="37"/>
        <v>0</v>
      </c>
      <c r="EM68" s="20">
        <f t="shared" si="37"/>
        <v>0</v>
      </c>
      <c r="EN68" s="20">
        <f t="shared" si="37"/>
        <v>0</v>
      </c>
      <c r="EO68" s="20">
        <f t="shared" si="37"/>
        <v>0</v>
      </c>
      <c r="EP68" s="20">
        <f t="shared" si="37"/>
        <v>0</v>
      </c>
      <c r="EQ68" s="20">
        <f t="shared" si="37"/>
        <v>0</v>
      </c>
      <c r="ER68" s="20">
        <f t="shared" si="37"/>
        <v>0</v>
      </c>
      <c r="ES68" s="20">
        <f t="shared" si="32"/>
        <v>0</v>
      </c>
      <c r="ET68" s="20">
        <f t="shared" si="32"/>
        <v>0</v>
      </c>
      <c r="EU68" s="20">
        <f t="shared" si="32"/>
        <v>0</v>
      </c>
      <c r="EV68" s="20">
        <f t="shared" si="32"/>
        <v>0</v>
      </c>
      <c r="EW68" s="20">
        <f t="shared" si="30"/>
        <v>0</v>
      </c>
      <c r="EX68" s="20">
        <f t="shared" si="25"/>
        <v>0</v>
      </c>
      <c r="EY68" s="20">
        <f t="shared" si="25"/>
        <v>0</v>
      </c>
      <c r="EZ68" s="20">
        <f t="shared" si="25"/>
        <v>0</v>
      </c>
      <c r="FA68" s="20">
        <f t="shared" si="25"/>
        <v>0</v>
      </c>
      <c r="FB68" s="20">
        <f t="shared" si="25"/>
        <v>0</v>
      </c>
      <c r="FC68" s="20">
        <f t="shared" si="25"/>
        <v>0</v>
      </c>
      <c r="FD68" s="20">
        <f t="shared" si="25"/>
        <v>0</v>
      </c>
      <c r="FE68" s="20">
        <f t="shared" si="25"/>
        <v>0</v>
      </c>
      <c r="FF68" s="20">
        <f t="shared" si="25"/>
        <v>0</v>
      </c>
      <c r="FG68" s="20">
        <f t="shared" si="25"/>
        <v>0</v>
      </c>
      <c r="FH68" s="20">
        <f t="shared" si="25"/>
        <v>0</v>
      </c>
      <c r="FI68" s="20">
        <f t="shared" si="25"/>
        <v>0</v>
      </c>
      <c r="FJ68" s="20">
        <f t="shared" si="25"/>
        <v>0</v>
      </c>
      <c r="FK68" s="20">
        <f t="shared" si="25"/>
        <v>0</v>
      </c>
      <c r="FL68" s="20">
        <f t="shared" si="34"/>
        <v>0</v>
      </c>
      <c r="FM68" s="20">
        <f t="shared" si="34"/>
        <v>0</v>
      </c>
      <c r="FN68" s="20">
        <f t="shared" si="34"/>
        <v>0</v>
      </c>
      <c r="FO68" s="20">
        <f t="shared" si="22"/>
        <v>0</v>
      </c>
      <c r="FP68" s="20">
        <f t="shared" si="22"/>
        <v>0</v>
      </c>
      <c r="FQ68" s="20">
        <f t="shared" si="22"/>
        <v>0</v>
      </c>
      <c r="FR68" s="20">
        <f t="shared" si="36"/>
        <v>0</v>
      </c>
      <c r="FS68" s="20">
        <f t="shared" si="36"/>
        <v>0</v>
      </c>
      <c r="FT68" s="20">
        <f t="shared" si="36"/>
        <v>0</v>
      </c>
      <c r="FU68" s="20">
        <f t="shared" si="36"/>
        <v>0</v>
      </c>
      <c r="FV68" s="20">
        <f t="shared" si="36"/>
        <v>0</v>
      </c>
      <c r="FW68" s="20">
        <f t="shared" si="36"/>
        <v>0</v>
      </c>
      <c r="FX68" s="20">
        <f t="shared" si="36"/>
        <v>0</v>
      </c>
      <c r="FY68" s="20">
        <f t="shared" si="36"/>
        <v>0</v>
      </c>
      <c r="FZ68" s="20">
        <f t="shared" si="36"/>
        <v>0</v>
      </c>
      <c r="GA68" s="20">
        <f t="shared" si="36"/>
        <v>0</v>
      </c>
      <c r="GB68" s="20">
        <f t="shared" si="36"/>
        <v>0</v>
      </c>
      <c r="GC68" s="20">
        <f t="shared" si="36"/>
        <v>0</v>
      </c>
      <c r="GD68" s="20">
        <f t="shared" si="36"/>
        <v>0</v>
      </c>
      <c r="GE68" s="20">
        <f t="shared" si="33"/>
        <v>0</v>
      </c>
      <c r="GF68" s="20">
        <f t="shared" si="33"/>
        <v>0</v>
      </c>
      <c r="GG68" s="20">
        <f t="shared" si="33"/>
        <v>0</v>
      </c>
      <c r="GH68" s="20">
        <f t="shared" si="33"/>
        <v>0</v>
      </c>
      <c r="GI68" s="20">
        <f t="shared" si="33"/>
        <v>0</v>
      </c>
      <c r="GJ68" s="20">
        <f t="shared" si="33"/>
        <v>0</v>
      </c>
      <c r="GK68" s="20">
        <f t="shared" si="33"/>
        <v>0</v>
      </c>
      <c r="GL68" s="20">
        <f t="shared" si="33"/>
        <v>0</v>
      </c>
      <c r="GM68" s="20">
        <f t="shared" si="31"/>
        <v>0</v>
      </c>
      <c r="GN68" s="20">
        <f t="shared" si="31"/>
        <v>0</v>
      </c>
      <c r="GO68" s="20">
        <f t="shared" si="31"/>
        <v>0</v>
      </c>
      <c r="GP68" s="20">
        <f t="shared" si="31"/>
        <v>0</v>
      </c>
      <c r="GQ68" s="20">
        <f t="shared" si="31"/>
        <v>0</v>
      </c>
      <c r="GR68" s="20">
        <f t="shared" si="17"/>
        <v>0</v>
      </c>
      <c r="GS68" s="20">
        <f t="shared" si="17"/>
        <v>0</v>
      </c>
      <c r="GT68" s="20">
        <f t="shared" si="17"/>
        <v>0</v>
      </c>
      <c r="GU68" s="20">
        <f t="shared" si="17"/>
        <v>0</v>
      </c>
      <c r="GV68" s="20">
        <f t="shared" si="23"/>
        <v>0</v>
      </c>
      <c r="GW68" s="20">
        <f t="shared" si="23"/>
        <v>0</v>
      </c>
      <c r="GX68" s="20">
        <f t="shared" si="23"/>
        <v>0</v>
      </c>
      <c r="GY68" s="20">
        <f t="shared" si="23"/>
        <v>0</v>
      </c>
      <c r="GZ68" s="20">
        <f t="shared" si="23"/>
        <v>0</v>
      </c>
      <c r="HA68" s="21">
        <f t="shared" si="23"/>
        <v>0</v>
      </c>
      <c r="HB68" s="44">
        <f t="shared" si="4"/>
        <v>0</v>
      </c>
    </row>
    <row r="69" spans="2:210" x14ac:dyDescent="0.3">
      <c r="B69" s="6">
        <v>23003</v>
      </c>
      <c r="C69" s="10" t="s">
        <v>171</v>
      </c>
      <c r="D69" s="9">
        <v>66</v>
      </c>
      <c r="E69" s="9" t="str">
        <f t="shared" si="38"/>
        <v>S</v>
      </c>
      <c r="F69" s="24">
        <f>IFERROR('POF 17-18 | despesa (SCN124)'!F68/'POF 17-18 | despesa (SCN124)'!$DB68,"")</f>
        <v>6.7826714525592953E-3</v>
      </c>
      <c r="G69" s="24">
        <f>IFERROR('POF 17-18 | despesa (SCN124)'!G68/'POF 17-18 | despesa (SCN124)'!$DB68,"")</f>
        <v>4.1255288259255483E-3</v>
      </c>
      <c r="H69" s="24">
        <f>IFERROR('POF 17-18 | despesa (SCN124)'!H68/'POF 17-18 | despesa (SCN124)'!$DB68,"")</f>
        <v>5.4450352057769007E-3</v>
      </c>
      <c r="I69" s="24">
        <f>IFERROR('POF 17-18 | despesa (SCN124)'!I68/'POF 17-18 | despesa (SCN124)'!$DB68,"")</f>
        <v>3.8982616104587396E-3</v>
      </c>
      <c r="J69" s="24">
        <f>IFERROR('POF 17-18 | despesa (SCN124)'!J68/'POF 17-18 | despesa (SCN124)'!$DB68,"")</f>
        <v>4.0956882879530122E-3</v>
      </c>
      <c r="K69" s="24">
        <f>IFERROR('POF 17-18 | despesa (SCN124)'!K68/'POF 17-18 | despesa (SCN124)'!$DB68,"")</f>
        <v>8.2559241642879144E-3</v>
      </c>
      <c r="L69" s="24">
        <f>IFERROR('POF 17-18 | despesa (SCN124)'!L68/'POF 17-18 | despesa (SCN124)'!$DB68,"")</f>
        <v>9.8717593832107261E-3</v>
      </c>
      <c r="M69" s="24">
        <f>IFERROR('POF 17-18 | despesa (SCN124)'!M68/'POF 17-18 | despesa (SCN124)'!$DB68,"")</f>
        <v>4.8300634123520786E-3</v>
      </c>
      <c r="N69" s="24">
        <f>IFERROR('POF 17-18 | despesa (SCN124)'!N68/'POF 17-18 | despesa (SCN124)'!$DB68,"")</f>
        <v>5.0304684579176575E-3</v>
      </c>
      <c r="O69" s="24">
        <f>IFERROR('POF 17-18 | despesa (SCN124)'!O68/'POF 17-18 | despesa (SCN124)'!$DB68,"")</f>
        <v>4.8614971420116934E-3</v>
      </c>
      <c r="P69" s="24">
        <f>IFERROR('POF 17-18 | despesa (SCN124)'!P68/'POF 17-18 | despesa (SCN124)'!$DB68,"")</f>
        <v>5.9036946054021617E-3</v>
      </c>
      <c r="Q69" s="24">
        <f>IFERROR('POF 17-18 | despesa (SCN124)'!Q68/'POF 17-18 | despesa (SCN124)'!$DB68,"")</f>
        <v>5.2828708515576459E-3</v>
      </c>
      <c r="R69" s="24">
        <f>IFERROR('POF 17-18 | despesa (SCN124)'!R68/'POF 17-18 | despesa (SCN124)'!$DB68,"")</f>
        <v>3.8605342252541444E-3</v>
      </c>
      <c r="S69" s="24">
        <f>IFERROR('POF 17-18 | despesa (SCN124)'!S68/'POF 17-18 | despesa (SCN124)'!$DB68,"")</f>
        <v>7.342303870487836E-3</v>
      </c>
      <c r="T69" s="24">
        <f>IFERROR('POF 17-18 | despesa (SCN124)'!T68/'POF 17-18 | despesa (SCN124)'!$DB68,"")</f>
        <v>5.6059421690228227E-3</v>
      </c>
      <c r="U69" s="24">
        <f>IFERROR('POF 17-18 | despesa (SCN124)'!U68/'POF 17-18 | despesa (SCN124)'!$DB68,"")</f>
        <v>5.4308672719151265E-3</v>
      </c>
      <c r="V69" s="24">
        <f>IFERROR('POF 17-18 | despesa (SCN124)'!V68/'POF 17-18 | despesa (SCN124)'!$DB68,"")</f>
        <v>4.6031669312874765E-3</v>
      </c>
      <c r="W69" s="24">
        <f>IFERROR('POF 17-18 | despesa (SCN124)'!W68/'POF 17-18 | despesa (SCN124)'!$DB68,"")</f>
        <v>6.1298079397503593E-3</v>
      </c>
      <c r="X69" s="24">
        <f>IFERROR('POF 17-18 | despesa (SCN124)'!X68/'POF 17-18 | despesa (SCN124)'!$DB68,"")</f>
        <v>1.0071502120078341E-2</v>
      </c>
      <c r="Y69" s="24">
        <f>IFERROR('POF 17-18 | despesa (SCN124)'!Y68/'POF 17-18 | despesa (SCN124)'!$DB68,"")</f>
        <v>7.2502304591395257E-3</v>
      </c>
      <c r="Z69" s="24">
        <f>IFERROR('POF 17-18 | despesa (SCN124)'!Z68/'POF 17-18 | despesa (SCN124)'!$DB68,"")</f>
        <v>7.0337316482542321E-3</v>
      </c>
      <c r="AA69" s="24">
        <f>IFERROR('POF 17-18 | despesa (SCN124)'!AA68/'POF 17-18 | despesa (SCN124)'!$DB68,"")</f>
        <v>6.8967515042037512E-3</v>
      </c>
      <c r="AB69" s="24">
        <f>IFERROR('POF 17-18 | despesa (SCN124)'!AB68/'POF 17-18 | despesa (SCN124)'!$DB68,"")</f>
        <v>4.6263237963171779E-3</v>
      </c>
      <c r="AC69" s="24">
        <f>IFERROR('POF 17-18 | despesa (SCN124)'!AC68/'POF 17-18 | despesa (SCN124)'!$DB68,"")</f>
        <v>6.8151474879553711E-3</v>
      </c>
      <c r="AD69" s="24">
        <f>IFERROR('POF 17-18 | despesa (SCN124)'!AD68/'POF 17-18 | despesa (SCN124)'!$DB68,"")</f>
        <v>6.4666452828916225E-3</v>
      </c>
      <c r="AE69" s="24">
        <f>IFERROR('POF 17-18 | despesa (SCN124)'!AE68/'POF 17-18 | despesa (SCN124)'!$DB68,"")</f>
        <v>8.694811420926131E-3</v>
      </c>
      <c r="AF69" s="24">
        <f>IFERROR('POF 17-18 | despesa (SCN124)'!AF68/'POF 17-18 | despesa (SCN124)'!$DB68,"")</f>
        <v>7.3471483014539863E-3</v>
      </c>
      <c r="AG69" s="24">
        <f>IFERROR('POF 17-18 | despesa (SCN124)'!AG68/'POF 17-18 | despesa (SCN124)'!$DB68,"")</f>
        <v>6.3644875473025603E-3</v>
      </c>
      <c r="AH69" s="24">
        <f>IFERROR('POF 17-18 | despesa (SCN124)'!AH68/'POF 17-18 | despesa (SCN124)'!$DB68,"")</f>
        <v>1.4151959994360776E-2</v>
      </c>
      <c r="AI69" s="24">
        <f>IFERROR('POF 17-18 | despesa (SCN124)'!AI68/'POF 17-18 | despesa (SCN124)'!$DB68,"")</f>
        <v>1.0523869284640577E-2</v>
      </c>
      <c r="AJ69" s="24">
        <f>IFERROR('POF 17-18 | despesa (SCN124)'!AJ68/'POF 17-18 | despesa (SCN124)'!$DB68,"")</f>
        <v>7.6559453525317008E-3</v>
      </c>
      <c r="AK69" s="24">
        <f>IFERROR('POF 17-18 | despesa (SCN124)'!AK68/'POF 17-18 | despesa (SCN124)'!$DB68,"")</f>
        <v>6.2818448771234745E-3</v>
      </c>
      <c r="AL69" s="24">
        <f>IFERROR('POF 17-18 | despesa (SCN124)'!AL68/'POF 17-18 | despesa (SCN124)'!$DB68,"")</f>
        <v>6.7997148463662211E-3</v>
      </c>
      <c r="AM69" s="24">
        <f>IFERROR('POF 17-18 | despesa (SCN124)'!AM68/'POF 17-18 | despesa (SCN124)'!$DB68,"")</f>
        <v>9.5407693454055472E-3</v>
      </c>
      <c r="AN69" s="24">
        <f>IFERROR('POF 17-18 | despesa (SCN124)'!AN68/'POF 17-18 | despesa (SCN124)'!$DB68,"")</f>
        <v>6.1551807459262033E-3</v>
      </c>
      <c r="AO69" s="24">
        <f>IFERROR('POF 17-18 | despesa (SCN124)'!AO68/'POF 17-18 | despesa (SCN124)'!$DB68,"")</f>
        <v>1.104822480141779E-2</v>
      </c>
      <c r="AP69" s="24">
        <f>IFERROR('POF 17-18 | despesa (SCN124)'!AP68/'POF 17-18 | despesa (SCN124)'!$DB68,"")</f>
        <v>7.8836343839278917E-3</v>
      </c>
      <c r="AQ69" s="24">
        <f>IFERROR('POF 17-18 | despesa (SCN124)'!AQ68/'POF 17-18 | despesa (SCN124)'!$DB68,"")</f>
        <v>6.6680327596425606E-3</v>
      </c>
      <c r="AR69" s="24">
        <f>IFERROR('POF 17-18 | despesa (SCN124)'!AR68/'POF 17-18 | despesa (SCN124)'!$DB68,"")</f>
        <v>9.6063780556700871E-3</v>
      </c>
      <c r="AS69" s="24">
        <f>IFERROR('POF 17-18 | despesa (SCN124)'!AS68/'POF 17-18 | despesa (SCN124)'!$DB68,"")</f>
        <v>8.3197173502794226E-3</v>
      </c>
      <c r="AT69" s="24">
        <f>IFERROR('POF 17-18 | despesa (SCN124)'!AT68/'POF 17-18 | despesa (SCN124)'!$DB68,"")</f>
        <v>8.9284732317263388E-3</v>
      </c>
      <c r="AU69" s="24">
        <f>IFERROR('POF 17-18 | despesa (SCN124)'!AU68/'POF 17-18 | despesa (SCN124)'!$DB68,"")</f>
        <v>6.3228672999194845E-3</v>
      </c>
      <c r="AV69" s="24">
        <f>IFERROR('POF 17-18 | despesa (SCN124)'!AV68/'POF 17-18 | despesa (SCN124)'!$DB68,"")</f>
        <v>8.2387559547213475E-3</v>
      </c>
      <c r="AW69" s="24">
        <f>IFERROR('POF 17-18 | despesa (SCN124)'!AW68/'POF 17-18 | despesa (SCN124)'!$DB68,"")</f>
        <v>1.155455326956994E-2</v>
      </c>
      <c r="AX69" s="24">
        <f>IFERROR('POF 17-18 | despesa (SCN124)'!AX68/'POF 17-18 | despesa (SCN124)'!$DB68,"")</f>
        <v>8.2759755827976206E-3</v>
      </c>
      <c r="AY69" s="24">
        <f>IFERROR('POF 17-18 | despesa (SCN124)'!AY68/'POF 17-18 | despesa (SCN124)'!$DB68,"")</f>
        <v>9.1836440746640643E-3</v>
      </c>
      <c r="AZ69" s="24">
        <f>IFERROR('POF 17-18 | despesa (SCN124)'!AZ68/'POF 17-18 | despesa (SCN124)'!$DB68,"")</f>
        <v>6.5654745169373948E-3</v>
      </c>
      <c r="BA69" s="24">
        <f>IFERROR('POF 17-18 | despesa (SCN124)'!BA68/'POF 17-18 | despesa (SCN124)'!$DB68,"")</f>
        <v>6.6730252603334041E-3</v>
      </c>
      <c r="BB69" s="24">
        <f>IFERROR('POF 17-18 | despesa (SCN124)'!BB68/'POF 17-18 | despesa (SCN124)'!$DB68,"")</f>
        <v>7.6978761095221919E-3</v>
      </c>
      <c r="BC69" s="24">
        <f>IFERROR('POF 17-18 | despesa (SCN124)'!BC68/'POF 17-18 | despesa (SCN124)'!$DB68,"")</f>
        <v>5.4715507718332583E-3</v>
      </c>
      <c r="BD69" s="24">
        <f>IFERROR('POF 17-18 | despesa (SCN124)'!BD68/'POF 17-18 | despesa (SCN124)'!$DB68,"")</f>
        <v>7.2696388349794529E-3</v>
      </c>
      <c r="BE69" s="24">
        <f>IFERROR('POF 17-18 | despesa (SCN124)'!BE68/'POF 17-18 | despesa (SCN124)'!$DB68,"")</f>
        <v>7.9521907016612062E-3</v>
      </c>
      <c r="BF69" s="24">
        <f>IFERROR('POF 17-18 | despesa (SCN124)'!BF68/'POF 17-18 | despesa (SCN124)'!$DB68,"")</f>
        <v>7.5806235658607037E-3</v>
      </c>
      <c r="BG69" s="24">
        <f>IFERROR('POF 17-18 | despesa (SCN124)'!BG68/'POF 17-18 | despesa (SCN124)'!$DB68,"")</f>
        <v>8.5164579842117449E-3</v>
      </c>
      <c r="BH69" s="24">
        <f>IFERROR('POF 17-18 | despesa (SCN124)'!BH68/'POF 17-18 | despesa (SCN124)'!$DB68,"")</f>
        <v>8.4710739222619239E-3</v>
      </c>
      <c r="BI69" s="24">
        <f>IFERROR('POF 17-18 | despesa (SCN124)'!BI68/'POF 17-18 | despesa (SCN124)'!$DB68,"")</f>
        <v>9.1817586484777627E-3</v>
      </c>
      <c r="BJ69" s="24">
        <f>IFERROR('POF 17-18 | despesa (SCN124)'!BJ68/'POF 17-18 | despesa (SCN124)'!$DB68,"")</f>
        <v>1.0688380140495585E-2</v>
      </c>
      <c r="BK69" s="24">
        <f>IFERROR('POF 17-18 | despesa (SCN124)'!BK68/'POF 17-18 | despesa (SCN124)'!$DB68,"")</f>
        <v>1.1770206290662276E-2</v>
      </c>
      <c r="BL69" s="24">
        <f>IFERROR('POF 17-18 | despesa (SCN124)'!BL68/'POF 17-18 | despesa (SCN124)'!$DB68,"")</f>
        <v>9.757782291126723E-3</v>
      </c>
      <c r="BM69" s="24">
        <f>IFERROR('POF 17-18 | despesa (SCN124)'!BM68/'POF 17-18 | despesa (SCN124)'!$DB68,"")</f>
        <v>1.3327392663139353E-2</v>
      </c>
      <c r="BN69" s="24">
        <f>IFERROR('POF 17-18 | despesa (SCN124)'!BN68/'POF 17-18 | despesa (SCN124)'!$DB68,"")</f>
        <v>1.3058294006956489E-2</v>
      </c>
      <c r="BO69" s="24">
        <f>IFERROR('POF 17-18 | despesa (SCN124)'!BO68/'POF 17-18 | despesa (SCN124)'!$DB68,"")</f>
        <v>1.0791040328265583E-2</v>
      </c>
      <c r="BP69" s="24">
        <f>IFERROR('POF 17-18 | despesa (SCN124)'!BP68/'POF 17-18 | despesa (SCN124)'!$DB68,"")</f>
        <v>1.2271491009595192E-2</v>
      </c>
      <c r="BQ69" s="24">
        <f>IFERROR('POF 17-18 | despesa (SCN124)'!BQ68/'POF 17-18 | despesa (SCN124)'!$DB68,"")</f>
        <v>1.2029409540917689E-2</v>
      </c>
      <c r="BR69" s="24">
        <f>IFERROR('POF 17-18 | despesa (SCN124)'!BR68/'POF 17-18 | despesa (SCN124)'!$DB68,"")</f>
        <v>9.2606354686005071E-3</v>
      </c>
      <c r="BS69" s="24">
        <f>IFERROR('POF 17-18 | despesa (SCN124)'!BS68/'POF 17-18 | despesa (SCN124)'!$DB68,"")</f>
        <v>9.8410762221249823E-3</v>
      </c>
      <c r="BT69" s="24">
        <f>IFERROR('POF 17-18 | despesa (SCN124)'!BT68/'POF 17-18 | despesa (SCN124)'!$DB68,"")</f>
        <v>1.9009198977164816E-2</v>
      </c>
      <c r="BU69" s="24">
        <f>IFERROR('POF 17-18 | despesa (SCN124)'!BU68/'POF 17-18 | despesa (SCN124)'!$DB68,"")</f>
        <v>1.1791442745350116E-2</v>
      </c>
      <c r="BV69" s="24">
        <f>IFERROR('POF 17-18 | despesa (SCN124)'!BV68/'POF 17-18 | despesa (SCN124)'!$DB68,"")</f>
        <v>9.796446014925091E-3</v>
      </c>
      <c r="BW69" s="24">
        <f>IFERROR('POF 17-18 | despesa (SCN124)'!BW68/'POF 17-18 | despesa (SCN124)'!$DB68,"")</f>
        <v>1.6542373604368898E-2</v>
      </c>
      <c r="BX69" s="24">
        <f>IFERROR('POF 17-18 | despesa (SCN124)'!BX68/'POF 17-18 | despesa (SCN124)'!$DB68,"")</f>
        <v>1.113995544663861E-2</v>
      </c>
      <c r="BY69" s="24">
        <f>IFERROR('POF 17-18 | despesa (SCN124)'!BY68/'POF 17-18 | despesa (SCN124)'!$DB68,"")</f>
        <v>1.4716264089507707E-2</v>
      </c>
      <c r="BZ69" s="24">
        <f>IFERROR('POF 17-18 | despesa (SCN124)'!BZ68/'POF 17-18 | despesa (SCN124)'!$DB68,"")</f>
        <v>1.0922484609447817E-2</v>
      </c>
      <c r="CA69" s="24">
        <f>IFERROR('POF 17-18 | despesa (SCN124)'!CA68/'POF 17-18 | despesa (SCN124)'!$DB68,"")</f>
        <v>1.6158870134081717E-2</v>
      </c>
      <c r="CB69" s="24">
        <f>IFERROR('POF 17-18 | despesa (SCN124)'!CB68/'POF 17-18 | despesa (SCN124)'!$DB68,"")</f>
        <v>1.5349014879522949E-2</v>
      </c>
      <c r="CC69" s="24">
        <f>IFERROR('POF 17-18 | despesa (SCN124)'!CC68/'POF 17-18 | despesa (SCN124)'!$DB68,"")</f>
        <v>1.0662512186699686E-2</v>
      </c>
      <c r="CD69" s="24">
        <f>IFERROR('POF 17-18 | despesa (SCN124)'!CD68/'POF 17-18 | despesa (SCN124)'!$DB68,"")</f>
        <v>6.9648775821920476E-3</v>
      </c>
      <c r="CE69" s="24">
        <f>IFERROR('POF 17-18 | despesa (SCN124)'!CE68/'POF 17-18 | despesa (SCN124)'!$DB68,"")</f>
        <v>1.0886872771373674E-2</v>
      </c>
      <c r="CF69" s="24">
        <f>IFERROR('POF 17-18 | despesa (SCN124)'!CF68/'POF 17-18 | despesa (SCN124)'!$DB68,"")</f>
        <v>8.6903461958691784E-3</v>
      </c>
      <c r="CG69" s="24">
        <f>IFERROR('POF 17-18 | despesa (SCN124)'!CG68/'POF 17-18 | despesa (SCN124)'!$DB68,"")</f>
        <v>9.2470172935886549E-3</v>
      </c>
      <c r="CH69" s="24">
        <f>IFERROR('POF 17-18 | despesa (SCN124)'!CH68/'POF 17-18 | despesa (SCN124)'!$DB68,"")</f>
        <v>1.4037832998674202E-2</v>
      </c>
      <c r="CI69" s="24">
        <f>IFERROR('POF 17-18 | despesa (SCN124)'!CI68/'POF 17-18 | despesa (SCN124)'!$DB68,"")</f>
        <v>8.81879690729407E-3</v>
      </c>
      <c r="CJ69" s="24">
        <f>IFERROR('POF 17-18 | despesa (SCN124)'!CJ68/'POF 17-18 | despesa (SCN124)'!$DB68,"")</f>
        <v>1.4752646560672876E-2</v>
      </c>
      <c r="CK69" s="24">
        <f>IFERROR('POF 17-18 | despesa (SCN124)'!CK68/'POF 17-18 | despesa (SCN124)'!$DB68,"")</f>
        <v>8.860332727945024E-3</v>
      </c>
      <c r="CL69" s="24">
        <f>IFERROR('POF 17-18 | despesa (SCN124)'!CL68/'POF 17-18 | despesa (SCN124)'!$DB68,"")</f>
        <v>2.316412319008692E-2</v>
      </c>
      <c r="CM69" s="24">
        <f>IFERROR('POF 17-18 | despesa (SCN124)'!CM68/'POF 17-18 | despesa (SCN124)'!$DB68,"")</f>
        <v>1.3549505183745671E-2</v>
      </c>
      <c r="CN69" s="24">
        <f>IFERROR('POF 17-18 | despesa (SCN124)'!CN68/'POF 17-18 | despesa (SCN124)'!$DB68,"")</f>
        <v>1.4836739577797823E-2</v>
      </c>
      <c r="CO69" s="24">
        <f>IFERROR('POF 17-18 | despesa (SCN124)'!CO68/'POF 17-18 | despesa (SCN124)'!$DB68,"")</f>
        <v>1.1610652858194764E-2</v>
      </c>
      <c r="CP69" s="24">
        <f>IFERROR('POF 17-18 | despesa (SCN124)'!CP68/'POF 17-18 | despesa (SCN124)'!$DB68,"")</f>
        <v>1.9380111777470871E-2</v>
      </c>
      <c r="CQ69" s="24">
        <f>IFERROR('POF 17-18 | despesa (SCN124)'!CQ68/'POF 17-18 | despesa (SCN124)'!$DB68,"")</f>
        <v>1.2481774754109293E-2</v>
      </c>
      <c r="CR69" s="24">
        <f>IFERROR('POF 17-18 | despesa (SCN124)'!CR68/'POF 17-18 | despesa (SCN124)'!$DB68,"")</f>
        <v>2.0714411137429601E-2</v>
      </c>
      <c r="CS69" s="24">
        <f>IFERROR('POF 17-18 | despesa (SCN124)'!CS68/'POF 17-18 | despesa (SCN124)'!$DB68,"")</f>
        <v>1.5974977407491368E-2</v>
      </c>
      <c r="CT69" s="24">
        <f>IFERROR('POF 17-18 | despesa (SCN124)'!CT68/'POF 17-18 | despesa (SCN124)'!$DB68,"")</f>
        <v>9.5585034838545704E-3</v>
      </c>
      <c r="CU69" s="24">
        <f>IFERROR('POF 17-18 | despesa (SCN124)'!CU68/'POF 17-18 | despesa (SCN124)'!$DB68,"")</f>
        <v>1.3637408447524394E-2</v>
      </c>
      <c r="CV69" s="24">
        <f>IFERROR('POF 17-18 | despesa (SCN124)'!CV68/'POF 17-18 | despesa (SCN124)'!$DB68,"")</f>
        <v>1.525034053799181E-2</v>
      </c>
      <c r="CW69" s="24">
        <f>IFERROR('POF 17-18 | despesa (SCN124)'!CW68/'POF 17-18 | despesa (SCN124)'!$DB68,"")</f>
        <v>2.5826244530239902E-2</v>
      </c>
      <c r="CX69" s="24">
        <f>IFERROR('POF 17-18 | despesa (SCN124)'!CX68/'POF 17-18 | despesa (SCN124)'!$DB68,"")</f>
        <v>9.0814268847304817E-3</v>
      </c>
      <c r="CY69" s="24">
        <f>IFERROR('POF 17-18 | despesa (SCN124)'!CY68/'POF 17-18 | despesa (SCN124)'!$DB68,"")</f>
        <v>2.3575383349024207E-2</v>
      </c>
      <c r="CZ69" s="24">
        <f>IFERROR('POF 17-18 | despesa (SCN124)'!CZ68/'POF 17-18 | despesa (SCN124)'!$DB68,"")</f>
        <v>1.5181431964989374E-2</v>
      </c>
      <c r="DA69" s="24">
        <f>IFERROR('POF 17-18 | despesa (SCN124)'!DA68/'POF 17-18 | despesa (SCN124)'!$DB68,"")</f>
        <v>1.9591894325693259E-2</v>
      </c>
      <c r="DB69" s="25">
        <f>IFERROR('POF 17-18 | despesa (SCN124)'!DB68/'POF 17-18 | despesa (SCN124)'!$DB68,"")</f>
        <v>1</v>
      </c>
      <c r="DD69" s="28">
        <v>1311</v>
      </c>
      <c r="DF69" s="34">
        <f t="shared" si="35"/>
        <v>8.8920822743052366</v>
      </c>
      <c r="DG69" s="20">
        <f t="shared" si="35"/>
        <v>5.4085682907883941</v>
      </c>
      <c r="DH69" s="20">
        <f t="shared" si="35"/>
        <v>7.1384411547735169</v>
      </c>
      <c r="DI69" s="20">
        <f t="shared" si="35"/>
        <v>5.1106209713114072</v>
      </c>
      <c r="DJ69" s="20">
        <f t="shared" si="35"/>
        <v>5.3694473455063987</v>
      </c>
      <c r="DK69" s="20">
        <f t="shared" si="35"/>
        <v>10.823516579381456</v>
      </c>
      <c r="DL69" s="20">
        <f t="shared" si="35"/>
        <v>12.941876551389262</v>
      </c>
      <c r="DM69" s="20">
        <f t="shared" si="35"/>
        <v>6.3322131335935747</v>
      </c>
      <c r="DN69" s="20">
        <f t="shared" si="35"/>
        <v>6.5949441483300486</v>
      </c>
      <c r="DO69" s="20">
        <f t="shared" si="35"/>
        <v>6.37342275317733</v>
      </c>
      <c r="DP69" s="20">
        <f t="shared" si="35"/>
        <v>7.739743627682234</v>
      </c>
      <c r="DQ69" s="20">
        <f t="shared" si="35"/>
        <v>6.9258436863920734</v>
      </c>
      <c r="DR69" s="20">
        <f t="shared" si="35"/>
        <v>5.0611603693081832</v>
      </c>
      <c r="DS69" s="20">
        <f t="shared" si="35"/>
        <v>9.6257603742095537</v>
      </c>
      <c r="DT69" s="20">
        <f t="shared" si="35"/>
        <v>7.3493901835889206</v>
      </c>
      <c r="DU69" s="20">
        <f t="shared" si="26"/>
        <v>7.1198669934807306</v>
      </c>
      <c r="DV69" s="20">
        <f t="shared" si="24"/>
        <v>6.0347518469178816</v>
      </c>
      <c r="DW69" s="20">
        <f t="shared" si="24"/>
        <v>8.0361782090127214</v>
      </c>
      <c r="DX69" s="20">
        <f t="shared" si="24"/>
        <v>13.203739279422704</v>
      </c>
      <c r="DY69" s="20">
        <f t="shared" si="24"/>
        <v>9.5050521319319188</v>
      </c>
      <c r="DZ69" s="20">
        <f t="shared" si="24"/>
        <v>9.2212221908612975</v>
      </c>
      <c r="EA69" s="20">
        <f t="shared" si="24"/>
        <v>9.0416412220111173</v>
      </c>
      <c r="EB69" s="20">
        <f t="shared" si="24"/>
        <v>6.0651104969718199</v>
      </c>
      <c r="EC69" s="20">
        <f t="shared" si="24"/>
        <v>8.934658356709491</v>
      </c>
      <c r="ED69" s="20">
        <f t="shared" si="24"/>
        <v>8.4777719658709163</v>
      </c>
      <c r="EE69" s="20">
        <f t="shared" si="24"/>
        <v>11.398897772834157</v>
      </c>
      <c r="EF69" s="20">
        <f t="shared" si="24"/>
        <v>9.632111423206176</v>
      </c>
      <c r="EG69" s="20">
        <f t="shared" si="24"/>
        <v>8.3438431745136565</v>
      </c>
      <c r="EH69" s="20">
        <f t="shared" si="24"/>
        <v>18.553219552606979</v>
      </c>
      <c r="EI69" s="20">
        <f t="shared" si="24"/>
        <v>13.796792632163797</v>
      </c>
      <c r="EJ69" s="20">
        <f t="shared" si="24"/>
        <v>10.036944357169061</v>
      </c>
      <c r="EK69" s="20">
        <f t="shared" si="24"/>
        <v>8.2354986339088754</v>
      </c>
      <c r="EL69" s="20">
        <f t="shared" si="37"/>
        <v>8.9144261635861159</v>
      </c>
      <c r="EM69" s="20">
        <f t="shared" si="37"/>
        <v>12.507948611826672</v>
      </c>
      <c r="EN69" s="20">
        <f t="shared" si="37"/>
        <v>8.0694419579092518</v>
      </c>
      <c r="EO69" s="20">
        <f t="shared" si="37"/>
        <v>14.484222714658722</v>
      </c>
      <c r="EP69" s="20">
        <f t="shared" si="37"/>
        <v>10.335444677329466</v>
      </c>
      <c r="EQ69" s="20">
        <f t="shared" si="37"/>
        <v>8.7417909478913973</v>
      </c>
      <c r="ER69" s="20">
        <f t="shared" si="37"/>
        <v>12.593961630983484</v>
      </c>
      <c r="ES69" s="20">
        <f t="shared" si="32"/>
        <v>10.907149446216323</v>
      </c>
      <c r="ET69" s="20">
        <f t="shared" si="32"/>
        <v>11.70522840679323</v>
      </c>
      <c r="EU69" s="20">
        <f t="shared" si="32"/>
        <v>8.2892790301944448</v>
      </c>
      <c r="EV69" s="20">
        <f t="shared" si="32"/>
        <v>10.801009056639687</v>
      </c>
      <c r="EW69" s="20">
        <f t="shared" si="30"/>
        <v>15.148019336406191</v>
      </c>
      <c r="EX69" s="20">
        <f t="shared" si="25"/>
        <v>10.849803989047681</v>
      </c>
      <c r="EY69" s="20">
        <f t="shared" si="25"/>
        <v>12.039757381884588</v>
      </c>
      <c r="EZ69" s="20">
        <f t="shared" si="25"/>
        <v>8.6073370917049239</v>
      </c>
      <c r="FA69" s="20">
        <f t="shared" si="25"/>
        <v>8.748336116297093</v>
      </c>
      <c r="FB69" s="20">
        <f t="shared" si="25"/>
        <v>10.091915579583594</v>
      </c>
      <c r="FC69" s="20">
        <f t="shared" si="25"/>
        <v>7.1732030618734015</v>
      </c>
      <c r="FD69" s="20">
        <f t="shared" si="25"/>
        <v>9.530496512658063</v>
      </c>
      <c r="FE69" s="20">
        <f t="shared" si="25"/>
        <v>10.425322009877842</v>
      </c>
      <c r="FF69" s="20">
        <f t="shared" si="25"/>
        <v>9.9381974948433829</v>
      </c>
      <c r="FG69" s="20">
        <f t="shared" si="25"/>
        <v>11.165076417301597</v>
      </c>
      <c r="FH69" s="20">
        <f t="shared" si="25"/>
        <v>11.105577912085382</v>
      </c>
      <c r="FI69" s="20">
        <f t="shared" si="25"/>
        <v>12.037285588154347</v>
      </c>
      <c r="FJ69" s="20">
        <f t="shared" si="25"/>
        <v>14.012466364189711</v>
      </c>
      <c r="FK69" s="20">
        <f t="shared" si="25"/>
        <v>15.430740447058243</v>
      </c>
      <c r="FL69" s="20">
        <f t="shared" si="34"/>
        <v>12.792452583667133</v>
      </c>
      <c r="FM69" s="20">
        <f t="shared" si="34"/>
        <v>17.472211781375691</v>
      </c>
      <c r="FN69" s="20">
        <f t="shared" si="34"/>
        <v>17.119423443119956</v>
      </c>
      <c r="FO69" s="20">
        <f t="shared" si="22"/>
        <v>14.14705387035618</v>
      </c>
      <c r="FP69" s="20">
        <f t="shared" si="22"/>
        <v>16.087924713579298</v>
      </c>
      <c r="FQ69" s="20">
        <f t="shared" si="22"/>
        <v>15.770555908143089</v>
      </c>
      <c r="FR69" s="20">
        <f t="shared" si="36"/>
        <v>12.140693099335264</v>
      </c>
      <c r="FS69" s="20">
        <f t="shared" si="36"/>
        <v>12.901650927205852</v>
      </c>
      <c r="FT69" s="20">
        <f t="shared" si="36"/>
        <v>24.921059859063075</v>
      </c>
      <c r="FU69" s="20">
        <f t="shared" si="36"/>
        <v>15.458581439154003</v>
      </c>
      <c r="FV69" s="20">
        <f t="shared" si="36"/>
        <v>12.843140725566794</v>
      </c>
      <c r="FW69" s="20">
        <f t="shared" si="36"/>
        <v>21.687051795327626</v>
      </c>
      <c r="FX69" s="20">
        <f t="shared" si="36"/>
        <v>14.604481590543218</v>
      </c>
      <c r="FY69" s="20">
        <f t="shared" si="36"/>
        <v>19.293022221344604</v>
      </c>
      <c r="FZ69" s="20">
        <f t="shared" si="36"/>
        <v>14.319377322986087</v>
      </c>
      <c r="GA69" s="20">
        <f t="shared" si="36"/>
        <v>21.184278745781132</v>
      </c>
      <c r="GB69" s="20">
        <f t="shared" si="36"/>
        <v>20.122558507054585</v>
      </c>
      <c r="GC69" s="20">
        <f t="shared" si="36"/>
        <v>13.978553476763288</v>
      </c>
      <c r="GD69" s="20">
        <f t="shared" si="36"/>
        <v>9.1309545102537744</v>
      </c>
      <c r="GE69" s="20">
        <f t="shared" si="33"/>
        <v>14.272690203270887</v>
      </c>
      <c r="GF69" s="20">
        <f t="shared" si="33"/>
        <v>11.393043862784493</v>
      </c>
      <c r="GG69" s="20">
        <f t="shared" si="33"/>
        <v>12.122839671894727</v>
      </c>
      <c r="GH69" s="20">
        <f t="shared" si="33"/>
        <v>18.403599061261879</v>
      </c>
      <c r="GI69" s="20">
        <f t="shared" si="33"/>
        <v>11.561442745462525</v>
      </c>
      <c r="GJ69" s="20">
        <f t="shared" si="33"/>
        <v>19.340719641042138</v>
      </c>
      <c r="GK69" s="20">
        <f t="shared" si="33"/>
        <v>11.615896206335927</v>
      </c>
      <c r="GL69" s="20">
        <f t="shared" si="33"/>
        <v>30.368165502203951</v>
      </c>
      <c r="GM69" s="20">
        <f t="shared" si="31"/>
        <v>17.763401295890574</v>
      </c>
      <c r="GN69" s="20">
        <f t="shared" si="31"/>
        <v>19.450965586492945</v>
      </c>
      <c r="GO69" s="20">
        <f t="shared" si="31"/>
        <v>15.221565897093337</v>
      </c>
      <c r="GP69" s="20">
        <f t="shared" si="31"/>
        <v>25.407326540264311</v>
      </c>
      <c r="GQ69" s="20">
        <f t="shared" si="31"/>
        <v>16.363606702637284</v>
      </c>
      <c r="GR69" s="20">
        <f t="shared" si="17"/>
        <v>27.156593001170208</v>
      </c>
      <c r="GS69" s="20">
        <f t="shared" si="17"/>
        <v>20.943195381221184</v>
      </c>
      <c r="GT69" s="20">
        <f t="shared" si="17"/>
        <v>12.531198067333342</v>
      </c>
      <c r="GU69" s="20">
        <f t="shared" si="17"/>
        <v>17.878642474704481</v>
      </c>
      <c r="GV69" s="20">
        <f t="shared" si="23"/>
        <v>19.993196445307262</v>
      </c>
      <c r="GW69" s="20">
        <f t="shared" si="23"/>
        <v>33.858206579144515</v>
      </c>
      <c r="GX69" s="20">
        <f t="shared" si="23"/>
        <v>11.905750645881662</v>
      </c>
      <c r="GY69" s="20">
        <f t="shared" si="23"/>
        <v>30.907327570570736</v>
      </c>
      <c r="GZ69" s="20">
        <f t="shared" si="23"/>
        <v>19.902857306101069</v>
      </c>
      <c r="HA69" s="21">
        <f t="shared" si="23"/>
        <v>25.684973460983862</v>
      </c>
      <c r="HB69" s="44">
        <f t="shared" ref="HB69:HB127" si="39">SUM(DF69:HA69)</f>
        <v>1311</v>
      </c>
    </row>
    <row r="70" spans="2:210" x14ac:dyDescent="0.3">
      <c r="B70" s="6">
        <v>24911</v>
      </c>
      <c r="C70" s="10" t="s">
        <v>172</v>
      </c>
      <c r="D70" s="9">
        <v>67</v>
      </c>
      <c r="E70" s="9" t="str">
        <f t="shared" si="38"/>
        <v>N</v>
      </c>
      <c r="F70" s="24" t="str">
        <f>IFERROR('POF 17-18 | despesa (SCN124)'!F69/'POF 17-18 | despesa (SCN124)'!$DB69,"")</f>
        <v/>
      </c>
      <c r="G70" s="24" t="str">
        <f>IFERROR('POF 17-18 | despesa (SCN124)'!G69/'POF 17-18 | despesa (SCN124)'!$DB69,"")</f>
        <v/>
      </c>
      <c r="H70" s="24" t="str">
        <f>IFERROR('POF 17-18 | despesa (SCN124)'!H69/'POF 17-18 | despesa (SCN124)'!$DB69,"")</f>
        <v/>
      </c>
      <c r="I70" s="24" t="str">
        <f>IFERROR('POF 17-18 | despesa (SCN124)'!I69/'POF 17-18 | despesa (SCN124)'!$DB69,"")</f>
        <v/>
      </c>
      <c r="J70" s="24" t="str">
        <f>IFERROR('POF 17-18 | despesa (SCN124)'!J69/'POF 17-18 | despesa (SCN124)'!$DB69,"")</f>
        <v/>
      </c>
      <c r="K70" s="24" t="str">
        <f>IFERROR('POF 17-18 | despesa (SCN124)'!K69/'POF 17-18 | despesa (SCN124)'!$DB69,"")</f>
        <v/>
      </c>
      <c r="L70" s="24" t="str">
        <f>IFERROR('POF 17-18 | despesa (SCN124)'!L69/'POF 17-18 | despesa (SCN124)'!$DB69,"")</f>
        <v/>
      </c>
      <c r="M70" s="24" t="str">
        <f>IFERROR('POF 17-18 | despesa (SCN124)'!M69/'POF 17-18 | despesa (SCN124)'!$DB69,"")</f>
        <v/>
      </c>
      <c r="N70" s="24" t="str">
        <f>IFERROR('POF 17-18 | despesa (SCN124)'!N69/'POF 17-18 | despesa (SCN124)'!$DB69,"")</f>
        <v/>
      </c>
      <c r="O70" s="24" t="str">
        <f>IFERROR('POF 17-18 | despesa (SCN124)'!O69/'POF 17-18 | despesa (SCN124)'!$DB69,"")</f>
        <v/>
      </c>
      <c r="P70" s="24" t="str">
        <f>IFERROR('POF 17-18 | despesa (SCN124)'!P69/'POF 17-18 | despesa (SCN124)'!$DB69,"")</f>
        <v/>
      </c>
      <c r="Q70" s="24" t="str">
        <f>IFERROR('POF 17-18 | despesa (SCN124)'!Q69/'POF 17-18 | despesa (SCN124)'!$DB69,"")</f>
        <v/>
      </c>
      <c r="R70" s="24" t="str">
        <f>IFERROR('POF 17-18 | despesa (SCN124)'!R69/'POF 17-18 | despesa (SCN124)'!$DB69,"")</f>
        <v/>
      </c>
      <c r="S70" s="24" t="str">
        <f>IFERROR('POF 17-18 | despesa (SCN124)'!S69/'POF 17-18 | despesa (SCN124)'!$DB69,"")</f>
        <v/>
      </c>
      <c r="T70" s="24" t="str">
        <f>IFERROR('POF 17-18 | despesa (SCN124)'!T69/'POF 17-18 | despesa (SCN124)'!$DB69,"")</f>
        <v/>
      </c>
      <c r="U70" s="24" t="str">
        <f>IFERROR('POF 17-18 | despesa (SCN124)'!U69/'POF 17-18 | despesa (SCN124)'!$DB69,"")</f>
        <v/>
      </c>
      <c r="V70" s="24" t="str">
        <f>IFERROR('POF 17-18 | despesa (SCN124)'!V69/'POF 17-18 | despesa (SCN124)'!$DB69,"")</f>
        <v/>
      </c>
      <c r="W70" s="24" t="str">
        <f>IFERROR('POF 17-18 | despesa (SCN124)'!W69/'POF 17-18 | despesa (SCN124)'!$DB69,"")</f>
        <v/>
      </c>
      <c r="X70" s="24" t="str">
        <f>IFERROR('POF 17-18 | despesa (SCN124)'!X69/'POF 17-18 | despesa (SCN124)'!$DB69,"")</f>
        <v/>
      </c>
      <c r="Y70" s="24" t="str">
        <f>IFERROR('POF 17-18 | despesa (SCN124)'!Y69/'POF 17-18 | despesa (SCN124)'!$DB69,"")</f>
        <v/>
      </c>
      <c r="Z70" s="24" t="str">
        <f>IFERROR('POF 17-18 | despesa (SCN124)'!Z69/'POF 17-18 | despesa (SCN124)'!$DB69,"")</f>
        <v/>
      </c>
      <c r="AA70" s="24" t="str">
        <f>IFERROR('POF 17-18 | despesa (SCN124)'!AA69/'POF 17-18 | despesa (SCN124)'!$DB69,"")</f>
        <v/>
      </c>
      <c r="AB70" s="24" t="str">
        <f>IFERROR('POF 17-18 | despesa (SCN124)'!AB69/'POF 17-18 | despesa (SCN124)'!$DB69,"")</f>
        <v/>
      </c>
      <c r="AC70" s="24" t="str">
        <f>IFERROR('POF 17-18 | despesa (SCN124)'!AC69/'POF 17-18 | despesa (SCN124)'!$DB69,"")</f>
        <v/>
      </c>
      <c r="AD70" s="24" t="str">
        <f>IFERROR('POF 17-18 | despesa (SCN124)'!AD69/'POF 17-18 | despesa (SCN124)'!$DB69,"")</f>
        <v/>
      </c>
      <c r="AE70" s="24" t="str">
        <f>IFERROR('POF 17-18 | despesa (SCN124)'!AE69/'POF 17-18 | despesa (SCN124)'!$DB69,"")</f>
        <v/>
      </c>
      <c r="AF70" s="24" t="str">
        <f>IFERROR('POF 17-18 | despesa (SCN124)'!AF69/'POF 17-18 | despesa (SCN124)'!$DB69,"")</f>
        <v/>
      </c>
      <c r="AG70" s="24" t="str">
        <f>IFERROR('POF 17-18 | despesa (SCN124)'!AG69/'POF 17-18 | despesa (SCN124)'!$DB69,"")</f>
        <v/>
      </c>
      <c r="AH70" s="24" t="str">
        <f>IFERROR('POF 17-18 | despesa (SCN124)'!AH69/'POF 17-18 | despesa (SCN124)'!$DB69,"")</f>
        <v/>
      </c>
      <c r="AI70" s="24" t="str">
        <f>IFERROR('POF 17-18 | despesa (SCN124)'!AI69/'POF 17-18 | despesa (SCN124)'!$DB69,"")</f>
        <v/>
      </c>
      <c r="AJ70" s="24" t="str">
        <f>IFERROR('POF 17-18 | despesa (SCN124)'!AJ69/'POF 17-18 | despesa (SCN124)'!$DB69,"")</f>
        <v/>
      </c>
      <c r="AK70" s="24" t="str">
        <f>IFERROR('POF 17-18 | despesa (SCN124)'!AK69/'POF 17-18 | despesa (SCN124)'!$DB69,"")</f>
        <v/>
      </c>
      <c r="AL70" s="24" t="str">
        <f>IFERROR('POF 17-18 | despesa (SCN124)'!AL69/'POF 17-18 | despesa (SCN124)'!$DB69,"")</f>
        <v/>
      </c>
      <c r="AM70" s="24" t="str">
        <f>IFERROR('POF 17-18 | despesa (SCN124)'!AM69/'POF 17-18 | despesa (SCN124)'!$DB69,"")</f>
        <v/>
      </c>
      <c r="AN70" s="24" t="str">
        <f>IFERROR('POF 17-18 | despesa (SCN124)'!AN69/'POF 17-18 | despesa (SCN124)'!$DB69,"")</f>
        <v/>
      </c>
      <c r="AO70" s="24" t="str">
        <f>IFERROR('POF 17-18 | despesa (SCN124)'!AO69/'POF 17-18 | despesa (SCN124)'!$DB69,"")</f>
        <v/>
      </c>
      <c r="AP70" s="24" t="str">
        <f>IFERROR('POF 17-18 | despesa (SCN124)'!AP69/'POF 17-18 | despesa (SCN124)'!$DB69,"")</f>
        <v/>
      </c>
      <c r="AQ70" s="24" t="str">
        <f>IFERROR('POF 17-18 | despesa (SCN124)'!AQ69/'POF 17-18 | despesa (SCN124)'!$DB69,"")</f>
        <v/>
      </c>
      <c r="AR70" s="24" t="str">
        <f>IFERROR('POF 17-18 | despesa (SCN124)'!AR69/'POF 17-18 | despesa (SCN124)'!$DB69,"")</f>
        <v/>
      </c>
      <c r="AS70" s="24" t="str">
        <f>IFERROR('POF 17-18 | despesa (SCN124)'!AS69/'POF 17-18 | despesa (SCN124)'!$DB69,"")</f>
        <v/>
      </c>
      <c r="AT70" s="24" t="str">
        <f>IFERROR('POF 17-18 | despesa (SCN124)'!AT69/'POF 17-18 | despesa (SCN124)'!$DB69,"")</f>
        <v/>
      </c>
      <c r="AU70" s="24" t="str">
        <f>IFERROR('POF 17-18 | despesa (SCN124)'!AU69/'POF 17-18 | despesa (SCN124)'!$DB69,"")</f>
        <v/>
      </c>
      <c r="AV70" s="24" t="str">
        <f>IFERROR('POF 17-18 | despesa (SCN124)'!AV69/'POF 17-18 | despesa (SCN124)'!$DB69,"")</f>
        <v/>
      </c>
      <c r="AW70" s="24" t="str">
        <f>IFERROR('POF 17-18 | despesa (SCN124)'!AW69/'POF 17-18 | despesa (SCN124)'!$DB69,"")</f>
        <v/>
      </c>
      <c r="AX70" s="24" t="str">
        <f>IFERROR('POF 17-18 | despesa (SCN124)'!AX69/'POF 17-18 | despesa (SCN124)'!$DB69,"")</f>
        <v/>
      </c>
      <c r="AY70" s="24" t="str">
        <f>IFERROR('POF 17-18 | despesa (SCN124)'!AY69/'POF 17-18 | despesa (SCN124)'!$DB69,"")</f>
        <v/>
      </c>
      <c r="AZ70" s="24" t="str">
        <f>IFERROR('POF 17-18 | despesa (SCN124)'!AZ69/'POF 17-18 | despesa (SCN124)'!$DB69,"")</f>
        <v/>
      </c>
      <c r="BA70" s="24" t="str">
        <f>IFERROR('POF 17-18 | despesa (SCN124)'!BA69/'POF 17-18 | despesa (SCN124)'!$DB69,"")</f>
        <v/>
      </c>
      <c r="BB70" s="24" t="str">
        <f>IFERROR('POF 17-18 | despesa (SCN124)'!BB69/'POF 17-18 | despesa (SCN124)'!$DB69,"")</f>
        <v/>
      </c>
      <c r="BC70" s="24" t="str">
        <f>IFERROR('POF 17-18 | despesa (SCN124)'!BC69/'POF 17-18 | despesa (SCN124)'!$DB69,"")</f>
        <v/>
      </c>
      <c r="BD70" s="24" t="str">
        <f>IFERROR('POF 17-18 | despesa (SCN124)'!BD69/'POF 17-18 | despesa (SCN124)'!$DB69,"")</f>
        <v/>
      </c>
      <c r="BE70" s="24" t="str">
        <f>IFERROR('POF 17-18 | despesa (SCN124)'!BE69/'POF 17-18 | despesa (SCN124)'!$DB69,"")</f>
        <v/>
      </c>
      <c r="BF70" s="24" t="str">
        <f>IFERROR('POF 17-18 | despesa (SCN124)'!BF69/'POF 17-18 | despesa (SCN124)'!$DB69,"")</f>
        <v/>
      </c>
      <c r="BG70" s="24" t="str">
        <f>IFERROR('POF 17-18 | despesa (SCN124)'!BG69/'POF 17-18 | despesa (SCN124)'!$DB69,"")</f>
        <v/>
      </c>
      <c r="BH70" s="24" t="str">
        <f>IFERROR('POF 17-18 | despesa (SCN124)'!BH69/'POF 17-18 | despesa (SCN124)'!$DB69,"")</f>
        <v/>
      </c>
      <c r="BI70" s="24" t="str">
        <f>IFERROR('POF 17-18 | despesa (SCN124)'!BI69/'POF 17-18 | despesa (SCN124)'!$DB69,"")</f>
        <v/>
      </c>
      <c r="BJ70" s="24" t="str">
        <f>IFERROR('POF 17-18 | despesa (SCN124)'!BJ69/'POF 17-18 | despesa (SCN124)'!$DB69,"")</f>
        <v/>
      </c>
      <c r="BK70" s="24" t="str">
        <f>IFERROR('POF 17-18 | despesa (SCN124)'!BK69/'POF 17-18 | despesa (SCN124)'!$DB69,"")</f>
        <v/>
      </c>
      <c r="BL70" s="24" t="str">
        <f>IFERROR('POF 17-18 | despesa (SCN124)'!BL69/'POF 17-18 | despesa (SCN124)'!$DB69,"")</f>
        <v/>
      </c>
      <c r="BM70" s="24" t="str">
        <f>IFERROR('POF 17-18 | despesa (SCN124)'!BM69/'POF 17-18 | despesa (SCN124)'!$DB69,"")</f>
        <v/>
      </c>
      <c r="BN70" s="24" t="str">
        <f>IFERROR('POF 17-18 | despesa (SCN124)'!BN69/'POF 17-18 | despesa (SCN124)'!$DB69,"")</f>
        <v/>
      </c>
      <c r="BO70" s="24" t="str">
        <f>IFERROR('POF 17-18 | despesa (SCN124)'!BO69/'POF 17-18 | despesa (SCN124)'!$DB69,"")</f>
        <v/>
      </c>
      <c r="BP70" s="24" t="str">
        <f>IFERROR('POF 17-18 | despesa (SCN124)'!BP69/'POF 17-18 | despesa (SCN124)'!$DB69,"")</f>
        <v/>
      </c>
      <c r="BQ70" s="24" t="str">
        <f>IFERROR('POF 17-18 | despesa (SCN124)'!BQ69/'POF 17-18 | despesa (SCN124)'!$DB69,"")</f>
        <v/>
      </c>
      <c r="BR70" s="24" t="str">
        <f>IFERROR('POF 17-18 | despesa (SCN124)'!BR69/'POF 17-18 | despesa (SCN124)'!$DB69,"")</f>
        <v/>
      </c>
      <c r="BS70" s="24" t="str">
        <f>IFERROR('POF 17-18 | despesa (SCN124)'!BS69/'POF 17-18 | despesa (SCN124)'!$DB69,"")</f>
        <v/>
      </c>
      <c r="BT70" s="24" t="str">
        <f>IFERROR('POF 17-18 | despesa (SCN124)'!BT69/'POF 17-18 | despesa (SCN124)'!$DB69,"")</f>
        <v/>
      </c>
      <c r="BU70" s="24" t="str">
        <f>IFERROR('POF 17-18 | despesa (SCN124)'!BU69/'POF 17-18 | despesa (SCN124)'!$DB69,"")</f>
        <v/>
      </c>
      <c r="BV70" s="24" t="str">
        <f>IFERROR('POF 17-18 | despesa (SCN124)'!BV69/'POF 17-18 | despesa (SCN124)'!$DB69,"")</f>
        <v/>
      </c>
      <c r="BW70" s="24" t="str">
        <f>IFERROR('POF 17-18 | despesa (SCN124)'!BW69/'POF 17-18 | despesa (SCN124)'!$DB69,"")</f>
        <v/>
      </c>
      <c r="BX70" s="24" t="str">
        <f>IFERROR('POF 17-18 | despesa (SCN124)'!BX69/'POF 17-18 | despesa (SCN124)'!$DB69,"")</f>
        <v/>
      </c>
      <c r="BY70" s="24" t="str">
        <f>IFERROR('POF 17-18 | despesa (SCN124)'!BY69/'POF 17-18 | despesa (SCN124)'!$DB69,"")</f>
        <v/>
      </c>
      <c r="BZ70" s="24" t="str">
        <f>IFERROR('POF 17-18 | despesa (SCN124)'!BZ69/'POF 17-18 | despesa (SCN124)'!$DB69,"")</f>
        <v/>
      </c>
      <c r="CA70" s="24" t="str">
        <f>IFERROR('POF 17-18 | despesa (SCN124)'!CA69/'POF 17-18 | despesa (SCN124)'!$DB69,"")</f>
        <v/>
      </c>
      <c r="CB70" s="24" t="str">
        <f>IFERROR('POF 17-18 | despesa (SCN124)'!CB69/'POF 17-18 | despesa (SCN124)'!$DB69,"")</f>
        <v/>
      </c>
      <c r="CC70" s="24" t="str">
        <f>IFERROR('POF 17-18 | despesa (SCN124)'!CC69/'POF 17-18 | despesa (SCN124)'!$DB69,"")</f>
        <v/>
      </c>
      <c r="CD70" s="24" t="str">
        <f>IFERROR('POF 17-18 | despesa (SCN124)'!CD69/'POF 17-18 | despesa (SCN124)'!$DB69,"")</f>
        <v/>
      </c>
      <c r="CE70" s="24" t="str">
        <f>IFERROR('POF 17-18 | despesa (SCN124)'!CE69/'POF 17-18 | despesa (SCN124)'!$DB69,"")</f>
        <v/>
      </c>
      <c r="CF70" s="24" t="str">
        <f>IFERROR('POF 17-18 | despesa (SCN124)'!CF69/'POF 17-18 | despesa (SCN124)'!$DB69,"")</f>
        <v/>
      </c>
      <c r="CG70" s="24" t="str">
        <f>IFERROR('POF 17-18 | despesa (SCN124)'!CG69/'POF 17-18 | despesa (SCN124)'!$DB69,"")</f>
        <v/>
      </c>
      <c r="CH70" s="24" t="str">
        <f>IFERROR('POF 17-18 | despesa (SCN124)'!CH69/'POF 17-18 | despesa (SCN124)'!$DB69,"")</f>
        <v/>
      </c>
      <c r="CI70" s="24" t="str">
        <f>IFERROR('POF 17-18 | despesa (SCN124)'!CI69/'POF 17-18 | despesa (SCN124)'!$DB69,"")</f>
        <v/>
      </c>
      <c r="CJ70" s="24" t="str">
        <f>IFERROR('POF 17-18 | despesa (SCN124)'!CJ69/'POF 17-18 | despesa (SCN124)'!$DB69,"")</f>
        <v/>
      </c>
      <c r="CK70" s="24" t="str">
        <f>IFERROR('POF 17-18 | despesa (SCN124)'!CK69/'POF 17-18 | despesa (SCN124)'!$DB69,"")</f>
        <v/>
      </c>
      <c r="CL70" s="24" t="str">
        <f>IFERROR('POF 17-18 | despesa (SCN124)'!CL69/'POF 17-18 | despesa (SCN124)'!$DB69,"")</f>
        <v/>
      </c>
      <c r="CM70" s="24" t="str">
        <f>IFERROR('POF 17-18 | despesa (SCN124)'!CM69/'POF 17-18 | despesa (SCN124)'!$DB69,"")</f>
        <v/>
      </c>
      <c r="CN70" s="24" t="str">
        <f>IFERROR('POF 17-18 | despesa (SCN124)'!CN69/'POF 17-18 | despesa (SCN124)'!$DB69,"")</f>
        <v/>
      </c>
      <c r="CO70" s="24" t="str">
        <f>IFERROR('POF 17-18 | despesa (SCN124)'!CO69/'POF 17-18 | despesa (SCN124)'!$DB69,"")</f>
        <v/>
      </c>
      <c r="CP70" s="24" t="str">
        <f>IFERROR('POF 17-18 | despesa (SCN124)'!CP69/'POF 17-18 | despesa (SCN124)'!$DB69,"")</f>
        <v/>
      </c>
      <c r="CQ70" s="24" t="str">
        <f>IFERROR('POF 17-18 | despesa (SCN124)'!CQ69/'POF 17-18 | despesa (SCN124)'!$DB69,"")</f>
        <v/>
      </c>
      <c r="CR70" s="24" t="str">
        <f>IFERROR('POF 17-18 | despesa (SCN124)'!CR69/'POF 17-18 | despesa (SCN124)'!$DB69,"")</f>
        <v/>
      </c>
      <c r="CS70" s="24" t="str">
        <f>IFERROR('POF 17-18 | despesa (SCN124)'!CS69/'POF 17-18 | despesa (SCN124)'!$DB69,"")</f>
        <v/>
      </c>
      <c r="CT70" s="24" t="str">
        <f>IFERROR('POF 17-18 | despesa (SCN124)'!CT69/'POF 17-18 | despesa (SCN124)'!$DB69,"")</f>
        <v/>
      </c>
      <c r="CU70" s="24" t="str">
        <f>IFERROR('POF 17-18 | despesa (SCN124)'!CU69/'POF 17-18 | despesa (SCN124)'!$DB69,"")</f>
        <v/>
      </c>
      <c r="CV70" s="24" t="str">
        <f>IFERROR('POF 17-18 | despesa (SCN124)'!CV69/'POF 17-18 | despesa (SCN124)'!$DB69,"")</f>
        <v/>
      </c>
      <c r="CW70" s="24" t="str">
        <f>IFERROR('POF 17-18 | despesa (SCN124)'!CW69/'POF 17-18 | despesa (SCN124)'!$DB69,"")</f>
        <v/>
      </c>
      <c r="CX70" s="24" t="str">
        <f>IFERROR('POF 17-18 | despesa (SCN124)'!CX69/'POF 17-18 | despesa (SCN124)'!$DB69,"")</f>
        <v/>
      </c>
      <c r="CY70" s="24" t="str">
        <f>IFERROR('POF 17-18 | despesa (SCN124)'!CY69/'POF 17-18 | despesa (SCN124)'!$DB69,"")</f>
        <v/>
      </c>
      <c r="CZ70" s="24" t="str">
        <f>IFERROR('POF 17-18 | despesa (SCN124)'!CZ69/'POF 17-18 | despesa (SCN124)'!$DB69,"")</f>
        <v/>
      </c>
      <c r="DA70" s="24" t="str">
        <f>IFERROR('POF 17-18 | despesa (SCN124)'!DA69/'POF 17-18 | despesa (SCN124)'!$DB69,"")</f>
        <v/>
      </c>
      <c r="DB70" s="25" t="str">
        <f>IFERROR('POF 17-18 | despesa (SCN124)'!DB69/'POF 17-18 | despesa (SCN124)'!$DB69,"")</f>
        <v/>
      </c>
      <c r="DD70" s="28">
        <v>0</v>
      </c>
      <c r="DF70" s="34" t="str">
        <f t="shared" si="35"/>
        <v/>
      </c>
      <c r="DG70" s="20" t="str">
        <f t="shared" si="35"/>
        <v/>
      </c>
      <c r="DH70" s="20" t="str">
        <f t="shared" si="35"/>
        <v/>
      </c>
      <c r="DI70" s="20" t="str">
        <f t="shared" si="35"/>
        <v/>
      </c>
      <c r="DJ70" s="20" t="str">
        <f t="shared" si="35"/>
        <v/>
      </c>
      <c r="DK70" s="20" t="str">
        <f t="shared" si="35"/>
        <v/>
      </c>
      <c r="DL70" s="20" t="str">
        <f t="shared" si="35"/>
        <v/>
      </c>
      <c r="DM70" s="20" t="str">
        <f t="shared" si="35"/>
        <v/>
      </c>
      <c r="DN70" s="20" t="str">
        <f t="shared" si="35"/>
        <v/>
      </c>
      <c r="DO70" s="20" t="str">
        <f t="shared" si="35"/>
        <v/>
      </c>
      <c r="DP70" s="20" t="str">
        <f t="shared" si="35"/>
        <v/>
      </c>
      <c r="DQ70" s="20" t="str">
        <f t="shared" si="35"/>
        <v/>
      </c>
      <c r="DR70" s="20" t="str">
        <f t="shared" si="35"/>
        <v/>
      </c>
      <c r="DS70" s="20" t="str">
        <f t="shared" si="35"/>
        <v/>
      </c>
      <c r="DT70" s="20" t="str">
        <f t="shared" si="35"/>
        <v/>
      </c>
      <c r="DU70" s="20" t="str">
        <f t="shared" si="26"/>
        <v/>
      </c>
      <c r="DV70" s="20" t="str">
        <f t="shared" si="24"/>
        <v/>
      </c>
      <c r="DW70" s="20" t="str">
        <f t="shared" si="24"/>
        <v/>
      </c>
      <c r="DX70" s="20" t="str">
        <f t="shared" si="24"/>
        <v/>
      </c>
      <c r="DY70" s="20" t="str">
        <f t="shared" si="24"/>
        <v/>
      </c>
      <c r="DZ70" s="20" t="str">
        <f t="shared" si="24"/>
        <v/>
      </c>
      <c r="EA70" s="20" t="str">
        <f t="shared" si="24"/>
        <v/>
      </c>
      <c r="EB70" s="20" t="str">
        <f t="shared" si="24"/>
        <v/>
      </c>
      <c r="EC70" s="20" t="str">
        <f t="shared" si="24"/>
        <v/>
      </c>
      <c r="ED70" s="20" t="str">
        <f t="shared" si="24"/>
        <v/>
      </c>
      <c r="EE70" s="20" t="str">
        <f t="shared" si="24"/>
        <v/>
      </c>
      <c r="EF70" s="20" t="str">
        <f t="shared" si="24"/>
        <v/>
      </c>
      <c r="EG70" s="20" t="str">
        <f t="shared" si="24"/>
        <v/>
      </c>
      <c r="EH70" s="20" t="str">
        <f t="shared" si="24"/>
        <v/>
      </c>
      <c r="EI70" s="20" t="str">
        <f t="shared" si="24"/>
        <v/>
      </c>
      <c r="EJ70" s="20" t="str">
        <f t="shared" si="24"/>
        <v/>
      </c>
      <c r="EK70" s="20" t="str">
        <f t="shared" si="24"/>
        <v/>
      </c>
      <c r="EL70" s="20" t="str">
        <f t="shared" si="37"/>
        <v/>
      </c>
      <c r="EM70" s="20" t="str">
        <f t="shared" si="37"/>
        <v/>
      </c>
      <c r="EN70" s="20" t="str">
        <f t="shared" si="37"/>
        <v/>
      </c>
      <c r="EO70" s="20" t="str">
        <f t="shared" si="37"/>
        <v/>
      </c>
      <c r="EP70" s="20" t="str">
        <f t="shared" si="37"/>
        <v/>
      </c>
      <c r="EQ70" s="20" t="str">
        <f t="shared" si="37"/>
        <v/>
      </c>
      <c r="ER70" s="20" t="str">
        <f t="shared" si="37"/>
        <v/>
      </c>
      <c r="ES70" s="20" t="str">
        <f t="shared" si="32"/>
        <v/>
      </c>
      <c r="ET70" s="20" t="str">
        <f t="shared" si="32"/>
        <v/>
      </c>
      <c r="EU70" s="20" t="str">
        <f t="shared" si="32"/>
        <v/>
      </c>
      <c r="EV70" s="20" t="str">
        <f t="shared" si="32"/>
        <v/>
      </c>
      <c r="EW70" s="20" t="str">
        <f t="shared" si="30"/>
        <v/>
      </c>
      <c r="EX70" s="20" t="str">
        <f t="shared" si="25"/>
        <v/>
      </c>
      <c r="EY70" s="20" t="str">
        <f t="shared" si="25"/>
        <v/>
      </c>
      <c r="EZ70" s="20" t="str">
        <f t="shared" si="25"/>
        <v/>
      </c>
      <c r="FA70" s="20" t="str">
        <f t="shared" si="25"/>
        <v/>
      </c>
      <c r="FB70" s="20" t="str">
        <f t="shared" si="25"/>
        <v/>
      </c>
      <c r="FC70" s="20" t="str">
        <f t="shared" si="25"/>
        <v/>
      </c>
      <c r="FD70" s="20" t="str">
        <f t="shared" si="25"/>
        <v/>
      </c>
      <c r="FE70" s="20" t="str">
        <f t="shared" si="25"/>
        <v/>
      </c>
      <c r="FF70" s="20" t="str">
        <f t="shared" si="25"/>
        <v/>
      </c>
      <c r="FG70" s="20" t="str">
        <f t="shared" si="25"/>
        <v/>
      </c>
      <c r="FH70" s="20" t="str">
        <f t="shared" si="25"/>
        <v/>
      </c>
      <c r="FI70" s="20" t="str">
        <f t="shared" si="25"/>
        <v/>
      </c>
      <c r="FJ70" s="20" t="str">
        <f t="shared" si="25"/>
        <v/>
      </c>
      <c r="FK70" s="20" t="str">
        <f t="shared" si="25"/>
        <v/>
      </c>
      <c r="FL70" s="20" t="str">
        <f t="shared" si="34"/>
        <v/>
      </c>
      <c r="FM70" s="20" t="str">
        <f t="shared" si="34"/>
        <v/>
      </c>
      <c r="FN70" s="20" t="str">
        <f t="shared" si="34"/>
        <v/>
      </c>
      <c r="FO70" s="20" t="str">
        <f t="shared" si="22"/>
        <v/>
      </c>
      <c r="FP70" s="20" t="str">
        <f t="shared" si="22"/>
        <v/>
      </c>
      <c r="FQ70" s="20" t="str">
        <f t="shared" si="22"/>
        <v/>
      </c>
      <c r="FR70" s="20" t="str">
        <f t="shared" si="36"/>
        <v/>
      </c>
      <c r="FS70" s="20" t="str">
        <f t="shared" si="36"/>
        <v/>
      </c>
      <c r="FT70" s="20" t="str">
        <f t="shared" si="36"/>
        <v/>
      </c>
      <c r="FU70" s="20" t="str">
        <f t="shared" si="36"/>
        <v/>
      </c>
      <c r="FV70" s="20" t="str">
        <f t="shared" si="36"/>
        <v/>
      </c>
      <c r="FW70" s="20" t="str">
        <f t="shared" si="36"/>
        <v/>
      </c>
      <c r="FX70" s="20" t="str">
        <f t="shared" si="36"/>
        <v/>
      </c>
      <c r="FY70" s="20" t="str">
        <f t="shared" si="36"/>
        <v/>
      </c>
      <c r="FZ70" s="20" t="str">
        <f t="shared" si="36"/>
        <v/>
      </c>
      <c r="GA70" s="20" t="str">
        <f t="shared" si="36"/>
        <v/>
      </c>
      <c r="GB70" s="20" t="str">
        <f t="shared" si="36"/>
        <v/>
      </c>
      <c r="GC70" s="20" t="str">
        <f t="shared" si="36"/>
        <v/>
      </c>
      <c r="GD70" s="20" t="str">
        <f t="shared" si="36"/>
        <v/>
      </c>
      <c r="GE70" s="20" t="str">
        <f t="shared" si="33"/>
        <v/>
      </c>
      <c r="GF70" s="20" t="str">
        <f t="shared" si="33"/>
        <v/>
      </c>
      <c r="GG70" s="20" t="str">
        <f t="shared" si="33"/>
        <v/>
      </c>
      <c r="GH70" s="20" t="str">
        <f t="shared" si="33"/>
        <v/>
      </c>
      <c r="GI70" s="20" t="str">
        <f t="shared" si="33"/>
        <v/>
      </c>
      <c r="GJ70" s="20" t="str">
        <f t="shared" si="33"/>
        <v/>
      </c>
      <c r="GK70" s="20" t="str">
        <f t="shared" si="33"/>
        <v/>
      </c>
      <c r="GL70" s="20" t="str">
        <f t="shared" si="33"/>
        <v/>
      </c>
      <c r="GM70" s="20" t="str">
        <f t="shared" si="31"/>
        <v/>
      </c>
      <c r="GN70" s="20" t="str">
        <f t="shared" si="31"/>
        <v/>
      </c>
      <c r="GO70" s="20" t="str">
        <f t="shared" si="31"/>
        <v/>
      </c>
      <c r="GP70" s="20" t="str">
        <f t="shared" si="31"/>
        <v/>
      </c>
      <c r="GQ70" s="20" t="str">
        <f t="shared" si="31"/>
        <v/>
      </c>
      <c r="GR70" s="20" t="str">
        <f t="shared" si="17"/>
        <v/>
      </c>
      <c r="GS70" s="20" t="str">
        <f t="shared" si="17"/>
        <v/>
      </c>
      <c r="GT70" s="20" t="str">
        <f t="shared" si="17"/>
        <v/>
      </c>
      <c r="GU70" s="20" t="str">
        <f t="shared" si="17"/>
        <v/>
      </c>
      <c r="GV70" s="20" t="str">
        <f t="shared" si="23"/>
        <v/>
      </c>
      <c r="GW70" s="20" t="str">
        <f t="shared" si="23"/>
        <v/>
      </c>
      <c r="GX70" s="20" t="str">
        <f t="shared" si="23"/>
        <v/>
      </c>
      <c r="GY70" s="20" t="str">
        <f t="shared" si="23"/>
        <v/>
      </c>
      <c r="GZ70" s="20" t="str">
        <f t="shared" si="23"/>
        <v/>
      </c>
      <c r="HA70" s="21" t="str">
        <f t="shared" si="23"/>
        <v/>
      </c>
      <c r="HB70" s="44">
        <f t="shared" si="39"/>
        <v>0</v>
      </c>
    </row>
    <row r="71" spans="2:210" x14ac:dyDescent="0.3">
      <c r="B71" s="6">
        <v>24912</v>
      </c>
      <c r="C71" s="10" t="s">
        <v>173</v>
      </c>
      <c r="D71" s="9">
        <v>68</v>
      </c>
      <c r="E71" s="9" t="str">
        <f t="shared" si="38"/>
        <v>N</v>
      </c>
      <c r="F71" s="24" t="str">
        <f>IFERROR('POF 17-18 | despesa (SCN124)'!F70/'POF 17-18 | despesa (SCN124)'!$DB70,"")</f>
        <v/>
      </c>
      <c r="G71" s="24" t="str">
        <f>IFERROR('POF 17-18 | despesa (SCN124)'!G70/'POF 17-18 | despesa (SCN124)'!$DB70,"")</f>
        <v/>
      </c>
      <c r="H71" s="24" t="str">
        <f>IFERROR('POF 17-18 | despesa (SCN124)'!H70/'POF 17-18 | despesa (SCN124)'!$DB70,"")</f>
        <v/>
      </c>
      <c r="I71" s="24" t="str">
        <f>IFERROR('POF 17-18 | despesa (SCN124)'!I70/'POF 17-18 | despesa (SCN124)'!$DB70,"")</f>
        <v/>
      </c>
      <c r="J71" s="24" t="str">
        <f>IFERROR('POF 17-18 | despesa (SCN124)'!J70/'POF 17-18 | despesa (SCN124)'!$DB70,"")</f>
        <v/>
      </c>
      <c r="K71" s="24" t="str">
        <f>IFERROR('POF 17-18 | despesa (SCN124)'!K70/'POF 17-18 | despesa (SCN124)'!$DB70,"")</f>
        <v/>
      </c>
      <c r="L71" s="24" t="str">
        <f>IFERROR('POF 17-18 | despesa (SCN124)'!L70/'POF 17-18 | despesa (SCN124)'!$DB70,"")</f>
        <v/>
      </c>
      <c r="M71" s="24" t="str">
        <f>IFERROR('POF 17-18 | despesa (SCN124)'!M70/'POF 17-18 | despesa (SCN124)'!$DB70,"")</f>
        <v/>
      </c>
      <c r="N71" s="24" t="str">
        <f>IFERROR('POF 17-18 | despesa (SCN124)'!N70/'POF 17-18 | despesa (SCN124)'!$DB70,"")</f>
        <v/>
      </c>
      <c r="O71" s="24" t="str">
        <f>IFERROR('POF 17-18 | despesa (SCN124)'!O70/'POF 17-18 | despesa (SCN124)'!$DB70,"")</f>
        <v/>
      </c>
      <c r="P71" s="24" t="str">
        <f>IFERROR('POF 17-18 | despesa (SCN124)'!P70/'POF 17-18 | despesa (SCN124)'!$DB70,"")</f>
        <v/>
      </c>
      <c r="Q71" s="24" t="str">
        <f>IFERROR('POF 17-18 | despesa (SCN124)'!Q70/'POF 17-18 | despesa (SCN124)'!$DB70,"")</f>
        <v/>
      </c>
      <c r="R71" s="24" t="str">
        <f>IFERROR('POF 17-18 | despesa (SCN124)'!R70/'POF 17-18 | despesa (SCN124)'!$DB70,"")</f>
        <v/>
      </c>
      <c r="S71" s="24" t="str">
        <f>IFERROR('POF 17-18 | despesa (SCN124)'!S70/'POF 17-18 | despesa (SCN124)'!$DB70,"")</f>
        <v/>
      </c>
      <c r="T71" s="24" t="str">
        <f>IFERROR('POF 17-18 | despesa (SCN124)'!T70/'POF 17-18 | despesa (SCN124)'!$DB70,"")</f>
        <v/>
      </c>
      <c r="U71" s="24" t="str">
        <f>IFERROR('POF 17-18 | despesa (SCN124)'!U70/'POF 17-18 | despesa (SCN124)'!$DB70,"")</f>
        <v/>
      </c>
      <c r="V71" s="24" t="str">
        <f>IFERROR('POF 17-18 | despesa (SCN124)'!V70/'POF 17-18 | despesa (SCN124)'!$DB70,"")</f>
        <v/>
      </c>
      <c r="W71" s="24" t="str">
        <f>IFERROR('POF 17-18 | despesa (SCN124)'!W70/'POF 17-18 | despesa (SCN124)'!$DB70,"")</f>
        <v/>
      </c>
      <c r="X71" s="24" t="str">
        <f>IFERROR('POF 17-18 | despesa (SCN124)'!X70/'POF 17-18 | despesa (SCN124)'!$DB70,"")</f>
        <v/>
      </c>
      <c r="Y71" s="24" t="str">
        <f>IFERROR('POF 17-18 | despesa (SCN124)'!Y70/'POF 17-18 | despesa (SCN124)'!$DB70,"")</f>
        <v/>
      </c>
      <c r="Z71" s="24" t="str">
        <f>IFERROR('POF 17-18 | despesa (SCN124)'!Z70/'POF 17-18 | despesa (SCN124)'!$DB70,"")</f>
        <v/>
      </c>
      <c r="AA71" s="24" t="str">
        <f>IFERROR('POF 17-18 | despesa (SCN124)'!AA70/'POF 17-18 | despesa (SCN124)'!$DB70,"")</f>
        <v/>
      </c>
      <c r="AB71" s="24" t="str">
        <f>IFERROR('POF 17-18 | despesa (SCN124)'!AB70/'POF 17-18 | despesa (SCN124)'!$DB70,"")</f>
        <v/>
      </c>
      <c r="AC71" s="24" t="str">
        <f>IFERROR('POF 17-18 | despesa (SCN124)'!AC70/'POF 17-18 | despesa (SCN124)'!$DB70,"")</f>
        <v/>
      </c>
      <c r="AD71" s="24" t="str">
        <f>IFERROR('POF 17-18 | despesa (SCN124)'!AD70/'POF 17-18 | despesa (SCN124)'!$DB70,"")</f>
        <v/>
      </c>
      <c r="AE71" s="24" t="str">
        <f>IFERROR('POF 17-18 | despesa (SCN124)'!AE70/'POF 17-18 | despesa (SCN124)'!$DB70,"")</f>
        <v/>
      </c>
      <c r="AF71" s="24" t="str">
        <f>IFERROR('POF 17-18 | despesa (SCN124)'!AF70/'POF 17-18 | despesa (SCN124)'!$DB70,"")</f>
        <v/>
      </c>
      <c r="AG71" s="24" t="str">
        <f>IFERROR('POF 17-18 | despesa (SCN124)'!AG70/'POF 17-18 | despesa (SCN124)'!$DB70,"")</f>
        <v/>
      </c>
      <c r="AH71" s="24" t="str">
        <f>IFERROR('POF 17-18 | despesa (SCN124)'!AH70/'POF 17-18 | despesa (SCN124)'!$DB70,"")</f>
        <v/>
      </c>
      <c r="AI71" s="24" t="str">
        <f>IFERROR('POF 17-18 | despesa (SCN124)'!AI70/'POF 17-18 | despesa (SCN124)'!$DB70,"")</f>
        <v/>
      </c>
      <c r="AJ71" s="24" t="str">
        <f>IFERROR('POF 17-18 | despesa (SCN124)'!AJ70/'POF 17-18 | despesa (SCN124)'!$DB70,"")</f>
        <v/>
      </c>
      <c r="AK71" s="24" t="str">
        <f>IFERROR('POF 17-18 | despesa (SCN124)'!AK70/'POF 17-18 | despesa (SCN124)'!$DB70,"")</f>
        <v/>
      </c>
      <c r="AL71" s="24" t="str">
        <f>IFERROR('POF 17-18 | despesa (SCN124)'!AL70/'POF 17-18 | despesa (SCN124)'!$DB70,"")</f>
        <v/>
      </c>
      <c r="AM71" s="24" t="str">
        <f>IFERROR('POF 17-18 | despesa (SCN124)'!AM70/'POF 17-18 | despesa (SCN124)'!$DB70,"")</f>
        <v/>
      </c>
      <c r="AN71" s="24" t="str">
        <f>IFERROR('POF 17-18 | despesa (SCN124)'!AN70/'POF 17-18 | despesa (SCN124)'!$DB70,"")</f>
        <v/>
      </c>
      <c r="AO71" s="24" t="str">
        <f>IFERROR('POF 17-18 | despesa (SCN124)'!AO70/'POF 17-18 | despesa (SCN124)'!$DB70,"")</f>
        <v/>
      </c>
      <c r="AP71" s="24" t="str">
        <f>IFERROR('POF 17-18 | despesa (SCN124)'!AP70/'POF 17-18 | despesa (SCN124)'!$DB70,"")</f>
        <v/>
      </c>
      <c r="AQ71" s="24" t="str">
        <f>IFERROR('POF 17-18 | despesa (SCN124)'!AQ70/'POF 17-18 | despesa (SCN124)'!$DB70,"")</f>
        <v/>
      </c>
      <c r="AR71" s="24" t="str">
        <f>IFERROR('POF 17-18 | despesa (SCN124)'!AR70/'POF 17-18 | despesa (SCN124)'!$DB70,"")</f>
        <v/>
      </c>
      <c r="AS71" s="24" t="str">
        <f>IFERROR('POF 17-18 | despesa (SCN124)'!AS70/'POF 17-18 | despesa (SCN124)'!$DB70,"")</f>
        <v/>
      </c>
      <c r="AT71" s="24" t="str">
        <f>IFERROR('POF 17-18 | despesa (SCN124)'!AT70/'POF 17-18 | despesa (SCN124)'!$DB70,"")</f>
        <v/>
      </c>
      <c r="AU71" s="24" t="str">
        <f>IFERROR('POF 17-18 | despesa (SCN124)'!AU70/'POF 17-18 | despesa (SCN124)'!$DB70,"")</f>
        <v/>
      </c>
      <c r="AV71" s="24" t="str">
        <f>IFERROR('POF 17-18 | despesa (SCN124)'!AV70/'POF 17-18 | despesa (SCN124)'!$DB70,"")</f>
        <v/>
      </c>
      <c r="AW71" s="24" t="str">
        <f>IFERROR('POF 17-18 | despesa (SCN124)'!AW70/'POF 17-18 | despesa (SCN124)'!$DB70,"")</f>
        <v/>
      </c>
      <c r="AX71" s="24" t="str">
        <f>IFERROR('POF 17-18 | despesa (SCN124)'!AX70/'POF 17-18 | despesa (SCN124)'!$DB70,"")</f>
        <v/>
      </c>
      <c r="AY71" s="24" t="str">
        <f>IFERROR('POF 17-18 | despesa (SCN124)'!AY70/'POF 17-18 | despesa (SCN124)'!$DB70,"")</f>
        <v/>
      </c>
      <c r="AZ71" s="24" t="str">
        <f>IFERROR('POF 17-18 | despesa (SCN124)'!AZ70/'POF 17-18 | despesa (SCN124)'!$DB70,"")</f>
        <v/>
      </c>
      <c r="BA71" s="24" t="str">
        <f>IFERROR('POF 17-18 | despesa (SCN124)'!BA70/'POF 17-18 | despesa (SCN124)'!$DB70,"")</f>
        <v/>
      </c>
      <c r="BB71" s="24" t="str">
        <f>IFERROR('POF 17-18 | despesa (SCN124)'!BB70/'POF 17-18 | despesa (SCN124)'!$DB70,"")</f>
        <v/>
      </c>
      <c r="BC71" s="24" t="str">
        <f>IFERROR('POF 17-18 | despesa (SCN124)'!BC70/'POF 17-18 | despesa (SCN124)'!$DB70,"")</f>
        <v/>
      </c>
      <c r="BD71" s="24" t="str">
        <f>IFERROR('POF 17-18 | despesa (SCN124)'!BD70/'POF 17-18 | despesa (SCN124)'!$DB70,"")</f>
        <v/>
      </c>
      <c r="BE71" s="24" t="str">
        <f>IFERROR('POF 17-18 | despesa (SCN124)'!BE70/'POF 17-18 | despesa (SCN124)'!$DB70,"")</f>
        <v/>
      </c>
      <c r="BF71" s="24" t="str">
        <f>IFERROR('POF 17-18 | despesa (SCN124)'!BF70/'POF 17-18 | despesa (SCN124)'!$DB70,"")</f>
        <v/>
      </c>
      <c r="BG71" s="24" t="str">
        <f>IFERROR('POF 17-18 | despesa (SCN124)'!BG70/'POF 17-18 | despesa (SCN124)'!$DB70,"")</f>
        <v/>
      </c>
      <c r="BH71" s="24" t="str">
        <f>IFERROR('POF 17-18 | despesa (SCN124)'!BH70/'POF 17-18 | despesa (SCN124)'!$DB70,"")</f>
        <v/>
      </c>
      <c r="BI71" s="24" t="str">
        <f>IFERROR('POF 17-18 | despesa (SCN124)'!BI70/'POF 17-18 | despesa (SCN124)'!$DB70,"")</f>
        <v/>
      </c>
      <c r="BJ71" s="24" t="str">
        <f>IFERROR('POF 17-18 | despesa (SCN124)'!BJ70/'POF 17-18 | despesa (SCN124)'!$DB70,"")</f>
        <v/>
      </c>
      <c r="BK71" s="24" t="str">
        <f>IFERROR('POF 17-18 | despesa (SCN124)'!BK70/'POF 17-18 | despesa (SCN124)'!$DB70,"")</f>
        <v/>
      </c>
      <c r="BL71" s="24" t="str">
        <f>IFERROR('POF 17-18 | despesa (SCN124)'!BL70/'POF 17-18 | despesa (SCN124)'!$DB70,"")</f>
        <v/>
      </c>
      <c r="BM71" s="24" t="str">
        <f>IFERROR('POF 17-18 | despesa (SCN124)'!BM70/'POF 17-18 | despesa (SCN124)'!$DB70,"")</f>
        <v/>
      </c>
      <c r="BN71" s="24" t="str">
        <f>IFERROR('POF 17-18 | despesa (SCN124)'!BN70/'POF 17-18 | despesa (SCN124)'!$DB70,"")</f>
        <v/>
      </c>
      <c r="BO71" s="24" t="str">
        <f>IFERROR('POF 17-18 | despesa (SCN124)'!BO70/'POF 17-18 | despesa (SCN124)'!$DB70,"")</f>
        <v/>
      </c>
      <c r="BP71" s="24" t="str">
        <f>IFERROR('POF 17-18 | despesa (SCN124)'!BP70/'POF 17-18 | despesa (SCN124)'!$DB70,"")</f>
        <v/>
      </c>
      <c r="BQ71" s="24" t="str">
        <f>IFERROR('POF 17-18 | despesa (SCN124)'!BQ70/'POF 17-18 | despesa (SCN124)'!$DB70,"")</f>
        <v/>
      </c>
      <c r="BR71" s="24" t="str">
        <f>IFERROR('POF 17-18 | despesa (SCN124)'!BR70/'POF 17-18 | despesa (SCN124)'!$DB70,"")</f>
        <v/>
      </c>
      <c r="BS71" s="24" t="str">
        <f>IFERROR('POF 17-18 | despesa (SCN124)'!BS70/'POF 17-18 | despesa (SCN124)'!$DB70,"")</f>
        <v/>
      </c>
      <c r="BT71" s="24" t="str">
        <f>IFERROR('POF 17-18 | despesa (SCN124)'!BT70/'POF 17-18 | despesa (SCN124)'!$DB70,"")</f>
        <v/>
      </c>
      <c r="BU71" s="24" t="str">
        <f>IFERROR('POF 17-18 | despesa (SCN124)'!BU70/'POF 17-18 | despesa (SCN124)'!$DB70,"")</f>
        <v/>
      </c>
      <c r="BV71" s="24" t="str">
        <f>IFERROR('POF 17-18 | despesa (SCN124)'!BV70/'POF 17-18 | despesa (SCN124)'!$DB70,"")</f>
        <v/>
      </c>
      <c r="BW71" s="24" t="str">
        <f>IFERROR('POF 17-18 | despesa (SCN124)'!BW70/'POF 17-18 | despesa (SCN124)'!$DB70,"")</f>
        <v/>
      </c>
      <c r="BX71" s="24" t="str">
        <f>IFERROR('POF 17-18 | despesa (SCN124)'!BX70/'POF 17-18 | despesa (SCN124)'!$DB70,"")</f>
        <v/>
      </c>
      <c r="BY71" s="24" t="str">
        <f>IFERROR('POF 17-18 | despesa (SCN124)'!BY70/'POF 17-18 | despesa (SCN124)'!$DB70,"")</f>
        <v/>
      </c>
      <c r="BZ71" s="24" t="str">
        <f>IFERROR('POF 17-18 | despesa (SCN124)'!BZ70/'POF 17-18 | despesa (SCN124)'!$DB70,"")</f>
        <v/>
      </c>
      <c r="CA71" s="24" t="str">
        <f>IFERROR('POF 17-18 | despesa (SCN124)'!CA70/'POF 17-18 | despesa (SCN124)'!$DB70,"")</f>
        <v/>
      </c>
      <c r="CB71" s="24" t="str">
        <f>IFERROR('POF 17-18 | despesa (SCN124)'!CB70/'POF 17-18 | despesa (SCN124)'!$DB70,"")</f>
        <v/>
      </c>
      <c r="CC71" s="24" t="str">
        <f>IFERROR('POF 17-18 | despesa (SCN124)'!CC70/'POF 17-18 | despesa (SCN124)'!$DB70,"")</f>
        <v/>
      </c>
      <c r="CD71" s="24" t="str">
        <f>IFERROR('POF 17-18 | despesa (SCN124)'!CD70/'POF 17-18 | despesa (SCN124)'!$DB70,"")</f>
        <v/>
      </c>
      <c r="CE71" s="24" t="str">
        <f>IFERROR('POF 17-18 | despesa (SCN124)'!CE70/'POF 17-18 | despesa (SCN124)'!$DB70,"")</f>
        <v/>
      </c>
      <c r="CF71" s="24" t="str">
        <f>IFERROR('POF 17-18 | despesa (SCN124)'!CF70/'POF 17-18 | despesa (SCN124)'!$DB70,"")</f>
        <v/>
      </c>
      <c r="CG71" s="24" t="str">
        <f>IFERROR('POF 17-18 | despesa (SCN124)'!CG70/'POF 17-18 | despesa (SCN124)'!$DB70,"")</f>
        <v/>
      </c>
      <c r="CH71" s="24" t="str">
        <f>IFERROR('POF 17-18 | despesa (SCN124)'!CH70/'POF 17-18 | despesa (SCN124)'!$DB70,"")</f>
        <v/>
      </c>
      <c r="CI71" s="24" t="str">
        <f>IFERROR('POF 17-18 | despesa (SCN124)'!CI70/'POF 17-18 | despesa (SCN124)'!$DB70,"")</f>
        <v/>
      </c>
      <c r="CJ71" s="24" t="str">
        <f>IFERROR('POF 17-18 | despesa (SCN124)'!CJ70/'POF 17-18 | despesa (SCN124)'!$DB70,"")</f>
        <v/>
      </c>
      <c r="CK71" s="24" t="str">
        <f>IFERROR('POF 17-18 | despesa (SCN124)'!CK70/'POF 17-18 | despesa (SCN124)'!$DB70,"")</f>
        <v/>
      </c>
      <c r="CL71" s="24" t="str">
        <f>IFERROR('POF 17-18 | despesa (SCN124)'!CL70/'POF 17-18 | despesa (SCN124)'!$DB70,"")</f>
        <v/>
      </c>
      <c r="CM71" s="24" t="str">
        <f>IFERROR('POF 17-18 | despesa (SCN124)'!CM70/'POF 17-18 | despesa (SCN124)'!$DB70,"")</f>
        <v/>
      </c>
      <c r="CN71" s="24" t="str">
        <f>IFERROR('POF 17-18 | despesa (SCN124)'!CN70/'POF 17-18 | despesa (SCN124)'!$DB70,"")</f>
        <v/>
      </c>
      <c r="CO71" s="24" t="str">
        <f>IFERROR('POF 17-18 | despesa (SCN124)'!CO70/'POF 17-18 | despesa (SCN124)'!$DB70,"")</f>
        <v/>
      </c>
      <c r="CP71" s="24" t="str">
        <f>IFERROR('POF 17-18 | despesa (SCN124)'!CP70/'POF 17-18 | despesa (SCN124)'!$DB70,"")</f>
        <v/>
      </c>
      <c r="CQ71" s="24" t="str">
        <f>IFERROR('POF 17-18 | despesa (SCN124)'!CQ70/'POF 17-18 | despesa (SCN124)'!$DB70,"")</f>
        <v/>
      </c>
      <c r="CR71" s="24" t="str">
        <f>IFERROR('POF 17-18 | despesa (SCN124)'!CR70/'POF 17-18 | despesa (SCN124)'!$DB70,"")</f>
        <v/>
      </c>
      <c r="CS71" s="24" t="str">
        <f>IFERROR('POF 17-18 | despesa (SCN124)'!CS70/'POF 17-18 | despesa (SCN124)'!$DB70,"")</f>
        <v/>
      </c>
      <c r="CT71" s="24" t="str">
        <f>IFERROR('POF 17-18 | despesa (SCN124)'!CT70/'POF 17-18 | despesa (SCN124)'!$DB70,"")</f>
        <v/>
      </c>
      <c r="CU71" s="24" t="str">
        <f>IFERROR('POF 17-18 | despesa (SCN124)'!CU70/'POF 17-18 | despesa (SCN124)'!$DB70,"")</f>
        <v/>
      </c>
      <c r="CV71" s="24" t="str">
        <f>IFERROR('POF 17-18 | despesa (SCN124)'!CV70/'POF 17-18 | despesa (SCN124)'!$DB70,"")</f>
        <v/>
      </c>
      <c r="CW71" s="24" t="str">
        <f>IFERROR('POF 17-18 | despesa (SCN124)'!CW70/'POF 17-18 | despesa (SCN124)'!$DB70,"")</f>
        <v/>
      </c>
      <c r="CX71" s="24" t="str">
        <f>IFERROR('POF 17-18 | despesa (SCN124)'!CX70/'POF 17-18 | despesa (SCN124)'!$DB70,"")</f>
        <v/>
      </c>
      <c r="CY71" s="24" t="str">
        <f>IFERROR('POF 17-18 | despesa (SCN124)'!CY70/'POF 17-18 | despesa (SCN124)'!$DB70,"")</f>
        <v/>
      </c>
      <c r="CZ71" s="24" t="str">
        <f>IFERROR('POF 17-18 | despesa (SCN124)'!CZ70/'POF 17-18 | despesa (SCN124)'!$DB70,"")</f>
        <v/>
      </c>
      <c r="DA71" s="24" t="str">
        <f>IFERROR('POF 17-18 | despesa (SCN124)'!DA70/'POF 17-18 | despesa (SCN124)'!$DB70,"")</f>
        <v/>
      </c>
      <c r="DB71" s="25" t="str">
        <f>IFERROR('POF 17-18 | despesa (SCN124)'!DB70/'POF 17-18 | despesa (SCN124)'!$DB70,"")</f>
        <v/>
      </c>
      <c r="DD71" s="29">
        <v>107</v>
      </c>
      <c r="DF71" s="34">
        <f>IFERROR(F72*$DD71,"")</f>
        <v>0.14578786875686456</v>
      </c>
      <c r="DG71" s="20">
        <f t="shared" ref="DG71:FR71" si="40">IFERROR(G72*$DD71,"")</f>
        <v>0</v>
      </c>
      <c r="DH71" s="20">
        <f t="shared" si="40"/>
        <v>0.17871272504775598</v>
      </c>
      <c r="DI71" s="20">
        <f t="shared" si="40"/>
        <v>0.23423858407185799</v>
      </c>
      <c r="DJ71" s="20">
        <f t="shared" si="40"/>
        <v>0.45117052775202426</v>
      </c>
      <c r="DK71" s="20">
        <f t="shared" si="40"/>
        <v>0.13620183152976256</v>
      </c>
      <c r="DL71" s="20">
        <f t="shared" si="40"/>
        <v>0.28125701670240227</v>
      </c>
      <c r="DM71" s="20">
        <f t="shared" si="40"/>
        <v>0.15292155218012007</v>
      </c>
      <c r="DN71" s="20">
        <f t="shared" si="40"/>
        <v>0.15853388436726287</v>
      </c>
      <c r="DO71" s="20">
        <f t="shared" si="40"/>
        <v>0.43151814417994971</v>
      </c>
      <c r="DP71" s="20">
        <f t="shared" si="40"/>
        <v>0.61506034992147141</v>
      </c>
      <c r="DQ71" s="20">
        <f t="shared" si="40"/>
        <v>0.40236184548323445</v>
      </c>
      <c r="DR71" s="20">
        <f t="shared" si="40"/>
        <v>0.46973769714936775</v>
      </c>
      <c r="DS71" s="20">
        <f t="shared" si="40"/>
        <v>0.50943343909095928</v>
      </c>
      <c r="DT71" s="20">
        <f t="shared" si="40"/>
        <v>5.9002582592235397E-2</v>
      </c>
      <c r="DU71" s="20">
        <f t="shared" si="40"/>
        <v>0.67868337952039626</v>
      </c>
      <c r="DV71" s="20">
        <f t="shared" si="40"/>
        <v>0.9238524110209384</v>
      </c>
      <c r="DW71" s="20">
        <f t="shared" si="40"/>
        <v>0.3287170551806553</v>
      </c>
      <c r="DX71" s="20">
        <f t="shared" si="40"/>
        <v>0.68150992490333928</v>
      </c>
      <c r="DY71" s="20">
        <f t="shared" si="40"/>
        <v>0.63149463430366326</v>
      </c>
      <c r="DZ71" s="20">
        <f t="shared" si="40"/>
        <v>0.32815551598161818</v>
      </c>
      <c r="EA71" s="20">
        <f t="shared" si="40"/>
        <v>0.45219074240407581</v>
      </c>
      <c r="EB71" s="20">
        <f t="shared" si="40"/>
        <v>0.11216749907188206</v>
      </c>
      <c r="EC71" s="20">
        <f t="shared" si="40"/>
        <v>0.54319637108939889</v>
      </c>
      <c r="ED71" s="20">
        <f t="shared" si="40"/>
        <v>0.37892718306803774</v>
      </c>
      <c r="EE71" s="20">
        <f t="shared" si="40"/>
        <v>9.7994547765878556E-2</v>
      </c>
      <c r="EF71" s="20">
        <f t="shared" si="40"/>
        <v>0.46043111132121151</v>
      </c>
      <c r="EG71" s="20">
        <f t="shared" si="40"/>
        <v>0.69880143328527167</v>
      </c>
      <c r="EH71" s="20">
        <f t="shared" si="40"/>
        <v>0.20025965402472806</v>
      </c>
      <c r="EI71" s="20">
        <f t="shared" si="40"/>
        <v>1.0746300056130791</v>
      </c>
      <c r="EJ71" s="20">
        <f t="shared" si="40"/>
        <v>0.36703674998021724</v>
      </c>
      <c r="EK71" s="20">
        <f t="shared" si="40"/>
        <v>0.32163478609532004</v>
      </c>
      <c r="EL71" s="20">
        <f t="shared" si="40"/>
        <v>0.6574251394476871</v>
      </c>
      <c r="EM71" s="20">
        <f t="shared" si="40"/>
        <v>1.0006635756704472</v>
      </c>
      <c r="EN71" s="20">
        <f t="shared" si="40"/>
        <v>0.95465137208969197</v>
      </c>
      <c r="EO71" s="20">
        <f t="shared" si="40"/>
        <v>0.20997413376937482</v>
      </c>
      <c r="EP71" s="20">
        <f t="shared" si="40"/>
        <v>0.40335839556193237</v>
      </c>
      <c r="EQ71" s="20">
        <f t="shared" si="40"/>
        <v>0.78984547001608907</v>
      </c>
      <c r="ER71" s="20">
        <f t="shared" si="40"/>
        <v>0.81585598078757315</v>
      </c>
      <c r="ES71" s="20">
        <f t="shared" si="40"/>
        <v>1.3732781212886531</v>
      </c>
      <c r="ET71" s="20">
        <f t="shared" si="40"/>
        <v>0.42578504076902451</v>
      </c>
      <c r="EU71" s="20">
        <f t="shared" si="40"/>
        <v>0.53193581810703439</v>
      </c>
      <c r="EV71" s="20">
        <f t="shared" si="40"/>
        <v>0.51954951413267336</v>
      </c>
      <c r="EW71" s="20">
        <f t="shared" si="40"/>
        <v>0.49657396361456174</v>
      </c>
      <c r="EX71" s="20">
        <f t="shared" si="40"/>
        <v>1.308725239307349</v>
      </c>
      <c r="EY71" s="20">
        <f t="shared" si="40"/>
        <v>0.26915223798426458</v>
      </c>
      <c r="EZ71" s="20">
        <f t="shared" si="40"/>
        <v>1.1596824653870204</v>
      </c>
      <c r="FA71" s="20">
        <f t="shared" si="40"/>
        <v>0.13362275542655336</v>
      </c>
      <c r="FB71" s="20">
        <f t="shared" si="40"/>
        <v>0.46255455986069061</v>
      </c>
      <c r="FC71" s="20">
        <f t="shared" si="40"/>
        <v>9.4781158343965E-2</v>
      </c>
      <c r="FD71" s="20">
        <f t="shared" si="40"/>
        <v>0.46781345945529479</v>
      </c>
      <c r="FE71" s="20">
        <f t="shared" si="40"/>
        <v>1.0529006155028677</v>
      </c>
      <c r="FF71" s="20">
        <f t="shared" si="40"/>
        <v>1.0948471406681892</v>
      </c>
      <c r="FG71" s="20">
        <f t="shared" si="40"/>
        <v>0.70303406492529252</v>
      </c>
      <c r="FH71" s="20">
        <f t="shared" si="40"/>
        <v>1.3707239495487262</v>
      </c>
      <c r="FI71" s="20">
        <f t="shared" si="40"/>
        <v>2.0309789640262603</v>
      </c>
      <c r="FJ71" s="20">
        <f t="shared" si="40"/>
        <v>0.36491065163793845</v>
      </c>
      <c r="FK71" s="20">
        <f t="shared" si="40"/>
        <v>0.97774949517902554</v>
      </c>
      <c r="FL71" s="20">
        <f t="shared" si="40"/>
        <v>2.0916402119048207</v>
      </c>
      <c r="FM71" s="20">
        <f t="shared" si="40"/>
        <v>0.63041829838626817</v>
      </c>
      <c r="FN71" s="20">
        <f t="shared" si="40"/>
        <v>0.69784563985619841</v>
      </c>
      <c r="FO71" s="20">
        <f t="shared" si="40"/>
        <v>0.49308877900191861</v>
      </c>
      <c r="FP71" s="20">
        <f t="shared" si="40"/>
        <v>0.32158885684995814</v>
      </c>
      <c r="FQ71" s="20">
        <f t="shared" si="40"/>
        <v>0.54243164172776426</v>
      </c>
      <c r="FR71" s="20">
        <f t="shared" si="40"/>
        <v>1.6120020708429303</v>
      </c>
      <c r="FS71" s="20">
        <f t="shared" ref="FS71:HA71" si="41">IFERROR(BS72*$DD71,"")</f>
        <v>0.19357593877893448</v>
      </c>
      <c r="FT71" s="20">
        <f t="shared" si="41"/>
        <v>1.6849765953834204</v>
      </c>
      <c r="FU71" s="20">
        <f t="shared" si="41"/>
        <v>0.48683976990312344</v>
      </c>
      <c r="FV71" s="20">
        <f t="shared" si="41"/>
        <v>1.8303192873668515</v>
      </c>
      <c r="FW71" s="20">
        <f t="shared" si="41"/>
        <v>2.4855572849756586</v>
      </c>
      <c r="FX71" s="20">
        <f t="shared" si="41"/>
        <v>0.38787143934095081</v>
      </c>
      <c r="FY71" s="20">
        <f t="shared" si="41"/>
        <v>1.387692710334699</v>
      </c>
      <c r="FZ71" s="20">
        <f t="shared" si="41"/>
        <v>0.31354382707753242</v>
      </c>
      <c r="GA71" s="20">
        <f t="shared" si="41"/>
        <v>2.7035744257082639</v>
      </c>
      <c r="GB71" s="20">
        <f t="shared" si="41"/>
        <v>1.3913387390952465</v>
      </c>
      <c r="GC71" s="20">
        <f t="shared" si="41"/>
        <v>0.7256925363261838</v>
      </c>
      <c r="GD71" s="20">
        <f t="shared" si="41"/>
        <v>1.5447642208529828</v>
      </c>
      <c r="GE71" s="20">
        <f t="shared" si="41"/>
        <v>1.6661172385498166</v>
      </c>
      <c r="GF71" s="20">
        <f t="shared" si="41"/>
        <v>0.84753734933260538</v>
      </c>
      <c r="GG71" s="20">
        <f t="shared" si="41"/>
        <v>1.4368345798169324</v>
      </c>
      <c r="GH71" s="20">
        <f t="shared" si="41"/>
        <v>2.0044062803074945</v>
      </c>
      <c r="GI71" s="20">
        <f t="shared" si="41"/>
        <v>1.6235638663152778</v>
      </c>
      <c r="GJ71" s="20">
        <f t="shared" si="41"/>
        <v>1.5519531237629782</v>
      </c>
      <c r="GK71" s="20">
        <f t="shared" si="41"/>
        <v>2.8867520810482161</v>
      </c>
      <c r="GL71" s="20">
        <f t="shared" si="41"/>
        <v>1.6649934190567519</v>
      </c>
      <c r="GM71" s="20">
        <f t="shared" si="41"/>
        <v>1.05979828363163</v>
      </c>
      <c r="GN71" s="20">
        <f t="shared" si="41"/>
        <v>2.5606470960599639</v>
      </c>
      <c r="GO71" s="20">
        <f t="shared" si="41"/>
        <v>1.4131389880207104</v>
      </c>
      <c r="GP71" s="20">
        <f t="shared" si="41"/>
        <v>1.7099548844490413</v>
      </c>
      <c r="GQ71" s="20">
        <f t="shared" si="41"/>
        <v>2.8231040409204398</v>
      </c>
      <c r="GR71" s="20">
        <f t="shared" si="41"/>
        <v>5.27811903874517</v>
      </c>
      <c r="GS71" s="20">
        <f t="shared" si="41"/>
        <v>2.9051027936834646</v>
      </c>
      <c r="GT71" s="20">
        <f t="shared" si="41"/>
        <v>3.9142882912951387</v>
      </c>
      <c r="GU71" s="20">
        <f t="shared" si="41"/>
        <v>2.513655959389208</v>
      </c>
      <c r="GV71" s="20">
        <f t="shared" si="41"/>
        <v>2.9237394663535508</v>
      </c>
      <c r="GW71" s="20">
        <f t="shared" si="41"/>
        <v>1.6452588744742318</v>
      </c>
      <c r="GX71" s="20">
        <f t="shared" si="41"/>
        <v>4.5937514542497091</v>
      </c>
      <c r="GY71" s="20">
        <f t="shared" si="41"/>
        <v>1.7520183024945233</v>
      </c>
      <c r="GZ71" s="20">
        <f t="shared" si="41"/>
        <v>2.4113318654941001</v>
      </c>
      <c r="HA71" s="21">
        <f t="shared" si="41"/>
        <v>2.1131761128721558</v>
      </c>
      <c r="HB71" s="44">
        <f t="shared" si="39"/>
        <v>107</v>
      </c>
    </row>
    <row r="72" spans="2:210" x14ac:dyDescent="0.3">
      <c r="B72" s="6">
        <v>24921</v>
      </c>
      <c r="C72" s="10" t="s">
        <v>174</v>
      </c>
      <c r="D72" s="9">
        <v>69</v>
      </c>
      <c r="E72" s="9" t="str">
        <f t="shared" si="38"/>
        <v>S</v>
      </c>
      <c r="F72" s="24">
        <f>IFERROR('POF 17-18 | despesa (SCN124)'!F71/'POF 17-18 | despesa (SCN124)'!$DB71,"")</f>
        <v>1.3625034463258371E-3</v>
      </c>
      <c r="G72" s="24">
        <f>IFERROR('POF 17-18 | despesa (SCN124)'!G71/'POF 17-18 | despesa (SCN124)'!$DB71,"")</f>
        <v>0</v>
      </c>
      <c r="H72" s="24">
        <f>IFERROR('POF 17-18 | despesa (SCN124)'!H71/'POF 17-18 | despesa (SCN124)'!$DB71,"")</f>
        <v>1.6702123836238876E-3</v>
      </c>
      <c r="I72" s="24">
        <f>IFERROR('POF 17-18 | despesa (SCN124)'!I71/'POF 17-18 | despesa (SCN124)'!$DB71,"")</f>
        <v>2.1891456455313831E-3</v>
      </c>
      <c r="J72" s="24">
        <f>IFERROR('POF 17-18 | despesa (SCN124)'!J71/'POF 17-18 | despesa (SCN124)'!$DB71,"")</f>
        <v>4.2165469883366754E-3</v>
      </c>
      <c r="K72" s="24">
        <f>IFERROR('POF 17-18 | despesa (SCN124)'!K71/'POF 17-18 | despesa (SCN124)'!$DB71,"")</f>
        <v>1.2729143133622669E-3</v>
      </c>
      <c r="L72" s="24">
        <f>IFERROR('POF 17-18 | despesa (SCN124)'!L71/'POF 17-18 | despesa (SCN124)'!$DB71,"")</f>
        <v>2.6285702495551615E-3</v>
      </c>
      <c r="M72" s="24">
        <f>IFERROR('POF 17-18 | despesa (SCN124)'!M71/'POF 17-18 | despesa (SCN124)'!$DB71,"")</f>
        <v>1.4291733848609354E-3</v>
      </c>
      <c r="N72" s="24">
        <f>IFERROR('POF 17-18 | despesa (SCN124)'!N71/'POF 17-18 | despesa (SCN124)'!$DB71,"")</f>
        <v>1.4816250875445127E-3</v>
      </c>
      <c r="O72" s="24">
        <f>IFERROR('POF 17-18 | despesa (SCN124)'!O71/'POF 17-18 | despesa (SCN124)'!$DB71,"")</f>
        <v>4.0328798521490627E-3</v>
      </c>
      <c r="P72" s="24">
        <f>IFERROR('POF 17-18 | despesa (SCN124)'!P71/'POF 17-18 | despesa (SCN124)'!$DB71,"")</f>
        <v>5.7482275693595455E-3</v>
      </c>
      <c r="Q72" s="24">
        <f>IFERROR('POF 17-18 | despesa (SCN124)'!Q71/'POF 17-18 | despesa (SCN124)'!$DB71,"")</f>
        <v>3.760391079282565E-3</v>
      </c>
      <c r="R72" s="24">
        <f>IFERROR('POF 17-18 | despesa (SCN124)'!R71/'POF 17-18 | despesa (SCN124)'!$DB71,"")</f>
        <v>4.3900719359753993E-3</v>
      </c>
      <c r="S72" s="24">
        <f>IFERROR('POF 17-18 | despesa (SCN124)'!S71/'POF 17-18 | despesa (SCN124)'!$DB71,"")</f>
        <v>4.7610601784201798E-3</v>
      </c>
      <c r="T72" s="24">
        <f>IFERROR('POF 17-18 | despesa (SCN124)'!T71/'POF 17-18 | despesa (SCN124)'!$DB71,"")</f>
        <v>5.5142600553491025E-4</v>
      </c>
      <c r="U72" s="24">
        <f>IFERROR('POF 17-18 | despesa (SCN124)'!U71/'POF 17-18 | despesa (SCN124)'!$DB71,"")</f>
        <v>6.3428353226205256E-3</v>
      </c>
      <c r="V72" s="24">
        <f>IFERROR('POF 17-18 | despesa (SCN124)'!V71/'POF 17-18 | despesa (SCN124)'!$DB71,"")</f>
        <v>8.6341346824386767E-3</v>
      </c>
      <c r="W72" s="24">
        <f>IFERROR('POF 17-18 | despesa (SCN124)'!W71/'POF 17-18 | despesa (SCN124)'!$DB71,"")</f>
        <v>3.0721220110341615E-3</v>
      </c>
      <c r="X72" s="24">
        <f>IFERROR('POF 17-18 | despesa (SCN124)'!X71/'POF 17-18 | despesa (SCN124)'!$DB71,"")</f>
        <v>6.3692516346106473E-3</v>
      </c>
      <c r="Y72" s="24">
        <f>IFERROR('POF 17-18 | despesa (SCN124)'!Y71/'POF 17-18 | despesa (SCN124)'!$DB71,"")</f>
        <v>5.9018190121837687E-3</v>
      </c>
      <c r="Z72" s="24">
        <f>IFERROR('POF 17-18 | despesa (SCN124)'!Z71/'POF 17-18 | despesa (SCN124)'!$DB71,"")</f>
        <v>3.0668739811366185E-3</v>
      </c>
      <c r="AA72" s="24">
        <f>IFERROR('POF 17-18 | despesa (SCN124)'!AA71/'POF 17-18 | despesa (SCN124)'!$DB71,"")</f>
        <v>4.2260817047109888E-3</v>
      </c>
      <c r="AB72" s="24">
        <f>IFERROR('POF 17-18 | despesa (SCN124)'!AB71/'POF 17-18 | despesa (SCN124)'!$DB71,"")</f>
        <v>1.048294383849365E-3</v>
      </c>
      <c r="AC72" s="24">
        <f>IFERROR('POF 17-18 | despesa (SCN124)'!AC71/'POF 17-18 | despesa (SCN124)'!$DB71,"")</f>
        <v>5.0766015989663444E-3</v>
      </c>
      <c r="AD72" s="24">
        <f>IFERROR('POF 17-18 | despesa (SCN124)'!AD71/'POF 17-18 | despesa (SCN124)'!$DB71,"")</f>
        <v>3.5413755426919416E-3</v>
      </c>
      <c r="AE72" s="24">
        <f>IFERROR('POF 17-18 | despesa (SCN124)'!AE71/'POF 17-18 | despesa (SCN124)'!$DB71,"")</f>
        <v>9.1583689500821083E-4</v>
      </c>
      <c r="AF72" s="24">
        <f>IFERROR('POF 17-18 | despesa (SCN124)'!AF71/'POF 17-18 | despesa (SCN124)'!$DB71,"")</f>
        <v>4.3030944983290798E-3</v>
      </c>
      <c r="AG72" s="24">
        <f>IFERROR('POF 17-18 | despesa (SCN124)'!AG71/'POF 17-18 | despesa (SCN124)'!$DB71,"")</f>
        <v>6.5308545166847818E-3</v>
      </c>
      <c r="AH72" s="24">
        <f>IFERROR('POF 17-18 | despesa (SCN124)'!AH71/'POF 17-18 | despesa (SCN124)'!$DB71,"")</f>
        <v>1.8715855516329724E-3</v>
      </c>
      <c r="AI72" s="24">
        <f>IFERROR('POF 17-18 | despesa (SCN124)'!AI71/'POF 17-18 | despesa (SCN124)'!$DB71,"")</f>
        <v>1.0043271080496066E-2</v>
      </c>
      <c r="AJ72" s="24">
        <f>IFERROR('POF 17-18 | despesa (SCN124)'!AJ71/'POF 17-18 | despesa (SCN124)'!$DB71,"")</f>
        <v>3.4302499998151142E-3</v>
      </c>
      <c r="AK72" s="24">
        <f>IFERROR('POF 17-18 | despesa (SCN124)'!AK71/'POF 17-18 | despesa (SCN124)'!$DB71,"")</f>
        <v>3.0059325803300937E-3</v>
      </c>
      <c r="AL72" s="24">
        <f>IFERROR('POF 17-18 | despesa (SCN124)'!AL71/'POF 17-18 | despesa (SCN124)'!$DB71,"")</f>
        <v>6.1441601817540849E-3</v>
      </c>
      <c r="AM72" s="24">
        <f>IFERROR('POF 17-18 | despesa (SCN124)'!AM71/'POF 17-18 | despesa (SCN124)'!$DB71,"")</f>
        <v>9.3519960343032438E-3</v>
      </c>
      <c r="AN72" s="24">
        <f>IFERROR('POF 17-18 | despesa (SCN124)'!AN71/'POF 17-18 | despesa (SCN124)'!$DB71,"")</f>
        <v>8.921975440090579E-3</v>
      </c>
      <c r="AO72" s="24">
        <f>IFERROR('POF 17-18 | despesa (SCN124)'!AO71/'POF 17-18 | despesa (SCN124)'!$DB71,"")</f>
        <v>1.962375081956774E-3</v>
      </c>
      <c r="AP72" s="24">
        <f>IFERROR('POF 17-18 | despesa (SCN124)'!AP71/'POF 17-18 | despesa (SCN124)'!$DB71,"")</f>
        <v>3.7697046314199285E-3</v>
      </c>
      <c r="AQ72" s="24">
        <f>IFERROR('POF 17-18 | despesa (SCN124)'!AQ71/'POF 17-18 | despesa (SCN124)'!$DB71,"")</f>
        <v>7.381733364636346E-3</v>
      </c>
      <c r="AR72" s="24">
        <f>IFERROR('POF 17-18 | despesa (SCN124)'!AR71/'POF 17-18 | despesa (SCN124)'!$DB71,"")</f>
        <v>7.6248222503511511E-3</v>
      </c>
      <c r="AS72" s="24">
        <f>IFERROR('POF 17-18 | despesa (SCN124)'!AS71/'POF 17-18 | despesa (SCN124)'!$DB71,"")</f>
        <v>1.2834374965314515E-2</v>
      </c>
      <c r="AT72" s="24">
        <f>IFERROR('POF 17-18 | despesa (SCN124)'!AT71/'POF 17-18 | despesa (SCN124)'!$DB71,"")</f>
        <v>3.9792994464394812E-3</v>
      </c>
      <c r="AU72" s="24">
        <f>IFERROR('POF 17-18 | despesa (SCN124)'!AU71/'POF 17-18 | despesa (SCN124)'!$DB71,"")</f>
        <v>4.9713627860470504E-3</v>
      </c>
      <c r="AV72" s="24">
        <f>IFERROR('POF 17-18 | despesa (SCN124)'!AV71/'POF 17-18 | despesa (SCN124)'!$DB71,"")</f>
        <v>4.8556029358193774E-3</v>
      </c>
      <c r="AW72" s="24">
        <f>IFERROR('POF 17-18 | despesa (SCN124)'!AW71/'POF 17-18 | despesa (SCN124)'!$DB71,"")</f>
        <v>4.6408781646220722E-3</v>
      </c>
      <c r="AX72" s="24">
        <f>IFERROR('POF 17-18 | despesa (SCN124)'!AX71/'POF 17-18 | despesa (SCN124)'!$DB71,"")</f>
        <v>1.2231077002872421E-2</v>
      </c>
      <c r="AY72" s="24">
        <f>IFERROR('POF 17-18 | despesa (SCN124)'!AY71/'POF 17-18 | despesa (SCN124)'!$DB71,"")</f>
        <v>2.5154414764884539E-3</v>
      </c>
      <c r="AZ72" s="24">
        <f>IFERROR('POF 17-18 | despesa (SCN124)'!AZ71/'POF 17-18 | despesa (SCN124)'!$DB71,"")</f>
        <v>1.0838153882121686E-2</v>
      </c>
      <c r="BA72" s="24">
        <f>IFERROR('POF 17-18 | despesa (SCN124)'!BA71/'POF 17-18 | despesa (SCN124)'!$DB71,"")</f>
        <v>1.2488107983790033E-3</v>
      </c>
      <c r="BB72" s="24">
        <f>IFERROR('POF 17-18 | despesa (SCN124)'!BB71/'POF 17-18 | despesa (SCN124)'!$DB71,"")</f>
        <v>4.322939811782155E-3</v>
      </c>
      <c r="BC72" s="24">
        <f>IFERROR('POF 17-18 | despesa (SCN124)'!BC71/'POF 17-18 | despesa (SCN124)'!$DB71,"")</f>
        <v>8.8580521816789719E-4</v>
      </c>
      <c r="BD72" s="24">
        <f>IFERROR('POF 17-18 | despesa (SCN124)'!BD71/'POF 17-18 | despesa (SCN124)'!$DB71,"")</f>
        <v>4.3720884061242502E-3</v>
      </c>
      <c r="BE72" s="24">
        <f>IFERROR('POF 17-18 | despesa (SCN124)'!BE71/'POF 17-18 | despesa (SCN124)'!$DB71,"")</f>
        <v>9.8401926682510996E-3</v>
      </c>
      <c r="BF72" s="24">
        <f>IFERROR('POF 17-18 | despesa (SCN124)'!BF71/'POF 17-18 | despesa (SCN124)'!$DB71,"")</f>
        <v>1.0232216267927002E-2</v>
      </c>
      <c r="BG72" s="24">
        <f>IFERROR('POF 17-18 | despesa (SCN124)'!BG71/'POF 17-18 | despesa (SCN124)'!$DB71,"")</f>
        <v>6.5704118217317061E-3</v>
      </c>
      <c r="BH72" s="24">
        <f>IFERROR('POF 17-18 | despesa (SCN124)'!BH71/'POF 17-18 | despesa (SCN124)'!$DB71,"")</f>
        <v>1.2810504201389964E-2</v>
      </c>
      <c r="BI72" s="24">
        <f>IFERROR('POF 17-18 | despesa (SCN124)'!BI71/'POF 17-18 | despesa (SCN124)'!$DB71,"")</f>
        <v>1.8981111813329538E-2</v>
      </c>
      <c r="BJ72" s="24">
        <f>IFERROR('POF 17-18 | despesa (SCN124)'!BJ71/'POF 17-18 | despesa (SCN124)'!$DB71,"")</f>
        <v>3.4103799218498923E-3</v>
      </c>
      <c r="BK72" s="24">
        <f>IFERROR('POF 17-18 | despesa (SCN124)'!BK71/'POF 17-18 | despesa (SCN124)'!$DB71,"")</f>
        <v>9.1378457493366868E-3</v>
      </c>
      <c r="BL72" s="24">
        <f>IFERROR('POF 17-18 | despesa (SCN124)'!BL71/'POF 17-18 | despesa (SCN124)'!$DB71,"")</f>
        <v>1.9548039363596455E-2</v>
      </c>
      <c r="BM72" s="24">
        <f>IFERROR('POF 17-18 | despesa (SCN124)'!BM71/'POF 17-18 | despesa (SCN124)'!$DB71,"")</f>
        <v>5.891759798002506E-3</v>
      </c>
      <c r="BN72" s="24">
        <f>IFERROR('POF 17-18 | despesa (SCN124)'!BN71/'POF 17-18 | despesa (SCN124)'!$DB71,"")</f>
        <v>6.5219218678149388E-3</v>
      </c>
      <c r="BO72" s="24">
        <f>IFERROR('POF 17-18 | despesa (SCN124)'!BO71/'POF 17-18 | despesa (SCN124)'!$DB71,"")</f>
        <v>4.6083063458123236E-3</v>
      </c>
      <c r="BP72" s="24">
        <f>IFERROR('POF 17-18 | despesa (SCN124)'!BP71/'POF 17-18 | despesa (SCN124)'!$DB71,"")</f>
        <v>3.0055033350463375E-3</v>
      </c>
      <c r="BQ72" s="24">
        <f>IFERROR('POF 17-18 | despesa (SCN124)'!BQ71/'POF 17-18 | despesa (SCN124)'!$DB71,"")</f>
        <v>5.0694545955865819E-3</v>
      </c>
      <c r="BR72" s="24">
        <f>IFERROR('POF 17-18 | despesa (SCN124)'!BR71/'POF 17-18 | despesa (SCN124)'!$DB71,"")</f>
        <v>1.5065439914419909E-2</v>
      </c>
      <c r="BS72" s="24">
        <f>IFERROR('POF 17-18 | despesa (SCN124)'!BS71/'POF 17-18 | despesa (SCN124)'!$DB71,"")</f>
        <v>1.809120923167612E-3</v>
      </c>
      <c r="BT72" s="24">
        <f>IFERROR('POF 17-18 | despesa (SCN124)'!BT71/'POF 17-18 | despesa (SCN124)'!$DB71,"")</f>
        <v>1.574744481666748E-2</v>
      </c>
      <c r="BU72" s="24">
        <f>IFERROR('POF 17-18 | despesa (SCN124)'!BU71/'POF 17-18 | despesa (SCN124)'!$DB71,"")</f>
        <v>4.5499043916179763E-3</v>
      </c>
      <c r="BV72" s="24">
        <f>IFERROR('POF 17-18 | despesa (SCN124)'!BV71/'POF 17-18 | despesa (SCN124)'!$DB71,"")</f>
        <v>1.7105787732400481E-2</v>
      </c>
      <c r="BW72" s="24">
        <f>IFERROR('POF 17-18 | despesa (SCN124)'!BW71/'POF 17-18 | despesa (SCN124)'!$DB71,"")</f>
        <v>2.322950733622111E-2</v>
      </c>
      <c r="BX72" s="24">
        <f>IFERROR('POF 17-18 | despesa (SCN124)'!BX71/'POF 17-18 | despesa (SCN124)'!$DB71,"")</f>
        <v>3.6249667228126243E-3</v>
      </c>
      <c r="BY72" s="24">
        <f>IFERROR('POF 17-18 | despesa (SCN124)'!BY71/'POF 17-18 | despesa (SCN124)'!$DB71,"")</f>
        <v>1.2969090750791579E-2</v>
      </c>
      <c r="BZ72" s="24">
        <f>IFERROR('POF 17-18 | despesa (SCN124)'!BZ71/'POF 17-18 | despesa (SCN124)'!$DB71,"")</f>
        <v>2.9303161409115182E-3</v>
      </c>
      <c r="CA72" s="24">
        <f>IFERROR('POF 17-18 | despesa (SCN124)'!CA71/'POF 17-18 | despesa (SCN124)'!$DB71,"")</f>
        <v>2.5267050707553869E-2</v>
      </c>
      <c r="CB72" s="24">
        <f>IFERROR('POF 17-18 | despesa (SCN124)'!CB71/'POF 17-18 | despesa (SCN124)'!$DB71,"")</f>
        <v>1.3003165785936884E-2</v>
      </c>
      <c r="CC72" s="24">
        <f>IFERROR('POF 17-18 | despesa (SCN124)'!CC71/'POF 17-18 | despesa (SCN124)'!$DB71,"")</f>
        <v>6.7821732366933063E-3</v>
      </c>
      <c r="CD72" s="24">
        <f>IFERROR('POF 17-18 | despesa (SCN124)'!CD71/'POF 17-18 | despesa (SCN124)'!$DB71,"")</f>
        <v>1.443704879301853E-2</v>
      </c>
      <c r="CE72" s="24">
        <f>IFERROR('POF 17-18 | despesa (SCN124)'!CE71/'POF 17-18 | despesa (SCN124)'!$DB71,"")</f>
        <v>1.557118914532539E-2</v>
      </c>
      <c r="CF72" s="24">
        <f>IFERROR('POF 17-18 | despesa (SCN124)'!CF71/'POF 17-18 | despesa (SCN124)'!$DB71,"")</f>
        <v>7.9209098068467789E-3</v>
      </c>
      <c r="CG72" s="24">
        <f>IFERROR('POF 17-18 | despesa (SCN124)'!CG71/'POF 17-18 | despesa (SCN124)'!$DB71,"")</f>
        <v>1.3428360559036751E-2</v>
      </c>
      <c r="CH72" s="24">
        <f>IFERROR('POF 17-18 | despesa (SCN124)'!CH71/'POF 17-18 | despesa (SCN124)'!$DB71,"")</f>
        <v>1.8732768974836396E-2</v>
      </c>
      <c r="CI72" s="24">
        <f>IFERROR('POF 17-18 | despesa (SCN124)'!CI71/'POF 17-18 | despesa (SCN124)'!$DB71,"")</f>
        <v>1.5173494077712877E-2</v>
      </c>
      <c r="CJ72" s="24">
        <f>IFERROR('POF 17-18 | despesa (SCN124)'!CJ71/'POF 17-18 | despesa (SCN124)'!$DB71,"")</f>
        <v>1.4504234801523162E-2</v>
      </c>
      <c r="CK72" s="24">
        <f>IFERROR('POF 17-18 | despesa (SCN124)'!CK71/'POF 17-18 | despesa (SCN124)'!$DB71,"")</f>
        <v>2.697899141166557E-2</v>
      </c>
      <c r="CL72" s="24">
        <f>IFERROR('POF 17-18 | despesa (SCN124)'!CL71/'POF 17-18 | despesa (SCN124)'!$DB71,"")</f>
        <v>1.5560686159408896E-2</v>
      </c>
      <c r="CM72" s="24">
        <f>IFERROR('POF 17-18 | despesa (SCN124)'!CM71/'POF 17-18 | despesa (SCN124)'!$DB71,"")</f>
        <v>9.9046568563703734E-3</v>
      </c>
      <c r="CN72" s="24">
        <f>IFERROR('POF 17-18 | despesa (SCN124)'!CN71/'POF 17-18 | despesa (SCN124)'!$DB71,"")</f>
        <v>2.3931281271588448E-2</v>
      </c>
      <c r="CO72" s="24">
        <f>IFERROR('POF 17-18 | despesa (SCN124)'!CO71/'POF 17-18 | despesa (SCN124)'!$DB71,"")</f>
        <v>1.3206906430100097E-2</v>
      </c>
      <c r="CP72" s="24">
        <f>IFERROR('POF 17-18 | despesa (SCN124)'!CP71/'POF 17-18 | despesa (SCN124)'!$DB71,"")</f>
        <v>1.5980886770551789E-2</v>
      </c>
      <c r="CQ72" s="24">
        <f>IFERROR('POF 17-18 | despesa (SCN124)'!CQ71/'POF 17-18 | despesa (SCN124)'!$DB71,"")</f>
        <v>2.6384149915144296E-2</v>
      </c>
      <c r="CR72" s="24">
        <f>IFERROR('POF 17-18 | despesa (SCN124)'!CR71/'POF 17-18 | despesa (SCN124)'!$DB71,"")</f>
        <v>4.9328215315375422E-2</v>
      </c>
      <c r="CS72" s="24">
        <f>IFERROR('POF 17-18 | despesa (SCN124)'!CS71/'POF 17-18 | despesa (SCN124)'!$DB71,"")</f>
        <v>2.7150493398910885E-2</v>
      </c>
      <c r="CT72" s="24">
        <f>IFERROR('POF 17-18 | despesa (SCN124)'!CT71/'POF 17-18 | despesa (SCN124)'!$DB71,"")</f>
        <v>3.6582133563505967E-2</v>
      </c>
      <c r="CU72" s="24">
        <f>IFERROR('POF 17-18 | despesa (SCN124)'!CU71/'POF 17-18 | despesa (SCN124)'!$DB71,"")</f>
        <v>2.34921117699926E-2</v>
      </c>
      <c r="CV72" s="24">
        <f>IFERROR('POF 17-18 | despesa (SCN124)'!CV71/'POF 17-18 | despesa (SCN124)'!$DB71,"")</f>
        <v>2.7324667909846268E-2</v>
      </c>
      <c r="CW72" s="24">
        <f>IFERROR('POF 17-18 | despesa (SCN124)'!CW71/'POF 17-18 | despesa (SCN124)'!$DB71,"")</f>
        <v>1.5376251163310577E-2</v>
      </c>
      <c r="CX72" s="24">
        <f>IFERROR('POF 17-18 | despesa (SCN124)'!CX71/'POF 17-18 | despesa (SCN124)'!$DB71,"")</f>
        <v>4.2932256581772979E-2</v>
      </c>
      <c r="CY72" s="24">
        <f>IFERROR('POF 17-18 | despesa (SCN124)'!CY71/'POF 17-18 | despesa (SCN124)'!$DB71,"")</f>
        <v>1.637400282705162E-2</v>
      </c>
      <c r="CZ72" s="24">
        <f>IFERROR('POF 17-18 | despesa (SCN124)'!CZ71/'POF 17-18 | despesa (SCN124)'!$DB71,"")</f>
        <v>2.2535811827047662E-2</v>
      </c>
      <c r="DA72" s="24">
        <f>IFERROR('POF 17-18 | despesa (SCN124)'!DA71/'POF 17-18 | despesa (SCN124)'!$DB71,"")</f>
        <v>1.9749309466094912E-2</v>
      </c>
      <c r="DB72" s="25">
        <f>IFERROR('POF 17-18 | despesa (SCN124)'!DB71/'POF 17-18 | despesa (SCN124)'!$DB71,"")</f>
        <v>1</v>
      </c>
      <c r="DD72" s="28">
        <v>282</v>
      </c>
      <c r="DF72" s="34">
        <f t="shared" si="35"/>
        <v>0.38422597186388607</v>
      </c>
      <c r="DG72" s="20">
        <f t="shared" si="35"/>
        <v>0</v>
      </c>
      <c r="DH72" s="20">
        <f t="shared" si="35"/>
        <v>0.47099989218193627</v>
      </c>
      <c r="DI72" s="20">
        <f t="shared" si="35"/>
        <v>0.61733907203985006</v>
      </c>
      <c r="DJ72" s="20">
        <f t="shared" si="35"/>
        <v>1.1890662507109424</v>
      </c>
      <c r="DK72" s="20">
        <f t="shared" si="35"/>
        <v>0.35896183636815926</v>
      </c>
      <c r="DL72" s="20">
        <f t="shared" si="35"/>
        <v>0.74125681037455549</v>
      </c>
      <c r="DM72" s="20">
        <f t="shared" si="35"/>
        <v>0.40302689453078377</v>
      </c>
      <c r="DN72" s="20">
        <f t="shared" si="35"/>
        <v>0.41781827468755262</v>
      </c>
      <c r="DO72" s="20">
        <f t="shared" si="35"/>
        <v>1.1372721183060357</v>
      </c>
      <c r="DP72" s="20">
        <f t="shared" si="35"/>
        <v>1.6210001745593918</v>
      </c>
      <c r="DQ72" s="20">
        <f t="shared" si="35"/>
        <v>1.0604302843576834</v>
      </c>
      <c r="DR72" s="20">
        <f t="shared" si="35"/>
        <v>1.2380002859450625</v>
      </c>
      <c r="DS72" s="20">
        <f t="shared" si="35"/>
        <v>1.3426189703144906</v>
      </c>
      <c r="DT72" s="20">
        <f t="shared" si="35"/>
        <v>0.15550213356084469</v>
      </c>
      <c r="DU72" s="20">
        <f t="shared" si="26"/>
        <v>1.7886795609789883</v>
      </c>
      <c r="DV72" s="20">
        <f t="shared" si="26"/>
        <v>2.434825980447707</v>
      </c>
      <c r="DW72" s="20">
        <f t="shared" si="26"/>
        <v>0.86633840711163357</v>
      </c>
      <c r="DX72" s="20">
        <f t="shared" si="26"/>
        <v>1.7961289609602025</v>
      </c>
      <c r="DY72" s="20">
        <f t="shared" si="26"/>
        <v>1.6643129614358227</v>
      </c>
      <c r="DZ72" s="20">
        <f t="shared" si="26"/>
        <v>0.86485846268052646</v>
      </c>
      <c r="EA72" s="20">
        <f t="shared" si="26"/>
        <v>1.1917550407284989</v>
      </c>
      <c r="EB72" s="20">
        <f t="shared" si="26"/>
        <v>0.29561901624552095</v>
      </c>
      <c r="EC72" s="20">
        <f t="shared" si="26"/>
        <v>1.4316016509085092</v>
      </c>
      <c r="ED72" s="20">
        <f t="shared" si="26"/>
        <v>0.99866790303912756</v>
      </c>
      <c r="EE72" s="20">
        <f t="shared" si="26"/>
        <v>0.25826600439231545</v>
      </c>
      <c r="EF72" s="20">
        <f t="shared" si="26"/>
        <v>1.2134726485288005</v>
      </c>
      <c r="EG72" s="20">
        <f t="shared" si="26"/>
        <v>1.8417009737051084</v>
      </c>
      <c r="EH72" s="20">
        <f t="shared" si="26"/>
        <v>0.52778712556049823</v>
      </c>
      <c r="EI72" s="20">
        <f t="shared" si="26"/>
        <v>2.8322024446998904</v>
      </c>
      <c r="EJ72" s="20">
        <f t="shared" si="26"/>
        <v>0.96733049994786224</v>
      </c>
      <c r="EK72" s="20">
        <f t="shared" ref="EK72:EN127" si="42">IFERROR(AK72*$DD72,"")</f>
        <v>0.84767298765308641</v>
      </c>
      <c r="EL72" s="20">
        <f t="shared" si="37"/>
        <v>1.732653171254652</v>
      </c>
      <c r="EM72" s="20">
        <f t="shared" si="37"/>
        <v>2.6372628816735149</v>
      </c>
      <c r="EN72" s="20">
        <f t="shared" si="37"/>
        <v>2.5159970741055431</v>
      </c>
      <c r="EO72" s="20">
        <f t="shared" si="37"/>
        <v>0.55338977311181026</v>
      </c>
      <c r="EP72" s="20">
        <f t="shared" si="37"/>
        <v>1.0630567060604199</v>
      </c>
      <c r="EQ72" s="20">
        <f t="shared" si="37"/>
        <v>2.0816488088274494</v>
      </c>
      <c r="ER72" s="20">
        <f t="shared" si="37"/>
        <v>2.1501998745990245</v>
      </c>
      <c r="ES72" s="20">
        <f t="shared" si="32"/>
        <v>3.6192937402186933</v>
      </c>
      <c r="ET72" s="20">
        <f t="shared" si="32"/>
        <v>1.1221624438959337</v>
      </c>
      <c r="EU72" s="20">
        <f t="shared" si="32"/>
        <v>1.4019243056652682</v>
      </c>
      <c r="EV72" s="20">
        <f t="shared" si="32"/>
        <v>1.3692800279010644</v>
      </c>
      <c r="EW72" s="20">
        <f t="shared" si="30"/>
        <v>1.3087276424234244</v>
      </c>
      <c r="EX72" s="20">
        <f t="shared" si="25"/>
        <v>3.4491637148100227</v>
      </c>
      <c r="EY72" s="20">
        <f t="shared" si="25"/>
        <v>0.70935449636974401</v>
      </c>
      <c r="EZ72" s="20">
        <f t="shared" si="25"/>
        <v>3.0563593947583154</v>
      </c>
      <c r="FA72" s="20">
        <f t="shared" si="25"/>
        <v>0.35216464514287893</v>
      </c>
      <c r="FB72" s="20">
        <f t="shared" si="25"/>
        <v>1.2190690269225677</v>
      </c>
      <c r="FC72" s="20">
        <f t="shared" si="25"/>
        <v>0.24979707152334701</v>
      </c>
      <c r="FD72" s="20">
        <f t="shared" si="25"/>
        <v>1.2329289305270386</v>
      </c>
      <c r="FE72" s="20">
        <f t="shared" si="25"/>
        <v>2.7749343324468101</v>
      </c>
      <c r="FF72" s="20">
        <f t="shared" si="25"/>
        <v>2.8854849875554147</v>
      </c>
      <c r="FG72" s="20">
        <f t="shared" si="25"/>
        <v>1.8528561337283411</v>
      </c>
      <c r="FH72" s="20">
        <f t="shared" si="25"/>
        <v>3.6125621847919698</v>
      </c>
      <c r="FI72" s="20">
        <f t="shared" si="25"/>
        <v>5.3526735313589295</v>
      </c>
      <c r="FJ72" s="20">
        <f t="shared" si="25"/>
        <v>0.96172713796166964</v>
      </c>
      <c r="FK72" s="20">
        <f t="shared" si="25"/>
        <v>2.5768725013129457</v>
      </c>
      <c r="FL72" s="20">
        <f t="shared" si="34"/>
        <v>5.5125471005342002</v>
      </c>
      <c r="FM72" s="20">
        <f t="shared" si="34"/>
        <v>1.6614762630367066</v>
      </c>
      <c r="FN72" s="20">
        <f t="shared" si="34"/>
        <v>1.8391819667238127</v>
      </c>
      <c r="FO72" s="20">
        <f t="shared" si="22"/>
        <v>1.2995423895190752</v>
      </c>
      <c r="FP72" s="20">
        <f t="shared" si="22"/>
        <v>0.84755194048306715</v>
      </c>
      <c r="FQ72" s="20">
        <f t="shared" si="22"/>
        <v>1.4295861959554161</v>
      </c>
      <c r="FR72" s="20">
        <f t="shared" si="36"/>
        <v>4.2484540558664143</v>
      </c>
      <c r="FS72" s="20">
        <f t="shared" si="36"/>
        <v>0.51017210033326654</v>
      </c>
      <c r="FT72" s="20">
        <f t="shared" si="36"/>
        <v>4.440779438300229</v>
      </c>
      <c r="FU72" s="20">
        <f t="shared" si="36"/>
        <v>1.2830730384362694</v>
      </c>
      <c r="FV72" s="20">
        <f t="shared" si="36"/>
        <v>4.8238321405369353</v>
      </c>
      <c r="FW72" s="20">
        <f t="shared" si="36"/>
        <v>6.5507210688143527</v>
      </c>
      <c r="FX72" s="20">
        <f t="shared" si="36"/>
        <v>1.0222406158331601</v>
      </c>
      <c r="FY72" s="20">
        <f t="shared" si="36"/>
        <v>3.6572835917232251</v>
      </c>
      <c r="FZ72" s="20">
        <f t="shared" si="36"/>
        <v>0.82634915173704815</v>
      </c>
      <c r="GA72" s="20">
        <f t="shared" si="36"/>
        <v>7.1253082995301913</v>
      </c>
      <c r="GB72" s="20">
        <f t="shared" si="36"/>
        <v>3.6668927516342014</v>
      </c>
      <c r="GC72" s="20">
        <f t="shared" si="36"/>
        <v>1.9125728527475123</v>
      </c>
      <c r="GD72" s="20">
        <f t="shared" si="36"/>
        <v>4.0712477596312251</v>
      </c>
      <c r="GE72" s="20">
        <f t="shared" si="33"/>
        <v>4.3910753389817598</v>
      </c>
      <c r="GF72" s="20">
        <f t="shared" si="33"/>
        <v>2.2336965655307917</v>
      </c>
      <c r="GG72" s="20">
        <f t="shared" si="33"/>
        <v>3.7867976776483641</v>
      </c>
      <c r="GH72" s="20">
        <f t="shared" si="33"/>
        <v>5.2826408509038636</v>
      </c>
      <c r="GI72" s="20">
        <f t="shared" si="33"/>
        <v>4.2789253299150314</v>
      </c>
      <c r="GJ72" s="20">
        <f t="shared" si="33"/>
        <v>4.0901942140295313</v>
      </c>
      <c r="GK72" s="20">
        <f t="shared" si="33"/>
        <v>7.6080755780896911</v>
      </c>
      <c r="GL72" s="20">
        <f t="shared" si="33"/>
        <v>4.3881134969533084</v>
      </c>
      <c r="GM72" s="20">
        <f t="shared" si="31"/>
        <v>2.7931132334964452</v>
      </c>
      <c r="GN72" s="20">
        <f t="shared" si="31"/>
        <v>6.7486213185879427</v>
      </c>
      <c r="GO72" s="20">
        <f t="shared" si="31"/>
        <v>3.7243476132882272</v>
      </c>
      <c r="GP72" s="20">
        <f t="shared" si="31"/>
        <v>4.5066100692956041</v>
      </c>
      <c r="GQ72" s="20">
        <f t="shared" si="31"/>
        <v>7.440330276070692</v>
      </c>
      <c r="GR72" s="20">
        <f t="shared" si="17"/>
        <v>13.910556718935869</v>
      </c>
      <c r="GS72" s="20">
        <f t="shared" si="17"/>
        <v>7.6564391384928694</v>
      </c>
      <c r="GT72" s="20">
        <f t="shared" si="17"/>
        <v>10.316161664908682</v>
      </c>
      <c r="GU72" s="20">
        <f t="shared" si="17"/>
        <v>6.6247755191379136</v>
      </c>
      <c r="GV72" s="20">
        <f t="shared" si="23"/>
        <v>7.7055563505766473</v>
      </c>
      <c r="GW72" s="20">
        <f t="shared" si="23"/>
        <v>4.3361028280535825</v>
      </c>
      <c r="GX72" s="20">
        <f t="shared" si="23"/>
        <v>12.10689635605998</v>
      </c>
      <c r="GY72" s="20">
        <f t="shared" si="23"/>
        <v>4.6174687972285566</v>
      </c>
      <c r="GZ72" s="20">
        <f t="shared" si="23"/>
        <v>6.3550989352274412</v>
      </c>
      <c r="HA72" s="21">
        <f t="shared" si="23"/>
        <v>5.5693052694387655</v>
      </c>
      <c r="HB72" s="44">
        <f t="shared" si="39"/>
        <v>282</v>
      </c>
    </row>
    <row r="73" spans="2:210" x14ac:dyDescent="0.3">
      <c r="B73" s="6">
        <v>24922</v>
      </c>
      <c r="C73" s="10" t="s">
        <v>175</v>
      </c>
      <c r="D73" s="9">
        <v>70</v>
      </c>
      <c r="E73" s="9" t="str">
        <f t="shared" si="38"/>
        <v>N</v>
      </c>
      <c r="F73" s="24" t="str">
        <f>IFERROR('POF 17-18 | despesa (SCN124)'!F72/'POF 17-18 | despesa (SCN124)'!$DB72,"")</f>
        <v/>
      </c>
      <c r="G73" s="24" t="str">
        <f>IFERROR('POF 17-18 | despesa (SCN124)'!G72/'POF 17-18 | despesa (SCN124)'!$DB72,"")</f>
        <v/>
      </c>
      <c r="H73" s="24" t="str">
        <f>IFERROR('POF 17-18 | despesa (SCN124)'!H72/'POF 17-18 | despesa (SCN124)'!$DB72,"")</f>
        <v/>
      </c>
      <c r="I73" s="24" t="str">
        <f>IFERROR('POF 17-18 | despesa (SCN124)'!I72/'POF 17-18 | despesa (SCN124)'!$DB72,"")</f>
        <v/>
      </c>
      <c r="J73" s="24" t="str">
        <f>IFERROR('POF 17-18 | despesa (SCN124)'!J72/'POF 17-18 | despesa (SCN124)'!$DB72,"")</f>
        <v/>
      </c>
      <c r="K73" s="24" t="str">
        <f>IFERROR('POF 17-18 | despesa (SCN124)'!K72/'POF 17-18 | despesa (SCN124)'!$DB72,"")</f>
        <v/>
      </c>
      <c r="L73" s="24" t="str">
        <f>IFERROR('POF 17-18 | despesa (SCN124)'!L72/'POF 17-18 | despesa (SCN124)'!$DB72,"")</f>
        <v/>
      </c>
      <c r="M73" s="24" t="str">
        <f>IFERROR('POF 17-18 | despesa (SCN124)'!M72/'POF 17-18 | despesa (SCN124)'!$DB72,"")</f>
        <v/>
      </c>
      <c r="N73" s="24" t="str">
        <f>IFERROR('POF 17-18 | despesa (SCN124)'!N72/'POF 17-18 | despesa (SCN124)'!$DB72,"")</f>
        <v/>
      </c>
      <c r="O73" s="24" t="str">
        <f>IFERROR('POF 17-18 | despesa (SCN124)'!O72/'POF 17-18 | despesa (SCN124)'!$DB72,"")</f>
        <v/>
      </c>
      <c r="P73" s="24" t="str">
        <f>IFERROR('POF 17-18 | despesa (SCN124)'!P72/'POF 17-18 | despesa (SCN124)'!$DB72,"")</f>
        <v/>
      </c>
      <c r="Q73" s="24" t="str">
        <f>IFERROR('POF 17-18 | despesa (SCN124)'!Q72/'POF 17-18 | despesa (SCN124)'!$DB72,"")</f>
        <v/>
      </c>
      <c r="R73" s="24" t="str">
        <f>IFERROR('POF 17-18 | despesa (SCN124)'!R72/'POF 17-18 | despesa (SCN124)'!$DB72,"")</f>
        <v/>
      </c>
      <c r="S73" s="24" t="str">
        <f>IFERROR('POF 17-18 | despesa (SCN124)'!S72/'POF 17-18 | despesa (SCN124)'!$DB72,"")</f>
        <v/>
      </c>
      <c r="T73" s="24" t="str">
        <f>IFERROR('POF 17-18 | despesa (SCN124)'!T72/'POF 17-18 | despesa (SCN124)'!$DB72,"")</f>
        <v/>
      </c>
      <c r="U73" s="24" t="str">
        <f>IFERROR('POF 17-18 | despesa (SCN124)'!U72/'POF 17-18 | despesa (SCN124)'!$DB72,"")</f>
        <v/>
      </c>
      <c r="V73" s="24" t="str">
        <f>IFERROR('POF 17-18 | despesa (SCN124)'!V72/'POF 17-18 | despesa (SCN124)'!$DB72,"")</f>
        <v/>
      </c>
      <c r="W73" s="24" t="str">
        <f>IFERROR('POF 17-18 | despesa (SCN124)'!W72/'POF 17-18 | despesa (SCN124)'!$DB72,"")</f>
        <v/>
      </c>
      <c r="X73" s="24" t="str">
        <f>IFERROR('POF 17-18 | despesa (SCN124)'!X72/'POF 17-18 | despesa (SCN124)'!$DB72,"")</f>
        <v/>
      </c>
      <c r="Y73" s="24" t="str">
        <f>IFERROR('POF 17-18 | despesa (SCN124)'!Y72/'POF 17-18 | despesa (SCN124)'!$DB72,"")</f>
        <v/>
      </c>
      <c r="Z73" s="24" t="str">
        <f>IFERROR('POF 17-18 | despesa (SCN124)'!Z72/'POF 17-18 | despesa (SCN124)'!$DB72,"")</f>
        <v/>
      </c>
      <c r="AA73" s="24" t="str">
        <f>IFERROR('POF 17-18 | despesa (SCN124)'!AA72/'POF 17-18 | despesa (SCN124)'!$DB72,"")</f>
        <v/>
      </c>
      <c r="AB73" s="24" t="str">
        <f>IFERROR('POF 17-18 | despesa (SCN124)'!AB72/'POF 17-18 | despesa (SCN124)'!$DB72,"")</f>
        <v/>
      </c>
      <c r="AC73" s="24" t="str">
        <f>IFERROR('POF 17-18 | despesa (SCN124)'!AC72/'POF 17-18 | despesa (SCN124)'!$DB72,"")</f>
        <v/>
      </c>
      <c r="AD73" s="24" t="str">
        <f>IFERROR('POF 17-18 | despesa (SCN124)'!AD72/'POF 17-18 | despesa (SCN124)'!$DB72,"")</f>
        <v/>
      </c>
      <c r="AE73" s="24" t="str">
        <f>IFERROR('POF 17-18 | despesa (SCN124)'!AE72/'POF 17-18 | despesa (SCN124)'!$DB72,"")</f>
        <v/>
      </c>
      <c r="AF73" s="24" t="str">
        <f>IFERROR('POF 17-18 | despesa (SCN124)'!AF72/'POF 17-18 | despesa (SCN124)'!$DB72,"")</f>
        <v/>
      </c>
      <c r="AG73" s="24" t="str">
        <f>IFERROR('POF 17-18 | despesa (SCN124)'!AG72/'POF 17-18 | despesa (SCN124)'!$DB72,"")</f>
        <v/>
      </c>
      <c r="AH73" s="24" t="str">
        <f>IFERROR('POF 17-18 | despesa (SCN124)'!AH72/'POF 17-18 | despesa (SCN124)'!$DB72,"")</f>
        <v/>
      </c>
      <c r="AI73" s="24" t="str">
        <f>IFERROR('POF 17-18 | despesa (SCN124)'!AI72/'POF 17-18 | despesa (SCN124)'!$DB72,"")</f>
        <v/>
      </c>
      <c r="AJ73" s="24" t="str">
        <f>IFERROR('POF 17-18 | despesa (SCN124)'!AJ72/'POF 17-18 | despesa (SCN124)'!$DB72,"")</f>
        <v/>
      </c>
      <c r="AK73" s="24" t="str">
        <f>IFERROR('POF 17-18 | despesa (SCN124)'!AK72/'POF 17-18 | despesa (SCN124)'!$DB72,"")</f>
        <v/>
      </c>
      <c r="AL73" s="24" t="str">
        <f>IFERROR('POF 17-18 | despesa (SCN124)'!AL72/'POF 17-18 | despesa (SCN124)'!$DB72,"")</f>
        <v/>
      </c>
      <c r="AM73" s="24" t="str">
        <f>IFERROR('POF 17-18 | despesa (SCN124)'!AM72/'POF 17-18 | despesa (SCN124)'!$DB72,"")</f>
        <v/>
      </c>
      <c r="AN73" s="24" t="str">
        <f>IFERROR('POF 17-18 | despesa (SCN124)'!AN72/'POF 17-18 | despesa (SCN124)'!$DB72,"")</f>
        <v/>
      </c>
      <c r="AO73" s="24" t="str">
        <f>IFERROR('POF 17-18 | despesa (SCN124)'!AO72/'POF 17-18 | despesa (SCN124)'!$DB72,"")</f>
        <v/>
      </c>
      <c r="AP73" s="24" t="str">
        <f>IFERROR('POF 17-18 | despesa (SCN124)'!AP72/'POF 17-18 | despesa (SCN124)'!$DB72,"")</f>
        <v/>
      </c>
      <c r="AQ73" s="24" t="str">
        <f>IFERROR('POF 17-18 | despesa (SCN124)'!AQ72/'POF 17-18 | despesa (SCN124)'!$DB72,"")</f>
        <v/>
      </c>
      <c r="AR73" s="24" t="str">
        <f>IFERROR('POF 17-18 | despesa (SCN124)'!AR72/'POF 17-18 | despesa (SCN124)'!$DB72,"")</f>
        <v/>
      </c>
      <c r="AS73" s="24" t="str">
        <f>IFERROR('POF 17-18 | despesa (SCN124)'!AS72/'POF 17-18 | despesa (SCN124)'!$DB72,"")</f>
        <v/>
      </c>
      <c r="AT73" s="24" t="str">
        <f>IFERROR('POF 17-18 | despesa (SCN124)'!AT72/'POF 17-18 | despesa (SCN124)'!$DB72,"")</f>
        <v/>
      </c>
      <c r="AU73" s="24" t="str">
        <f>IFERROR('POF 17-18 | despesa (SCN124)'!AU72/'POF 17-18 | despesa (SCN124)'!$DB72,"")</f>
        <v/>
      </c>
      <c r="AV73" s="24" t="str">
        <f>IFERROR('POF 17-18 | despesa (SCN124)'!AV72/'POF 17-18 | despesa (SCN124)'!$DB72,"")</f>
        <v/>
      </c>
      <c r="AW73" s="24" t="str">
        <f>IFERROR('POF 17-18 | despesa (SCN124)'!AW72/'POF 17-18 | despesa (SCN124)'!$DB72,"")</f>
        <v/>
      </c>
      <c r="AX73" s="24" t="str">
        <f>IFERROR('POF 17-18 | despesa (SCN124)'!AX72/'POF 17-18 | despesa (SCN124)'!$DB72,"")</f>
        <v/>
      </c>
      <c r="AY73" s="24" t="str">
        <f>IFERROR('POF 17-18 | despesa (SCN124)'!AY72/'POF 17-18 | despesa (SCN124)'!$DB72,"")</f>
        <v/>
      </c>
      <c r="AZ73" s="24" t="str">
        <f>IFERROR('POF 17-18 | despesa (SCN124)'!AZ72/'POF 17-18 | despesa (SCN124)'!$DB72,"")</f>
        <v/>
      </c>
      <c r="BA73" s="24" t="str">
        <f>IFERROR('POF 17-18 | despesa (SCN124)'!BA72/'POF 17-18 | despesa (SCN124)'!$DB72,"")</f>
        <v/>
      </c>
      <c r="BB73" s="24" t="str">
        <f>IFERROR('POF 17-18 | despesa (SCN124)'!BB72/'POF 17-18 | despesa (SCN124)'!$DB72,"")</f>
        <v/>
      </c>
      <c r="BC73" s="24" t="str">
        <f>IFERROR('POF 17-18 | despesa (SCN124)'!BC72/'POF 17-18 | despesa (SCN124)'!$DB72,"")</f>
        <v/>
      </c>
      <c r="BD73" s="24" t="str">
        <f>IFERROR('POF 17-18 | despesa (SCN124)'!BD72/'POF 17-18 | despesa (SCN124)'!$DB72,"")</f>
        <v/>
      </c>
      <c r="BE73" s="24" t="str">
        <f>IFERROR('POF 17-18 | despesa (SCN124)'!BE72/'POF 17-18 | despesa (SCN124)'!$DB72,"")</f>
        <v/>
      </c>
      <c r="BF73" s="24" t="str">
        <f>IFERROR('POF 17-18 | despesa (SCN124)'!BF72/'POF 17-18 | despesa (SCN124)'!$DB72,"")</f>
        <v/>
      </c>
      <c r="BG73" s="24" t="str">
        <f>IFERROR('POF 17-18 | despesa (SCN124)'!BG72/'POF 17-18 | despesa (SCN124)'!$DB72,"")</f>
        <v/>
      </c>
      <c r="BH73" s="24" t="str">
        <f>IFERROR('POF 17-18 | despesa (SCN124)'!BH72/'POF 17-18 | despesa (SCN124)'!$DB72,"")</f>
        <v/>
      </c>
      <c r="BI73" s="24" t="str">
        <f>IFERROR('POF 17-18 | despesa (SCN124)'!BI72/'POF 17-18 | despesa (SCN124)'!$DB72,"")</f>
        <v/>
      </c>
      <c r="BJ73" s="24" t="str">
        <f>IFERROR('POF 17-18 | despesa (SCN124)'!BJ72/'POF 17-18 | despesa (SCN124)'!$DB72,"")</f>
        <v/>
      </c>
      <c r="BK73" s="24" t="str">
        <f>IFERROR('POF 17-18 | despesa (SCN124)'!BK72/'POF 17-18 | despesa (SCN124)'!$DB72,"")</f>
        <v/>
      </c>
      <c r="BL73" s="24" t="str">
        <f>IFERROR('POF 17-18 | despesa (SCN124)'!BL72/'POF 17-18 | despesa (SCN124)'!$DB72,"")</f>
        <v/>
      </c>
      <c r="BM73" s="24" t="str">
        <f>IFERROR('POF 17-18 | despesa (SCN124)'!BM72/'POF 17-18 | despesa (SCN124)'!$DB72,"")</f>
        <v/>
      </c>
      <c r="BN73" s="24" t="str">
        <f>IFERROR('POF 17-18 | despesa (SCN124)'!BN72/'POF 17-18 | despesa (SCN124)'!$DB72,"")</f>
        <v/>
      </c>
      <c r="BO73" s="24" t="str">
        <f>IFERROR('POF 17-18 | despesa (SCN124)'!BO72/'POF 17-18 | despesa (SCN124)'!$DB72,"")</f>
        <v/>
      </c>
      <c r="BP73" s="24" t="str">
        <f>IFERROR('POF 17-18 | despesa (SCN124)'!BP72/'POF 17-18 | despesa (SCN124)'!$DB72,"")</f>
        <v/>
      </c>
      <c r="BQ73" s="24" t="str">
        <f>IFERROR('POF 17-18 | despesa (SCN124)'!BQ72/'POF 17-18 | despesa (SCN124)'!$DB72,"")</f>
        <v/>
      </c>
      <c r="BR73" s="24" t="str">
        <f>IFERROR('POF 17-18 | despesa (SCN124)'!BR72/'POF 17-18 | despesa (SCN124)'!$DB72,"")</f>
        <v/>
      </c>
      <c r="BS73" s="24" t="str">
        <f>IFERROR('POF 17-18 | despesa (SCN124)'!BS72/'POF 17-18 | despesa (SCN124)'!$DB72,"")</f>
        <v/>
      </c>
      <c r="BT73" s="24" t="str">
        <f>IFERROR('POF 17-18 | despesa (SCN124)'!BT72/'POF 17-18 | despesa (SCN124)'!$DB72,"")</f>
        <v/>
      </c>
      <c r="BU73" s="24" t="str">
        <f>IFERROR('POF 17-18 | despesa (SCN124)'!BU72/'POF 17-18 | despesa (SCN124)'!$DB72,"")</f>
        <v/>
      </c>
      <c r="BV73" s="24" t="str">
        <f>IFERROR('POF 17-18 | despesa (SCN124)'!BV72/'POF 17-18 | despesa (SCN124)'!$DB72,"")</f>
        <v/>
      </c>
      <c r="BW73" s="24" t="str">
        <f>IFERROR('POF 17-18 | despesa (SCN124)'!BW72/'POF 17-18 | despesa (SCN124)'!$DB72,"")</f>
        <v/>
      </c>
      <c r="BX73" s="24" t="str">
        <f>IFERROR('POF 17-18 | despesa (SCN124)'!BX72/'POF 17-18 | despesa (SCN124)'!$DB72,"")</f>
        <v/>
      </c>
      <c r="BY73" s="24" t="str">
        <f>IFERROR('POF 17-18 | despesa (SCN124)'!BY72/'POF 17-18 | despesa (SCN124)'!$DB72,"")</f>
        <v/>
      </c>
      <c r="BZ73" s="24" t="str">
        <f>IFERROR('POF 17-18 | despesa (SCN124)'!BZ72/'POF 17-18 | despesa (SCN124)'!$DB72,"")</f>
        <v/>
      </c>
      <c r="CA73" s="24" t="str">
        <f>IFERROR('POF 17-18 | despesa (SCN124)'!CA72/'POF 17-18 | despesa (SCN124)'!$DB72,"")</f>
        <v/>
      </c>
      <c r="CB73" s="24" t="str">
        <f>IFERROR('POF 17-18 | despesa (SCN124)'!CB72/'POF 17-18 | despesa (SCN124)'!$DB72,"")</f>
        <v/>
      </c>
      <c r="CC73" s="24" t="str">
        <f>IFERROR('POF 17-18 | despesa (SCN124)'!CC72/'POF 17-18 | despesa (SCN124)'!$DB72,"")</f>
        <v/>
      </c>
      <c r="CD73" s="24" t="str">
        <f>IFERROR('POF 17-18 | despesa (SCN124)'!CD72/'POF 17-18 | despesa (SCN124)'!$DB72,"")</f>
        <v/>
      </c>
      <c r="CE73" s="24" t="str">
        <f>IFERROR('POF 17-18 | despesa (SCN124)'!CE72/'POF 17-18 | despesa (SCN124)'!$DB72,"")</f>
        <v/>
      </c>
      <c r="CF73" s="24" t="str">
        <f>IFERROR('POF 17-18 | despesa (SCN124)'!CF72/'POF 17-18 | despesa (SCN124)'!$DB72,"")</f>
        <v/>
      </c>
      <c r="CG73" s="24" t="str">
        <f>IFERROR('POF 17-18 | despesa (SCN124)'!CG72/'POF 17-18 | despesa (SCN124)'!$DB72,"")</f>
        <v/>
      </c>
      <c r="CH73" s="24" t="str">
        <f>IFERROR('POF 17-18 | despesa (SCN124)'!CH72/'POF 17-18 | despesa (SCN124)'!$DB72,"")</f>
        <v/>
      </c>
      <c r="CI73" s="24" t="str">
        <f>IFERROR('POF 17-18 | despesa (SCN124)'!CI72/'POF 17-18 | despesa (SCN124)'!$DB72,"")</f>
        <v/>
      </c>
      <c r="CJ73" s="24" t="str">
        <f>IFERROR('POF 17-18 | despesa (SCN124)'!CJ72/'POF 17-18 | despesa (SCN124)'!$DB72,"")</f>
        <v/>
      </c>
      <c r="CK73" s="24" t="str">
        <f>IFERROR('POF 17-18 | despesa (SCN124)'!CK72/'POF 17-18 | despesa (SCN124)'!$DB72,"")</f>
        <v/>
      </c>
      <c r="CL73" s="24" t="str">
        <f>IFERROR('POF 17-18 | despesa (SCN124)'!CL72/'POF 17-18 | despesa (SCN124)'!$DB72,"")</f>
        <v/>
      </c>
      <c r="CM73" s="24" t="str">
        <f>IFERROR('POF 17-18 | despesa (SCN124)'!CM72/'POF 17-18 | despesa (SCN124)'!$DB72,"")</f>
        <v/>
      </c>
      <c r="CN73" s="24" t="str">
        <f>IFERROR('POF 17-18 | despesa (SCN124)'!CN72/'POF 17-18 | despesa (SCN124)'!$DB72,"")</f>
        <v/>
      </c>
      <c r="CO73" s="24" t="str">
        <f>IFERROR('POF 17-18 | despesa (SCN124)'!CO72/'POF 17-18 | despesa (SCN124)'!$DB72,"")</f>
        <v/>
      </c>
      <c r="CP73" s="24" t="str">
        <f>IFERROR('POF 17-18 | despesa (SCN124)'!CP72/'POF 17-18 | despesa (SCN124)'!$DB72,"")</f>
        <v/>
      </c>
      <c r="CQ73" s="24" t="str">
        <f>IFERROR('POF 17-18 | despesa (SCN124)'!CQ72/'POF 17-18 | despesa (SCN124)'!$DB72,"")</f>
        <v/>
      </c>
      <c r="CR73" s="24" t="str">
        <f>IFERROR('POF 17-18 | despesa (SCN124)'!CR72/'POF 17-18 | despesa (SCN124)'!$DB72,"")</f>
        <v/>
      </c>
      <c r="CS73" s="24" t="str">
        <f>IFERROR('POF 17-18 | despesa (SCN124)'!CS72/'POF 17-18 | despesa (SCN124)'!$DB72,"")</f>
        <v/>
      </c>
      <c r="CT73" s="24" t="str">
        <f>IFERROR('POF 17-18 | despesa (SCN124)'!CT72/'POF 17-18 | despesa (SCN124)'!$DB72,"")</f>
        <v/>
      </c>
      <c r="CU73" s="24" t="str">
        <f>IFERROR('POF 17-18 | despesa (SCN124)'!CU72/'POF 17-18 | despesa (SCN124)'!$DB72,"")</f>
        <v/>
      </c>
      <c r="CV73" s="24" t="str">
        <f>IFERROR('POF 17-18 | despesa (SCN124)'!CV72/'POF 17-18 | despesa (SCN124)'!$DB72,"")</f>
        <v/>
      </c>
      <c r="CW73" s="24" t="str">
        <f>IFERROR('POF 17-18 | despesa (SCN124)'!CW72/'POF 17-18 | despesa (SCN124)'!$DB72,"")</f>
        <v/>
      </c>
      <c r="CX73" s="24" t="str">
        <f>IFERROR('POF 17-18 | despesa (SCN124)'!CX72/'POF 17-18 | despesa (SCN124)'!$DB72,"")</f>
        <v/>
      </c>
      <c r="CY73" s="24" t="str">
        <f>IFERROR('POF 17-18 | despesa (SCN124)'!CY72/'POF 17-18 | despesa (SCN124)'!$DB72,"")</f>
        <v/>
      </c>
      <c r="CZ73" s="24" t="str">
        <f>IFERROR('POF 17-18 | despesa (SCN124)'!CZ72/'POF 17-18 | despesa (SCN124)'!$DB72,"")</f>
        <v/>
      </c>
      <c r="DA73" s="24" t="str">
        <f>IFERROR('POF 17-18 | despesa (SCN124)'!DA72/'POF 17-18 | despesa (SCN124)'!$DB72,"")</f>
        <v/>
      </c>
      <c r="DB73" s="25" t="str">
        <f>IFERROR('POF 17-18 | despesa (SCN124)'!DB72/'POF 17-18 | despesa (SCN124)'!$DB72,"")</f>
        <v/>
      </c>
      <c r="DD73" s="28">
        <v>0</v>
      </c>
      <c r="DF73" s="34" t="str">
        <f t="shared" si="35"/>
        <v/>
      </c>
      <c r="DG73" s="20" t="str">
        <f t="shared" si="35"/>
        <v/>
      </c>
      <c r="DH73" s="20" t="str">
        <f t="shared" si="35"/>
        <v/>
      </c>
      <c r="DI73" s="20" t="str">
        <f t="shared" si="35"/>
        <v/>
      </c>
      <c r="DJ73" s="20" t="str">
        <f t="shared" si="35"/>
        <v/>
      </c>
      <c r="DK73" s="20" t="str">
        <f t="shared" si="35"/>
        <v/>
      </c>
      <c r="DL73" s="20" t="str">
        <f t="shared" si="35"/>
        <v/>
      </c>
      <c r="DM73" s="20" t="str">
        <f t="shared" si="35"/>
        <v/>
      </c>
      <c r="DN73" s="20" t="str">
        <f t="shared" si="35"/>
        <v/>
      </c>
      <c r="DO73" s="20" t="str">
        <f t="shared" si="35"/>
        <v/>
      </c>
      <c r="DP73" s="20" t="str">
        <f t="shared" si="35"/>
        <v/>
      </c>
      <c r="DQ73" s="20" t="str">
        <f t="shared" si="35"/>
        <v/>
      </c>
      <c r="DR73" s="20" t="str">
        <f t="shared" si="35"/>
        <v/>
      </c>
      <c r="DS73" s="20" t="str">
        <f t="shared" si="35"/>
        <v/>
      </c>
      <c r="DT73" s="20" t="str">
        <f t="shared" si="35"/>
        <v/>
      </c>
      <c r="DU73" s="20" t="str">
        <f t="shared" si="26"/>
        <v/>
      </c>
      <c r="DV73" s="20" t="str">
        <f t="shared" si="26"/>
        <v/>
      </c>
      <c r="DW73" s="20" t="str">
        <f t="shared" si="26"/>
        <v/>
      </c>
      <c r="DX73" s="20" t="str">
        <f t="shared" si="26"/>
        <v/>
      </c>
      <c r="DY73" s="20" t="str">
        <f t="shared" si="26"/>
        <v/>
      </c>
      <c r="DZ73" s="20" t="str">
        <f t="shared" si="26"/>
        <v/>
      </c>
      <c r="EA73" s="20" t="str">
        <f t="shared" si="26"/>
        <v/>
      </c>
      <c r="EB73" s="20" t="str">
        <f t="shared" si="26"/>
        <v/>
      </c>
      <c r="EC73" s="20" t="str">
        <f t="shared" si="26"/>
        <v/>
      </c>
      <c r="ED73" s="20" t="str">
        <f t="shared" si="26"/>
        <v/>
      </c>
      <c r="EE73" s="20" t="str">
        <f t="shared" si="26"/>
        <v/>
      </c>
      <c r="EF73" s="20" t="str">
        <f t="shared" si="26"/>
        <v/>
      </c>
      <c r="EG73" s="20" t="str">
        <f t="shared" si="26"/>
        <v/>
      </c>
      <c r="EH73" s="20" t="str">
        <f t="shared" si="26"/>
        <v/>
      </c>
      <c r="EI73" s="20" t="str">
        <f t="shared" si="26"/>
        <v/>
      </c>
      <c r="EJ73" s="20" t="str">
        <f t="shared" si="26"/>
        <v/>
      </c>
      <c r="EK73" s="20" t="str">
        <f t="shared" si="42"/>
        <v/>
      </c>
      <c r="EL73" s="20" t="str">
        <f t="shared" si="37"/>
        <v/>
      </c>
      <c r="EM73" s="20" t="str">
        <f t="shared" si="37"/>
        <v/>
      </c>
      <c r="EN73" s="20" t="str">
        <f t="shared" si="37"/>
        <v/>
      </c>
      <c r="EO73" s="20" t="str">
        <f t="shared" si="37"/>
        <v/>
      </c>
      <c r="EP73" s="20" t="str">
        <f t="shared" si="37"/>
        <v/>
      </c>
      <c r="EQ73" s="20" t="str">
        <f t="shared" si="37"/>
        <v/>
      </c>
      <c r="ER73" s="20" t="str">
        <f t="shared" si="37"/>
        <v/>
      </c>
      <c r="ES73" s="20" t="str">
        <f t="shared" si="32"/>
        <v/>
      </c>
      <c r="ET73" s="20" t="str">
        <f t="shared" si="32"/>
        <v/>
      </c>
      <c r="EU73" s="20" t="str">
        <f t="shared" si="32"/>
        <v/>
      </c>
      <c r="EV73" s="20" t="str">
        <f t="shared" si="32"/>
        <v/>
      </c>
      <c r="EW73" s="20" t="str">
        <f t="shared" si="30"/>
        <v/>
      </c>
      <c r="EX73" s="20" t="str">
        <f t="shared" si="25"/>
        <v/>
      </c>
      <c r="EY73" s="20" t="str">
        <f t="shared" si="25"/>
        <v/>
      </c>
      <c r="EZ73" s="20" t="str">
        <f t="shared" si="25"/>
        <v/>
      </c>
      <c r="FA73" s="20" t="str">
        <f t="shared" si="25"/>
        <v/>
      </c>
      <c r="FB73" s="20" t="str">
        <f t="shared" si="25"/>
        <v/>
      </c>
      <c r="FC73" s="20" t="str">
        <f t="shared" si="25"/>
        <v/>
      </c>
      <c r="FD73" s="20" t="str">
        <f t="shared" si="25"/>
        <v/>
      </c>
      <c r="FE73" s="20" t="str">
        <f t="shared" si="25"/>
        <v/>
      </c>
      <c r="FF73" s="20" t="str">
        <f t="shared" si="25"/>
        <v/>
      </c>
      <c r="FG73" s="20" t="str">
        <f t="shared" si="25"/>
        <v/>
      </c>
      <c r="FH73" s="20" t="str">
        <f t="shared" si="25"/>
        <v/>
      </c>
      <c r="FI73" s="20" t="str">
        <f t="shared" si="25"/>
        <v/>
      </c>
      <c r="FJ73" s="20" t="str">
        <f t="shared" si="25"/>
        <v/>
      </c>
      <c r="FK73" s="20" t="str">
        <f t="shared" si="25"/>
        <v/>
      </c>
      <c r="FL73" s="20" t="str">
        <f t="shared" si="34"/>
        <v/>
      </c>
      <c r="FM73" s="20" t="str">
        <f t="shared" si="34"/>
        <v/>
      </c>
      <c r="FN73" s="20" t="str">
        <f t="shared" si="34"/>
        <v/>
      </c>
      <c r="FO73" s="20" t="str">
        <f t="shared" si="22"/>
        <v/>
      </c>
      <c r="FP73" s="20" t="str">
        <f t="shared" si="22"/>
        <v/>
      </c>
      <c r="FQ73" s="20" t="str">
        <f t="shared" si="22"/>
        <v/>
      </c>
      <c r="FR73" s="20" t="str">
        <f t="shared" si="36"/>
        <v/>
      </c>
      <c r="FS73" s="20" t="str">
        <f t="shared" si="36"/>
        <v/>
      </c>
      <c r="FT73" s="20" t="str">
        <f t="shared" si="36"/>
        <v/>
      </c>
      <c r="FU73" s="20" t="str">
        <f t="shared" si="36"/>
        <v/>
      </c>
      <c r="FV73" s="20" t="str">
        <f t="shared" si="36"/>
        <v/>
      </c>
      <c r="FW73" s="20" t="str">
        <f t="shared" si="36"/>
        <v/>
      </c>
      <c r="FX73" s="20" t="str">
        <f t="shared" si="36"/>
        <v/>
      </c>
      <c r="FY73" s="20" t="str">
        <f t="shared" si="36"/>
        <v/>
      </c>
      <c r="FZ73" s="20" t="str">
        <f t="shared" si="36"/>
        <v/>
      </c>
      <c r="GA73" s="20" t="str">
        <f t="shared" si="36"/>
        <v/>
      </c>
      <c r="GB73" s="20" t="str">
        <f t="shared" si="36"/>
        <v/>
      </c>
      <c r="GC73" s="20" t="str">
        <f t="shared" si="36"/>
        <v/>
      </c>
      <c r="GD73" s="20" t="str">
        <f t="shared" si="36"/>
        <v/>
      </c>
      <c r="GE73" s="20" t="str">
        <f t="shared" si="33"/>
        <v/>
      </c>
      <c r="GF73" s="20" t="str">
        <f t="shared" si="33"/>
        <v/>
      </c>
      <c r="GG73" s="20" t="str">
        <f t="shared" si="33"/>
        <v/>
      </c>
      <c r="GH73" s="20" t="str">
        <f t="shared" si="33"/>
        <v/>
      </c>
      <c r="GI73" s="20" t="str">
        <f t="shared" si="33"/>
        <v/>
      </c>
      <c r="GJ73" s="20" t="str">
        <f t="shared" si="33"/>
        <v/>
      </c>
      <c r="GK73" s="20" t="str">
        <f t="shared" si="33"/>
        <v/>
      </c>
      <c r="GL73" s="20" t="str">
        <f t="shared" si="33"/>
        <v/>
      </c>
      <c r="GM73" s="20" t="str">
        <f t="shared" si="31"/>
        <v/>
      </c>
      <c r="GN73" s="20" t="str">
        <f t="shared" si="31"/>
        <v/>
      </c>
      <c r="GO73" s="20" t="str">
        <f t="shared" si="31"/>
        <v/>
      </c>
      <c r="GP73" s="20" t="str">
        <f t="shared" si="31"/>
        <v/>
      </c>
      <c r="GQ73" s="20" t="str">
        <f t="shared" si="31"/>
        <v/>
      </c>
      <c r="GR73" s="20" t="str">
        <f t="shared" si="17"/>
        <v/>
      </c>
      <c r="GS73" s="20" t="str">
        <f t="shared" si="17"/>
        <v/>
      </c>
      <c r="GT73" s="20" t="str">
        <f t="shared" si="17"/>
        <v/>
      </c>
      <c r="GU73" s="20" t="str">
        <f t="shared" si="17"/>
        <v/>
      </c>
      <c r="GV73" s="20" t="str">
        <f t="shared" si="23"/>
        <v/>
      </c>
      <c r="GW73" s="20" t="str">
        <f t="shared" si="23"/>
        <v/>
      </c>
      <c r="GX73" s="20" t="str">
        <f t="shared" si="23"/>
        <v/>
      </c>
      <c r="GY73" s="20" t="str">
        <f t="shared" si="23"/>
        <v/>
      </c>
      <c r="GZ73" s="20" t="str">
        <f t="shared" si="23"/>
        <v/>
      </c>
      <c r="HA73" s="21" t="str">
        <f t="shared" si="23"/>
        <v/>
      </c>
      <c r="HB73" s="44">
        <f t="shared" si="39"/>
        <v>0</v>
      </c>
    </row>
    <row r="74" spans="2:210" x14ac:dyDescent="0.3">
      <c r="B74" s="6">
        <v>25001</v>
      </c>
      <c r="C74" s="10" t="s">
        <v>176</v>
      </c>
      <c r="D74" s="9">
        <v>71</v>
      </c>
      <c r="E74" s="9" t="str">
        <f t="shared" si="38"/>
        <v>S</v>
      </c>
      <c r="F74" s="24">
        <f>IFERROR('POF 17-18 | despesa (SCN124)'!F73/'POF 17-18 | despesa (SCN124)'!$DB73,"")</f>
        <v>8.5652907758672261E-3</v>
      </c>
      <c r="G74" s="24">
        <f>IFERROR('POF 17-18 | despesa (SCN124)'!G73/'POF 17-18 | despesa (SCN124)'!$DB73,"")</f>
        <v>1.0030251652331429E-2</v>
      </c>
      <c r="H74" s="24">
        <f>IFERROR('POF 17-18 | despesa (SCN124)'!H73/'POF 17-18 | despesa (SCN124)'!$DB73,"")</f>
        <v>8.7694309702185096E-3</v>
      </c>
      <c r="I74" s="24">
        <f>IFERROR('POF 17-18 | despesa (SCN124)'!I73/'POF 17-18 | despesa (SCN124)'!$DB73,"")</f>
        <v>1.0028057405955268E-2</v>
      </c>
      <c r="J74" s="24">
        <f>IFERROR('POF 17-18 | despesa (SCN124)'!J73/'POF 17-18 | despesa (SCN124)'!$DB73,"")</f>
        <v>9.1479147714243689E-3</v>
      </c>
      <c r="K74" s="24">
        <f>IFERROR('POF 17-18 | despesa (SCN124)'!K73/'POF 17-18 | despesa (SCN124)'!$DB73,"")</f>
        <v>1.0463970180130481E-2</v>
      </c>
      <c r="L74" s="24">
        <f>IFERROR('POF 17-18 | despesa (SCN124)'!L73/'POF 17-18 | despesa (SCN124)'!$DB73,"")</f>
        <v>9.3708555170386714E-3</v>
      </c>
      <c r="M74" s="24">
        <f>IFERROR('POF 17-18 | despesa (SCN124)'!M73/'POF 17-18 | despesa (SCN124)'!$DB73,"")</f>
        <v>8.4553540947952168E-3</v>
      </c>
      <c r="N74" s="24">
        <f>IFERROR('POF 17-18 | despesa (SCN124)'!N73/'POF 17-18 | despesa (SCN124)'!$DB73,"")</f>
        <v>9.5276092294684697E-3</v>
      </c>
      <c r="O74" s="24">
        <f>IFERROR('POF 17-18 | despesa (SCN124)'!O73/'POF 17-18 | despesa (SCN124)'!$DB73,"")</f>
        <v>9.3414791479933829E-3</v>
      </c>
      <c r="P74" s="24">
        <f>IFERROR('POF 17-18 | despesa (SCN124)'!P73/'POF 17-18 | despesa (SCN124)'!$DB73,"")</f>
        <v>8.5324886313852093E-3</v>
      </c>
      <c r="Q74" s="24">
        <f>IFERROR('POF 17-18 | despesa (SCN124)'!Q73/'POF 17-18 | despesa (SCN124)'!$DB73,"")</f>
        <v>1.0297786655080396E-2</v>
      </c>
      <c r="R74" s="24">
        <f>IFERROR('POF 17-18 | despesa (SCN124)'!R73/'POF 17-18 | despesa (SCN124)'!$DB73,"")</f>
        <v>8.9951565577812038E-3</v>
      </c>
      <c r="S74" s="24">
        <f>IFERROR('POF 17-18 | despesa (SCN124)'!S73/'POF 17-18 | despesa (SCN124)'!$DB73,"")</f>
        <v>7.41376778877899E-3</v>
      </c>
      <c r="T74" s="24">
        <f>IFERROR('POF 17-18 | despesa (SCN124)'!T73/'POF 17-18 | despesa (SCN124)'!$DB73,"")</f>
        <v>9.559226457370229E-3</v>
      </c>
      <c r="U74" s="24">
        <f>IFERROR('POF 17-18 | despesa (SCN124)'!U73/'POF 17-18 | despesa (SCN124)'!$DB73,"")</f>
        <v>8.3296712474081828E-3</v>
      </c>
      <c r="V74" s="24">
        <f>IFERROR('POF 17-18 | despesa (SCN124)'!V73/'POF 17-18 | despesa (SCN124)'!$DB73,"")</f>
        <v>9.5556023169916533E-3</v>
      </c>
      <c r="W74" s="24">
        <f>IFERROR('POF 17-18 | despesa (SCN124)'!W73/'POF 17-18 | despesa (SCN124)'!$DB73,"")</f>
        <v>8.8595125801142222E-3</v>
      </c>
      <c r="X74" s="24">
        <f>IFERROR('POF 17-18 | despesa (SCN124)'!X73/'POF 17-18 | despesa (SCN124)'!$DB73,"")</f>
        <v>9.1509550266805559E-3</v>
      </c>
      <c r="Y74" s="24">
        <f>IFERROR('POF 17-18 | despesa (SCN124)'!Y73/'POF 17-18 | despesa (SCN124)'!$DB73,"")</f>
        <v>1.1412403336483076E-2</v>
      </c>
      <c r="Z74" s="24">
        <f>IFERROR('POF 17-18 | despesa (SCN124)'!Z73/'POF 17-18 | despesa (SCN124)'!$DB73,"")</f>
        <v>9.8689079011749278E-3</v>
      </c>
      <c r="AA74" s="24">
        <f>IFERROR('POF 17-18 | despesa (SCN124)'!AA73/'POF 17-18 | despesa (SCN124)'!$DB73,"")</f>
        <v>9.3587127730049412E-3</v>
      </c>
      <c r="AB74" s="24">
        <f>IFERROR('POF 17-18 | despesa (SCN124)'!AB73/'POF 17-18 | despesa (SCN124)'!$DB73,"")</f>
        <v>8.2320503528063617E-3</v>
      </c>
      <c r="AC74" s="24">
        <f>IFERROR('POF 17-18 | despesa (SCN124)'!AC73/'POF 17-18 | despesa (SCN124)'!$DB73,"")</f>
        <v>7.7885883388730277E-3</v>
      </c>
      <c r="AD74" s="24">
        <f>IFERROR('POF 17-18 | despesa (SCN124)'!AD73/'POF 17-18 | despesa (SCN124)'!$DB73,"")</f>
        <v>8.4651091730704869E-3</v>
      </c>
      <c r="AE74" s="24">
        <f>IFERROR('POF 17-18 | despesa (SCN124)'!AE73/'POF 17-18 | despesa (SCN124)'!$DB73,"")</f>
        <v>9.196718070941988E-3</v>
      </c>
      <c r="AF74" s="24">
        <f>IFERROR('POF 17-18 | despesa (SCN124)'!AF73/'POF 17-18 | despesa (SCN124)'!$DB73,"")</f>
        <v>9.6721658646781433E-3</v>
      </c>
      <c r="AG74" s="24">
        <f>IFERROR('POF 17-18 | despesa (SCN124)'!AG73/'POF 17-18 | despesa (SCN124)'!$DB73,"")</f>
        <v>1.011371146188614E-2</v>
      </c>
      <c r="AH74" s="24">
        <f>IFERROR('POF 17-18 | despesa (SCN124)'!AH73/'POF 17-18 | despesa (SCN124)'!$DB73,"")</f>
        <v>1.0647187566191676E-2</v>
      </c>
      <c r="AI74" s="24">
        <f>IFERROR('POF 17-18 | despesa (SCN124)'!AI73/'POF 17-18 | despesa (SCN124)'!$DB73,"")</f>
        <v>1.0409714710277804E-2</v>
      </c>
      <c r="AJ74" s="24">
        <f>IFERROR('POF 17-18 | despesa (SCN124)'!AJ73/'POF 17-18 | despesa (SCN124)'!$DB73,"")</f>
        <v>8.3326347528917058E-3</v>
      </c>
      <c r="AK74" s="24">
        <f>IFERROR('POF 17-18 | despesa (SCN124)'!AK73/'POF 17-18 | despesa (SCN124)'!$DB73,"")</f>
        <v>8.7373620054038946E-3</v>
      </c>
      <c r="AL74" s="24">
        <f>IFERROR('POF 17-18 | despesa (SCN124)'!AL73/'POF 17-18 | despesa (SCN124)'!$DB73,"")</f>
        <v>1.0142408099135263E-2</v>
      </c>
      <c r="AM74" s="24">
        <f>IFERROR('POF 17-18 | despesa (SCN124)'!AM73/'POF 17-18 | despesa (SCN124)'!$DB73,"")</f>
        <v>9.2062893038742256E-3</v>
      </c>
      <c r="AN74" s="24">
        <f>IFERROR('POF 17-18 | despesa (SCN124)'!AN73/'POF 17-18 | despesa (SCN124)'!$DB73,"")</f>
        <v>9.5017865855785387E-3</v>
      </c>
      <c r="AO74" s="24">
        <f>IFERROR('POF 17-18 | despesa (SCN124)'!AO73/'POF 17-18 | despesa (SCN124)'!$DB73,"")</f>
        <v>9.364099644245177E-3</v>
      </c>
      <c r="AP74" s="24">
        <f>IFERROR('POF 17-18 | despesa (SCN124)'!AP73/'POF 17-18 | despesa (SCN124)'!$DB73,"")</f>
        <v>1.0623147962139015E-2</v>
      </c>
      <c r="AQ74" s="24">
        <f>IFERROR('POF 17-18 | despesa (SCN124)'!AQ73/'POF 17-18 | despesa (SCN124)'!$DB73,"")</f>
        <v>1.0322969937177538E-2</v>
      </c>
      <c r="AR74" s="24">
        <f>IFERROR('POF 17-18 | despesa (SCN124)'!AR73/'POF 17-18 | despesa (SCN124)'!$DB73,"")</f>
        <v>1.1543270668601441E-2</v>
      </c>
      <c r="AS74" s="24">
        <f>IFERROR('POF 17-18 | despesa (SCN124)'!AS73/'POF 17-18 | despesa (SCN124)'!$DB73,"")</f>
        <v>1.0750644868590269E-2</v>
      </c>
      <c r="AT74" s="24">
        <f>IFERROR('POF 17-18 | despesa (SCN124)'!AT73/'POF 17-18 | despesa (SCN124)'!$DB73,"")</f>
        <v>9.0596531005071087E-3</v>
      </c>
      <c r="AU74" s="24">
        <f>IFERROR('POF 17-18 | despesa (SCN124)'!AU73/'POF 17-18 | despesa (SCN124)'!$DB73,"")</f>
        <v>1.0535576408698576E-2</v>
      </c>
      <c r="AV74" s="24">
        <f>IFERROR('POF 17-18 | despesa (SCN124)'!AV73/'POF 17-18 | despesa (SCN124)'!$DB73,"")</f>
        <v>9.8511831825407528E-3</v>
      </c>
      <c r="AW74" s="24">
        <f>IFERROR('POF 17-18 | despesa (SCN124)'!AW73/'POF 17-18 | despesa (SCN124)'!$DB73,"")</f>
        <v>9.9880572503684949E-3</v>
      </c>
      <c r="AX74" s="24">
        <f>IFERROR('POF 17-18 | despesa (SCN124)'!AX73/'POF 17-18 | despesa (SCN124)'!$DB73,"")</f>
        <v>8.3311192413709489E-3</v>
      </c>
      <c r="AY74" s="24">
        <f>IFERROR('POF 17-18 | despesa (SCN124)'!AY73/'POF 17-18 | despesa (SCN124)'!$DB73,"")</f>
        <v>1.0101941168778033E-2</v>
      </c>
      <c r="AZ74" s="24">
        <f>IFERROR('POF 17-18 | despesa (SCN124)'!AZ73/'POF 17-18 | despesa (SCN124)'!$DB73,"")</f>
        <v>7.749586679811891E-3</v>
      </c>
      <c r="BA74" s="24">
        <f>IFERROR('POF 17-18 | despesa (SCN124)'!BA73/'POF 17-18 | despesa (SCN124)'!$DB73,"")</f>
        <v>9.7863026802918786E-3</v>
      </c>
      <c r="BB74" s="24">
        <f>IFERROR('POF 17-18 | despesa (SCN124)'!BB73/'POF 17-18 | despesa (SCN124)'!$DB73,"")</f>
        <v>9.4101469389177416E-3</v>
      </c>
      <c r="BC74" s="24">
        <f>IFERROR('POF 17-18 | despesa (SCN124)'!BC73/'POF 17-18 | despesa (SCN124)'!$DB73,"")</f>
        <v>8.4554232441749044E-3</v>
      </c>
      <c r="BD74" s="24">
        <f>IFERROR('POF 17-18 | despesa (SCN124)'!BD73/'POF 17-18 | despesa (SCN124)'!$DB73,"")</f>
        <v>1.0590074992072349E-2</v>
      </c>
      <c r="BE74" s="24">
        <f>IFERROR('POF 17-18 | despesa (SCN124)'!BE73/'POF 17-18 | despesa (SCN124)'!$DB73,"")</f>
        <v>9.2323448387703726E-3</v>
      </c>
      <c r="BF74" s="24">
        <f>IFERROR('POF 17-18 | despesa (SCN124)'!BF73/'POF 17-18 | despesa (SCN124)'!$DB73,"")</f>
        <v>8.0827683265107721E-3</v>
      </c>
      <c r="BG74" s="24">
        <f>IFERROR('POF 17-18 | despesa (SCN124)'!BG73/'POF 17-18 | despesa (SCN124)'!$DB73,"")</f>
        <v>1.0775071164400539E-2</v>
      </c>
      <c r="BH74" s="24">
        <f>IFERROR('POF 17-18 | despesa (SCN124)'!BH73/'POF 17-18 | despesa (SCN124)'!$DB73,"")</f>
        <v>1.0693442502293237E-2</v>
      </c>
      <c r="BI74" s="24">
        <f>IFERROR('POF 17-18 | despesa (SCN124)'!BI73/'POF 17-18 | despesa (SCN124)'!$DB73,"")</f>
        <v>1.1375579536873768E-2</v>
      </c>
      <c r="BJ74" s="24">
        <f>IFERROR('POF 17-18 | despesa (SCN124)'!BJ73/'POF 17-18 | despesa (SCN124)'!$DB73,"")</f>
        <v>1.0885772644326497E-2</v>
      </c>
      <c r="BK74" s="24">
        <f>IFERROR('POF 17-18 | despesa (SCN124)'!BK73/'POF 17-18 | despesa (SCN124)'!$DB73,"")</f>
        <v>8.8744172525927496E-3</v>
      </c>
      <c r="BL74" s="24">
        <f>IFERROR('POF 17-18 | despesa (SCN124)'!BL73/'POF 17-18 | despesa (SCN124)'!$DB73,"")</f>
        <v>1.0601408395018651E-2</v>
      </c>
      <c r="BM74" s="24">
        <f>IFERROR('POF 17-18 | despesa (SCN124)'!BM73/'POF 17-18 | despesa (SCN124)'!$DB73,"")</f>
        <v>9.7942893427394769E-3</v>
      </c>
      <c r="BN74" s="24">
        <f>IFERROR('POF 17-18 | despesa (SCN124)'!BN73/'POF 17-18 | despesa (SCN124)'!$DB73,"")</f>
        <v>8.8060869845260296E-3</v>
      </c>
      <c r="BO74" s="24">
        <f>IFERROR('POF 17-18 | despesa (SCN124)'!BO73/'POF 17-18 | despesa (SCN124)'!$DB73,"")</f>
        <v>1.0702582942432504E-2</v>
      </c>
      <c r="BP74" s="24">
        <f>IFERROR('POF 17-18 | despesa (SCN124)'!BP73/'POF 17-18 | despesa (SCN124)'!$DB73,"")</f>
        <v>8.7822864004944243E-3</v>
      </c>
      <c r="BQ74" s="24">
        <f>IFERROR('POF 17-18 | despesa (SCN124)'!BQ73/'POF 17-18 | despesa (SCN124)'!$DB73,"")</f>
        <v>9.9985928904706856E-3</v>
      </c>
      <c r="BR74" s="24">
        <f>IFERROR('POF 17-18 | despesa (SCN124)'!BR73/'POF 17-18 | despesa (SCN124)'!$DB73,"")</f>
        <v>9.397663305440649E-3</v>
      </c>
      <c r="BS74" s="24">
        <f>IFERROR('POF 17-18 | despesa (SCN124)'!BS73/'POF 17-18 | despesa (SCN124)'!$DB73,"")</f>
        <v>1.1463692301357249E-2</v>
      </c>
      <c r="BT74" s="24">
        <f>IFERROR('POF 17-18 | despesa (SCN124)'!BT73/'POF 17-18 | despesa (SCN124)'!$DB73,"")</f>
        <v>1.0931074747695183E-2</v>
      </c>
      <c r="BU74" s="24">
        <f>IFERROR('POF 17-18 | despesa (SCN124)'!BU73/'POF 17-18 | despesa (SCN124)'!$DB73,"")</f>
        <v>1.1402937804420898E-2</v>
      </c>
      <c r="BV74" s="24">
        <f>IFERROR('POF 17-18 | despesa (SCN124)'!BV73/'POF 17-18 | despesa (SCN124)'!$DB73,"")</f>
        <v>9.7143369839886862E-3</v>
      </c>
      <c r="BW74" s="24">
        <f>IFERROR('POF 17-18 | despesa (SCN124)'!BW73/'POF 17-18 | despesa (SCN124)'!$DB73,"")</f>
        <v>9.0539166395384521E-3</v>
      </c>
      <c r="BX74" s="24">
        <f>IFERROR('POF 17-18 | despesa (SCN124)'!BX73/'POF 17-18 | despesa (SCN124)'!$DB73,"")</f>
        <v>9.4672851483856204E-3</v>
      </c>
      <c r="BY74" s="24">
        <f>IFERROR('POF 17-18 | despesa (SCN124)'!BY73/'POF 17-18 | despesa (SCN124)'!$DB73,"")</f>
        <v>1.1339596670219523E-2</v>
      </c>
      <c r="BZ74" s="24">
        <f>IFERROR('POF 17-18 | despesa (SCN124)'!BZ73/'POF 17-18 | despesa (SCN124)'!$DB73,"")</f>
        <v>1.0541513907613872E-2</v>
      </c>
      <c r="CA74" s="24">
        <f>IFERROR('POF 17-18 | despesa (SCN124)'!CA73/'POF 17-18 | despesa (SCN124)'!$DB73,"")</f>
        <v>1.2797085975679414E-2</v>
      </c>
      <c r="CB74" s="24">
        <f>IFERROR('POF 17-18 | despesa (SCN124)'!CB73/'POF 17-18 | despesa (SCN124)'!$DB73,"")</f>
        <v>8.373669179314383E-3</v>
      </c>
      <c r="CC74" s="24">
        <f>IFERROR('POF 17-18 | despesa (SCN124)'!CC73/'POF 17-18 | despesa (SCN124)'!$DB73,"")</f>
        <v>1.1155456127545147E-2</v>
      </c>
      <c r="CD74" s="24">
        <f>IFERROR('POF 17-18 | despesa (SCN124)'!CD73/'POF 17-18 | despesa (SCN124)'!$DB73,"")</f>
        <v>1.0939666112529224E-2</v>
      </c>
      <c r="CE74" s="24">
        <f>IFERROR('POF 17-18 | despesa (SCN124)'!CE73/'POF 17-18 | despesa (SCN124)'!$DB73,"")</f>
        <v>1.091043881593156E-2</v>
      </c>
      <c r="CF74" s="24">
        <f>IFERROR('POF 17-18 | despesa (SCN124)'!CF73/'POF 17-18 | despesa (SCN124)'!$DB73,"")</f>
        <v>8.6190294985890054E-3</v>
      </c>
      <c r="CG74" s="24">
        <f>IFERROR('POF 17-18 | despesa (SCN124)'!CG73/'POF 17-18 | despesa (SCN124)'!$DB73,"")</f>
        <v>1.0317211362914224E-2</v>
      </c>
      <c r="CH74" s="24">
        <f>IFERROR('POF 17-18 | despesa (SCN124)'!CH73/'POF 17-18 | despesa (SCN124)'!$DB73,"")</f>
        <v>1.062027097888715E-2</v>
      </c>
      <c r="CI74" s="24">
        <f>IFERROR('POF 17-18 | despesa (SCN124)'!CI73/'POF 17-18 | despesa (SCN124)'!$DB73,"")</f>
        <v>1.1202085168246834E-2</v>
      </c>
      <c r="CJ74" s="24">
        <f>IFERROR('POF 17-18 | despesa (SCN124)'!CJ73/'POF 17-18 | despesa (SCN124)'!$DB73,"")</f>
        <v>1.0799466041183177E-2</v>
      </c>
      <c r="CK74" s="24">
        <f>IFERROR('POF 17-18 | despesa (SCN124)'!CK73/'POF 17-18 | despesa (SCN124)'!$DB73,"")</f>
        <v>9.0614291162893889E-3</v>
      </c>
      <c r="CL74" s="24">
        <f>IFERROR('POF 17-18 | despesa (SCN124)'!CL73/'POF 17-18 | despesa (SCN124)'!$DB73,"")</f>
        <v>1.0085273091458655E-2</v>
      </c>
      <c r="CM74" s="24">
        <f>IFERROR('POF 17-18 | despesa (SCN124)'!CM73/'POF 17-18 | despesa (SCN124)'!$DB73,"")</f>
        <v>1.025007588252367E-2</v>
      </c>
      <c r="CN74" s="24">
        <f>IFERROR('POF 17-18 | despesa (SCN124)'!CN73/'POF 17-18 | despesa (SCN124)'!$DB73,"")</f>
        <v>1.2115432847451027E-2</v>
      </c>
      <c r="CO74" s="24">
        <f>IFERROR('POF 17-18 | despesa (SCN124)'!CO73/'POF 17-18 | despesa (SCN124)'!$DB73,"")</f>
        <v>1.1101434737587302E-2</v>
      </c>
      <c r="CP74" s="24">
        <f>IFERROR('POF 17-18 | despesa (SCN124)'!CP73/'POF 17-18 | despesa (SCN124)'!$DB73,"")</f>
        <v>8.9596599767676182E-3</v>
      </c>
      <c r="CQ74" s="24">
        <f>IFERROR('POF 17-18 | despesa (SCN124)'!CQ73/'POF 17-18 | despesa (SCN124)'!$DB73,"")</f>
        <v>1.0134623414590463E-2</v>
      </c>
      <c r="CR74" s="24">
        <f>IFERROR('POF 17-18 | despesa (SCN124)'!CR73/'POF 17-18 | despesa (SCN124)'!$DB73,"")</f>
        <v>1.307994311324086E-2</v>
      </c>
      <c r="CS74" s="24">
        <f>IFERROR('POF 17-18 | despesa (SCN124)'!CS73/'POF 17-18 | despesa (SCN124)'!$DB73,"")</f>
        <v>1.1626033707202986E-2</v>
      </c>
      <c r="CT74" s="24">
        <f>IFERROR('POF 17-18 | despesa (SCN124)'!CT73/'POF 17-18 | despesa (SCN124)'!$DB73,"")</f>
        <v>1.1755155410459772E-2</v>
      </c>
      <c r="CU74" s="24">
        <f>IFERROR('POF 17-18 | despesa (SCN124)'!CU73/'POF 17-18 | despesa (SCN124)'!$DB73,"")</f>
        <v>9.448033864972909E-3</v>
      </c>
      <c r="CV74" s="24">
        <f>IFERROR('POF 17-18 | despesa (SCN124)'!CV73/'POF 17-18 | despesa (SCN124)'!$DB73,"")</f>
        <v>1.1891122623129162E-2</v>
      </c>
      <c r="CW74" s="24">
        <f>IFERROR('POF 17-18 | despesa (SCN124)'!CW73/'POF 17-18 | despesa (SCN124)'!$DB73,"")</f>
        <v>1.204717483513181E-2</v>
      </c>
      <c r="CX74" s="24">
        <f>IFERROR('POF 17-18 | despesa (SCN124)'!CX73/'POF 17-18 | despesa (SCN124)'!$DB73,"")</f>
        <v>1.4014887813809688E-2</v>
      </c>
      <c r="CY74" s="24">
        <f>IFERROR('POF 17-18 | despesa (SCN124)'!CY73/'POF 17-18 | despesa (SCN124)'!$DB73,"")</f>
        <v>1.3902644750109555E-2</v>
      </c>
      <c r="CZ74" s="24">
        <f>IFERROR('POF 17-18 | despesa (SCN124)'!CZ73/'POF 17-18 | despesa (SCN124)'!$DB73,"")</f>
        <v>1.0865032772825519E-2</v>
      </c>
      <c r="DA74" s="24">
        <f>IFERROR('POF 17-18 | despesa (SCN124)'!DA73/'POF 17-18 | despesa (SCN124)'!$DB73,"")</f>
        <v>1.0067672780148224E-2</v>
      </c>
      <c r="DB74" s="25">
        <f>IFERROR('POF 17-18 | despesa (SCN124)'!DB73/'POF 17-18 | despesa (SCN124)'!$DB73,"")</f>
        <v>1</v>
      </c>
      <c r="DD74" s="28">
        <v>9709</v>
      </c>
      <c r="DF74" s="34">
        <f t="shared" si="35"/>
        <v>83.160408142894894</v>
      </c>
      <c r="DG74" s="20">
        <f t="shared" si="35"/>
        <v>97.383713292485837</v>
      </c>
      <c r="DH74" s="20">
        <f t="shared" si="35"/>
        <v>85.14240528985151</v>
      </c>
      <c r="DI74" s="20">
        <f t="shared" si="35"/>
        <v>97.362409354419697</v>
      </c>
      <c r="DJ74" s="20">
        <f t="shared" si="35"/>
        <v>88.817104515759198</v>
      </c>
      <c r="DK74" s="20">
        <f t="shared" si="35"/>
        <v>101.59468647888684</v>
      </c>
      <c r="DL74" s="20">
        <f t="shared" si="35"/>
        <v>90.981636214928457</v>
      </c>
      <c r="DM74" s="20">
        <f t="shared" si="35"/>
        <v>82.093032906366759</v>
      </c>
      <c r="DN74" s="20">
        <f t="shared" si="35"/>
        <v>92.503558008909366</v>
      </c>
      <c r="DO74" s="20">
        <f t="shared" si="35"/>
        <v>90.696421047867759</v>
      </c>
      <c r="DP74" s="20">
        <f t="shared" si="35"/>
        <v>82.84193212211899</v>
      </c>
      <c r="DQ74" s="20">
        <f t="shared" si="35"/>
        <v>99.981210634175568</v>
      </c>
      <c r="DR74" s="20">
        <f t="shared" si="35"/>
        <v>87.333975019497714</v>
      </c>
      <c r="DS74" s="20">
        <f t="shared" si="35"/>
        <v>71.980271461255214</v>
      </c>
      <c r="DT74" s="20">
        <f t="shared" si="35"/>
        <v>92.810529674607551</v>
      </c>
      <c r="DU74" s="20">
        <f t="shared" si="26"/>
        <v>80.872778141086044</v>
      </c>
      <c r="DV74" s="20">
        <f t="shared" si="26"/>
        <v>92.775342895671955</v>
      </c>
      <c r="DW74" s="20">
        <f t="shared" si="26"/>
        <v>86.017007640328984</v>
      </c>
      <c r="DX74" s="20">
        <f t="shared" si="26"/>
        <v>88.846622354041514</v>
      </c>
      <c r="DY74" s="20">
        <f t="shared" si="26"/>
        <v>110.80302399391418</v>
      </c>
      <c r="DZ74" s="20">
        <f t="shared" si="26"/>
        <v>95.817226812507371</v>
      </c>
      <c r="EA74" s="20">
        <f t="shared" si="26"/>
        <v>90.863742313104979</v>
      </c>
      <c r="EB74" s="20">
        <f t="shared" si="26"/>
        <v>79.924976875396965</v>
      </c>
      <c r="EC74" s="20">
        <f t="shared" si="26"/>
        <v>75.619404182118231</v>
      </c>
      <c r="ED74" s="20">
        <f t="shared" si="26"/>
        <v>82.187744961341352</v>
      </c>
      <c r="EE74" s="20">
        <f t="shared" si="26"/>
        <v>89.290935750775759</v>
      </c>
      <c r="EF74" s="20">
        <f t="shared" si="26"/>
        <v>93.907058380160095</v>
      </c>
      <c r="EG74" s="20">
        <f t="shared" si="26"/>
        <v>98.194024583452531</v>
      </c>
      <c r="EH74" s="20">
        <f t="shared" si="26"/>
        <v>103.37354408015499</v>
      </c>
      <c r="EI74" s="20">
        <f t="shared" si="26"/>
        <v>101.0679201220872</v>
      </c>
      <c r="EJ74" s="20">
        <f t="shared" si="26"/>
        <v>80.901550815825573</v>
      </c>
      <c r="EK74" s="20">
        <f t="shared" si="42"/>
        <v>84.831047710466407</v>
      </c>
      <c r="EL74" s="20">
        <f t="shared" si="37"/>
        <v>98.472640234504269</v>
      </c>
      <c r="EM74" s="20">
        <f t="shared" si="37"/>
        <v>89.383862851314859</v>
      </c>
      <c r="EN74" s="20">
        <f t="shared" si="37"/>
        <v>92.252845959382029</v>
      </c>
      <c r="EO74" s="20">
        <f t="shared" si="37"/>
        <v>90.916043445976428</v>
      </c>
      <c r="EP74" s="20">
        <f t="shared" si="37"/>
        <v>103.14014356440771</v>
      </c>
      <c r="EQ74" s="20">
        <f t="shared" si="37"/>
        <v>100.22571512005672</v>
      </c>
      <c r="ER74" s="20">
        <f t="shared" si="37"/>
        <v>112.07361492145139</v>
      </c>
      <c r="ES74" s="20">
        <f t="shared" si="32"/>
        <v>104.37801102914293</v>
      </c>
      <c r="ET74" s="20">
        <f t="shared" si="32"/>
        <v>87.960171952823515</v>
      </c>
      <c r="EU74" s="20">
        <f t="shared" si="32"/>
        <v>102.28991135205447</v>
      </c>
      <c r="EV74" s="20">
        <f t="shared" si="32"/>
        <v>95.64513751928817</v>
      </c>
      <c r="EW74" s="20">
        <f t="shared" si="30"/>
        <v>96.974047843827719</v>
      </c>
      <c r="EX74" s="20">
        <f t="shared" si="25"/>
        <v>80.886836714470547</v>
      </c>
      <c r="EY74" s="20">
        <f t="shared" si="25"/>
        <v>98.079746807665927</v>
      </c>
      <c r="EZ74" s="20">
        <f t="shared" si="25"/>
        <v>75.240737074293648</v>
      </c>
      <c r="FA74" s="20">
        <f t="shared" si="25"/>
        <v>95.015212722953848</v>
      </c>
      <c r="FB74" s="20">
        <f t="shared" si="25"/>
        <v>91.363116629952358</v>
      </c>
      <c r="FC74" s="20">
        <f t="shared" si="25"/>
        <v>82.093704277694144</v>
      </c>
      <c r="FD74" s="20">
        <f t="shared" si="25"/>
        <v>102.81903809803043</v>
      </c>
      <c r="FE74" s="20">
        <f t="shared" si="25"/>
        <v>89.636836039621542</v>
      </c>
      <c r="FF74" s="20">
        <f t="shared" si="25"/>
        <v>78.475597682093081</v>
      </c>
      <c r="FG74" s="20">
        <f t="shared" si="25"/>
        <v>104.61516593516484</v>
      </c>
      <c r="FH74" s="20">
        <f t="shared" si="25"/>
        <v>103.82263325476504</v>
      </c>
      <c r="FI74" s="20">
        <f t="shared" si="25"/>
        <v>110.44550172350742</v>
      </c>
      <c r="FJ74" s="20">
        <f t="shared" si="25"/>
        <v>105.68996660376595</v>
      </c>
      <c r="FK74" s="20">
        <f t="shared" si="25"/>
        <v>86.161717105423008</v>
      </c>
      <c r="FL74" s="20">
        <f t="shared" si="34"/>
        <v>102.92907410723609</v>
      </c>
      <c r="FM74" s="20">
        <f t="shared" si="34"/>
        <v>95.09275522865758</v>
      </c>
      <c r="FN74" s="20">
        <f t="shared" si="34"/>
        <v>85.498298532763215</v>
      </c>
      <c r="FO74" s="20">
        <f t="shared" si="22"/>
        <v>103.91137778807717</v>
      </c>
      <c r="FP74" s="20">
        <f t="shared" si="22"/>
        <v>85.267218662400367</v>
      </c>
      <c r="FQ74" s="20">
        <f t="shared" si="22"/>
        <v>97.076338373579887</v>
      </c>
      <c r="FR74" s="20">
        <f t="shared" si="36"/>
        <v>91.241913032523257</v>
      </c>
      <c r="FS74" s="20">
        <f t="shared" si="36"/>
        <v>111.30098855387753</v>
      </c>
      <c r="FT74" s="20">
        <f t="shared" si="36"/>
        <v>106.12980472537252</v>
      </c>
      <c r="FU74" s="20">
        <f t="shared" si="36"/>
        <v>110.71112314312251</v>
      </c>
      <c r="FV74" s="20">
        <f t="shared" si="36"/>
        <v>94.316497777546161</v>
      </c>
      <c r="FW74" s="20">
        <f t="shared" si="36"/>
        <v>87.904476653278834</v>
      </c>
      <c r="FX74" s="20">
        <f t="shared" si="36"/>
        <v>91.91787150567599</v>
      </c>
      <c r="FY74" s="20">
        <f t="shared" si="36"/>
        <v>110.09614407116135</v>
      </c>
      <c r="FZ74" s="20">
        <f t="shared" si="36"/>
        <v>102.34755852902308</v>
      </c>
      <c r="GA74" s="20">
        <f t="shared" si="36"/>
        <v>124.24690773787142</v>
      </c>
      <c r="GB74" s="20">
        <f t="shared" si="36"/>
        <v>81.299954061963348</v>
      </c>
      <c r="GC74" s="20">
        <f t="shared" si="36"/>
        <v>108.30832354233584</v>
      </c>
      <c r="GD74" s="20">
        <f t="shared" si="36"/>
        <v>106.21321828654624</v>
      </c>
      <c r="GE74" s="20">
        <f t="shared" si="33"/>
        <v>105.92945046387952</v>
      </c>
      <c r="GF74" s="20">
        <f t="shared" si="33"/>
        <v>83.682157401800652</v>
      </c>
      <c r="GG74" s="20">
        <f t="shared" si="33"/>
        <v>100.1698051225342</v>
      </c>
      <c r="GH74" s="20">
        <f t="shared" si="33"/>
        <v>103.11221093401534</v>
      </c>
      <c r="GI74" s="20">
        <f t="shared" si="33"/>
        <v>108.7610448985085</v>
      </c>
      <c r="GJ74" s="20">
        <f t="shared" si="33"/>
        <v>104.85201579384747</v>
      </c>
      <c r="GK74" s="20">
        <f t="shared" si="33"/>
        <v>87.977415290053671</v>
      </c>
      <c r="GL74" s="20">
        <f t="shared" si="33"/>
        <v>97.917916444972079</v>
      </c>
      <c r="GM74" s="20">
        <f t="shared" si="31"/>
        <v>99.517986743422313</v>
      </c>
      <c r="GN74" s="20">
        <f t="shared" si="31"/>
        <v>117.62873751590202</v>
      </c>
      <c r="GO74" s="20">
        <f t="shared" si="31"/>
        <v>107.78382986723511</v>
      </c>
      <c r="GP74" s="20">
        <f t="shared" si="31"/>
        <v>86.989338714436812</v>
      </c>
      <c r="GQ74" s="20">
        <f t="shared" si="31"/>
        <v>98.397058732258813</v>
      </c>
      <c r="GR74" s="20">
        <f t="shared" si="17"/>
        <v>126.99316768645551</v>
      </c>
      <c r="GS74" s="20">
        <f t="shared" si="17"/>
        <v>112.87716126323379</v>
      </c>
      <c r="GT74" s="20">
        <f t="shared" si="17"/>
        <v>114.13080388015392</v>
      </c>
      <c r="GU74" s="20">
        <f t="shared" si="17"/>
        <v>91.730960795021971</v>
      </c>
      <c r="GV74" s="20">
        <f t="shared" si="23"/>
        <v>115.45090954796103</v>
      </c>
      <c r="GW74" s="20">
        <f t="shared" si="23"/>
        <v>116.96602047429474</v>
      </c>
      <c r="GX74" s="20">
        <f t="shared" si="23"/>
        <v>136.07054578427827</v>
      </c>
      <c r="GY74" s="20">
        <f t="shared" si="23"/>
        <v>134.98077787881365</v>
      </c>
      <c r="GZ74" s="20">
        <f t="shared" si="23"/>
        <v>105.48860319136297</v>
      </c>
      <c r="HA74" s="21">
        <f t="shared" si="23"/>
        <v>97.747035022459102</v>
      </c>
      <c r="HB74" s="44">
        <f t="shared" si="39"/>
        <v>9709.0000000000073</v>
      </c>
    </row>
    <row r="75" spans="2:210" x14ac:dyDescent="0.3">
      <c r="B75" s="6">
        <v>26001</v>
      </c>
      <c r="C75" s="10" t="s">
        <v>177</v>
      </c>
      <c r="D75" s="9">
        <v>72</v>
      </c>
      <c r="E75" s="9" t="str">
        <f t="shared" si="38"/>
        <v>N</v>
      </c>
      <c r="F75" s="24" t="str">
        <f>IFERROR('POF 17-18 | despesa (SCN124)'!F74/'POF 17-18 | despesa (SCN124)'!$DB74,"")</f>
        <v/>
      </c>
      <c r="G75" s="24" t="str">
        <f>IFERROR('POF 17-18 | despesa (SCN124)'!G74/'POF 17-18 | despesa (SCN124)'!$DB74,"")</f>
        <v/>
      </c>
      <c r="H75" s="24" t="str">
        <f>IFERROR('POF 17-18 | despesa (SCN124)'!H74/'POF 17-18 | despesa (SCN124)'!$DB74,"")</f>
        <v/>
      </c>
      <c r="I75" s="24" t="str">
        <f>IFERROR('POF 17-18 | despesa (SCN124)'!I74/'POF 17-18 | despesa (SCN124)'!$DB74,"")</f>
        <v/>
      </c>
      <c r="J75" s="24" t="str">
        <f>IFERROR('POF 17-18 | despesa (SCN124)'!J74/'POF 17-18 | despesa (SCN124)'!$DB74,"")</f>
        <v/>
      </c>
      <c r="K75" s="24" t="str">
        <f>IFERROR('POF 17-18 | despesa (SCN124)'!K74/'POF 17-18 | despesa (SCN124)'!$DB74,"")</f>
        <v/>
      </c>
      <c r="L75" s="24" t="str">
        <f>IFERROR('POF 17-18 | despesa (SCN124)'!L74/'POF 17-18 | despesa (SCN124)'!$DB74,"")</f>
        <v/>
      </c>
      <c r="M75" s="24" t="str">
        <f>IFERROR('POF 17-18 | despesa (SCN124)'!M74/'POF 17-18 | despesa (SCN124)'!$DB74,"")</f>
        <v/>
      </c>
      <c r="N75" s="24" t="str">
        <f>IFERROR('POF 17-18 | despesa (SCN124)'!N74/'POF 17-18 | despesa (SCN124)'!$DB74,"")</f>
        <v/>
      </c>
      <c r="O75" s="24" t="str">
        <f>IFERROR('POF 17-18 | despesa (SCN124)'!O74/'POF 17-18 | despesa (SCN124)'!$DB74,"")</f>
        <v/>
      </c>
      <c r="P75" s="24" t="str">
        <f>IFERROR('POF 17-18 | despesa (SCN124)'!P74/'POF 17-18 | despesa (SCN124)'!$DB74,"")</f>
        <v/>
      </c>
      <c r="Q75" s="24" t="str">
        <f>IFERROR('POF 17-18 | despesa (SCN124)'!Q74/'POF 17-18 | despesa (SCN124)'!$DB74,"")</f>
        <v/>
      </c>
      <c r="R75" s="24" t="str">
        <f>IFERROR('POF 17-18 | despesa (SCN124)'!R74/'POF 17-18 | despesa (SCN124)'!$DB74,"")</f>
        <v/>
      </c>
      <c r="S75" s="24" t="str">
        <f>IFERROR('POF 17-18 | despesa (SCN124)'!S74/'POF 17-18 | despesa (SCN124)'!$DB74,"")</f>
        <v/>
      </c>
      <c r="T75" s="24" t="str">
        <f>IFERROR('POF 17-18 | despesa (SCN124)'!T74/'POF 17-18 | despesa (SCN124)'!$DB74,"")</f>
        <v/>
      </c>
      <c r="U75" s="24" t="str">
        <f>IFERROR('POF 17-18 | despesa (SCN124)'!U74/'POF 17-18 | despesa (SCN124)'!$DB74,"")</f>
        <v/>
      </c>
      <c r="V75" s="24" t="str">
        <f>IFERROR('POF 17-18 | despesa (SCN124)'!V74/'POF 17-18 | despesa (SCN124)'!$DB74,"")</f>
        <v/>
      </c>
      <c r="W75" s="24" t="str">
        <f>IFERROR('POF 17-18 | despesa (SCN124)'!W74/'POF 17-18 | despesa (SCN124)'!$DB74,"")</f>
        <v/>
      </c>
      <c r="X75" s="24" t="str">
        <f>IFERROR('POF 17-18 | despesa (SCN124)'!X74/'POF 17-18 | despesa (SCN124)'!$DB74,"")</f>
        <v/>
      </c>
      <c r="Y75" s="24" t="str">
        <f>IFERROR('POF 17-18 | despesa (SCN124)'!Y74/'POF 17-18 | despesa (SCN124)'!$DB74,"")</f>
        <v/>
      </c>
      <c r="Z75" s="24" t="str">
        <f>IFERROR('POF 17-18 | despesa (SCN124)'!Z74/'POF 17-18 | despesa (SCN124)'!$DB74,"")</f>
        <v/>
      </c>
      <c r="AA75" s="24" t="str">
        <f>IFERROR('POF 17-18 | despesa (SCN124)'!AA74/'POF 17-18 | despesa (SCN124)'!$DB74,"")</f>
        <v/>
      </c>
      <c r="AB75" s="24" t="str">
        <f>IFERROR('POF 17-18 | despesa (SCN124)'!AB74/'POF 17-18 | despesa (SCN124)'!$DB74,"")</f>
        <v/>
      </c>
      <c r="AC75" s="24" t="str">
        <f>IFERROR('POF 17-18 | despesa (SCN124)'!AC74/'POF 17-18 | despesa (SCN124)'!$DB74,"")</f>
        <v/>
      </c>
      <c r="AD75" s="24" t="str">
        <f>IFERROR('POF 17-18 | despesa (SCN124)'!AD74/'POF 17-18 | despesa (SCN124)'!$DB74,"")</f>
        <v/>
      </c>
      <c r="AE75" s="24" t="str">
        <f>IFERROR('POF 17-18 | despesa (SCN124)'!AE74/'POF 17-18 | despesa (SCN124)'!$DB74,"")</f>
        <v/>
      </c>
      <c r="AF75" s="24" t="str">
        <f>IFERROR('POF 17-18 | despesa (SCN124)'!AF74/'POF 17-18 | despesa (SCN124)'!$DB74,"")</f>
        <v/>
      </c>
      <c r="AG75" s="24" t="str">
        <f>IFERROR('POF 17-18 | despesa (SCN124)'!AG74/'POF 17-18 | despesa (SCN124)'!$DB74,"")</f>
        <v/>
      </c>
      <c r="AH75" s="24" t="str">
        <f>IFERROR('POF 17-18 | despesa (SCN124)'!AH74/'POF 17-18 | despesa (SCN124)'!$DB74,"")</f>
        <v/>
      </c>
      <c r="AI75" s="24" t="str">
        <f>IFERROR('POF 17-18 | despesa (SCN124)'!AI74/'POF 17-18 | despesa (SCN124)'!$DB74,"")</f>
        <v/>
      </c>
      <c r="AJ75" s="24" t="str">
        <f>IFERROR('POF 17-18 | despesa (SCN124)'!AJ74/'POF 17-18 | despesa (SCN124)'!$DB74,"")</f>
        <v/>
      </c>
      <c r="AK75" s="24" t="str">
        <f>IFERROR('POF 17-18 | despesa (SCN124)'!AK74/'POF 17-18 | despesa (SCN124)'!$DB74,"")</f>
        <v/>
      </c>
      <c r="AL75" s="24" t="str">
        <f>IFERROR('POF 17-18 | despesa (SCN124)'!AL74/'POF 17-18 | despesa (SCN124)'!$DB74,"")</f>
        <v/>
      </c>
      <c r="AM75" s="24" t="str">
        <f>IFERROR('POF 17-18 | despesa (SCN124)'!AM74/'POF 17-18 | despesa (SCN124)'!$DB74,"")</f>
        <v/>
      </c>
      <c r="AN75" s="24" t="str">
        <f>IFERROR('POF 17-18 | despesa (SCN124)'!AN74/'POF 17-18 | despesa (SCN124)'!$DB74,"")</f>
        <v/>
      </c>
      <c r="AO75" s="24" t="str">
        <f>IFERROR('POF 17-18 | despesa (SCN124)'!AO74/'POF 17-18 | despesa (SCN124)'!$DB74,"")</f>
        <v/>
      </c>
      <c r="AP75" s="24" t="str">
        <f>IFERROR('POF 17-18 | despesa (SCN124)'!AP74/'POF 17-18 | despesa (SCN124)'!$DB74,"")</f>
        <v/>
      </c>
      <c r="AQ75" s="24" t="str">
        <f>IFERROR('POF 17-18 | despesa (SCN124)'!AQ74/'POF 17-18 | despesa (SCN124)'!$DB74,"")</f>
        <v/>
      </c>
      <c r="AR75" s="24" t="str">
        <f>IFERROR('POF 17-18 | despesa (SCN124)'!AR74/'POF 17-18 | despesa (SCN124)'!$DB74,"")</f>
        <v/>
      </c>
      <c r="AS75" s="24" t="str">
        <f>IFERROR('POF 17-18 | despesa (SCN124)'!AS74/'POF 17-18 | despesa (SCN124)'!$DB74,"")</f>
        <v/>
      </c>
      <c r="AT75" s="24" t="str">
        <f>IFERROR('POF 17-18 | despesa (SCN124)'!AT74/'POF 17-18 | despesa (SCN124)'!$DB74,"")</f>
        <v/>
      </c>
      <c r="AU75" s="24" t="str">
        <f>IFERROR('POF 17-18 | despesa (SCN124)'!AU74/'POF 17-18 | despesa (SCN124)'!$DB74,"")</f>
        <v/>
      </c>
      <c r="AV75" s="24" t="str">
        <f>IFERROR('POF 17-18 | despesa (SCN124)'!AV74/'POF 17-18 | despesa (SCN124)'!$DB74,"")</f>
        <v/>
      </c>
      <c r="AW75" s="24" t="str">
        <f>IFERROR('POF 17-18 | despesa (SCN124)'!AW74/'POF 17-18 | despesa (SCN124)'!$DB74,"")</f>
        <v/>
      </c>
      <c r="AX75" s="24" t="str">
        <f>IFERROR('POF 17-18 | despesa (SCN124)'!AX74/'POF 17-18 | despesa (SCN124)'!$DB74,"")</f>
        <v/>
      </c>
      <c r="AY75" s="24" t="str">
        <f>IFERROR('POF 17-18 | despesa (SCN124)'!AY74/'POF 17-18 | despesa (SCN124)'!$DB74,"")</f>
        <v/>
      </c>
      <c r="AZ75" s="24" t="str">
        <f>IFERROR('POF 17-18 | despesa (SCN124)'!AZ74/'POF 17-18 | despesa (SCN124)'!$DB74,"")</f>
        <v/>
      </c>
      <c r="BA75" s="24" t="str">
        <f>IFERROR('POF 17-18 | despesa (SCN124)'!BA74/'POF 17-18 | despesa (SCN124)'!$DB74,"")</f>
        <v/>
      </c>
      <c r="BB75" s="24" t="str">
        <f>IFERROR('POF 17-18 | despesa (SCN124)'!BB74/'POF 17-18 | despesa (SCN124)'!$DB74,"")</f>
        <v/>
      </c>
      <c r="BC75" s="24" t="str">
        <f>IFERROR('POF 17-18 | despesa (SCN124)'!BC74/'POF 17-18 | despesa (SCN124)'!$DB74,"")</f>
        <v/>
      </c>
      <c r="BD75" s="24" t="str">
        <f>IFERROR('POF 17-18 | despesa (SCN124)'!BD74/'POF 17-18 | despesa (SCN124)'!$DB74,"")</f>
        <v/>
      </c>
      <c r="BE75" s="24" t="str">
        <f>IFERROR('POF 17-18 | despesa (SCN124)'!BE74/'POF 17-18 | despesa (SCN124)'!$DB74,"")</f>
        <v/>
      </c>
      <c r="BF75" s="24" t="str">
        <f>IFERROR('POF 17-18 | despesa (SCN124)'!BF74/'POF 17-18 | despesa (SCN124)'!$DB74,"")</f>
        <v/>
      </c>
      <c r="BG75" s="24" t="str">
        <f>IFERROR('POF 17-18 | despesa (SCN124)'!BG74/'POF 17-18 | despesa (SCN124)'!$DB74,"")</f>
        <v/>
      </c>
      <c r="BH75" s="24" t="str">
        <f>IFERROR('POF 17-18 | despesa (SCN124)'!BH74/'POF 17-18 | despesa (SCN124)'!$DB74,"")</f>
        <v/>
      </c>
      <c r="BI75" s="24" t="str">
        <f>IFERROR('POF 17-18 | despesa (SCN124)'!BI74/'POF 17-18 | despesa (SCN124)'!$DB74,"")</f>
        <v/>
      </c>
      <c r="BJ75" s="24" t="str">
        <f>IFERROR('POF 17-18 | despesa (SCN124)'!BJ74/'POF 17-18 | despesa (SCN124)'!$DB74,"")</f>
        <v/>
      </c>
      <c r="BK75" s="24" t="str">
        <f>IFERROR('POF 17-18 | despesa (SCN124)'!BK74/'POF 17-18 | despesa (SCN124)'!$DB74,"")</f>
        <v/>
      </c>
      <c r="BL75" s="24" t="str">
        <f>IFERROR('POF 17-18 | despesa (SCN124)'!BL74/'POF 17-18 | despesa (SCN124)'!$DB74,"")</f>
        <v/>
      </c>
      <c r="BM75" s="24" t="str">
        <f>IFERROR('POF 17-18 | despesa (SCN124)'!BM74/'POF 17-18 | despesa (SCN124)'!$DB74,"")</f>
        <v/>
      </c>
      <c r="BN75" s="24" t="str">
        <f>IFERROR('POF 17-18 | despesa (SCN124)'!BN74/'POF 17-18 | despesa (SCN124)'!$DB74,"")</f>
        <v/>
      </c>
      <c r="BO75" s="24" t="str">
        <f>IFERROR('POF 17-18 | despesa (SCN124)'!BO74/'POF 17-18 | despesa (SCN124)'!$DB74,"")</f>
        <v/>
      </c>
      <c r="BP75" s="24" t="str">
        <f>IFERROR('POF 17-18 | despesa (SCN124)'!BP74/'POF 17-18 | despesa (SCN124)'!$DB74,"")</f>
        <v/>
      </c>
      <c r="BQ75" s="24" t="str">
        <f>IFERROR('POF 17-18 | despesa (SCN124)'!BQ74/'POF 17-18 | despesa (SCN124)'!$DB74,"")</f>
        <v/>
      </c>
      <c r="BR75" s="24" t="str">
        <f>IFERROR('POF 17-18 | despesa (SCN124)'!BR74/'POF 17-18 | despesa (SCN124)'!$DB74,"")</f>
        <v/>
      </c>
      <c r="BS75" s="24" t="str">
        <f>IFERROR('POF 17-18 | despesa (SCN124)'!BS74/'POF 17-18 | despesa (SCN124)'!$DB74,"")</f>
        <v/>
      </c>
      <c r="BT75" s="24" t="str">
        <f>IFERROR('POF 17-18 | despesa (SCN124)'!BT74/'POF 17-18 | despesa (SCN124)'!$DB74,"")</f>
        <v/>
      </c>
      <c r="BU75" s="24" t="str">
        <f>IFERROR('POF 17-18 | despesa (SCN124)'!BU74/'POF 17-18 | despesa (SCN124)'!$DB74,"")</f>
        <v/>
      </c>
      <c r="BV75" s="24" t="str">
        <f>IFERROR('POF 17-18 | despesa (SCN124)'!BV74/'POF 17-18 | despesa (SCN124)'!$DB74,"")</f>
        <v/>
      </c>
      <c r="BW75" s="24" t="str">
        <f>IFERROR('POF 17-18 | despesa (SCN124)'!BW74/'POF 17-18 | despesa (SCN124)'!$DB74,"")</f>
        <v/>
      </c>
      <c r="BX75" s="24" t="str">
        <f>IFERROR('POF 17-18 | despesa (SCN124)'!BX74/'POF 17-18 | despesa (SCN124)'!$DB74,"")</f>
        <v/>
      </c>
      <c r="BY75" s="24" t="str">
        <f>IFERROR('POF 17-18 | despesa (SCN124)'!BY74/'POF 17-18 | despesa (SCN124)'!$DB74,"")</f>
        <v/>
      </c>
      <c r="BZ75" s="24" t="str">
        <f>IFERROR('POF 17-18 | despesa (SCN124)'!BZ74/'POF 17-18 | despesa (SCN124)'!$DB74,"")</f>
        <v/>
      </c>
      <c r="CA75" s="24" t="str">
        <f>IFERROR('POF 17-18 | despesa (SCN124)'!CA74/'POF 17-18 | despesa (SCN124)'!$DB74,"")</f>
        <v/>
      </c>
      <c r="CB75" s="24" t="str">
        <f>IFERROR('POF 17-18 | despesa (SCN124)'!CB74/'POF 17-18 | despesa (SCN124)'!$DB74,"")</f>
        <v/>
      </c>
      <c r="CC75" s="24" t="str">
        <f>IFERROR('POF 17-18 | despesa (SCN124)'!CC74/'POF 17-18 | despesa (SCN124)'!$DB74,"")</f>
        <v/>
      </c>
      <c r="CD75" s="24" t="str">
        <f>IFERROR('POF 17-18 | despesa (SCN124)'!CD74/'POF 17-18 | despesa (SCN124)'!$DB74,"")</f>
        <v/>
      </c>
      <c r="CE75" s="24" t="str">
        <f>IFERROR('POF 17-18 | despesa (SCN124)'!CE74/'POF 17-18 | despesa (SCN124)'!$DB74,"")</f>
        <v/>
      </c>
      <c r="CF75" s="24" t="str">
        <f>IFERROR('POF 17-18 | despesa (SCN124)'!CF74/'POF 17-18 | despesa (SCN124)'!$DB74,"")</f>
        <v/>
      </c>
      <c r="CG75" s="24" t="str">
        <f>IFERROR('POF 17-18 | despesa (SCN124)'!CG74/'POF 17-18 | despesa (SCN124)'!$DB74,"")</f>
        <v/>
      </c>
      <c r="CH75" s="24" t="str">
        <f>IFERROR('POF 17-18 | despesa (SCN124)'!CH74/'POF 17-18 | despesa (SCN124)'!$DB74,"")</f>
        <v/>
      </c>
      <c r="CI75" s="24" t="str">
        <f>IFERROR('POF 17-18 | despesa (SCN124)'!CI74/'POF 17-18 | despesa (SCN124)'!$DB74,"")</f>
        <v/>
      </c>
      <c r="CJ75" s="24" t="str">
        <f>IFERROR('POF 17-18 | despesa (SCN124)'!CJ74/'POF 17-18 | despesa (SCN124)'!$DB74,"")</f>
        <v/>
      </c>
      <c r="CK75" s="24" t="str">
        <f>IFERROR('POF 17-18 | despesa (SCN124)'!CK74/'POF 17-18 | despesa (SCN124)'!$DB74,"")</f>
        <v/>
      </c>
      <c r="CL75" s="24" t="str">
        <f>IFERROR('POF 17-18 | despesa (SCN124)'!CL74/'POF 17-18 | despesa (SCN124)'!$DB74,"")</f>
        <v/>
      </c>
      <c r="CM75" s="24" t="str">
        <f>IFERROR('POF 17-18 | despesa (SCN124)'!CM74/'POF 17-18 | despesa (SCN124)'!$DB74,"")</f>
        <v/>
      </c>
      <c r="CN75" s="24" t="str">
        <f>IFERROR('POF 17-18 | despesa (SCN124)'!CN74/'POF 17-18 | despesa (SCN124)'!$DB74,"")</f>
        <v/>
      </c>
      <c r="CO75" s="24" t="str">
        <f>IFERROR('POF 17-18 | despesa (SCN124)'!CO74/'POF 17-18 | despesa (SCN124)'!$DB74,"")</f>
        <v/>
      </c>
      <c r="CP75" s="24" t="str">
        <f>IFERROR('POF 17-18 | despesa (SCN124)'!CP74/'POF 17-18 | despesa (SCN124)'!$DB74,"")</f>
        <v/>
      </c>
      <c r="CQ75" s="24" t="str">
        <f>IFERROR('POF 17-18 | despesa (SCN124)'!CQ74/'POF 17-18 | despesa (SCN124)'!$DB74,"")</f>
        <v/>
      </c>
      <c r="CR75" s="24" t="str">
        <f>IFERROR('POF 17-18 | despesa (SCN124)'!CR74/'POF 17-18 | despesa (SCN124)'!$DB74,"")</f>
        <v/>
      </c>
      <c r="CS75" s="24" t="str">
        <f>IFERROR('POF 17-18 | despesa (SCN124)'!CS74/'POF 17-18 | despesa (SCN124)'!$DB74,"")</f>
        <v/>
      </c>
      <c r="CT75" s="24" t="str">
        <f>IFERROR('POF 17-18 | despesa (SCN124)'!CT74/'POF 17-18 | despesa (SCN124)'!$DB74,"")</f>
        <v/>
      </c>
      <c r="CU75" s="24" t="str">
        <f>IFERROR('POF 17-18 | despesa (SCN124)'!CU74/'POF 17-18 | despesa (SCN124)'!$DB74,"")</f>
        <v/>
      </c>
      <c r="CV75" s="24" t="str">
        <f>IFERROR('POF 17-18 | despesa (SCN124)'!CV74/'POF 17-18 | despesa (SCN124)'!$DB74,"")</f>
        <v/>
      </c>
      <c r="CW75" s="24" t="str">
        <f>IFERROR('POF 17-18 | despesa (SCN124)'!CW74/'POF 17-18 | despesa (SCN124)'!$DB74,"")</f>
        <v/>
      </c>
      <c r="CX75" s="24" t="str">
        <f>IFERROR('POF 17-18 | despesa (SCN124)'!CX74/'POF 17-18 | despesa (SCN124)'!$DB74,"")</f>
        <v/>
      </c>
      <c r="CY75" s="24" t="str">
        <f>IFERROR('POF 17-18 | despesa (SCN124)'!CY74/'POF 17-18 | despesa (SCN124)'!$DB74,"")</f>
        <v/>
      </c>
      <c r="CZ75" s="24" t="str">
        <f>IFERROR('POF 17-18 | despesa (SCN124)'!CZ74/'POF 17-18 | despesa (SCN124)'!$DB74,"")</f>
        <v/>
      </c>
      <c r="DA75" s="24" t="str">
        <f>IFERROR('POF 17-18 | despesa (SCN124)'!DA74/'POF 17-18 | despesa (SCN124)'!$DB74,"")</f>
        <v/>
      </c>
      <c r="DB75" s="25" t="str">
        <f>IFERROR('POF 17-18 | despesa (SCN124)'!DB74/'POF 17-18 | despesa (SCN124)'!$DB74,"")</f>
        <v/>
      </c>
      <c r="DD75" s="28">
        <v>0</v>
      </c>
      <c r="DF75" s="34" t="str">
        <f t="shared" si="35"/>
        <v/>
      </c>
      <c r="DG75" s="20" t="str">
        <f t="shared" si="35"/>
        <v/>
      </c>
      <c r="DH75" s="20" t="str">
        <f t="shared" si="35"/>
        <v/>
      </c>
      <c r="DI75" s="20" t="str">
        <f t="shared" si="35"/>
        <v/>
      </c>
      <c r="DJ75" s="20" t="str">
        <f t="shared" si="35"/>
        <v/>
      </c>
      <c r="DK75" s="20" t="str">
        <f t="shared" si="35"/>
        <v/>
      </c>
      <c r="DL75" s="20" t="str">
        <f t="shared" si="35"/>
        <v/>
      </c>
      <c r="DM75" s="20" t="str">
        <f t="shared" si="35"/>
        <v/>
      </c>
      <c r="DN75" s="20" t="str">
        <f t="shared" si="35"/>
        <v/>
      </c>
      <c r="DO75" s="20" t="str">
        <f t="shared" si="35"/>
        <v/>
      </c>
      <c r="DP75" s="20" t="str">
        <f t="shared" si="35"/>
        <v/>
      </c>
      <c r="DQ75" s="20" t="str">
        <f t="shared" si="35"/>
        <v/>
      </c>
      <c r="DR75" s="20" t="str">
        <f t="shared" si="35"/>
        <v/>
      </c>
      <c r="DS75" s="20" t="str">
        <f t="shared" si="35"/>
        <v/>
      </c>
      <c r="DT75" s="20" t="str">
        <f t="shared" si="35"/>
        <v/>
      </c>
      <c r="DU75" s="20" t="str">
        <f t="shared" si="26"/>
        <v/>
      </c>
      <c r="DV75" s="20" t="str">
        <f t="shared" si="26"/>
        <v/>
      </c>
      <c r="DW75" s="20" t="str">
        <f t="shared" si="26"/>
        <v/>
      </c>
      <c r="DX75" s="20" t="str">
        <f t="shared" si="26"/>
        <v/>
      </c>
      <c r="DY75" s="20" t="str">
        <f t="shared" si="26"/>
        <v/>
      </c>
      <c r="DZ75" s="20" t="str">
        <f t="shared" si="26"/>
        <v/>
      </c>
      <c r="EA75" s="20" t="str">
        <f t="shared" si="26"/>
        <v/>
      </c>
      <c r="EB75" s="20" t="str">
        <f t="shared" si="26"/>
        <v/>
      </c>
      <c r="EC75" s="20" t="str">
        <f t="shared" si="26"/>
        <v/>
      </c>
      <c r="ED75" s="20" t="str">
        <f t="shared" si="26"/>
        <v/>
      </c>
      <c r="EE75" s="20" t="str">
        <f t="shared" si="26"/>
        <v/>
      </c>
      <c r="EF75" s="20" t="str">
        <f t="shared" si="26"/>
        <v/>
      </c>
      <c r="EG75" s="20" t="str">
        <f t="shared" si="26"/>
        <v/>
      </c>
      <c r="EH75" s="20" t="str">
        <f t="shared" si="26"/>
        <v/>
      </c>
      <c r="EI75" s="20" t="str">
        <f t="shared" si="26"/>
        <v/>
      </c>
      <c r="EJ75" s="20" t="str">
        <f t="shared" si="26"/>
        <v/>
      </c>
      <c r="EK75" s="20" t="str">
        <f t="shared" si="42"/>
        <v/>
      </c>
      <c r="EL75" s="20" t="str">
        <f t="shared" si="37"/>
        <v/>
      </c>
      <c r="EM75" s="20" t="str">
        <f t="shared" si="37"/>
        <v/>
      </c>
      <c r="EN75" s="20" t="str">
        <f t="shared" si="37"/>
        <v/>
      </c>
      <c r="EO75" s="20" t="str">
        <f t="shared" si="37"/>
        <v/>
      </c>
      <c r="EP75" s="20" t="str">
        <f t="shared" si="37"/>
        <v/>
      </c>
      <c r="EQ75" s="20" t="str">
        <f t="shared" si="37"/>
        <v/>
      </c>
      <c r="ER75" s="20" t="str">
        <f t="shared" si="37"/>
        <v/>
      </c>
      <c r="ES75" s="20" t="str">
        <f t="shared" si="32"/>
        <v/>
      </c>
      <c r="ET75" s="20" t="str">
        <f t="shared" si="32"/>
        <v/>
      </c>
      <c r="EU75" s="20" t="str">
        <f t="shared" si="32"/>
        <v/>
      </c>
      <c r="EV75" s="20" t="str">
        <f t="shared" si="32"/>
        <v/>
      </c>
      <c r="EW75" s="20" t="str">
        <f t="shared" si="30"/>
        <v/>
      </c>
      <c r="EX75" s="20" t="str">
        <f t="shared" si="25"/>
        <v/>
      </c>
      <c r="EY75" s="20" t="str">
        <f t="shared" ref="EY75:FK94" si="43">IFERROR(AY75*$DD75,"")</f>
        <v/>
      </c>
      <c r="EZ75" s="20" t="str">
        <f t="shared" si="43"/>
        <v/>
      </c>
      <c r="FA75" s="20" t="str">
        <f t="shared" si="43"/>
        <v/>
      </c>
      <c r="FB75" s="20" t="str">
        <f t="shared" si="43"/>
        <v/>
      </c>
      <c r="FC75" s="20" t="str">
        <f t="shared" si="43"/>
        <v/>
      </c>
      <c r="FD75" s="20" t="str">
        <f t="shared" si="43"/>
        <v/>
      </c>
      <c r="FE75" s="20" t="str">
        <f t="shared" si="43"/>
        <v/>
      </c>
      <c r="FF75" s="20" t="str">
        <f t="shared" si="43"/>
        <v/>
      </c>
      <c r="FG75" s="20" t="str">
        <f t="shared" si="43"/>
        <v/>
      </c>
      <c r="FH75" s="20" t="str">
        <f t="shared" si="43"/>
        <v/>
      </c>
      <c r="FI75" s="20" t="str">
        <f t="shared" si="43"/>
        <v/>
      </c>
      <c r="FJ75" s="20" t="str">
        <f t="shared" si="43"/>
        <v/>
      </c>
      <c r="FK75" s="20" t="str">
        <f t="shared" si="43"/>
        <v/>
      </c>
      <c r="FL75" s="20" t="str">
        <f t="shared" si="34"/>
        <v/>
      </c>
      <c r="FM75" s="20" t="str">
        <f t="shared" si="34"/>
        <v/>
      </c>
      <c r="FN75" s="20" t="str">
        <f t="shared" si="34"/>
        <v/>
      </c>
      <c r="FO75" s="20" t="str">
        <f t="shared" si="22"/>
        <v/>
      </c>
      <c r="FP75" s="20" t="str">
        <f t="shared" si="22"/>
        <v/>
      </c>
      <c r="FQ75" s="20" t="str">
        <f t="shared" si="22"/>
        <v/>
      </c>
      <c r="FR75" s="20" t="str">
        <f t="shared" si="36"/>
        <v/>
      </c>
      <c r="FS75" s="20" t="str">
        <f t="shared" si="36"/>
        <v/>
      </c>
      <c r="FT75" s="20" t="str">
        <f t="shared" si="36"/>
        <v/>
      </c>
      <c r="FU75" s="20" t="str">
        <f t="shared" si="36"/>
        <v/>
      </c>
      <c r="FV75" s="20" t="str">
        <f t="shared" si="36"/>
        <v/>
      </c>
      <c r="FW75" s="20" t="str">
        <f t="shared" si="36"/>
        <v/>
      </c>
      <c r="FX75" s="20" t="str">
        <f t="shared" si="36"/>
        <v/>
      </c>
      <c r="FY75" s="20" t="str">
        <f t="shared" si="36"/>
        <v/>
      </c>
      <c r="FZ75" s="20" t="str">
        <f t="shared" si="36"/>
        <v/>
      </c>
      <c r="GA75" s="20" t="str">
        <f t="shared" si="36"/>
        <v/>
      </c>
      <c r="GB75" s="20" t="str">
        <f t="shared" si="36"/>
        <v/>
      </c>
      <c r="GC75" s="20" t="str">
        <f t="shared" si="36"/>
        <v/>
      </c>
      <c r="GD75" s="20" t="str">
        <f t="shared" si="36"/>
        <v/>
      </c>
      <c r="GE75" s="20" t="str">
        <f t="shared" si="33"/>
        <v/>
      </c>
      <c r="GF75" s="20" t="str">
        <f t="shared" si="33"/>
        <v/>
      </c>
      <c r="GG75" s="20" t="str">
        <f t="shared" si="33"/>
        <v/>
      </c>
      <c r="GH75" s="20" t="str">
        <f t="shared" si="33"/>
        <v/>
      </c>
      <c r="GI75" s="20" t="str">
        <f t="shared" si="33"/>
        <v/>
      </c>
      <c r="GJ75" s="20" t="str">
        <f t="shared" si="33"/>
        <v/>
      </c>
      <c r="GK75" s="20" t="str">
        <f t="shared" si="33"/>
        <v/>
      </c>
      <c r="GL75" s="20" t="str">
        <f t="shared" si="33"/>
        <v/>
      </c>
      <c r="GM75" s="20" t="str">
        <f t="shared" si="31"/>
        <v/>
      </c>
      <c r="GN75" s="20" t="str">
        <f t="shared" si="31"/>
        <v/>
      </c>
      <c r="GO75" s="20" t="str">
        <f t="shared" si="31"/>
        <v/>
      </c>
      <c r="GP75" s="20" t="str">
        <f t="shared" si="31"/>
        <v/>
      </c>
      <c r="GQ75" s="20" t="str">
        <f t="shared" si="31"/>
        <v/>
      </c>
      <c r="GR75" s="20" t="str">
        <f t="shared" si="17"/>
        <v/>
      </c>
      <c r="GS75" s="20" t="str">
        <f t="shared" si="17"/>
        <v/>
      </c>
      <c r="GT75" s="20" t="str">
        <f t="shared" si="17"/>
        <v/>
      </c>
      <c r="GU75" s="20" t="str">
        <f t="shared" si="17"/>
        <v/>
      </c>
      <c r="GV75" s="20" t="str">
        <f t="shared" si="23"/>
        <v/>
      </c>
      <c r="GW75" s="20" t="str">
        <f t="shared" si="23"/>
        <v/>
      </c>
      <c r="GX75" s="20" t="str">
        <f t="shared" si="23"/>
        <v/>
      </c>
      <c r="GY75" s="20" t="str">
        <f t="shared" si="23"/>
        <v/>
      </c>
      <c r="GZ75" s="20" t="str">
        <f t="shared" si="23"/>
        <v/>
      </c>
      <c r="HA75" s="21" t="str">
        <f t="shared" si="23"/>
        <v/>
      </c>
      <c r="HB75" s="44">
        <f t="shared" si="39"/>
        <v>0</v>
      </c>
    </row>
    <row r="76" spans="2:210" x14ac:dyDescent="0.3">
      <c r="B76" s="6">
        <v>26002</v>
      </c>
      <c r="C76" s="10" t="s">
        <v>178</v>
      </c>
      <c r="D76" s="9">
        <v>73</v>
      </c>
      <c r="E76" s="9" t="str">
        <f t="shared" si="38"/>
        <v>S</v>
      </c>
      <c r="F76" s="24">
        <f>IFERROR('POF 17-18 | despesa (SCN124)'!F75/'POF 17-18 | despesa (SCN124)'!$DB75,"")</f>
        <v>5.6039126869002077E-3</v>
      </c>
      <c r="G76" s="24">
        <f>IFERROR('POF 17-18 | despesa (SCN124)'!G75/'POF 17-18 | despesa (SCN124)'!$DB75,"")</f>
        <v>3.9778008371252052E-3</v>
      </c>
      <c r="H76" s="24">
        <f>IFERROR('POF 17-18 | despesa (SCN124)'!H75/'POF 17-18 | despesa (SCN124)'!$DB75,"")</f>
        <v>4.9543722642312943E-3</v>
      </c>
      <c r="I76" s="24">
        <f>IFERROR('POF 17-18 | despesa (SCN124)'!I75/'POF 17-18 | despesa (SCN124)'!$DB75,"")</f>
        <v>5.4617368091818821E-3</v>
      </c>
      <c r="J76" s="24">
        <f>IFERROR('POF 17-18 | despesa (SCN124)'!J75/'POF 17-18 | despesa (SCN124)'!$DB75,"")</f>
        <v>5.3057395747016347E-3</v>
      </c>
      <c r="K76" s="24">
        <f>IFERROR('POF 17-18 | despesa (SCN124)'!K75/'POF 17-18 | despesa (SCN124)'!$DB75,"")</f>
        <v>4.6065338096065635E-3</v>
      </c>
      <c r="L76" s="24">
        <f>IFERROR('POF 17-18 | despesa (SCN124)'!L75/'POF 17-18 | despesa (SCN124)'!$DB75,"")</f>
        <v>7.4131712917422871E-3</v>
      </c>
      <c r="M76" s="24">
        <f>IFERROR('POF 17-18 | despesa (SCN124)'!M75/'POF 17-18 | despesa (SCN124)'!$DB75,"")</f>
        <v>5.0275920790316423E-3</v>
      </c>
      <c r="N76" s="24">
        <f>IFERROR('POF 17-18 | despesa (SCN124)'!N75/'POF 17-18 | despesa (SCN124)'!$DB75,"")</f>
        <v>6.0305468039423948E-3</v>
      </c>
      <c r="O76" s="24">
        <f>IFERROR('POF 17-18 | despesa (SCN124)'!O75/'POF 17-18 | despesa (SCN124)'!$DB75,"")</f>
        <v>7.562512893732839E-3</v>
      </c>
      <c r="P76" s="24">
        <f>IFERROR('POF 17-18 | despesa (SCN124)'!P75/'POF 17-18 | despesa (SCN124)'!$DB75,"")</f>
        <v>5.8241457311330761E-3</v>
      </c>
      <c r="Q76" s="24">
        <f>IFERROR('POF 17-18 | despesa (SCN124)'!Q75/'POF 17-18 | despesa (SCN124)'!$DB75,"")</f>
        <v>8.1222970123487163E-3</v>
      </c>
      <c r="R76" s="24">
        <f>IFERROR('POF 17-18 | despesa (SCN124)'!R75/'POF 17-18 | despesa (SCN124)'!$DB75,"")</f>
        <v>4.3156708667936965E-3</v>
      </c>
      <c r="S76" s="24">
        <f>IFERROR('POF 17-18 | despesa (SCN124)'!S75/'POF 17-18 | despesa (SCN124)'!$DB75,"")</f>
        <v>6.3567831217919831E-3</v>
      </c>
      <c r="T76" s="24">
        <f>IFERROR('POF 17-18 | despesa (SCN124)'!T75/'POF 17-18 | despesa (SCN124)'!$DB75,"")</f>
        <v>6.2227531885644142E-3</v>
      </c>
      <c r="U76" s="24">
        <f>IFERROR('POF 17-18 | despesa (SCN124)'!U75/'POF 17-18 | despesa (SCN124)'!$DB75,"")</f>
        <v>8.2519934439868794E-3</v>
      </c>
      <c r="V76" s="24">
        <f>IFERROR('POF 17-18 | despesa (SCN124)'!V75/'POF 17-18 | despesa (SCN124)'!$DB75,"")</f>
        <v>8.1203652009609432E-3</v>
      </c>
      <c r="W76" s="24">
        <f>IFERROR('POF 17-18 | despesa (SCN124)'!W75/'POF 17-18 | despesa (SCN124)'!$DB75,"")</f>
        <v>7.2945861323511201E-3</v>
      </c>
      <c r="X76" s="24">
        <f>IFERROR('POF 17-18 | despesa (SCN124)'!X75/'POF 17-18 | despesa (SCN124)'!$DB75,"")</f>
        <v>6.3555695630443535E-3</v>
      </c>
      <c r="Y76" s="24">
        <f>IFERROR('POF 17-18 | despesa (SCN124)'!Y75/'POF 17-18 | despesa (SCN124)'!$DB75,"")</f>
        <v>7.8925953548124525E-3</v>
      </c>
      <c r="Z76" s="24">
        <f>IFERROR('POF 17-18 | despesa (SCN124)'!Z75/'POF 17-18 | despesa (SCN124)'!$DB75,"")</f>
        <v>7.4227414636660284E-3</v>
      </c>
      <c r="AA76" s="24">
        <f>IFERROR('POF 17-18 | despesa (SCN124)'!AA75/'POF 17-18 | despesa (SCN124)'!$DB75,"")</f>
        <v>5.8067341418106492E-3</v>
      </c>
      <c r="AB76" s="24">
        <f>IFERROR('POF 17-18 | despesa (SCN124)'!AB75/'POF 17-18 | despesa (SCN124)'!$DB75,"")</f>
        <v>6.0099314442068541E-3</v>
      </c>
      <c r="AC76" s="24">
        <f>IFERROR('POF 17-18 | despesa (SCN124)'!AC75/'POF 17-18 | despesa (SCN124)'!$DB75,"")</f>
        <v>8.2723732166864617E-3</v>
      </c>
      <c r="AD76" s="24">
        <f>IFERROR('POF 17-18 | despesa (SCN124)'!AD75/'POF 17-18 | despesa (SCN124)'!$DB75,"")</f>
        <v>6.2223863164089042E-3</v>
      </c>
      <c r="AE76" s="24">
        <f>IFERROR('POF 17-18 | despesa (SCN124)'!AE75/'POF 17-18 | despesa (SCN124)'!$DB75,"")</f>
        <v>9.3595965430631565E-3</v>
      </c>
      <c r="AF76" s="24">
        <f>IFERROR('POF 17-18 | despesa (SCN124)'!AF75/'POF 17-18 | despesa (SCN124)'!$DB75,"")</f>
        <v>5.4905508021477019E-3</v>
      </c>
      <c r="AG76" s="24">
        <f>IFERROR('POF 17-18 | despesa (SCN124)'!AG75/'POF 17-18 | despesa (SCN124)'!$DB75,"")</f>
        <v>6.5855934980352327E-3</v>
      </c>
      <c r="AH76" s="24">
        <f>IFERROR('POF 17-18 | despesa (SCN124)'!AH75/'POF 17-18 | despesa (SCN124)'!$DB75,"")</f>
        <v>6.1680006743834231E-3</v>
      </c>
      <c r="AI76" s="24">
        <f>IFERROR('POF 17-18 | despesa (SCN124)'!AI75/'POF 17-18 | despesa (SCN124)'!$DB75,"")</f>
        <v>8.0712530778563746E-3</v>
      </c>
      <c r="AJ76" s="24">
        <f>IFERROR('POF 17-18 | despesa (SCN124)'!AJ75/'POF 17-18 | despesa (SCN124)'!$DB75,"")</f>
        <v>8.7416343089413429E-3</v>
      </c>
      <c r="AK76" s="24">
        <f>IFERROR('POF 17-18 | despesa (SCN124)'!AK75/'POF 17-18 | despesa (SCN124)'!$DB75,"")</f>
        <v>7.284543682355803E-3</v>
      </c>
      <c r="AL76" s="24">
        <f>IFERROR('POF 17-18 | despesa (SCN124)'!AL75/'POF 17-18 | despesa (SCN124)'!$DB75,"")</f>
        <v>1.0862867625649543E-2</v>
      </c>
      <c r="AM76" s="24">
        <f>IFERROR('POF 17-18 | despesa (SCN124)'!AM75/'POF 17-18 | despesa (SCN124)'!$DB75,"")</f>
        <v>7.9173829177897129E-3</v>
      </c>
      <c r="AN76" s="24">
        <f>IFERROR('POF 17-18 | despesa (SCN124)'!AN75/'POF 17-18 | despesa (SCN124)'!$DB75,"")</f>
        <v>6.4748487916055234E-3</v>
      </c>
      <c r="AO76" s="24">
        <f>IFERROR('POF 17-18 | despesa (SCN124)'!AO75/'POF 17-18 | despesa (SCN124)'!$DB75,"")</f>
        <v>6.0985908446470347E-3</v>
      </c>
      <c r="AP76" s="24">
        <f>IFERROR('POF 17-18 | despesa (SCN124)'!AP75/'POF 17-18 | despesa (SCN124)'!$DB75,"")</f>
        <v>9.7852344456731705E-3</v>
      </c>
      <c r="AQ76" s="24">
        <f>IFERROR('POF 17-18 | despesa (SCN124)'!AQ75/'POF 17-18 | despesa (SCN124)'!$DB75,"")</f>
        <v>8.1981189291924165E-3</v>
      </c>
      <c r="AR76" s="24">
        <f>IFERROR('POF 17-18 | despesa (SCN124)'!AR75/'POF 17-18 | despesa (SCN124)'!$DB75,"")</f>
        <v>8.884718958025702E-3</v>
      </c>
      <c r="AS76" s="24">
        <f>IFERROR('POF 17-18 | despesa (SCN124)'!AS75/'POF 17-18 | despesa (SCN124)'!$DB75,"")</f>
        <v>1.1552608767231545E-2</v>
      </c>
      <c r="AT76" s="24">
        <f>IFERROR('POF 17-18 | despesa (SCN124)'!AT75/'POF 17-18 | despesa (SCN124)'!$DB75,"")</f>
        <v>1.3253220611221021E-2</v>
      </c>
      <c r="AU76" s="24">
        <f>IFERROR('POF 17-18 | despesa (SCN124)'!AU75/'POF 17-18 | despesa (SCN124)'!$DB75,"")</f>
        <v>1.2194171809716275E-2</v>
      </c>
      <c r="AV76" s="24">
        <f>IFERROR('POF 17-18 | despesa (SCN124)'!AV75/'POF 17-18 | despesa (SCN124)'!$DB75,"")</f>
        <v>9.0064131242546114E-3</v>
      </c>
      <c r="AW76" s="24">
        <f>IFERROR('POF 17-18 | despesa (SCN124)'!AW75/'POF 17-18 | despesa (SCN124)'!$DB75,"")</f>
        <v>5.8584227730520237E-3</v>
      </c>
      <c r="AX76" s="24">
        <f>IFERROR('POF 17-18 | despesa (SCN124)'!AX75/'POF 17-18 | despesa (SCN124)'!$DB75,"")</f>
        <v>8.4654390991589328E-3</v>
      </c>
      <c r="AY76" s="24">
        <f>IFERROR('POF 17-18 | despesa (SCN124)'!AY75/'POF 17-18 | despesa (SCN124)'!$DB75,"")</f>
        <v>8.5168154040965519E-3</v>
      </c>
      <c r="AZ76" s="24">
        <f>IFERROR('POF 17-18 | despesa (SCN124)'!AZ75/'POF 17-18 | despesa (SCN124)'!$DB75,"")</f>
        <v>3.299955504677429E-3</v>
      </c>
      <c r="BA76" s="24">
        <f>IFERROR('POF 17-18 | despesa (SCN124)'!BA75/'POF 17-18 | despesa (SCN124)'!$DB75,"")</f>
        <v>3.3037637669505624E-3</v>
      </c>
      <c r="BB76" s="24">
        <f>IFERROR('POF 17-18 | despesa (SCN124)'!BB75/'POF 17-18 | despesa (SCN124)'!$DB75,"")</f>
        <v>5.2862356228360287E-3</v>
      </c>
      <c r="BC76" s="24">
        <f>IFERROR('POF 17-18 | despesa (SCN124)'!BC75/'POF 17-18 | despesa (SCN124)'!$DB75,"")</f>
        <v>6.3498421587976092E-3</v>
      </c>
      <c r="BD76" s="24">
        <f>IFERROR('POF 17-18 | despesa (SCN124)'!BD75/'POF 17-18 | despesa (SCN124)'!$DB75,"")</f>
        <v>5.446938797669167E-3</v>
      </c>
      <c r="BE76" s="24">
        <f>IFERROR('POF 17-18 | despesa (SCN124)'!BE75/'POF 17-18 | despesa (SCN124)'!$DB75,"")</f>
        <v>7.7828829639924072E-3</v>
      </c>
      <c r="BF76" s="24">
        <f>IFERROR('POF 17-18 | despesa (SCN124)'!BF75/'POF 17-18 | despesa (SCN124)'!$DB75,"")</f>
        <v>6.7419718992522137E-3</v>
      </c>
      <c r="BG76" s="24">
        <f>IFERROR('POF 17-18 | despesa (SCN124)'!BG75/'POF 17-18 | despesa (SCN124)'!$DB75,"")</f>
        <v>7.7829625108508001E-3</v>
      </c>
      <c r="BH76" s="24">
        <f>IFERROR('POF 17-18 | despesa (SCN124)'!BH75/'POF 17-18 | despesa (SCN124)'!$DB75,"")</f>
        <v>7.5950089508275854E-3</v>
      </c>
      <c r="BI76" s="24">
        <f>IFERROR('POF 17-18 | despesa (SCN124)'!BI75/'POF 17-18 | despesa (SCN124)'!$DB75,"")</f>
        <v>1.0723648522824668E-2</v>
      </c>
      <c r="BJ76" s="24">
        <f>IFERROR('POF 17-18 | despesa (SCN124)'!BJ75/'POF 17-18 | despesa (SCN124)'!$DB75,"")</f>
        <v>1.2427968390509473E-2</v>
      </c>
      <c r="BK76" s="24">
        <f>IFERROR('POF 17-18 | despesa (SCN124)'!BK75/'POF 17-18 | despesa (SCN124)'!$DB75,"")</f>
        <v>7.427341257914926E-3</v>
      </c>
      <c r="BL76" s="24">
        <f>IFERROR('POF 17-18 | despesa (SCN124)'!BL75/'POF 17-18 | despesa (SCN124)'!$DB75,"")</f>
        <v>1.0502618104645894E-2</v>
      </c>
      <c r="BM76" s="24">
        <f>IFERROR('POF 17-18 | despesa (SCN124)'!BM75/'POF 17-18 | despesa (SCN124)'!$DB75,"")</f>
        <v>1.0504301371031845E-2</v>
      </c>
      <c r="BN76" s="24">
        <f>IFERROR('POF 17-18 | despesa (SCN124)'!BN75/'POF 17-18 | despesa (SCN124)'!$DB75,"")</f>
        <v>1.0108427954592054E-2</v>
      </c>
      <c r="BO76" s="24">
        <f>IFERROR('POF 17-18 | despesa (SCN124)'!BO75/'POF 17-18 | despesa (SCN124)'!$DB75,"")</f>
        <v>9.0476442100045074E-3</v>
      </c>
      <c r="BP76" s="24">
        <f>IFERROR('POF 17-18 | despesa (SCN124)'!BP75/'POF 17-18 | despesa (SCN124)'!$DB75,"")</f>
        <v>8.9716314777222566E-3</v>
      </c>
      <c r="BQ76" s="24">
        <f>IFERROR('POF 17-18 | despesa (SCN124)'!BQ75/'POF 17-18 | despesa (SCN124)'!$DB75,"")</f>
        <v>9.9189212102251748E-3</v>
      </c>
      <c r="BR76" s="24">
        <f>IFERROR('POF 17-18 | despesa (SCN124)'!BR75/'POF 17-18 | despesa (SCN124)'!$DB75,"")</f>
        <v>1.0350966111160121E-2</v>
      </c>
      <c r="BS76" s="24">
        <f>IFERROR('POF 17-18 | despesa (SCN124)'!BS75/'POF 17-18 | despesa (SCN124)'!$DB75,"")</f>
        <v>1.2174259481343028E-2</v>
      </c>
      <c r="BT76" s="24">
        <f>IFERROR('POF 17-18 | despesa (SCN124)'!BT75/'POF 17-18 | despesa (SCN124)'!$DB75,"")</f>
        <v>1.13526740737167E-2</v>
      </c>
      <c r="BU76" s="24">
        <f>IFERROR('POF 17-18 | despesa (SCN124)'!BU75/'POF 17-18 | despesa (SCN124)'!$DB75,"")</f>
        <v>9.4028031485806334E-3</v>
      </c>
      <c r="BV76" s="24">
        <f>IFERROR('POF 17-18 | despesa (SCN124)'!BV75/'POF 17-18 | despesa (SCN124)'!$DB75,"")</f>
        <v>1.218763348030379E-2</v>
      </c>
      <c r="BW76" s="24">
        <f>IFERROR('POF 17-18 | despesa (SCN124)'!BW75/'POF 17-18 | despesa (SCN124)'!$DB75,"")</f>
        <v>7.7376281142434115E-3</v>
      </c>
      <c r="BX76" s="24">
        <f>IFERROR('POF 17-18 | despesa (SCN124)'!BX75/'POF 17-18 | despesa (SCN124)'!$DB75,"")</f>
        <v>1.1507730607631987E-2</v>
      </c>
      <c r="BY76" s="24">
        <f>IFERROR('POF 17-18 | despesa (SCN124)'!BY75/'POF 17-18 | despesa (SCN124)'!$DB75,"")</f>
        <v>1.0845651371133511E-2</v>
      </c>
      <c r="BZ76" s="24">
        <f>IFERROR('POF 17-18 | despesa (SCN124)'!BZ75/'POF 17-18 | despesa (SCN124)'!$DB75,"")</f>
        <v>8.2559718459592427E-3</v>
      </c>
      <c r="CA76" s="24">
        <f>IFERROR('POF 17-18 | despesa (SCN124)'!CA75/'POF 17-18 | despesa (SCN124)'!$DB75,"")</f>
        <v>1.4578302643006646E-2</v>
      </c>
      <c r="CB76" s="24">
        <f>IFERROR('POF 17-18 | despesa (SCN124)'!CB75/'POF 17-18 | despesa (SCN124)'!$DB75,"")</f>
        <v>1.311444649220927E-2</v>
      </c>
      <c r="CC76" s="24">
        <f>IFERROR('POF 17-18 | despesa (SCN124)'!CC75/'POF 17-18 | despesa (SCN124)'!$DB75,"")</f>
        <v>8.4648813998615263E-3</v>
      </c>
      <c r="CD76" s="24">
        <f>IFERROR('POF 17-18 | despesa (SCN124)'!CD75/'POF 17-18 | despesa (SCN124)'!$DB75,"")</f>
        <v>1.5392081169463577E-2</v>
      </c>
      <c r="CE76" s="24">
        <f>IFERROR('POF 17-18 | despesa (SCN124)'!CE75/'POF 17-18 | despesa (SCN124)'!$DB75,"")</f>
        <v>1.0736585548232388E-2</v>
      </c>
      <c r="CF76" s="24">
        <f>IFERROR('POF 17-18 | despesa (SCN124)'!CF75/'POF 17-18 | despesa (SCN124)'!$DB75,"")</f>
        <v>1.1562281381010677E-2</v>
      </c>
      <c r="CG76" s="24">
        <f>IFERROR('POF 17-18 | despesa (SCN124)'!CG75/'POF 17-18 | despesa (SCN124)'!$DB75,"")</f>
        <v>1.2462356288137562E-2</v>
      </c>
      <c r="CH76" s="24">
        <f>IFERROR('POF 17-18 | despesa (SCN124)'!CH75/'POF 17-18 | despesa (SCN124)'!$DB75,"")</f>
        <v>9.5973960785150948E-3</v>
      </c>
      <c r="CI76" s="24">
        <f>IFERROR('POF 17-18 | despesa (SCN124)'!CI75/'POF 17-18 | despesa (SCN124)'!$DB75,"")</f>
        <v>1.185641364066236E-2</v>
      </c>
      <c r="CJ76" s="24">
        <f>IFERROR('POF 17-18 | despesa (SCN124)'!CJ75/'POF 17-18 | despesa (SCN124)'!$DB75,"")</f>
        <v>1.6960458472037938E-2</v>
      </c>
      <c r="CK76" s="24">
        <f>IFERROR('POF 17-18 | despesa (SCN124)'!CK75/'POF 17-18 | despesa (SCN124)'!$DB75,"")</f>
        <v>1.8023436414469515E-2</v>
      </c>
      <c r="CL76" s="24">
        <f>IFERROR('POF 17-18 | despesa (SCN124)'!CL75/'POF 17-18 | despesa (SCN124)'!$DB75,"")</f>
        <v>1.3371869632994788E-2</v>
      </c>
      <c r="CM76" s="24">
        <f>IFERROR('POF 17-18 | despesa (SCN124)'!CM75/'POF 17-18 | despesa (SCN124)'!$DB75,"")</f>
        <v>1.3555317132581122E-2</v>
      </c>
      <c r="CN76" s="24">
        <f>IFERROR('POF 17-18 | despesa (SCN124)'!CN75/'POF 17-18 | despesa (SCN124)'!$DB75,"")</f>
        <v>1.0510831727576907E-2</v>
      </c>
      <c r="CO76" s="24">
        <f>IFERROR('POF 17-18 | despesa (SCN124)'!CO75/'POF 17-18 | despesa (SCN124)'!$DB75,"")</f>
        <v>1.2837525779453851E-2</v>
      </c>
      <c r="CP76" s="24">
        <f>IFERROR('POF 17-18 | despesa (SCN124)'!CP75/'POF 17-18 | despesa (SCN124)'!$DB75,"")</f>
        <v>1.6088360066493151E-2</v>
      </c>
      <c r="CQ76" s="24">
        <f>IFERROR('POF 17-18 | despesa (SCN124)'!CQ75/'POF 17-18 | despesa (SCN124)'!$DB75,"")</f>
        <v>1.5131979709877142E-2</v>
      </c>
      <c r="CR76" s="24">
        <f>IFERROR('POF 17-18 | despesa (SCN124)'!CR75/'POF 17-18 | despesa (SCN124)'!$DB75,"")</f>
        <v>1.0509150700943262E-2</v>
      </c>
      <c r="CS76" s="24">
        <f>IFERROR('POF 17-18 | despesa (SCN124)'!CS75/'POF 17-18 | despesa (SCN124)'!$DB75,"")</f>
        <v>1.4022852626026056E-2</v>
      </c>
      <c r="CT76" s="24">
        <f>IFERROR('POF 17-18 | despesa (SCN124)'!CT75/'POF 17-18 | despesa (SCN124)'!$DB75,"")</f>
        <v>1.8323967066008646E-2</v>
      </c>
      <c r="CU76" s="24">
        <f>IFERROR('POF 17-18 | despesa (SCN124)'!CU75/'POF 17-18 | despesa (SCN124)'!$DB75,"")</f>
        <v>2.2417818137787548E-2</v>
      </c>
      <c r="CV76" s="24">
        <f>IFERROR('POF 17-18 | despesa (SCN124)'!CV75/'POF 17-18 | despesa (SCN124)'!$DB75,"")</f>
        <v>1.9951638340137124E-2</v>
      </c>
      <c r="CW76" s="24">
        <f>IFERROR('POF 17-18 | despesa (SCN124)'!CW75/'POF 17-18 | despesa (SCN124)'!$DB75,"")</f>
        <v>1.9010969583025016E-2</v>
      </c>
      <c r="CX76" s="24">
        <f>IFERROR('POF 17-18 | despesa (SCN124)'!CX75/'POF 17-18 | despesa (SCN124)'!$DB75,"")</f>
        <v>1.9790945793214606E-2</v>
      </c>
      <c r="CY76" s="24">
        <f>IFERROR('POF 17-18 | despesa (SCN124)'!CY75/'POF 17-18 | despesa (SCN124)'!$DB75,"")</f>
        <v>3.37164662668272E-2</v>
      </c>
      <c r="CZ76" s="24">
        <f>IFERROR('POF 17-18 | despesa (SCN124)'!CZ75/'POF 17-18 | despesa (SCN124)'!$DB75,"")</f>
        <v>1.8066414198765181E-2</v>
      </c>
      <c r="DA76" s="24">
        <f>IFERROR('POF 17-18 | despesa (SCN124)'!DA75/'POF 17-18 | despesa (SCN124)'!$DB75,"")</f>
        <v>2.5702998864424866E-2</v>
      </c>
      <c r="DB76" s="25">
        <f>IFERROR('POF 17-18 | despesa (SCN124)'!DB75/'POF 17-18 | despesa (SCN124)'!$DB75,"")</f>
        <v>1</v>
      </c>
      <c r="DD76" s="28">
        <v>7292</v>
      </c>
      <c r="DF76" s="34">
        <f t="shared" si="35"/>
        <v>40.863731312876311</v>
      </c>
      <c r="DG76" s="20">
        <f t="shared" si="35"/>
        <v>29.006123704316995</v>
      </c>
      <c r="DH76" s="20">
        <f t="shared" si="35"/>
        <v>36.127282550774595</v>
      </c>
      <c r="DI76" s="20">
        <f t="shared" si="35"/>
        <v>39.826984812554286</v>
      </c>
      <c r="DJ76" s="20">
        <f t="shared" si="35"/>
        <v>38.689452978724319</v>
      </c>
      <c r="DK76" s="20">
        <f t="shared" si="35"/>
        <v>33.590844539651059</v>
      </c>
      <c r="DL76" s="20">
        <f t="shared" si="35"/>
        <v>54.056845059384756</v>
      </c>
      <c r="DM76" s="20">
        <f t="shared" si="35"/>
        <v>36.661201440298733</v>
      </c>
      <c r="DN76" s="20">
        <f t="shared" si="35"/>
        <v>43.974747294347942</v>
      </c>
      <c r="DO76" s="20">
        <f t="shared" si="35"/>
        <v>55.145844021099862</v>
      </c>
      <c r="DP76" s="20">
        <f t="shared" si="35"/>
        <v>42.469670671422392</v>
      </c>
      <c r="DQ76" s="20">
        <f t="shared" si="35"/>
        <v>59.227789814046837</v>
      </c>
      <c r="DR76" s="20">
        <f t="shared" si="35"/>
        <v>31.469871960659635</v>
      </c>
      <c r="DS76" s="20">
        <f t="shared" si="35"/>
        <v>46.353662524107143</v>
      </c>
      <c r="DT76" s="20">
        <f t="shared" si="35"/>
        <v>45.376316251011708</v>
      </c>
      <c r="DU76" s="20">
        <f t="shared" si="26"/>
        <v>60.173536193552323</v>
      </c>
      <c r="DV76" s="20">
        <f t="shared" si="26"/>
        <v>59.2137030454072</v>
      </c>
      <c r="DW76" s="20">
        <f t="shared" si="26"/>
        <v>53.192122077104365</v>
      </c>
      <c r="DX76" s="20">
        <f t="shared" si="26"/>
        <v>46.344813253719423</v>
      </c>
      <c r="DY76" s="20">
        <f t="shared" si="26"/>
        <v>57.552805327292404</v>
      </c>
      <c r="DZ76" s="20">
        <f t="shared" si="26"/>
        <v>54.12663075305268</v>
      </c>
      <c r="EA76" s="20">
        <f t="shared" si="26"/>
        <v>42.342705362083251</v>
      </c>
      <c r="EB76" s="20">
        <f t="shared" si="26"/>
        <v>43.824420091156377</v>
      </c>
      <c r="EC76" s="20">
        <f t="shared" si="26"/>
        <v>60.322145496077681</v>
      </c>
      <c r="ED76" s="20">
        <f t="shared" si="26"/>
        <v>45.373641019253732</v>
      </c>
      <c r="EE76" s="20">
        <f t="shared" si="26"/>
        <v>68.250177992016532</v>
      </c>
      <c r="EF76" s="20">
        <f t="shared" si="26"/>
        <v>40.037096449261043</v>
      </c>
      <c r="EG76" s="20">
        <f t="shared" si="26"/>
        <v>48.022147787672914</v>
      </c>
      <c r="EH76" s="20">
        <f t="shared" si="26"/>
        <v>44.977060917603922</v>
      </c>
      <c r="EI76" s="20">
        <f t="shared" si="26"/>
        <v>58.855577443728684</v>
      </c>
      <c r="EJ76" s="20">
        <f t="shared" si="26"/>
        <v>63.743997380800273</v>
      </c>
      <c r="EK76" s="20">
        <f t="shared" si="42"/>
        <v>53.118892531738517</v>
      </c>
      <c r="EL76" s="20">
        <f t="shared" si="37"/>
        <v>79.212030726236463</v>
      </c>
      <c r="EM76" s="20">
        <f t="shared" si="37"/>
        <v>57.733556236522588</v>
      </c>
      <c r="EN76" s="20">
        <f t="shared" si="37"/>
        <v>47.214597388387475</v>
      </c>
      <c r="EO76" s="20">
        <f t="shared" si="37"/>
        <v>44.470924439166176</v>
      </c>
      <c r="EP76" s="20">
        <f t="shared" si="37"/>
        <v>71.35392957784876</v>
      </c>
      <c r="EQ76" s="20">
        <f t="shared" si="37"/>
        <v>59.780683231671098</v>
      </c>
      <c r="ER76" s="20">
        <f t="shared" si="37"/>
        <v>64.787370641923417</v>
      </c>
      <c r="ES76" s="20">
        <f t="shared" si="32"/>
        <v>84.241623130652428</v>
      </c>
      <c r="ET76" s="20">
        <f t="shared" si="32"/>
        <v>96.64248469702369</v>
      </c>
      <c r="EU76" s="20">
        <f t="shared" si="32"/>
        <v>88.919900836451077</v>
      </c>
      <c r="EV76" s="20">
        <f t="shared" si="32"/>
        <v>65.674764502064633</v>
      </c>
      <c r="EW76" s="20">
        <f t="shared" si="30"/>
        <v>42.719618861095356</v>
      </c>
      <c r="EX76" s="20">
        <f t="shared" si="30"/>
        <v>61.729981911066936</v>
      </c>
      <c r="EY76" s="20">
        <f t="shared" si="43"/>
        <v>62.104617926672056</v>
      </c>
      <c r="EZ76" s="20">
        <f t="shared" si="43"/>
        <v>24.063275540107814</v>
      </c>
      <c r="FA76" s="20">
        <f t="shared" si="43"/>
        <v>24.091045388603501</v>
      </c>
      <c r="FB76" s="20">
        <f t="shared" si="43"/>
        <v>38.547230161720321</v>
      </c>
      <c r="FC76" s="20">
        <f t="shared" si="43"/>
        <v>46.30304902195217</v>
      </c>
      <c r="FD76" s="20">
        <f t="shared" si="43"/>
        <v>39.719077712603564</v>
      </c>
      <c r="FE76" s="20">
        <f t="shared" si="43"/>
        <v>56.752782573432633</v>
      </c>
      <c r="FF76" s="20">
        <f t="shared" si="43"/>
        <v>49.162459089347145</v>
      </c>
      <c r="FG76" s="20">
        <f t="shared" si="43"/>
        <v>56.753362629124034</v>
      </c>
      <c r="FH76" s="20">
        <f t="shared" si="43"/>
        <v>55.382805269434755</v>
      </c>
      <c r="FI76" s="20">
        <f t="shared" si="43"/>
        <v>78.19684502843748</v>
      </c>
      <c r="FJ76" s="20">
        <f t="shared" si="43"/>
        <v>90.624745503595079</v>
      </c>
      <c r="FK76" s="20">
        <f t="shared" si="43"/>
        <v>54.160172452715642</v>
      </c>
      <c r="FL76" s="20">
        <f t="shared" si="34"/>
        <v>76.585091219077867</v>
      </c>
      <c r="FM76" s="20">
        <f t="shared" si="34"/>
        <v>76.597365597564206</v>
      </c>
      <c r="FN76" s="20">
        <f t="shared" si="34"/>
        <v>73.710656644885262</v>
      </c>
      <c r="FO76" s="20">
        <f t="shared" si="22"/>
        <v>65.975421579352869</v>
      </c>
      <c r="FP76" s="20">
        <f t="shared" si="22"/>
        <v>65.421136735550689</v>
      </c>
      <c r="FQ76" s="20">
        <f t="shared" si="22"/>
        <v>72.328773464961969</v>
      </c>
      <c r="FR76" s="20">
        <f t="shared" si="36"/>
        <v>75.479244882579593</v>
      </c>
      <c r="FS76" s="20">
        <f t="shared" si="36"/>
        <v>88.77470013795336</v>
      </c>
      <c r="FT76" s="20">
        <f t="shared" si="36"/>
        <v>82.783699345542175</v>
      </c>
      <c r="FU76" s="20">
        <f t="shared" si="36"/>
        <v>68.565240559449975</v>
      </c>
      <c r="FV76" s="20">
        <f t="shared" si="36"/>
        <v>88.872223338375235</v>
      </c>
      <c r="FW76" s="20">
        <f t="shared" si="36"/>
        <v>56.422784209062954</v>
      </c>
      <c r="FX76" s="20">
        <f t="shared" si="36"/>
        <v>83.914371590852454</v>
      </c>
      <c r="FY76" s="20">
        <f t="shared" si="36"/>
        <v>79.086489798305564</v>
      </c>
      <c r="FZ76" s="20">
        <f t="shared" si="36"/>
        <v>60.2025467007348</v>
      </c>
      <c r="GA76" s="20">
        <f t="shared" si="36"/>
        <v>106.30498287280446</v>
      </c>
      <c r="GB76" s="20">
        <f t="shared" si="36"/>
        <v>95.630543821190003</v>
      </c>
      <c r="GC76" s="20">
        <f t="shared" si="36"/>
        <v>61.725915167790248</v>
      </c>
      <c r="GD76" s="20">
        <f t="shared" si="36"/>
        <v>112.2390558877284</v>
      </c>
      <c r="GE76" s="20">
        <f t="shared" si="33"/>
        <v>78.29118181771058</v>
      </c>
      <c r="GF76" s="20">
        <f t="shared" si="33"/>
        <v>84.312155830329857</v>
      </c>
      <c r="GG76" s="20">
        <f t="shared" si="33"/>
        <v>90.875502053099098</v>
      </c>
      <c r="GH76" s="20">
        <f t="shared" si="33"/>
        <v>69.984212204532071</v>
      </c>
      <c r="GI76" s="20">
        <f t="shared" si="33"/>
        <v>86.456968267709925</v>
      </c>
      <c r="GJ76" s="20">
        <f t="shared" si="33"/>
        <v>123.67566317810063</v>
      </c>
      <c r="GK76" s="20">
        <f t="shared" si="33"/>
        <v>131.42689833431169</v>
      </c>
      <c r="GL76" s="20">
        <f t="shared" si="33"/>
        <v>97.507673363797991</v>
      </c>
      <c r="GM76" s="20">
        <f t="shared" si="31"/>
        <v>98.845372530781546</v>
      </c>
      <c r="GN76" s="20">
        <f t="shared" si="31"/>
        <v>76.644984957490806</v>
      </c>
      <c r="GO76" s="20">
        <f t="shared" si="31"/>
        <v>93.611237983777485</v>
      </c>
      <c r="GP76" s="20">
        <f t="shared" si="31"/>
        <v>117.31632160486805</v>
      </c>
      <c r="GQ76" s="20">
        <f t="shared" si="31"/>
        <v>110.34239604442412</v>
      </c>
      <c r="GR76" s="20">
        <f t="shared" si="17"/>
        <v>76.632726911278269</v>
      </c>
      <c r="GS76" s="20">
        <f t="shared" si="17"/>
        <v>102.25464134898201</v>
      </c>
      <c r="GT76" s="20">
        <f t="shared" si="17"/>
        <v>133.61836784533506</v>
      </c>
      <c r="GU76" s="20">
        <f t="shared" si="17"/>
        <v>163.47072986074679</v>
      </c>
      <c r="GV76" s="20">
        <f t="shared" si="23"/>
        <v>145.48734677627991</v>
      </c>
      <c r="GW76" s="20">
        <f t="shared" si="23"/>
        <v>138.62799019941841</v>
      </c>
      <c r="GX76" s="20">
        <f t="shared" si="23"/>
        <v>144.31557672412092</v>
      </c>
      <c r="GY76" s="20">
        <f t="shared" si="23"/>
        <v>245.86047201770393</v>
      </c>
      <c r="GZ76" s="20">
        <f t="shared" si="23"/>
        <v>131.74029233739569</v>
      </c>
      <c r="HA76" s="21">
        <f t="shared" si="23"/>
        <v>187.42626771938612</v>
      </c>
      <c r="HB76" s="44">
        <f t="shared" si="39"/>
        <v>7291.9999999999982</v>
      </c>
    </row>
    <row r="77" spans="2:210" x14ac:dyDescent="0.3">
      <c r="B77" s="6">
        <v>26003</v>
      </c>
      <c r="C77" s="10" t="s">
        <v>179</v>
      </c>
      <c r="D77" s="9">
        <v>74</v>
      </c>
      <c r="E77" s="9" t="str">
        <f t="shared" si="38"/>
        <v>S</v>
      </c>
      <c r="F77" s="24">
        <f>IFERROR('POF 17-18 | despesa (SCN124)'!F76/'POF 17-18 | despesa (SCN124)'!$DB76,"")</f>
        <v>9.4039169033273123E-3</v>
      </c>
      <c r="G77" s="24">
        <f>IFERROR('POF 17-18 | despesa (SCN124)'!G76/'POF 17-18 | despesa (SCN124)'!$DB76,"")</f>
        <v>1.1396594910612037E-2</v>
      </c>
      <c r="H77" s="24">
        <f>IFERROR('POF 17-18 | despesa (SCN124)'!H76/'POF 17-18 | despesa (SCN124)'!$DB76,"")</f>
        <v>9.9242245419971804E-3</v>
      </c>
      <c r="I77" s="24">
        <f>IFERROR('POF 17-18 | despesa (SCN124)'!I76/'POF 17-18 | despesa (SCN124)'!$DB76,"")</f>
        <v>9.8480443509208256E-3</v>
      </c>
      <c r="J77" s="24">
        <f>IFERROR('POF 17-18 | despesa (SCN124)'!J76/'POF 17-18 | despesa (SCN124)'!$DB76,"")</f>
        <v>1.0430029890674087E-2</v>
      </c>
      <c r="K77" s="24">
        <f>IFERROR('POF 17-18 | despesa (SCN124)'!K76/'POF 17-18 | despesa (SCN124)'!$DB76,"")</f>
        <v>9.2281754826998904E-3</v>
      </c>
      <c r="L77" s="24">
        <f>IFERROR('POF 17-18 | despesa (SCN124)'!L76/'POF 17-18 | despesa (SCN124)'!$DB76,"")</f>
        <v>1.1540740746211753E-2</v>
      </c>
      <c r="M77" s="24">
        <f>IFERROR('POF 17-18 | despesa (SCN124)'!M76/'POF 17-18 | despesa (SCN124)'!$DB76,"")</f>
        <v>9.9308660015867741E-3</v>
      </c>
      <c r="N77" s="24">
        <f>IFERROR('POF 17-18 | despesa (SCN124)'!N76/'POF 17-18 | despesa (SCN124)'!$DB76,"")</f>
        <v>1.0826240697818929E-2</v>
      </c>
      <c r="O77" s="24">
        <f>IFERROR('POF 17-18 | despesa (SCN124)'!O76/'POF 17-18 | despesa (SCN124)'!$DB76,"")</f>
        <v>1.1702530215214089E-2</v>
      </c>
      <c r="P77" s="24">
        <f>IFERROR('POF 17-18 | despesa (SCN124)'!P76/'POF 17-18 | despesa (SCN124)'!$DB76,"")</f>
        <v>1.1670300752073754E-2</v>
      </c>
      <c r="Q77" s="24">
        <f>IFERROR('POF 17-18 | despesa (SCN124)'!Q76/'POF 17-18 | despesa (SCN124)'!$DB76,"")</f>
        <v>1.1363282942165426E-2</v>
      </c>
      <c r="R77" s="24">
        <f>IFERROR('POF 17-18 | despesa (SCN124)'!R76/'POF 17-18 | despesa (SCN124)'!$DB76,"")</f>
        <v>1.1266817136498736E-2</v>
      </c>
      <c r="S77" s="24">
        <f>IFERROR('POF 17-18 | despesa (SCN124)'!S76/'POF 17-18 | despesa (SCN124)'!$DB76,"")</f>
        <v>9.9865130447422765E-3</v>
      </c>
      <c r="T77" s="24">
        <f>IFERROR('POF 17-18 | despesa (SCN124)'!T76/'POF 17-18 | despesa (SCN124)'!$DB76,"")</f>
        <v>1.1572486559794795E-2</v>
      </c>
      <c r="U77" s="24">
        <f>IFERROR('POF 17-18 | despesa (SCN124)'!U76/'POF 17-18 | despesa (SCN124)'!$DB76,"")</f>
        <v>9.8820340390156185E-3</v>
      </c>
      <c r="V77" s="24">
        <f>IFERROR('POF 17-18 | despesa (SCN124)'!V76/'POF 17-18 | despesa (SCN124)'!$DB76,"")</f>
        <v>1.2242057061311944E-2</v>
      </c>
      <c r="W77" s="24">
        <f>IFERROR('POF 17-18 | despesa (SCN124)'!W76/'POF 17-18 | despesa (SCN124)'!$DB76,"")</f>
        <v>9.7476172951143133E-3</v>
      </c>
      <c r="X77" s="24">
        <f>IFERROR('POF 17-18 | despesa (SCN124)'!X76/'POF 17-18 | despesa (SCN124)'!$DB76,"")</f>
        <v>1.0048610488592484E-2</v>
      </c>
      <c r="Y77" s="24">
        <f>IFERROR('POF 17-18 | despesa (SCN124)'!Y76/'POF 17-18 | despesa (SCN124)'!$DB76,"")</f>
        <v>1.0048309001169226E-2</v>
      </c>
      <c r="Z77" s="24">
        <f>IFERROR('POF 17-18 | despesa (SCN124)'!Z76/'POF 17-18 | despesa (SCN124)'!$DB76,"")</f>
        <v>9.6812514323831173E-3</v>
      </c>
      <c r="AA77" s="24">
        <f>IFERROR('POF 17-18 | despesa (SCN124)'!AA76/'POF 17-18 | despesa (SCN124)'!$DB76,"")</f>
        <v>8.0567626868052675E-3</v>
      </c>
      <c r="AB77" s="24">
        <f>IFERROR('POF 17-18 | despesa (SCN124)'!AB76/'POF 17-18 | despesa (SCN124)'!$DB76,"")</f>
        <v>8.7922568249310992E-3</v>
      </c>
      <c r="AC77" s="24">
        <f>IFERROR('POF 17-18 | despesa (SCN124)'!AC76/'POF 17-18 | despesa (SCN124)'!$DB76,"")</f>
        <v>1.023620247920496E-2</v>
      </c>
      <c r="AD77" s="24">
        <f>IFERROR('POF 17-18 | despesa (SCN124)'!AD76/'POF 17-18 | despesa (SCN124)'!$DB76,"")</f>
        <v>1.2661687429486241E-2</v>
      </c>
      <c r="AE77" s="24">
        <f>IFERROR('POF 17-18 | despesa (SCN124)'!AE76/'POF 17-18 | despesa (SCN124)'!$DB76,"")</f>
        <v>1.187817147823215E-2</v>
      </c>
      <c r="AF77" s="24">
        <f>IFERROR('POF 17-18 | despesa (SCN124)'!AF76/'POF 17-18 | despesa (SCN124)'!$DB76,"")</f>
        <v>8.8513727977493784E-3</v>
      </c>
      <c r="AG77" s="24">
        <f>IFERROR('POF 17-18 | despesa (SCN124)'!AG76/'POF 17-18 | despesa (SCN124)'!$DB76,"")</f>
        <v>7.6335089985771262E-3</v>
      </c>
      <c r="AH77" s="24">
        <f>IFERROR('POF 17-18 | despesa (SCN124)'!AH76/'POF 17-18 | despesa (SCN124)'!$DB76,"")</f>
        <v>1.1347302800234937E-2</v>
      </c>
      <c r="AI77" s="24">
        <f>IFERROR('POF 17-18 | despesa (SCN124)'!AI76/'POF 17-18 | despesa (SCN124)'!$DB76,"")</f>
        <v>1.0970535395478546E-2</v>
      </c>
      <c r="AJ77" s="24">
        <f>IFERROR('POF 17-18 | despesa (SCN124)'!AJ76/'POF 17-18 | despesa (SCN124)'!$DB76,"")</f>
        <v>7.0497150698598894E-3</v>
      </c>
      <c r="AK77" s="24">
        <f>IFERROR('POF 17-18 | despesa (SCN124)'!AK76/'POF 17-18 | despesa (SCN124)'!$DB76,"")</f>
        <v>9.2724804671796366E-3</v>
      </c>
      <c r="AL77" s="24">
        <f>IFERROR('POF 17-18 | despesa (SCN124)'!AL76/'POF 17-18 | despesa (SCN124)'!$DB76,"")</f>
        <v>9.4780920034618476E-3</v>
      </c>
      <c r="AM77" s="24">
        <f>IFERROR('POF 17-18 | despesa (SCN124)'!AM76/'POF 17-18 | despesa (SCN124)'!$DB76,"")</f>
        <v>1.0889995292240315E-2</v>
      </c>
      <c r="AN77" s="24">
        <f>IFERROR('POF 17-18 | despesa (SCN124)'!AN76/'POF 17-18 | despesa (SCN124)'!$DB76,"")</f>
        <v>1.1050427223102028E-2</v>
      </c>
      <c r="AO77" s="24">
        <f>IFERROR('POF 17-18 | despesa (SCN124)'!AO76/'POF 17-18 | despesa (SCN124)'!$DB76,"")</f>
        <v>1.0953607466229904E-2</v>
      </c>
      <c r="AP77" s="24">
        <f>IFERROR('POF 17-18 | despesa (SCN124)'!AP76/'POF 17-18 | despesa (SCN124)'!$DB76,"")</f>
        <v>1.1886995443411246E-2</v>
      </c>
      <c r="AQ77" s="24">
        <f>IFERROR('POF 17-18 | despesa (SCN124)'!AQ76/'POF 17-18 | despesa (SCN124)'!$DB76,"")</f>
        <v>1.0556510588174084E-2</v>
      </c>
      <c r="AR77" s="24">
        <f>IFERROR('POF 17-18 | despesa (SCN124)'!AR76/'POF 17-18 | despesa (SCN124)'!$DB76,"")</f>
        <v>1.0043913082586387E-2</v>
      </c>
      <c r="AS77" s="24">
        <f>IFERROR('POF 17-18 | despesa (SCN124)'!AS76/'POF 17-18 | despesa (SCN124)'!$DB76,"")</f>
        <v>1.3043916171822522E-2</v>
      </c>
      <c r="AT77" s="24">
        <f>IFERROR('POF 17-18 | despesa (SCN124)'!AT76/'POF 17-18 | despesa (SCN124)'!$DB76,"")</f>
        <v>9.3090218499962182E-3</v>
      </c>
      <c r="AU77" s="24">
        <f>IFERROR('POF 17-18 | despesa (SCN124)'!AU76/'POF 17-18 | despesa (SCN124)'!$DB76,"")</f>
        <v>1.0131156006564022E-2</v>
      </c>
      <c r="AV77" s="24">
        <f>IFERROR('POF 17-18 | despesa (SCN124)'!AV76/'POF 17-18 | despesa (SCN124)'!$DB76,"")</f>
        <v>9.3459516457935661E-3</v>
      </c>
      <c r="AW77" s="24">
        <f>IFERROR('POF 17-18 | despesa (SCN124)'!AW76/'POF 17-18 | despesa (SCN124)'!$DB76,"")</f>
        <v>1.0640585623809304E-2</v>
      </c>
      <c r="AX77" s="24">
        <f>IFERROR('POF 17-18 | despesa (SCN124)'!AX76/'POF 17-18 | despesa (SCN124)'!$DB76,"")</f>
        <v>8.0021928945475333E-3</v>
      </c>
      <c r="AY77" s="24">
        <f>IFERROR('POF 17-18 | despesa (SCN124)'!AY76/'POF 17-18 | despesa (SCN124)'!$DB76,"")</f>
        <v>9.8828803218197134E-3</v>
      </c>
      <c r="AZ77" s="24">
        <f>IFERROR('POF 17-18 | despesa (SCN124)'!AZ76/'POF 17-18 | despesa (SCN124)'!$DB76,"")</f>
        <v>6.9928119963172768E-3</v>
      </c>
      <c r="BA77" s="24">
        <f>IFERROR('POF 17-18 | despesa (SCN124)'!BA76/'POF 17-18 | despesa (SCN124)'!$DB76,"")</f>
        <v>6.8361027294173878E-3</v>
      </c>
      <c r="BB77" s="24">
        <f>IFERROR('POF 17-18 | despesa (SCN124)'!BB76/'POF 17-18 | despesa (SCN124)'!$DB76,"")</f>
        <v>8.785282302689627E-3</v>
      </c>
      <c r="BC77" s="24">
        <f>IFERROR('POF 17-18 | despesa (SCN124)'!BC76/'POF 17-18 | despesa (SCN124)'!$DB76,"")</f>
        <v>1.1104040201087189E-2</v>
      </c>
      <c r="BD77" s="24">
        <f>IFERROR('POF 17-18 | despesa (SCN124)'!BD76/'POF 17-18 | despesa (SCN124)'!$DB76,"")</f>
        <v>8.7261758720213883E-3</v>
      </c>
      <c r="BE77" s="24">
        <f>IFERROR('POF 17-18 | despesa (SCN124)'!BE76/'POF 17-18 | despesa (SCN124)'!$DB76,"")</f>
        <v>9.9139460209850122E-3</v>
      </c>
      <c r="BF77" s="24">
        <f>IFERROR('POF 17-18 | despesa (SCN124)'!BF76/'POF 17-18 | despesa (SCN124)'!$DB76,"")</f>
        <v>7.7394049166549144E-3</v>
      </c>
      <c r="BG77" s="24">
        <f>IFERROR('POF 17-18 | despesa (SCN124)'!BG76/'POF 17-18 | despesa (SCN124)'!$DB76,"")</f>
        <v>9.8172456956120788E-3</v>
      </c>
      <c r="BH77" s="24">
        <f>IFERROR('POF 17-18 | despesa (SCN124)'!BH76/'POF 17-18 | despesa (SCN124)'!$DB76,"")</f>
        <v>9.7088174074172213E-3</v>
      </c>
      <c r="BI77" s="24">
        <f>IFERROR('POF 17-18 | despesa (SCN124)'!BI76/'POF 17-18 | despesa (SCN124)'!$DB76,"")</f>
        <v>9.0146897685186335E-3</v>
      </c>
      <c r="BJ77" s="24">
        <f>IFERROR('POF 17-18 | despesa (SCN124)'!BJ76/'POF 17-18 | despesa (SCN124)'!$DB76,"")</f>
        <v>9.8263844224016662E-3</v>
      </c>
      <c r="BK77" s="24">
        <f>IFERROR('POF 17-18 | despesa (SCN124)'!BK76/'POF 17-18 | despesa (SCN124)'!$DB76,"")</f>
        <v>1.0228732341956785E-2</v>
      </c>
      <c r="BL77" s="24">
        <f>IFERROR('POF 17-18 | despesa (SCN124)'!BL76/'POF 17-18 | despesa (SCN124)'!$DB76,"")</f>
        <v>9.5094997251771868E-3</v>
      </c>
      <c r="BM77" s="24">
        <f>IFERROR('POF 17-18 | despesa (SCN124)'!BM76/'POF 17-18 | despesa (SCN124)'!$DB76,"")</f>
        <v>1.1172670233844651E-2</v>
      </c>
      <c r="BN77" s="24">
        <f>IFERROR('POF 17-18 | despesa (SCN124)'!BN76/'POF 17-18 | despesa (SCN124)'!$DB76,"")</f>
        <v>9.1975866367735356E-3</v>
      </c>
      <c r="BO77" s="24">
        <f>IFERROR('POF 17-18 | despesa (SCN124)'!BO76/'POF 17-18 | despesa (SCN124)'!$DB76,"")</f>
        <v>8.2021311489688144E-3</v>
      </c>
      <c r="BP77" s="24">
        <f>IFERROR('POF 17-18 | despesa (SCN124)'!BP76/'POF 17-18 | despesa (SCN124)'!$DB76,"")</f>
        <v>1.2470025007344841E-2</v>
      </c>
      <c r="BQ77" s="24">
        <f>IFERROR('POF 17-18 | despesa (SCN124)'!BQ76/'POF 17-18 | despesa (SCN124)'!$DB76,"")</f>
        <v>1.0128982329959974E-2</v>
      </c>
      <c r="BR77" s="24">
        <f>IFERROR('POF 17-18 | despesa (SCN124)'!BR76/'POF 17-18 | despesa (SCN124)'!$DB76,"")</f>
        <v>8.680384647826344E-3</v>
      </c>
      <c r="BS77" s="24">
        <f>IFERROR('POF 17-18 | despesa (SCN124)'!BS76/'POF 17-18 | despesa (SCN124)'!$DB76,"")</f>
        <v>1.108175754931664E-2</v>
      </c>
      <c r="BT77" s="24">
        <f>IFERROR('POF 17-18 | despesa (SCN124)'!BT76/'POF 17-18 | despesa (SCN124)'!$DB76,"")</f>
        <v>7.4650892036131639E-3</v>
      </c>
      <c r="BU77" s="24">
        <f>IFERROR('POF 17-18 | despesa (SCN124)'!BU76/'POF 17-18 | despesa (SCN124)'!$DB76,"")</f>
        <v>1.0256184475628965E-2</v>
      </c>
      <c r="BV77" s="24">
        <f>IFERROR('POF 17-18 | despesa (SCN124)'!BV76/'POF 17-18 | despesa (SCN124)'!$DB76,"")</f>
        <v>8.4739864975486058E-3</v>
      </c>
      <c r="BW77" s="24">
        <f>IFERROR('POF 17-18 | despesa (SCN124)'!BW76/'POF 17-18 | despesa (SCN124)'!$DB76,"")</f>
        <v>9.8956800321648008E-3</v>
      </c>
      <c r="BX77" s="24">
        <f>IFERROR('POF 17-18 | despesa (SCN124)'!BX76/'POF 17-18 | despesa (SCN124)'!$DB76,"")</f>
        <v>9.2271951819729893E-3</v>
      </c>
      <c r="BY77" s="24">
        <f>IFERROR('POF 17-18 | despesa (SCN124)'!BY76/'POF 17-18 | despesa (SCN124)'!$DB76,"")</f>
        <v>1.1038460493458703E-2</v>
      </c>
      <c r="BZ77" s="24">
        <f>IFERROR('POF 17-18 | despesa (SCN124)'!BZ76/'POF 17-18 | despesa (SCN124)'!$DB76,"")</f>
        <v>1.0722991212283022E-2</v>
      </c>
      <c r="CA77" s="24">
        <f>IFERROR('POF 17-18 | despesa (SCN124)'!CA76/'POF 17-18 | despesa (SCN124)'!$DB76,"")</f>
        <v>9.6327248417872168E-3</v>
      </c>
      <c r="CB77" s="24">
        <f>IFERROR('POF 17-18 | despesa (SCN124)'!CB76/'POF 17-18 | despesa (SCN124)'!$DB76,"")</f>
        <v>8.6215688823984681E-3</v>
      </c>
      <c r="CC77" s="24">
        <f>IFERROR('POF 17-18 | despesa (SCN124)'!CC76/'POF 17-18 | despesa (SCN124)'!$DB76,"")</f>
        <v>8.2809127640637928E-3</v>
      </c>
      <c r="CD77" s="24">
        <f>IFERROR('POF 17-18 | despesa (SCN124)'!CD76/'POF 17-18 | despesa (SCN124)'!$DB76,"")</f>
        <v>8.4814627486880165E-3</v>
      </c>
      <c r="CE77" s="24">
        <f>IFERROR('POF 17-18 | despesa (SCN124)'!CE76/'POF 17-18 | despesa (SCN124)'!$DB76,"")</f>
        <v>1.08302576440831E-2</v>
      </c>
      <c r="CF77" s="24">
        <f>IFERROR('POF 17-18 | despesa (SCN124)'!CF76/'POF 17-18 | despesa (SCN124)'!$DB76,"")</f>
        <v>9.1238585731862314E-3</v>
      </c>
      <c r="CG77" s="24">
        <f>IFERROR('POF 17-18 | despesa (SCN124)'!CG76/'POF 17-18 | despesa (SCN124)'!$DB76,"")</f>
        <v>9.3140359035751002E-3</v>
      </c>
      <c r="CH77" s="24">
        <f>IFERROR('POF 17-18 | despesa (SCN124)'!CH76/'POF 17-18 | despesa (SCN124)'!$DB76,"")</f>
        <v>8.8825409704573859E-3</v>
      </c>
      <c r="CI77" s="24">
        <f>IFERROR('POF 17-18 | despesa (SCN124)'!CI76/'POF 17-18 | despesa (SCN124)'!$DB76,"")</f>
        <v>1.0288136884997568E-2</v>
      </c>
      <c r="CJ77" s="24">
        <f>IFERROR('POF 17-18 | despesa (SCN124)'!CJ76/'POF 17-18 | despesa (SCN124)'!$DB76,"")</f>
        <v>1.0182109407890692E-2</v>
      </c>
      <c r="CK77" s="24">
        <f>IFERROR('POF 17-18 | despesa (SCN124)'!CK76/'POF 17-18 | despesa (SCN124)'!$DB76,"")</f>
        <v>6.3596921781159735E-3</v>
      </c>
      <c r="CL77" s="24">
        <f>IFERROR('POF 17-18 | despesa (SCN124)'!CL76/'POF 17-18 | despesa (SCN124)'!$DB76,"")</f>
        <v>9.8776730713717644E-3</v>
      </c>
      <c r="CM77" s="24">
        <f>IFERROR('POF 17-18 | despesa (SCN124)'!CM76/'POF 17-18 | despesa (SCN124)'!$DB76,"")</f>
        <v>9.8106535348723625E-3</v>
      </c>
      <c r="CN77" s="24">
        <f>IFERROR('POF 17-18 | despesa (SCN124)'!CN76/'POF 17-18 | despesa (SCN124)'!$DB76,"")</f>
        <v>8.7022699955562107E-3</v>
      </c>
      <c r="CO77" s="24">
        <f>IFERROR('POF 17-18 | despesa (SCN124)'!CO76/'POF 17-18 | despesa (SCN124)'!$DB76,"")</f>
        <v>9.1618311532570742E-3</v>
      </c>
      <c r="CP77" s="24">
        <f>IFERROR('POF 17-18 | despesa (SCN124)'!CP76/'POF 17-18 | despesa (SCN124)'!$DB76,"")</f>
        <v>1.0745707227361101E-2</v>
      </c>
      <c r="CQ77" s="24">
        <f>IFERROR('POF 17-18 | despesa (SCN124)'!CQ76/'POF 17-18 | despesa (SCN124)'!$DB76,"")</f>
        <v>1.0383317463069558E-2</v>
      </c>
      <c r="CR77" s="24">
        <f>IFERROR('POF 17-18 | despesa (SCN124)'!CR76/'POF 17-18 | despesa (SCN124)'!$DB76,"")</f>
        <v>1.1242501728778184E-2</v>
      </c>
      <c r="CS77" s="24">
        <f>IFERROR('POF 17-18 | despesa (SCN124)'!CS76/'POF 17-18 | despesa (SCN124)'!$DB76,"")</f>
        <v>9.6731647706516793E-3</v>
      </c>
      <c r="CT77" s="24">
        <f>IFERROR('POF 17-18 | despesa (SCN124)'!CT76/'POF 17-18 | despesa (SCN124)'!$DB76,"")</f>
        <v>7.772601688876727E-3</v>
      </c>
      <c r="CU77" s="24">
        <f>IFERROR('POF 17-18 | despesa (SCN124)'!CU76/'POF 17-18 | despesa (SCN124)'!$DB76,"")</f>
        <v>1.3646127040975401E-2</v>
      </c>
      <c r="CV77" s="24">
        <f>IFERROR('POF 17-18 | despesa (SCN124)'!CV76/'POF 17-18 | despesa (SCN124)'!$DB76,"")</f>
        <v>1.19558591073918E-2</v>
      </c>
      <c r="CW77" s="24">
        <f>IFERROR('POF 17-18 | despesa (SCN124)'!CW76/'POF 17-18 | despesa (SCN124)'!$DB76,"")</f>
        <v>9.542182026526333E-3</v>
      </c>
      <c r="CX77" s="24">
        <f>IFERROR('POF 17-18 | despesa (SCN124)'!CX76/'POF 17-18 | despesa (SCN124)'!$DB76,"")</f>
        <v>8.5557295789260388E-3</v>
      </c>
      <c r="CY77" s="24">
        <f>IFERROR('POF 17-18 | despesa (SCN124)'!CY76/'POF 17-18 | despesa (SCN124)'!$DB76,"")</f>
        <v>1.6811573079084534E-2</v>
      </c>
      <c r="CZ77" s="24">
        <f>IFERROR('POF 17-18 | despesa (SCN124)'!CZ76/'POF 17-18 | despesa (SCN124)'!$DB76,"")</f>
        <v>1.0822859295174889E-2</v>
      </c>
      <c r="DA77" s="24">
        <f>IFERROR('POF 17-18 | despesa (SCN124)'!DA76/'POF 17-18 | despesa (SCN124)'!$DB76,"")</f>
        <v>1.1376504852698539E-2</v>
      </c>
      <c r="DB77" s="25">
        <f>IFERROR('POF 17-18 | despesa (SCN124)'!DB76/'POF 17-18 | despesa (SCN124)'!$DB76,"")</f>
        <v>1</v>
      </c>
      <c r="DD77" s="28">
        <v>22543</v>
      </c>
      <c r="DF77" s="34">
        <f t="shared" si="35"/>
        <v>211.99249875170759</v>
      </c>
      <c r="DG77" s="20">
        <f t="shared" si="35"/>
        <v>256.91343906992716</v>
      </c>
      <c r="DH77" s="20">
        <f t="shared" si="35"/>
        <v>223.72179385024245</v>
      </c>
      <c r="DI77" s="20">
        <f t="shared" si="35"/>
        <v>222.00446380280817</v>
      </c>
      <c r="DJ77" s="20">
        <f t="shared" si="35"/>
        <v>235.12416382546596</v>
      </c>
      <c r="DK77" s="20">
        <f t="shared" si="35"/>
        <v>208.03075990650362</v>
      </c>
      <c r="DL77" s="20">
        <f t="shared" si="35"/>
        <v>260.16291864185155</v>
      </c>
      <c r="DM77" s="20">
        <f t="shared" si="35"/>
        <v>223.87151227377066</v>
      </c>
      <c r="DN77" s="20">
        <f t="shared" si="35"/>
        <v>244.05594405093211</v>
      </c>
      <c r="DO77" s="20">
        <f t="shared" si="35"/>
        <v>263.8101386415712</v>
      </c>
      <c r="DP77" s="20">
        <f t="shared" si="35"/>
        <v>263.0835898539986</v>
      </c>
      <c r="DQ77" s="20">
        <f t="shared" si="35"/>
        <v>256.16248736523522</v>
      </c>
      <c r="DR77" s="20">
        <f t="shared" si="35"/>
        <v>253.98785870809101</v>
      </c>
      <c r="DS77" s="20">
        <f t="shared" si="35"/>
        <v>225.12596356762515</v>
      </c>
      <c r="DT77" s="20">
        <f t="shared" si="35"/>
        <v>260.87856451745409</v>
      </c>
      <c r="DU77" s="20">
        <f t="shared" si="26"/>
        <v>222.7706933415291</v>
      </c>
      <c r="DV77" s="20">
        <f t="shared" si="26"/>
        <v>275.97269233315518</v>
      </c>
      <c r="DW77" s="20">
        <f t="shared" si="26"/>
        <v>219.74053668376197</v>
      </c>
      <c r="DX77" s="20">
        <f t="shared" si="26"/>
        <v>226.52582624434035</v>
      </c>
      <c r="DY77" s="20">
        <f t="shared" si="26"/>
        <v>226.51902981335786</v>
      </c>
      <c r="DZ77" s="20">
        <f t="shared" si="26"/>
        <v>218.24445104021262</v>
      </c>
      <c r="EA77" s="20">
        <f t="shared" si="26"/>
        <v>181.62360124865114</v>
      </c>
      <c r="EB77" s="20">
        <f t="shared" si="26"/>
        <v>198.20384560442176</v>
      </c>
      <c r="EC77" s="20">
        <f t="shared" si="26"/>
        <v>230.75471248871742</v>
      </c>
      <c r="ED77" s="20">
        <f t="shared" si="26"/>
        <v>285.43241972290832</v>
      </c>
      <c r="EE77" s="20">
        <f t="shared" si="26"/>
        <v>267.76961963378733</v>
      </c>
      <c r="EF77" s="20">
        <f t="shared" si="26"/>
        <v>199.53649697966424</v>
      </c>
      <c r="EG77" s="20">
        <f t="shared" si="26"/>
        <v>172.08219335492416</v>
      </c>
      <c r="EH77" s="20">
        <f t="shared" si="26"/>
        <v>255.8022470256962</v>
      </c>
      <c r="EI77" s="20">
        <f t="shared" si="26"/>
        <v>247.30877942027286</v>
      </c>
      <c r="EJ77" s="20">
        <f t="shared" si="26"/>
        <v>158.9217268198515</v>
      </c>
      <c r="EK77" s="20">
        <f t="shared" si="42"/>
        <v>209.02952717163055</v>
      </c>
      <c r="EL77" s="20">
        <f t="shared" si="37"/>
        <v>213.66462803404042</v>
      </c>
      <c r="EM77" s="20">
        <f t="shared" si="37"/>
        <v>245.49316387297341</v>
      </c>
      <c r="EN77" s="20">
        <f t="shared" si="37"/>
        <v>249.109780890389</v>
      </c>
      <c r="EO77" s="20">
        <f t="shared" si="37"/>
        <v>246.92717311122072</v>
      </c>
      <c r="EP77" s="20">
        <f t="shared" si="37"/>
        <v>267.9685382808197</v>
      </c>
      <c r="EQ77" s="20">
        <f t="shared" si="37"/>
        <v>237.97541818920837</v>
      </c>
      <c r="ER77" s="20">
        <f t="shared" si="37"/>
        <v>226.41993262074493</v>
      </c>
      <c r="ES77" s="20">
        <f t="shared" si="32"/>
        <v>294.04900226139512</v>
      </c>
      <c r="ET77" s="20">
        <f t="shared" si="32"/>
        <v>209.85327956446474</v>
      </c>
      <c r="EU77" s="20">
        <f t="shared" si="32"/>
        <v>228.38664985597276</v>
      </c>
      <c r="EV77" s="20">
        <f t="shared" si="32"/>
        <v>210.68578795112435</v>
      </c>
      <c r="EW77" s="20">
        <f t="shared" si="30"/>
        <v>239.87072171753314</v>
      </c>
      <c r="EX77" s="20">
        <f t="shared" si="30"/>
        <v>180.39343442178503</v>
      </c>
      <c r="EY77" s="20">
        <f t="shared" si="43"/>
        <v>222.7897710947818</v>
      </c>
      <c r="EZ77" s="20">
        <f t="shared" si="43"/>
        <v>157.63896083298036</v>
      </c>
      <c r="FA77" s="20">
        <f t="shared" si="43"/>
        <v>154.10626382925616</v>
      </c>
      <c r="FB77" s="20">
        <f t="shared" si="43"/>
        <v>198.04661894953227</v>
      </c>
      <c r="FC77" s="20">
        <f t="shared" si="43"/>
        <v>250.31837825310851</v>
      </c>
      <c r="FD77" s="20">
        <f t="shared" si="43"/>
        <v>196.71418268297816</v>
      </c>
      <c r="FE77" s="20">
        <f t="shared" si="43"/>
        <v>223.49008515106513</v>
      </c>
      <c r="FF77" s="20">
        <f t="shared" si="43"/>
        <v>174.46940503615173</v>
      </c>
      <c r="FG77" s="20">
        <f t="shared" si="43"/>
        <v>221.31016971618308</v>
      </c>
      <c r="FH77" s="20">
        <f t="shared" si="43"/>
        <v>218.86587081540642</v>
      </c>
      <c r="FI77" s="20">
        <f t="shared" si="43"/>
        <v>203.21815145171556</v>
      </c>
      <c r="FJ77" s="20">
        <f t="shared" si="43"/>
        <v>221.51618403420076</v>
      </c>
      <c r="FK77" s="20">
        <f t="shared" si="43"/>
        <v>230.58631318473181</v>
      </c>
      <c r="FL77" s="20">
        <f t="shared" si="34"/>
        <v>214.37265230466932</v>
      </c>
      <c r="FM77" s="20">
        <f t="shared" si="34"/>
        <v>251.86550508155997</v>
      </c>
      <c r="FN77" s="20">
        <f t="shared" si="34"/>
        <v>207.34119555278582</v>
      </c>
      <c r="FO77" s="20">
        <f t="shared" si="22"/>
        <v>184.900642491204</v>
      </c>
      <c r="FP77" s="20">
        <f t="shared" si="22"/>
        <v>281.11177374057473</v>
      </c>
      <c r="FQ77" s="20">
        <f t="shared" si="22"/>
        <v>228.33764866428768</v>
      </c>
      <c r="FR77" s="20">
        <f t="shared" si="36"/>
        <v>195.68191111594928</v>
      </c>
      <c r="FS77" s="20">
        <f t="shared" si="36"/>
        <v>249.81606043424503</v>
      </c>
      <c r="FT77" s="20">
        <f t="shared" si="36"/>
        <v>168.28550591705155</v>
      </c>
      <c r="FU77" s="20">
        <f t="shared" si="36"/>
        <v>231.20516663410376</v>
      </c>
      <c r="FV77" s="20">
        <f t="shared" si="36"/>
        <v>191.02907761423822</v>
      </c>
      <c r="FW77" s="20">
        <f t="shared" si="36"/>
        <v>223.0783149650911</v>
      </c>
      <c r="FX77" s="20">
        <f t="shared" si="36"/>
        <v>208.0086609872171</v>
      </c>
      <c r="FY77" s="20">
        <f t="shared" si="36"/>
        <v>248.84001490403952</v>
      </c>
      <c r="FZ77" s="20">
        <f t="shared" si="36"/>
        <v>241.72839089849617</v>
      </c>
      <c r="GA77" s="20">
        <f t="shared" si="36"/>
        <v>217.15051610840922</v>
      </c>
      <c r="GB77" s="20">
        <f t="shared" si="36"/>
        <v>194.35602731590868</v>
      </c>
      <c r="GC77" s="20">
        <f t="shared" si="36"/>
        <v>186.67661644029008</v>
      </c>
      <c r="GD77" s="20">
        <f t="shared" si="36"/>
        <v>191.19761474367397</v>
      </c>
      <c r="GE77" s="20">
        <f t="shared" si="33"/>
        <v>244.14649807056534</v>
      </c>
      <c r="GF77" s="20">
        <f t="shared" si="33"/>
        <v>205.67914381533723</v>
      </c>
      <c r="GG77" s="20">
        <f t="shared" si="33"/>
        <v>209.9663113742935</v>
      </c>
      <c r="GH77" s="20">
        <f t="shared" si="33"/>
        <v>200.23912109702084</v>
      </c>
      <c r="GI77" s="20">
        <f t="shared" si="33"/>
        <v>231.92546979850019</v>
      </c>
      <c r="GJ77" s="20">
        <f t="shared" si="33"/>
        <v>229.53529238207986</v>
      </c>
      <c r="GK77" s="20">
        <f t="shared" si="33"/>
        <v>143.3665407712684</v>
      </c>
      <c r="GL77" s="20">
        <f t="shared" si="33"/>
        <v>222.67238404793369</v>
      </c>
      <c r="GM77" s="20">
        <f t="shared" si="31"/>
        <v>221.16156263662768</v>
      </c>
      <c r="GN77" s="20">
        <f t="shared" si="31"/>
        <v>196.17527250982366</v>
      </c>
      <c r="GO77" s="20">
        <f t="shared" si="31"/>
        <v>206.53515968787423</v>
      </c>
      <c r="GP77" s="20">
        <f t="shared" si="31"/>
        <v>242.24047802640129</v>
      </c>
      <c r="GQ77" s="20">
        <f t="shared" si="31"/>
        <v>234.07112556997706</v>
      </c>
      <c r="GR77" s="20">
        <f t="shared" si="17"/>
        <v>253.43971647184659</v>
      </c>
      <c r="GS77" s="20">
        <f t="shared" si="17"/>
        <v>218.06215342480081</v>
      </c>
      <c r="GT77" s="20">
        <f t="shared" si="17"/>
        <v>175.21775987234807</v>
      </c>
      <c r="GU77" s="20">
        <f t="shared" si="17"/>
        <v>307.62464188470847</v>
      </c>
      <c r="GV77" s="20">
        <f t="shared" si="23"/>
        <v>269.52093185793336</v>
      </c>
      <c r="GW77" s="20">
        <f t="shared" si="23"/>
        <v>215.10940942398312</v>
      </c>
      <c r="GX77" s="20">
        <f t="shared" si="23"/>
        <v>192.87181189772969</v>
      </c>
      <c r="GY77" s="20">
        <f t="shared" si="23"/>
        <v>378.98329192180267</v>
      </c>
      <c r="GZ77" s="20">
        <f t="shared" si="23"/>
        <v>243.97971709112753</v>
      </c>
      <c r="HA77" s="21">
        <f t="shared" si="23"/>
        <v>256.46054889438318</v>
      </c>
      <c r="HB77" s="44">
        <f t="shared" si="39"/>
        <v>22542.999999999993</v>
      </c>
    </row>
    <row r="78" spans="2:210" x14ac:dyDescent="0.3">
      <c r="B78" s="6">
        <v>26004</v>
      </c>
      <c r="C78" s="10" t="s">
        <v>180</v>
      </c>
      <c r="D78" s="9">
        <v>75</v>
      </c>
      <c r="E78" s="9" t="str">
        <f t="shared" si="38"/>
        <v>S</v>
      </c>
      <c r="F78" s="24">
        <f>IFERROR('POF 17-18 | despesa (SCN124)'!F77/'POF 17-18 | despesa (SCN124)'!$DB77,"")</f>
        <v>4.6421707290228058E-3</v>
      </c>
      <c r="G78" s="24">
        <f>IFERROR('POF 17-18 | despesa (SCN124)'!G77/'POF 17-18 | despesa (SCN124)'!$DB77,"")</f>
        <v>5.8656348579610145E-3</v>
      </c>
      <c r="H78" s="24">
        <f>IFERROR('POF 17-18 | despesa (SCN124)'!H77/'POF 17-18 | despesa (SCN124)'!$DB77,"")</f>
        <v>4.71725625574542E-3</v>
      </c>
      <c r="I78" s="24">
        <f>IFERROR('POF 17-18 | despesa (SCN124)'!I77/'POF 17-18 | despesa (SCN124)'!$DB77,"")</f>
        <v>5.7188224130575137E-3</v>
      </c>
      <c r="J78" s="24">
        <f>IFERROR('POF 17-18 | despesa (SCN124)'!J77/'POF 17-18 | despesa (SCN124)'!$DB77,"")</f>
        <v>7.1708429547434538E-3</v>
      </c>
      <c r="K78" s="24">
        <f>IFERROR('POF 17-18 | despesa (SCN124)'!K77/'POF 17-18 | despesa (SCN124)'!$DB77,"")</f>
        <v>7.1919667901128043E-3</v>
      </c>
      <c r="L78" s="24">
        <f>IFERROR('POF 17-18 | despesa (SCN124)'!L77/'POF 17-18 | despesa (SCN124)'!$DB77,"")</f>
        <v>7.8530204343884094E-3</v>
      </c>
      <c r="M78" s="24">
        <f>IFERROR('POF 17-18 | despesa (SCN124)'!M77/'POF 17-18 | despesa (SCN124)'!$DB77,"")</f>
        <v>8.7205849847525208E-3</v>
      </c>
      <c r="N78" s="24">
        <f>IFERROR('POF 17-18 | despesa (SCN124)'!N77/'POF 17-18 | despesa (SCN124)'!$DB77,"")</f>
        <v>5.67961201483162E-3</v>
      </c>
      <c r="O78" s="24">
        <f>IFERROR('POF 17-18 | despesa (SCN124)'!O77/'POF 17-18 | despesa (SCN124)'!$DB77,"")</f>
        <v>6.4420367639059315E-3</v>
      </c>
      <c r="P78" s="24">
        <f>IFERROR('POF 17-18 | despesa (SCN124)'!P77/'POF 17-18 | despesa (SCN124)'!$DB77,"")</f>
        <v>6.6898630947649518E-3</v>
      </c>
      <c r="Q78" s="24">
        <f>IFERROR('POF 17-18 | despesa (SCN124)'!Q77/'POF 17-18 | despesa (SCN124)'!$DB77,"")</f>
        <v>6.0628677960258221E-3</v>
      </c>
      <c r="R78" s="24">
        <f>IFERROR('POF 17-18 | despesa (SCN124)'!R77/'POF 17-18 | despesa (SCN124)'!$DB77,"")</f>
        <v>7.5732674140351489E-3</v>
      </c>
      <c r="S78" s="24">
        <f>IFERROR('POF 17-18 | despesa (SCN124)'!S77/'POF 17-18 | despesa (SCN124)'!$DB77,"")</f>
        <v>7.0492545923092186E-3</v>
      </c>
      <c r="T78" s="24">
        <f>IFERROR('POF 17-18 | despesa (SCN124)'!T77/'POF 17-18 | despesa (SCN124)'!$DB77,"")</f>
        <v>9.1055722785404018E-3</v>
      </c>
      <c r="U78" s="24">
        <f>IFERROR('POF 17-18 | despesa (SCN124)'!U77/'POF 17-18 | despesa (SCN124)'!$DB77,"")</f>
        <v>8.6770359843003474E-3</v>
      </c>
      <c r="V78" s="24">
        <f>IFERROR('POF 17-18 | despesa (SCN124)'!V77/'POF 17-18 | despesa (SCN124)'!$DB77,"")</f>
        <v>9.429099121208916E-3</v>
      </c>
      <c r="W78" s="24">
        <f>IFERROR('POF 17-18 | despesa (SCN124)'!W77/'POF 17-18 | despesa (SCN124)'!$DB77,"")</f>
        <v>8.5322359167509625E-3</v>
      </c>
      <c r="X78" s="24">
        <f>IFERROR('POF 17-18 | despesa (SCN124)'!X77/'POF 17-18 | despesa (SCN124)'!$DB77,"")</f>
        <v>7.6617907674726444E-3</v>
      </c>
      <c r="Y78" s="24">
        <f>IFERROR('POF 17-18 | despesa (SCN124)'!Y77/'POF 17-18 | despesa (SCN124)'!$DB77,"")</f>
        <v>7.3445713931008707E-3</v>
      </c>
      <c r="Z78" s="24">
        <f>IFERROR('POF 17-18 | despesa (SCN124)'!Z77/'POF 17-18 | despesa (SCN124)'!$DB77,"")</f>
        <v>8.6332075213020713E-3</v>
      </c>
      <c r="AA78" s="24">
        <f>IFERROR('POF 17-18 | despesa (SCN124)'!AA77/'POF 17-18 | despesa (SCN124)'!$DB77,"")</f>
        <v>6.351258636028926E-3</v>
      </c>
      <c r="AB78" s="24">
        <f>IFERROR('POF 17-18 | despesa (SCN124)'!AB77/'POF 17-18 | despesa (SCN124)'!$DB77,"")</f>
        <v>8.0413804541416885E-3</v>
      </c>
      <c r="AC78" s="24">
        <f>IFERROR('POF 17-18 | despesa (SCN124)'!AC77/'POF 17-18 | despesa (SCN124)'!$DB77,"")</f>
        <v>7.3968284945459322E-3</v>
      </c>
      <c r="AD78" s="24">
        <f>IFERROR('POF 17-18 | despesa (SCN124)'!AD77/'POF 17-18 | despesa (SCN124)'!$DB77,"")</f>
        <v>9.9314169989277029E-3</v>
      </c>
      <c r="AE78" s="24">
        <f>IFERROR('POF 17-18 | despesa (SCN124)'!AE77/'POF 17-18 | despesa (SCN124)'!$DB77,"")</f>
        <v>8.392493506828469E-3</v>
      </c>
      <c r="AF78" s="24">
        <f>IFERROR('POF 17-18 | despesa (SCN124)'!AF77/'POF 17-18 | despesa (SCN124)'!$DB77,"")</f>
        <v>8.9842471513737355E-3</v>
      </c>
      <c r="AG78" s="24">
        <f>IFERROR('POF 17-18 | despesa (SCN124)'!AG77/'POF 17-18 | despesa (SCN124)'!$DB77,"")</f>
        <v>9.6805852407139473E-3</v>
      </c>
      <c r="AH78" s="24">
        <f>IFERROR('POF 17-18 | despesa (SCN124)'!AH77/'POF 17-18 | despesa (SCN124)'!$DB77,"")</f>
        <v>9.7325840687047822E-3</v>
      </c>
      <c r="AI78" s="24">
        <f>IFERROR('POF 17-18 | despesa (SCN124)'!AI77/'POF 17-18 | despesa (SCN124)'!$DB77,"")</f>
        <v>9.3081091128088527E-3</v>
      </c>
      <c r="AJ78" s="24">
        <f>IFERROR('POF 17-18 | despesa (SCN124)'!AJ77/'POF 17-18 | despesa (SCN124)'!$DB77,"")</f>
        <v>9.5625685193013819E-3</v>
      </c>
      <c r="AK78" s="24">
        <f>IFERROR('POF 17-18 | despesa (SCN124)'!AK77/'POF 17-18 | despesa (SCN124)'!$DB77,"")</f>
        <v>9.6442907665839957E-3</v>
      </c>
      <c r="AL78" s="24">
        <f>IFERROR('POF 17-18 | despesa (SCN124)'!AL77/'POF 17-18 | despesa (SCN124)'!$DB77,"")</f>
        <v>9.0678301716912834E-3</v>
      </c>
      <c r="AM78" s="24">
        <f>IFERROR('POF 17-18 | despesa (SCN124)'!AM77/'POF 17-18 | despesa (SCN124)'!$DB77,"")</f>
        <v>8.9003357331712898E-3</v>
      </c>
      <c r="AN78" s="24">
        <f>IFERROR('POF 17-18 | despesa (SCN124)'!AN77/'POF 17-18 | despesa (SCN124)'!$DB77,"")</f>
        <v>7.445329803868546E-3</v>
      </c>
      <c r="AO78" s="24">
        <f>IFERROR('POF 17-18 | despesa (SCN124)'!AO77/'POF 17-18 | despesa (SCN124)'!$DB77,"")</f>
        <v>1.0208003240902453E-2</v>
      </c>
      <c r="AP78" s="24">
        <f>IFERROR('POF 17-18 | despesa (SCN124)'!AP77/'POF 17-18 | despesa (SCN124)'!$DB77,"")</f>
        <v>6.7294091235715345E-3</v>
      </c>
      <c r="AQ78" s="24">
        <f>IFERROR('POF 17-18 | despesa (SCN124)'!AQ77/'POF 17-18 | despesa (SCN124)'!$DB77,"")</f>
        <v>1.0979105870274453E-2</v>
      </c>
      <c r="AR78" s="24">
        <f>IFERROR('POF 17-18 | despesa (SCN124)'!AR77/'POF 17-18 | despesa (SCN124)'!$DB77,"")</f>
        <v>9.48568401097288E-3</v>
      </c>
      <c r="AS78" s="24">
        <f>IFERROR('POF 17-18 | despesa (SCN124)'!AS77/'POF 17-18 | despesa (SCN124)'!$DB77,"")</f>
        <v>8.4499507237997921E-3</v>
      </c>
      <c r="AT78" s="24">
        <f>IFERROR('POF 17-18 | despesa (SCN124)'!AT77/'POF 17-18 | despesa (SCN124)'!$DB77,"")</f>
        <v>1.0613141624158896E-2</v>
      </c>
      <c r="AU78" s="24">
        <f>IFERROR('POF 17-18 | despesa (SCN124)'!AU77/'POF 17-18 | despesa (SCN124)'!$DB77,"")</f>
        <v>1.0159234791700998E-2</v>
      </c>
      <c r="AV78" s="24">
        <f>IFERROR('POF 17-18 | despesa (SCN124)'!AV77/'POF 17-18 | despesa (SCN124)'!$DB77,"")</f>
        <v>9.2666216060115023E-3</v>
      </c>
      <c r="AW78" s="24">
        <f>IFERROR('POF 17-18 | despesa (SCN124)'!AW77/'POF 17-18 | despesa (SCN124)'!$DB77,"")</f>
        <v>7.1723512248992281E-3</v>
      </c>
      <c r="AX78" s="24">
        <f>IFERROR('POF 17-18 | despesa (SCN124)'!AX77/'POF 17-18 | despesa (SCN124)'!$DB77,"")</f>
        <v>7.0069065991671918E-3</v>
      </c>
      <c r="AY78" s="24">
        <f>IFERROR('POF 17-18 | despesa (SCN124)'!AY77/'POF 17-18 | despesa (SCN124)'!$DB77,"")</f>
        <v>1.1258123329242652E-2</v>
      </c>
      <c r="AZ78" s="24">
        <f>IFERROR('POF 17-18 | despesa (SCN124)'!AZ77/'POF 17-18 | despesa (SCN124)'!$DB77,"")</f>
        <v>7.0758826435281339E-3</v>
      </c>
      <c r="BA78" s="24">
        <f>IFERROR('POF 17-18 | despesa (SCN124)'!BA77/'POF 17-18 | despesa (SCN124)'!$DB77,"")</f>
        <v>9.3602521181636658E-3</v>
      </c>
      <c r="BB78" s="24">
        <f>IFERROR('POF 17-18 | despesa (SCN124)'!BB77/'POF 17-18 | despesa (SCN124)'!$DB77,"")</f>
        <v>6.0836443817350247E-3</v>
      </c>
      <c r="BC78" s="24">
        <f>IFERROR('POF 17-18 | despesa (SCN124)'!BC77/'POF 17-18 | despesa (SCN124)'!$DB77,"")</f>
        <v>8.7024645827635406E-3</v>
      </c>
      <c r="BD78" s="24">
        <f>IFERROR('POF 17-18 | despesa (SCN124)'!BD77/'POF 17-18 | despesa (SCN124)'!$DB77,"")</f>
        <v>7.3481610703047297E-3</v>
      </c>
      <c r="BE78" s="24">
        <f>IFERROR('POF 17-18 | despesa (SCN124)'!BE77/'POF 17-18 | despesa (SCN124)'!$DB77,"")</f>
        <v>1.1122349230476164E-2</v>
      </c>
      <c r="BF78" s="24">
        <f>IFERROR('POF 17-18 | despesa (SCN124)'!BF77/'POF 17-18 | despesa (SCN124)'!$DB77,"")</f>
        <v>8.2781187993844121E-3</v>
      </c>
      <c r="BG78" s="24">
        <f>IFERROR('POF 17-18 | despesa (SCN124)'!BG77/'POF 17-18 | despesa (SCN124)'!$DB77,"")</f>
        <v>8.0095993677051398E-3</v>
      </c>
      <c r="BH78" s="24">
        <f>IFERROR('POF 17-18 | despesa (SCN124)'!BH77/'POF 17-18 | despesa (SCN124)'!$DB77,"")</f>
        <v>1.0207467651805127E-2</v>
      </c>
      <c r="BI78" s="24">
        <f>IFERROR('POF 17-18 | despesa (SCN124)'!BI77/'POF 17-18 | despesa (SCN124)'!$DB77,"")</f>
        <v>8.0337839891682153E-3</v>
      </c>
      <c r="BJ78" s="24">
        <f>IFERROR('POF 17-18 | despesa (SCN124)'!BJ77/'POF 17-18 | despesa (SCN124)'!$DB77,"")</f>
        <v>1.0144406235050186E-2</v>
      </c>
      <c r="BK78" s="24">
        <f>IFERROR('POF 17-18 | despesa (SCN124)'!BK77/'POF 17-18 | despesa (SCN124)'!$DB77,"")</f>
        <v>8.3737920592885512E-3</v>
      </c>
      <c r="BL78" s="24">
        <f>IFERROR('POF 17-18 | despesa (SCN124)'!BL77/'POF 17-18 | despesa (SCN124)'!$DB77,"")</f>
        <v>9.0956285183975971E-3</v>
      </c>
      <c r="BM78" s="24">
        <f>IFERROR('POF 17-18 | despesa (SCN124)'!BM77/'POF 17-18 | despesa (SCN124)'!$DB77,"")</f>
        <v>1.0656909088171023E-2</v>
      </c>
      <c r="BN78" s="24">
        <f>IFERROR('POF 17-18 | despesa (SCN124)'!BN77/'POF 17-18 | despesa (SCN124)'!$DB77,"")</f>
        <v>1.0087246065072773E-2</v>
      </c>
      <c r="BO78" s="24">
        <f>IFERROR('POF 17-18 | despesa (SCN124)'!BO77/'POF 17-18 | despesa (SCN124)'!$DB77,"")</f>
        <v>9.0040942337302615E-3</v>
      </c>
      <c r="BP78" s="24">
        <f>IFERROR('POF 17-18 | despesa (SCN124)'!BP77/'POF 17-18 | despesa (SCN124)'!$DB77,"")</f>
        <v>1.1370156502701925E-2</v>
      </c>
      <c r="BQ78" s="24">
        <f>IFERROR('POF 17-18 | despesa (SCN124)'!BQ77/'POF 17-18 | despesa (SCN124)'!$DB77,"")</f>
        <v>1.3424781549545085E-2</v>
      </c>
      <c r="BR78" s="24">
        <f>IFERROR('POF 17-18 | despesa (SCN124)'!BR77/'POF 17-18 | despesa (SCN124)'!$DB77,"")</f>
        <v>6.9934655019599614E-3</v>
      </c>
      <c r="BS78" s="24">
        <f>IFERROR('POF 17-18 | despesa (SCN124)'!BS77/'POF 17-18 | despesa (SCN124)'!$DB77,"")</f>
        <v>1.2675772078185923E-2</v>
      </c>
      <c r="BT78" s="24">
        <f>IFERROR('POF 17-18 | despesa (SCN124)'!BT77/'POF 17-18 | despesa (SCN124)'!$DB77,"")</f>
        <v>1.0483276241243093E-2</v>
      </c>
      <c r="BU78" s="24">
        <f>IFERROR('POF 17-18 | despesa (SCN124)'!BU77/'POF 17-18 | despesa (SCN124)'!$DB77,"")</f>
        <v>9.3875906013635487E-3</v>
      </c>
      <c r="BV78" s="24">
        <f>IFERROR('POF 17-18 | despesa (SCN124)'!BV77/'POF 17-18 | despesa (SCN124)'!$DB77,"")</f>
        <v>1.080855406300129E-2</v>
      </c>
      <c r="BW78" s="24">
        <f>IFERROR('POF 17-18 | despesa (SCN124)'!BW77/'POF 17-18 | despesa (SCN124)'!$DB77,"")</f>
        <v>9.6507718120140643E-3</v>
      </c>
      <c r="BX78" s="24">
        <f>IFERROR('POF 17-18 | despesa (SCN124)'!BX77/'POF 17-18 | despesa (SCN124)'!$DB77,"")</f>
        <v>8.4593386227403769E-3</v>
      </c>
      <c r="BY78" s="24">
        <f>IFERROR('POF 17-18 | despesa (SCN124)'!BY77/'POF 17-18 | despesa (SCN124)'!$DB77,"")</f>
        <v>1.2040357664574158E-2</v>
      </c>
      <c r="BZ78" s="24">
        <f>IFERROR('POF 17-18 | despesa (SCN124)'!BZ77/'POF 17-18 | despesa (SCN124)'!$DB77,"")</f>
        <v>1.206857898630713E-2</v>
      </c>
      <c r="CA78" s="24">
        <f>IFERROR('POF 17-18 | despesa (SCN124)'!CA77/'POF 17-18 | despesa (SCN124)'!$DB77,"")</f>
        <v>1.1413528918714144E-2</v>
      </c>
      <c r="CB78" s="24">
        <f>IFERROR('POF 17-18 | despesa (SCN124)'!CB77/'POF 17-18 | despesa (SCN124)'!$DB77,"")</f>
        <v>1.1900788364512027E-2</v>
      </c>
      <c r="CC78" s="24">
        <f>IFERROR('POF 17-18 | despesa (SCN124)'!CC77/'POF 17-18 | despesa (SCN124)'!$DB77,"")</f>
        <v>7.9189390031177316E-3</v>
      </c>
      <c r="CD78" s="24">
        <f>IFERROR('POF 17-18 | despesa (SCN124)'!CD77/'POF 17-18 | despesa (SCN124)'!$DB77,"")</f>
        <v>1.0139919381432395E-2</v>
      </c>
      <c r="CE78" s="24">
        <f>IFERROR('POF 17-18 | despesa (SCN124)'!CE77/'POF 17-18 | despesa (SCN124)'!$DB77,"")</f>
        <v>8.8159566984176777E-3</v>
      </c>
      <c r="CF78" s="24">
        <f>IFERROR('POF 17-18 | despesa (SCN124)'!CF77/'POF 17-18 | despesa (SCN124)'!$DB77,"")</f>
        <v>9.8826830388334605E-3</v>
      </c>
      <c r="CG78" s="24">
        <f>IFERROR('POF 17-18 | despesa (SCN124)'!CG77/'POF 17-18 | despesa (SCN124)'!$DB77,"")</f>
        <v>1.0337640897157956E-2</v>
      </c>
      <c r="CH78" s="24">
        <f>IFERROR('POF 17-18 | despesa (SCN124)'!CH77/'POF 17-18 | despesa (SCN124)'!$DB77,"")</f>
        <v>1.4366583171106386E-2</v>
      </c>
      <c r="CI78" s="24">
        <f>IFERROR('POF 17-18 | despesa (SCN124)'!CI77/'POF 17-18 | despesa (SCN124)'!$DB77,"")</f>
        <v>1.1296863605497693E-2</v>
      </c>
      <c r="CJ78" s="24">
        <f>IFERROR('POF 17-18 | despesa (SCN124)'!CJ77/'POF 17-18 | despesa (SCN124)'!$DB77,"")</f>
        <v>1.4242949798863185E-2</v>
      </c>
      <c r="CK78" s="24">
        <f>IFERROR('POF 17-18 | despesa (SCN124)'!CK77/'POF 17-18 | despesa (SCN124)'!$DB77,"")</f>
        <v>1.4018865188754951E-2</v>
      </c>
      <c r="CL78" s="24">
        <f>IFERROR('POF 17-18 | despesa (SCN124)'!CL77/'POF 17-18 | despesa (SCN124)'!$DB77,"")</f>
        <v>1.1067058768593093E-2</v>
      </c>
      <c r="CM78" s="24">
        <f>IFERROR('POF 17-18 | despesa (SCN124)'!CM77/'POF 17-18 | despesa (SCN124)'!$DB77,"")</f>
        <v>1.2155281295212398E-2</v>
      </c>
      <c r="CN78" s="24">
        <f>IFERROR('POF 17-18 | despesa (SCN124)'!CN77/'POF 17-18 | despesa (SCN124)'!$DB77,"")</f>
        <v>1.1745452465955137E-2</v>
      </c>
      <c r="CO78" s="24">
        <f>IFERROR('POF 17-18 | despesa (SCN124)'!CO77/'POF 17-18 | despesa (SCN124)'!$DB77,"")</f>
        <v>1.2790696877074171E-2</v>
      </c>
      <c r="CP78" s="24">
        <f>IFERROR('POF 17-18 | despesa (SCN124)'!CP77/'POF 17-18 | despesa (SCN124)'!$DB77,"")</f>
        <v>1.2293607906624968E-2</v>
      </c>
      <c r="CQ78" s="24">
        <f>IFERROR('POF 17-18 | despesa (SCN124)'!CQ77/'POF 17-18 | despesa (SCN124)'!$DB77,"")</f>
        <v>1.2533297987055068E-2</v>
      </c>
      <c r="CR78" s="24">
        <f>IFERROR('POF 17-18 | despesa (SCN124)'!CR77/'POF 17-18 | despesa (SCN124)'!$DB77,"")</f>
        <v>1.7663567349422322E-2</v>
      </c>
      <c r="CS78" s="24">
        <f>IFERROR('POF 17-18 | despesa (SCN124)'!CS77/'POF 17-18 | despesa (SCN124)'!$DB77,"")</f>
        <v>1.3167922153339416E-2</v>
      </c>
      <c r="CT78" s="24">
        <f>IFERROR('POF 17-18 | despesa (SCN124)'!CT77/'POF 17-18 | despesa (SCN124)'!$DB77,"")</f>
        <v>1.1467446664394056E-2</v>
      </c>
      <c r="CU78" s="24">
        <f>IFERROR('POF 17-18 | despesa (SCN124)'!CU77/'POF 17-18 | despesa (SCN124)'!$DB77,"")</f>
        <v>1.6993410116450742E-2</v>
      </c>
      <c r="CV78" s="24">
        <f>IFERROR('POF 17-18 | despesa (SCN124)'!CV77/'POF 17-18 | despesa (SCN124)'!$DB77,"")</f>
        <v>1.4974435858838507E-2</v>
      </c>
      <c r="CW78" s="24">
        <f>IFERROR('POF 17-18 | despesa (SCN124)'!CW77/'POF 17-18 | despesa (SCN124)'!$DB77,"")</f>
        <v>1.6647101342881734E-2</v>
      </c>
      <c r="CX78" s="24">
        <f>IFERROR('POF 17-18 | despesa (SCN124)'!CX77/'POF 17-18 | despesa (SCN124)'!$DB77,"")</f>
        <v>1.7893252861355954E-2</v>
      </c>
      <c r="CY78" s="24">
        <f>IFERROR('POF 17-18 | despesa (SCN124)'!CY77/'POF 17-18 | despesa (SCN124)'!$DB77,"")</f>
        <v>1.9626864405349592E-2</v>
      </c>
      <c r="CZ78" s="24">
        <f>IFERROR('POF 17-18 | despesa (SCN124)'!CZ77/'POF 17-18 | despesa (SCN124)'!$DB77,"")</f>
        <v>1.7630495797935491E-2</v>
      </c>
      <c r="DA78" s="24">
        <f>IFERROR('POF 17-18 | despesa (SCN124)'!DA77/'POF 17-18 | despesa (SCN124)'!$DB77,"")</f>
        <v>2.354044154300361E-2</v>
      </c>
      <c r="DB78" s="25">
        <f>IFERROR('POF 17-18 | despesa (SCN124)'!DB77/'POF 17-18 | despesa (SCN124)'!$DB77,"")</f>
        <v>1</v>
      </c>
      <c r="DD78" s="28">
        <v>1244</v>
      </c>
      <c r="DF78" s="34">
        <f t="shared" si="35"/>
        <v>5.7748603869043702</v>
      </c>
      <c r="DG78" s="20">
        <f t="shared" si="35"/>
        <v>7.2968497633035021</v>
      </c>
      <c r="DH78" s="20">
        <f t="shared" si="35"/>
        <v>5.8682667821473027</v>
      </c>
      <c r="DI78" s="20">
        <f t="shared" si="35"/>
        <v>7.1142150818435468</v>
      </c>
      <c r="DJ78" s="20">
        <f t="shared" si="35"/>
        <v>8.9205286357008564</v>
      </c>
      <c r="DK78" s="20">
        <f t="shared" si="35"/>
        <v>8.9468066869003291</v>
      </c>
      <c r="DL78" s="20">
        <f t="shared" si="35"/>
        <v>9.769157420379182</v>
      </c>
      <c r="DM78" s="20">
        <f t="shared" si="35"/>
        <v>10.848407721032135</v>
      </c>
      <c r="DN78" s="20">
        <f t="shared" si="35"/>
        <v>7.0654373464505351</v>
      </c>
      <c r="DO78" s="20">
        <f t="shared" si="35"/>
        <v>8.0138937342989784</v>
      </c>
      <c r="DP78" s="20">
        <f t="shared" si="35"/>
        <v>8.3221896898875993</v>
      </c>
      <c r="DQ78" s="20">
        <f t="shared" si="35"/>
        <v>7.5422075382561227</v>
      </c>
      <c r="DR78" s="20">
        <f t="shared" si="35"/>
        <v>9.4211446630597244</v>
      </c>
      <c r="DS78" s="20">
        <f t="shared" si="35"/>
        <v>8.7692727128326684</v>
      </c>
      <c r="DT78" s="20">
        <f t="shared" si="35"/>
        <v>11.32733191450426</v>
      </c>
      <c r="DU78" s="20">
        <f t="shared" si="26"/>
        <v>10.794232764469632</v>
      </c>
      <c r="DV78" s="20">
        <f t="shared" si="26"/>
        <v>11.729799306783891</v>
      </c>
      <c r="DW78" s="20">
        <f t="shared" si="26"/>
        <v>10.614101480438197</v>
      </c>
      <c r="DX78" s="20">
        <f t="shared" si="26"/>
        <v>9.5312677147359697</v>
      </c>
      <c r="DY78" s="20">
        <f t="shared" si="26"/>
        <v>9.1366468130174834</v>
      </c>
      <c r="DZ78" s="20">
        <f t="shared" si="26"/>
        <v>10.739710156499777</v>
      </c>
      <c r="EA78" s="20">
        <f t="shared" si="26"/>
        <v>7.9009657432199836</v>
      </c>
      <c r="EB78" s="20">
        <f t="shared" si="26"/>
        <v>10.003477284952261</v>
      </c>
      <c r="EC78" s="20">
        <f t="shared" si="26"/>
        <v>9.2016546472151397</v>
      </c>
      <c r="ED78" s="20">
        <f t="shared" si="26"/>
        <v>12.354682746666063</v>
      </c>
      <c r="EE78" s="20">
        <f t="shared" si="26"/>
        <v>10.440261922494615</v>
      </c>
      <c r="EF78" s="20">
        <f t="shared" si="26"/>
        <v>11.176403456308927</v>
      </c>
      <c r="EG78" s="20">
        <f t="shared" si="26"/>
        <v>12.042648039448151</v>
      </c>
      <c r="EH78" s="20">
        <f t="shared" si="26"/>
        <v>12.107334581468749</v>
      </c>
      <c r="EI78" s="20">
        <f t="shared" si="26"/>
        <v>11.579287736334212</v>
      </c>
      <c r="EJ78" s="20">
        <f t="shared" si="26"/>
        <v>11.895835238010919</v>
      </c>
      <c r="EK78" s="20">
        <f t="shared" si="42"/>
        <v>11.997497713630491</v>
      </c>
      <c r="EL78" s="20">
        <f t="shared" si="37"/>
        <v>11.280380733583957</v>
      </c>
      <c r="EM78" s="20">
        <f t="shared" si="37"/>
        <v>11.072017652065085</v>
      </c>
      <c r="EN78" s="20">
        <f t="shared" si="37"/>
        <v>9.2619902760124706</v>
      </c>
      <c r="EO78" s="20">
        <f t="shared" si="37"/>
        <v>12.698756031682651</v>
      </c>
      <c r="EP78" s="20">
        <f t="shared" si="37"/>
        <v>8.3713849497229891</v>
      </c>
      <c r="EQ78" s="20">
        <f t="shared" si="37"/>
        <v>13.658007702621418</v>
      </c>
      <c r="ER78" s="20">
        <f t="shared" si="37"/>
        <v>11.800190909650263</v>
      </c>
      <c r="ES78" s="20">
        <f t="shared" si="32"/>
        <v>10.511738700406941</v>
      </c>
      <c r="ET78" s="20">
        <f t="shared" si="32"/>
        <v>13.202748180453666</v>
      </c>
      <c r="EU78" s="20">
        <f t="shared" si="32"/>
        <v>12.638088080876042</v>
      </c>
      <c r="EV78" s="20">
        <f t="shared" si="32"/>
        <v>11.527677277878309</v>
      </c>
      <c r="EW78" s="20">
        <f t="shared" si="30"/>
        <v>8.9224049237746392</v>
      </c>
      <c r="EX78" s="20">
        <f t="shared" si="30"/>
        <v>8.7165918093639867</v>
      </c>
      <c r="EY78" s="20">
        <f t="shared" si="43"/>
        <v>14.005105421577859</v>
      </c>
      <c r="EZ78" s="20">
        <f t="shared" si="43"/>
        <v>8.8023980085489981</v>
      </c>
      <c r="FA78" s="20">
        <f t="shared" si="43"/>
        <v>11.6441536349956</v>
      </c>
      <c r="FB78" s="20">
        <f t="shared" si="43"/>
        <v>7.5680536108783709</v>
      </c>
      <c r="FC78" s="20">
        <f t="shared" si="43"/>
        <v>10.825865940957845</v>
      </c>
      <c r="FD78" s="20">
        <f t="shared" si="43"/>
        <v>9.1411123714590836</v>
      </c>
      <c r="FE78" s="20">
        <f t="shared" si="43"/>
        <v>13.836202442712349</v>
      </c>
      <c r="FF78" s="20">
        <f t="shared" si="43"/>
        <v>10.297979786434208</v>
      </c>
      <c r="FG78" s="20">
        <f t="shared" si="43"/>
        <v>9.9639416134251935</v>
      </c>
      <c r="FH78" s="20">
        <f t="shared" si="43"/>
        <v>12.698089758845578</v>
      </c>
      <c r="FI78" s="20">
        <f t="shared" si="43"/>
        <v>9.9940272825252592</v>
      </c>
      <c r="FJ78" s="20">
        <f t="shared" si="43"/>
        <v>12.619641356402431</v>
      </c>
      <c r="FK78" s="20">
        <f t="shared" si="43"/>
        <v>10.416997321754957</v>
      </c>
      <c r="FL78" s="20">
        <f t="shared" si="34"/>
        <v>11.314961876886612</v>
      </c>
      <c r="FM78" s="20">
        <f t="shared" si="34"/>
        <v>13.257194905684754</v>
      </c>
      <c r="FN78" s="20">
        <f t="shared" si="34"/>
        <v>12.54853410495053</v>
      </c>
      <c r="FO78" s="20">
        <f t="shared" si="22"/>
        <v>11.201093226760445</v>
      </c>
      <c r="FP78" s="20">
        <f t="shared" si="22"/>
        <v>14.144474689361195</v>
      </c>
      <c r="FQ78" s="20">
        <f t="shared" si="22"/>
        <v>16.700428247634086</v>
      </c>
      <c r="FR78" s="20">
        <f t="shared" si="36"/>
        <v>8.6998710844381915</v>
      </c>
      <c r="FS78" s="20">
        <f t="shared" si="36"/>
        <v>15.768660465263288</v>
      </c>
      <c r="FT78" s="20">
        <f t="shared" si="36"/>
        <v>13.041195644106407</v>
      </c>
      <c r="FU78" s="20">
        <f t="shared" si="36"/>
        <v>11.678162708096254</v>
      </c>
      <c r="FV78" s="20">
        <f t="shared" si="36"/>
        <v>13.445841254373605</v>
      </c>
      <c r="FW78" s="20">
        <f t="shared" si="36"/>
        <v>12.005560134145496</v>
      </c>
      <c r="FX78" s="20">
        <f t="shared" si="36"/>
        <v>10.523417246689029</v>
      </c>
      <c r="FY78" s="20">
        <f t="shared" si="36"/>
        <v>14.978204934730252</v>
      </c>
      <c r="FZ78" s="20">
        <f t="shared" si="36"/>
        <v>15.013312258966069</v>
      </c>
      <c r="GA78" s="20">
        <f t="shared" si="36"/>
        <v>14.198429974880394</v>
      </c>
      <c r="GB78" s="20">
        <f t="shared" si="36"/>
        <v>14.804580725452961</v>
      </c>
      <c r="GC78" s="20">
        <f t="shared" si="36"/>
        <v>9.8511601198784575</v>
      </c>
      <c r="GD78" s="20">
        <f t="shared" si="36"/>
        <v>12.6140597105019</v>
      </c>
      <c r="GE78" s="20">
        <f t="shared" si="33"/>
        <v>10.967050132831591</v>
      </c>
      <c r="GF78" s="20">
        <f t="shared" si="33"/>
        <v>12.294057700308825</v>
      </c>
      <c r="GG78" s="20">
        <f t="shared" si="33"/>
        <v>12.860025276064498</v>
      </c>
      <c r="GH78" s="20">
        <f t="shared" si="33"/>
        <v>17.872029464856343</v>
      </c>
      <c r="GI78" s="20">
        <f t="shared" si="33"/>
        <v>14.05329832523913</v>
      </c>
      <c r="GJ78" s="20">
        <f t="shared" si="33"/>
        <v>17.718229549785804</v>
      </c>
      <c r="GK78" s="20">
        <f t="shared" si="33"/>
        <v>17.43946829481116</v>
      </c>
      <c r="GL78" s="20">
        <f t="shared" si="33"/>
        <v>13.767421108129808</v>
      </c>
      <c r="GM78" s="20">
        <f t="shared" si="31"/>
        <v>15.121169931244223</v>
      </c>
      <c r="GN78" s="20">
        <f t="shared" si="31"/>
        <v>14.61134286764819</v>
      </c>
      <c r="GO78" s="20">
        <f t="shared" si="31"/>
        <v>15.911626915080269</v>
      </c>
      <c r="GP78" s="20">
        <f t="shared" si="31"/>
        <v>15.29324823584146</v>
      </c>
      <c r="GQ78" s="20">
        <f t="shared" si="31"/>
        <v>15.591422695896505</v>
      </c>
      <c r="GR78" s="20">
        <f t="shared" si="17"/>
        <v>21.973477782681368</v>
      </c>
      <c r="GS78" s="20">
        <f t="shared" si="17"/>
        <v>16.380895158754235</v>
      </c>
      <c r="GT78" s="20">
        <f t="shared" si="17"/>
        <v>14.265503650506206</v>
      </c>
      <c r="GU78" s="20">
        <f t="shared" si="17"/>
        <v>21.139802184864724</v>
      </c>
      <c r="GV78" s="20">
        <f t="shared" si="23"/>
        <v>18.628198208395101</v>
      </c>
      <c r="GW78" s="20">
        <f t="shared" si="23"/>
        <v>20.708994070544879</v>
      </c>
      <c r="GX78" s="20">
        <f t="shared" si="23"/>
        <v>22.259206559526806</v>
      </c>
      <c r="GY78" s="20">
        <f t="shared" si="23"/>
        <v>24.41581932025489</v>
      </c>
      <c r="GZ78" s="20">
        <f t="shared" si="23"/>
        <v>21.93233677263175</v>
      </c>
      <c r="HA78" s="21">
        <f t="shared" si="23"/>
        <v>29.28430927949649</v>
      </c>
      <c r="HB78" s="44">
        <f t="shared" si="39"/>
        <v>1244</v>
      </c>
    </row>
    <row r="79" spans="2:210" x14ac:dyDescent="0.3">
      <c r="B79" s="6">
        <v>27001</v>
      </c>
      <c r="C79" s="10" t="s">
        <v>181</v>
      </c>
      <c r="D79" s="9">
        <v>76</v>
      </c>
      <c r="E79" s="9" t="str">
        <f t="shared" si="38"/>
        <v>S</v>
      </c>
      <c r="F79" s="24">
        <f>IFERROR('POF 17-18 | despesa (SCN124)'!F78/'POF 17-18 | despesa (SCN124)'!$DB78,"")</f>
        <v>7.7577820516119278E-3</v>
      </c>
      <c r="G79" s="24">
        <f>IFERROR('POF 17-18 | despesa (SCN124)'!G78/'POF 17-18 | despesa (SCN124)'!$DB78,"")</f>
        <v>7.7758933689655221E-3</v>
      </c>
      <c r="H79" s="24">
        <f>IFERROR('POF 17-18 | despesa (SCN124)'!H78/'POF 17-18 | despesa (SCN124)'!$DB78,"")</f>
        <v>8.2903393790765868E-3</v>
      </c>
      <c r="I79" s="24">
        <f>IFERROR('POF 17-18 | despesa (SCN124)'!I78/'POF 17-18 | despesa (SCN124)'!$DB78,"")</f>
        <v>7.2759756922516072E-3</v>
      </c>
      <c r="J79" s="24">
        <f>IFERROR('POF 17-18 | despesa (SCN124)'!J78/'POF 17-18 | despesa (SCN124)'!$DB78,"")</f>
        <v>7.2901359103836258E-3</v>
      </c>
      <c r="K79" s="24">
        <f>IFERROR('POF 17-18 | despesa (SCN124)'!K78/'POF 17-18 | despesa (SCN124)'!$DB78,"")</f>
        <v>7.3571399098474564E-3</v>
      </c>
      <c r="L79" s="24">
        <f>IFERROR('POF 17-18 | despesa (SCN124)'!L78/'POF 17-18 | despesa (SCN124)'!$DB78,"")</f>
        <v>8.6748761785579078E-3</v>
      </c>
      <c r="M79" s="24">
        <f>IFERROR('POF 17-18 | despesa (SCN124)'!M78/'POF 17-18 | despesa (SCN124)'!$DB78,"")</f>
        <v>9.4568549997898158E-3</v>
      </c>
      <c r="N79" s="24">
        <f>IFERROR('POF 17-18 | despesa (SCN124)'!N78/'POF 17-18 | despesa (SCN124)'!$DB78,"")</f>
        <v>7.385520044943931E-3</v>
      </c>
      <c r="O79" s="24">
        <f>IFERROR('POF 17-18 | despesa (SCN124)'!O78/'POF 17-18 | despesa (SCN124)'!$DB78,"")</f>
        <v>9.8802166718195E-3</v>
      </c>
      <c r="P79" s="24">
        <f>IFERROR('POF 17-18 | despesa (SCN124)'!P78/'POF 17-18 | despesa (SCN124)'!$DB78,"")</f>
        <v>8.564657017123424E-3</v>
      </c>
      <c r="Q79" s="24">
        <f>IFERROR('POF 17-18 | despesa (SCN124)'!Q78/'POF 17-18 | despesa (SCN124)'!$DB78,"")</f>
        <v>6.8385544646922709E-3</v>
      </c>
      <c r="R79" s="24">
        <f>IFERROR('POF 17-18 | despesa (SCN124)'!R78/'POF 17-18 | despesa (SCN124)'!$DB78,"")</f>
        <v>7.441288412369987E-3</v>
      </c>
      <c r="S79" s="24">
        <f>IFERROR('POF 17-18 | despesa (SCN124)'!S78/'POF 17-18 | despesa (SCN124)'!$DB78,"")</f>
        <v>7.5792404848523945E-3</v>
      </c>
      <c r="T79" s="24">
        <f>IFERROR('POF 17-18 | despesa (SCN124)'!T78/'POF 17-18 | despesa (SCN124)'!$DB78,"")</f>
        <v>1.1083680693815979E-2</v>
      </c>
      <c r="U79" s="24">
        <f>IFERROR('POF 17-18 | despesa (SCN124)'!U78/'POF 17-18 | despesa (SCN124)'!$DB78,"")</f>
        <v>8.5372544661367466E-3</v>
      </c>
      <c r="V79" s="24">
        <f>IFERROR('POF 17-18 | despesa (SCN124)'!V78/'POF 17-18 | despesa (SCN124)'!$DB78,"")</f>
        <v>7.7891737320090124E-3</v>
      </c>
      <c r="W79" s="24">
        <f>IFERROR('POF 17-18 | despesa (SCN124)'!W78/'POF 17-18 | despesa (SCN124)'!$DB78,"")</f>
        <v>9.1619204411805301E-3</v>
      </c>
      <c r="X79" s="24">
        <f>IFERROR('POF 17-18 | despesa (SCN124)'!X78/'POF 17-18 | despesa (SCN124)'!$DB78,"")</f>
        <v>8.735876268421653E-3</v>
      </c>
      <c r="Y79" s="24">
        <f>IFERROR('POF 17-18 | despesa (SCN124)'!Y78/'POF 17-18 | despesa (SCN124)'!$DB78,"")</f>
        <v>8.7025206067694733E-3</v>
      </c>
      <c r="Z79" s="24">
        <f>IFERROR('POF 17-18 | despesa (SCN124)'!Z78/'POF 17-18 | despesa (SCN124)'!$DB78,"")</f>
        <v>1.0214046750097584E-2</v>
      </c>
      <c r="AA79" s="24">
        <f>IFERROR('POF 17-18 | despesa (SCN124)'!AA78/'POF 17-18 | despesa (SCN124)'!$DB78,"")</f>
        <v>9.6063444855424077E-3</v>
      </c>
      <c r="AB79" s="24">
        <f>IFERROR('POF 17-18 | despesa (SCN124)'!AB78/'POF 17-18 | despesa (SCN124)'!$DB78,"")</f>
        <v>7.6420515751915129E-3</v>
      </c>
      <c r="AC79" s="24">
        <f>IFERROR('POF 17-18 | despesa (SCN124)'!AC78/'POF 17-18 | despesa (SCN124)'!$DB78,"")</f>
        <v>8.8830150687948771E-3</v>
      </c>
      <c r="AD79" s="24">
        <f>IFERROR('POF 17-18 | despesa (SCN124)'!AD78/'POF 17-18 | despesa (SCN124)'!$DB78,"")</f>
        <v>8.2612385675628047E-3</v>
      </c>
      <c r="AE79" s="24">
        <f>IFERROR('POF 17-18 | despesa (SCN124)'!AE78/'POF 17-18 | despesa (SCN124)'!$DB78,"")</f>
        <v>9.8161017059022818E-3</v>
      </c>
      <c r="AF79" s="24">
        <f>IFERROR('POF 17-18 | despesa (SCN124)'!AF78/'POF 17-18 | despesa (SCN124)'!$DB78,"")</f>
        <v>8.8423487739388122E-3</v>
      </c>
      <c r="AG79" s="24">
        <f>IFERROR('POF 17-18 | despesa (SCN124)'!AG78/'POF 17-18 | despesa (SCN124)'!$DB78,"")</f>
        <v>9.2012198746253201E-3</v>
      </c>
      <c r="AH79" s="24">
        <f>IFERROR('POF 17-18 | despesa (SCN124)'!AH78/'POF 17-18 | despesa (SCN124)'!$DB78,"")</f>
        <v>9.2832905131196505E-3</v>
      </c>
      <c r="AI79" s="24">
        <f>IFERROR('POF 17-18 | despesa (SCN124)'!AI78/'POF 17-18 | despesa (SCN124)'!$DB78,"")</f>
        <v>9.452291458200604E-3</v>
      </c>
      <c r="AJ79" s="24">
        <f>IFERROR('POF 17-18 | despesa (SCN124)'!AJ78/'POF 17-18 | despesa (SCN124)'!$DB78,"")</f>
        <v>8.5003897063698989E-3</v>
      </c>
      <c r="AK79" s="24">
        <f>IFERROR('POF 17-18 | despesa (SCN124)'!AK78/'POF 17-18 | despesa (SCN124)'!$DB78,"")</f>
        <v>1.0012093565997039E-2</v>
      </c>
      <c r="AL79" s="24">
        <f>IFERROR('POF 17-18 | despesa (SCN124)'!AL78/'POF 17-18 | despesa (SCN124)'!$DB78,"")</f>
        <v>9.2909008974820673E-3</v>
      </c>
      <c r="AM79" s="24">
        <f>IFERROR('POF 17-18 | despesa (SCN124)'!AM78/'POF 17-18 | despesa (SCN124)'!$DB78,"")</f>
        <v>1.0369468601138344E-2</v>
      </c>
      <c r="AN79" s="24">
        <f>IFERROR('POF 17-18 | despesa (SCN124)'!AN78/'POF 17-18 | despesa (SCN124)'!$DB78,"")</f>
        <v>9.1006038059568608E-3</v>
      </c>
      <c r="AO79" s="24">
        <f>IFERROR('POF 17-18 | despesa (SCN124)'!AO78/'POF 17-18 | despesa (SCN124)'!$DB78,"")</f>
        <v>8.0386117499545388E-3</v>
      </c>
      <c r="AP79" s="24">
        <f>IFERROR('POF 17-18 | despesa (SCN124)'!AP78/'POF 17-18 | despesa (SCN124)'!$DB78,"")</f>
        <v>8.7696623906293146E-3</v>
      </c>
      <c r="AQ79" s="24">
        <f>IFERROR('POF 17-18 | despesa (SCN124)'!AQ78/'POF 17-18 | despesa (SCN124)'!$DB78,"")</f>
        <v>1.114507713815165E-2</v>
      </c>
      <c r="AR79" s="24">
        <f>IFERROR('POF 17-18 | despesa (SCN124)'!AR78/'POF 17-18 | despesa (SCN124)'!$DB78,"")</f>
        <v>9.7830996054676638E-3</v>
      </c>
      <c r="AS79" s="24">
        <f>IFERROR('POF 17-18 | despesa (SCN124)'!AS78/'POF 17-18 | despesa (SCN124)'!$DB78,"")</f>
        <v>9.3913879757777027E-3</v>
      </c>
      <c r="AT79" s="24">
        <f>IFERROR('POF 17-18 | despesa (SCN124)'!AT78/'POF 17-18 | despesa (SCN124)'!$DB78,"")</f>
        <v>1.02430547011516E-2</v>
      </c>
      <c r="AU79" s="24">
        <f>IFERROR('POF 17-18 | despesa (SCN124)'!AU78/'POF 17-18 | despesa (SCN124)'!$DB78,"")</f>
        <v>1.0136162851535827E-2</v>
      </c>
      <c r="AV79" s="24">
        <f>IFERROR('POF 17-18 | despesa (SCN124)'!AV78/'POF 17-18 | despesa (SCN124)'!$DB78,"")</f>
        <v>1.0788633055128744E-2</v>
      </c>
      <c r="AW79" s="24">
        <f>IFERROR('POF 17-18 | despesa (SCN124)'!AW78/'POF 17-18 | despesa (SCN124)'!$DB78,"")</f>
        <v>1.0234700425749081E-2</v>
      </c>
      <c r="AX79" s="24">
        <f>IFERROR('POF 17-18 | despesa (SCN124)'!AX78/'POF 17-18 | despesa (SCN124)'!$DB78,"")</f>
        <v>9.8842953929939303E-3</v>
      </c>
      <c r="AY79" s="24">
        <f>IFERROR('POF 17-18 | despesa (SCN124)'!AY78/'POF 17-18 | despesa (SCN124)'!$DB78,"")</f>
        <v>8.0092659454736384E-3</v>
      </c>
      <c r="AZ79" s="24">
        <f>IFERROR('POF 17-18 | despesa (SCN124)'!AZ78/'POF 17-18 | despesa (SCN124)'!$DB78,"")</f>
        <v>8.8179120626241426E-3</v>
      </c>
      <c r="BA79" s="24">
        <f>IFERROR('POF 17-18 | despesa (SCN124)'!BA78/'POF 17-18 | despesa (SCN124)'!$DB78,"")</f>
        <v>8.8154623182456638E-3</v>
      </c>
      <c r="BB79" s="24">
        <f>IFERROR('POF 17-18 | despesa (SCN124)'!BB78/'POF 17-18 | despesa (SCN124)'!$DB78,"")</f>
        <v>9.9101485144908828E-3</v>
      </c>
      <c r="BC79" s="24">
        <f>IFERROR('POF 17-18 | despesa (SCN124)'!BC78/'POF 17-18 | despesa (SCN124)'!$DB78,"")</f>
        <v>8.2863410249866976E-3</v>
      </c>
      <c r="BD79" s="24">
        <f>IFERROR('POF 17-18 | despesa (SCN124)'!BD78/'POF 17-18 | despesa (SCN124)'!$DB78,"")</f>
        <v>1.1814883133858929E-2</v>
      </c>
      <c r="BE79" s="24">
        <f>IFERROR('POF 17-18 | despesa (SCN124)'!BE78/'POF 17-18 | despesa (SCN124)'!$DB78,"")</f>
        <v>7.6657584474500882E-3</v>
      </c>
      <c r="BF79" s="24">
        <f>IFERROR('POF 17-18 | despesa (SCN124)'!BF78/'POF 17-18 | despesa (SCN124)'!$DB78,"")</f>
        <v>7.4704788274110876E-3</v>
      </c>
      <c r="BG79" s="24">
        <f>IFERROR('POF 17-18 | despesa (SCN124)'!BG78/'POF 17-18 | despesa (SCN124)'!$DB78,"")</f>
        <v>1.1220267239144507E-2</v>
      </c>
      <c r="BH79" s="24">
        <f>IFERROR('POF 17-18 | despesa (SCN124)'!BH78/'POF 17-18 | despesa (SCN124)'!$DB78,"")</f>
        <v>9.7118419690309342E-3</v>
      </c>
      <c r="BI79" s="24">
        <f>IFERROR('POF 17-18 | despesa (SCN124)'!BI78/'POF 17-18 | despesa (SCN124)'!$DB78,"")</f>
        <v>1.1380670821625475E-2</v>
      </c>
      <c r="BJ79" s="24">
        <f>IFERROR('POF 17-18 | despesa (SCN124)'!BJ78/'POF 17-18 | despesa (SCN124)'!$DB78,"")</f>
        <v>9.2919315118620283E-3</v>
      </c>
      <c r="BK79" s="24">
        <f>IFERROR('POF 17-18 | despesa (SCN124)'!BK78/'POF 17-18 | despesa (SCN124)'!$DB78,"")</f>
        <v>9.5202250873519488E-3</v>
      </c>
      <c r="BL79" s="24">
        <f>IFERROR('POF 17-18 | despesa (SCN124)'!BL78/'POF 17-18 | despesa (SCN124)'!$DB78,"")</f>
        <v>9.7509260645090284E-3</v>
      </c>
      <c r="BM79" s="24">
        <f>IFERROR('POF 17-18 | despesa (SCN124)'!BM78/'POF 17-18 | despesa (SCN124)'!$DB78,"")</f>
        <v>9.6846137430796776E-3</v>
      </c>
      <c r="BN79" s="24">
        <f>IFERROR('POF 17-18 | despesa (SCN124)'!BN78/'POF 17-18 | despesa (SCN124)'!$DB78,"")</f>
        <v>1.0600913876699328E-2</v>
      </c>
      <c r="BO79" s="24">
        <f>IFERROR('POF 17-18 | despesa (SCN124)'!BO78/'POF 17-18 | despesa (SCN124)'!$DB78,"")</f>
        <v>9.919628652791633E-3</v>
      </c>
      <c r="BP79" s="24">
        <f>IFERROR('POF 17-18 | despesa (SCN124)'!BP78/'POF 17-18 | despesa (SCN124)'!$DB78,"")</f>
        <v>1.1297713758984815E-2</v>
      </c>
      <c r="BQ79" s="24">
        <f>IFERROR('POF 17-18 | despesa (SCN124)'!BQ78/'POF 17-18 | despesa (SCN124)'!$DB78,"")</f>
        <v>9.7672367902048758E-3</v>
      </c>
      <c r="BR79" s="24">
        <f>IFERROR('POF 17-18 | despesa (SCN124)'!BR78/'POF 17-18 | despesa (SCN124)'!$DB78,"")</f>
        <v>1.0235353267998968E-2</v>
      </c>
      <c r="BS79" s="24">
        <f>IFERROR('POF 17-18 | despesa (SCN124)'!BS78/'POF 17-18 | despesa (SCN124)'!$DB78,"")</f>
        <v>1.051999811191723E-2</v>
      </c>
      <c r="BT79" s="24">
        <f>IFERROR('POF 17-18 | despesa (SCN124)'!BT78/'POF 17-18 | despesa (SCN124)'!$DB78,"")</f>
        <v>9.9358174204684097E-3</v>
      </c>
      <c r="BU79" s="24">
        <f>IFERROR('POF 17-18 | despesa (SCN124)'!BU78/'POF 17-18 | despesa (SCN124)'!$DB78,"")</f>
        <v>1.1396802820714022E-2</v>
      </c>
      <c r="BV79" s="24">
        <f>IFERROR('POF 17-18 | despesa (SCN124)'!BV78/'POF 17-18 | despesa (SCN124)'!$DB78,"")</f>
        <v>9.282235902559742E-3</v>
      </c>
      <c r="BW79" s="24">
        <f>IFERROR('POF 17-18 | despesa (SCN124)'!BW78/'POF 17-18 | despesa (SCN124)'!$DB78,"")</f>
        <v>1.1257225855023003E-2</v>
      </c>
      <c r="BX79" s="24">
        <f>IFERROR('POF 17-18 | despesa (SCN124)'!BX78/'POF 17-18 | despesa (SCN124)'!$DB78,"")</f>
        <v>1.3271331993916486E-2</v>
      </c>
      <c r="BY79" s="24">
        <f>IFERROR('POF 17-18 | despesa (SCN124)'!BY78/'POF 17-18 | despesa (SCN124)'!$DB78,"")</f>
        <v>1.1590624318679511E-2</v>
      </c>
      <c r="BZ79" s="24">
        <f>IFERROR('POF 17-18 | despesa (SCN124)'!BZ78/'POF 17-18 | despesa (SCN124)'!$DB78,"")</f>
        <v>1.0133356837093151E-2</v>
      </c>
      <c r="CA79" s="24">
        <f>IFERROR('POF 17-18 | despesa (SCN124)'!CA78/'POF 17-18 | despesa (SCN124)'!$DB78,"")</f>
        <v>1.3141843467778223E-2</v>
      </c>
      <c r="CB79" s="24">
        <f>IFERROR('POF 17-18 | despesa (SCN124)'!CB78/'POF 17-18 | despesa (SCN124)'!$DB78,"")</f>
        <v>1.115862674064633E-2</v>
      </c>
      <c r="CC79" s="24">
        <f>IFERROR('POF 17-18 | despesa (SCN124)'!CC78/'POF 17-18 | despesa (SCN124)'!$DB78,"")</f>
        <v>1.0664601315865619E-2</v>
      </c>
      <c r="CD79" s="24">
        <f>IFERROR('POF 17-18 | despesa (SCN124)'!CD78/'POF 17-18 | despesa (SCN124)'!$DB78,"")</f>
        <v>1.0972104464350856E-2</v>
      </c>
      <c r="CE79" s="24">
        <f>IFERROR('POF 17-18 | despesa (SCN124)'!CE78/'POF 17-18 | despesa (SCN124)'!$DB78,"")</f>
        <v>9.6656187566727288E-3</v>
      </c>
      <c r="CF79" s="24">
        <f>IFERROR('POF 17-18 | despesa (SCN124)'!CF78/'POF 17-18 | despesa (SCN124)'!$DB78,"")</f>
        <v>1.0906784025816048E-2</v>
      </c>
      <c r="CG79" s="24">
        <f>IFERROR('POF 17-18 | despesa (SCN124)'!CG78/'POF 17-18 | despesa (SCN124)'!$DB78,"")</f>
        <v>1.0014570733245416E-2</v>
      </c>
      <c r="CH79" s="24">
        <f>IFERROR('POF 17-18 | despesa (SCN124)'!CH78/'POF 17-18 | despesa (SCN124)'!$DB78,"")</f>
        <v>1.045369801169739E-2</v>
      </c>
      <c r="CI79" s="24">
        <f>IFERROR('POF 17-18 | despesa (SCN124)'!CI78/'POF 17-18 | despesa (SCN124)'!$DB78,"")</f>
        <v>1.035509277094477E-2</v>
      </c>
      <c r="CJ79" s="24">
        <f>IFERROR('POF 17-18 | despesa (SCN124)'!CJ78/'POF 17-18 | despesa (SCN124)'!$DB78,"")</f>
        <v>9.9318926389972868E-3</v>
      </c>
      <c r="CK79" s="24">
        <f>IFERROR('POF 17-18 | despesa (SCN124)'!CK78/'POF 17-18 | despesa (SCN124)'!$DB78,"")</f>
        <v>1.1246567935725144E-2</v>
      </c>
      <c r="CL79" s="24">
        <f>IFERROR('POF 17-18 | despesa (SCN124)'!CL78/'POF 17-18 | despesa (SCN124)'!$DB78,"")</f>
        <v>1.0340830764481232E-2</v>
      </c>
      <c r="CM79" s="24">
        <f>IFERROR('POF 17-18 | despesa (SCN124)'!CM78/'POF 17-18 | despesa (SCN124)'!$DB78,"")</f>
        <v>1.345951537351219E-2</v>
      </c>
      <c r="CN79" s="24">
        <f>IFERROR('POF 17-18 | despesa (SCN124)'!CN78/'POF 17-18 | despesa (SCN124)'!$DB78,"")</f>
        <v>1.3027252285771129E-2</v>
      </c>
      <c r="CO79" s="24">
        <f>IFERROR('POF 17-18 | despesa (SCN124)'!CO78/'POF 17-18 | despesa (SCN124)'!$DB78,"")</f>
        <v>1.0201355110260411E-2</v>
      </c>
      <c r="CP79" s="24">
        <f>IFERROR('POF 17-18 | despesa (SCN124)'!CP78/'POF 17-18 | despesa (SCN124)'!$DB78,"")</f>
        <v>1.2291800862748215E-2</v>
      </c>
      <c r="CQ79" s="24">
        <f>IFERROR('POF 17-18 | despesa (SCN124)'!CQ78/'POF 17-18 | despesa (SCN124)'!$DB78,"")</f>
        <v>1.2301095055805589E-2</v>
      </c>
      <c r="CR79" s="24">
        <f>IFERROR('POF 17-18 | despesa (SCN124)'!CR78/'POF 17-18 | despesa (SCN124)'!$DB78,"")</f>
        <v>1.0534319560592094E-2</v>
      </c>
      <c r="CS79" s="24">
        <f>IFERROR('POF 17-18 | despesa (SCN124)'!CS78/'POF 17-18 | despesa (SCN124)'!$DB78,"")</f>
        <v>1.1531616456206815E-2</v>
      </c>
      <c r="CT79" s="24">
        <f>IFERROR('POF 17-18 | despesa (SCN124)'!CT78/'POF 17-18 | despesa (SCN124)'!$DB78,"")</f>
        <v>1.2794181173477335E-2</v>
      </c>
      <c r="CU79" s="24">
        <f>IFERROR('POF 17-18 | despesa (SCN124)'!CU78/'POF 17-18 | despesa (SCN124)'!$DB78,"")</f>
        <v>9.5855487351820205E-3</v>
      </c>
      <c r="CV79" s="24">
        <f>IFERROR('POF 17-18 | despesa (SCN124)'!CV78/'POF 17-18 | despesa (SCN124)'!$DB78,"")</f>
        <v>1.4027373781529798E-2</v>
      </c>
      <c r="CW79" s="24">
        <f>IFERROR('POF 17-18 | despesa (SCN124)'!CW78/'POF 17-18 | despesa (SCN124)'!$DB78,"")</f>
        <v>1.2764976102914362E-2</v>
      </c>
      <c r="CX79" s="24">
        <f>IFERROR('POF 17-18 | despesa (SCN124)'!CX78/'POF 17-18 | despesa (SCN124)'!$DB78,"")</f>
        <v>1.4331449072613491E-2</v>
      </c>
      <c r="CY79" s="24">
        <f>IFERROR('POF 17-18 | despesa (SCN124)'!CY78/'POF 17-18 | despesa (SCN124)'!$DB78,"")</f>
        <v>1.3701030956509139E-2</v>
      </c>
      <c r="CZ79" s="24">
        <f>IFERROR('POF 17-18 | despesa (SCN124)'!CZ78/'POF 17-18 | despesa (SCN124)'!$DB78,"")</f>
        <v>1.3687185534148877E-2</v>
      </c>
      <c r="DA79" s="24">
        <f>IFERROR('POF 17-18 | despesa (SCN124)'!DA78/'POF 17-18 | despesa (SCN124)'!$DB78,"")</f>
        <v>1.388111056323196E-2</v>
      </c>
      <c r="DB79" s="25">
        <f>IFERROR('POF 17-18 | despesa (SCN124)'!DB78/'POF 17-18 | despesa (SCN124)'!$DB78,"")</f>
        <v>1</v>
      </c>
      <c r="DD79" s="28">
        <v>1203</v>
      </c>
      <c r="DF79" s="34">
        <f t="shared" si="35"/>
        <v>9.3326118080891494</v>
      </c>
      <c r="DG79" s="20">
        <f t="shared" si="35"/>
        <v>9.3543997228655229</v>
      </c>
      <c r="DH79" s="20">
        <f t="shared" si="35"/>
        <v>9.9732782730291341</v>
      </c>
      <c r="DI79" s="20">
        <f t="shared" si="35"/>
        <v>8.7529987577786841</v>
      </c>
      <c r="DJ79" s="20">
        <f t="shared" si="35"/>
        <v>8.7700335001915022</v>
      </c>
      <c r="DK79" s="20">
        <f t="shared" si="35"/>
        <v>8.850639311546491</v>
      </c>
      <c r="DL79" s="20">
        <f t="shared" si="35"/>
        <v>10.435876042805162</v>
      </c>
      <c r="DM79" s="20">
        <f t="shared" si="35"/>
        <v>11.376596564747148</v>
      </c>
      <c r="DN79" s="20">
        <f t="shared" si="35"/>
        <v>8.8847806140675498</v>
      </c>
      <c r="DO79" s="20">
        <f t="shared" si="35"/>
        <v>11.885900656198858</v>
      </c>
      <c r="DP79" s="20">
        <f t="shared" si="35"/>
        <v>10.303282391599479</v>
      </c>
      <c r="DQ79" s="20">
        <f t="shared" si="35"/>
        <v>8.2267810210248022</v>
      </c>
      <c r="DR79" s="20">
        <f t="shared" si="35"/>
        <v>8.951869960081094</v>
      </c>
      <c r="DS79" s="20">
        <f t="shared" si="35"/>
        <v>9.1178263032774307</v>
      </c>
      <c r="DT79" s="20">
        <f t="shared" si="35"/>
        <v>13.333667874660623</v>
      </c>
      <c r="DU79" s="20">
        <f t="shared" si="26"/>
        <v>10.270317122762506</v>
      </c>
      <c r="DV79" s="20">
        <f t="shared" si="26"/>
        <v>9.3703759996068428</v>
      </c>
      <c r="DW79" s="20">
        <f t="shared" si="26"/>
        <v>11.021790290740178</v>
      </c>
      <c r="DX79" s="20">
        <f t="shared" si="26"/>
        <v>10.509259150911248</v>
      </c>
      <c r="DY79" s="20">
        <f t="shared" si="26"/>
        <v>10.469132289943676</v>
      </c>
      <c r="DZ79" s="20">
        <f t="shared" si="26"/>
        <v>12.287498240367393</v>
      </c>
      <c r="EA79" s="20">
        <f t="shared" si="26"/>
        <v>11.556432416107516</v>
      </c>
      <c r="EB79" s="20">
        <f t="shared" si="26"/>
        <v>9.1933880449553893</v>
      </c>
      <c r="EC79" s="20">
        <f t="shared" si="26"/>
        <v>10.686267127760237</v>
      </c>
      <c r="ED79" s="20">
        <f t="shared" si="26"/>
        <v>9.9382699967780539</v>
      </c>
      <c r="EE79" s="20">
        <f t="shared" si="26"/>
        <v>11.808770352200446</v>
      </c>
      <c r="EF79" s="20">
        <f t="shared" si="26"/>
        <v>10.637345575048391</v>
      </c>
      <c r="EG79" s="20">
        <f t="shared" si="26"/>
        <v>11.069067509174261</v>
      </c>
      <c r="EH79" s="20">
        <f t="shared" si="26"/>
        <v>11.167798487282939</v>
      </c>
      <c r="EI79" s="20">
        <f t="shared" si="26"/>
        <v>11.371106624215326</v>
      </c>
      <c r="EJ79" s="20">
        <f t="shared" si="26"/>
        <v>10.225968816762988</v>
      </c>
      <c r="EK79" s="20">
        <f t="shared" si="42"/>
        <v>12.044548559894437</v>
      </c>
      <c r="EL79" s="20">
        <f t="shared" si="37"/>
        <v>11.176953779670926</v>
      </c>
      <c r="EM79" s="20">
        <f t="shared" si="37"/>
        <v>12.474470727169427</v>
      </c>
      <c r="EN79" s="20">
        <f t="shared" si="37"/>
        <v>10.948026378566103</v>
      </c>
      <c r="EO79" s="20">
        <f t="shared" si="37"/>
        <v>9.6704499351953093</v>
      </c>
      <c r="EP79" s="20">
        <f t="shared" si="37"/>
        <v>10.549903855927065</v>
      </c>
      <c r="EQ79" s="20">
        <f t="shared" si="37"/>
        <v>13.407527797196435</v>
      </c>
      <c r="ER79" s="20">
        <f t="shared" si="37"/>
        <v>11.7690688253776</v>
      </c>
      <c r="ES79" s="20">
        <f t="shared" si="32"/>
        <v>11.297839734860576</v>
      </c>
      <c r="ET79" s="20">
        <f t="shared" si="32"/>
        <v>12.322394805485375</v>
      </c>
      <c r="EU79" s="20">
        <f t="shared" si="32"/>
        <v>12.1938039103976</v>
      </c>
      <c r="EV79" s="20">
        <f t="shared" si="32"/>
        <v>12.978725565319879</v>
      </c>
      <c r="EW79" s="20">
        <f t="shared" si="30"/>
        <v>12.312344612176144</v>
      </c>
      <c r="EX79" s="20">
        <f t="shared" si="30"/>
        <v>11.890807357771699</v>
      </c>
      <c r="EY79" s="20">
        <f t="shared" si="43"/>
        <v>9.6351469324047869</v>
      </c>
      <c r="EZ79" s="20">
        <f t="shared" si="43"/>
        <v>10.607948211336844</v>
      </c>
      <c r="FA79" s="20">
        <f t="shared" si="43"/>
        <v>10.605001168849533</v>
      </c>
      <c r="FB79" s="20">
        <f t="shared" si="43"/>
        <v>11.921908662932532</v>
      </c>
      <c r="FC79" s="20">
        <f t="shared" si="43"/>
        <v>9.9684682530589974</v>
      </c>
      <c r="FD79" s="20">
        <f t="shared" si="43"/>
        <v>14.213304410032292</v>
      </c>
      <c r="FE79" s="20">
        <f t="shared" si="43"/>
        <v>9.2219074122824569</v>
      </c>
      <c r="FF79" s="20">
        <f t="shared" si="43"/>
        <v>8.9869860293755384</v>
      </c>
      <c r="FG79" s="20">
        <f t="shared" si="43"/>
        <v>13.497981488690842</v>
      </c>
      <c r="FH79" s="20">
        <f t="shared" si="43"/>
        <v>11.683345888744213</v>
      </c>
      <c r="FI79" s="20">
        <f t="shared" si="43"/>
        <v>13.690946998415447</v>
      </c>
      <c r="FJ79" s="20">
        <f t="shared" si="43"/>
        <v>11.17819360877002</v>
      </c>
      <c r="FK79" s="20">
        <f t="shared" si="43"/>
        <v>11.452830780084394</v>
      </c>
      <c r="FL79" s="20">
        <f t="shared" si="34"/>
        <v>11.730364055604362</v>
      </c>
      <c r="FM79" s="20">
        <f t="shared" si="34"/>
        <v>11.650590332924851</v>
      </c>
      <c r="FN79" s="20">
        <f t="shared" si="34"/>
        <v>12.752899393669292</v>
      </c>
      <c r="FO79" s="20">
        <f t="shared" si="22"/>
        <v>11.933313269308334</v>
      </c>
      <c r="FP79" s="20">
        <f t="shared" si="22"/>
        <v>13.591149652058732</v>
      </c>
      <c r="FQ79" s="20">
        <f t="shared" si="22"/>
        <v>11.749985858616466</v>
      </c>
      <c r="FR79" s="20">
        <f t="shared" si="36"/>
        <v>12.313129981402758</v>
      </c>
      <c r="FS79" s="20">
        <f t="shared" si="36"/>
        <v>12.655557728636428</v>
      </c>
      <c r="FT79" s="20">
        <f t="shared" si="36"/>
        <v>11.952788356823497</v>
      </c>
      <c r="FU79" s="20">
        <f t="shared" si="36"/>
        <v>13.710353793318969</v>
      </c>
      <c r="FV79" s="20">
        <f t="shared" si="36"/>
        <v>11.16652979077937</v>
      </c>
      <c r="FW79" s="20">
        <f t="shared" si="36"/>
        <v>13.542442703592673</v>
      </c>
      <c r="FX79" s="20">
        <f t="shared" si="36"/>
        <v>15.965412388681534</v>
      </c>
      <c r="FY79" s="20">
        <f t="shared" si="36"/>
        <v>13.943521055371452</v>
      </c>
      <c r="FZ79" s="20">
        <f t="shared" si="36"/>
        <v>12.190428275023061</v>
      </c>
      <c r="GA79" s="20">
        <f t="shared" si="36"/>
        <v>15.809637691737201</v>
      </c>
      <c r="GB79" s="20">
        <f t="shared" si="36"/>
        <v>13.423827968997536</v>
      </c>
      <c r="GC79" s="20">
        <f t="shared" si="36"/>
        <v>12.82951538298634</v>
      </c>
      <c r="GD79" s="20">
        <f t="shared" si="36"/>
        <v>13.19944167061408</v>
      </c>
      <c r="GE79" s="20">
        <f t="shared" si="33"/>
        <v>11.627739364277293</v>
      </c>
      <c r="GF79" s="20">
        <f t="shared" si="33"/>
        <v>13.120861183056705</v>
      </c>
      <c r="GG79" s="20">
        <f t="shared" si="33"/>
        <v>12.047528592094237</v>
      </c>
      <c r="GH79" s="20">
        <f t="shared" si="33"/>
        <v>12.575798708071961</v>
      </c>
      <c r="GI79" s="20">
        <f t="shared" si="33"/>
        <v>12.457176603446557</v>
      </c>
      <c r="GJ79" s="20">
        <f t="shared" si="33"/>
        <v>11.948066844713736</v>
      </c>
      <c r="GK79" s="20">
        <f t="shared" si="33"/>
        <v>13.529621226677348</v>
      </c>
      <c r="GL79" s="20">
        <f t="shared" si="33"/>
        <v>12.440019409670922</v>
      </c>
      <c r="GM79" s="20">
        <f t="shared" si="31"/>
        <v>16.191796994335164</v>
      </c>
      <c r="GN79" s="20">
        <f t="shared" si="31"/>
        <v>15.671784499782667</v>
      </c>
      <c r="GO79" s="20">
        <f t="shared" si="31"/>
        <v>12.272230197643275</v>
      </c>
      <c r="GP79" s="20">
        <f t="shared" si="31"/>
        <v>14.787036437886103</v>
      </c>
      <c r="GQ79" s="20">
        <f t="shared" si="31"/>
        <v>14.798217352134124</v>
      </c>
      <c r="GR79" s="20">
        <f t="shared" si="17"/>
        <v>12.672786431392289</v>
      </c>
      <c r="GS79" s="20">
        <f t="shared" si="17"/>
        <v>13.872534596816799</v>
      </c>
      <c r="GT79" s="20">
        <f t="shared" si="17"/>
        <v>15.391399951693234</v>
      </c>
      <c r="GU79" s="20">
        <f t="shared" si="17"/>
        <v>11.531415128423971</v>
      </c>
      <c r="GV79" s="20">
        <f t="shared" si="23"/>
        <v>16.874930659180347</v>
      </c>
      <c r="GW79" s="20">
        <f t="shared" si="23"/>
        <v>15.356266251805977</v>
      </c>
      <c r="GX79" s="20">
        <f t="shared" si="23"/>
        <v>17.240733234354028</v>
      </c>
      <c r="GY79" s="20">
        <f t="shared" si="23"/>
        <v>16.482340240680493</v>
      </c>
      <c r="GZ79" s="20">
        <f t="shared" si="23"/>
        <v>16.465684197581098</v>
      </c>
      <c r="HA79" s="21">
        <f t="shared" si="23"/>
        <v>16.698976007568046</v>
      </c>
      <c r="HB79" s="44">
        <f t="shared" si="39"/>
        <v>1202.9999999999998</v>
      </c>
    </row>
    <row r="80" spans="2:210" x14ac:dyDescent="0.3">
      <c r="B80" s="6">
        <v>27002</v>
      </c>
      <c r="C80" s="10" t="s">
        <v>182</v>
      </c>
      <c r="D80" s="9">
        <v>77</v>
      </c>
      <c r="E80" s="9" t="str">
        <f t="shared" si="38"/>
        <v>S</v>
      </c>
      <c r="F80" s="24">
        <f>IFERROR('POF 17-18 | despesa (SCN124)'!F79/'POF 17-18 | despesa (SCN124)'!$DB79,"")</f>
        <v>1.0235968913980972E-2</v>
      </c>
      <c r="G80" s="24">
        <f>IFERROR('POF 17-18 | despesa (SCN124)'!G79/'POF 17-18 | despesa (SCN124)'!$DB79,"")</f>
        <v>9.5754324644032416E-3</v>
      </c>
      <c r="H80" s="24">
        <f>IFERROR('POF 17-18 | despesa (SCN124)'!H79/'POF 17-18 | despesa (SCN124)'!$DB79,"")</f>
        <v>9.1439122754243037E-3</v>
      </c>
      <c r="I80" s="24">
        <f>IFERROR('POF 17-18 | despesa (SCN124)'!I79/'POF 17-18 | despesa (SCN124)'!$DB79,"")</f>
        <v>9.6259246820515447E-3</v>
      </c>
      <c r="J80" s="24">
        <f>IFERROR('POF 17-18 | despesa (SCN124)'!J79/'POF 17-18 | despesa (SCN124)'!$DB79,"")</f>
        <v>9.2377371516600623E-3</v>
      </c>
      <c r="K80" s="24">
        <f>IFERROR('POF 17-18 | despesa (SCN124)'!K79/'POF 17-18 | despesa (SCN124)'!$DB79,"")</f>
        <v>9.5155803186782236E-3</v>
      </c>
      <c r="L80" s="24">
        <f>IFERROR('POF 17-18 | despesa (SCN124)'!L79/'POF 17-18 | despesa (SCN124)'!$DB79,"")</f>
        <v>9.7406637714544872E-3</v>
      </c>
      <c r="M80" s="24">
        <f>IFERROR('POF 17-18 | despesa (SCN124)'!M79/'POF 17-18 | despesa (SCN124)'!$DB79,"")</f>
        <v>1.0576325625562292E-2</v>
      </c>
      <c r="N80" s="24">
        <f>IFERROR('POF 17-18 | despesa (SCN124)'!N79/'POF 17-18 | despesa (SCN124)'!$DB79,"")</f>
        <v>1.0477487909469443E-2</v>
      </c>
      <c r="O80" s="24">
        <f>IFERROR('POF 17-18 | despesa (SCN124)'!O79/'POF 17-18 | despesa (SCN124)'!$DB79,"")</f>
        <v>1.064110725060703E-2</v>
      </c>
      <c r="P80" s="24">
        <f>IFERROR('POF 17-18 | despesa (SCN124)'!P79/'POF 17-18 | despesa (SCN124)'!$DB79,"")</f>
        <v>1.0453289574316267E-2</v>
      </c>
      <c r="Q80" s="24">
        <f>IFERROR('POF 17-18 | despesa (SCN124)'!Q79/'POF 17-18 | despesa (SCN124)'!$DB79,"")</f>
        <v>1.0613688558452416E-2</v>
      </c>
      <c r="R80" s="24">
        <f>IFERROR('POF 17-18 | despesa (SCN124)'!R79/'POF 17-18 | despesa (SCN124)'!$DB79,"")</f>
        <v>9.9506043613122683E-3</v>
      </c>
      <c r="S80" s="24">
        <f>IFERROR('POF 17-18 | despesa (SCN124)'!S79/'POF 17-18 | despesa (SCN124)'!$DB79,"")</f>
        <v>1.0053626535623472E-2</v>
      </c>
      <c r="T80" s="24">
        <f>IFERROR('POF 17-18 | despesa (SCN124)'!T79/'POF 17-18 | despesa (SCN124)'!$DB79,"")</f>
        <v>1.0311033038312477E-2</v>
      </c>
      <c r="U80" s="24">
        <f>IFERROR('POF 17-18 | despesa (SCN124)'!U79/'POF 17-18 | despesa (SCN124)'!$DB79,"")</f>
        <v>9.973197043474059E-3</v>
      </c>
      <c r="V80" s="24">
        <f>IFERROR('POF 17-18 | despesa (SCN124)'!V79/'POF 17-18 | despesa (SCN124)'!$DB79,"")</f>
        <v>1.0259413779268837E-2</v>
      </c>
      <c r="W80" s="24">
        <f>IFERROR('POF 17-18 | despesa (SCN124)'!W79/'POF 17-18 | despesa (SCN124)'!$DB79,"")</f>
        <v>1.063299250664425E-2</v>
      </c>
      <c r="X80" s="24">
        <f>IFERROR('POF 17-18 | despesa (SCN124)'!X79/'POF 17-18 | despesa (SCN124)'!$DB79,"")</f>
        <v>1.0159743410540626E-2</v>
      </c>
      <c r="Y80" s="24">
        <f>IFERROR('POF 17-18 | despesa (SCN124)'!Y79/'POF 17-18 | despesa (SCN124)'!$DB79,"")</f>
        <v>1.0534318938681292E-2</v>
      </c>
      <c r="Z80" s="24">
        <f>IFERROR('POF 17-18 | despesa (SCN124)'!Z79/'POF 17-18 | despesa (SCN124)'!$DB79,"")</f>
        <v>1.0468905121399285E-2</v>
      </c>
      <c r="AA80" s="24">
        <f>IFERROR('POF 17-18 | despesa (SCN124)'!AA79/'POF 17-18 | despesa (SCN124)'!$DB79,"")</f>
        <v>1.0150117556036209E-2</v>
      </c>
      <c r="AB80" s="24">
        <f>IFERROR('POF 17-18 | despesa (SCN124)'!AB79/'POF 17-18 | despesa (SCN124)'!$DB79,"")</f>
        <v>1.04678927496476E-2</v>
      </c>
      <c r="AC80" s="24">
        <f>IFERROR('POF 17-18 | despesa (SCN124)'!AC79/'POF 17-18 | despesa (SCN124)'!$DB79,"")</f>
        <v>9.5396959698981869E-3</v>
      </c>
      <c r="AD80" s="24">
        <f>IFERROR('POF 17-18 | despesa (SCN124)'!AD79/'POF 17-18 | despesa (SCN124)'!$DB79,"")</f>
        <v>1.0038329341453898E-2</v>
      </c>
      <c r="AE80" s="24">
        <f>IFERROR('POF 17-18 | despesa (SCN124)'!AE79/'POF 17-18 | despesa (SCN124)'!$DB79,"")</f>
        <v>1.0368182189897285E-2</v>
      </c>
      <c r="AF80" s="24">
        <f>IFERROR('POF 17-18 | despesa (SCN124)'!AF79/'POF 17-18 | despesa (SCN124)'!$DB79,"")</f>
        <v>9.2550647783543466E-3</v>
      </c>
      <c r="AG80" s="24">
        <f>IFERROR('POF 17-18 | despesa (SCN124)'!AG79/'POF 17-18 | despesa (SCN124)'!$DB79,"")</f>
        <v>1.0271831645450685E-2</v>
      </c>
      <c r="AH80" s="24">
        <f>IFERROR('POF 17-18 | despesa (SCN124)'!AH79/'POF 17-18 | despesa (SCN124)'!$DB79,"")</f>
        <v>1.0173336543016555E-2</v>
      </c>
      <c r="AI80" s="24">
        <f>IFERROR('POF 17-18 | despesa (SCN124)'!AI79/'POF 17-18 | despesa (SCN124)'!$DB79,"")</f>
        <v>1.0142471127109429E-2</v>
      </c>
      <c r="AJ80" s="24">
        <f>IFERROR('POF 17-18 | despesa (SCN124)'!AJ79/'POF 17-18 | despesa (SCN124)'!$DB79,"")</f>
        <v>1.0539356418274732E-2</v>
      </c>
      <c r="AK80" s="24">
        <f>IFERROR('POF 17-18 | despesa (SCN124)'!AK79/'POF 17-18 | despesa (SCN124)'!$DB79,"")</f>
        <v>1.0387479180558136E-2</v>
      </c>
      <c r="AL80" s="24">
        <f>IFERROR('POF 17-18 | despesa (SCN124)'!AL79/'POF 17-18 | despesa (SCN124)'!$DB79,"")</f>
        <v>1.0460602588246097E-2</v>
      </c>
      <c r="AM80" s="24">
        <f>IFERROR('POF 17-18 | despesa (SCN124)'!AM79/'POF 17-18 | despesa (SCN124)'!$DB79,"")</f>
        <v>1.0790727429254052E-2</v>
      </c>
      <c r="AN80" s="24">
        <f>IFERROR('POF 17-18 | despesa (SCN124)'!AN79/'POF 17-18 | despesa (SCN124)'!$DB79,"")</f>
        <v>1.0661690916720543E-2</v>
      </c>
      <c r="AO80" s="24">
        <f>IFERROR('POF 17-18 | despesa (SCN124)'!AO79/'POF 17-18 | despesa (SCN124)'!$DB79,"")</f>
        <v>1.1078155394302912E-2</v>
      </c>
      <c r="AP80" s="24">
        <f>IFERROR('POF 17-18 | despesa (SCN124)'!AP79/'POF 17-18 | despesa (SCN124)'!$DB79,"")</f>
        <v>8.6581757244175109E-3</v>
      </c>
      <c r="AQ80" s="24">
        <f>IFERROR('POF 17-18 | despesa (SCN124)'!AQ79/'POF 17-18 | despesa (SCN124)'!$DB79,"")</f>
        <v>1.0961554184608421E-2</v>
      </c>
      <c r="AR80" s="24">
        <f>IFERROR('POF 17-18 | despesa (SCN124)'!AR79/'POF 17-18 | despesa (SCN124)'!$DB79,"")</f>
        <v>1.0865837341507541E-2</v>
      </c>
      <c r="AS80" s="24">
        <f>IFERROR('POF 17-18 | despesa (SCN124)'!AS79/'POF 17-18 | despesa (SCN124)'!$DB79,"")</f>
        <v>9.697073381366975E-3</v>
      </c>
      <c r="AT80" s="24">
        <f>IFERROR('POF 17-18 | despesa (SCN124)'!AT79/'POF 17-18 | despesa (SCN124)'!$DB79,"")</f>
        <v>1.0932696514451237E-2</v>
      </c>
      <c r="AU80" s="24">
        <f>IFERROR('POF 17-18 | despesa (SCN124)'!AU79/'POF 17-18 | despesa (SCN124)'!$DB79,"")</f>
        <v>1.0576219887864656E-2</v>
      </c>
      <c r="AV80" s="24">
        <f>IFERROR('POF 17-18 | despesa (SCN124)'!AV79/'POF 17-18 | despesa (SCN124)'!$DB79,"")</f>
        <v>1.0049571812058294E-2</v>
      </c>
      <c r="AW80" s="24">
        <f>IFERROR('POF 17-18 | despesa (SCN124)'!AW79/'POF 17-18 | despesa (SCN124)'!$DB79,"")</f>
        <v>1.0321210882797034E-2</v>
      </c>
      <c r="AX80" s="24">
        <f>IFERROR('POF 17-18 | despesa (SCN124)'!AX79/'POF 17-18 | despesa (SCN124)'!$DB79,"")</f>
        <v>1.0759954104465716E-2</v>
      </c>
      <c r="AY80" s="24">
        <f>IFERROR('POF 17-18 | despesa (SCN124)'!AY79/'POF 17-18 | despesa (SCN124)'!$DB79,"")</f>
        <v>1.0133946274957749E-2</v>
      </c>
      <c r="AZ80" s="24">
        <f>IFERROR('POF 17-18 | despesa (SCN124)'!AZ79/'POF 17-18 | despesa (SCN124)'!$DB79,"")</f>
        <v>8.8869189259463254E-3</v>
      </c>
      <c r="BA80" s="24">
        <f>IFERROR('POF 17-18 | despesa (SCN124)'!BA79/'POF 17-18 | despesa (SCN124)'!$DB79,"")</f>
        <v>8.9087804427946862E-3</v>
      </c>
      <c r="BB80" s="24">
        <f>IFERROR('POF 17-18 | despesa (SCN124)'!BB79/'POF 17-18 | despesa (SCN124)'!$DB79,"")</f>
        <v>1.1256352714397896E-2</v>
      </c>
      <c r="BC80" s="24">
        <f>IFERROR('POF 17-18 | despesa (SCN124)'!BC79/'POF 17-18 | despesa (SCN124)'!$DB79,"")</f>
        <v>9.7851338343019258E-3</v>
      </c>
      <c r="BD80" s="24">
        <f>IFERROR('POF 17-18 | despesa (SCN124)'!BD79/'POF 17-18 | despesa (SCN124)'!$DB79,"")</f>
        <v>1.0346827074259136E-2</v>
      </c>
      <c r="BE80" s="24">
        <f>IFERROR('POF 17-18 | despesa (SCN124)'!BE79/'POF 17-18 | despesa (SCN124)'!$DB79,"")</f>
        <v>9.7081028033316613E-3</v>
      </c>
      <c r="BF80" s="24">
        <f>IFERROR('POF 17-18 | despesa (SCN124)'!BF79/'POF 17-18 | despesa (SCN124)'!$DB79,"")</f>
        <v>9.8888979314841526E-3</v>
      </c>
      <c r="BG80" s="24">
        <f>IFERROR('POF 17-18 | despesa (SCN124)'!BG79/'POF 17-18 | despesa (SCN124)'!$DB79,"")</f>
        <v>9.7735428222521376E-3</v>
      </c>
      <c r="BH80" s="24">
        <f>IFERROR('POF 17-18 | despesa (SCN124)'!BH79/'POF 17-18 | despesa (SCN124)'!$DB79,"")</f>
        <v>1.0739933200719927E-2</v>
      </c>
      <c r="BI80" s="24">
        <f>IFERROR('POF 17-18 | despesa (SCN124)'!BI79/'POF 17-18 | despesa (SCN124)'!$DB79,"")</f>
        <v>9.9953152005047303E-3</v>
      </c>
      <c r="BJ80" s="24">
        <f>IFERROR('POF 17-18 | despesa (SCN124)'!BJ79/'POF 17-18 | despesa (SCN124)'!$DB79,"")</f>
        <v>1.0648099916876652E-2</v>
      </c>
      <c r="BK80" s="24">
        <f>IFERROR('POF 17-18 | despesa (SCN124)'!BK79/'POF 17-18 | despesa (SCN124)'!$DB79,"")</f>
        <v>1.0480850119352108E-2</v>
      </c>
      <c r="BL80" s="24">
        <f>IFERROR('POF 17-18 | despesa (SCN124)'!BL79/'POF 17-18 | despesa (SCN124)'!$DB79,"")</f>
        <v>1.1160062990405839E-2</v>
      </c>
      <c r="BM80" s="24">
        <f>IFERROR('POF 17-18 | despesa (SCN124)'!BM79/'POF 17-18 | despesa (SCN124)'!$DB79,"")</f>
        <v>1.0492784050420171E-2</v>
      </c>
      <c r="BN80" s="24">
        <f>IFERROR('POF 17-18 | despesa (SCN124)'!BN79/'POF 17-18 | despesa (SCN124)'!$DB79,"")</f>
        <v>9.9397384863760992E-3</v>
      </c>
      <c r="BO80" s="24">
        <f>IFERROR('POF 17-18 | despesa (SCN124)'!BO79/'POF 17-18 | despesa (SCN124)'!$DB79,"")</f>
        <v>1.0206026827924288E-2</v>
      </c>
      <c r="BP80" s="24">
        <f>IFERROR('POF 17-18 | despesa (SCN124)'!BP79/'POF 17-18 | despesa (SCN124)'!$DB79,"")</f>
        <v>1.1529862129356864E-2</v>
      </c>
      <c r="BQ80" s="24">
        <f>IFERROR('POF 17-18 | despesa (SCN124)'!BQ79/'POF 17-18 | despesa (SCN124)'!$DB79,"")</f>
        <v>1.0366362262172498E-2</v>
      </c>
      <c r="BR80" s="24">
        <f>IFERROR('POF 17-18 | despesa (SCN124)'!BR79/'POF 17-18 | despesa (SCN124)'!$DB79,"")</f>
        <v>9.7394093983340126E-3</v>
      </c>
      <c r="BS80" s="24">
        <f>IFERROR('POF 17-18 | despesa (SCN124)'!BS79/'POF 17-18 | despesa (SCN124)'!$DB79,"")</f>
        <v>1.0718011872965403E-2</v>
      </c>
      <c r="BT80" s="24">
        <f>IFERROR('POF 17-18 | despesa (SCN124)'!BT79/'POF 17-18 | despesa (SCN124)'!$DB79,"")</f>
        <v>9.4706547179848818E-3</v>
      </c>
      <c r="BU80" s="24">
        <f>IFERROR('POF 17-18 | despesa (SCN124)'!BU79/'POF 17-18 | despesa (SCN124)'!$DB79,"")</f>
        <v>8.751941662959074E-3</v>
      </c>
      <c r="BV80" s="24">
        <f>IFERROR('POF 17-18 | despesa (SCN124)'!BV79/'POF 17-18 | despesa (SCN124)'!$DB79,"")</f>
        <v>1.0135969093874805E-2</v>
      </c>
      <c r="BW80" s="24">
        <f>IFERROR('POF 17-18 | despesa (SCN124)'!BW79/'POF 17-18 | despesa (SCN124)'!$DB79,"")</f>
        <v>9.6504117483037378E-3</v>
      </c>
      <c r="BX80" s="24">
        <f>IFERROR('POF 17-18 | despesa (SCN124)'!BX79/'POF 17-18 | despesa (SCN124)'!$DB79,"")</f>
        <v>9.732942513048376E-3</v>
      </c>
      <c r="BY80" s="24">
        <f>IFERROR('POF 17-18 | despesa (SCN124)'!BY79/'POF 17-18 | despesa (SCN124)'!$DB79,"")</f>
        <v>9.9730989619046286E-3</v>
      </c>
      <c r="BZ80" s="24">
        <f>IFERROR('POF 17-18 | despesa (SCN124)'!BZ79/'POF 17-18 | despesa (SCN124)'!$DB79,"")</f>
        <v>9.7127384922855581E-3</v>
      </c>
      <c r="CA80" s="24">
        <f>IFERROR('POF 17-18 | despesa (SCN124)'!CA79/'POF 17-18 | despesa (SCN124)'!$DB79,"")</f>
        <v>1.1257805901120349E-2</v>
      </c>
      <c r="CB80" s="24">
        <f>IFERROR('POF 17-18 | despesa (SCN124)'!CB79/'POF 17-18 | despesa (SCN124)'!$DB79,"")</f>
        <v>1.0072752497719023E-2</v>
      </c>
      <c r="CC80" s="24">
        <f>IFERROR('POF 17-18 | despesa (SCN124)'!CC79/'POF 17-18 | despesa (SCN124)'!$DB79,"")</f>
        <v>1.1532300999558853E-2</v>
      </c>
      <c r="CD80" s="24">
        <f>IFERROR('POF 17-18 | despesa (SCN124)'!CD79/'POF 17-18 | despesa (SCN124)'!$DB79,"")</f>
        <v>9.3679061214964159E-3</v>
      </c>
      <c r="CE80" s="24">
        <f>IFERROR('POF 17-18 | despesa (SCN124)'!CE79/'POF 17-18 | despesa (SCN124)'!$DB79,"")</f>
        <v>8.5272254166140725E-3</v>
      </c>
      <c r="CF80" s="24">
        <f>IFERROR('POF 17-18 | despesa (SCN124)'!CF79/'POF 17-18 | despesa (SCN124)'!$DB79,"")</f>
        <v>9.5537651102078416E-3</v>
      </c>
      <c r="CG80" s="24">
        <f>IFERROR('POF 17-18 | despesa (SCN124)'!CG79/'POF 17-18 | despesa (SCN124)'!$DB79,"")</f>
        <v>9.966992804803284E-3</v>
      </c>
      <c r="CH80" s="24">
        <f>IFERROR('POF 17-18 | despesa (SCN124)'!CH79/'POF 17-18 | despesa (SCN124)'!$DB79,"")</f>
        <v>8.5265863413673953E-3</v>
      </c>
      <c r="CI80" s="24">
        <f>IFERROR('POF 17-18 | despesa (SCN124)'!CI79/'POF 17-18 | despesa (SCN124)'!$DB79,"")</f>
        <v>1.0379344816103852E-2</v>
      </c>
      <c r="CJ80" s="24">
        <f>IFERROR('POF 17-18 | despesa (SCN124)'!CJ79/'POF 17-18 | despesa (SCN124)'!$DB79,"")</f>
        <v>8.5507944286477879E-3</v>
      </c>
      <c r="CK80" s="24">
        <f>IFERROR('POF 17-18 | despesa (SCN124)'!CK79/'POF 17-18 | despesa (SCN124)'!$DB79,"")</f>
        <v>9.5868127998365912E-3</v>
      </c>
      <c r="CL80" s="24">
        <f>IFERROR('POF 17-18 | despesa (SCN124)'!CL79/'POF 17-18 | despesa (SCN124)'!$DB79,"")</f>
        <v>1.038886812076972E-2</v>
      </c>
      <c r="CM80" s="24">
        <f>IFERROR('POF 17-18 | despesa (SCN124)'!CM79/'POF 17-18 | despesa (SCN124)'!$DB79,"")</f>
        <v>9.6235653912892776E-3</v>
      </c>
      <c r="CN80" s="24">
        <f>IFERROR('POF 17-18 | despesa (SCN124)'!CN79/'POF 17-18 | despesa (SCN124)'!$DB79,"")</f>
        <v>9.3435878440916581E-3</v>
      </c>
      <c r="CO80" s="24">
        <f>IFERROR('POF 17-18 | despesa (SCN124)'!CO79/'POF 17-18 | despesa (SCN124)'!$DB79,"")</f>
        <v>9.3901242342556805E-3</v>
      </c>
      <c r="CP80" s="24">
        <f>IFERROR('POF 17-18 | despesa (SCN124)'!CP79/'POF 17-18 | despesa (SCN124)'!$DB79,"")</f>
        <v>9.9136968364170134E-3</v>
      </c>
      <c r="CQ80" s="24">
        <f>IFERROR('POF 17-18 | despesa (SCN124)'!CQ79/'POF 17-18 | despesa (SCN124)'!$DB79,"")</f>
        <v>9.4723944384776798E-3</v>
      </c>
      <c r="CR80" s="24">
        <f>IFERROR('POF 17-18 | despesa (SCN124)'!CR79/'POF 17-18 | despesa (SCN124)'!$DB79,"")</f>
        <v>9.0272945177495185E-3</v>
      </c>
      <c r="CS80" s="24">
        <f>IFERROR('POF 17-18 | despesa (SCN124)'!CS79/'POF 17-18 | despesa (SCN124)'!$DB79,"")</f>
        <v>9.1247589104768989E-3</v>
      </c>
      <c r="CT80" s="24">
        <f>IFERROR('POF 17-18 | despesa (SCN124)'!CT79/'POF 17-18 | despesa (SCN124)'!$DB79,"")</f>
        <v>8.8955273784216901E-3</v>
      </c>
      <c r="CU80" s="24">
        <f>IFERROR('POF 17-18 | despesa (SCN124)'!CU79/'POF 17-18 | despesa (SCN124)'!$DB79,"")</f>
        <v>9.5958169816023203E-3</v>
      </c>
      <c r="CV80" s="24">
        <f>IFERROR('POF 17-18 | despesa (SCN124)'!CV79/'POF 17-18 | despesa (SCN124)'!$DB79,"")</f>
        <v>9.7379941349786878E-3</v>
      </c>
      <c r="CW80" s="24">
        <f>IFERROR('POF 17-18 | despesa (SCN124)'!CW79/'POF 17-18 | despesa (SCN124)'!$DB79,"")</f>
        <v>8.9615271550753245E-3</v>
      </c>
      <c r="CX80" s="24">
        <f>IFERROR('POF 17-18 | despesa (SCN124)'!CX79/'POF 17-18 | despesa (SCN124)'!$DB79,"")</f>
        <v>8.4868285751406071E-3</v>
      </c>
      <c r="CY80" s="24">
        <f>IFERROR('POF 17-18 | despesa (SCN124)'!CY79/'POF 17-18 | despesa (SCN124)'!$DB79,"")</f>
        <v>1.0611164410958367E-2</v>
      </c>
      <c r="CZ80" s="24">
        <f>IFERROR('POF 17-18 | despesa (SCN124)'!CZ79/'POF 17-18 | despesa (SCN124)'!$DB79,"")</f>
        <v>8.775253951274313E-3</v>
      </c>
      <c r="DA80" s="24">
        <f>IFERROR('POF 17-18 | despesa (SCN124)'!DA79/'POF 17-18 | despesa (SCN124)'!$DB79,"")</f>
        <v>9.8684125189748059E-3</v>
      </c>
      <c r="DB80" s="25">
        <f>IFERROR('POF 17-18 | despesa (SCN124)'!DB79/'POF 17-18 | despesa (SCN124)'!$DB79,"")</f>
        <v>1</v>
      </c>
      <c r="DD80" s="28">
        <v>14462</v>
      </c>
      <c r="DF80" s="34">
        <f t="shared" ref="DF80:DU96" si="44">IFERROR(F80*$DD80,"")</f>
        <v>148.03258243399281</v>
      </c>
      <c r="DG80" s="20">
        <f t="shared" si="44"/>
        <v>138.47990430019968</v>
      </c>
      <c r="DH80" s="20">
        <f t="shared" si="44"/>
        <v>132.23925932718629</v>
      </c>
      <c r="DI80" s="20">
        <f t="shared" si="44"/>
        <v>139.21012275182943</v>
      </c>
      <c r="DJ80" s="20">
        <f t="shared" si="44"/>
        <v>133.59615468730783</v>
      </c>
      <c r="DK80" s="20">
        <f t="shared" si="44"/>
        <v>137.61432256872448</v>
      </c>
      <c r="DL80" s="20">
        <f t="shared" si="44"/>
        <v>140.86947946277479</v>
      </c>
      <c r="DM80" s="20">
        <f t="shared" si="44"/>
        <v>152.95482119688188</v>
      </c>
      <c r="DN80" s="20">
        <f t="shared" si="44"/>
        <v>151.52543014674708</v>
      </c>
      <c r="DO80" s="20">
        <f t="shared" si="44"/>
        <v>153.89169305827886</v>
      </c>
      <c r="DP80" s="20">
        <f t="shared" si="44"/>
        <v>151.17547382376185</v>
      </c>
      <c r="DQ80" s="20">
        <f t="shared" si="44"/>
        <v>153.49516393233884</v>
      </c>
      <c r="DR80" s="20">
        <f t="shared" si="44"/>
        <v>143.90564027329802</v>
      </c>
      <c r="DS80" s="20">
        <f t="shared" si="44"/>
        <v>145.39554695818666</v>
      </c>
      <c r="DT80" s="20">
        <f t="shared" si="44"/>
        <v>149.11815980007503</v>
      </c>
      <c r="DU80" s="20">
        <f t="shared" si="26"/>
        <v>144.23237564272185</v>
      </c>
      <c r="DV80" s="20">
        <f t="shared" si="26"/>
        <v>148.37164207578593</v>
      </c>
      <c r="DW80" s="20">
        <f t="shared" si="26"/>
        <v>153.77433763108914</v>
      </c>
      <c r="DX80" s="20">
        <f t="shared" si="26"/>
        <v>146.93020920323855</v>
      </c>
      <c r="DY80" s="20">
        <f t="shared" si="26"/>
        <v>152.34732049120885</v>
      </c>
      <c r="DZ80" s="20">
        <f t="shared" si="26"/>
        <v>151.40130586567648</v>
      </c>
      <c r="EA80" s="20">
        <f t="shared" si="26"/>
        <v>146.79100009539565</v>
      </c>
      <c r="EB80" s="20">
        <f t="shared" si="26"/>
        <v>151.3866649454036</v>
      </c>
      <c r="EC80" s="20">
        <f t="shared" si="26"/>
        <v>137.96308311666758</v>
      </c>
      <c r="ED80" s="20">
        <f t="shared" si="26"/>
        <v>145.17431893610629</v>
      </c>
      <c r="EE80" s="20">
        <f t="shared" si="26"/>
        <v>149.94465083029453</v>
      </c>
      <c r="EF80" s="20">
        <f t="shared" si="26"/>
        <v>133.84674682456057</v>
      </c>
      <c r="EG80" s="20">
        <f t="shared" si="26"/>
        <v>148.55122925650781</v>
      </c>
      <c r="EH80" s="20">
        <f t="shared" si="26"/>
        <v>147.12679308510542</v>
      </c>
      <c r="EI80" s="20">
        <f t="shared" si="26"/>
        <v>146.68041744025658</v>
      </c>
      <c r="EJ80" s="20">
        <f t="shared" si="26"/>
        <v>152.42017252108917</v>
      </c>
      <c r="EK80" s="20">
        <f t="shared" si="42"/>
        <v>150.22372390923175</v>
      </c>
      <c r="EL80" s="20">
        <f t="shared" si="37"/>
        <v>151.28123463121506</v>
      </c>
      <c r="EM80" s="20">
        <f t="shared" si="37"/>
        <v>156.05550008187211</v>
      </c>
      <c r="EN80" s="20">
        <f t="shared" si="37"/>
        <v>154.18937403761248</v>
      </c>
      <c r="EO80" s="20">
        <f t="shared" si="37"/>
        <v>160.21228331240872</v>
      </c>
      <c r="EP80" s="20">
        <f t="shared" si="37"/>
        <v>125.21453732652604</v>
      </c>
      <c r="EQ80" s="20">
        <f t="shared" si="37"/>
        <v>158.52599661780698</v>
      </c>
      <c r="ER80" s="20">
        <f t="shared" si="37"/>
        <v>157.14173963288206</v>
      </c>
      <c r="ES80" s="20">
        <f t="shared" si="32"/>
        <v>140.2390752413292</v>
      </c>
      <c r="ET80" s="20">
        <f t="shared" si="32"/>
        <v>158.1086569919938</v>
      </c>
      <c r="EU80" s="20">
        <f t="shared" si="32"/>
        <v>152.95329201829867</v>
      </c>
      <c r="EV80" s="20">
        <f t="shared" si="32"/>
        <v>145.33690754598706</v>
      </c>
      <c r="EW80" s="20">
        <f t="shared" si="30"/>
        <v>149.2653517870107</v>
      </c>
      <c r="EX80" s="20">
        <f t="shared" si="30"/>
        <v>155.61045625878319</v>
      </c>
      <c r="EY80" s="20">
        <f t="shared" si="43"/>
        <v>146.55713102843896</v>
      </c>
      <c r="EZ80" s="20">
        <f t="shared" si="43"/>
        <v>128.52262150703575</v>
      </c>
      <c r="FA80" s="20">
        <f t="shared" si="43"/>
        <v>128.83878276369674</v>
      </c>
      <c r="FB80" s="20">
        <f t="shared" si="43"/>
        <v>162.78937295562235</v>
      </c>
      <c r="FC80" s="20">
        <f t="shared" si="43"/>
        <v>141.51260551167445</v>
      </c>
      <c r="FD80" s="20">
        <f t="shared" si="43"/>
        <v>149.63581314793564</v>
      </c>
      <c r="FE80" s="20">
        <f t="shared" si="43"/>
        <v>140.39858274178249</v>
      </c>
      <c r="FF80" s="20">
        <f t="shared" si="43"/>
        <v>143.01324188512382</v>
      </c>
      <c r="FG80" s="20">
        <f t="shared" si="43"/>
        <v>141.34497629541042</v>
      </c>
      <c r="FH80" s="20">
        <f t="shared" si="43"/>
        <v>155.32091394881158</v>
      </c>
      <c r="FI80" s="20">
        <f t="shared" si="43"/>
        <v>144.5522484296994</v>
      </c>
      <c r="FJ80" s="20">
        <f t="shared" si="43"/>
        <v>153.99282099787015</v>
      </c>
      <c r="FK80" s="20">
        <f t="shared" si="43"/>
        <v>151.57405442607018</v>
      </c>
      <c r="FL80" s="20">
        <f t="shared" si="34"/>
        <v>161.39683096724926</v>
      </c>
      <c r="FM80" s="20">
        <f t="shared" si="34"/>
        <v>151.74664293717652</v>
      </c>
      <c r="FN80" s="20">
        <f t="shared" si="34"/>
        <v>143.74849798997116</v>
      </c>
      <c r="FO80" s="20">
        <f t="shared" si="22"/>
        <v>147.59955998544106</v>
      </c>
      <c r="FP80" s="20">
        <f t="shared" si="22"/>
        <v>166.74486611475896</v>
      </c>
      <c r="FQ80" s="20">
        <f t="shared" si="22"/>
        <v>149.91833103553867</v>
      </c>
      <c r="FR80" s="20">
        <f t="shared" si="36"/>
        <v>140.8513387187065</v>
      </c>
      <c r="FS80" s="20">
        <f t="shared" si="36"/>
        <v>155.00388770682565</v>
      </c>
      <c r="FT80" s="20">
        <f t="shared" si="36"/>
        <v>136.96460853149736</v>
      </c>
      <c r="FU80" s="20">
        <f t="shared" si="36"/>
        <v>126.57058032971413</v>
      </c>
      <c r="FV80" s="20">
        <f t="shared" si="36"/>
        <v>146.58638503561744</v>
      </c>
      <c r="FW80" s="20">
        <f t="shared" si="36"/>
        <v>139.56425470396866</v>
      </c>
      <c r="FX80" s="20">
        <f t="shared" si="36"/>
        <v>140.75781462370563</v>
      </c>
      <c r="FY80" s="20">
        <f t="shared" si="36"/>
        <v>144.23095718706475</v>
      </c>
      <c r="FZ80" s="20">
        <f t="shared" si="36"/>
        <v>140.46562407543374</v>
      </c>
      <c r="GA80" s="20">
        <f t="shared" si="36"/>
        <v>162.8103889420025</v>
      </c>
      <c r="GB80" s="20">
        <f t="shared" si="36"/>
        <v>145.67214662201252</v>
      </c>
      <c r="GC80" s="20">
        <f t="shared" si="36"/>
        <v>166.78013705562012</v>
      </c>
      <c r="GD80" s="20">
        <f t="shared" si="36"/>
        <v>135.47865832908116</v>
      </c>
      <c r="GE80" s="20">
        <f t="shared" si="33"/>
        <v>123.32073397507271</v>
      </c>
      <c r="GF80" s="20">
        <f t="shared" si="33"/>
        <v>138.1665510238258</v>
      </c>
      <c r="GG80" s="20">
        <f t="shared" si="33"/>
        <v>144.14264994306509</v>
      </c>
      <c r="GH80" s="20">
        <f t="shared" si="33"/>
        <v>123.31149166885527</v>
      </c>
      <c r="GI80" s="20">
        <f t="shared" si="33"/>
        <v>150.1060847304939</v>
      </c>
      <c r="GJ80" s="20">
        <f t="shared" si="33"/>
        <v>123.66158902710431</v>
      </c>
      <c r="GK80" s="20">
        <f t="shared" si="33"/>
        <v>138.64448671123679</v>
      </c>
      <c r="GL80" s="20">
        <f t="shared" si="33"/>
        <v>150.24381076257168</v>
      </c>
      <c r="GM80" s="20">
        <f t="shared" si="31"/>
        <v>139.17600268882552</v>
      </c>
      <c r="GN80" s="20">
        <f t="shared" si="31"/>
        <v>135.12696740125355</v>
      </c>
      <c r="GO80" s="20">
        <f t="shared" si="31"/>
        <v>135.79997667580565</v>
      </c>
      <c r="GP80" s="20">
        <f t="shared" si="31"/>
        <v>143.37188364826284</v>
      </c>
      <c r="GQ80" s="20">
        <f t="shared" si="31"/>
        <v>136.9897683692642</v>
      </c>
      <c r="GR80" s="20">
        <f t="shared" si="17"/>
        <v>130.55273331569353</v>
      </c>
      <c r="GS80" s="20">
        <f t="shared" si="17"/>
        <v>131.96226336331691</v>
      </c>
      <c r="GT80" s="20">
        <f t="shared" si="17"/>
        <v>128.64711694673449</v>
      </c>
      <c r="GU80" s="20">
        <f t="shared" si="17"/>
        <v>138.77470518793277</v>
      </c>
      <c r="GV80" s="20">
        <f t="shared" si="23"/>
        <v>140.83087118006179</v>
      </c>
      <c r="GW80" s="20">
        <f t="shared" si="23"/>
        <v>129.60160571669934</v>
      </c>
      <c r="GX80" s="20">
        <f t="shared" si="23"/>
        <v>122.73651485368346</v>
      </c>
      <c r="GY80" s="20">
        <f t="shared" si="23"/>
        <v>153.45865971127992</v>
      </c>
      <c r="GZ80" s="20">
        <f t="shared" si="23"/>
        <v>126.90772264332911</v>
      </c>
      <c r="HA80" s="21">
        <f t="shared" si="23"/>
        <v>142.71698184941366</v>
      </c>
      <c r="HB80" s="44">
        <f t="shared" si="39"/>
        <v>14461.999999999987</v>
      </c>
    </row>
    <row r="81" spans="2:210" x14ac:dyDescent="0.3">
      <c r="B81" s="6">
        <v>28001</v>
      </c>
      <c r="C81" s="10" t="s">
        <v>183</v>
      </c>
      <c r="D81" s="9">
        <v>78</v>
      </c>
      <c r="E81" s="9" t="str">
        <f t="shared" si="38"/>
        <v>S</v>
      </c>
      <c r="F81" s="24">
        <f>IFERROR('POF 17-18 | despesa (SCN124)'!F80/'POF 17-18 | despesa (SCN124)'!$DB80,"")</f>
        <v>6.3341465224167797E-3</v>
      </c>
      <c r="G81" s="24">
        <f>IFERROR('POF 17-18 | despesa (SCN124)'!G80/'POF 17-18 | despesa (SCN124)'!$DB80,"")</f>
        <v>9.8275063618211249E-3</v>
      </c>
      <c r="H81" s="24">
        <f>IFERROR('POF 17-18 | despesa (SCN124)'!H80/'POF 17-18 | despesa (SCN124)'!$DB80,"")</f>
        <v>1.0780098086886503E-2</v>
      </c>
      <c r="I81" s="24">
        <f>IFERROR('POF 17-18 | despesa (SCN124)'!I80/'POF 17-18 | despesa (SCN124)'!$DB80,"")</f>
        <v>1.5322023841757673E-2</v>
      </c>
      <c r="J81" s="24">
        <f>IFERROR('POF 17-18 | despesa (SCN124)'!J80/'POF 17-18 | despesa (SCN124)'!$DB80,"")</f>
        <v>1.2928171253852054E-2</v>
      </c>
      <c r="K81" s="24">
        <f>IFERROR('POF 17-18 | despesa (SCN124)'!K80/'POF 17-18 | despesa (SCN124)'!$DB80,"")</f>
        <v>1.107592506286079E-2</v>
      </c>
      <c r="L81" s="24">
        <f>IFERROR('POF 17-18 | despesa (SCN124)'!L80/'POF 17-18 | despesa (SCN124)'!$DB80,"")</f>
        <v>1.970151871939704E-2</v>
      </c>
      <c r="M81" s="24">
        <f>IFERROR('POF 17-18 | despesa (SCN124)'!M80/'POF 17-18 | despesa (SCN124)'!$DB80,"")</f>
        <v>6.3239138705277666E-3</v>
      </c>
      <c r="N81" s="24">
        <f>IFERROR('POF 17-18 | despesa (SCN124)'!N80/'POF 17-18 | despesa (SCN124)'!$DB80,"")</f>
        <v>1.2701383373070953E-2</v>
      </c>
      <c r="O81" s="24">
        <f>IFERROR('POF 17-18 | despesa (SCN124)'!O80/'POF 17-18 | despesa (SCN124)'!$DB80,"")</f>
        <v>8.2920323667470194E-3</v>
      </c>
      <c r="P81" s="24">
        <f>IFERROR('POF 17-18 | despesa (SCN124)'!P80/'POF 17-18 | despesa (SCN124)'!$DB80,"")</f>
        <v>1.1495051760338958E-2</v>
      </c>
      <c r="Q81" s="24">
        <f>IFERROR('POF 17-18 | despesa (SCN124)'!Q80/'POF 17-18 | despesa (SCN124)'!$DB80,"")</f>
        <v>4.7601503487934328E-3</v>
      </c>
      <c r="R81" s="24">
        <f>IFERROR('POF 17-18 | despesa (SCN124)'!R80/'POF 17-18 | despesa (SCN124)'!$DB80,"")</f>
        <v>2.1447839507335177E-2</v>
      </c>
      <c r="S81" s="24">
        <f>IFERROR('POF 17-18 | despesa (SCN124)'!S80/'POF 17-18 | despesa (SCN124)'!$DB80,"")</f>
        <v>1.4347474444561723E-2</v>
      </c>
      <c r="T81" s="24">
        <f>IFERROR('POF 17-18 | despesa (SCN124)'!T80/'POF 17-18 | despesa (SCN124)'!$DB80,"")</f>
        <v>0</v>
      </c>
      <c r="U81" s="24">
        <f>IFERROR('POF 17-18 | despesa (SCN124)'!U80/'POF 17-18 | despesa (SCN124)'!$DB80,"")</f>
        <v>1.2208139540765788E-2</v>
      </c>
      <c r="V81" s="24">
        <f>IFERROR('POF 17-18 | despesa (SCN124)'!V80/'POF 17-18 | despesa (SCN124)'!$DB80,"")</f>
        <v>1.2843768404285027E-3</v>
      </c>
      <c r="W81" s="24">
        <f>IFERROR('POF 17-18 | despesa (SCN124)'!W80/'POF 17-18 | despesa (SCN124)'!$DB80,"")</f>
        <v>0</v>
      </c>
      <c r="X81" s="24">
        <f>IFERROR('POF 17-18 | despesa (SCN124)'!X80/'POF 17-18 | despesa (SCN124)'!$DB80,"")</f>
        <v>2.9458700167035376E-2</v>
      </c>
      <c r="Y81" s="24">
        <f>IFERROR('POF 17-18 | despesa (SCN124)'!Y80/'POF 17-18 | despesa (SCN124)'!$DB80,"")</f>
        <v>1.2278142162552991E-2</v>
      </c>
      <c r="Z81" s="24">
        <f>IFERROR('POF 17-18 | despesa (SCN124)'!Z80/'POF 17-18 | despesa (SCN124)'!$DB80,"")</f>
        <v>1.5120228125770729E-3</v>
      </c>
      <c r="AA81" s="24">
        <f>IFERROR('POF 17-18 | despesa (SCN124)'!AA80/'POF 17-18 | despesa (SCN124)'!$DB80,"")</f>
        <v>7.7262274342775744E-4</v>
      </c>
      <c r="AB81" s="24">
        <f>IFERROR('POF 17-18 | despesa (SCN124)'!AB80/'POF 17-18 | despesa (SCN124)'!$DB80,"")</f>
        <v>1.479246215097732E-2</v>
      </c>
      <c r="AC81" s="24">
        <f>IFERROR('POF 17-18 | despesa (SCN124)'!AC80/'POF 17-18 | despesa (SCN124)'!$DB80,"")</f>
        <v>6.1917575689491829E-3</v>
      </c>
      <c r="AD81" s="24">
        <f>IFERROR('POF 17-18 | despesa (SCN124)'!AD80/'POF 17-18 | despesa (SCN124)'!$DB80,"")</f>
        <v>8.2676023889484869E-3</v>
      </c>
      <c r="AE81" s="24">
        <f>IFERROR('POF 17-18 | despesa (SCN124)'!AE80/'POF 17-18 | despesa (SCN124)'!$DB80,"")</f>
        <v>0</v>
      </c>
      <c r="AF81" s="24">
        <f>IFERROR('POF 17-18 | despesa (SCN124)'!AF80/'POF 17-18 | despesa (SCN124)'!$DB80,"")</f>
        <v>8.6171260220781962E-3</v>
      </c>
      <c r="AG81" s="24">
        <f>IFERROR('POF 17-18 | despesa (SCN124)'!AG80/'POF 17-18 | despesa (SCN124)'!$DB80,"")</f>
        <v>7.6599984463738341E-3</v>
      </c>
      <c r="AH81" s="24">
        <f>IFERROR('POF 17-18 | despesa (SCN124)'!AH80/'POF 17-18 | despesa (SCN124)'!$DB80,"")</f>
        <v>7.4260793407355027E-3</v>
      </c>
      <c r="AI81" s="24">
        <f>IFERROR('POF 17-18 | despesa (SCN124)'!AI80/'POF 17-18 | despesa (SCN124)'!$DB80,"")</f>
        <v>0</v>
      </c>
      <c r="AJ81" s="24">
        <f>IFERROR('POF 17-18 | despesa (SCN124)'!AJ80/'POF 17-18 | despesa (SCN124)'!$DB80,"")</f>
        <v>0</v>
      </c>
      <c r="AK81" s="24">
        <f>IFERROR('POF 17-18 | despesa (SCN124)'!AK80/'POF 17-18 | despesa (SCN124)'!$DB80,"")</f>
        <v>6.2003965914046479E-3</v>
      </c>
      <c r="AL81" s="24">
        <f>IFERROR('POF 17-18 | despesa (SCN124)'!AL80/'POF 17-18 | despesa (SCN124)'!$DB80,"")</f>
        <v>6.6957174704036174E-3</v>
      </c>
      <c r="AM81" s="24">
        <f>IFERROR('POF 17-18 | despesa (SCN124)'!AM80/'POF 17-18 | despesa (SCN124)'!$DB80,"")</f>
        <v>1.3853227953447149E-2</v>
      </c>
      <c r="AN81" s="24">
        <f>IFERROR('POF 17-18 | despesa (SCN124)'!AN80/'POF 17-18 | despesa (SCN124)'!$DB80,"")</f>
        <v>1.8675940430532403E-2</v>
      </c>
      <c r="AO81" s="24">
        <f>IFERROR('POF 17-18 | despesa (SCN124)'!AO80/'POF 17-18 | despesa (SCN124)'!$DB80,"")</f>
        <v>6.0760827308910343E-3</v>
      </c>
      <c r="AP81" s="24">
        <f>IFERROR('POF 17-18 | despesa (SCN124)'!AP80/'POF 17-18 | despesa (SCN124)'!$DB80,"")</f>
        <v>3.2486925575492293E-2</v>
      </c>
      <c r="AQ81" s="24">
        <f>IFERROR('POF 17-18 | despesa (SCN124)'!AQ80/'POF 17-18 | despesa (SCN124)'!$DB80,"")</f>
        <v>0</v>
      </c>
      <c r="AR81" s="24">
        <f>IFERROR('POF 17-18 | despesa (SCN124)'!AR80/'POF 17-18 | despesa (SCN124)'!$DB80,"")</f>
        <v>4.0208790255906866E-2</v>
      </c>
      <c r="AS81" s="24">
        <f>IFERROR('POF 17-18 | despesa (SCN124)'!AS80/'POF 17-18 | despesa (SCN124)'!$DB80,"")</f>
        <v>0</v>
      </c>
      <c r="AT81" s="24">
        <f>IFERROR('POF 17-18 | despesa (SCN124)'!AT80/'POF 17-18 | despesa (SCN124)'!$DB80,"")</f>
        <v>1.395293002139197E-2</v>
      </c>
      <c r="AU81" s="24">
        <f>IFERROR('POF 17-18 | despesa (SCN124)'!AU80/'POF 17-18 | despesa (SCN124)'!$DB80,"")</f>
        <v>1.3422336640508759E-2</v>
      </c>
      <c r="AV81" s="24">
        <f>IFERROR('POF 17-18 | despesa (SCN124)'!AV80/'POF 17-18 | despesa (SCN124)'!$DB80,"")</f>
        <v>9.8076106816771397E-3</v>
      </c>
      <c r="AW81" s="24">
        <f>IFERROR('POF 17-18 | despesa (SCN124)'!AW80/'POF 17-18 | despesa (SCN124)'!$DB80,"")</f>
        <v>2.4788787867868069E-2</v>
      </c>
      <c r="AX81" s="24">
        <f>IFERROR('POF 17-18 | despesa (SCN124)'!AX80/'POF 17-18 | despesa (SCN124)'!$DB80,"")</f>
        <v>1.1787270217333478E-2</v>
      </c>
      <c r="AY81" s="24">
        <f>IFERROR('POF 17-18 | despesa (SCN124)'!AY80/'POF 17-18 | despesa (SCN124)'!$DB80,"")</f>
        <v>7.3853060601096329E-3</v>
      </c>
      <c r="AZ81" s="24">
        <f>IFERROR('POF 17-18 | despesa (SCN124)'!AZ80/'POF 17-18 | despesa (SCN124)'!$DB80,"")</f>
        <v>5.0381672417213502E-2</v>
      </c>
      <c r="BA81" s="24">
        <f>IFERROR('POF 17-18 | despesa (SCN124)'!BA80/'POF 17-18 | despesa (SCN124)'!$DB80,"")</f>
        <v>4.2527870904761787E-3</v>
      </c>
      <c r="BB81" s="24">
        <f>IFERROR('POF 17-18 | despesa (SCN124)'!BB80/'POF 17-18 | despesa (SCN124)'!$DB80,"")</f>
        <v>2.3478050254048484E-2</v>
      </c>
      <c r="BC81" s="24">
        <f>IFERROR('POF 17-18 | despesa (SCN124)'!BC80/'POF 17-18 | despesa (SCN124)'!$DB80,"")</f>
        <v>4.2809086924642864E-3</v>
      </c>
      <c r="BD81" s="24">
        <f>IFERROR('POF 17-18 | despesa (SCN124)'!BD80/'POF 17-18 | despesa (SCN124)'!$DB80,"")</f>
        <v>0</v>
      </c>
      <c r="BE81" s="24">
        <f>IFERROR('POF 17-18 | despesa (SCN124)'!BE80/'POF 17-18 | despesa (SCN124)'!$DB80,"")</f>
        <v>3.9714777673619138E-3</v>
      </c>
      <c r="BF81" s="24">
        <f>IFERROR('POF 17-18 | despesa (SCN124)'!BF80/'POF 17-18 | despesa (SCN124)'!$DB80,"")</f>
        <v>1.7468861194026085E-3</v>
      </c>
      <c r="BG81" s="24">
        <f>IFERROR('POF 17-18 | despesa (SCN124)'!BG80/'POF 17-18 | despesa (SCN124)'!$DB80,"")</f>
        <v>1.8683914496934677E-2</v>
      </c>
      <c r="BH81" s="24">
        <f>IFERROR('POF 17-18 | despesa (SCN124)'!BH80/'POF 17-18 | despesa (SCN124)'!$DB80,"")</f>
        <v>1.9206953416485459E-3</v>
      </c>
      <c r="BI81" s="24">
        <f>IFERROR('POF 17-18 | despesa (SCN124)'!BI80/'POF 17-18 | despesa (SCN124)'!$DB80,"")</f>
        <v>2.7068661787426777E-2</v>
      </c>
      <c r="BJ81" s="24">
        <f>IFERROR('POF 17-18 | despesa (SCN124)'!BJ80/'POF 17-18 | despesa (SCN124)'!$DB80,"")</f>
        <v>1.5790969362108693E-3</v>
      </c>
      <c r="BK81" s="24">
        <f>IFERROR('POF 17-18 | despesa (SCN124)'!BK80/'POF 17-18 | despesa (SCN124)'!$DB80,"")</f>
        <v>1.1905574949278712E-2</v>
      </c>
      <c r="BL81" s="24">
        <f>IFERROR('POF 17-18 | despesa (SCN124)'!BL80/'POF 17-18 | despesa (SCN124)'!$DB80,"")</f>
        <v>1.0895651718169298E-2</v>
      </c>
      <c r="BM81" s="24">
        <f>IFERROR('POF 17-18 | despesa (SCN124)'!BM80/'POF 17-18 | despesa (SCN124)'!$DB80,"")</f>
        <v>9.7918091846999223E-3</v>
      </c>
      <c r="BN81" s="24">
        <f>IFERROR('POF 17-18 | despesa (SCN124)'!BN80/'POF 17-18 | despesa (SCN124)'!$DB80,"")</f>
        <v>1.8114221117904394E-2</v>
      </c>
      <c r="BO81" s="24">
        <f>IFERROR('POF 17-18 | despesa (SCN124)'!BO80/'POF 17-18 | despesa (SCN124)'!$DB80,"")</f>
        <v>1.6646420064575528E-2</v>
      </c>
      <c r="BP81" s="24">
        <f>IFERROR('POF 17-18 | despesa (SCN124)'!BP80/'POF 17-18 | despesa (SCN124)'!$DB80,"")</f>
        <v>0</v>
      </c>
      <c r="BQ81" s="24">
        <f>IFERROR('POF 17-18 | despesa (SCN124)'!BQ80/'POF 17-18 | despesa (SCN124)'!$DB80,"")</f>
        <v>6.4834050813894579E-3</v>
      </c>
      <c r="BR81" s="24">
        <f>IFERROR('POF 17-18 | despesa (SCN124)'!BR80/'POF 17-18 | despesa (SCN124)'!$DB80,"")</f>
        <v>1.4096843230924036E-2</v>
      </c>
      <c r="BS81" s="24">
        <f>IFERROR('POF 17-18 | despesa (SCN124)'!BS80/'POF 17-18 | despesa (SCN124)'!$DB80,"")</f>
        <v>1.6420033161961368E-2</v>
      </c>
      <c r="BT81" s="24">
        <f>IFERROR('POF 17-18 | despesa (SCN124)'!BT80/'POF 17-18 | despesa (SCN124)'!$DB80,"")</f>
        <v>1.2119209543956894E-2</v>
      </c>
      <c r="BU81" s="24">
        <f>IFERROR('POF 17-18 | despesa (SCN124)'!BU80/'POF 17-18 | despesa (SCN124)'!$DB80,"")</f>
        <v>1.1078070785909881E-2</v>
      </c>
      <c r="BV81" s="24">
        <f>IFERROR('POF 17-18 | despesa (SCN124)'!BV80/'POF 17-18 | despesa (SCN124)'!$DB80,"")</f>
        <v>1.0210574972146974E-2</v>
      </c>
      <c r="BW81" s="24">
        <f>IFERROR('POF 17-18 | despesa (SCN124)'!BW80/'POF 17-18 | despesa (SCN124)'!$DB80,"")</f>
        <v>3.1708432284982442E-2</v>
      </c>
      <c r="BX81" s="24">
        <f>IFERROR('POF 17-18 | despesa (SCN124)'!BX80/'POF 17-18 | despesa (SCN124)'!$DB80,"")</f>
        <v>2.8995402200990592E-2</v>
      </c>
      <c r="BY81" s="24">
        <f>IFERROR('POF 17-18 | despesa (SCN124)'!BY80/'POF 17-18 | despesa (SCN124)'!$DB80,"")</f>
        <v>0</v>
      </c>
      <c r="BZ81" s="24">
        <f>IFERROR('POF 17-18 | despesa (SCN124)'!BZ80/'POF 17-18 | despesa (SCN124)'!$DB80,"")</f>
        <v>1.8331254668162152E-2</v>
      </c>
      <c r="CA81" s="24">
        <f>IFERROR('POF 17-18 | despesa (SCN124)'!CA80/'POF 17-18 | despesa (SCN124)'!$DB80,"")</f>
        <v>0</v>
      </c>
      <c r="CB81" s="24">
        <f>IFERROR('POF 17-18 | despesa (SCN124)'!CB80/'POF 17-18 | despesa (SCN124)'!$DB80,"")</f>
        <v>0</v>
      </c>
      <c r="CC81" s="24">
        <f>IFERROR('POF 17-18 | despesa (SCN124)'!CC80/'POF 17-18 | despesa (SCN124)'!$DB80,"")</f>
        <v>5.470764007150174E-3</v>
      </c>
      <c r="CD81" s="24">
        <f>IFERROR('POF 17-18 | despesa (SCN124)'!CD80/'POF 17-18 | despesa (SCN124)'!$DB80,"")</f>
        <v>1.9797656290469836E-2</v>
      </c>
      <c r="CE81" s="24">
        <f>IFERROR('POF 17-18 | despesa (SCN124)'!CE80/'POF 17-18 | despesa (SCN124)'!$DB80,"")</f>
        <v>6.6171585857528782E-3</v>
      </c>
      <c r="CF81" s="24">
        <f>IFERROR('POF 17-18 | despesa (SCN124)'!CF80/'POF 17-18 | despesa (SCN124)'!$DB80,"")</f>
        <v>5.2203740816535362E-3</v>
      </c>
      <c r="CG81" s="24">
        <f>IFERROR('POF 17-18 | despesa (SCN124)'!CG80/'POF 17-18 | despesa (SCN124)'!$DB80,"")</f>
        <v>0</v>
      </c>
      <c r="CH81" s="24">
        <f>IFERROR('POF 17-18 | despesa (SCN124)'!CH80/'POF 17-18 | despesa (SCN124)'!$DB80,"")</f>
        <v>3.8403487713592538E-3</v>
      </c>
      <c r="CI81" s="24">
        <f>IFERROR('POF 17-18 | despesa (SCN124)'!CI80/'POF 17-18 | despesa (SCN124)'!$DB80,"")</f>
        <v>8.7653711204739825E-3</v>
      </c>
      <c r="CJ81" s="24">
        <f>IFERROR('POF 17-18 | despesa (SCN124)'!CJ80/'POF 17-18 | despesa (SCN124)'!$DB80,"")</f>
        <v>4.1139917476479453E-3</v>
      </c>
      <c r="CK81" s="24">
        <f>IFERROR('POF 17-18 | despesa (SCN124)'!CK80/'POF 17-18 | despesa (SCN124)'!$DB80,"")</f>
        <v>0</v>
      </c>
      <c r="CL81" s="24">
        <f>IFERROR('POF 17-18 | despesa (SCN124)'!CL80/'POF 17-18 | despesa (SCN124)'!$DB80,"")</f>
        <v>6.8916177865701233E-3</v>
      </c>
      <c r="CM81" s="24">
        <f>IFERROR('POF 17-18 | despesa (SCN124)'!CM80/'POF 17-18 | despesa (SCN124)'!$DB80,"")</f>
        <v>0</v>
      </c>
      <c r="CN81" s="24">
        <f>IFERROR('POF 17-18 | despesa (SCN124)'!CN80/'POF 17-18 | despesa (SCN124)'!$DB80,"")</f>
        <v>1.7623745090993941E-2</v>
      </c>
      <c r="CO81" s="24">
        <f>IFERROR('POF 17-18 | despesa (SCN124)'!CO80/'POF 17-18 | despesa (SCN124)'!$DB80,"")</f>
        <v>0</v>
      </c>
      <c r="CP81" s="24">
        <f>IFERROR('POF 17-18 | despesa (SCN124)'!CP80/'POF 17-18 | despesa (SCN124)'!$DB80,"")</f>
        <v>9.9410117350564008E-3</v>
      </c>
      <c r="CQ81" s="24">
        <f>IFERROR('POF 17-18 | despesa (SCN124)'!CQ80/'POF 17-18 | despesa (SCN124)'!$DB80,"")</f>
        <v>7.657389251333086E-3</v>
      </c>
      <c r="CR81" s="24">
        <f>IFERROR('POF 17-18 | despesa (SCN124)'!CR80/'POF 17-18 | despesa (SCN124)'!$DB80,"")</f>
        <v>7.8471266851090314E-3</v>
      </c>
      <c r="CS81" s="24">
        <f>IFERROR('POF 17-18 | despesa (SCN124)'!CS80/'POF 17-18 | despesa (SCN124)'!$DB80,"")</f>
        <v>6.8732487951660539E-3</v>
      </c>
      <c r="CT81" s="24">
        <f>IFERROR('POF 17-18 | despesa (SCN124)'!CT80/'POF 17-18 | despesa (SCN124)'!$DB80,"")</f>
        <v>1.7250857085819606E-2</v>
      </c>
      <c r="CU81" s="24">
        <f>IFERROR('POF 17-18 | despesa (SCN124)'!CU80/'POF 17-18 | despesa (SCN124)'!$DB80,"")</f>
        <v>1.2459743801287481E-2</v>
      </c>
      <c r="CV81" s="24">
        <f>IFERROR('POF 17-18 | despesa (SCN124)'!CV80/'POF 17-18 | despesa (SCN124)'!$DB80,"")</f>
        <v>0</v>
      </c>
      <c r="CW81" s="24">
        <f>IFERROR('POF 17-18 | despesa (SCN124)'!CW80/'POF 17-18 | despesa (SCN124)'!$DB80,"")</f>
        <v>0</v>
      </c>
      <c r="CX81" s="24">
        <f>IFERROR('POF 17-18 | despesa (SCN124)'!CX80/'POF 17-18 | despesa (SCN124)'!$DB80,"")</f>
        <v>9.4029983798880005E-3</v>
      </c>
      <c r="CY81" s="24">
        <f>IFERROR('POF 17-18 | despesa (SCN124)'!CY80/'POF 17-18 | despesa (SCN124)'!$DB80,"")</f>
        <v>3.5434429358469116E-3</v>
      </c>
      <c r="CZ81" s="24">
        <f>IFERROR('POF 17-18 | despesa (SCN124)'!CZ80/'POF 17-18 | despesa (SCN124)'!$DB80,"")</f>
        <v>6.0122243164513174E-3</v>
      </c>
      <c r="DA81" s="24">
        <f>IFERROR('POF 17-18 | despesa (SCN124)'!DA80/'POF 17-18 | despesa (SCN124)'!$DB80,"")</f>
        <v>5.3622874615468358E-3</v>
      </c>
      <c r="DB81" s="25">
        <f>IFERROR('POF 17-18 | despesa (SCN124)'!DB80/'POF 17-18 | despesa (SCN124)'!$DB80,"")</f>
        <v>1</v>
      </c>
      <c r="DD81" s="28">
        <v>79</v>
      </c>
      <c r="DF81" s="34">
        <f t="shared" si="44"/>
        <v>0.50039757527092554</v>
      </c>
      <c r="DG81" s="20">
        <f t="shared" si="44"/>
        <v>0.77637300258386888</v>
      </c>
      <c r="DH81" s="20">
        <f t="shared" si="44"/>
        <v>0.85162774886403381</v>
      </c>
      <c r="DI81" s="20">
        <f t="shared" si="44"/>
        <v>1.2104398834988561</v>
      </c>
      <c r="DJ81" s="20">
        <f t="shared" si="44"/>
        <v>1.0213255290543124</v>
      </c>
      <c r="DK81" s="20">
        <f t="shared" si="44"/>
        <v>0.87499807996600243</v>
      </c>
      <c r="DL81" s="20">
        <f t="shared" si="44"/>
        <v>1.556419978832366</v>
      </c>
      <c r="DM81" s="20">
        <f t="shared" si="44"/>
        <v>0.49958919577169358</v>
      </c>
      <c r="DN81" s="20">
        <f t="shared" si="44"/>
        <v>1.0034092864726052</v>
      </c>
      <c r="DO81" s="20">
        <f t="shared" si="44"/>
        <v>0.65507055697301453</v>
      </c>
      <c r="DP81" s="20">
        <f t="shared" si="44"/>
        <v>0.90810908906677767</v>
      </c>
      <c r="DQ81" s="20">
        <f t="shared" si="44"/>
        <v>0.37605187755468117</v>
      </c>
      <c r="DR81" s="20">
        <f t="shared" si="44"/>
        <v>1.6943793210794791</v>
      </c>
      <c r="DS81" s="20">
        <f t="shared" si="44"/>
        <v>1.1334504811203761</v>
      </c>
      <c r="DT81" s="20">
        <f t="shared" si="44"/>
        <v>0</v>
      </c>
      <c r="DU81" s="20">
        <f t="shared" si="26"/>
        <v>0.96444302372049728</v>
      </c>
      <c r="DV81" s="20">
        <f t="shared" si="26"/>
        <v>0.10146577039385171</v>
      </c>
      <c r="DW81" s="20">
        <f t="shared" si="26"/>
        <v>0</v>
      </c>
      <c r="DX81" s="20">
        <f t="shared" si="26"/>
        <v>2.3272373131957949</v>
      </c>
      <c r="DY81" s="20">
        <f t="shared" si="26"/>
        <v>0.9699732308416863</v>
      </c>
      <c r="DZ81" s="20">
        <f t="shared" si="26"/>
        <v>0.11944980219358876</v>
      </c>
      <c r="EA81" s="20">
        <f t="shared" si="26"/>
        <v>6.1037196730792838E-2</v>
      </c>
      <c r="EB81" s="20">
        <f t="shared" si="26"/>
        <v>1.1686045099272082</v>
      </c>
      <c r="EC81" s="20">
        <f t="shared" si="26"/>
        <v>0.48914884794698543</v>
      </c>
      <c r="ED81" s="20">
        <f t="shared" si="26"/>
        <v>0.65314058872693048</v>
      </c>
      <c r="EE81" s="20">
        <f t="shared" si="26"/>
        <v>0</v>
      </c>
      <c r="EF81" s="20">
        <f t="shared" si="26"/>
        <v>0.68075295574417749</v>
      </c>
      <c r="EG81" s="20">
        <f t="shared" si="26"/>
        <v>0.60513987726353291</v>
      </c>
      <c r="EH81" s="20">
        <f t="shared" si="26"/>
        <v>0.58666026791810466</v>
      </c>
      <c r="EI81" s="20">
        <f t="shared" si="26"/>
        <v>0</v>
      </c>
      <c r="EJ81" s="20">
        <f t="shared" si="26"/>
        <v>0</v>
      </c>
      <c r="EK81" s="20">
        <f t="shared" si="42"/>
        <v>0.48983133072096718</v>
      </c>
      <c r="EL81" s="20">
        <f t="shared" si="37"/>
        <v>0.52896168016188583</v>
      </c>
      <c r="EM81" s="20">
        <f t="shared" si="37"/>
        <v>1.0944050083223247</v>
      </c>
      <c r="EN81" s="20">
        <f t="shared" si="37"/>
        <v>1.4753992940120599</v>
      </c>
      <c r="EO81" s="20">
        <f t="shared" si="37"/>
        <v>0.48001053574039171</v>
      </c>
      <c r="EP81" s="20">
        <f t="shared" si="37"/>
        <v>2.5664671204638911</v>
      </c>
      <c r="EQ81" s="20">
        <f t="shared" si="37"/>
        <v>0</v>
      </c>
      <c r="ER81" s="20">
        <f t="shared" si="37"/>
        <v>3.1764944302166422</v>
      </c>
      <c r="ES81" s="20">
        <f t="shared" si="32"/>
        <v>0</v>
      </c>
      <c r="ET81" s="20">
        <f t="shared" si="32"/>
        <v>1.1022814716899656</v>
      </c>
      <c r="EU81" s="20">
        <f t="shared" si="32"/>
        <v>1.0603645946001921</v>
      </c>
      <c r="EV81" s="20">
        <f t="shared" si="32"/>
        <v>0.77480124385249405</v>
      </c>
      <c r="EW81" s="20">
        <f t="shared" si="30"/>
        <v>1.9583142415615775</v>
      </c>
      <c r="EX81" s="20">
        <f t="shared" si="30"/>
        <v>0.93119434716934479</v>
      </c>
      <c r="EY81" s="20">
        <f t="shared" si="43"/>
        <v>0.58343917874866102</v>
      </c>
      <c r="EZ81" s="20">
        <f t="shared" si="43"/>
        <v>3.9801521209598665</v>
      </c>
      <c r="FA81" s="20">
        <f t="shared" si="43"/>
        <v>0.33597018014761809</v>
      </c>
      <c r="FB81" s="20">
        <f t="shared" si="43"/>
        <v>1.8547659700698302</v>
      </c>
      <c r="FC81" s="20">
        <f t="shared" si="43"/>
        <v>0.33819178670467864</v>
      </c>
      <c r="FD81" s="20">
        <f t="shared" si="43"/>
        <v>0</v>
      </c>
      <c r="FE81" s="20">
        <f t="shared" si="43"/>
        <v>0.31374674362159116</v>
      </c>
      <c r="FF81" s="20">
        <f t="shared" si="43"/>
        <v>0.13800400343280608</v>
      </c>
      <c r="FG81" s="20">
        <f t="shared" si="43"/>
        <v>1.4760292452578394</v>
      </c>
      <c r="FH81" s="20">
        <f t="shared" si="43"/>
        <v>0.15173493199023513</v>
      </c>
      <c r="FI81" s="20">
        <f t="shared" si="43"/>
        <v>2.1384242812067153</v>
      </c>
      <c r="FJ81" s="20">
        <f t="shared" si="43"/>
        <v>0.12474865796065868</v>
      </c>
      <c r="FK81" s="20">
        <f t="shared" si="43"/>
        <v>0.94054042099301827</v>
      </c>
      <c r="FL81" s="20">
        <f t="shared" si="34"/>
        <v>0.86075648573537455</v>
      </c>
      <c r="FM81" s="20">
        <f t="shared" si="34"/>
        <v>0.77355292559129385</v>
      </c>
      <c r="FN81" s="20">
        <f t="shared" si="34"/>
        <v>1.4310234683144472</v>
      </c>
      <c r="FO81" s="20">
        <f t="shared" si="22"/>
        <v>1.3150671851014666</v>
      </c>
      <c r="FP81" s="20">
        <f t="shared" si="22"/>
        <v>0</v>
      </c>
      <c r="FQ81" s="20">
        <f t="shared" si="22"/>
        <v>0.5121890014297672</v>
      </c>
      <c r="FR81" s="20">
        <f t="shared" si="36"/>
        <v>1.1136506152429988</v>
      </c>
      <c r="FS81" s="20">
        <f t="shared" si="36"/>
        <v>1.2971826197949481</v>
      </c>
      <c r="FT81" s="20">
        <f t="shared" si="36"/>
        <v>0.95741755397259465</v>
      </c>
      <c r="FU81" s="20">
        <f t="shared" si="36"/>
        <v>0.87516759208688066</v>
      </c>
      <c r="FV81" s="20">
        <f t="shared" si="36"/>
        <v>0.80663542279961098</v>
      </c>
      <c r="FW81" s="20">
        <f t="shared" si="36"/>
        <v>2.5049661505136127</v>
      </c>
      <c r="FX81" s="20">
        <f t="shared" si="36"/>
        <v>2.2906367738782567</v>
      </c>
      <c r="FY81" s="20">
        <f t="shared" si="36"/>
        <v>0</v>
      </c>
      <c r="FZ81" s="20">
        <f t="shared" si="36"/>
        <v>1.44816911878481</v>
      </c>
      <c r="GA81" s="20">
        <f t="shared" si="36"/>
        <v>0</v>
      </c>
      <c r="GB81" s="20">
        <f t="shared" si="36"/>
        <v>0</v>
      </c>
      <c r="GC81" s="20">
        <f t="shared" si="36"/>
        <v>0.43219035656486376</v>
      </c>
      <c r="GD81" s="20">
        <f t="shared" si="36"/>
        <v>1.5640148469471171</v>
      </c>
      <c r="GE81" s="20">
        <f t="shared" si="33"/>
        <v>0.52275552827447735</v>
      </c>
      <c r="GF81" s="20">
        <f t="shared" si="33"/>
        <v>0.41240955245062938</v>
      </c>
      <c r="GG81" s="20">
        <f t="shared" si="33"/>
        <v>0</v>
      </c>
      <c r="GH81" s="20">
        <f t="shared" si="33"/>
        <v>0.30338755293738107</v>
      </c>
      <c r="GI81" s="20">
        <f t="shared" si="33"/>
        <v>0.69246431851744461</v>
      </c>
      <c r="GJ81" s="20">
        <f t="shared" si="33"/>
        <v>0.32500534806418768</v>
      </c>
      <c r="GK81" s="20">
        <f t="shared" si="33"/>
        <v>0</v>
      </c>
      <c r="GL81" s="20">
        <f t="shared" si="33"/>
        <v>0.54443780513903972</v>
      </c>
      <c r="GM81" s="20">
        <f t="shared" si="31"/>
        <v>0</v>
      </c>
      <c r="GN81" s="20">
        <f t="shared" si="31"/>
        <v>1.3922758621885214</v>
      </c>
      <c r="GO81" s="20">
        <f t="shared" si="31"/>
        <v>0</v>
      </c>
      <c r="GP81" s="20">
        <f t="shared" si="31"/>
        <v>0.78533992706945566</v>
      </c>
      <c r="GQ81" s="20">
        <f t="shared" si="31"/>
        <v>0.60493375085531376</v>
      </c>
      <c r="GR81" s="20">
        <f t="shared" si="17"/>
        <v>0.61992300812361345</v>
      </c>
      <c r="GS81" s="20">
        <f t="shared" si="17"/>
        <v>0.54298665481811825</v>
      </c>
      <c r="GT81" s="20">
        <f t="shared" si="17"/>
        <v>1.3628177097797489</v>
      </c>
      <c r="GU81" s="20">
        <f t="shared" si="17"/>
        <v>0.98431976030171098</v>
      </c>
      <c r="GV81" s="20">
        <f t="shared" si="23"/>
        <v>0</v>
      </c>
      <c r="GW81" s="20">
        <f t="shared" si="23"/>
        <v>0</v>
      </c>
      <c r="GX81" s="20">
        <f t="shared" si="23"/>
        <v>0.74283687201115201</v>
      </c>
      <c r="GY81" s="20">
        <f t="shared" si="23"/>
        <v>0.27993199193190604</v>
      </c>
      <c r="GZ81" s="20">
        <f t="shared" si="23"/>
        <v>0.47496572099965406</v>
      </c>
      <c r="HA81" s="21">
        <f t="shared" si="23"/>
        <v>0.42362070946220004</v>
      </c>
      <c r="HB81" s="44">
        <f t="shared" si="39"/>
        <v>78.999999999999986</v>
      </c>
    </row>
    <row r="82" spans="2:210" x14ac:dyDescent="0.3">
      <c r="B82" s="6">
        <v>28002</v>
      </c>
      <c r="C82" s="10" t="s">
        <v>184</v>
      </c>
      <c r="D82" s="9">
        <v>79</v>
      </c>
      <c r="E82" s="9" t="str">
        <f t="shared" si="38"/>
        <v>N</v>
      </c>
      <c r="F82" s="24" t="str">
        <f>IFERROR('POF 17-18 | despesa (SCN124)'!F81/'POF 17-18 | despesa (SCN124)'!$DB81,"")</f>
        <v/>
      </c>
      <c r="G82" s="24" t="str">
        <f>IFERROR('POF 17-18 | despesa (SCN124)'!G81/'POF 17-18 | despesa (SCN124)'!$DB81,"")</f>
        <v/>
      </c>
      <c r="H82" s="24" t="str">
        <f>IFERROR('POF 17-18 | despesa (SCN124)'!H81/'POF 17-18 | despesa (SCN124)'!$DB81,"")</f>
        <v/>
      </c>
      <c r="I82" s="24" t="str">
        <f>IFERROR('POF 17-18 | despesa (SCN124)'!I81/'POF 17-18 | despesa (SCN124)'!$DB81,"")</f>
        <v/>
      </c>
      <c r="J82" s="24" t="str">
        <f>IFERROR('POF 17-18 | despesa (SCN124)'!J81/'POF 17-18 | despesa (SCN124)'!$DB81,"")</f>
        <v/>
      </c>
      <c r="K82" s="24" t="str">
        <f>IFERROR('POF 17-18 | despesa (SCN124)'!K81/'POF 17-18 | despesa (SCN124)'!$DB81,"")</f>
        <v/>
      </c>
      <c r="L82" s="24" t="str">
        <f>IFERROR('POF 17-18 | despesa (SCN124)'!L81/'POF 17-18 | despesa (SCN124)'!$DB81,"")</f>
        <v/>
      </c>
      <c r="M82" s="24" t="str">
        <f>IFERROR('POF 17-18 | despesa (SCN124)'!M81/'POF 17-18 | despesa (SCN124)'!$DB81,"")</f>
        <v/>
      </c>
      <c r="N82" s="24" t="str">
        <f>IFERROR('POF 17-18 | despesa (SCN124)'!N81/'POF 17-18 | despesa (SCN124)'!$DB81,"")</f>
        <v/>
      </c>
      <c r="O82" s="24" t="str">
        <f>IFERROR('POF 17-18 | despesa (SCN124)'!O81/'POF 17-18 | despesa (SCN124)'!$DB81,"")</f>
        <v/>
      </c>
      <c r="P82" s="24" t="str">
        <f>IFERROR('POF 17-18 | despesa (SCN124)'!P81/'POF 17-18 | despesa (SCN124)'!$DB81,"")</f>
        <v/>
      </c>
      <c r="Q82" s="24" t="str">
        <f>IFERROR('POF 17-18 | despesa (SCN124)'!Q81/'POF 17-18 | despesa (SCN124)'!$DB81,"")</f>
        <v/>
      </c>
      <c r="R82" s="24" t="str">
        <f>IFERROR('POF 17-18 | despesa (SCN124)'!R81/'POF 17-18 | despesa (SCN124)'!$DB81,"")</f>
        <v/>
      </c>
      <c r="S82" s="24" t="str">
        <f>IFERROR('POF 17-18 | despesa (SCN124)'!S81/'POF 17-18 | despesa (SCN124)'!$DB81,"")</f>
        <v/>
      </c>
      <c r="T82" s="24" t="str">
        <f>IFERROR('POF 17-18 | despesa (SCN124)'!T81/'POF 17-18 | despesa (SCN124)'!$DB81,"")</f>
        <v/>
      </c>
      <c r="U82" s="24" t="str">
        <f>IFERROR('POF 17-18 | despesa (SCN124)'!U81/'POF 17-18 | despesa (SCN124)'!$DB81,"")</f>
        <v/>
      </c>
      <c r="V82" s="24" t="str">
        <f>IFERROR('POF 17-18 | despesa (SCN124)'!V81/'POF 17-18 | despesa (SCN124)'!$DB81,"")</f>
        <v/>
      </c>
      <c r="W82" s="24" t="str">
        <f>IFERROR('POF 17-18 | despesa (SCN124)'!W81/'POF 17-18 | despesa (SCN124)'!$DB81,"")</f>
        <v/>
      </c>
      <c r="X82" s="24" t="str">
        <f>IFERROR('POF 17-18 | despesa (SCN124)'!X81/'POF 17-18 | despesa (SCN124)'!$DB81,"")</f>
        <v/>
      </c>
      <c r="Y82" s="24" t="str">
        <f>IFERROR('POF 17-18 | despesa (SCN124)'!Y81/'POF 17-18 | despesa (SCN124)'!$DB81,"")</f>
        <v/>
      </c>
      <c r="Z82" s="24" t="str">
        <f>IFERROR('POF 17-18 | despesa (SCN124)'!Z81/'POF 17-18 | despesa (SCN124)'!$DB81,"")</f>
        <v/>
      </c>
      <c r="AA82" s="24" t="str">
        <f>IFERROR('POF 17-18 | despesa (SCN124)'!AA81/'POF 17-18 | despesa (SCN124)'!$DB81,"")</f>
        <v/>
      </c>
      <c r="AB82" s="24" t="str">
        <f>IFERROR('POF 17-18 | despesa (SCN124)'!AB81/'POF 17-18 | despesa (SCN124)'!$DB81,"")</f>
        <v/>
      </c>
      <c r="AC82" s="24" t="str">
        <f>IFERROR('POF 17-18 | despesa (SCN124)'!AC81/'POF 17-18 | despesa (SCN124)'!$DB81,"")</f>
        <v/>
      </c>
      <c r="AD82" s="24" t="str">
        <f>IFERROR('POF 17-18 | despesa (SCN124)'!AD81/'POF 17-18 | despesa (SCN124)'!$DB81,"")</f>
        <v/>
      </c>
      <c r="AE82" s="24" t="str">
        <f>IFERROR('POF 17-18 | despesa (SCN124)'!AE81/'POF 17-18 | despesa (SCN124)'!$DB81,"")</f>
        <v/>
      </c>
      <c r="AF82" s="24" t="str">
        <f>IFERROR('POF 17-18 | despesa (SCN124)'!AF81/'POF 17-18 | despesa (SCN124)'!$DB81,"")</f>
        <v/>
      </c>
      <c r="AG82" s="24" t="str">
        <f>IFERROR('POF 17-18 | despesa (SCN124)'!AG81/'POF 17-18 | despesa (SCN124)'!$DB81,"")</f>
        <v/>
      </c>
      <c r="AH82" s="24" t="str">
        <f>IFERROR('POF 17-18 | despesa (SCN124)'!AH81/'POF 17-18 | despesa (SCN124)'!$DB81,"")</f>
        <v/>
      </c>
      <c r="AI82" s="24" t="str">
        <f>IFERROR('POF 17-18 | despesa (SCN124)'!AI81/'POF 17-18 | despesa (SCN124)'!$DB81,"")</f>
        <v/>
      </c>
      <c r="AJ82" s="24" t="str">
        <f>IFERROR('POF 17-18 | despesa (SCN124)'!AJ81/'POF 17-18 | despesa (SCN124)'!$DB81,"")</f>
        <v/>
      </c>
      <c r="AK82" s="24" t="str">
        <f>IFERROR('POF 17-18 | despesa (SCN124)'!AK81/'POF 17-18 | despesa (SCN124)'!$DB81,"")</f>
        <v/>
      </c>
      <c r="AL82" s="24" t="str">
        <f>IFERROR('POF 17-18 | despesa (SCN124)'!AL81/'POF 17-18 | despesa (SCN124)'!$DB81,"")</f>
        <v/>
      </c>
      <c r="AM82" s="24" t="str">
        <f>IFERROR('POF 17-18 | despesa (SCN124)'!AM81/'POF 17-18 | despesa (SCN124)'!$DB81,"")</f>
        <v/>
      </c>
      <c r="AN82" s="24" t="str">
        <f>IFERROR('POF 17-18 | despesa (SCN124)'!AN81/'POF 17-18 | despesa (SCN124)'!$DB81,"")</f>
        <v/>
      </c>
      <c r="AO82" s="24" t="str">
        <f>IFERROR('POF 17-18 | despesa (SCN124)'!AO81/'POF 17-18 | despesa (SCN124)'!$DB81,"")</f>
        <v/>
      </c>
      <c r="AP82" s="24" t="str">
        <f>IFERROR('POF 17-18 | despesa (SCN124)'!AP81/'POF 17-18 | despesa (SCN124)'!$DB81,"")</f>
        <v/>
      </c>
      <c r="AQ82" s="24" t="str">
        <f>IFERROR('POF 17-18 | despesa (SCN124)'!AQ81/'POF 17-18 | despesa (SCN124)'!$DB81,"")</f>
        <v/>
      </c>
      <c r="AR82" s="24" t="str">
        <f>IFERROR('POF 17-18 | despesa (SCN124)'!AR81/'POF 17-18 | despesa (SCN124)'!$DB81,"")</f>
        <v/>
      </c>
      <c r="AS82" s="24" t="str">
        <f>IFERROR('POF 17-18 | despesa (SCN124)'!AS81/'POF 17-18 | despesa (SCN124)'!$DB81,"")</f>
        <v/>
      </c>
      <c r="AT82" s="24" t="str">
        <f>IFERROR('POF 17-18 | despesa (SCN124)'!AT81/'POF 17-18 | despesa (SCN124)'!$DB81,"")</f>
        <v/>
      </c>
      <c r="AU82" s="24" t="str">
        <f>IFERROR('POF 17-18 | despesa (SCN124)'!AU81/'POF 17-18 | despesa (SCN124)'!$DB81,"")</f>
        <v/>
      </c>
      <c r="AV82" s="24" t="str">
        <f>IFERROR('POF 17-18 | despesa (SCN124)'!AV81/'POF 17-18 | despesa (SCN124)'!$DB81,"")</f>
        <v/>
      </c>
      <c r="AW82" s="24" t="str">
        <f>IFERROR('POF 17-18 | despesa (SCN124)'!AW81/'POF 17-18 | despesa (SCN124)'!$DB81,"")</f>
        <v/>
      </c>
      <c r="AX82" s="24" t="str">
        <f>IFERROR('POF 17-18 | despesa (SCN124)'!AX81/'POF 17-18 | despesa (SCN124)'!$DB81,"")</f>
        <v/>
      </c>
      <c r="AY82" s="24" t="str">
        <f>IFERROR('POF 17-18 | despesa (SCN124)'!AY81/'POF 17-18 | despesa (SCN124)'!$DB81,"")</f>
        <v/>
      </c>
      <c r="AZ82" s="24" t="str">
        <f>IFERROR('POF 17-18 | despesa (SCN124)'!AZ81/'POF 17-18 | despesa (SCN124)'!$DB81,"")</f>
        <v/>
      </c>
      <c r="BA82" s="24" t="str">
        <f>IFERROR('POF 17-18 | despesa (SCN124)'!BA81/'POF 17-18 | despesa (SCN124)'!$DB81,"")</f>
        <v/>
      </c>
      <c r="BB82" s="24" t="str">
        <f>IFERROR('POF 17-18 | despesa (SCN124)'!BB81/'POF 17-18 | despesa (SCN124)'!$DB81,"")</f>
        <v/>
      </c>
      <c r="BC82" s="24" t="str">
        <f>IFERROR('POF 17-18 | despesa (SCN124)'!BC81/'POF 17-18 | despesa (SCN124)'!$DB81,"")</f>
        <v/>
      </c>
      <c r="BD82" s="24" t="str">
        <f>IFERROR('POF 17-18 | despesa (SCN124)'!BD81/'POF 17-18 | despesa (SCN124)'!$DB81,"")</f>
        <v/>
      </c>
      <c r="BE82" s="24" t="str">
        <f>IFERROR('POF 17-18 | despesa (SCN124)'!BE81/'POF 17-18 | despesa (SCN124)'!$DB81,"")</f>
        <v/>
      </c>
      <c r="BF82" s="24" t="str">
        <f>IFERROR('POF 17-18 | despesa (SCN124)'!BF81/'POF 17-18 | despesa (SCN124)'!$DB81,"")</f>
        <v/>
      </c>
      <c r="BG82" s="24" t="str">
        <f>IFERROR('POF 17-18 | despesa (SCN124)'!BG81/'POF 17-18 | despesa (SCN124)'!$DB81,"")</f>
        <v/>
      </c>
      <c r="BH82" s="24" t="str">
        <f>IFERROR('POF 17-18 | despesa (SCN124)'!BH81/'POF 17-18 | despesa (SCN124)'!$DB81,"")</f>
        <v/>
      </c>
      <c r="BI82" s="24" t="str">
        <f>IFERROR('POF 17-18 | despesa (SCN124)'!BI81/'POF 17-18 | despesa (SCN124)'!$DB81,"")</f>
        <v/>
      </c>
      <c r="BJ82" s="24" t="str">
        <f>IFERROR('POF 17-18 | despesa (SCN124)'!BJ81/'POF 17-18 | despesa (SCN124)'!$DB81,"")</f>
        <v/>
      </c>
      <c r="BK82" s="24" t="str">
        <f>IFERROR('POF 17-18 | despesa (SCN124)'!BK81/'POF 17-18 | despesa (SCN124)'!$DB81,"")</f>
        <v/>
      </c>
      <c r="BL82" s="24" t="str">
        <f>IFERROR('POF 17-18 | despesa (SCN124)'!BL81/'POF 17-18 | despesa (SCN124)'!$DB81,"")</f>
        <v/>
      </c>
      <c r="BM82" s="24" t="str">
        <f>IFERROR('POF 17-18 | despesa (SCN124)'!BM81/'POF 17-18 | despesa (SCN124)'!$DB81,"")</f>
        <v/>
      </c>
      <c r="BN82" s="24" t="str">
        <f>IFERROR('POF 17-18 | despesa (SCN124)'!BN81/'POF 17-18 | despesa (SCN124)'!$DB81,"")</f>
        <v/>
      </c>
      <c r="BO82" s="24" t="str">
        <f>IFERROR('POF 17-18 | despesa (SCN124)'!BO81/'POF 17-18 | despesa (SCN124)'!$DB81,"")</f>
        <v/>
      </c>
      <c r="BP82" s="24" t="str">
        <f>IFERROR('POF 17-18 | despesa (SCN124)'!BP81/'POF 17-18 | despesa (SCN124)'!$DB81,"")</f>
        <v/>
      </c>
      <c r="BQ82" s="24" t="str">
        <f>IFERROR('POF 17-18 | despesa (SCN124)'!BQ81/'POF 17-18 | despesa (SCN124)'!$DB81,"")</f>
        <v/>
      </c>
      <c r="BR82" s="24" t="str">
        <f>IFERROR('POF 17-18 | despesa (SCN124)'!BR81/'POF 17-18 | despesa (SCN124)'!$DB81,"")</f>
        <v/>
      </c>
      <c r="BS82" s="24" t="str">
        <f>IFERROR('POF 17-18 | despesa (SCN124)'!BS81/'POF 17-18 | despesa (SCN124)'!$DB81,"")</f>
        <v/>
      </c>
      <c r="BT82" s="24" t="str">
        <f>IFERROR('POF 17-18 | despesa (SCN124)'!BT81/'POF 17-18 | despesa (SCN124)'!$DB81,"")</f>
        <v/>
      </c>
      <c r="BU82" s="24" t="str">
        <f>IFERROR('POF 17-18 | despesa (SCN124)'!BU81/'POF 17-18 | despesa (SCN124)'!$DB81,"")</f>
        <v/>
      </c>
      <c r="BV82" s="24" t="str">
        <f>IFERROR('POF 17-18 | despesa (SCN124)'!BV81/'POF 17-18 | despesa (SCN124)'!$DB81,"")</f>
        <v/>
      </c>
      <c r="BW82" s="24" t="str">
        <f>IFERROR('POF 17-18 | despesa (SCN124)'!BW81/'POF 17-18 | despesa (SCN124)'!$DB81,"")</f>
        <v/>
      </c>
      <c r="BX82" s="24" t="str">
        <f>IFERROR('POF 17-18 | despesa (SCN124)'!BX81/'POF 17-18 | despesa (SCN124)'!$DB81,"")</f>
        <v/>
      </c>
      <c r="BY82" s="24" t="str">
        <f>IFERROR('POF 17-18 | despesa (SCN124)'!BY81/'POF 17-18 | despesa (SCN124)'!$DB81,"")</f>
        <v/>
      </c>
      <c r="BZ82" s="24" t="str">
        <f>IFERROR('POF 17-18 | despesa (SCN124)'!BZ81/'POF 17-18 | despesa (SCN124)'!$DB81,"")</f>
        <v/>
      </c>
      <c r="CA82" s="24" t="str">
        <f>IFERROR('POF 17-18 | despesa (SCN124)'!CA81/'POF 17-18 | despesa (SCN124)'!$DB81,"")</f>
        <v/>
      </c>
      <c r="CB82" s="24" t="str">
        <f>IFERROR('POF 17-18 | despesa (SCN124)'!CB81/'POF 17-18 | despesa (SCN124)'!$DB81,"")</f>
        <v/>
      </c>
      <c r="CC82" s="24" t="str">
        <f>IFERROR('POF 17-18 | despesa (SCN124)'!CC81/'POF 17-18 | despesa (SCN124)'!$DB81,"")</f>
        <v/>
      </c>
      <c r="CD82" s="24" t="str">
        <f>IFERROR('POF 17-18 | despesa (SCN124)'!CD81/'POF 17-18 | despesa (SCN124)'!$DB81,"")</f>
        <v/>
      </c>
      <c r="CE82" s="24" t="str">
        <f>IFERROR('POF 17-18 | despesa (SCN124)'!CE81/'POF 17-18 | despesa (SCN124)'!$DB81,"")</f>
        <v/>
      </c>
      <c r="CF82" s="24" t="str">
        <f>IFERROR('POF 17-18 | despesa (SCN124)'!CF81/'POF 17-18 | despesa (SCN124)'!$DB81,"")</f>
        <v/>
      </c>
      <c r="CG82" s="24" t="str">
        <f>IFERROR('POF 17-18 | despesa (SCN124)'!CG81/'POF 17-18 | despesa (SCN124)'!$DB81,"")</f>
        <v/>
      </c>
      <c r="CH82" s="24" t="str">
        <f>IFERROR('POF 17-18 | despesa (SCN124)'!CH81/'POF 17-18 | despesa (SCN124)'!$DB81,"")</f>
        <v/>
      </c>
      <c r="CI82" s="24" t="str">
        <f>IFERROR('POF 17-18 | despesa (SCN124)'!CI81/'POF 17-18 | despesa (SCN124)'!$DB81,"")</f>
        <v/>
      </c>
      <c r="CJ82" s="24" t="str">
        <f>IFERROR('POF 17-18 | despesa (SCN124)'!CJ81/'POF 17-18 | despesa (SCN124)'!$DB81,"")</f>
        <v/>
      </c>
      <c r="CK82" s="24" t="str">
        <f>IFERROR('POF 17-18 | despesa (SCN124)'!CK81/'POF 17-18 | despesa (SCN124)'!$DB81,"")</f>
        <v/>
      </c>
      <c r="CL82" s="24" t="str">
        <f>IFERROR('POF 17-18 | despesa (SCN124)'!CL81/'POF 17-18 | despesa (SCN124)'!$DB81,"")</f>
        <v/>
      </c>
      <c r="CM82" s="24" t="str">
        <f>IFERROR('POF 17-18 | despesa (SCN124)'!CM81/'POF 17-18 | despesa (SCN124)'!$DB81,"")</f>
        <v/>
      </c>
      <c r="CN82" s="24" t="str">
        <f>IFERROR('POF 17-18 | despesa (SCN124)'!CN81/'POF 17-18 | despesa (SCN124)'!$DB81,"")</f>
        <v/>
      </c>
      <c r="CO82" s="24" t="str">
        <f>IFERROR('POF 17-18 | despesa (SCN124)'!CO81/'POF 17-18 | despesa (SCN124)'!$DB81,"")</f>
        <v/>
      </c>
      <c r="CP82" s="24" t="str">
        <f>IFERROR('POF 17-18 | despesa (SCN124)'!CP81/'POF 17-18 | despesa (SCN124)'!$DB81,"")</f>
        <v/>
      </c>
      <c r="CQ82" s="24" t="str">
        <f>IFERROR('POF 17-18 | despesa (SCN124)'!CQ81/'POF 17-18 | despesa (SCN124)'!$DB81,"")</f>
        <v/>
      </c>
      <c r="CR82" s="24" t="str">
        <f>IFERROR('POF 17-18 | despesa (SCN124)'!CR81/'POF 17-18 | despesa (SCN124)'!$DB81,"")</f>
        <v/>
      </c>
      <c r="CS82" s="24" t="str">
        <f>IFERROR('POF 17-18 | despesa (SCN124)'!CS81/'POF 17-18 | despesa (SCN124)'!$DB81,"")</f>
        <v/>
      </c>
      <c r="CT82" s="24" t="str">
        <f>IFERROR('POF 17-18 | despesa (SCN124)'!CT81/'POF 17-18 | despesa (SCN124)'!$DB81,"")</f>
        <v/>
      </c>
      <c r="CU82" s="24" t="str">
        <f>IFERROR('POF 17-18 | despesa (SCN124)'!CU81/'POF 17-18 | despesa (SCN124)'!$DB81,"")</f>
        <v/>
      </c>
      <c r="CV82" s="24" t="str">
        <f>IFERROR('POF 17-18 | despesa (SCN124)'!CV81/'POF 17-18 | despesa (SCN124)'!$DB81,"")</f>
        <v/>
      </c>
      <c r="CW82" s="24" t="str">
        <f>IFERROR('POF 17-18 | despesa (SCN124)'!CW81/'POF 17-18 | despesa (SCN124)'!$DB81,"")</f>
        <v/>
      </c>
      <c r="CX82" s="24" t="str">
        <f>IFERROR('POF 17-18 | despesa (SCN124)'!CX81/'POF 17-18 | despesa (SCN124)'!$DB81,"")</f>
        <v/>
      </c>
      <c r="CY82" s="24" t="str">
        <f>IFERROR('POF 17-18 | despesa (SCN124)'!CY81/'POF 17-18 | despesa (SCN124)'!$DB81,"")</f>
        <v/>
      </c>
      <c r="CZ82" s="24" t="str">
        <f>IFERROR('POF 17-18 | despesa (SCN124)'!CZ81/'POF 17-18 | despesa (SCN124)'!$DB81,"")</f>
        <v/>
      </c>
      <c r="DA82" s="24" t="str">
        <f>IFERROR('POF 17-18 | despesa (SCN124)'!DA81/'POF 17-18 | despesa (SCN124)'!$DB81,"")</f>
        <v/>
      </c>
      <c r="DB82" s="25" t="str">
        <f>IFERROR('POF 17-18 | despesa (SCN124)'!DB81/'POF 17-18 | despesa (SCN124)'!$DB81,"")</f>
        <v/>
      </c>
      <c r="DD82" s="28">
        <v>0</v>
      </c>
      <c r="DF82" s="34" t="str">
        <f t="shared" si="44"/>
        <v/>
      </c>
      <c r="DG82" s="20" t="str">
        <f t="shared" si="44"/>
        <v/>
      </c>
      <c r="DH82" s="20" t="str">
        <f t="shared" si="44"/>
        <v/>
      </c>
      <c r="DI82" s="20" t="str">
        <f t="shared" si="44"/>
        <v/>
      </c>
      <c r="DJ82" s="20" t="str">
        <f t="shared" si="44"/>
        <v/>
      </c>
      <c r="DK82" s="20" t="str">
        <f t="shared" si="44"/>
        <v/>
      </c>
      <c r="DL82" s="20" t="str">
        <f t="shared" si="44"/>
        <v/>
      </c>
      <c r="DM82" s="20" t="str">
        <f t="shared" si="44"/>
        <v/>
      </c>
      <c r="DN82" s="20" t="str">
        <f t="shared" si="44"/>
        <v/>
      </c>
      <c r="DO82" s="20" t="str">
        <f t="shared" si="44"/>
        <v/>
      </c>
      <c r="DP82" s="20" t="str">
        <f t="shared" si="44"/>
        <v/>
      </c>
      <c r="DQ82" s="20" t="str">
        <f t="shared" si="44"/>
        <v/>
      </c>
      <c r="DR82" s="20" t="str">
        <f t="shared" si="44"/>
        <v/>
      </c>
      <c r="DS82" s="20" t="str">
        <f t="shared" si="44"/>
        <v/>
      </c>
      <c r="DT82" s="20" t="str">
        <f t="shared" si="44"/>
        <v/>
      </c>
      <c r="DU82" s="20" t="str">
        <f t="shared" si="26"/>
        <v/>
      </c>
      <c r="DV82" s="20" t="str">
        <f t="shared" si="26"/>
        <v/>
      </c>
      <c r="DW82" s="20" t="str">
        <f t="shared" si="26"/>
        <v/>
      </c>
      <c r="DX82" s="20" t="str">
        <f t="shared" si="26"/>
        <v/>
      </c>
      <c r="DY82" s="20" t="str">
        <f t="shared" si="26"/>
        <v/>
      </c>
      <c r="DZ82" s="20" t="str">
        <f t="shared" si="26"/>
        <v/>
      </c>
      <c r="EA82" s="20" t="str">
        <f t="shared" si="26"/>
        <v/>
      </c>
      <c r="EB82" s="20" t="str">
        <f t="shared" si="26"/>
        <v/>
      </c>
      <c r="EC82" s="20" t="str">
        <f t="shared" si="26"/>
        <v/>
      </c>
      <c r="ED82" s="20" t="str">
        <f t="shared" si="26"/>
        <v/>
      </c>
      <c r="EE82" s="20" t="str">
        <f t="shared" si="26"/>
        <v/>
      </c>
      <c r="EF82" s="20" t="str">
        <f t="shared" si="26"/>
        <v/>
      </c>
      <c r="EG82" s="20" t="str">
        <f t="shared" si="26"/>
        <v/>
      </c>
      <c r="EH82" s="20" t="str">
        <f t="shared" si="26"/>
        <v/>
      </c>
      <c r="EI82" s="20" t="str">
        <f t="shared" si="26"/>
        <v/>
      </c>
      <c r="EJ82" s="20" t="str">
        <f t="shared" si="26"/>
        <v/>
      </c>
      <c r="EK82" s="20" t="str">
        <f t="shared" si="42"/>
        <v/>
      </c>
      <c r="EL82" s="20" t="str">
        <f t="shared" si="37"/>
        <v/>
      </c>
      <c r="EM82" s="20" t="str">
        <f t="shared" si="37"/>
        <v/>
      </c>
      <c r="EN82" s="20" t="str">
        <f t="shared" si="37"/>
        <v/>
      </c>
      <c r="EO82" s="20" t="str">
        <f t="shared" si="37"/>
        <v/>
      </c>
      <c r="EP82" s="20" t="str">
        <f t="shared" si="37"/>
        <v/>
      </c>
      <c r="EQ82" s="20" t="str">
        <f t="shared" si="37"/>
        <v/>
      </c>
      <c r="ER82" s="20" t="str">
        <f t="shared" si="37"/>
        <v/>
      </c>
      <c r="ES82" s="20" t="str">
        <f t="shared" si="32"/>
        <v/>
      </c>
      <c r="ET82" s="20" t="str">
        <f t="shared" si="32"/>
        <v/>
      </c>
      <c r="EU82" s="20" t="str">
        <f t="shared" si="32"/>
        <v/>
      </c>
      <c r="EV82" s="20" t="str">
        <f t="shared" si="32"/>
        <v/>
      </c>
      <c r="EW82" s="20" t="str">
        <f t="shared" si="30"/>
        <v/>
      </c>
      <c r="EX82" s="20" t="str">
        <f t="shared" si="30"/>
        <v/>
      </c>
      <c r="EY82" s="20" t="str">
        <f t="shared" si="43"/>
        <v/>
      </c>
      <c r="EZ82" s="20" t="str">
        <f t="shared" si="43"/>
        <v/>
      </c>
      <c r="FA82" s="20" t="str">
        <f t="shared" si="43"/>
        <v/>
      </c>
      <c r="FB82" s="20" t="str">
        <f t="shared" si="43"/>
        <v/>
      </c>
      <c r="FC82" s="20" t="str">
        <f t="shared" si="43"/>
        <v/>
      </c>
      <c r="FD82" s="20" t="str">
        <f t="shared" si="43"/>
        <v/>
      </c>
      <c r="FE82" s="20" t="str">
        <f t="shared" si="43"/>
        <v/>
      </c>
      <c r="FF82" s="20" t="str">
        <f t="shared" si="43"/>
        <v/>
      </c>
      <c r="FG82" s="20" t="str">
        <f t="shared" si="43"/>
        <v/>
      </c>
      <c r="FH82" s="20" t="str">
        <f t="shared" si="43"/>
        <v/>
      </c>
      <c r="FI82" s="20" t="str">
        <f t="shared" si="43"/>
        <v/>
      </c>
      <c r="FJ82" s="20" t="str">
        <f t="shared" si="43"/>
        <v/>
      </c>
      <c r="FK82" s="20" t="str">
        <f t="shared" si="43"/>
        <v/>
      </c>
      <c r="FL82" s="20" t="str">
        <f t="shared" si="34"/>
        <v/>
      </c>
      <c r="FM82" s="20" t="str">
        <f t="shared" si="34"/>
        <v/>
      </c>
      <c r="FN82" s="20" t="str">
        <f t="shared" si="34"/>
        <v/>
      </c>
      <c r="FO82" s="20" t="str">
        <f t="shared" si="22"/>
        <v/>
      </c>
      <c r="FP82" s="20" t="str">
        <f t="shared" si="22"/>
        <v/>
      </c>
      <c r="FQ82" s="20" t="str">
        <f t="shared" si="22"/>
        <v/>
      </c>
      <c r="FR82" s="20" t="str">
        <f t="shared" si="36"/>
        <v/>
      </c>
      <c r="FS82" s="20" t="str">
        <f t="shared" si="36"/>
        <v/>
      </c>
      <c r="FT82" s="20" t="str">
        <f t="shared" si="36"/>
        <v/>
      </c>
      <c r="FU82" s="20" t="str">
        <f t="shared" si="36"/>
        <v/>
      </c>
      <c r="FV82" s="20" t="str">
        <f t="shared" si="36"/>
        <v/>
      </c>
      <c r="FW82" s="20" t="str">
        <f t="shared" si="36"/>
        <v/>
      </c>
      <c r="FX82" s="20" t="str">
        <f t="shared" si="36"/>
        <v/>
      </c>
      <c r="FY82" s="20" t="str">
        <f t="shared" si="36"/>
        <v/>
      </c>
      <c r="FZ82" s="20" t="str">
        <f t="shared" si="36"/>
        <v/>
      </c>
      <c r="GA82" s="20" t="str">
        <f t="shared" si="36"/>
        <v/>
      </c>
      <c r="GB82" s="20" t="str">
        <f t="shared" si="36"/>
        <v/>
      </c>
      <c r="GC82" s="20" t="str">
        <f t="shared" si="36"/>
        <v/>
      </c>
      <c r="GD82" s="20" t="str">
        <f t="shared" si="36"/>
        <v/>
      </c>
      <c r="GE82" s="20" t="str">
        <f t="shared" si="33"/>
        <v/>
      </c>
      <c r="GF82" s="20" t="str">
        <f t="shared" si="33"/>
        <v/>
      </c>
      <c r="GG82" s="20" t="str">
        <f t="shared" si="33"/>
        <v/>
      </c>
      <c r="GH82" s="20" t="str">
        <f t="shared" si="33"/>
        <v/>
      </c>
      <c r="GI82" s="20" t="str">
        <f t="shared" si="33"/>
        <v/>
      </c>
      <c r="GJ82" s="20" t="str">
        <f t="shared" si="33"/>
        <v/>
      </c>
      <c r="GK82" s="20" t="str">
        <f t="shared" si="33"/>
        <v/>
      </c>
      <c r="GL82" s="20" t="str">
        <f t="shared" si="33"/>
        <v/>
      </c>
      <c r="GM82" s="20" t="str">
        <f t="shared" si="31"/>
        <v/>
      </c>
      <c r="GN82" s="20" t="str">
        <f t="shared" si="31"/>
        <v/>
      </c>
      <c r="GO82" s="20" t="str">
        <f t="shared" si="31"/>
        <v/>
      </c>
      <c r="GP82" s="20" t="str">
        <f t="shared" si="31"/>
        <v/>
      </c>
      <c r="GQ82" s="20" t="str">
        <f t="shared" si="31"/>
        <v/>
      </c>
      <c r="GR82" s="20" t="str">
        <f t="shared" si="17"/>
        <v/>
      </c>
      <c r="GS82" s="20" t="str">
        <f t="shared" si="17"/>
        <v/>
      </c>
      <c r="GT82" s="20" t="str">
        <f t="shared" si="17"/>
        <v/>
      </c>
      <c r="GU82" s="20" t="str">
        <f t="shared" si="17"/>
        <v/>
      </c>
      <c r="GV82" s="20" t="str">
        <f t="shared" si="23"/>
        <v/>
      </c>
      <c r="GW82" s="20" t="str">
        <f t="shared" si="23"/>
        <v/>
      </c>
      <c r="GX82" s="20" t="str">
        <f t="shared" si="23"/>
        <v/>
      </c>
      <c r="GY82" s="20" t="str">
        <f t="shared" si="23"/>
        <v/>
      </c>
      <c r="GZ82" s="20" t="str">
        <f t="shared" si="23"/>
        <v/>
      </c>
      <c r="HA82" s="21" t="str">
        <f t="shared" si="23"/>
        <v/>
      </c>
      <c r="HB82" s="44">
        <f t="shared" si="39"/>
        <v>0</v>
      </c>
    </row>
    <row r="83" spans="2:210" x14ac:dyDescent="0.3">
      <c r="B83" s="6">
        <v>28003</v>
      </c>
      <c r="C83" s="10" t="s">
        <v>185</v>
      </c>
      <c r="D83" s="9">
        <v>80</v>
      </c>
      <c r="E83" s="9" t="str">
        <f t="shared" si="38"/>
        <v>S</v>
      </c>
      <c r="F83" s="24">
        <f>IFERROR('POF 17-18 | despesa (SCN124)'!F82/'POF 17-18 | despesa (SCN124)'!$DB82,"")</f>
        <v>4.5333071433923599E-3</v>
      </c>
      <c r="G83" s="24">
        <f>IFERROR('POF 17-18 | despesa (SCN124)'!G82/'POF 17-18 | despesa (SCN124)'!$DB82,"")</f>
        <v>6.4411019785081212E-3</v>
      </c>
      <c r="H83" s="24">
        <f>IFERROR('POF 17-18 | despesa (SCN124)'!H82/'POF 17-18 | despesa (SCN124)'!$DB82,"")</f>
        <v>3.8617917027673611E-3</v>
      </c>
      <c r="I83" s="24">
        <f>IFERROR('POF 17-18 | despesa (SCN124)'!I82/'POF 17-18 | despesa (SCN124)'!$DB82,"")</f>
        <v>5.9681659952994263E-3</v>
      </c>
      <c r="J83" s="24">
        <f>IFERROR('POF 17-18 | despesa (SCN124)'!J82/'POF 17-18 | despesa (SCN124)'!$DB82,"")</f>
        <v>6.1263590759190476E-3</v>
      </c>
      <c r="K83" s="24">
        <f>IFERROR('POF 17-18 | despesa (SCN124)'!K82/'POF 17-18 | despesa (SCN124)'!$DB82,"")</f>
        <v>5.3823541397397621E-3</v>
      </c>
      <c r="L83" s="24">
        <f>IFERROR('POF 17-18 | despesa (SCN124)'!L82/'POF 17-18 | despesa (SCN124)'!$DB82,"")</f>
        <v>9.286557400740374E-3</v>
      </c>
      <c r="M83" s="24">
        <f>IFERROR('POF 17-18 | despesa (SCN124)'!M82/'POF 17-18 | despesa (SCN124)'!$DB82,"")</f>
        <v>6.7893259909900458E-3</v>
      </c>
      <c r="N83" s="24">
        <f>IFERROR('POF 17-18 | despesa (SCN124)'!N82/'POF 17-18 | despesa (SCN124)'!$DB82,"")</f>
        <v>5.7250364369223197E-3</v>
      </c>
      <c r="O83" s="24">
        <f>IFERROR('POF 17-18 | despesa (SCN124)'!O82/'POF 17-18 | despesa (SCN124)'!$DB82,"")</f>
        <v>5.9169589541147299E-3</v>
      </c>
      <c r="P83" s="24">
        <f>IFERROR('POF 17-18 | despesa (SCN124)'!P82/'POF 17-18 | despesa (SCN124)'!$DB82,"")</f>
        <v>6.0308230427333085E-3</v>
      </c>
      <c r="Q83" s="24">
        <f>IFERROR('POF 17-18 | despesa (SCN124)'!Q82/'POF 17-18 | despesa (SCN124)'!$DB82,"")</f>
        <v>9.9421208580355788E-3</v>
      </c>
      <c r="R83" s="24">
        <f>IFERROR('POF 17-18 | despesa (SCN124)'!R82/'POF 17-18 | despesa (SCN124)'!$DB82,"")</f>
        <v>7.1984394827290295E-3</v>
      </c>
      <c r="S83" s="24">
        <f>IFERROR('POF 17-18 | despesa (SCN124)'!S82/'POF 17-18 | despesa (SCN124)'!$DB82,"")</f>
        <v>6.2547771397896959E-3</v>
      </c>
      <c r="T83" s="24">
        <f>IFERROR('POF 17-18 | despesa (SCN124)'!T82/'POF 17-18 | despesa (SCN124)'!$DB82,"")</f>
        <v>9.1586930208734912E-3</v>
      </c>
      <c r="U83" s="24">
        <f>IFERROR('POF 17-18 | despesa (SCN124)'!U82/'POF 17-18 | despesa (SCN124)'!$DB82,"")</f>
        <v>4.978437910196129E-3</v>
      </c>
      <c r="V83" s="24">
        <f>IFERROR('POF 17-18 | despesa (SCN124)'!V82/'POF 17-18 | despesa (SCN124)'!$DB82,"")</f>
        <v>8.1722723698794044E-3</v>
      </c>
      <c r="W83" s="24">
        <f>IFERROR('POF 17-18 | despesa (SCN124)'!W82/'POF 17-18 | despesa (SCN124)'!$DB82,"")</f>
        <v>8.4282178884655199E-3</v>
      </c>
      <c r="X83" s="24">
        <f>IFERROR('POF 17-18 | despesa (SCN124)'!X82/'POF 17-18 | despesa (SCN124)'!$DB82,"")</f>
        <v>8.8020801716829321E-3</v>
      </c>
      <c r="Y83" s="24">
        <f>IFERROR('POF 17-18 | despesa (SCN124)'!Y82/'POF 17-18 | despesa (SCN124)'!$DB82,"")</f>
        <v>6.4992878531749329E-3</v>
      </c>
      <c r="Z83" s="24">
        <f>IFERROR('POF 17-18 | despesa (SCN124)'!Z82/'POF 17-18 | despesa (SCN124)'!$DB82,"")</f>
        <v>4.9039726721140887E-3</v>
      </c>
      <c r="AA83" s="24">
        <f>IFERROR('POF 17-18 | despesa (SCN124)'!AA82/'POF 17-18 | despesa (SCN124)'!$DB82,"")</f>
        <v>6.7539464575500025E-3</v>
      </c>
      <c r="AB83" s="24">
        <f>IFERROR('POF 17-18 | despesa (SCN124)'!AB82/'POF 17-18 | despesa (SCN124)'!$DB82,"")</f>
        <v>7.8121661426076242E-3</v>
      </c>
      <c r="AC83" s="24">
        <f>IFERROR('POF 17-18 | despesa (SCN124)'!AC82/'POF 17-18 | despesa (SCN124)'!$DB82,"")</f>
        <v>7.2552446087454118E-3</v>
      </c>
      <c r="AD83" s="24">
        <f>IFERROR('POF 17-18 | despesa (SCN124)'!AD82/'POF 17-18 | despesa (SCN124)'!$DB82,"")</f>
        <v>7.0093876357272536E-3</v>
      </c>
      <c r="AE83" s="24">
        <f>IFERROR('POF 17-18 | despesa (SCN124)'!AE82/'POF 17-18 | despesa (SCN124)'!$DB82,"")</f>
        <v>8.5366815237494925E-3</v>
      </c>
      <c r="AF83" s="24">
        <f>IFERROR('POF 17-18 | despesa (SCN124)'!AF82/'POF 17-18 | despesa (SCN124)'!$DB82,"")</f>
        <v>7.2583345450486043E-3</v>
      </c>
      <c r="AG83" s="24">
        <f>IFERROR('POF 17-18 | despesa (SCN124)'!AG82/'POF 17-18 | despesa (SCN124)'!$DB82,"")</f>
        <v>8.2411332388766731E-3</v>
      </c>
      <c r="AH83" s="24">
        <f>IFERROR('POF 17-18 | despesa (SCN124)'!AH82/'POF 17-18 | despesa (SCN124)'!$DB82,"")</f>
        <v>7.4750426991392702E-3</v>
      </c>
      <c r="AI83" s="24">
        <f>IFERROR('POF 17-18 | despesa (SCN124)'!AI82/'POF 17-18 | despesa (SCN124)'!$DB82,"")</f>
        <v>9.6651703185505408E-3</v>
      </c>
      <c r="AJ83" s="24">
        <f>IFERROR('POF 17-18 | despesa (SCN124)'!AJ82/'POF 17-18 | despesa (SCN124)'!$DB82,"")</f>
        <v>9.0697811396959899E-3</v>
      </c>
      <c r="AK83" s="24">
        <f>IFERROR('POF 17-18 | despesa (SCN124)'!AK82/'POF 17-18 | despesa (SCN124)'!$DB82,"")</f>
        <v>1.5644066129624896E-2</v>
      </c>
      <c r="AL83" s="24">
        <f>IFERROR('POF 17-18 | despesa (SCN124)'!AL82/'POF 17-18 | despesa (SCN124)'!$DB82,"")</f>
        <v>7.0028645267789531E-3</v>
      </c>
      <c r="AM83" s="24">
        <f>IFERROR('POF 17-18 | despesa (SCN124)'!AM82/'POF 17-18 | despesa (SCN124)'!$DB82,"")</f>
        <v>7.2452524374526225E-3</v>
      </c>
      <c r="AN83" s="24">
        <f>IFERROR('POF 17-18 | despesa (SCN124)'!AN82/'POF 17-18 | despesa (SCN124)'!$DB82,"")</f>
        <v>1.2266882460964863E-2</v>
      </c>
      <c r="AO83" s="24">
        <f>IFERROR('POF 17-18 | despesa (SCN124)'!AO82/'POF 17-18 | despesa (SCN124)'!$DB82,"")</f>
        <v>1.1867887209570067E-2</v>
      </c>
      <c r="AP83" s="24">
        <f>IFERROR('POF 17-18 | despesa (SCN124)'!AP82/'POF 17-18 | despesa (SCN124)'!$DB82,"")</f>
        <v>7.1297602596335939E-3</v>
      </c>
      <c r="AQ83" s="24">
        <f>IFERROR('POF 17-18 | despesa (SCN124)'!AQ82/'POF 17-18 | despesa (SCN124)'!$DB82,"")</f>
        <v>9.6448058392613403E-3</v>
      </c>
      <c r="AR83" s="24">
        <f>IFERROR('POF 17-18 | despesa (SCN124)'!AR82/'POF 17-18 | despesa (SCN124)'!$DB82,"")</f>
        <v>1.240805505101153E-2</v>
      </c>
      <c r="AS83" s="24">
        <f>IFERROR('POF 17-18 | despesa (SCN124)'!AS82/'POF 17-18 | despesa (SCN124)'!$DB82,"")</f>
        <v>1.1506432842769424E-2</v>
      </c>
      <c r="AT83" s="24">
        <f>IFERROR('POF 17-18 | despesa (SCN124)'!AT82/'POF 17-18 | despesa (SCN124)'!$DB82,"")</f>
        <v>1.1041081543496999E-2</v>
      </c>
      <c r="AU83" s="24">
        <f>IFERROR('POF 17-18 | despesa (SCN124)'!AU82/'POF 17-18 | despesa (SCN124)'!$DB82,"")</f>
        <v>1.2892107344664361E-2</v>
      </c>
      <c r="AV83" s="24">
        <f>IFERROR('POF 17-18 | despesa (SCN124)'!AV82/'POF 17-18 | despesa (SCN124)'!$DB82,"")</f>
        <v>5.5720322909350375E-3</v>
      </c>
      <c r="AW83" s="24">
        <f>IFERROR('POF 17-18 | despesa (SCN124)'!AW82/'POF 17-18 | despesa (SCN124)'!$DB82,"")</f>
        <v>9.6290655083349479E-3</v>
      </c>
      <c r="AX83" s="24">
        <f>IFERROR('POF 17-18 | despesa (SCN124)'!AX82/'POF 17-18 | despesa (SCN124)'!$DB82,"")</f>
        <v>6.6387096736631847E-3</v>
      </c>
      <c r="AY83" s="24">
        <f>IFERROR('POF 17-18 | despesa (SCN124)'!AY82/'POF 17-18 | despesa (SCN124)'!$DB82,"")</f>
        <v>9.1298798268606568E-3</v>
      </c>
      <c r="AZ83" s="24">
        <f>IFERROR('POF 17-18 | despesa (SCN124)'!AZ82/'POF 17-18 | despesa (SCN124)'!$DB82,"")</f>
        <v>3.939024437805679E-3</v>
      </c>
      <c r="BA83" s="24">
        <f>IFERROR('POF 17-18 | despesa (SCN124)'!BA82/'POF 17-18 | despesa (SCN124)'!$DB82,"")</f>
        <v>5.4684134287167696E-3</v>
      </c>
      <c r="BB83" s="24">
        <f>IFERROR('POF 17-18 | despesa (SCN124)'!BB82/'POF 17-18 | despesa (SCN124)'!$DB82,"")</f>
        <v>8.9303683394574094E-3</v>
      </c>
      <c r="BC83" s="24">
        <f>IFERROR('POF 17-18 | despesa (SCN124)'!BC82/'POF 17-18 | despesa (SCN124)'!$DB82,"")</f>
        <v>5.0584833439961084E-3</v>
      </c>
      <c r="BD83" s="24">
        <f>IFERROR('POF 17-18 | despesa (SCN124)'!BD82/'POF 17-18 | despesa (SCN124)'!$DB82,"")</f>
        <v>5.7792991610654404E-3</v>
      </c>
      <c r="BE83" s="24">
        <f>IFERROR('POF 17-18 | despesa (SCN124)'!BE82/'POF 17-18 | despesa (SCN124)'!$DB82,"")</f>
        <v>9.4254870948711593E-3</v>
      </c>
      <c r="BF83" s="24">
        <f>IFERROR('POF 17-18 | despesa (SCN124)'!BF82/'POF 17-18 | despesa (SCN124)'!$DB82,"")</f>
        <v>6.9750738937933649E-3</v>
      </c>
      <c r="BG83" s="24">
        <f>IFERROR('POF 17-18 | despesa (SCN124)'!BG82/'POF 17-18 | despesa (SCN124)'!$DB82,"")</f>
        <v>6.8171199973683476E-3</v>
      </c>
      <c r="BH83" s="24">
        <f>IFERROR('POF 17-18 | despesa (SCN124)'!BH82/'POF 17-18 | despesa (SCN124)'!$DB82,"")</f>
        <v>9.7107414728949178E-3</v>
      </c>
      <c r="BI83" s="24">
        <f>IFERROR('POF 17-18 | despesa (SCN124)'!BI82/'POF 17-18 | despesa (SCN124)'!$DB82,"")</f>
        <v>8.6280856046605358E-3</v>
      </c>
      <c r="BJ83" s="24">
        <f>IFERROR('POF 17-18 | despesa (SCN124)'!BJ82/'POF 17-18 | despesa (SCN124)'!$DB82,"")</f>
        <v>5.7341799770351349E-3</v>
      </c>
      <c r="BK83" s="24">
        <f>IFERROR('POF 17-18 | despesa (SCN124)'!BK82/'POF 17-18 | despesa (SCN124)'!$DB82,"")</f>
        <v>1.2176925796939164E-2</v>
      </c>
      <c r="BL83" s="24">
        <f>IFERROR('POF 17-18 | despesa (SCN124)'!BL82/'POF 17-18 | despesa (SCN124)'!$DB82,"")</f>
        <v>8.2584162606669179E-3</v>
      </c>
      <c r="BM83" s="24">
        <f>IFERROR('POF 17-18 | despesa (SCN124)'!BM82/'POF 17-18 | despesa (SCN124)'!$DB82,"")</f>
        <v>9.424723045749081E-3</v>
      </c>
      <c r="BN83" s="24">
        <f>IFERROR('POF 17-18 | despesa (SCN124)'!BN82/'POF 17-18 | despesa (SCN124)'!$DB82,"")</f>
        <v>7.0385437905492766E-3</v>
      </c>
      <c r="BO83" s="24">
        <f>IFERROR('POF 17-18 | despesa (SCN124)'!BO82/'POF 17-18 | despesa (SCN124)'!$DB82,"")</f>
        <v>1.1499261438332546E-2</v>
      </c>
      <c r="BP83" s="24">
        <f>IFERROR('POF 17-18 | despesa (SCN124)'!BP82/'POF 17-18 | despesa (SCN124)'!$DB82,"")</f>
        <v>1.5570873154186369E-2</v>
      </c>
      <c r="BQ83" s="24">
        <f>IFERROR('POF 17-18 | despesa (SCN124)'!BQ82/'POF 17-18 | despesa (SCN124)'!$DB82,"")</f>
        <v>7.8403896757528908E-3</v>
      </c>
      <c r="BR83" s="24">
        <f>IFERROR('POF 17-18 | despesa (SCN124)'!BR82/'POF 17-18 | despesa (SCN124)'!$DB82,"")</f>
        <v>1.1480426608525702E-2</v>
      </c>
      <c r="BS83" s="24">
        <f>IFERROR('POF 17-18 | despesa (SCN124)'!BS82/'POF 17-18 | despesa (SCN124)'!$DB82,"")</f>
        <v>7.0802537076584326E-3</v>
      </c>
      <c r="BT83" s="24">
        <f>IFERROR('POF 17-18 | despesa (SCN124)'!BT82/'POF 17-18 | despesa (SCN124)'!$DB82,"")</f>
        <v>1.2943369123814394E-2</v>
      </c>
      <c r="BU83" s="24">
        <f>IFERROR('POF 17-18 | despesa (SCN124)'!BU82/'POF 17-18 | despesa (SCN124)'!$DB82,"")</f>
        <v>1.029324300032229E-2</v>
      </c>
      <c r="BV83" s="24">
        <f>IFERROR('POF 17-18 | despesa (SCN124)'!BV82/'POF 17-18 | despesa (SCN124)'!$DB82,"")</f>
        <v>1.008730189278975E-2</v>
      </c>
      <c r="BW83" s="24">
        <f>IFERROR('POF 17-18 | despesa (SCN124)'!BW82/'POF 17-18 | despesa (SCN124)'!$DB82,"")</f>
        <v>8.2224325199428232E-3</v>
      </c>
      <c r="BX83" s="24">
        <f>IFERROR('POF 17-18 | despesa (SCN124)'!BX82/'POF 17-18 | despesa (SCN124)'!$DB82,"")</f>
        <v>1.9165605833006086E-2</v>
      </c>
      <c r="BY83" s="24">
        <f>IFERROR('POF 17-18 | despesa (SCN124)'!BY82/'POF 17-18 | despesa (SCN124)'!$DB82,"")</f>
        <v>1.30210784327903E-2</v>
      </c>
      <c r="BZ83" s="24">
        <f>IFERROR('POF 17-18 | despesa (SCN124)'!BZ82/'POF 17-18 | despesa (SCN124)'!$DB82,"")</f>
        <v>1.5944089267138604E-2</v>
      </c>
      <c r="CA83" s="24">
        <f>IFERROR('POF 17-18 | despesa (SCN124)'!CA82/'POF 17-18 | despesa (SCN124)'!$DB82,"")</f>
        <v>1.4098448990194511E-2</v>
      </c>
      <c r="CB83" s="24">
        <f>IFERROR('POF 17-18 | despesa (SCN124)'!CB82/'POF 17-18 | despesa (SCN124)'!$DB82,"")</f>
        <v>1.3736922275453345E-2</v>
      </c>
      <c r="CC83" s="24">
        <f>IFERROR('POF 17-18 | despesa (SCN124)'!CC82/'POF 17-18 | despesa (SCN124)'!$DB82,"")</f>
        <v>1.0038854816358278E-2</v>
      </c>
      <c r="CD83" s="24">
        <f>IFERROR('POF 17-18 | despesa (SCN124)'!CD82/'POF 17-18 | despesa (SCN124)'!$DB82,"")</f>
        <v>9.2088201012023082E-3</v>
      </c>
      <c r="CE83" s="24">
        <f>IFERROR('POF 17-18 | despesa (SCN124)'!CE82/'POF 17-18 | despesa (SCN124)'!$DB82,"")</f>
        <v>1.2026599210613505E-2</v>
      </c>
      <c r="CF83" s="24">
        <f>IFERROR('POF 17-18 | despesa (SCN124)'!CF82/'POF 17-18 | despesa (SCN124)'!$DB82,"")</f>
        <v>1.290846998626244E-2</v>
      </c>
      <c r="CG83" s="24">
        <f>IFERROR('POF 17-18 | despesa (SCN124)'!CG82/'POF 17-18 | despesa (SCN124)'!$DB82,"")</f>
        <v>1.2381758557576131E-2</v>
      </c>
      <c r="CH83" s="24">
        <f>IFERROR('POF 17-18 | despesa (SCN124)'!CH82/'POF 17-18 | despesa (SCN124)'!$DB82,"")</f>
        <v>1.156183529936664E-2</v>
      </c>
      <c r="CI83" s="24">
        <f>IFERROR('POF 17-18 | despesa (SCN124)'!CI82/'POF 17-18 | despesa (SCN124)'!$DB82,"")</f>
        <v>1.8027983928000296E-2</v>
      </c>
      <c r="CJ83" s="24">
        <f>IFERROR('POF 17-18 | despesa (SCN124)'!CJ82/'POF 17-18 | despesa (SCN124)'!$DB82,"")</f>
        <v>1.2874298831929806E-2</v>
      </c>
      <c r="CK83" s="24">
        <f>IFERROR('POF 17-18 | despesa (SCN124)'!CK82/'POF 17-18 | despesa (SCN124)'!$DB82,"")</f>
        <v>1.0500217338519727E-2</v>
      </c>
      <c r="CL83" s="24">
        <f>IFERROR('POF 17-18 | despesa (SCN124)'!CL82/'POF 17-18 | despesa (SCN124)'!$DB82,"")</f>
        <v>1.5565846651607641E-2</v>
      </c>
      <c r="CM83" s="24">
        <f>IFERROR('POF 17-18 | despesa (SCN124)'!CM82/'POF 17-18 | despesa (SCN124)'!$DB82,"")</f>
        <v>8.4894845549704553E-3</v>
      </c>
      <c r="CN83" s="24">
        <f>IFERROR('POF 17-18 | despesa (SCN124)'!CN82/'POF 17-18 | despesa (SCN124)'!$DB82,"")</f>
        <v>1.2788079622585541E-2</v>
      </c>
      <c r="CO83" s="24">
        <f>IFERROR('POF 17-18 | despesa (SCN124)'!CO82/'POF 17-18 | despesa (SCN124)'!$DB82,"")</f>
        <v>1.2571552253892294E-2</v>
      </c>
      <c r="CP83" s="24">
        <f>IFERROR('POF 17-18 | despesa (SCN124)'!CP82/'POF 17-18 | despesa (SCN124)'!$DB82,"")</f>
        <v>1.3307468194696196E-2</v>
      </c>
      <c r="CQ83" s="24">
        <f>IFERROR('POF 17-18 | despesa (SCN124)'!CQ82/'POF 17-18 | despesa (SCN124)'!$DB82,"")</f>
        <v>1.6417917648866541E-2</v>
      </c>
      <c r="CR83" s="24">
        <f>IFERROR('POF 17-18 | despesa (SCN124)'!CR82/'POF 17-18 | despesa (SCN124)'!$DB82,"")</f>
        <v>1.3326207376056392E-2</v>
      </c>
      <c r="CS83" s="24">
        <f>IFERROR('POF 17-18 | despesa (SCN124)'!CS82/'POF 17-18 | despesa (SCN124)'!$DB82,"")</f>
        <v>1.6674405243290977E-2</v>
      </c>
      <c r="CT83" s="24">
        <f>IFERROR('POF 17-18 | despesa (SCN124)'!CT82/'POF 17-18 | despesa (SCN124)'!$DB82,"")</f>
        <v>1.1757760854219751E-2</v>
      </c>
      <c r="CU83" s="24">
        <f>IFERROR('POF 17-18 | despesa (SCN124)'!CU82/'POF 17-18 | despesa (SCN124)'!$DB82,"")</f>
        <v>2.5155147279327255E-2</v>
      </c>
      <c r="CV83" s="24">
        <f>IFERROR('POF 17-18 | despesa (SCN124)'!CV82/'POF 17-18 | despesa (SCN124)'!$DB82,"")</f>
        <v>1.6207032857187938E-2</v>
      </c>
      <c r="CW83" s="24">
        <f>IFERROR('POF 17-18 | despesa (SCN124)'!CW82/'POF 17-18 | despesa (SCN124)'!$DB82,"")</f>
        <v>1.6102439650784464E-2</v>
      </c>
      <c r="CX83" s="24">
        <f>IFERROR('POF 17-18 | despesa (SCN124)'!CX82/'POF 17-18 | despesa (SCN124)'!$DB82,"")</f>
        <v>1.0386948617643403E-2</v>
      </c>
      <c r="CY83" s="24">
        <f>IFERROR('POF 17-18 | despesa (SCN124)'!CY82/'POF 17-18 | despesa (SCN124)'!$DB82,"")</f>
        <v>1.7275998659888086E-2</v>
      </c>
      <c r="CZ83" s="24">
        <f>IFERROR('POF 17-18 | despesa (SCN124)'!CZ82/'POF 17-18 | despesa (SCN124)'!$DB82,"")</f>
        <v>1.5572575773380073E-2</v>
      </c>
      <c r="DA83" s="24">
        <f>IFERROR('POF 17-18 | despesa (SCN124)'!DA82/'POF 17-18 | despesa (SCN124)'!$DB82,"")</f>
        <v>1.5427862643515288E-2</v>
      </c>
      <c r="DB83" s="25">
        <f>IFERROR('POF 17-18 | despesa (SCN124)'!DB82/'POF 17-18 | despesa (SCN124)'!$DB82,"")</f>
        <v>1</v>
      </c>
      <c r="DD83" s="28">
        <v>3698</v>
      </c>
      <c r="DF83" s="34">
        <f t="shared" si="44"/>
        <v>16.764169816264946</v>
      </c>
      <c r="DG83" s="20">
        <f t="shared" si="44"/>
        <v>23.819195116523034</v>
      </c>
      <c r="DH83" s="20">
        <f t="shared" si="44"/>
        <v>14.280905716833701</v>
      </c>
      <c r="DI83" s="20">
        <f t="shared" si="44"/>
        <v>22.070277850617277</v>
      </c>
      <c r="DJ83" s="20">
        <f t="shared" si="44"/>
        <v>22.655275862748638</v>
      </c>
      <c r="DK83" s="20">
        <f t="shared" si="44"/>
        <v>19.903945608757642</v>
      </c>
      <c r="DL83" s="20">
        <f t="shared" si="44"/>
        <v>34.341689267937902</v>
      </c>
      <c r="DM83" s="20">
        <f t="shared" si="44"/>
        <v>25.106927514681189</v>
      </c>
      <c r="DN83" s="20">
        <f t="shared" si="44"/>
        <v>21.171184743738738</v>
      </c>
      <c r="DO83" s="20">
        <f t="shared" si="44"/>
        <v>21.88091421231627</v>
      </c>
      <c r="DP83" s="20">
        <f t="shared" si="44"/>
        <v>22.301983612027776</v>
      </c>
      <c r="DQ83" s="20">
        <f t="shared" si="44"/>
        <v>36.765962933015572</v>
      </c>
      <c r="DR83" s="20">
        <f t="shared" si="44"/>
        <v>26.61982920713195</v>
      </c>
      <c r="DS83" s="20">
        <f t="shared" si="44"/>
        <v>23.130165862942295</v>
      </c>
      <c r="DT83" s="20">
        <f t="shared" si="44"/>
        <v>33.868846791190172</v>
      </c>
      <c r="DU83" s="20">
        <f t="shared" si="26"/>
        <v>18.410263391905286</v>
      </c>
      <c r="DV83" s="20">
        <f t="shared" si="26"/>
        <v>30.221063223814038</v>
      </c>
      <c r="DW83" s="20">
        <f t="shared" si="26"/>
        <v>31.167549751545494</v>
      </c>
      <c r="DX83" s="20">
        <f t="shared" si="26"/>
        <v>32.550092474883485</v>
      </c>
      <c r="DY83" s="20">
        <f t="shared" si="26"/>
        <v>24.034366481040902</v>
      </c>
      <c r="DZ83" s="20">
        <f t="shared" si="26"/>
        <v>18.134890941477899</v>
      </c>
      <c r="EA83" s="20">
        <f t="shared" si="26"/>
        <v>24.976094000019909</v>
      </c>
      <c r="EB83" s="20">
        <f t="shared" si="26"/>
        <v>28.889390395362994</v>
      </c>
      <c r="EC83" s="20">
        <f t="shared" si="26"/>
        <v>26.829894563140535</v>
      </c>
      <c r="ED83" s="20">
        <f t="shared" si="26"/>
        <v>25.920715476919383</v>
      </c>
      <c r="EE83" s="20">
        <f t="shared" si="26"/>
        <v>31.568648274825623</v>
      </c>
      <c r="EF83" s="20">
        <f t="shared" si="26"/>
        <v>26.841321147589738</v>
      </c>
      <c r="EG83" s="20">
        <f t="shared" si="26"/>
        <v>30.475710717365939</v>
      </c>
      <c r="EH83" s="20">
        <f t="shared" si="26"/>
        <v>27.642707901417022</v>
      </c>
      <c r="EI83" s="20">
        <f t="shared" si="26"/>
        <v>35.741799837999899</v>
      </c>
      <c r="EJ83" s="20">
        <f t="shared" si="26"/>
        <v>33.540050654595774</v>
      </c>
      <c r="EK83" s="20">
        <f t="shared" si="42"/>
        <v>57.851756547352863</v>
      </c>
      <c r="EL83" s="20">
        <f t="shared" si="37"/>
        <v>25.896593020028568</v>
      </c>
      <c r="EM83" s="20">
        <f t="shared" si="37"/>
        <v>26.792943513699797</v>
      </c>
      <c r="EN83" s="20">
        <f t="shared" si="37"/>
        <v>45.362931340648068</v>
      </c>
      <c r="EO83" s="20">
        <f t="shared" si="37"/>
        <v>43.887446900990106</v>
      </c>
      <c r="EP83" s="20">
        <f t="shared" si="37"/>
        <v>26.365853440125029</v>
      </c>
      <c r="EQ83" s="20">
        <f t="shared" si="37"/>
        <v>35.666491993588437</v>
      </c>
      <c r="ER83" s="20">
        <f t="shared" si="37"/>
        <v>45.884987578640633</v>
      </c>
      <c r="ES83" s="20">
        <f t="shared" si="32"/>
        <v>42.55078865256133</v>
      </c>
      <c r="ET83" s="20">
        <f t="shared" si="32"/>
        <v>40.829919547851901</v>
      </c>
      <c r="EU83" s="20">
        <f t="shared" si="32"/>
        <v>47.675012960568807</v>
      </c>
      <c r="EV83" s="20">
        <f t="shared" si="32"/>
        <v>20.60537541187777</v>
      </c>
      <c r="EW83" s="20">
        <f t="shared" si="30"/>
        <v>35.608284249822638</v>
      </c>
      <c r="EX83" s="20">
        <f t="shared" si="30"/>
        <v>24.549948373206458</v>
      </c>
      <c r="EY83" s="20">
        <f t="shared" si="43"/>
        <v>33.762295599730706</v>
      </c>
      <c r="EZ83" s="20">
        <f t="shared" si="43"/>
        <v>14.566512371005402</v>
      </c>
      <c r="FA83" s="20">
        <f t="shared" si="43"/>
        <v>20.222192859394614</v>
      </c>
      <c r="FB83" s="20">
        <f t="shared" si="43"/>
        <v>33.024502119313503</v>
      </c>
      <c r="FC83" s="20">
        <f t="shared" si="43"/>
        <v>18.70627140609761</v>
      </c>
      <c r="FD83" s="20">
        <f t="shared" si="43"/>
        <v>21.371848297619998</v>
      </c>
      <c r="FE83" s="20">
        <f t="shared" si="43"/>
        <v>34.855451276833548</v>
      </c>
      <c r="FF83" s="20">
        <f t="shared" si="43"/>
        <v>25.793823259247862</v>
      </c>
      <c r="FG83" s="20">
        <f t="shared" si="43"/>
        <v>25.20970975026815</v>
      </c>
      <c r="FH83" s="20">
        <f t="shared" si="43"/>
        <v>35.910321966765409</v>
      </c>
      <c r="FI83" s="20">
        <f t="shared" si="43"/>
        <v>31.90666056603466</v>
      </c>
      <c r="FJ83" s="20">
        <f t="shared" si="43"/>
        <v>21.204997555075931</v>
      </c>
      <c r="FK83" s="20">
        <f t="shared" si="43"/>
        <v>45.030271597081025</v>
      </c>
      <c r="FL83" s="20">
        <f t="shared" si="34"/>
        <v>30.539623331946263</v>
      </c>
      <c r="FM83" s="20">
        <f t="shared" si="34"/>
        <v>34.852625823180105</v>
      </c>
      <c r="FN83" s="20">
        <f t="shared" si="34"/>
        <v>26.028534937451226</v>
      </c>
      <c r="FO83" s="20">
        <f t="shared" si="22"/>
        <v>42.524268798953756</v>
      </c>
      <c r="FP83" s="20">
        <f t="shared" si="22"/>
        <v>57.581088924181195</v>
      </c>
      <c r="FQ83" s="20">
        <f t="shared" si="22"/>
        <v>28.99376102093419</v>
      </c>
      <c r="FR83" s="20">
        <f t="shared" si="36"/>
        <v>42.454617598328049</v>
      </c>
      <c r="FS83" s="20">
        <f t="shared" si="36"/>
        <v>26.182778210920883</v>
      </c>
      <c r="FT83" s="20">
        <f t="shared" si="36"/>
        <v>47.86457901986563</v>
      </c>
      <c r="FU83" s="20">
        <f t="shared" si="36"/>
        <v>38.064412615191827</v>
      </c>
      <c r="FV83" s="20">
        <f t="shared" si="36"/>
        <v>37.302842399536495</v>
      </c>
      <c r="FW83" s="20">
        <f t="shared" si="36"/>
        <v>30.40655545874856</v>
      </c>
      <c r="FX83" s="20">
        <f t="shared" si="36"/>
        <v>70.874410370456502</v>
      </c>
      <c r="FY83" s="20">
        <f t="shared" si="36"/>
        <v>48.151948044458528</v>
      </c>
      <c r="FZ83" s="20">
        <f t="shared" si="36"/>
        <v>58.961242109878562</v>
      </c>
      <c r="GA83" s="20">
        <f t="shared" si="36"/>
        <v>52.136064365739301</v>
      </c>
      <c r="GB83" s="20">
        <f t="shared" si="36"/>
        <v>50.799138574626468</v>
      </c>
      <c r="GC83" s="20">
        <f t="shared" si="36"/>
        <v>37.123685110892907</v>
      </c>
      <c r="GD83" s="20">
        <f t="shared" si="36"/>
        <v>34.054216734246133</v>
      </c>
      <c r="GE83" s="20">
        <f t="shared" si="33"/>
        <v>44.474363880848742</v>
      </c>
      <c r="GF83" s="20">
        <f t="shared" si="33"/>
        <v>47.735522009198505</v>
      </c>
      <c r="GG83" s="20">
        <f t="shared" si="33"/>
        <v>45.787743145916529</v>
      </c>
      <c r="GH83" s="20">
        <f t="shared" si="33"/>
        <v>42.755666937057839</v>
      </c>
      <c r="GI83" s="20">
        <f t="shared" si="33"/>
        <v>66.667484565745099</v>
      </c>
      <c r="GJ83" s="20">
        <f t="shared" si="33"/>
        <v>47.609157080476422</v>
      </c>
      <c r="GK83" s="20">
        <f t="shared" si="33"/>
        <v>38.829803717845948</v>
      </c>
      <c r="GL83" s="20">
        <f t="shared" si="33"/>
        <v>57.562500917645053</v>
      </c>
      <c r="GM83" s="20">
        <f t="shared" si="31"/>
        <v>31.394113884280742</v>
      </c>
      <c r="GN83" s="20">
        <f t="shared" si="31"/>
        <v>47.290318444321329</v>
      </c>
      <c r="GO83" s="20">
        <f t="shared" si="31"/>
        <v>46.4896002348937</v>
      </c>
      <c r="GP83" s="20">
        <f t="shared" si="31"/>
        <v>49.21101738398653</v>
      </c>
      <c r="GQ83" s="20">
        <f t="shared" si="31"/>
        <v>60.713459465508471</v>
      </c>
      <c r="GR83" s="20">
        <f t="shared" si="17"/>
        <v>49.28031487665654</v>
      </c>
      <c r="GS83" s="20">
        <f t="shared" si="17"/>
        <v>61.661950589690036</v>
      </c>
      <c r="GT83" s="20">
        <f t="shared" si="17"/>
        <v>43.480199638904644</v>
      </c>
      <c r="GU83" s="20">
        <f t="shared" si="17"/>
        <v>93.023734638952192</v>
      </c>
      <c r="GV83" s="20">
        <f t="shared" si="23"/>
        <v>59.933607505881</v>
      </c>
      <c r="GW83" s="20">
        <f t="shared" si="23"/>
        <v>59.546821828600947</v>
      </c>
      <c r="GX83" s="20">
        <f t="shared" si="23"/>
        <v>38.410935988045303</v>
      </c>
      <c r="GY83" s="20">
        <f t="shared" ref="GY83:HA127" si="45">IFERROR(CY83*$DD83,"")</f>
        <v>63.886643044266144</v>
      </c>
      <c r="GZ83" s="20">
        <f t="shared" si="45"/>
        <v>57.587385209959514</v>
      </c>
      <c r="HA83" s="21">
        <f t="shared" si="45"/>
        <v>57.05223605571954</v>
      </c>
      <c r="HB83" s="44">
        <f t="shared" si="39"/>
        <v>3697.9999999999995</v>
      </c>
    </row>
    <row r="84" spans="2:210" x14ac:dyDescent="0.3">
      <c r="B84" s="6">
        <v>29911</v>
      </c>
      <c r="C84" s="10" t="s">
        <v>186</v>
      </c>
      <c r="D84" s="9">
        <v>81</v>
      </c>
      <c r="E84" s="9" t="str">
        <f t="shared" si="38"/>
        <v>S</v>
      </c>
      <c r="F84" s="24">
        <f>IFERROR('POF 17-18 | despesa (SCN124)'!F83/'POF 17-18 | despesa (SCN124)'!$DB83,"")</f>
        <v>0</v>
      </c>
      <c r="G84" s="24">
        <f>IFERROR('POF 17-18 | despesa (SCN124)'!G83/'POF 17-18 | despesa (SCN124)'!$DB83,"")</f>
        <v>0</v>
      </c>
      <c r="H84" s="24">
        <f>IFERROR('POF 17-18 | despesa (SCN124)'!H83/'POF 17-18 | despesa (SCN124)'!$DB83,"")</f>
        <v>0</v>
      </c>
      <c r="I84" s="24">
        <f>IFERROR('POF 17-18 | despesa (SCN124)'!I83/'POF 17-18 | despesa (SCN124)'!$DB83,"")</f>
        <v>0</v>
      </c>
      <c r="J84" s="24">
        <f>IFERROR('POF 17-18 | despesa (SCN124)'!J83/'POF 17-18 | despesa (SCN124)'!$DB83,"")</f>
        <v>0.63980393487582665</v>
      </c>
      <c r="K84" s="24">
        <f>IFERROR('POF 17-18 | despesa (SCN124)'!K83/'POF 17-18 | despesa (SCN124)'!$DB83,"")</f>
        <v>0</v>
      </c>
      <c r="L84" s="24">
        <f>IFERROR('POF 17-18 | despesa (SCN124)'!L83/'POF 17-18 | despesa (SCN124)'!$DB83,"")</f>
        <v>0</v>
      </c>
      <c r="M84" s="24">
        <f>IFERROR('POF 17-18 | despesa (SCN124)'!M83/'POF 17-18 | despesa (SCN124)'!$DB83,"")</f>
        <v>0</v>
      </c>
      <c r="N84" s="24">
        <f>IFERROR('POF 17-18 | despesa (SCN124)'!N83/'POF 17-18 | despesa (SCN124)'!$DB83,"")</f>
        <v>0</v>
      </c>
      <c r="O84" s="24">
        <f>IFERROR('POF 17-18 | despesa (SCN124)'!O83/'POF 17-18 | despesa (SCN124)'!$DB83,"")</f>
        <v>0.24476781677202455</v>
      </c>
      <c r="P84" s="24">
        <f>IFERROR('POF 17-18 | despesa (SCN124)'!P83/'POF 17-18 | despesa (SCN124)'!$DB83,"")</f>
        <v>0</v>
      </c>
      <c r="Q84" s="24">
        <f>IFERROR('POF 17-18 | despesa (SCN124)'!Q83/'POF 17-18 | despesa (SCN124)'!$DB83,"")</f>
        <v>0</v>
      </c>
      <c r="R84" s="24">
        <f>IFERROR('POF 17-18 | despesa (SCN124)'!R83/'POF 17-18 | despesa (SCN124)'!$DB83,"")</f>
        <v>0</v>
      </c>
      <c r="S84" s="24">
        <f>IFERROR('POF 17-18 | despesa (SCN124)'!S83/'POF 17-18 | despesa (SCN124)'!$DB83,"")</f>
        <v>0</v>
      </c>
      <c r="T84" s="24">
        <f>IFERROR('POF 17-18 | despesa (SCN124)'!T83/'POF 17-18 | despesa (SCN124)'!$DB83,"")</f>
        <v>0</v>
      </c>
      <c r="U84" s="24">
        <f>IFERROR('POF 17-18 | despesa (SCN124)'!U83/'POF 17-18 | despesa (SCN124)'!$DB83,"")</f>
        <v>0</v>
      </c>
      <c r="V84" s="24">
        <f>IFERROR('POF 17-18 | despesa (SCN124)'!V83/'POF 17-18 | despesa (SCN124)'!$DB83,"")</f>
        <v>0</v>
      </c>
      <c r="W84" s="24">
        <f>IFERROR('POF 17-18 | despesa (SCN124)'!W83/'POF 17-18 | despesa (SCN124)'!$DB83,"")</f>
        <v>0</v>
      </c>
      <c r="X84" s="24">
        <f>IFERROR('POF 17-18 | despesa (SCN124)'!X83/'POF 17-18 | despesa (SCN124)'!$DB83,"")</f>
        <v>0</v>
      </c>
      <c r="Y84" s="24">
        <f>IFERROR('POF 17-18 | despesa (SCN124)'!Y83/'POF 17-18 | despesa (SCN124)'!$DB83,"")</f>
        <v>0</v>
      </c>
      <c r="Z84" s="24">
        <f>IFERROR('POF 17-18 | despesa (SCN124)'!Z83/'POF 17-18 | despesa (SCN124)'!$DB83,"")</f>
        <v>0</v>
      </c>
      <c r="AA84" s="24">
        <f>IFERROR('POF 17-18 | despesa (SCN124)'!AA83/'POF 17-18 | despesa (SCN124)'!$DB83,"")</f>
        <v>0</v>
      </c>
      <c r="AB84" s="24">
        <f>IFERROR('POF 17-18 | despesa (SCN124)'!AB83/'POF 17-18 | despesa (SCN124)'!$DB83,"")</f>
        <v>0</v>
      </c>
      <c r="AC84" s="24">
        <f>IFERROR('POF 17-18 | despesa (SCN124)'!AC83/'POF 17-18 | despesa (SCN124)'!$DB83,"")</f>
        <v>0</v>
      </c>
      <c r="AD84" s="24">
        <f>IFERROR('POF 17-18 | despesa (SCN124)'!AD83/'POF 17-18 | despesa (SCN124)'!$DB83,"")</f>
        <v>0</v>
      </c>
      <c r="AE84" s="24">
        <f>IFERROR('POF 17-18 | despesa (SCN124)'!AE83/'POF 17-18 | despesa (SCN124)'!$DB83,"")</f>
        <v>0</v>
      </c>
      <c r="AF84" s="24">
        <f>IFERROR('POF 17-18 | despesa (SCN124)'!AF83/'POF 17-18 | despesa (SCN124)'!$DB83,"")</f>
        <v>0</v>
      </c>
      <c r="AG84" s="24">
        <f>IFERROR('POF 17-18 | despesa (SCN124)'!AG83/'POF 17-18 | despesa (SCN124)'!$DB83,"")</f>
        <v>0</v>
      </c>
      <c r="AH84" s="24">
        <f>IFERROR('POF 17-18 | despesa (SCN124)'!AH83/'POF 17-18 | despesa (SCN124)'!$DB83,"")</f>
        <v>0</v>
      </c>
      <c r="AI84" s="24">
        <f>IFERROR('POF 17-18 | despesa (SCN124)'!AI83/'POF 17-18 | despesa (SCN124)'!$DB83,"")</f>
        <v>0</v>
      </c>
      <c r="AJ84" s="24">
        <f>IFERROR('POF 17-18 | despesa (SCN124)'!AJ83/'POF 17-18 | despesa (SCN124)'!$DB83,"")</f>
        <v>0</v>
      </c>
      <c r="AK84" s="24">
        <f>IFERROR('POF 17-18 | despesa (SCN124)'!AK83/'POF 17-18 | despesa (SCN124)'!$DB83,"")</f>
        <v>0</v>
      </c>
      <c r="AL84" s="24">
        <f>IFERROR('POF 17-18 | despesa (SCN124)'!AL83/'POF 17-18 | despesa (SCN124)'!$DB83,"")</f>
        <v>0</v>
      </c>
      <c r="AM84" s="24">
        <f>IFERROR('POF 17-18 | despesa (SCN124)'!AM83/'POF 17-18 | despesa (SCN124)'!$DB83,"")</f>
        <v>0</v>
      </c>
      <c r="AN84" s="24">
        <f>IFERROR('POF 17-18 | despesa (SCN124)'!AN83/'POF 17-18 | despesa (SCN124)'!$DB83,"")</f>
        <v>0</v>
      </c>
      <c r="AO84" s="24">
        <f>IFERROR('POF 17-18 | despesa (SCN124)'!AO83/'POF 17-18 | despesa (SCN124)'!$DB83,"")</f>
        <v>0</v>
      </c>
      <c r="AP84" s="24">
        <f>IFERROR('POF 17-18 | despesa (SCN124)'!AP83/'POF 17-18 | despesa (SCN124)'!$DB83,"")</f>
        <v>0</v>
      </c>
      <c r="AQ84" s="24">
        <f>IFERROR('POF 17-18 | despesa (SCN124)'!AQ83/'POF 17-18 | despesa (SCN124)'!$DB83,"")</f>
        <v>0</v>
      </c>
      <c r="AR84" s="24">
        <f>IFERROR('POF 17-18 | despesa (SCN124)'!AR83/'POF 17-18 | despesa (SCN124)'!$DB83,"")</f>
        <v>0.11542824835214885</v>
      </c>
      <c r="AS84" s="24">
        <f>IFERROR('POF 17-18 | despesa (SCN124)'!AS83/'POF 17-18 | despesa (SCN124)'!$DB83,"")</f>
        <v>0</v>
      </c>
      <c r="AT84" s="24">
        <f>IFERROR('POF 17-18 | despesa (SCN124)'!AT83/'POF 17-18 | despesa (SCN124)'!$DB83,"")</f>
        <v>0</v>
      </c>
      <c r="AU84" s="24">
        <f>IFERROR('POF 17-18 | despesa (SCN124)'!AU83/'POF 17-18 | despesa (SCN124)'!$DB83,"")</f>
        <v>0</v>
      </c>
      <c r="AV84" s="24">
        <f>IFERROR('POF 17-18 | despesa (SCN124)'!AV83/'POF 17-18 | despesa (SCN124)'!$DB83,"")</f>
        <v>0</v>
      </c>
      <c r="AW84" s="24">
        <f>IFERROR('POF 17-18 | despesa (SCN124)'!AW83/'POF 17-18 | despesa (SCN124)'!$DB83,"")</f>
        <v>0</v>
      </c>
      <c r="AX84" s="24">
        <f>IFERROR('POF 17-18 | despesa (SCN124)'!AX83/'POF 17-18 | despesa (SCN124)'!$DB83,"")</f>
        <v>0</v>
      </c>
      <c r="AY84" s="24">
        <f>IFERROR('POF 17-18 | despesa (SCN124)'!AY83/'POF 17-18 | despesa (SCN124)'!$DB83,"")</f>
        <v>0</v>
      </c>
      <c r="AZ84" s="24">
        <f>IFERROR('POF 17-18 | despesa (SCN124)'!AZ83/'POF 17-18 | despesa (SCN124)'!$DB83,"")</f>
        <v>0</v>
      </c>
      <c r="BA84" s="24">
        <f>IFERROR('POF 17-18 | despesa (SCN124)'!BA83/'POF 17-18 | despesa (SCN124)'!$DB83,"")</f>
        <v>0</v>
      </c>
      <c r="BB84" s="24">
        <f>IFERROR('POF 17-18 | despesa (SCN124)'!BB83/'POF 17-18 | despesa (SCN124)'!$DB83,"")</f>
        <v>0</v>
      </c>
      <c r="BC84" s="24">
        <f>IFERROR('POF 17-18 | despesa (SCN124)'!BC83/'POF 17-18 | despesa (SCN124)'!$DB83,"")</f>
        <v>0</v>
      </c>
      <c r="BD84" s="24">
        <f>IFERROR('POF 17-18 | despesa (SCN124)'!BD83/'POF 17-18 | despesa (SCN124)'!$DB83,"")</f>
        <v>0</v>
      </c>
      <c r="BE84" s="24">
        <f>IFERROR('POF 17-18 | despesa (SCN124)'!BE83/'POF 17-18 | despesa (SCN124)'!$DB83,"")</f>
        <v>0</v>
      </c>
      <c r="BF84" s="24">
        <f>IFERROR('POF 17-18 | despesa (SCN124)'!BF83/'POF 17-18 | despesa (SCN124)'!$DB83,"")</f>
        <v>0</v>
      </c>
      <c r="BG84" s="24">
        <f>IFERROR('POF 17-18 | despesa (SCN124)'!BG83/'POF 17-18 | despesa (SCN124)'!$DB83,"")</f>
        <v>0</v>
      </c>
      <c r="BH84" s="24">
        <f>IFERROR('POF 17-18 | despesa (SCN124)'!BH83/'POF 17-18 | despesa (SCN124)'!$DB83,"")</f>
        <v>0</v>
      </c>
      <c r="BI84" s="24">
        <f>IFERROR('POF 17-18 | despesa (SCN124)'!BI83/'POF 17-18 | despesa (SCN124)'!$DB83,"")</f>
        <v>0</v>
      </c>
      <c r="BJ84" s="24">
        <f>IFERROR('POF 17-18 | despesa (SCN124)'!BJ83/'POF 17-18 | despesa (SCN124)'!$DB83,"")</f>
        <v>0</v>
      </c>
      <c r="BK84" s="24">
        <f>IFERROR('POF 17-18 | despesa (SCN124)'!BK83/'POF 17-18 | despesa (SCN124)'!$DB83,"")</f>
        <v>0</v>
      </c>
      <c r="BL84" s="24">
        <f>IFERROR('POF 17-18 | despesa (SCN124)'!BL83/'POF 17-18 | despesa (SCN124)'!$DB83,"")</f>
        <v>0</v>
      </c>
      <c r="BM84" s="24">
        <f>IFERROR('POF 17-18 | despesa (SCN124)'!BM83/'POF 17-18 | despesa (SCN124)'!$DB83,"")</f>
        <v>0</v>
      </c>
      <c r="BN84" s="24">
        <f>IFERROR('POF 17-18 | despesa (SCN124)'!BN83/'POF 17-18 | despesa (SCN124)'!$DB83,"")</f>
        <v>0</v>
      </c>
      <c r="BO84" s="24">
        <f>IFERROR('POF 17-18 | despesa (SCN124)'!BO83/'POF 17-18 | despesa (SCN124)'!$DB83,"")</f>
        <v>0</v>
      </c>
      <c r="BP84" s="24">
        <f>IFERROR('POF 17-18 | despesa (SCN124)'!BP83/'POF 17-18 | despesa (SCN124)'!$DB83,"")</f>
        <v>0</v>
      </c>
      <c r="BQ84" s="24">
        <f>IFERROR('POF 17-18 | despesa (SCN124)'!BQ83/'POF 17-18 | despesa (SCN124)'!$DB83,"")</f>
        <v>0</v>
      </c>
      <c r="BR84" s="24">
        <f>IFERROR('POF 17-18 | despesa (SCN124)'!BR83/'POF 17-18 | despesa (SCN124)'!$DB83,"")</f>
        <v>0</v>
      </c>
      <c r="BS84" s="24">
        <f>IFERROR('POF 17-18 | despesa (SCN124)'!BS83/'POF 17-18 | despesa (SCN124)'!$DB83,"")</f>
        <v>0</v>
      </c>
      <c r="BT84" s="24">
        <f>IFERROR('POF 17-18 | despesa (SCN124)'!BT83/'POF 17-18 | despesa (SCN124)'!$DB83,"")</f>
        <v>0</v>
      </c>
      <c r="BU84" s="24">
        <f>IFERROR('POF 17-18 | despesa (SCN124)'!BU83/'POF 17-18 | despesa (SCN124)'!$DB83,"")</f>
        <v>0</v>
      </c>
      <c r="BV84" s="24">
        <f>IFERROR('POF 17-18 | despesa (SCN124)'!BV83/'POF 17-18 | despesa (SCN124)'!$DB83,"")</f>
        <v>0</v>
      </c>
      <c r="BW84" s="24">
        <f>IFERROR('POF 17-18 | despesa (SCN124)'!BW83/'POF 17-18 | despesa (SCN124)'!$DB83,"")</f>
        <v>0</v>
      </c>
      <c r="BX84" s="24">
        <f>IFERROR('POF 17-18 | despesa (SCN124)'!BX83/'POF 17-18 | despesa (SCN124)'!$DB83,"")</f>
        <v>0</v>
      </c>
      <c r="BY84" s="24">
        <f>IFERROR('POF 17-18 | despesa (SCN124)'!BY83/'POF 17-18 | despesa (SCN124)'!$DB83,"")</f>
        <v>0</v>
      </c>
      <c r="BZ84" s="24">
        <f>IFERROR('POF 17-18 | despesa (SCN124)'!BZ83/'POF 17-18 | despesa (SCN124)'!$DB83,"")</f>
        <v>0</v>
      </c>
      <c r="CA84" s="24">
        <f>IFERROR('POF 17-18 | despesa (SCN124)'!CA83/'POF 17-18 | despesa (SCN124)'!$DB83,"")</f>
        <v>0</v>
      </c>
      <c r="CB84" s="24">
        <f>IFERROR('POF 17-18 | despesa (SCN124)'!CB83/'POF 17-18 | despesa (SCN124)'!$DB83,"")</f>
        <v>0</v>
      </c>
      <c r="CC84" s="24">
        <f>IFERROR('POF 17-18 | despesa (SCN124)'!CC83/'POF 17-18 | despesa (SCN124)'!$DB83,"")</f>
        <v>0</v>
      </c>
      <c r="CD84" s="24">
        <f>IFERROR('POF 17-18 | despesa (SCN124)'!CD83/'POF 17-18 | despesa (SCN124)'!$DB83,"")</f>
        <v>0</v>
      </c>
      <c r="CE84" s="24">
        <f>IFERROR('POF 17-18 | despesa (SCN124)'!CE83/'POF 17-18 | despesa (SCN124)'!$DB83,"")</f>
        <v>0</v>
      </c>
      <c r="CF84" s="24">
        <f>IFERROR('POF 17-18 | despesa (SCN124)'!CF83/'POF 17-18 | despesa (SCN124)'!$DB83,"")</f>
        <v>0</v>
      </c>
      <c r="CG84" s="24">
        <f>IFERROR('POF 17-18 | despesa (SCN124)'!CG83/'POF 17-18 | despesa (SCN124)'!$DB83,"")</f>
        <v>0</v>
      </c>
      <c r="CH84" s="24">
        <f>IFERROR('POF 17-18 | despesa (SCN124)'!CH83/'POF 17-18 | despesa (SCN124)'!$DB83,"")</f>
        <v>0</v>
      </c>
      <c r="CI84" s="24">
        <f>IFERROR('POF 17-18 | despesa (SCN124)'!CI83/'POF 17-18 | despesa (SCN124)'!$DB83,"")</f>
        <v>0</v>
      </c>
      <c r="CJ84" s="24">
        <f>IFERROR('POF 17-18 | despesa (SCN124)'!CJ83/'POF 17-18 | despesa (SCN124)'!$DB83,"")</f>
        <v>0</v>
      </c>
      <c r="CK84" s="24">
        <f>IFERROR('POF 17-18 | despesa (SCN124)'!CK83/'POF 17-18 | despesa (SCN124)'!$DB83,"")</f>
        <v>0</v>
      </c>
      <c r="CL84" s="24">
        <f>IFERROR('POF 17-18 | despesa (SCN124)'!CL83/'POF 17-18 | despesa (SCN124)'!$DB83,"")</f>
        <v>0</v>
      </c>
      <c r="CM84" s="24">
        <f>IFERROR('POF 17-18 | despesa (SCN124)'!CM83/'POF 17-18 | despesa (SCN124)'!$DB83,"")</f>
        <v>0</v>
      </c>
      <c r="CN84" s="24">
        <f>IFERROR('POF 17-18 | despesa (SCN124)'!CN83/'POF 17-18 | despesa (SCN124)'!$DB83,"")</f>
        <v>0</v>
      </c>
      <c r="CO84" s="24">
        <f>IFERROR('POF 17-18 | despesa (SCN124)'!CO83/'POF 17-18 | despesa (SCN124)'!$DB83,"")</f>
        <v>0</v>
      </c>
      <c r="CP84" s="24">
        <f>IFERROR('POF 17-18 | despesa (SCN124)'!CP83/'POF 17-18 | despesa (SCN124)'!$DB83,"")</f>
        <v>0</v>
      </c>
      <c r="CQ84" s="24">
        <f>IFERROR('POF 17-18 | despesa (SCN124)'!CQ83/'POF 17-18 | despesa (SCN124)'!$DB83,"")</f>
        <v>0</v>
      </c>
      <c r="CR84" s="24">
        <f>IFERROR('POF 17-18 | despesa (SCN124)'!CR83/'POF 17-18 | despesa (SCN124)'!$DB83,"")</f>
        <v>0</v>
      </c>
      <c r="CS84" s="24">
        <f>IFERROR('POF 17-18 | despesa (SCN124)'!CS83/'POF 17-18 | despesa (SCN124)'!$DB83,"")</f>
        <v>0</v>
      </c>
      <c r="CT84" s="24">
        <f>IFERROR('POF 17-18 | despesa (SCN124)'!CT83/'POF 17-18 | despesa (SCN124)'!$DB83,"")</f>
        <v>0</v>
      </c>
      <c r="CU84" s="24">
        <f>IFERROR('POF 17-18 | despesa (SCN124)'!CU83/'POF 17-18 | despesa (SCN124)'!$DB83,"")</f>
        <v>0</v>
      </c>
      <c r="CV84" s="24">
        <f>IFERROR('POF 17-18 | despesa (SCN124)'!CV83/'POF 17-18 | despesa (SCN124)'!$DB83,"")</f>
        <v>0</v>
      </c>
      <c r="CW84" s="24">
        <f>IFERROR('POF 17-18 | despesa (SCN124)'!CW83/'POF 17-18 | despesa (SCN124)'!$DB83,"")</f>
        <v>0</v>
      </c>
      <c r="CX84" s="24">
        <f>IFERROR('POF 17-18 | despesa (SCN124)'!CX83/'POF 17-18 | despesa (SCN124)'!$DB83,"")</f>
        <v>0</v>
      </c>
      <c r="CY84" s="24">
        <f>IFERROR('POF 17-18 | despesa (SCN124)'!CY83/'POF 17-18 | despesa (SCN124)'!$DB83,"")</f>
        <v>0</v>
      </c>
      <c r="CZ84" s="24">
        <f>IFERROR('POF 17-18 | despesa (SCN124)'!CZ83/'POF 17-18 | despesa (SCN124)'!$DB83,"")</f>
        <v>0</v>
      </c>
      <c r="DA84" s="24">
        <f>IFERROR('POF 17-18 | despesa (SCN124)'!DA83/'POF 17-18 | despesa (SCN124)'!$DB83,"")</f>
        <v>0</v>
      </c>
      <c r="DB84" s="25">
        <f>IFERROR('POF 17-18 | despesa (SCN124)'!DB83/'POF 17-18 | despesa (SCN124)'!$DB83,"")</f>
        <v>1</v>
      </c>
      <c r="DD84" s="28">
        <v>63087</v>
      </c>
      <c r="DF84" s="34">
        <f t="shared" si="44"/>
        <v>0</v>
      </c>
      <c r="DG84" s="20">
        <f t="shared" si="44"/>
        <v>0</v>
      </c>
      <c r="DH84" s="20">
        <f t="shared" si="44"/>
        <v>0</v>
      </c>
      <c r="DI84" s="20">
        <f t="shared" si="44"/>
        <v>0</v>
      </c>
      <c r="DJ84" s="20">
        <f t="shared" si="44"/>
        <v>40363.310839511279</v>
      </c>
      <c r="DK84" s="20">
        <f t="shared" si="44"/>
        <v>0</v>
      </c>
      <c r="DL84" s="20">
        <f t="shared" si="44"/>
        <v>0</v>
      </c>
      <c r="DM84" s="20">
        <f t="shared" si="44"/>
        <v>0</v>
      </c>
      <c r="DN84" s="20">
        <f t="shared" si="44"/>
        <v>0</v>
      </c>
      <c r="DO84" s="20">
        <f t="shared" si="44"/>
        <v>15441.667256696714</v>
      </c>
      <c r="DP84" s="20">
        <f t="shared" si="44"/>
        <v>0</v>
      </c>
      <c r="DQ84" s="20">
        <f t="shared" si="44"/>
        <v>0</v>
      </c>
      <c r="DR84" s="20">
        <f t="shared" si="44"/>
        <v>0</v>
      </c>
      <c r="DS84" s="20">
        <f t="shared" si="44"/>
        <v>0</v>
      </c>
      <c r="DT84" s="20">
        <f t="shared" si="44"/>
        <v>0</v>
      </c>
      <c r="DU84" s="20">
        <f t="shared" si="26"/>
        <v>0</v>
      </c>
      <c r="DV84" s="20">
        <f t="shared" si="26"/>
        <v>0</v>
      </c>
      <c r="DW84" s="20">
        <f t="shared" si="26"/>
        <v>0</v>
      </c>
      <c r="DX84" s="20">
        <f t="shared" si="26"/>
        <v>0</v>
      </c>
      <c r="DY84" s="20">
        <f t="shared" si="26"/>
        <v>0</v>
      </c>
      <c r="DZ84" s="20">
        <f t="shared" si="26"/>
        <v>0</v>
      </c>
      <c r="EA84" s="20">
        <f t="shared" si="26"/>
        <v>0</v>
      </c>
      <c r="EB84" s="20">
        <f t="shared" si="26"/>
        <v>0</v>
      </c>
      <c r="EC84" s="20">
        <f t="shared" si="26"/>
        <v>0</v>
      </c>
      <c r="ED84" s="20">
        <f t="shared" si="26"/>
        <v>0</v>
      </c>
      <c r="EE84" s="20">
        <f t="shared" si="26"/>
        <v>0</v>
      </c>
      <c r="EF84" s="20">
        <f t="shared" si="26"/>
        <v>0</v>
      </c>
      <c r="EG84" s="20">
        <f t="shared" si="26"/>
        <v>0</v>
      </c>
      <c r="EH84" s="20">
        <f t="shared" si="26"/>
        <v>0</v>
      </c>
      <c r="EI84" s="20">
        <f t="shared" si="26"/>
        <v>0</v>
      </c>
      <c r="EJ84" s="20">
        <f t="shared" si="26"/>
        <v>0</v>
      </c>
      <c r="EK84" s="20">
        <f t="shared" si="42"/>
        <v>0</v>
      </c>
      <c r="EL84" s="20">
        <f t="shared" si="37"/>
        <v>0</v>
      </c>
      <c r="EM84" s="20">
        <f t="shared" si="37"/>
        <v>0</v>
      </c>
      <c r="EN84" s="20">
        <f t="shared" si="37"/>
        <v>0</v>
      </c>
      <c r="EO84" s="20">
        <f t="shared" si="37"/>
        <v>0</v>
      </c>
      <c r="EP84" s="20">
        <f t="shared" si="37"/>
        <v>0</v>
      </c>
      <c r="EQ84" s="20">
        <f t="shared" si="37"/>
        <v>0</v>
      </c>
      <c r="ER84" s="20">
        <f t="shared" si="37"/>
        <v>7282.0219037920142</v>
      </c>
      <c r="ES84" s="20">
        <f t="shared" si="32"/>
        <v>0</v>
      </c>
      <c r="ET84" s="20">
        <f t="shared" si="32"/>
        <v>0</v>
      </c>
      <c r="EU84" s="20">
        <f t="shared" si="32"/>
        <v>0</v>
      </c>
      <c r="EV84" s="20">
        <f t="shared" si="32"/>
        <v>0</v>
      </c>
      <c r="EW84" s="20">
        <f t="shared" si="30"/>
        <v>0</v>
      </c>
      <c r="EX84" s="20">
        <f t="shared" si="30"/>
        <v>0</v>
      </c>
      <c r="EY84" s="20">
        <f t="shared" si="43"/>
        <v>0</v>
      </c>
      <c r="EZ84" s="20">
        <f t="shared" si="43"/>
        <v>0</v>
      </c>
      <c r="FA84" s="20">
        <f t="shared" si="43"/>
        <v>0</v>
      </c>
      <c r="FB84" s="20">
        <f t="shared" si="43"/>
        <v>0</v>
      </c>
      <c r="FC84" s="20">
        <f t="shared" si="43"/>
        <v>0</v>
      </c>
      <c r="FD84" s="20">
        <f t="shared" si="43"/>
        <v>0</v>
      </c>
      <c r="FE84" s="20">
        <f t="shared" si="43"/>
        <v>0</v>
      </c>
      <c r="FF84" s="20">
        <f t="shared" si="43"/>
        <v>0</v>
      </c>
      <c r="FG84" s="20">
        <f t="shared" si="43"/>
        <v>0</v>
      </c>
      <c r="FH84" s="20">
        <f t="shared" si="43"/>
        <v>0</v>
      </c>
      <c r="FI84" s="20">
        <f t="shared" si="43"/>
        <v>0</v>
      </c>
      <c r="FJ84" s="20">
        <f t="shared" si="43"/>
        <v>0</v>
      </c>
      <c r="FK84" s="20">
        <f t="shared" si="43"/>
        <v>0</v>
      </c>
      <c r="FL84" s="20">
        <f t="shared" si="34"/>
        <v>0</v>
      </c>
      <c r="FM84" s="20">
        <f t="shared" si="34"/>
        <v>0</v>
      </c>
      <c r="FN84" s="20">
        <f t="shared" si="34"/>
        <v>0</v>
      </c>
      <c r="FO84" s="20">
        <f t="shared" si="22"/>
        <v>0</v>
      </c>
      <c r="FP84" s="20">
        <f t="shared" si="22"/>
        <v>0</v>
      </c>
      <c r="FQ84" s="20">
        <f t="shared" si="22"/>
        <v>0</v>
      </c>
      <c r="FR84" s="20">
        <f t="shared" si="36"/>
        <v>0</v>
      </c>
      <c r="FS84" s="20">
        <f t="shared" si="36"/>
        <v>0</v>
      </c>
      <c r="FT84" s="20">
        <f t="shared" si="36"/>
        <v>0</v>
      </c>
      <c r="FU84" s="20">
        <f t="shared" si="36"/>
        <v>0</v>
      </c>
      <c r="FV84" s="20">
        <f t="shared" si="36"/>
        <v>0</v>
      </c>
      <c r="FW84" s="20">
        <f t="shared" si="36"/>
        <v>0</v>
      </c>
      <c r="FX84" s="20">
        <f t="shared" si="36"/>
        <v>0</v>
      </c>
      <c r="FY84" s="20">
        <f t="shared" si="36"/>
        <v>0</v>
      </c>
      <c r="FZ84" s="20">
        <f t="shared" ref="FZ84:GK107" si="46">IFERROR(BZ84*$DD84,"")</f>
        <v>0</v>
      </c>
      <c r="GA84" s="20">
        <f t="shared" si="46"/>
        <v>0</v>
      </c>
      <c r="GB84" s="20">
        <f t="shared" si="46"/>
        <v>0</v>
      </c>
      <c r="GC84" s="20">
        <f t="shared" si="46"/>
        <v>0</v>
      </c>
      <c r="GD84" s="20">
        <f t="shared" si="46"/>
        <v>0</v>
      </c>
      <c r="GE84" s="20">
        <f t="shared" si="33"/>
        <v>0</v>
      </c>
      <c r="GF84" s="20">
        <f t="shared" si="33"/>
        <v>0</v>
      </c>
      <c r="GG84" s="20">
        <f t="shared" si="33"/>
        <v>0</v>
      </c>
      <c r="GH84" s="20">
        <f t="shared" si="33"/>
        <v>0</v>
      </c>
      <c r="GI84" s="20">
        <f t="shared" si="33"/>
        <v>0</v>
      </c>
      <c r="GJ84" s="20">
        <f t="shared" si="33"/>
        <v>0</v>
      </c>
      <c r="GK84" s="20">
        <f t="shared" si="33"/>
        <v>0</v>
      </c>
      <c r="GL84" s="20">
        <f t="shared" si="33"/>
        <v>0</v>
      </c>
      <c r="GM84" s="20">
        <f t="shared" si="31"/>
        <v>0</v>
      </c>
      <c r="GN84" s="20">
        <f t="shared" si="31"/>
        <v>0</v>
      </c>
      <c r="GO84" s="20">
        <f t="shared" si="31"/>
        <v>0</v>
      </c>
      <c r="GP84" s="20">
        <f t="shared" si="31"/>
        <v>0</v>
      </c>
      <c r="GQ84" s="20">
        <f t="shared" si="31"/>
        <v>0</v>
      </c>
      <c r="GR84" s="20">
        <f t="shared" si="17"/>
        <v>0</v>
      </c>
      <c r="GS84" s="20">
        <f t="shared" si="17"/>
        <v>0</v>
      </c>
      <c r="GT84" s="20">
        <f t="shared" si="17"/>
        <v>0</v>
      </c>
      <c r="GU84" s="20">
        <f t="shared" si="17"/>
        <v>0</v>
      </c>
      <c r="GV84" s="20">
        <f t="shared" si="17"/>
        <v>0</v>
      </c>
      <c r="GW84" s="20">
        <f t="shared" si="17"/>
        <v>0</v>
      </c>
      <c r="GX84" s="20">
        <f t="shared" si="17"/>
        <v>0</v>
      </c>
      <c r="GY84" s="20">
        <f t="shared" si="45"/>
        <v>0</v>
      </c>
      <c r="GZ84" s="20">
        <f t="shared" si="45"/>
        <v>0</v>
      </c>
      <c r="HA84" s="21">
        <f t="shared" si="45"/>
        <v>0</v>
      </c>
      <c r="HB84" s="44">
        <f t="shared" si="39"/>
        <v>63087.000000000015</v>
      </c>
    </row>
    <row r="85" spans="2:210" x14ac:dyDescent="0.3">
      <c r="B85" s="6">
        <v>29912</v>
      </c>
      <c r="C85" s="10" t="s">
        <v>187</v>
      </c>
      <c r="D85" s="9">
        <v>82</v>
      </c>
      <c r="E85" s="9" t="str">
        <f t="shared" si="38"/>
        <v>S</v>
      </c>
      <c r="F85" s="24">
        <f>IFERROR('POF 17-18 | despesa (SCN124)'!F84/'POF 17-18 | despesa (SCN124)'!$DB84,"")</f>
        <v>1.3210066367532797E-3</v>
      </c>
      <c r="G85" s="24">
        <f>IFERROR('POF 17-18 | despesa (SCN124)'!G84/'POF 17-18 | despesa (SCN124)'!$DB84,"")</f>
        <v>1.325512151655353E-3</v>
      </c>
      <c r="H85" s="24">
        <f>IFERROR('POF 17-18 | despesa (SCN124)'!H84/'POF 17-18 | despesa (SCN124)'!$DB84,"")</f>
        <v>2.6977046687121009E-3</v>
      </c>
      <c r="I85" s="24">
        <f>IFERROR('POF 17-18 | despesa (SCN124)'!I84/'POF 17-18 | despesa (SCN124)'!$DB84,"")</f>
        <v>0</v>
      </c>
      <c r="J85" s="24">
        <f>IFERROR('POF 17-18 | despesa (SCN124)'!J84/'POF 17-18 | despesa (SCN124)'!$DB84,"")</f>
        <v>6.3349641482083566E-4</v>
      </c>
      <c r="K85" s="24">
        <f>IFERROR('POF 17-18 | despesa (SCN124)'!K84/'POF 17-18 | despesa (SCN124)'!$DB84,"")</f>
        <v>0</v>
      </c>
      <c r="L85" s="24">
        <f>IFERROR('POF 17-18 | despesa (SCN124)'!L84/'POF 17-18 | despesa (SCN124)'!$DB84,"")</f>
        <v>1.3765738446894567E-3</v>
      </c>
      <c r="M85" s="24">
        <f>IFERROR('POF 17-18 | despesa (SCN124)'!M84/'POF 17-18 | despesa (SCN124)'!$DB84,"")</f>
        <v>0</v>
      </c>
      <c r="N85" s="24">
        <f>IFERROR('POF 17-18 | despesa (SCN124)'!N84/'POF 17-18 | despesa (SCN124)'!$DB84,"")</f>
        <v>0</v>
      </c>
      <c r="O85" s="24">
        <f>IFERROR('POF 17-18 | despesa (SCN124)'!O84/'POF 17-18 | despesa (SCN124)'!$DB84,"")</f>
        <v>0</v>
      </c>
      <c r="P85" s="24">
        <f>IFERROR('POF 17-18 | despesa (SCN124)'!P84/'POF 17-18 | despesa (SCN124)'!$DB84,"")</f>
        <v>5.9870257299015999E-4</v>
      </c>
      <c r="Q85" s="24">
        <f>IFERROR('POF 17-18 | despesa (SCN124)'!Q84/'POF 17-18 | despesa (SCN124)'!$DB84,"")</f>
        <v>3.341493901577976E-3</v>
      </c>
      <c r="R85" s="24">
        <f>IFERROR('POF 17-18 | despesa (SCN124)'!R84/'POF 17-18 | despesa (SCN124)'!$DB84,"")</f>
        <v>0</v>
      </c>
      <c r="S85" s="24">
        <f>IFERROR('POF 17-18 | despesa (SCN124)'!S84/'POF 17-18 | despesa (SCN124)'!$DB84,"")</f>
        <v>1.4973637343425274E-3</v>
      </c>
      <c r="T85" s="24">
        <f>IFERROR('POF 17-18 | despesa (SCN124)'!T84/'POF 17-18 | despesa (SCN124)'!$DB84,"")</f>
        <v>0</v>
      </c>
      <c r="U85" s="24">
        <f>IFERROR('POF 17-18 | despesa (SCN124)'!U84/'POF 17-18 | despesa (SCN124)'!$DB84,"")</f>
        <v>9.5285899689025589E-4</v>
      </c>
      <c r="V85" s="24">
        <f>IFERROR('POF 17-18 | despesa (SCN124)'!V84/'POF 17-18 | despesa (SCN124)'!$DB84,"")</f>
        <v>0</v>
      </c>
      <c r="W85" s="24">
        <f>IFERROR('POF 17-18 | despesa (SCN124)'!W84/'POF 17-18 | despesa (SCN124)'!$DB84,"")</f>
        <v>0</v>
      </c>
      <c r="X85" s="24">
        <f>IFERROR('POF 17-18 | despesa (SCN124)'!X84/'POF 17-18 | despesa (SCN124)'!$DB84,"")</f>
        <v>3.1566646011543187E-2</v>
      </c>
      <c r="Y85" s="24">
        <f>IFERROR('POF 17-18 | despesa (SCN124)'!Y84/'POF 17-18 | despesa (SCN124)'!$DB84,"")</f>
        <v>0</v>
      </c>
      <c r="Z85" s="24">
        <f>IFERROR('POF 17-18 | despesa (SCN124)'!Z84/'POF 17-18 | despesa (SCN124)'!$DB84,"")</f>
        <v>2.2977024681612454E-3</v>
      </c>
      <c r="AA85" s="24">
        <f>IFERROR('POF 17-18 | despesa (SCN124)'!AA84/'POF 17-18 | despesa (SCN124)'!$DB84,"")</f>
        <v>0</v>
      </c>
      <c r="AB85" s="24">
        <f>IFERROR('POF 17-18 | despesa (SCN124)'!AB84/'POF 17-18 | despesa (SCN124)'!$DB84,"")</f>
        <v>1.8297352027869106E-3</v>
      </c>
      <c r="AC85" s="24">
        <f>IFERROR('POF 17-18 | despesa (SCN124)'!AC84/'POF 17-18 | despesa (SCN124)'!$DB84,"")</f>
        <v>0</v>
      </c>
      <c r="AD85" s="24">
        <f>IFERROR('POF 17-18 | despesa (SCN124)'!AD84/'POF 17-18 | despesa (SCN124)'!$DB84,"")</f>
        <v>8.5773255773281942E-3</v>
      </c>
      <c r="AE85" s="24">
        <f>IFERROR('POF 17-18 | despesa (SCN124)'!AE84/'POF 17-18 | despesa (SCN124)'!$DB84,"")</f>
        <v>0</v>
      </c>
      <c r="AF85" s="24">
        <f>IFERROR('POF 17-18 | despesa (SCN124)'!AF84/'POF 17-18 | despesa (SCN124)'!$DB84,"")</f>
        <v>7.7568936224766435E-4</v>
      </c>
      <c r="AG85" s="24">
        <f>IFERROR('POF 17-18 | despesa (SCN124)'!AG84/'POF 17-18 | despesa (SCN124)'!$DB84,"")</f>
        <v>0</v>
      </c>
      <c r="AH85" s="24">
        <f>IFERROR('POF 17-18 | despesa (SCN124)'!AH84/'POF 17-18 | despesa (SCN124)'!$DB84,"")</f>
        <v>1.325512151655353E-3</v>
      </c>
      <c r="AI85" s="24">
        <f>IFERROR('POF 17-18 | despesa (SCN124)'!AI84/'POF 17-18 | despesa (SCN124)'!$DB84,"")</f>
        <v>3.7201587604639694E-2</v>
      </c>
      <c r="AJ85" s="24">
        <f>IFERROR('POF 17-18 | despesa (SCN124)'!AJ84/'POF 17-18 | despesa (SCN124)'!$DB84,"")</f>
        <v>0</v>
      </c>
      <c r="AK85" s="24">
        <f>IFERROR('POF 17-18 | despesa (SCN124)'!AK84/'POF 17-18 | despesa (SCN124)'!$DB84,"")</f>
        <v>1.8442345240059896E-3</v>
      </c>
      <c r="AL85" s="24">
        <f>IFERROR('POF 17-18 | despesa (SCN124)'!AL84/'POF 17-18 | despesa (SCN124)'!$DB84,"")</f>
        <v>0</v>
      </c>
      <c r="AM85" s="24">
        <f>IFERROR('POF 17-18 | despesa (SCN124)'!AM84/'POF 17-18 | despesa (SCN124)'!$DB84,"")</f>
        <v>5.3176938462462155E-3</v>
      </c>
      <c r="AN85" s="24">
        <f>IFERROR('POF 17-18 | despesa (SCN124)'!AN84/'POF 17-18 | despesa (SCN124)'!$DB84,"")</f>
        <v>7.7039455621506206E-4</v>
      </c>
      <c r="AO85" s="24">
        <f>IFERROR('POF 17-18 | despesa (SCN124)'!AO84/'POF 17-18 | despesa (SCN124)'!$DB84,"")</f>
        <v>1.3665803605332138E-2</v>
      </c>
      <c r="AP85" s="24">
        <f>IFERROR('POF 17-18 | despesa (SCN124)'!AP84/'POF 17-18 | despesa (SCN124)'!$DB84,"")</f>
        <v>0</v>
      </c>
      <c r="AQ85" s="24">
        <f>IFERROR('POF 17-18 | despesa (SCN124)'!AQ84/'POF 17-18 | despesa (SCN124)'!$DB84,"")</f>
        <v>1.5909508569901514E-3</v>
      </c>
      <c r="AR85" s="24">
        <f>IFERROR('POF 17-18 | despesa (SCN124)'!AR84/'POF 17-18 | despesa (SCN124)'!$DB84,"")</f>
        <v>0</v>
      </c>
      <c r="AS85" s="24">
        <f>IFERROR('POF 17-18 | despesa (SCN124)'!AS84/'POF 17-18 | despesa (SCN124)'!$DB84,"")</f>
        <v>6.5640490987733374E-3</v>
      </c>
      <c r="AT85" s="24">
        <f>IFERROR('POF 17-18 | despesa (SCN124)'!AT84/'POF 17-18 | despesa (SCN124)'!$DB84,"")</f>
        <v>1.216547991802528E-3</v>
      </c>
      <c r="AU85" s="24">
        <f>IFERROR('POF 17-18 | despesa (SCN124)'!AU84/'POF 17-18 | despesa (SCN124)'!$DB84,"")</f>
        <v>9.8925293514289469E-4</v>
      </c>
      <c r="AV85" s="24">
        <f>IFERROR('POF 17-18 | despesa (SCN124)'!AV84/'POF 17-18 | despesa (SCN124)'!$DB84,"")</f>
        <v>7.3884577130949611E-4</v>
      </c>
      <c r="AW85" s="24">
        <f>IFERROR('POF 17-18 | despesa (SCN124)'!AW84/'POF 17-18 | despesa (SCN124)'!$DB84,"")</f>
        <v>2.7938921343952186E-3</v>
      </c>
      <c r="AX85" s="24">
        <f>IFERROR('POF 17-18 | despesa (SCN124)'!AX84/'POF 17-18 | despesa (SCN124)'!$DB84,"")</f>
        <v>7.5745909697738428E-3</v>
      </c>
      <c r="AY85" s="24">
        <f>IFERROR('POF 17-18 | despesa (SCN124)'!AY84/'POF 17-18 | despesa (SCN124)'!$DB84,"")</f>
        <v>0</v>
      </c>
      <c r="AZ85" s="24">
        <f>IFERROR('POF 17-18 | despesa (SCN124)'!AZ84/'POF 17-18 | despesa (SCN124)'!$DB84,"")</f>
        <v>0</v>
      </c>
      <c r="BA85" s="24">
        <f>IFERROR('POF 17-18 | despesa (SCN124)'!BA84/'POF 17-18 | despesa (SCN124)'!$DB84,"")</f>
        <v>0</v>
      </c>
      <c r="BB85" s="24">
        <f>IFERROR('POF 17-18 | despesa (SCN124)'!BB84/'POF 17-18 | despesa (SCN124)'!$DB84,"")</f>
        <v>1.6262990144409449E-3</v>
      </c>
      <c r="BC85" s="24">
        <f>IFERROR('POF 17-18 | despesa (SCN124)'!BC84/'POF 17-18 | despesa (SCN124)'!$DB84,"")</f>
        <v>1.5943579644111952E-3</v>
      </c>
      <c r="BD85" s="24">
        <f>IFERROR('POF 17-18 | despesa (SCN124)'!BD84/'POF 17-18 | despesa (SCN124)'!$DB84,"")</f>
        <v>0</v>
      </c>
      <c r="BE85" s="24">
        <f>IFERROR('POF 17-18 | despesa (SCN124)'!BE84/'POF 17-18 | despesa (SCN124)'!$DB84,"")</f>
        <v>0</v>
      </c>
      <c r="BF85" s="24">
        <f>IFERROR('POF 17-18 | despesa (SCN124)'!BF84/'POF 17-18 | despesa (SCN124)'!$DB84,"")</f>
        <v>0</v>
      </c>
      <c r="BG85" s="24">
        <f>IFERROR('POF 17-18 | despesa (SCN124)'!BG84/'POF 17-18 | despesa (SCN124)'!$DB84,"")</f>
        <v>3.9129092604219115E-3</v>
      </c>
      <c r="BH85" s="24">
        <f>IFERROR('POF 17-18 | despesa (SCN124)'!BH84/'POF 17-18 | despesa (SCN124)'!$DB84,"")</f>
        <v>5.3805652354498527E-3</v>
      </c>
      <c r="BI85" s="24">
        <f>IFERROR('POF 17-18 | despesa (SCN124)'!BI84/'POF 17-18 | despesa (SCN124)'!$DB84,"")</f>
        <v>3.6599349049683788E-2</v>
      </c>
      <c r="BJ85" s="24">
        <f>IFERROR('POF 17-18 | despesa (SCN124)'!BJ84/'POF 17-18 | despesa (SCN124)'!$DB84,"")</f>
        <v>1.2461785221207994E-3</v>
      </c>
      <c r="BK85" s="24">
        <f>IFERROR('POF 17-18 | despesa (SCN124)'!BK84/'POF 17-18 | despesa (SCN124)'!$DB84,"")</f>
        <v>8.0755600957587617E-2</v>
      </c>
      <c r="BL85" s="24">
        <f>IFERROR('POF 17-18 | despesa (SCN124)'!BL84/'POF 17-18 | despesa (SCN124)'!$DB84,"")</f>
        <v>6.2707797160276154E-4</v>
      </c>
      <c r="BM85" s="24">
        <f>IFERROR('POF 17-18 | despesa (SCN124)'!BM84/'POF 17-18 | despesa (SCN124)'!$DB84,"")</f>
        <v>0</v>
      </c>
      <c r="BN85" s="24">
        <f>IFERROR('POF 17-18 | despesa (SCN124)'!BN84/'POF 17-18 | despesa (SCN124)'!$DB84,"")</f>
        <v>0</v>
      </c>
      <c r="BO85" s="24">
        <f>IFERROR('POF 17-18 | despesa (SCN124)'!BO84/'POF 17-18 | despesa (SCN124)'!$DB84,"")</f>
        <v>2.0202751806834091E-2</v>
      </c>
      <c r="BP85" s="24">
        <f>IFERROR('POF 17-18 | despesa (SCN124)'!BP84/'POF 17-18 | despesa (SCN124)'!$DB84,"")</f>
        <v>6.180951303132582E-2</v>
      </c>
      <c r="BQ85" s="24">
        <f>IFERROR('POF 17-18 | despesa (SCN124)'!BQ84/'POF 17-18 | despesa (SCN124)'!$DB84,"")</f>
        <v>2.6335853764110498E-3</v>
      </c>
      <c r="BR85" s="24">
        <f>IFERROR('POF 17-18 | despesa (SCN124)'!BR84/'POF 17-18 | despesa (SCN124)'!$DB84,"")</f>
        <v>6.0699125650389893E-4</v>
      </c>
      <c r="BS85" s="24">
        <f>IFERROR('POF 17-18 | despesa (SCN124)'!BS84/'POF 17-18 | despesa (SCN124)'!$DB84,"")</f>
        <v>0</v>
      </c>
      <c r="BT85" s="24">
        <f>IFERROR('POF 17-18 | despesa (SCN124)'!BT84/'POF 17-18 | despesa (SCN124)'!$DB84,"")</f>
        <v>0</v>
      </c>
      <c r="BU85" s="24">
        <f>IFERROR('POF 17-18 | despesa (SCN124)'!BU84/'POF 17-18 | despesa (SCN124)'!$DB84,"")</f>
        <v>8.9355849918285914E-3</v>
      </c>
      <c r="BV85" s="24">
        <f>IFERROR('POF 17-18 | despesa (SCN124)'!BV84/'POF 17-18 | despesa (SCN124)'!$DB84,"")</f>
        <v>2.599146564075857E-2</v>
      </c>
      <c r="BW85" s="24">
        <f>IFERROR('POF 17-18 | despesa (SCN124)'!BW84/'POF 17-18 | despesa (SCN124)'!$DB84,"")</f>
        <v>0</v>
      </c>
      <c r="BX85" s="24">
        <f>IFERROR('POF 17-18 | despesa (SCN124)'!BX84/'POF 17-18 | despesa (SCN124)'!$DB84,"")</f>
        <v>0</v>
      </c>
      <c r="BY85" s="24">
        <f>IFERROR('POF 17-18 | despesa (SCN124)'!BY84/'POF 17-18 | despesa (SCN124)'!$DB84,"")</f>
        <v>5.0366757750169152E-3</v>
      </c>
      <c r="BZ85" s="24">
        <f>IFERROR('POF 17-18 | despesa (SCN124)'!BZ84/'POF 17-18 | despesa (SCN124)'!$DB84,"")</f>
        <v>0</v>
      </c>
      <c r="CA85" s="24">
        <f>IFERROR('POF 17-18 | despesa (SCN124)'!CA84/'POF 17-18 | despesa (SCN124)'!$DB84,"")</f>
        <v>0</v>
      </c>
      <c r="CB85" s="24">
        <f>IFERROR('POF 17-18 | despesa (SCN124)'!CB84/'POF 17-18 | despesa (SCN124)'!$DB84,"")</f>
        <v>1.6071356587819062E-3</v>
      </c>
      <c r="CC85" s="24">
        <f>IFERROR('POF 17-18 | despesa (SCN124)'!CC84/'POF 17-18 | despesa (SCN124)'!$DB84,"")</f>
        <v>1.5043783727508781E-3</v>
      </c>
      <c r="CD85" s="24">
        <f>IFERROR('POF 17-18 | despesa (SCN124)'!CD84/'POF 17-18 | despesa (SCN124)'!$DB84,"")</f>
        <v>0</v>
      </c>
      <c r="CE85" s="24">
        <f>IFERROR('POF 17-18 | despesa (SCN124)'!CE84/'POF 17-18 | despesa (SCN124)'!$DB84,"")</f>
        <v>0</v>
      </c>
      <c r="CF85" s="24">
        <f>IFERROR('POF 17-18 | despesa (SCN124)'!CF84/'POF 17-18 | despesa (SCN124)'!$DB84,"")</f>
        <v>8.5273216119065645E-3</v>
      </c>
      <c r="CG85" s="24">
        <f>IFERROR('POF 17-18 | despesa (SCN124)'!CG84/'POF 17-18 | despesa (SCN124)'!$DB84,"")</f>
        <v>0.16137220621282866</v>
      </c>
      <c r="CH85" s="24">
        <f>IFERROR('POF 17-18 | despesa (SCN124)'!CH84/'POF 17-18 | despesa (SCN124)'!$DB84,"")</f>
        <v>0</v>
      </c>
      <c r="CI85" s="24">
        <f>IFERROR('POF 17-18 | despesa (SCN124)'!CI84/'POF 17-18 | despesa (SCN124)'!$DB84,"")</f>
        <v>0</v>
      </c>
      <c r="CJ85" s="24">
        <f>IFERROR('POF 17-18 | despesa (SCN124)'!CJ84/'POF 17-18 | despesa (SCN124)'!$DB84,"")</f>
        <v>1.2181344775265106E-3</v>
      </c>
      <c r="CK85" s="24">
        <f>IFERROR('POF 17-18 | despesa (SCN124)'!CK84/'POF 17-18 | despesa (SCN124)'!$DB84,"")</f>
        <v>0</v>
      </c>
      <c r="CL85" s="24">
        <f>IFERROR('POF 17-18 | despesa (SCN124)'!CL84/'POF 17-18 | despesa (SCN124)'!$DB84,"")</f>
        <v>3.1262597940265929E-3</v>
      </c>
      <c r="CM85" s="24">
        <f>IFERROR('POF 17-18 | despesa (SCN124)'!CM84/'POF 17-18 | despesa (SCN124)'!$DB84,"")</f>
        <v>2.1471159534223783E-2</v>
      </c>
      <c r="CN85" s="24">
        <f>IFERROR('POF 17-18 | despesa (SCN124)'!CN84/'POF 17-18 | despesa (SCN124)'!$DB84,"")</f>
        <v>3.4367099615698346E-3</v>
      </c>
      <c r="CO85" s="24">
        <f>IFERROR('POF 17-18 | despesa (SCN124)'!CO84/'POF 17-18 | despesa (SCN124)'!$DB84,"")</f>
        <v>2.372439840131706E-3</v>
      </c>
      <c r="CP85" s="24">
        <f>IFERROR('POF 17-18 | despesa (SCN124)'!CP84/'POF 17-18 | despesa (SCN124)'!$DB84,"")</f>
        <v>1.6558108098550671E-3</v>
      </c>
      <c r="CQ85" s="24">
        <f>IFERROR('POF 17-18 | despesa (SCN124)'!CQ84/'POF 17-18 | despesa (SCN124)'!$DB84,"")</f>
        <v>5.8475032572161349E-2</v>
      </c>
      <c r="CR85" s="24">
        <f>IFERROR('POF 17-18 | despesa (SCN124)'!CR84/'POF 17-18 | despesa (SCN124)'!$DB84,"")</f>
        <v>0</v>
      </c>
      <c r="CS85" s="24">
        <f>IFERROR('POF 17-18 | despesa (SCN124)'!CS84/'POF 17-18 | despesa (SCN124)'!$DB84,"")</f>
        <v>2.096292813870952E-3</v>
      </c>
      <c r="CT85" s="24">
        <f>IFERROR('POF 17-18 | despesa (SCN124)'!CT84/'POF 17-18 | despesa (SCN124)'!$DB84,"")</f>
        <v>0.12222075595157487</v>
      </c>
      <c r="CU85" s="24">
        <f>IFERROR('POF 17-18 | despesa (SCN124)'!CU84/'POF 17-18 | despesa (SCN124)'!$DB84,"")</f>
        <v>0</v>
      </c>
      <c r="CV85" s="24">
        <f>IFERROR('POF 17-18 | despesa (SCN124)'!CV84/'POF 17-18 | despesa (SCN124)'!$DB84,"")</f>
        <v>0.13769032300519685</v>
      </c>
      <c r="CW85" s="24">
        <f>IFERROR('POF 17-18 | despesa (SCN124)'!CW84/'POF 17-18 | despesa (SCN124)'!$DB84,"")</f>
        <v>2.4408715075779409E-3</v>
      </c>
      <c r="CX85" s="24">
        <f>IFERROR('POF 17-18 | despesa (SCN124)'!CX84/'POF 17-18 | despesa (SCN124)'!$DB84,"")</f>
        <v>4.2448549896007687E-3</v>
      </c>
      <c r="CY85" s="24">
        <f>IFERROR('POF 17-18 | despesa (SCN124)'!CY84/'POF 17-18 | despesa (SCN124)'!$DB84,"")</f>
        <v>6.919623944123697E-2</v>
      </c>
      <c r="CZ85" s="24">
        <f>IFERROR('POF 17-18 | despesa (SCN124)'!CZ84/'POF 17-18 | despesa (SCN124)'!$DB84,"")</f>
        <v>0</v>
      </c>
      <c r="DA85" s="24">
        <f>IFERROR('POF 17-18 | despesa (SCN124)'!DA84/'POF 17-18 | despesa (SCN124)'!$DB84,"")</f>
        <v>0</v>
      </c>
      <c r="DB85" s="25">
        <f>IFERROR('POF 17-18 | despesa (SCN124)'!DB84/'POF 17-18 | despesa (SCN124)'!$DB84,"")</f>
        <v>1</v>
      </c>
      <c r="DD85" s="28">
        <v>885</v>
      </c>
      <c r="DF85" s="34">
        <f t="shared" si="44"/>
        <v>1.1690908735266525</v>
      </c>
      <c r="DG85" s="20">
        <f t="shared" si="44"/>
        <v>1.1730782542149873</v>
      </c>
      <c r="DH85" s="20">
        <f t="shared" si="44"/>
        <v>2.3874686318102092</v>
      </c>
      <c r="DI85" s="20">
        <f t="shared" si="44"/>
        <v>0</v>
      </c>
      <c r="DJ85" s="20">
        <f t="shared" si="44"/>
        <v>0.56064432711643952</v>
      </c>
      <c r="DK85" s="20">
        <f t="shared" si="44"/>
        <v>0</v>
      </c>
      <c r="DL85" s="20">
        <f t="shared" si="44"/>
        <v>1.2182678525501691</v>
      </c>
      <c r="DM85" s="20">
        <f t="shared" si="44"/>
        <v>0</v>
      </c>
      <c r="DN85" s="20">
        <f t="shared" si="44"/>
        <v>0</v>
      </c>
      <c r="DO85" s="20">
        <f t="shared" si="44"/>
        <v>0</v>
      </c>
      <c r="DP85" s="20">
        <f t="shared" si="44"/>
        <v>0.52985177709629161</v>
      </c>
      <c r="DQ85" s="20">
        <f t="shared" si="44"/>
        <v>2.9572221028965089</v>
      </c>
      <c r="DR85" s="20">
        <f t="shared" si="44"/>
        <v>0</v>
      </c>
      <c r="DS85" s="20">
        <f t="shared" si="44"/>
        <v>1.3251669048931367</v>
      </c>
      <c r="DT85" s="20">
        <f t="shared" si="44"/>
        <v>0</v>
      </c>
      <c r="DU85" s="20">
        <f t="shared" si="26"/>
        <v>0.84328021224787642</v>
      </c>
      <c r="DV85" s="20">
        <f t="shared" si="26"/>
        <v>0</v>
      </c>
      <c r="DW85" s="20">
        <f t="shared" si="26"/>
        <v>0</v>
      </c>
      <c r="DX85" s="20">
        <f t="shared" si="26"/>
        <v>27.936481720215721</v>
      </c>
      <c r="DY85" s="20">
        <f t="shared" si="26"/>
        <v>0</v>
      </c>
      <c r="DZ85" s="20">
        <f t="shared" si="26"/>
        <v>2.0334666843227023</v>
      </c>
      <c r="EA85" s="20">
        <f t="shared" si="26"/>
        <v>0</v>
      </c>
      <c r="EB85" s="20">
        <f t="shared" si="26"/>
        <v>1.6193156544664158</v>
      </c>
      <c r="EC85" s="20">
        <f t="shared" si="26"/>
        <v>0</v>
      </c>
      <c r="ED85" s="20">
        <f t="shared" si="26"/>
        <v>7.5909331359354519</v>
      </c>
      <c r="EE85" s="20">
        <f t="shared" si="26"/>
        <v>0</v>
      </c>
      <c r="EF85" s="20">
        <f t="shared" si="26"/>
        <v>0.68648508558918298</v>
      </c>
      <c r="EG85" s="20">
        <f t="shared" si="26"/>
        <v>0</v>
      </c>
      <c r="EH85" s="20">
        <f t="shared" si="26"/>
        <v>1.1730782542149873</v>
      </c>
      <c r="EI85" s="20">
        <f t="shared" si="26"/>
        <v>32.923405030106132</v>
      </c>
      <c r="EJ85" s="20">
        <f t="shared" si="26"/>
        <v>0</v>
      </c>
      <c r="EK85" s="20">
        <f t="shared" si="42"/>
        <v>1.6321475537453007</v>
      </c>
      <c r="EL85" s="20">
        <f t="shared" si="37"/>
        <v>0</v>
      </c>
      <c r="EM85" s="20">
        <f t="shared" si="37"/>
        <v>4.7061590539279008</v>
      </c>
      <c r="EN85" s="20">
        <f t="shared" si="37"/>
        <v>0.68179918225032987</v>
      </c>
      <c r="EO85" s="20">
        <f t="shared" si="37"/>
        <v>12.094236190718942</v>
      </c>
      <c r="EP85" s="20">
        <f t="shared" si="37"/>
        <v>0</v>
      </c>
      <c r="EQ85" s="20">
        <f t="shared" si="37"/>
        <v>1.407991508436284</v>
      </c>
      <c r="ER85" s="20">
        <f t="shared" si="37"/>
        <v>0</v>
      </c>
      <c r="ES85" s="20">
        <f t="shared" si="32"/>
        <v>5.8091834524144037</v>
      </c>
      <c r="ET85" s="20">
        <f t="shared" si="32"/>
        <v>1.0766449727452374</v>
      </c>
      <c r="EU85" s="20">
        <f t="shared" si="32"/>
        <v>0.87548884760146184</v>
      </c>
      <c r="EV85" s="20">
        <f t="shared" si="32"/>
        <v>0.65387850760890409</v>
      </c>
      <c r="EW85" s="20">
        <f t="shared" si="30"/>
        <v>2.4725945389397683</v>
      </c>
      <c r="EX85" s="20">
        <f t="shared" si="30"/>
        <v>6.7035130082498506</v>
      </c>
      <c r="EY85" s="20">
        <f t="shared" si="43"/>
        <v>0</v>
      </c>
      <c r="EZ85" s="20">
        <f t="shared" si="43"/>
        <v>0</v>
      </c>
      <c r="FA85" s="20">
        <f t="shared" si="43"/>
        <v>0</v>
      </c>
      <c r="FB85" s="20">
        <f t="shared" si="43"/>
        <v>1.4392746277802362</v>
      </c>
      <c r="FC85" s="20">
        <f t="shared" si="43"/>
        <v>1.4110067985039079</v>
      </c>
      <c r="FD85" s="20">
        <f t="shared" si="43"/>
        <v>0</v>
      </c>
      <c r="FE85" s="20">
        <f t="shared" si="43"/>
        <v>0</v>
      </c>
      <c r="FF85" s="20">
        <f t="shared" si="43"/>
        <v>0</v>
      </c>
      <c r="FG85" s="20">
        <f t="shared" si="43"/>
        <v>3.4629246954733914</v>
      </c>
      <c r="FH85" s="20">
        <f t="shared" si="43"/>
        <v>4.76180023337312</v>
      </c>
      <c r="FI85" s="20">
        <f t="shared" si="43"/>
        <v>32.390423908970149</v>
      </c>
      <c r="FJ85" s="20">
        <f t="shared" si="43"/>
        <v>1.1028679920769076</v>
      </c>
      <c r="FK85" s="20">
        <f t="shared" si="43"/>
        <v>71.468706847465043</v>
      </c>
      <c r="FL85" s="20">
        <f t="shared" si="34"/>
        <v>0.55496400486844399</v>
      </c>
      <c r="FM85" s="20">
        <f t="shared" si="34"/>
        <v>0</v>
      </c>
      <c r="FN85" s="20">
        <f t="shared" si="34"/>
        <v>0</v>
      </c>
      <c r="FO85" s="20">
        <f t="shared" si="22"/>
        <v>17.879435349048169</v>
      </c>
      <c r="FP85" s="20">
        <f t="shared" si="22"/>
        <v>54.701419032723351</v>
      </c>
      <c r="FQ85" s="20">
        <f t="shared" si="22"/>
        <v>2.330723058123779</v>
      </c>
      <c r="FR85" s="20">
        <f t="shared" si="22"/>
        <v>0.53718726200595057</v>
      </c>
      <c r="FS85" s="20">
        <f t="shared" si="22"/>
        <v>0</v>
      </c>
      <c r="FT85" s="20">
        <f t="shared" si="22"/>
        <v>0</v>
      </c>
      <c r="FU85" s="20">
        <f t="shared" si="22"/>
        <v>7.9079927177683036</v>
      </c>
      <c r="FV85" s="20">
        <f t="shared" si="22"/>
        <v>23.002447092071336</v>
      </c>
      <c r="FW85" s="20">
        <f t="shared" si="22"/>
        <v>0</v>
      </c>
      <c r="FX85" s="20">
        <f t="shared" si="22"/>
        <v>0</v>
      </c>
      <c r="FY85" s="20">
        <f t="shared" si="22"/>
        <v>4.4574580608899703</v>
      </c>
      <c r="FZ85" s="20">
        <f t="shared" si="46"/>
        <v>0</v>
      </c>
      <c r="GA85" s="20">
        <f t="shared" si="46"/>
        <v>0</v>
      </c>
      <c r="GB85" s="20">
        <f t="shared" si="46"/>
        <v>1.422315058021987</v>
      </c>
      <c r="GC85" s="20">
        <f t="shared" si="46"/>
        <v>1.3313748598845272</v>
      </c>
      <c r="GD85" s="20">
        <f t="shared" si="46"/>
        <v>0</v>
      </c>
      <c r="GE85" s="20">
        <f t="shared" si="33"/>
        <v>0</v>
      </c>
      <c r="GF85" s="20">
        <f t="shared" si="33"/>
        <v>7.5466796265373093</v>
      </c>
      <c r="GG85" s="20">
        <f t="shared" si="33"/>
        <v>142.81440249835336</v>
      </c>
      <c r="GH85" s="20">
        <f t="shared" si="33"/>
        <v>0</v>
      </c>
      <c r="GI85" s="20">
        <f t="shared" si="33"/>
        <v>0</v>
      </c>
      <c r="GJ85" s="20">
        <f t="shared" si="33"/>
        <v>1.0780490126109619</v>
      </c>
      <c r="GK85" s="20">
        <f t="shared" si="33"/>
        <v>0</v>
      </c>
      <c r="GL85" s="20">
        <f t="shared" si="33"/>
        <v>2.7667399177135348</v>
      </c>
      <c r="GM85" s="20">
        <f t="shared" si="31"/>
        <v>19.001976187788049</v>
      </c>
      <c r="GN85" s="20">
        <f t="shared" si="31"/>
        <v>3.0414883159893038</v>
      </c>
      <c r="GO85" s="20">
        <f t="shared" si="31"/>
        <v>2.0996092585165598</v>
      </c>
      <c r="GP85" s="20">
        <f t="shared" si="31"/>
        <v>1.4653925667217345</v>
      </c>
      <c r="GQ85" s="20">
        <f t="shared" si="31"/>
        <v>51.750403826362792</v>
      </c>
      <c r="GR85" s="20">
        <f t="shared" si="17"/>
        <v>0</v>
      </c>
      <c r="GS85" s="20">
        <f t="shared" si="17"/>
        <v>1.8552191402757925</v>
      </c>
      <c r="GT85" s="20">
        <f t="shared" si="17"/>
        <v>108.16536901714376</v>
      </c>
      <c r="GU85" s="20">
        <f t="shared" si="17"/>
        <v>0</v>
      </c>
      <c r="GV85" s="20">
        <f t="shared" si="17"/>
        <v>121.85593585959921</v>
      </c>
      <c r="GW85" s="20">
        <f t="shared" si="17"/>
        <v>2.1601712842064775</v>
      </c>
      <c r="GX85" s="20">
        <f t="shared" si="17"/>
        <v>3.7566966657966803</v>
      </c>
      <c r="GY85" s="20">
        <f t="shared" si="45"/>
        <v>61.238671905494719</v>
      </c>
      <c r="GZ85" s="20">
        <f t="shared" si="45"/>
        <v>0</v>
      </c>
      <c r="HA85" s="21">
        <f t="shared" si="45"/>
        <v>0</v>
      </c>
      <c r="HB85" s="44">
        <f t="shared" si="39"/>
        <v>885.00000000000023</v>
      </c>
    </row>
    <row r="86" spans="2:210" x14ac:dyDescent="0.3">
      <c r="B86" s="6">
        <v>29921</v>
      </c>
      <c r="C86" s="10" t="s">
        <v>188</v>
      </c>
      <c r="D86" s="9">
        <v>83</v>
      </c>
      <c r="E86" s="9" t="str">
        <f t="shared" si="38"/>
        <v>S</v>
      </c>
      <c r="F86" s="24">
        <f>IFERROR('POF 17-18 | despesa (SCN124)'!F85/'POF 17-18 | despesa (SCN124)'!$DB85,"")</f>
        <v>6.0686309485161634E-3</v>
      </c>
      <c r="G86" s="24">
        <f>IFERROR('POF 17-18 | despesa (SCN124)'!G85/'POF 17-18 | despesa (SCN124)'!$DB85,"")</f>
        <v>5.1491037333707057E-3</v>
      </c>
      <c r="H86" s="24">
        <f>IFERROR('POF 17-18 | despesa (SCN124)'!H85/'POF 17-18 | despesa (SCN124)'!$DB85,"")</f>
        <v>4.3673727666566986E-3</v>
      </c>
      <c r="I86" s="24">
        <f>IFERROR('POF 17-18 | despesa (SCN124)'!I85/'POF 17-18 | despesa (SCN124)'!$DB85,"")</f>
        <v>1.0175999381144512E-2</v>
      </c>
      <c r="J86" s="24">
        <f>IFERROR('POF 17-18 | despesa (SCN124)'!J85/'POF 17-18 | despesa (SCN124)'!$DB85,"")</f>
        <v>5.149950949749656E-3</v>
      </c>
      <c r="K86" s="24">
        <f>IFERROR('POF 17-18 | despesa (SCN124)'!K85/'POF 17-18 | despesa (SCN124)'!$DB85,"")</f>
        <v>7.3742516368605028E-3</v>
      </c>
      <c r="L86" s="24">
        <f>IFERROR('POF 17-18 | despesa (SCN124)'!L85/'POF 17-18 | despesa (SCN124)'!$DB85,"")</f>
        <v>9.3782767466352654E-3</v>
      </c>
      <c r="M86" s="24">
        <f>IFERROR('POF 17-18 | despesa (SCN124)'!M85/'POF 17-18 | despesa (SCN124)'!$DB85,"")</f>
        <v>9.3374527554967515E-3</v>
      </c>
      <c r="N86" s="24">
        <f>IFERROR('POF 17-18 | despesa (SCN124)'!N85/'POF 17-18 | despesa (SCN124)'!$DB85,"")</f>
        <v>6.9828328567771505E-3</v>
      </c>
      <c r="O86" s="24">
        <f>IFERROR('POF 17-18 | despesa (SCN124)'!O85/'POF 17-18 | despesa (SCN124)'!$DB85,"")</f>
        <v>6.8544627794085849E-3</v>
      </c>
      <c r="P86" s="24">
        <f>IFERROR('POF 17-18 | despesa (SCN124)'!P85/'POF 17-18 | despesa (SCN124)'!$DB85,"")</f>
        <v>5.6185729555716345E-3</v>
      </c>
      <c r="Q86" s="24">
        <f>IFERROR('POF 17-18 | despesa (SCN124)'!Q85/'POF 17-18 | despesa (SCN124)'!$DB85,"")</f>
        <v>1.4315981112278079E-2</v>
      </c>
      <c r="R86" s="24">
        <f>IFERROR('POF 17-18 | despesa (SCN124)'!R85/'POF 17-18 | despesa (SCN124)'!$DB85,"")</f>
        <v>4.5754182620279674E-3</v>
      </c>
      <c r="S86" s="24">
        <f>IFERROR('POF 17-18 | despesa (SCN124)'!S85/'POF 17-18 | despesa (SCN124)'!$DB85,"")</f>
        <v>5.7407516431242523E-3</v>
      </c>
      <c r="T86" s="24">
        <f>IFERROR('POF 17-18 | despesa (SCN124)'!T85/'POF 17-18 | despesa (SCN124)'!$DB85,"")</f>
        <v>9.8179150981259657E-3</v>
      </c>
      <c r="U86" s="24">
        <f>IFERROR('POF 17-18 | despesa (SCN124)'!U85/'POF 17-18 | despesa (SCN124)'!$DB85,"")</f>
        <v>9.5539611644249196E-3</v>
      </c>
      <c r="V86" s="24">
        <f>IFERROR('POF 17-18 | despesa (SCN124)'!V85/'POF 17-18 | despesa (SCN124)'!$DB85,"")</f>
        <v>5.7054808236666858E-3</v>
      </c>
      <c r="W86" s="24">
        <f>IFERROR('POF 17-18 | despesa (SCN124)'!W85/'POF 17-18 | despesa (SCN124)'!$DB85,"")</f>
        <v>8.6266908430787676E-3</v>
      </c>
      <c r="X86" s="24">
        <f>IFERROR('POF 17-18 | despesa (SCN124)'!X85/'POF 17-18 | despesa (SCN124)'!$DB85,"")</f>
        <v>7.8847653077117295E-3</v>
      </c>
      <c r="Y86" s="24">
        <f>IFERROR('POF 17-18 | despesa (SCN124)'!Y85/'POF 17-18 | despesa (SCN124)'!$DB85,"")</f>
        <v>5.0410384778401488E-3</v>
      </c>
      <c r="Z86" s="24">
        <f>IFERROR('POF 17-18 | despesa (SCN124)'!Z85/'POF 17-18 | despesa (SCN124)'!$DB85,"")</f>
        <v>7.0659985687655646E-3</v>
      </c>
      <c r="AA86" s="24">
        <f>IFERROR('POF 17-18 | despesa (SCN124)'!AA85/'POF 17-18 | despesa (SCN124)'!$DB85,"")</f>
        <v>5.8029045009903172E-3</v>
      </c>
      <c r="AB86" s="24">
        <f>IFERROR('POF 17-18 | despesa (SCN124)'!AB85/'POF 17-18 | despesa (SCN124)'!$DB85,"")</f>
        <v>5.1822572563168089E-3</v>
      </c>
      <c r="AC86" s="24">
        <f>IFERROR('POF 17-18 | despesa (SCN124)'!AC85/'POF 17-18 | despesa (SCN124)'!$DB85,"")</f>
        <v>4.6306701761613242E-3</v>
      </c>
      <c r="AD86" s="24">
        <f>IFERROR('POF 17-18 | despesa (SCN124)'!AD85/'POF 17-18 | despesa (SCN124)'!$DB85,"")</f>
        <v>1.0492155021054448E-2</v>
      </c>
      <c r="AE86" s="24">
        <f>IFERROR('POF 17-18 | despesa (SCN124)'!AE85/'POF 17-18 | despesa (SCN124)'!$DB85,"")</f>
        <v>9.3128133721490976E-3</v>
      </c>
      <c r="AF86" s="24">
        <f>IFERROR('POF 17-18 | despesa (SCN124)'!AF85/'POF 17-18 | despesa (SCN124)'!$DB85,"")</f>
        <v>7.0002699617065008E-3</v>
      </c>
      <c r="AG86" s="24">
        <f>IFERROR('POF 17-18 | despesa (SCN124)'!AG85/'POF 17-18 | despesa (SCN124)'!$DB85,"")</f>
        <v>1.0775768223441888E-2</v>
      </c>
      <c r="AH86" s="24">
        <f>IFERROR('POF 17-18 | despesa (SCN124)'!AH85/'POF 17-18 | despesa (SCN124)'!$DB85,"")</f>
        <v>1.0285792240847056E-2</v>
      </c>
      <c r="AI86" s="24">
        <f>IFERROR('POF 17-18 | despesa (SCN124)'!AI85/'POF 17-18 | despesa (SCN124)'!$DB85,"")</f>
        <v>1.0614217381398901E-2</v>
      </c>
      <c r="AJ86" s="24">
        <f>IFERROR('POF 17-18 | despesa (SCN124)'!AJ85/'POF 17-18 | despesa (SCN124)'!$DB85,"")</f>
        <v>7.475499214754191E-3</v>
      </c>
      <c r="AK86" s="24">
        <f>IFERROR('POF 17-18 | despesa (SCN124)'!AK85/'POF 17-18 | despesa (SCN124)'!$DB85,"")</f>
        <v>8.5250307481005913E-3</v>
      </c>
      <c r="AL86" s="24">
        <f>IFERROR('POF 17-18 | despesa (SCN124)'!AL85/'POF 17-18 | despesa (SCN124)'!$DB85,"")</f>
        <v>8.8791523333492887E-3</v>
      </c>
      <c r="AM86" s="24">
        <f>IFERROR('POF 17-18 | despesa (SCN124)'!AM85/'POF 17-18 | despesa (SCN124)'!$DB85,"")</f>
        <v>1.5068385913678926E-2</v>
      </c>
      <c r="AN86" s="24">
        <f>IFERROR('POF 17-18 | despesa (SCN124)'!AN85/'POF 17-18 | despesa (SCN124)'!$DB85,"")</f>
        <v>9.1008820659060109E-3</v>
      </c>
      <c r="AO86" s="24">
        <f>IFERROR('POF 17-18 | despesa (SCN124)'!AO85/'POF 17-18 | despesa (SCN124)'!$DB85,"")</f>
        <v>1.1140206978573559E-2</v>
      </c>
      <c r="AP86" s="24">
        <f>IFERROR('POF 17-18 | despesa (SCN124)'!AP85/'POF 17-18 | despesa (SCN124)'!$DB85,"")</f>
        <v>1.5330645168254815E-2</v>
      </c>
      <c r="AQ86" s="24">
        <f>IFERROR('POF 17-18 | despesa (SCN124)'!AQ85/'POF 17-18 | despesa (SCN124)'!$DB85,"")</f>
        <v>1.6179722202402064E-2</v>
      </c>
      <c r="AR86" s="24">
        <f>IFERROR('POF 17-18 | despesa (SCN124)'!AR85/'POF 17-18 | despesa (SCN124)'!$DB85,"")</f>
        <v>1.0508068056506501E-2</v>
      </c>
      <c r="AS86" s="24">
        <f>IFERROR('POF 17-18 | despesa (SCN124)'!AS85/'POF 17-18 | despesa (SCN124)'!$DB85,"")</f>
        <v>1.4644182571797334E-2</v>
      </c>
      <c r="AT86" s="24">
        <f>IFERROR('POF 17-18 | despesa (SCN124)'!AT85/'POF 17-18 | despesa (SCN124)'!$DB85,"")</f>
        <v>1.7255205158416019E-2</v>
      </c>
      <c r="AU86" s="24">
        <f>IFERROR('POF 17-18 | despesa (SCN124)'!AU85/'POF 17-18 | despesa (SCN124)'!$DB85,"")</f>
        <v>1.0094992871813004E-2</v>
      </c>
      <c r="AV86" s="24">
        <f>IFERROR('POF 17-18 | despesa (SCN124)'!AV85/'POF 17-18 | despesa (SCN124)'!$DB85,"")</f>
        <v>8.6076125606309364E-3</v>
      </c>
      <c r="AW86" s="24">
        <f>IFERROR('POF 17-18 | despesa (SCN124)'!AW85/'POF 17-18 | despesa (SCN124)'!$DB85,"")</f>
        <v>1.1462092597198971E-2</v>
      </c>
      <c r="AX86" s="24">
        <f>IFERROR('POF 17-18 | despesa (SCN124)'!AX85/'POF 17-18 | despesa (SCN124)'!$DB85,"")</f>
        <v>4.5767363434864958E-3</v>
      </c>
      <c r="AY86" s="24">
        <f>IFERROR('POF 17-18 | despesa (SCN124)'!AY85/'POF 17-18 | despesa (SCN124)'!$DB85,"")</f>
        <v>1.0593302069380211E-2</v>
      </c>
      <c r="AZ86" s="24">
        <f>IFERROR('POF 17-18 | despesa (SCN124)'!AZ85/'POF 17-18 | despesa (SCN124)'!$DB85,"")</f>
        <v>9.5080291630595514E-3</v>
      </c>
      <c r="BA86" s="24">
        <f>IFERROR('POF 17-18 | despesa (SCN124)'!BA85/'POF 17-18 | despesa (SCN124)'!$DB85,"")</f>
        <v>3.6810562074418643E-3</v>
      </c>
      <c r="BB86" s="24">
        <f>IFERROR('POF 17-18 | despesa (SCN124)'!BB85/'POF 17-18 | despesa (SCN124)'!$DB85,"")</f>
        <v>7.2243553348349081E-3</v>
      </c>
      <c r="BC86" s="24">
        <f>IFERROR('POF 17-18 | despesa (SCN124)'!BC85/'POF 17-18 | despesa (SCN124)'!$DB85,"")</f>
        <v>1.071377047752751E-2</v>
      </c>
      <c r="BD86" s="24">
        <f>IFERROR('POF 17-18 | despesa (SCN124)'!BD85/'POF 17-18 | despesa (SCN124)'!$DB85,"")</f>
        <v>6.5150718908096473E-3</v>
      </c>
      <c r="BE86" s="24">
        <f>IFERROR('POF 17-18 | despesa (SCN124)'!BE85/'POF 17-18 | despesa (SCN124)'!$DB85,"")</f>
        <v>1.0342114338309739E-2</v>
      </c>
      <c r="BF86" s="24">
        <f>IFERROR('POF 17-18 | despesa (SCN124)'!BF85/'POF 17-18 | despesa (SCN124)'!$DB85,"")</f>
        <v>6.4803364119638638E-3</v>
      </c>
      <c r="BG86" s="24">
        <f>IFERROR('POF 17-18 | despesa (SCN124)'!BG85/'POF 17-18 | despesa (SCN124)'!$DB85,"")</f>
        <v>1.5191453093979212E-2</v>
      </c>
      <c r="BH86" s="24">
        <f>IFERROR('POF 17-18 | despesa (SCN124)'!BH85/'POF 17-18 | despesa (SCN124)'!$DB85,"")</f>
        <v>1.6704909781242686E-2</v>
      </c>
      <c r="BI86" s="24">
        <f>IFERROR('POF 17-18 | despesa (SCN124)'!BI85/'POF 17-18 | despesa (SCN124)'!$DB85,"")</f>
        <v>8.1933235249944981E-3</v>
      </c>
      <c r="BJ86" s="24">
        <f>IFERROR('POF 17-18 | despesa (SCN124)'!BJ85/'POF 17-18 | despesa (SCN124)'!$DB85,"")</f>
        <v>8.9620845702000698E-3</v>
      </c>
      <c r="BK86" s="24">
        <f>IFERROR('POF 17-18 | despesa (SCN124)'!BK85/'POF 17-18 | despesa (SCN124)'!$DB85,"")</f>
        <v>8.4768490636161417E-3</v>
      </c>
      <c r="BL86" s="24">
        <f>IFERROR('POF 17-18 | despesa (SCN124)'!BL85/'POF 17-18 | despesa (SCN124)'!$DB85,"")</f>
        <v>5.8672639420826473E-3</v>
      </c>
      <c r="BM86" s="24">
        <f>IFERROR('POF 17-18 | despesa (SCN124)'!BM85/'POF 17-18 | despesa (SCN124)'!$DB85,"")</f>
        <v>1.1476315854770113E-2</v>
      </c>
      <c r="BN86" s="24">
        <f>IFERROR('POF 17-18 | despesa (SCN124)'!BN85/'POF 17-18 | despesa (SCN124)'!$DB85,"")</f>
        <v>1.131560490807158E-2</v>
      </c>
      <c r="BO86" s="24">
        <f>IFERROR('POF 17-18 | despesa (SCN124)'!BO85/'POF 17-18 | despesa (SCN124)'!$DB85,"")</f>
        <v>1.0817968774733401E-2</v>
      </c>
      <c r="BP86" s="24">
        <f>IFERROR('POF 17-18 | despesa (SCN124)'!BP85/'POF 17-18 | despesa (SCN124)'!$DB85,"")</f>
        <v>1.2380808504427286E-2</v>
      </c>
      <c r="BQ86" s="24">
        <f>IFERROR('POF 17-18 | despesa (SCN124)'!BQ85/'POF 17-18 | despesa (SCN124)'!$DB85,"")</f>
        <v>1.2691916127216558E-2</v>
      </c>
      <c r="BR86" s="24">
        <f>IFERROR('POF 17-18 | despesa (SCN124)'!BR85/'POF 17-18 | despesa (SCN124)'!$DB85,"")</f>
        <v>5.1224257776164251E-3</v>
      </c>
      <c r="BS86" s="24">
        <f>IFERROR('POF 17-18 | despesa (SCN124)'!BS85/'POF 17-18 | despesa (SCN124)'!$DB85,"")</f>
        <v>1.6137363567470267E-2</v>
      </c>
      <c r="BT86" s="24">
        <f>IFERROR('POF 17-18 | despesa (SCN124)'!BT85/'POF 17-18 | despesa (SCN124)'!$DB85,"")</f>
        <v>7.7826829598125393E-3</v>
      </c>
      <c r="BU86" s="24">
        <f>IFERROR('POF 17-18 | despesa (SCN124)'!BU85/'POF 17-18 | despesa (SCN124)'!$DB85,"")</f>
        <v>1.0121907363480833E-2</v>
      </c>
      <c r="BV86" s="24">
        <f>IFERROR('POF 17-18 | despesa (SCN124)'!BV85/'POF 17-18 | despesa (SCN124)'!$DB85,"")</f>
        <v>8.0049114369100272E-3</v>
      </c>
      <c r="BW86" s="24">
        <f>IFERROR('POF 17-18 | despesa (SCN124)'!BW85/'POF 17-18 | despesa (SCN124)'!$DB85,"")</f>
        <v>9.8841021097956713E-3</v>
      </c>
      <c r="BX86" s="24">
        <f>IFERROR('POF 17-18 | despesa (SCN124)'!BX85/'POF 17-18 | despesa (SCN124)'!$DB85,"")</f>
        <v>1.7697988178432829E-2</v>
      </c>
      <c r="BY86" s="24">
        <f>IFERROR('POF 17-18 | despesa (SCN124)'!BY85/'POF 17-18 | despesa (SCN124)'!$DB85,"")</f>
        <v>1.2289717821618385E-2</v>
      </c>
      <c r="BZ86" s="24">
        <f>IFERROR('POF 17-18 | despesa (SCN124)'!BZ85/'POF 17-18 | despesa (SCN124)'!$DB85,"")</f>
        <v>9.8841918543216695E-3</v>
      </c>
      <c r="CA86" s="24">
        <f>IFERROR('POF 17-18 | despesa (SCN124)'!CA85/'POF 17-18 | despesa (SCN124)'!$DB85,"")</f>
        <v>1.7434106607106283E-2</v>
      </c>
      <c r="CB86" s="24">
        <f>IFERROR('POF 17-18 | despesa (SCN124)'!CB85/'POF 17-18 | despesa (SCN124)'!$DB85,"")</f>
        <v>7.0708044991703526E-3</v>
      </c>
      <c r="CC86" s="24">
        <f>IFERROR('POF 17-18 | despesa (SCN124)'!CC85/'POF 17-18 | despesa (SCN124)'!$DB85,"")</f>
        <v>7.0258678620870024E-3</v>
      </c>
      <c r="CD86" s="24">
        <f>IFERROR('POF 17-18 | despesa (SCN124)'!CD85/'POF 17-18 | despesa (SCN124)'!$DB85,"")</f>
        <v>1.3055839410824329E-2</v>
      </c>
      <c r="CE86" s="24">
        <f>IFERROR('POF 17-18 | despesa (SCN124)'!CE85/'POF 17-18 | despesa (SCN124)'!$DB85,"")</f>
        <v>1.50605623320854E-2</v>
      </c>
      <c r="CF86" s="24">
        <f>IFERROR('POF 17-18 | despesa (SCN124)'!CF85/'POF 17-18 | despesa (SCN124)'!$DB85,"")</f>
        <v>7.8799437174559787E-3</v>
      </c>
      <c r="CG86" s="24">
        <f>IFERROR('POF 17-18 | despesa (SCN124)'!CG85/'POF 17-18 | despesa (SCN124)'!$DB85,"")</f>
        <v>1.3938623472938361E-2</v>
      </c>
      <c r="CH86" s="24">
        <f>IFERROR('POF 17-18 | despesa (SCN124)'!CH85/'POF 17-18 | despesa (SCN124)'!$DB85,"")</f>
        <v>9.5628401013195061E-3</v>
      </c>
      <c r="CI86" s="24">
        <f>IFERROR('POF 17-18 | despesa (SCN124)'!CI85/'POF 17-18 | despesa (SCN124)'!$DB85,"")</f>
        <v>1.2160480570099722E-2</v>
      </c>
      <c r="CJ86" s="24">
        <f>IFERROR('POF 17-18 | despesa (SCN124)'!CJ85/'POF 17-18 | despesa (SCN124)'!$DB85,"")</f>
        <v>1.5564568703282596E-2</v>
      </c>
      <c r="CK86" s="24">
        <f>IFERROR('POF 17-18 | despesa (SCN124)'!CK85/'POF 17-18 | despesa (SCN124)'!$DB85,"")</f>
        <v>5.5706822521039258E-3</v>
      </c>
      <c r="CL86" s="24">
        <f>IFERROR('POF 17-18 | despesa (SCN124)'!CL85/'POF 17-18 | despesa (SCN124)'!$DB85,"")</f>
        <v>1.2926447033182912E-2</v>
      </c>
      <c r="CM86" s="24">
        <f>IFERROR('POF 17-18 | despesa (SCN124)'!CM85/'POF 17-18 | despesa (SCN124)'!$DB85,"")</f>
        <v>1.8066766575202304E-2</v>
      </c>
      <c r="CN86" s="24">
        <f>IFERROR('POF 17-18 | despesa (SCN124)'!CN85/'POF 17-18 | despesa (SCN124)'!$DB85,"")</f>
        <v>1.4446505692808776E-2</v>
      </c>
      <c r="CO86" s="24">
        <f>IFERROR('POF 17-18 | despesa (SCN124)'!CO85/'POF 17-18 | despesa (SCN124)'!$DB85,"")</f>
        <v>1.9781784660244665E-2</v>
      </c>
      <c r="CP86" s="24">
        <f>IFERROR('POF 17-18 | despesa (SCN124)'!CP85/'POF 17-18 | despesa (SCN124)'!$DB85,"")</f>
        <v>1.3643394175761556E-2</v>
      </c>
      <c r="CQ86" s="24">
        <f>IFERROR('POF 17-18 | despesa (SCN124)'!CQ85/'POF 17-18 | despesa (SCN124)'!$DB85,"")</f>
        <v>8.4305527899817406E-3</v>
      </c>
      <c r="CR86" s="24">
        <f>IFERROR('POF 17-18 | despesa (SCN124)'!CR85/'POF 17-18 | despesa (SCN124)'!$DB85,"")</f>
        <v>5.2145775907978306E-3</v>
      </c>
      <c r="CS86" s="24">
        <f>IFERROR('POF 17-18 | despesa (SCN124)'!CS85/'POF 17-18 | despesa (SCN124)'!$DB85,"")</f>
        <v>1.4159098123074455E-2</v>
      </c>
      <c r="CT86" s="24">
        <f>IFERROR('POF 17-18 | despesa (SCN124)'!CT85/'POF 17-18 | despesa (SCN124)'!$DB85,"")</f>
        <v>1.2926855582642076E-2</v>
      </c>
      <c r="CU86" s="24">
        <f>IFERROR('POF 17-18 | despesa (SCN124)'!CU85/'POF 17-18 | despesa (SCN124)'!$DB85,"")</f>
        <v>8.984717655173502E-3</v>
      </c>
      <c r="CV86" s="24">
        <f>IFERROR('POF 17-18 | despesa (SCN124)'!CV85/'POF 17-18 | despesa (SCN124)'!$DB85,"")</f>
        <v>3.3918863335723991E-2</v>
      </c>
      <c r="CW86" s="24">
        <f>IFERROR('POF 17-18 | despesa (SCN124)'!CW85/'POF 17-18 | despesa (SCN124)'!$DB85,"")</f>
        <v>3.4355051893052331E-3</v>
      </c>
      <c r="CX86" s="24">
        <f>IFERROR('POF 17-18 | despesa (SCN124)'!CX85/'POF 17-18 | despesa (SCN124)'!$DB85,"")</f>
        <v>3.9943037638714143E-3</v>
      </c>
      <c r="CY86" s="24">
        <f>IFERROR('POF 17-18 | despesa (SCN124)'!CY85/'POF 17-18 | despesa (SCN124)'!$DB85,"")</f>
        <v>1.3849694713041009E-2</v>
      </c>
      <c r="CZ86" s="24">
        <f>IFERROR('POF 17-18 | despesa (SCN124)'!CZ85/'POF 17-18 | despesa (SCN124)'!$DB85,"")</f>
        <v>7.5156196997800987E-3</v>
      </c>
      <c r="DA86" s="24">
        <f>IFERROR('POF 17-18 | despesa (SCN124)'!DA85/'POF 17-18 | despesa (SCN124)'!$DB85,"")</f>
        <v>2.5889970526479381E-3</v>
      </c>
      <c r="DB86" s="25">
        <f>IFERROR('POF 17-18 | despesa (SCN124)'!DB85/'POF 17-18 | despesa (SCN124)'!$DB85,"")</f>
        <v>1</v>
      </c>
      <c r="DD86" s="28">
        <v>0</v>
      </c>
      <c r="DF86" s="34">
        <f t="shared" si="44"/>
        <v>0</v>
      </c>
      <c r="DG86" s="20">
        <f t="shared" si="44"/>
        <v>0</v>
      </c>
      <c r="DH86" s="20">
        <f t="shared" si="44"/>
        <v>0</v>
      </c>
      <c r="DI86" s="20">
        <f t="shared" si="44"/>
        <v>0</v>
      </c>
      <c r="DJ86" s="20">
        <f t="shared" si="44"/>
        <v>0</v>
      </c>
      <c r="DK86" s="20">
        <f t="shared" si="44"/>
        <v>0</v>
      </c>
      <c r="DL86" s="20">
        <f t="shared" si="44"/>
        <v>0</v>
      </c>
      <c r="DM86" s="20">
        <f t="shared" si="44"/>
        <v>0</v>
      </c>
      <c r="DN86" s="20">
        <f t="shared" si="44"/>
        <v>0</v>
      </c>
      <c r="DO86" s="20">
        <f t="shared" si="44"/>
        <v>0</v>
      </c>
      <c r="DP86" s="20">
        <f t="shared" si="44"/>
        <v>0</v>
      </c>
      <c r="DQ86" s="20">
        <f t="shared" si="44"/>
        <v>0</v>
      </c>
      <c r="DR86" s="20">
        <f t="shared" si="44"/>
        <v>0</v>
      </c>
      <c r="DS86" s="20">
        <f t="shared" si="44"/>
        <v>0</v>
      </c>
      <c r="DT86" s="20">
        <f t="shared" si="44"/>
        <v>0</v>
      </c>
      <c r="DU86" s="20">
        <f t="shared" si="26"/>
        <v>0</v>
      </c>
      <c r="DV86" s="20">
        <f t="shared" si="26"/>
        <v>0</v>
      </c>
      <c r="DW86" s="20">
        <f t="shared" si="26"/>
        <v>0</v>
      </c>
      <c r="DX86" s="20">
        <f t="shared" si="26"/>
        <v>0</v>
      </c>
      <c r="DY86" s="20">
        <f t="shared" ref="DY86:EJ107" si="47">IFERROR(Y86*$DD86,"")</f>
        <v>0</v>
      </c>
      <c r="DZ86" s="20">
        <f t="shared" si="47"/>
        <v>0</v>
      </c>
      <c r="EA86" s="20">
        <f t="shared" si="47"/>
        <v>0</v>
      </c>
      <c r="EB86" s="20">
        <f t="shared" si="47"/>
        <v>0</v>
      </c>
      <c r="EC86" s="20">
        <f t="shared" si="47"/>
        <v>0</v>
      </c>
      <c r="ED86" s="20">
        <f t="shared" si="47"/>
        <v>0</v>
      </c>
      <c r="EE86" s="20">
        <f t="shared" si="47"/>
        <v>0</v>
      </c>
      <c r="EF86" s="20">
        <f t="shared" si="47"/>
        <v>0</v>
      </c>
      <c r="EG86" s="20">
        <f t="shared" si="47"/>
        <v>0</v>
      </c>
      <c r="EH86" s="20">
        <f t="shared" si="47"/>
        <v>0</v>
      </c>
      <c r="EI86" s="20">
        <f t="shared" si="47"/>
        <v>0</v>
      </c>
      <c r="EJ86" s="20">
        <f t="shared" si="47"/>
        <v>0</v>
      </c>
      <c r="EK86" s="20">
        <f t="shared" si="42"/>
        <v>0</v>
      </c>
      <c r="EL86" s="20">
        <f t="shared" si="37"/>
        <v>0</v>
      </c>
      <c r="EM86" s="20">
        <f t="shared" si="37"/>
        <v>0</v>
      </c>
      <c r="EN86" s="20">
        <f t="shared" si="37"/>
        <v>0</v>
      </c>
      <c r="EO86" s="20">
        <f t="shared" si="37"/>
        <v>0</v>
      </c>
      <c r="EP86" s="20">
        <f t="shared" si="37"/>
        <v>0</v>
      </c>
      <c r="EQ86" s="20">
        <f t="shared" si="37"/>
        <v>0</v>
      </c>
      <c r="ER86" s="20">
        <f t="shared" si="37"/>
        <v>0</v>
      </c>
      <c r="ES86" s="20">
        <f t="shared" si="32"/>
        <v>0</v>
      </c>
      <c r="ET86" s="20">
        <f t="shared" si="32"/>
        <v>0</v>
      </c>
      <c r="EU86" s="20">
        <f t="shared" si="32"/>
        <v>0</v>
      </c>
      <c r="EV86" s="20">
        <f t="shared" si="32"/>
        <v>0</v>
      </c>
      <c r="EW86" s="20">
        <f t="shared" si="30"/>
        <v>0</v>
      </c>
      <c r="EX86" s="20">
        <f t="shared" si="30"/>
        <v>0</v>
      </c>
      <c r="EY86" s="20">
        <f t="shared" si="43"/>
        <v>0</v>
      </c>
      <c r="EZ86" s="20">
        <f t="shared" si="43"/>
        <v>0</v>
      </c>
      <c r="FA86" s="20">
        <f t="shared" si="43"/>
        <v>0</v>
      </c>
      <c r="FB86" s="20">
        <f t="shared" si="43"/>
        <v>0</v>
      </c>
      <c r="FC86" s="20">
        <f t="shared" si="43"/>
        <v>0</v>
      </c>
      <c r="FD86" s="20">
        <f t="shared" si="43"/>
        <v>0</v>
      </c>
      <c r="FE86" s="20">
        <f t="shared" si="43"/>
        <v>0</v>
      </c>
      <c r="FF86" s="20">
        <f t="shared" si="43"/>
        <v>0</v>
      </c>
      <c r="FG86" s="20">
        <f t="shared" si="43"/>
        <v>0</v>
      </c>
      <c r="FH86" s="20">
        <f t="shared" si="43"/>
        <v>0</v>
      </c>
      <c r="FI86" s="20">
        <f t="shared" si="43"/>
        <v>0</v>
      </c>
      <c r="FJ86" s="20">
        <f t="shared" si="43"/>
        <v>0</v>
      </c>
      <c r="FK86" s="20">
        <f t="shared" si="43"/>
        <v>0</v>
      </c>
      <c r="FL86" s="20">
        <f t="shared" si="34"/>
        <v>0</v>
      </c>
      <c r="FM86" s="20">
        <f t="shared" si="34"/>
        <v>0</v>
      </c>
      <c r="FN86" s="20">
        <f t="shared" si="34"/>
        <v>0</v>
      </c>
      <c r="FO86" s="20">
        <f t="shared" si="22"/>
        <v>0</v>
      </c>
      <c r="FP86" s="20">
        <f t="shared" si="22"/>
        <v>0</v>
      </c>
      <c r="FQ86" s="20">
        <f t="shared" si="22"/>
        <v>0</v>
      </c>
      <c r="FR86" s="20">
        <f t="shared" si="22"/>
        <v>0</v>
      </c>
      <c r="FS86" s="20">
        <f t="shared" si="22"/>
        <v>0</v>
      </c>
      <c r="FT86" s="20">
        <f t="shared" si="22"/>
        <v>0</v>
      </c>
      <c r="FU86" s="20">
        <f t="shared" si="22"/>
        <v>0</v>
      </c>
      <c r="FV86" s="20">
        <f t="shared" si="22"/>
        <v>0</v>
      </c>
      <c r="FW86" s="20">
        <f t="shared" si="22"/>
        <v>0</v>
      </c>
      <c r="FX86" s="20">
        <f t="shared" si="22"/>
        <v>0</v>
      </c>
      <c r="FY86" s="20">
        <f t="shared" si="22"/>
        <v>0</v>
      </c>
      <c r="FZ86" s="20">
        <f t="shared" si="46"/>
        <v>0</v>
      </c>
      <c r="GA86" s="20">
        <f t="shared" si="46"/>
        <v>0</v>
      </c>
      <c r="GB86" s="20">
        <f t="shared" si="46"/>
        <v>0</v>
      </c>
      <c r="GC86" s="20">
        <f t="shared" si="46"/>
        <v>0</v>
      </c>
      <c r="GD86" s="20">
        <f t="shared" si="46"/>
        <v>0</v>
      </c>
      <c r="GE86" s="20">
        <f t="shared" si="33"/>
        <v>0</v>
      </c>
      <c r="GF86" s="20">
        <f t="shared" si="33"/>
        <v>0</v>
      </c>
      <c r="GG86" s="20">
        <f t="shared" si="33"/>
        <v>0</v>
      </c>
      <c r="GH86" s="20">
        <f t="shared" si="33"/>
        <v>0</v>
      </c>
      <c r="GI86" s="20">
        <f t="shared" si="33"/>
        <v>0</v>
      </c>
      <c r="GJ86" s="20">
        <f t="shared" si="33"/>
        <v>0</v>
      </c>
      <c r="GK86" s="20">
        <f t="shared" si="33"/>
        <v>0</v>
      </c>
      <c r="GL86" s="20">
        <f t="shared" si="33"/>
        <v>0</v>
      </c>
      <c r="GM86" s="20">
        <f t="shared" si="31"/>
        <v>0</v>
      </c>
      <c r="GN86" s="20">
        <f t="shared" si="31"/>
        <v>0</v>
      </c>
      <c r="GO86" s="20">
        <f t="shared" si="31"/>
        <v>0</v>
      </c>
      <c r="GP86" s="20">
        <f t="shared" si="31"/>
        <v>0</v>
      </c>
      <c r="GQ86" s="20">
        <f t="shared" si="31"/>
        <v>0</v>
      </c>
      <c r="GR86" s="20">
        <f t="shared" si="17"/>
        <v>0</v>
      </c>
      <c r="GS86" s="20">
        <f t="shared" si="17"/>
        <v>0</v>
      </c>
      <c r="GT86" s="20">
        <f t="shared" si="17"/>
        <v>0</v>
      </c>
      <c r="GU86" s="20">
        <f t="shared" si="17"/>
        <v>0</v>
      </c>
      <c r="GV86" s="20">
        <f t="shared" si="17"/>
        <v>0</v>
      </c>
      <c r="GW86" s="20">
        <f t="shared" si="17"/>
        <v>0</v>
      </c>
      <c r="GX86" s="20">
        <f t="shared" si="17"/>
        <v>0</v>
      </c>
      <c r="GY86" s="20">
        <f t="shared" si="45"/>
        <v>0</v>
      </c>
      <c r="GZ86" s="20">
        <f t="shared" si="45"/>
        <v>0</v>
      </c>
      <c r="HA86" s="21">
        <f t="shared" si="45"/>
        <v>0</v>
      </c>
      <c r="HB86" s="44">
        <f t="shared" si="39"/>
        <v>0</v>
      </c>
    </row>
    <row r="87" spans="2:210" x14ac:dyDescent="0.3">
      <c r="B87" s="6">
        <v>30001</v>
      </c>
      <c r="C87" s="10" t="s">
        <v>189</v>
      </c>
      <c r="D87" s="9">
        <v>84</v>
      </c>
      <c r="E87" s="9" t="str">
        <f t="shared" si="38"/>
        <v>S</v>
      </c>
      <c r="F87" s="24">
        <f>IFERROR('POF 17-18 | despesa (SCN124)'!F86/'POF 17-18 | despesa (SCN124)'!$DB86,"")</f>
        <v>8.864981000602035E-3</v>
      </c>
      <c r="G87" s="24">
        <f>IFERROR('POF 17-18 | despesa (SCN124)'!G86/'POF 17-18 | despesa (SCN124)'!$DB86,"")</f>
        <v>8.3535482735393272E-3</v>
      </c>
      <c r="H87" s="24">
        <f>IFERROR('POF 17-18 | despesa (SCN124)'!H86/'POF 17-18 | despesa (SCN124)'!$DB86,"")</f>
        <v>5.9707473161950296E-3</v>
      </c>
      <c r="I87" s="24">
        <f>IFERROR('POF 17-18 | despesa (SCN124)'!I86/'POF 17-18 | despesa (SCN124)'!$DB86,"")</f>
        <v>8.8939529127195563E-3</v>
      </c>
      <c r="J87" s="24">
        <f>IFERROR('POF 17-18 | despesa (SCN124)'!J86/'POF 17-18 | despesa (SCN124)'!$DB86,"")</f>
        <v>7.2375716858372506E-3</v>
      </c>
      <c r="K87" s="24">
        <f>IFERROR('POF 17-18 | despesa (SCN124)'!K86/'POF 17-18 | despesa (SCN124)'!$DB86,"")</f>
        <v>6.1138490419667384E-3</v>
      </c>
      <c r="L87" s="24">
        <f>IFERROR('POF 17-18 | despesa (SCN124)'!L86/'POF 17-18 | despesa (SCN124)'!$DB86,"")</f>
        <v>5.9408636745269944E-3</v>
      </c>
      <c r="M87" s="24">
        <f>IFERROR('POF 17-18 | despesa (SCN124)'!M86/'POF 17-18 | despesa (SCN124)'!$DB86,"")</f>
        <v>6.2586816047120152E-3</v>
      </c>
      <c r="N87" s="24">
        <f>IFERROR('POF 17-18 | despesa (SCN124)'!N86/'POF 17-18 | despesa (SCN124)'!$DB86,"")</f>
        <v>8.4477342249967714E-3</v>
      </c>
      <c r="O87" s="24">
        <f>IFERROR('POF 17-18 | despesa (SCN124)'!O86/'POF 17-18 | despesa (SCN124)'!$DB86,"")</f>
        <v>5.2254856940894536E-3</v>
      </c>
      <c r="P87" s="24">
        <f>IFERROR('POF 17-18 | despesa (SCN124)'!P86/'POF 17-18 | despesa (SCN124)'!$DB86,"")</f>
        <v>9.5098723273732404E-3</v>
      </c>
      <c r="Q87" s="24">
        <f>IFERROR('POF 17-18 | despesa (SCN124)'!Q86/'POF 17-18 | despesa (SCN124)'!$DB86,"")</f>
        <v>9.1284112757219309E-3</v>
      </c>
      <c r="R87" s="24">
        <f>IFERROR('POF 17-18 | despesa (SCN124)'!R86/'POF 17-18 | despesa (SCN124)'!$DB86,"")</f>
        <v>4.5219902532454143E-3</v>
      </c>
      <c r="S87" s="24">
        <f>IFERROR('POF 17-18 | despesa (SCN124)'!S86/'POF 17-18 | despesa (SCN124)'!$DB86,"")</f>
        <v>1.7806902043307701E-2</v>
      </c>
      <c r="T87" s="24">
        <f>IFERROR('POF 17-18 | despesa (SCN124)'!T86/'POF 17-18 | despesa (SCN124)'!$DB86,"")</f>
        <v>7.5423547499031103E-3</v>
      </c>
      <c r="U87" s="24">
        <f>IFERROR('POF 17-18 | despesa (SCN124)'!U86/'POF 17-18 | despesa (SCN124)'!$DB86,"")</f>
        <v>1.2841372290707335E-2</v>
      </c>
      <c r="V87" s="24">
        <f>IFERROR('POF 17-18 | despesa (SCN124)'!V86/'POF 17-18 | despesa (SCN124)'!$DB86,"")</f>
        <v>6.3745524661051427E-3</v>
      </c>
      <c r="W87" s="24">
        <f>IFERROR('POF 17-18 | despesa (SCN124)'!W86/'POF 17-18 | despesa (SCN124)'!$DB86,"")</f>
        <v>9.7185818607866698E-3</v>
      </c>
      <c r="X87" s="24">
        <f>IFERROR('POF 17-18 | despesa (SCN124)'!X86/'POF 17-18 | despesa (SCN124)'!$DB86,"")</f>
        <v>1.2331402212822888E-2</v>
      </c>
      <c r="Y87" s="24">
        <f>IFERROR('POF 17-18 | despesa (SCN124)'!Y86/'POF 17-18 | despesa (SCN124)'!$DB86,"")</f>
        <v>1.3347800254866798E-2</v>
      </c>
      <c r="Z87" s="24">
        <f>IFERROR('POF 17-18 | despesa (SCN124)'!Z86/'POF 17-18 | despesa (SCN124)'!$DB86,"")</f>
        <v>8.3494625365981047E-3</v>
      </c>
      <c r="AA87" s="24">
        <f>IFERROR('POF 17-18 | despesa (SCN124)'!AA86/'POF 17-18 | despesa (SCN124)'!$DB86,"")</f>
        <v>1.0524045366462766E-2</v>
      </c>
      <c r="AB87" s="24">
        <f>IFERROR('POF 17-18 | despesa (SCN124)'!AB86/'POF 17-18 | despesa (SCN124)'!$DB86,"")</f>
        <v>4.8045589219605231E-3</v>
      </c>
      <c r="AC87" s="24">
        <f>IFERROR('POF 17-18 | despesa (SCN124)'!AC86/'POF 17-18 | despesa (SCN124)'!$DB86,"")</f>
        <v>1.4324426292347092E-2</v>
      </c>
      <c r="AD87" s="24">
        <f>IFERROR('POF 17-18 | despesa (SCN124)'!AD86/'POF 17-18 | despesa (SCN124)'!$DB86,"")</f>
        <v>7.1588399104820901E-3</v>
      </c>
      <c r="AE87" s="24">
        <f>IFERROR('POF 17-18 | despesa (SCN124)'!AE86/'POF 17-18 | despesa (SCN124)'!$DB86,"")</f>
        <v>8.7075197653912143E-3</v>
      </c>
      <c r="AF87" s="24">
        <f>IFERROR('POF 17-18 | despesa (SCN124)'!AF86/'POF 17-18 | despesa (SCN124)'!$DB86,"")</f>
        <v>8.7371556787325302E-3</v>
      </c>
      <c r="AG87" s="24">
        <f>IFERROR('POF 17-18 | despesa (SCN124)'!AG86/'POF 17-18 | despesa (SCN124)'!$DB86,"")</f>
        <v>8.2118033782374433E-3</v>
      </c>
      <c r="AH87" s="24">
        <f>IFERROR('POF 17-18 | despesa (SCN124)'!AH86/'POF 17-18 | despesa (SCN124)'!$DB86,"")</f>
        <v>8.6442569336168534E-3</v>
      </c>
      <c r="AI87" s="24">
        <f>IFERROR('POF 17-18 | despesa (SCN124)'!AI86/'POF 17-18 | despesa (SCN124)'!$DB86,"")</f>
        <v>9.6025320587057698E-3</v>
      </c>
      <c r="AJ87" s="24">
        <f>IFERROR('POF 17-18 | despesa (SCN124)'!AJ86/'POF 17-18 | despesa (SCN124)'!$DB86,"")</f>
        <v>3.2066183228006521E-3</v>
      </c>
      <c r="AK87" s="24">
        <f>IFERROR('POF 17-18 | despesa (SCN124)'!AK86/'POF 17-18 | despesa (SCN124)'!$DB86,"")</f>
        <v>9.9486032436823472E-3</v>
      </c>
      <c r="AL87" s="24">
        <f>IFERROR('POF 17-18 | despesa (SCN124)'!AL86/'POF 17-18 | despesa (SCN124)'!$DB86,"")</f>
        <v>6.0298034011433471E-3</v>
      </c>
      <c r="AM87" s="24">
        <f>IFERROR('POF 17-18 | despesa (SCN124)'!AM86/'POF 17-18 | despesa (SCN124)'!$DB86,"")</f>
        <v>1.2573896641743444E-2</v>
      </c>
      <c r="AN87" s="24">
        <f>IFERROR('POF 17-18 | despesa (SCN124)'!AN86/'POF 17-18 | despesa (SCN124)'!$DB86,"")</f>
        <v>1.0079779100637832E-2</v>
      </c>
      <c r="AO87" s="24">
        <f>IFERROR('POF 17-18 | despesa (SCN124)'!AO86/'POF 17-18 | despesa (SCN124)'!$DB86,"")</f>
        <v>1.0357320700276626E-2</v>
      </c>
      <c r="AP87" s="24">
        <f>IFERROR('POF 17-18 | despesa (SCN124)'!AP86/'POF 17-18 | despesa (SCN124)'!$DB86,"")</f>
        <v>2.8398660645005064E-3</v>
      </c>
      <c r="AQ87" s="24">
        <f>IFERROR('POF 17-18 | despesa (SCN124)'!AQ86/'POF 17-18 | despesa (SCN124)'!$DB86,"")</f>
        <v>1.1683669804939158E-2</v>
      </c>
      <c r="AR87" s="24">
        <f>IFERROR('POF 17-18 | despesa (SCN124)'!AR86/'POF 17-18 | despesa (SCN124)'!$DB86,"")</f>
        <v>8.5380799087257861E-3</v>
      </c>
      <c r="AS87" s="24">
        <f>IFERROR('POF 17-18 | despesa (SCN124)'!AS86/'POF 17-18 | despesa (SCN124)'!$DB86,"")</f>
        <v>1.0730249450200216E-2</v>
      </c>
      <c r="AT87" s="24">
        <f>IFERROR('POF 17-18 | despesa (SCN124)'!AT86/'POF 17-18 | despesa (SCN124)'!$DB86,"")</f>
        <v>1.1420763740851464E-2</v>
      </c>
      <c r="AU87" s="24">
        <f>IFERROR('POF 17-18 | despesa (SCN124)'!AU86/'POF 17-18 | despesa (SCN124)'!$DB86,"")</f>
        <v>9.5538123785231088E-3</v>
      </c>
      <c r="AV87" s="24">
        <f>IFERROR('POF 17-18 | despesa (SCN124)'!AV86/'POF 17-18 | despesa (SCN124)'!$DB86,"")</f>
        <v>1.066244444499936E-2</v>
      </c>
      <c r="AW87" s="24">
        <f>IFERROR('POF 17-18 | despesa (SCN124)'!AW86/'POF 17-18 | despesa (SCN124)'!$DB86,"")</f>
        <v>9.1906208417748894E-3</v>
      </c>
      <c r="AX87" s="24">
        <f>IFERROR('POF 17-18 | despesa (SCN124)'!AX86/'POF 17-18 | despesa (SCN124)'!$DB86,"")</f>
        <v>1.245464823441445E-2</v>
      </c>
      <c r="AY87" s="24">
        <f>IFERROR('POF 17-18 | despesa (SCN124)'!AY86/'POF 17-18 | despesa (SCN124)'!$DB86,"")</f>
        <v>6.8545730633522506E-3</v>
      </c>
      <c r="AZ87" s="24">
        <f>IFERROR('POF 17-18 | despesa (SCN124)'!AZ86/'POF 17-18 | despesa (SCN124)'!$DB86,"")</f>
        <v>5.411810677219164E-3</v>
      </c>
      <c r="BA87" s="24">
        <f>IFERROR('POF 17-18 | despesa (SCN124)'!BA86/'POF 17-18 | despesa (SCN124)'!$DB86,"")</f>
        <v>3.625693049659086E-3</v>
      </c>
      <c r="BB87" s="24">
        <f>IFERROR('POF 17-18 | despesa (SCN124)'!BB86/'POF 17-18 | despesa (SCN124)'!$DB86,"")</f>
        <v>9.3649587749695066E-3</v>
      </c>
      <c r="BC87" s="24">
        <f>IFERROR('POF 17-18 | despesa (SCN124)'!BC86/'POF 17-18 | despesa (SCN124)'!$DB86,"")</f>
        <v>4.2242720719336529E-3</v>
      </c>
      <c r="BD87" s="24">
        <f>IFERROR('POF 17-18 | despesa (SCN124)'!BD86/'POF 17-18 | despesa (SCN124)'!$DB86,"")</f>
        <v>6.6478086635642312E-3</v>
      </c>
      <c r="BE87" s="24">
        <f>IFERROR('POF 17-18 | despesa (SCN124)'!BE86/'POF 17-18 | despesa (SCN124)'!$DB86,"")</f>
        <v>4.5104422956746895E-3</v>
      </c>
      <c r="BF87" s="24">
        <f>IFERROR('POF 17-18 | despesa (SCN124)'!BF86/'POF 17-18 | despesa (SCN124)'!$DB86,"")</f>
        <v>6.2039263383550482E-3</v>
      </c>
      <c r="BG87" s="24">
        <f>IFERROR('POF 17-18 | despesa (SCN124)'!BG86/'POF 17-18 | despesa (SCN124)'!$DB86,"")</f>
        <v>1.0228612477937384E-2</v>
      </c>
      <c r="BH87" s="24">
        <f>IFERROR('POF 17-18 | despesa (SCN124)'!BH86/'POF 17-18 | despesa (SCN124)'!$DB86,"")</f>
        <v>9.3455324707571175E-3</v>
      </c>
      <c r="BI87" s="24">
        <f>IFERROR('POF 17-18 | despesa (SCN124)'!BI86/'POF 17-18 | despesa (SCN124)'!$DB86,"")</f>
        <v>8.6048572628676188E-3</v>
      </c>
      <c r="BJ87" s="24">
        <f>IFERROR('POF 17-18 | despesa (SCN124)'!BJ86/'POF 17-18 | despesa (SCN124)'!$DB86,"")</f>
        <v>1.0092507587416297E-2</v>
      </c>
      <c r="BK87" s="24">
        <f>IFERROR('POF 17-18 | despesa (SCN124)'!BK86/'POF 17-18 | despesa (SCN124)'!$DB86,"")</f>
        <v>7.2545902281813878E-3</v>
      </c>
      <c r="BL87" s="24">
        <f>IFERROR('POF 17-18 | despesa (SCN124)'!BL86/'POF 17-18 | despesa (SCN124)'!$DB86,"")</f>
        <v>1.362656309674376E-2</v>
      </c>
      <c r="BM87" s="24">
        <f>IFERROR('POF 17-18 | despesa (SCN124)'!BM86/'POF 17-18 | despesa (SCN124)'!$DB86,"")</f>
        <v>8.1170027024393757E-3</v>
      </c>
      <c r="BN87" s="24">
        <f>IFERROR('POF 17-18 | despesa (SCN124)'!BN86/'POF 17-18 | despesa (SCN124)'!$DB86,"")</f>
        <v>6.6706290867597834E-3</v>
      </c>
      <c r="BO87" s="24">
        <f>IFERROR('POF 17-18 | despesa (SCN124)'!BO86/'POF 17-18 | despesa (SCN124)'!$DB86,"")</f>
        <v>8.9790473633915395E-3</v>
      </c>
      <c r="BP87" s="24">
        <f>IFERROR('POF 17-18 | despesa (SCN124)'!BP86/'POF 17-18 | despesa (SCN124)'!$DB86,"")</f>
        <v>7.7240501448078997E-3</v>
      </c>
      <c r="BQ87" s="24">
        <f>IFERROR('POF 17-18 | despesa (SCN124)'!BQ86/'POF 17-18 | despesa (SCN124)'!$DB86,"")</f>
        <v>7.969268662481193E-3</v>
      </c>
      <c r="BR87" s="24">
        <f>IFERROR('POF 17-18 | despesa (SCN124)'!BR86/'POF 17-18 | despesa (SCN124)'!$DB86,"")</f>
        <v>1.0706945933483361E-2</v>
      </c>
      <c r="BS87" s="24">
        <f>IFERROR('POF 17-18 | despesa (SCN124)'!BS86/'POF 17-18 | despesa (SCN124)'!$DB86,"")</f>
        <v>1.1517252796853684E-2</v>
      </c>
      <c r="BT87" s="24">
        <f>IFERROR('POF 17-18 | despesa (SCN124)'!BT86/'POF 17-18 | despesa (SCN124)'!$DB86,"")</f>
        <v>8.6603289069283728E-3</v>
      </c>
      <c r="BU87" s="24">
        <f>IFERROR('POF 17-18 | despesa (SCN124)'!BU86/'POF 17-18 | despesa (SCN124)'!$DB86,"")</f>
        <v>9.0105310281663551E-3</v>
      </c>
      <c r="BV87" s="24">
        <f>IFERROR('POF 17-18 | despesa (SCN124)'!BV86/'POF 17-18 | despesa (SCN124)'!$DB86,"")</f>
        <v>1.4145750324050714E-2</v>
      </c>
      <c r="BW87" s="24">
        <f>IFERROR('POF 17-18 | despesa (SCN124)'!BW86/'POF 17-18 | despesa (SCN124)'!$DB86,"")</f>
        <v>6.3647444646956547E-3</v>
      </c>
      <c r="BX87" s="24">
        <f>IFERROR('POF 17-18 | despesa (SCN124)'!BX86/'POF 17-18 | despesa (SCN124)'!$DB86,"")</f>
        <v>6.32097881639237E-3</v>
      </c>
      <c r="BY87" s="24">
        <f>IFERROR('POF 17-18 | despesa (SCN124)'!BY86/'POF 17-18 | despesa (SCN124)'!$DB86,"")</f>
        <v>8.1204459643798663E-3</v>
      </c>
      <c r="BZ87" s="24">
        <f>IFERROR('POF 17-18 | despesa (SCN124)'!BZ86/'POF 17-18 | despesa (SCN124)'!$DB86,"")</f>
        <v>9.5211377079112737E-3</v>
      </c>
      <c r="CA87" s="24">
        <f>IFERROR('POF 17-18 | despesa (SCN124)'!CA86/'POF 17-18 | despesa (SCN124)'!$DB86,"")</f>
        <v>9.8655390760013437E-3</v>
      </c>
      <c r="CB87" s="24">
        <f>IFERROR('POF 17-18 | despesa (SCN124)'!CB86/'POF 17-18 | despesa (SCN124)'!$DB86,"")</f>
        <v>8.0262337097648899E-3</v>
      </c>
      <c r="CC87" s="24">
        <f>IFERROR('POF 17-18 | despesa (SCN124)'!CC86/'POF 17-18 | despesa (SCN124)'!$DB86,"")</f>
        <v>1.0409494773679123E-2</v>
      </c>
      <c r="CD87" s="24">
        <f>IFERROR('POF 17-18 | despesa (SCN124)'!CD86/'POF 17-18 | despesa (SCN124)'!$DB86,"")</f>
        <v>1.0566009173575254E-2</v>
      </c>
      <c r="CE87" s="24">
        <f>IFERROR('POF 17-18 | despesa (SCN124)'!CE86/'POF 17-18 | despesa (SCN124)'!$DB86,"")</f>
        <v>7.9101229157634619E-3</v>
      </c>
      <c r="CF87" s="24">
        <f>IFERROR('POF 17-18 | despesa (SCN124)'!CF86/'POF 17-18 | despesa (SCN124)'!$DB86,"")</f>
        <v>5.8482328854180974E-3</v>
      </c>
      <c r="CG87" s="24">
        <f>IFERROR('POF 17-18 | despesa (SCN124)'!CG86/'POF 17-18 | despesa (SCN124)'!$DB86,"")</f>
        <v>1.1573701348127897E-2</v>
      </c>
      <c r="CH87" s="24">
        <f>IFERROR('POF 17-18 | despesa (SCN124)'!CH86/'POF 17-18 | despesa (SCN124)'!$DB86,"")</f>
        <v>8.8580250084714859E-3</v>
      </c>
      <c r="CI87" s="24">
        <f>IFERROR('POF 17-18 | despesa (SCN124)'!CI86/'POF 17-18 | despesa (SCN124)'!$DB86,"")</f>
        <v>1.2357833701458508E-2</v>
      </c>
      <c r="CJ87" s="24">
        <f>IFERROR('POF 17-18 | despesa (SCN124)'!CJ86/'POF 17-18 | despesa (SCN124)'!$DB86,"")</f>
        <v>1.5778941493057436E-2</v>
      </c>
      <c r="CK87" s="24">
        <f>IFERROR('POF 17-18 | despesa (SCN124)'!CK86/'POF 17-18 | despesa (SCN124)'!$DB86,"")</f>
        <v>1.4600921685249306E-2</v>
      </c>
      <c r="CL87" s="24">
        <f>IFERROR('POF 17-18 | despesa (SCN124)'!CL86/'POF 17-18 | despesa (SCN124)'!$DB86,"")</f>
        <v>1.6902295509610879E-2</v>
      </c>
      <c r="CM87" s="24">
        <f>IFERROR('POF 17-18 | despesa (SCN124)'!CM86/'POF 17-18 | despesa (SCN124)'!$DB86,"")</f>
        <v>1.8536962700547423E-2</v>
      </c>
      <c r="CN87" s="24">
        <f>IFERROR('POF 17-18 | despesa (SCN124)'!CN86/'POF 17-18 | despesa (SCN124)'!$DB86,"")</f>
        <v>1.2995072318205672E-2</v>
      </c>
      <c r="CO87" s="24">
        <f>IFERROR('POF 17-18 | despesa (SCN124)'!CO86/'POF 17-18 | despesa (SCN124)'!$DB86,"")</f>
        <v>2.8953898083587969E-2</v>
      </c>
      <c r="CP87" s="24">
        <f>IFERROR('POF 17-18 | despesa (SCN124)'!CP86/'POF 17-18 | despesa (SCN124)'!$DB86,"")</f>
        <v>1.2385589261489933E-2</v>
      </c>
      <c r="CQ87" s="24">
        <f>IFERROR('POF 17-18 | despesa (SCN124)'!CQ86/'POF 17-18 | despesa (SCN124)'!$DB86,"")</f>
        <v>1.732731059734758E-2</v>
      </c>
      <c r="CR87" s="24">
        <f>IFERROR('POF 17-18 | despesa (SCN124)'!CR86/'POF 17-18 | despesa (SCN124)'!$DB86,"")</f>
        <v>1.845241963045206E-2</v>
      </c>
      <c r="CS87" s="24">
        <f>IFERROR('POF 17-18 | despesa (SCN124)'!CS86/'POF 17-18 | despesa (SCN124)'!$DB86,"")</f>
        <v>1.6487058045140821E-2</v>
      </c>
      <c r="CT87" s="24">
        <f>IFERROR('POF 17-18 | despesa (SCN124)'!CT86/'POF 17-18 | despesa (SCN124)'!$DB86,"")</f>
        <v>1.4431699903469505E-2</v>
      </c>
      <c r="CU87" s="24">
        <f>IFERROR('POF 17-18 | despesa (SCN124)'!CU86/'POF 17-18 | despesa (SCN124)'!$DB86,"")</f>
        <v>8.3940429089921047E-3</v>
      </c>
      <c r="CV87" s="24">
        <f>IFERROR('POF 17-18 | despesa (SCN124)'!CV86/'POF 17-18 | despesa (SCN124)'!$DB86,"")</f>
        <v>7.6173912533959928E-3</v>
      </c>
      <c r="CW87" s="24">
        <f>IFERROR('POF 17-18 | despesa (SCN124)'!CW86/'POF 17-18 | despesa (SCN124)'!$DB86,"")</f>
        <v>1.2482290449454503E-2</v>
      </c>
      <c r="CX87" s="24">
        <f>IFERROR('POF 17-18 | despesa (SCN124)'!CX86/'POF 17-18 | despesa (SCN124)'!$DB86,"")</f>
        <v>1.8397554978804853E-2</v>
      </c>
      <c r="CY87" s="24">
        <f>IFERROR('POF 17-18 | despesa (SCN124)'!CY86/'POF 17-18 | despesa (SCN124)'!$DB86,"")</f>
        <v>1.5905519434536632E-2</v>
      </c>
      <c r="CZ87" s="24">
        <f>IFERROR('POF 17-18 | despesa (SCN124)'!CZ86/'POF 17-18 | despesa (SCN124)'!$DB86,"")</f>
        <v>1.0427541600971582E-2</v>
      </c>
      <c r="DA87" s="24">
        <f>IFERROR('POF 17-18 | despesa (SCN124)'!DA86/'POF 17-18 | despesa (SCN124)'!$DB86,"")</f>
        <v>2.1918603306280014E-2</v>
      </c>
      <c r="DB87" s="25">
        <f>IFERROR('POF 17-18 | despesa (SCN124)'!DB86/'POF 17-18 | despesa (SCN124)'!$DB86,"")</f>
        <v>1</v>
      </c>
      <c r="DD87" s="28">
        <v>8153</v>
      </c>
      <c r="DF87" s="34">
        <f t="shared" si="44"/>
        <v>72.276190097908398</v>
      </c>
      <c r="DG87" s="20">
        <f t="shared" si="44"/>
        <v>68.106479074166131</v>
      </c>
      <c r="DH87" s="20">
        <f t="shared" si="44"/>
        <v>48.679502868938073</v>
      </c>
      <c r="DI87" s="20">
        <f t="shared" si="44"/>
        <v>72.512398097402539</v>
      </c>
      <c r="DJ87" s="20">
        <f t="shared" si="44"/>
        <v>59.007921954631108</v>
      </c>
      <c r="DK87" s="20">
        <f t="shared" si="44"/>
        <v>49.846211239154819</v>
      </c>
      <c r="DL87" s="20">
        <f t="shared" si="44"/>
        <v>48.435861538418585</v>
      </c>
      <c r="DM87" s="20">
        <f t="shared" si="44"/>
        <v>51.027031123217057</v>
      </c>
      <c r="DN87" s="20">
        <f t="shared" si="44"/>
        <v>68.874377136398678</v>
      </c>
      <c r="DO87" s="20">
        <f t="shared" si="44"/>
        <v>42.603384863911316</v>
      </c>
      <c r="DP87" s="20">
        <f t="shared" si="44"/>
        <v>77.533989085074026</v>
      </c>
      <c r="DQ87" s="20">
        <f t="shared" si="44"/>
        <v>74.423937130960908</v>
      </c>
      <c r="DR87" s="20">
        <f t="shared" si="44"/>
        <v>36.867786534709865</v>
      </c>
      <c r="DS87" s="20">
        <f t="shared" si="44"/>
        <v>145.17967235908768</v>
      </c>
      <c r="DT87" s="20">
        <f t="shared" si="44"/>
        <v>61.492818275960062</v>
      </c>
      <c r="DU87" s="20">
        <f t="shared" si="44"/>
        <v>104.69570828613691</v>
      </c>
      <c r="DV87" s="20">
        <f t="shared" ref="DV87:EA127" si="48">IFERROR(V87*$DD87,"")</f>
        <v>51.971726256155229</v>
      </c>
      <c r="DW87" s="20">
        <f t="shared" si="48"/>
        <v>79.235597910993718</v>
      </c>
      <c r="DX87" s="20">
        <f t="shared" si="48"/>
        <v>100.537922241145</v>
      </c>
      <c r="DY87" s="20">
        <f t="shared" si="47"/>
        <v>108.824615477929</v>
      </c>
      <c r="DZ87" s="20">
        <f t="shared" si="47"/>
        <v>68.073168060884342</v>
      </c>
      <c r="EA87" s="20">
        <f t="shared" si="47"/>
        <v>85.802541872770931</v>
      </c>
      <c r="EB87" s="20">
        <f t="shared" si="47"/>
        <v>39.171568890744147</v>
      </c>
      <c r="EC87" s="20">
        <f t="shared" si="47"/>
        <v>116.78704756150584</v>
      </c>
      <c r="ED87" s="20">
        <f t="shared" si="47"/>
        <v>58.366021790160481</v>
      </c>
      <c r="EE87" s="20">
        <f t="shared" si="47"/>
        <v>70.992408647234569</v>
      </c>
      <c r="EF87" s="20">
        <f t="shared" si="47"/>
        <v>71.234030248706318</v>
      </c>
      <c r="EG87" s="20">
        <f t="shared" si="47"/>
        <v>66.950832942769878</v>
      </c>
      <c r="EH87" s="20">
        <f t="shared" si="47"/>
        <v>70.476626779778201</v>
      </c>
      <c r="EI87" s="20">
        <f t="shared" si="47"/>
        <v>78.289443874628148</v>
      </c>
      <c r="EJ87" s="20">
        <f t="shared" si="47"/>
        <v>26.143559185793716</v>
      </c>
      <c r="EK87" s="20">
        <f t="shared" si="42"/>
        <v>81.110962245742172</v>
      </c>
      <c r="EL87" s="20">
        <f t="shared" si="37"/>
        <v>49.160987129521708</v>
      </c>
      <c r="EM87" s="20">
        <f t="shared" si="37"/>
        <v>102.5149793201343</v>
      </c>
      <c r="EN87" s="20">
        <f t="shared" si="37"/>
        <v>82.18043900750024</v>
      </c>
      <c r="EO87" s="20">
        <f t="shared" si="37"/>
        <v>84.443235669355332</v>
      </c>
      <c r="EP87" s="20">
        <f t="shared" si="37"/>
        <v>23.153428023872628</v>
      </c>
      <c r="EQ87" s="20">
        <f t="shared" si="37"/>
        <v>95.256959919668958</v>
      </c>
      <c r="ER87" s="20">
        <f t="shared" si="37"/>
        <v>69.610965495841327</v>
      </c>
      <c r="ES87" s="20">
        <f t="shared" si="32"/>
        <v>87.48372376748236</v>
      </c>
      <c r="ET87" s="20">
        <f t="shared" si="32"/>
        <v>93.113486779161988</v>
      </c>
      <c r="EU87" s="20">
        <f t="shared" si="32"/>
        <v>77.892232322098906</v>
      </c>
      <c r="EV87" s="20">
        <f t="shared" si="32"/>
        <v>86.930909560079783</v>
      </c>
      <c r="EW87" s="20">
        <f t="shared" si="30"/>
        <v>74.931131722990671</v>
      </c>
      <c r="EX87" s="20">
        <f t="shared" si="30"/>
        <v>101.54274705518101</v>
      </c>
      <c r="EY87" s="20">
        <f t="shared" si="43"/>
        <v>55.885334185510899</v>
      </c>
      <c r="EZ87" s="20">
        <f t="shared" si="43"/>
        <v>44.12249245136784</v>
      </c>
      <c r="FA87" s="20">
        <f t="shared" si="43"/>
        <v>29.56027543387053</v>
      </c>
      <c r="FB87" s="20">
        <f t="shared" si="43"/>
        <v>76.352508892326384</v>
      </c>
      <c r="FC87" s="20">
        <f t="shared" si="43"/>
        <v>34.440490202475075</v>
      </c>
      <c r="FD87" s="20">
        <f t="shared" si="43"/>
        <v>54.199584034039177</v>
      </c>
      <c r="FE87" s="20">
        <f t="shared" si="43"/>
        <v>36.773636036635743</v>
      </c>
      <c r="FF87" s="20">
        <f t="shared" si="43"/>
        <v>50.580611436608706</v>
      </c>
      <c r="FG87" s="20">
        <f t="shared" si="43"/>
        <v>83.393877532623492</v>
      </c>
      <c r="FH87" s="20">
        <f t="shared" si="43"/>
        <v>76.194126234082773</v>
      </c>
      <c r="FI87" s="20">
        <f t="shared" si="43"/>
        <v>70.155401264159693</v>
      </c>
      <c r="FJ87" s="20">
        <f t="shared" si="43"/>
        <v>82.28421436020507</v>
      </c>
      <c r="FK87" s="20">
        <f t="shared" si="43"/>
        <v>59.146674130362854</v>
      </c>
      <c r="FL87" s="20">
        <f t="shared" si="34"/>
        <v>111.09736892775187</v>
      </c>
      <c r="FM87" s="20">
        <f t="shared" si="34"/>
        <v>66.177923032988232</v>
      </c>
      <c r="FN87" s="20">
        <f t="shared" si="34"/>
        <v>54.385638944352515</v>
      </c>
      <c r="FO87" s="20">
        <f t="shared" si="22"/>
        <v>73.206173153731228</v>
      </c>
      <c r="FP87" s="20">
        <f t="shared" si="22"/>
        <v>62.974180830618806</v>
      </c>
      <c r="FQ87" s="20">
        <f t="shared" si="22"/>
        <v>64.973447405209171</v>
      </c>
      <c r="FR87" s="20">
        <f t="shared" si="22"/>
        <v>87.293730195689847</v>
      </c>
      <c r="FS87" s="20">
        <f t="shared" si="22"/>
        <v>93.900162052748087</v>
      </c>
      <c r="FT87" s="20">
        <f t="shared" si="22"/>
        <v>70.60766157818702</v>
      </c>
      <c r="FU87" s="20">
        <f t="shared" si="22"/>
        <v>73.462859472640289</v>
      </c>
      <c r="FV87" s="20">
        <f t="shared" si="22"/>
        <v>115.33030239198547</v>
      </c>
      <c r="FW87" s="20">
        <f t="shared" si="22"/>
        <v>51.891761620663672</v>
      </c>
      <c r="FX87" s="20">
        <f t="shared" si="22"/>
        <v>51.53494029004699</v>
      </c>
      <c r="FY87" s="20">
        <f t="shared" si="22"/>
        <v>66.205995947589045</v>
      </c>
      <c r="FZ87" s="20">
        <f t="shared" si="46"/>
        <v>77.625835732600621</v>
      </c>
      <c r="GA87" s="20">
        <f t="shared" si="46"/>
        <v>80.433740086638949</v>
      </c>
      <c r="GB87" s="20">
        <f t="shared" si="46"/>
        <v>65.437883435713147</v>
      </c>
      <c r="GC87" s="20">
        <f t="shared" si="46"/>
        <v>84.868610889805879</v>
      </c>
      <c r="GD87" s="20">
        <f t="shared" si="46"/>
        <v>86.144672792159042</v>
      </c>
      <c r="GE87" s="20">
        <f t="shared" si="33"/>
        <v>64.491232132219508</v>
      </c>
      <c r="GF87" s="20">
        <f t="shared" si="33"/>
        <v>47.68064271481375</v>
      </c>
      <c r="GG87" s="20">
        <f t="shared" si="33"/>
        <v>94.360387091286739</v>
      </c>
      <c r="GH87" s="20">
        <f t="shared" si="33"/>
        <v>72.219477894068021</v>
      </c>
      <c r="GI87" s="20">
        <f t="shared" si="33"/>
        <v>100.75341816799121</v>
      </c>
      <c r="GJ87" s="20">
        <f t="shared" si="33"/>
        <v>128.64570999289728</v>
      </c>
      <c r="GK87" s="20">
        <f t="shared" si="33"/>
        <v>119.0413144998376</v>
      </c>
      <c r="GL87" s="20">
        <f t="shared" ref="GL87:GR127" si="49">IFERROR(CL87*$DD87,"")</f>
        <v>137.8044152898575</v>
      </c>
      <c r="GM87" s="20">
        <f t="shared" si="31"/>
        <v>151.13185689756313</v>
      </c>
      <c r="GN87" s="20">
        <f t="shared" si="31"/>
        <v>105.94882461033085</v>
      </c>
      <c r="GO87" s="20">
        <f t="shared" si="31"/>
        <v>236.06113107549271</v>
      </c>
      <c r="GP87" s="20">
        <f t="shared" si="31"/>
        <v>100.97970924892742</v>
      </c>
      <c r="GQ87" s="20">
        <f t="shared" si="31"/>
        <v>141.26956330017481</v>
      </c>
      <c r="GR87" s="20">
        <f t="shared" si="17"/>
        <v>150.44257724707563</v>
      </c>
      <c r="GS87" s="20">
        <f t="shared" si="17"/>
        <v>134.4189842420331</v>
      </c>
      <c r="GT87" s="20">
        <f t="shared" si="17"/>
        <v>117.66164931298688</v>
      </c>
      <c r="GU87" s="20">
        <f t="shared" si="17"/>
        <v>68.436631837012627</v>
      </c>
      <c r="GV87" s="20">
        <f t="shared" si="17"/>
        <v>62.10459088893753</v>
      </c>
      <c r="GW87" s="20">
        <f t="shared" si="17"/>
        <v>101.76811403440256</v>
      </c>
      <c r="GX87" s="20">
        <f t="shared" si="17"/>
        <v>149.99526574219595</v>
      </c>
      <c r="GY87" s="20">
        <f t="shared" si="45"/>
        <v>129.67769994977715</v>
      </c>
      <c r="GZ87" s="20">
        <f t="shared" si="45"/>
        <v>85.015746672721306</v>
      </c>
      <c r="HA87" s="21">
        <f t="shared" si="45"/>
        <v>178.70237275610094</v>
      </c>
      <c r="HB87" s="44">
        <f t="shared" si="39"/>
        <v>8153.0000000000018</v>
      </c>
    </row>
    <row r="88" spans="2:210" x14ac:dyDescent="0.3">
      <c r="B88" s="6">
        <v>31801</v>
      </c>
      <c r="C88" s="10" t="s">
        <v>190</v>
      </c>
      <c r="D88" s="9">
        <v>85</v>
      </c>
      <c r="E88" s="9" t="str">
        <f t="shared" si="38"/>
        <v>S</v>
      </c>
      <c r="F88" s="24">
        <f>IFERROR('POF 17-18 | despesa (SCN124)'!F87/'POF 17-18 | despesa (SCN124)'!$DB87,"")</f>
        <v>9.7690572082624674E-3</v>
      </c>
      <c r="G88" s="24">
        <f>IFERROR('POF 17-18 | despesa (SCN124)'!G87/'POF 17-18 | despesa (SCN124)'!$DB87,"")</f>
        <v>9.62643012397295E-3</v>
      </c>
      <c r="H88" s="24">
        <f>IFERROR('POF 17-18 | despesa (SCN124)'!H87/'POF 17-18 | despesa (SCN124)'!$DB87,"")</f>
        <v>9.6373690663848176E-3</v>
      </c>
      <c r="I88" s="24">
        <f>IFERROR('POF 17-18 | despesa (SCN124)'!I87/'POF 17-18 | despesa (SCN124)'!$DB87,"")</f>
        <v>1.0072947087769367E-2</v>
      </c>
      <c r="J88" s="24">
        <f>IFERROR('POF 17-18 | despesa (SCN124)'!J87/'POF 17-18 | despesa (SCN124)'!$DB87,"")</f>
        <v>9.6623056330769133E-3</v>
      </c>
      <c r="K88" s="24">
        <f>IFERROR('POF 17-18 | despesa (SCN124)'!K87/'POF 17-18 | despesa (SCN124)'!$DB87,"")</f>
        <v>1.0287182700841016E-2</v>
      </c>
      <c r="L88" s="24">
        <f>IFERROR('POF 17-18 | despesa (SCN124)'!L87/'POF 17-18 | despesa (SCN124)'!$DB87,"")</f>
        <v>9.5518974187199721E-3</v>
      </c>
      <c r="M88" s="24">
        <f>IFERROR('POF 17-18 | despesa (SCN124)'!M87/'POF 17-18 | despesa (SCN124)'!$DB87,"")</f>
        <v>9.6601554941838919E-3</v>
      </c>
      <c r="N88" s="24">
        <f>IFERROR('POF 17-18 | despesa (SCN124)'!N87/'POF 17-18 | despesa (SCN124)'!$DB87,"")</f>
        <v>1.1422543058787784E-2</v>
      </c>
      <c r="O88" s="24">
        <f>IFERROR('POF 17-18 | despesa (SCN124)'!O87/'POF 17-18 | despesa (SCN124)'!$DB87,"")</f>
        <v>1.0805668944129043E-2</v>
      </c>
      <c r="P88" s="24">
        <f>IFERROR('POF 17-18 | despesa (SCN124)'!P87/'POF 17-18 | despesa (SCN124)'!$DB87,"")</f>
        <v>1.1262878573350572E-2</v>
      </c>
      <c r="Q88" s="24">
        <f>IFERROR('POF 17-18 | despesa (SCN124)'!Q87/'POF 17-18 | despesa (SCN124)'!$DB87,"")</f>
        <v>1.0353863437086578E-2</v>
      </c>
      <c r="R88" s="24">
        <f>IFERROR('POF 17-18 | despesa (SCN124)'!R87/'POF 17-18 | despesa (SCN124)'!$DB87,"")</f>
        <v>9.9221495787615421E-3</v>
      </c>
      <c r="S88" s="24">
        <f>IFERROR('POF 17-18 | despesa (SCN124)'!S87/'POF 17-18 | despesa (SCN124)'!$DB87,"")</f>
        <v>1.0613119535665422E-2</v>
      </c>
      <c r="T88" s="24">
        <f>IFERROR('POF 17-18 | despesa (SCN124)'!T87/'POF 17-18 | despesa (SCN124)'!$DB87,"")</f>
        <v>9.8186016066514024E-3</v>
      </c>
      <c r="U88" s="24">
        <f>IFERROR('POF 17-18 | despesa (SCN124)'!U87/'POF 17-18 | despesa (SCN124)'!$DB87,"")</f>
        <v>9.7421844344644081E-3</v>
      </c>
      <c r="V88" s="24">
        <f>IFERROR('POF 17-18 | despesa (SCN124)'!V87/'POF 17-18 | despesa (SCN124)'!$DB87,"")</f>
        <v>1.041421600712425E-2</v>
      </c>
      <c r="W88" s="24">
        <f>IFERROR('POF 17-18 | despesa (SCN124)'!W87/'POF 17-18 | despesa (SCN124)'!$DB87,"")</f>
        <v>9.7062977056334588E-3</v>
      </c>
      <c r="X88" s="24">
        <f>IFERROR('POF 17-18 | despesa (SCN124)'!X87/'POF 17-18 | despesa (SCN124)'!$DB87,"")</f>
        <v>1.1785932684669919E-2</v>
      </c>
      <c r="Y88" s="24">
        <f>IFERROR('POF 17-18 | despesa (SCN124)'!Y87/'POF 17-18 | despesa (SCN124)'!$DB87,"")</f>
        <v>1.0492242944694729E-2</v>
      </c>
      <c r="Z88" s="24">
        <f>IFERROR('POF 17-18 | despesa (SCN124)'!Z87/'POF 17-18 | despesa (SCN124)'!$DB87,"")</f>
        <v>9.4483507512215601E-3</v>
      </c>
      <c r="AA88" s="24">
        <f>IFERROR('POF 17-18 | despesa (SCN124)'!AA87/'POF 17-18 | despesa (SCN124)'!$DB87,"")</f>
        <v>8.43451257843034E-3</v>
      </c>
      <c r="AB88" s="24">
        <f>IFERROR('POF 17-18 | despesa (SCN124)'!AB87/'POF 17-18 | despesa (SCN124)'!$DB87,"")</f>
        <v>9.5177929653947925E-3</v>
      </c>
      <c r="AC88" s="24">
        <f>IFERROR('POF 17-18 | despesa (SCN124)'!AC87/'POF 17-18 | despesa (SCN124)'!$DB87,"")</f>
        <v>1.0122862086841704E-2</v>
      </c>
      <c r="AD88" s="24">
        <f>IFERROR('POF 17-18 | despesa (SCN124)'!AD87/'POF 17-18 | despesa (SCN124)'!$DB87,"")</f>
        <v>1.0834865346383494E-2</v>
      </c>
      <c r="AE88" s="24">
        <f>IFERROR('POF 17-18 | despesa (SCN124)'!AE87/'POF 17-18 | despesa (SCN124)'!$DB87,"")</f>
        <v>1.0535596991852553E-2</v>
      </c>
      <c r="AF88" s="24">
        <f>IFERROR('POF 17-18 | despesa (SCN124)'!AF87/'POF 17-18 | despesa (SCN124)'!$DB87,"")</f>
        <v>1.0573914173885809E-2</v>
      </c>
      <c r="AG88" s="24">
        <f>IFERROR('POF 17-18 | despesa (SCN124)'!AG87/'POF 17-18 | despesa (SCN124)'!$DB87,"")</f>
        <v>9.8106812332976051E-3</v>
      </c>
      <c r="AH88" s="24">
        <f>IFERROR('POF 17-18 | despesa (SCN124)'!AH87/'POF 17-18 | despesa (SCN124)'!$DB87,"")</f>
        <v>9.5634377322770074E-3</v>
      </c>
      <c r="AI88" s="24">
        <f>IFERROR('POF 17-18 | despesa (SCN124)'!AI87/'POF 17-18 | despesa (SCN124)'!$DB87,"")</f>
        <v>9.4516561782389246E-3</v>
      </c>
      <c r="AJ88" s="24">
        <f>IFERROR('POF 17-18 | despesa (SCN124)'!AJ87/'POF 17-18 | despesa (SCN124)'!$DB87,"")</f>
        <v>9.9692652556885777E-3</v>
      </c>
      <c r="AK88" s="24">
        <f>IFERROR('POF 17-18 | despesa (SCN124)'!AK87/'POF 17-18 | despesa (SCN124)'!$DB87,"")</f>
        <v>9.6941262795126881E-3</v>
      </c>
      <c r="AL88" s="24">
        <f>IFERROR('POF 17-18 | despesa (SCN124)'!AL87/'POF 17-18 | despesa (SCN124)'!$DB87,"")</f>
        <v>9.8625287768726571E-3</v>
      </c>
      <c r="AM88" s="24">
        <f>IFERROR('POF 17-18 | despesa (SCN124)'!AM87/'POF 17-18 | despesa (SCN124)'!$DB87,"")</f>
        <v>1.0755450834935664E-2</v>
      </c>
      <c r="AN88" s="24">
        <f>IFERROR('POF 17-18 | despesa (SCN124)'!AN87/'POF 17-18 | despesa (SCN124)'!$DB87,"")</f>
        <v>9.171314855463613E-3</v>
      </c>
      <c r="AO88" s="24">
        <f>IFERROR('POF 17-18 | despesa (SCN124)'!AO87/'POF 17-18 | despesa (SCN124)'!$DB87,"")</f>
        <v>1.0807060823880842E-2</v>
      </c>
      <c r="AP88" s="24">
        <f>IFERROR('POF 17-18 | despesa (SCN124)'!AP87/'POF 17-18 | despesa (SCN124)'!$DB87,"")</f>
        <v>9.0418281252623786E-3</v>
      </c>
      <c r="AQ88" s="24">
        <f>IFERROR('POF 17-18 | despesa (SCN124)'!AQ87/'POF 17-18 | despesa (SCN124)'!$DB87,"")</f>
        <v>1.0461822446907099E-2</v>
      </c>
      <c r="AR88" s="24">
        <f>IFERROR('POF 17-18 | despesa (SCN124)'!AR87/'POF 17-18 | despesa (SCN124)'!$DB87,"")</f>
        <v>9.5019003990173129E-3</v>
      </c>
      <c r="AS88" s="24">
        <f>IFERROR('POF 17-18 | despesa (SCN124)'!AS87/'POF 17-18 | despesa (SCN124)'!$DB87,"")</f>
        <v>8.8484658087578452E-3</v>
      </c>
      <c r="AT88" s="24">
        <f>IFERROR('POF 17-18 | despesa (SCN124)'!AT87/'POF 17-18 | despesa (SCN124)'!$DB87,"")</f>
        <v>1.0790269476462463E-2</v>
      </c>
      <c r="AU88" s="24">
        <f>IFERROR('POF 17-18 | despesa (SCN124)'!AU87/'POF 17-18 | despesa (SCN124)'!$DB87,"")</f>
        <v>9.7525423082607272E-3</v>
      </c>
      <c r="AV88" s="24">
        <f>IFERROR('POF 17-18 | despesa (SCN124)'!AV87/'POF 17-18 | despesa (SCN124)'!$DB87,"")</f>
        <v>1.059848837419107E-2</v>
      </c>
      <c r="AW88" s="24">
        <f>IFERROR('POF 17-18 | despesa (SCN124)'!AW87/'POF 17-18 | despesa (SCN124)'!$DB87,"")</f>
        <v>1.0849156258395401E-2</v>
      </c>
      <c r="AX88" s="24">
        <f>IFERROR('POF 17-18 | despesa (SCN124)'!AX87/'POF 17-18 | despesa (SCN124)'!$DB87,"")</f>
        <v>1.1262218727843141E-2</v>
      </c>
      <c r="AY88" s="24">
        <f>IFERROR('POF 17-18 | despesa (SCN124)'!AY87/'POF 17-18 | despesa (SCN124)'!$DB87,"")</f>
        <v>9.2821792339538266E-3</v>
      </c>
      <c r="AZ88" s="24">
        <f>IFERROR('POF 17-18 | despesa (SCN124)'!AZ87/'POF 17-18 | despesa (SCN124)'!$DB87,"")</f>
        <v>8.1784577336887054E-3</v>
      </c>
      <c r="BA88" s="24">
        <f>IFERROR('POF 17-18 | despesa (SCN124)'!BA87/'POF 17-18 | despesa (SCN124)'!$DB87,"")</f>
        <v>8.865400938268651E-3</v>
      </c>
      <c r="BB88" s="24">
        <f>IFERROR('POF 17-18 | despesa (SCN124)'!BB87/'POF 17-18 | despesa (SCN124)'!$DB87,"")</f>
        <v>9.8242880339825481E-3</v>
      </c>
      <c r="BC88" s="24">
        <f>IFERROR('POF 17-18 | despesa (SCN124)'!BC87/'POF 17-18 | despesa (SCN124)'!$DB87,"")</f>
        <v>8.8531693272056403E-3</v>
      </c>
      <c r="BD88" s="24">
        <f>IFERROR('POF 17-18 | despesa (SCN124)'!BD87/'POF 17-18 | despesa (SCN124)'!$DB87,"")</f>
        <v>8.0901290103245396E-3</v>
      </c>
      <c r="BE88" s="24">
        <f>IFERROR('POF 17-18 | despesa (SCN124)'!BE87/'POF 17-18 | despesa (SCN124)'!$DB87,"")</f>
        <v>9.1229694456004626E-3</v>
      </c>
      <c r="BF88" s="24">
        <f>IFERROR('POF 17-18 | despesa (SCN124)'!BF87/'POF 17-18 | despesa (SCN124)'!$DB87,"")</f>
        <v>8.6636787074519245E-3</v>
      </c>
      <c r="BG88" s="24">
        <f>IFERROR('POF 17-18 | despesa (SCN124)'!BG87/'POF 17-18 | despesa (SCN124)'!$DB87,"")</f>
        <v>8.9470902303412023E-3</v>
      </c>
      <c r="BH88" s="24">
        <f>IFERROR('POF 17-18 | despesa (SCN124)'!BH87/'POF 17-18 | despesa (SCN124)'!$DB87,"")</f>
        <v>1.0458285826764831E-2</v>
      </c>
      <c r="BI88" s="24">
        <f>IFERROR('POF 17-18 | despesa (SCN124)'!BI87/'POF 17-18 | despesa (SCN124)'!$DB87,"")</f>
        <v>9.4582405126572792E-3</v>
      </c>
      <c r="BJ88" s="24">
        <f>IFERROR('POF 17-18 | despesa (SCN124)'!BJ87/'POF 17-18 | despesa (SCN124)'!$DB87,"")</f>
        <v>9.1628792885729005E-3</v>
      </c>
      <c r="BK88" s="24">
        <f>IFERROR('POF 17-18 | despesa (SCN124)'!BK87/'POF 17-18 | despesa (SCN124)'!$DB87,"")</f>
        <v>1.0221116344052634E-2</v>
      </c>
      <c r="BL88" s="24">
        <f>IFERROR('POF 17-18 | despesa (SCN124)'!BL87/'POF 17-18 | despesa (SCN124)'!$DB87,"")</f>
        <v>9.5734730891201512E-3</v>
      </c>
      <c r="BM88" s="24">
        <f>IFERROR('POF 17-18 | despesa (SCN124)'!BM87/'POF 17-18 | despesa (SCN124)'!$DB87,"")</f>
        <v>1.0668841884275453E-2</v>
      </c>
      <c r="BN88" s="24">
        <f>IFERROR('POF 17-18 | despesa (SCN124)'!BN87/'POF 17-18 | despesa (SCN124)'!$DB87,"")</f>
        <v>8.7525472165597643E-3</v>
      </c>
      <c r="BO88" s="24">
        <f>IFERROR('POF 17-18 | despesa (SCN124)'!BO87/'POF 17-18 | despesa (SCN124)'!$DB87,"")</f>
        <v>1.0518770743391021E-2</v>
      </c>
      <c r="BP88" s="24">
        <f>IFERROR('POF 17-18 | despesa (SCN124)'!BP87/'POF 17-18 | despesa (SCN124)'!$DB87,"")</f>
        <v>9.8377063529479156E-3</v>
      </c>
      <c r="BQ88" s="24">
        <f>IFERROR('POF 17-18 | despesa (SCN124)'!BQ87/'POF 17-18 | despesa (SCN124)'!$DB87,"")</f>
        <v>8.7868938462406215E-3</v>
      </c>
      <c r="BR88" s="24">
        <f>IFERROR('POF 17-18 | despesa (SCN124)'!BR87/'POF 17-18 | despesa (SCN124)'!$DB87,"")</f>
        <v>9.6507247285221743E-3</v>
      </c>
      <c r="BS88" s="24">
        <f>IFERROR('POF 17-18 | despesa (SCN124)'!BS87/'POF 17-18 | despesa (SCN124)'!$DB87,"")</f>
        <v>8.1885039778356837E-3</v>
      </c>
      <c r="BT88" s="24">
        <f>IFERROR('POF 17-18 | despesa (SCN124)'!BT87/'POF 17-18 | despesa (SCN124)'!$DB87,"")</f>
        <v>9.6570275526432145E-3</v>
      </c>
      <c r="BU88" s="24">
        <f>IFERROR('POF 17-18 | despesa (SCN124)'!BU87/'POF 17-18 | despesa (SCN124)'!$DB87,"")</f>
        <v>9.6373772704507372E-3</v>
      </c>
      <c r="BV88" s="24">
        <f>IFERROR('POF 17-18 | despesa (SCN124)'!BV87/'POF 17-18 | despesa (SCN124)'!$DB87,"")</f>
        <v>8.5604978716058433E-3</v>
      </c>
      <c r="BW88" s="24">
        <f>IFERROR('POF 17-18 | despesa (SCN124)'!BW87/'POF 17-18 | despesa (SCN124)'!$DB87,"")</f>
        <v>8.7657064692903269E-3</v>
      </c>
      <c r="BX88" s="24">
        <f>IFERROR('POF 17-18 | despesa (SCN124)'!BX87/'POF 17-18 | despesa (SCN124)'!$DB87,"")</f>
        <v>9.2926274752314283E-3</v>
      </c>
      <c r="BY88" s="24">
        <f>IFERROR('POF 17-18 | despesa (SCN124)'!BY87/'POF 17-18 | despesa (SCN124)'!$DB87,"")</f>
        <v>1.071495437359758E-2</v>
      </c>
      <c r="BZ88" s="24">
        <f>IFERROR('POF 17-18 | despesa (SCN124)'!BZ87/'POF 17-18 | despesa (SCN124)'!$DB87,"")</f>
        <v>9.6126616174275845E-3</v>
      </c>
      <c r="CA88" s="24">
        <f>IFERROR('POF 17-18 | despesa (SCN124)'!CA87/'POF 17-18 | despesa (SCN124)'!$DB87,"")</f>
        <v>1.1338738092363861E-2</v>
      </c>
      <c r="CB88" s="24">
        <f>IFERROR('POF 17-18 | despesa (SCN124)'!CB87/'POF 17-18 | despesa (SCN124)'!$DB87,"")</f>
        <v>9.1675400943727094E-3</v>
      </c>
      <c r="CC88" s="24">
        <f>IFERROR('POF 17-18 | despesa (SCN124)'!CC87/'POF 17-18 | despesa (SCN124)'!$DB87,"")</f>
        <v>9.3678831792421875E-3</v>
      </c>
      <c r="CD88" s="24">
        <f>IFERROR('POF 17-18 | despesa (SCN124)'!CD87/'POF 17-18 | despesa (SCN124)'!$DB87,"")</f>
        <v>9.3668372038935178E-3</v>
      </c>
      <c r="CE88" s="24">
        <f>IFERROR('POF 17-18 | despesa (SCN124)'!CE87/'POF 17-18 | despesa (SCN124)'!$DB87,"")</f>
        <v>9.2309155011457596E-3</v>
      </c>
      <c r="CF88" s="24">
        <f>IFERROR('POF 17-18 | despesa (SCN124)'!CF87/'POF 17-18 | despesa (SCN124)'!$DB87,"")</f>
        <v>8.7016911677573697E-3</v>
      </c>
      <c r="CG88" s="24">
        <f>IFERROR('POF 17-18 | despesa (SCN124)'!CG87/'POF 17-18 | despesa (SCN124)'!$DB87,"")</f>
        <v>1.0407625447813613E-2</v>
      </c>
      <c r="CH88" s="24">
        <f>IFERROR('POF 17-18 | despesa (SCN124)'!CH87/'POF 17-18 | despesa (SCN124)'!$DB87,"")</f>
        <v>8.9873442478400605E-3</v>
      </c>
      <c r="CI88" s="24">
        <f>IFERROR('POF 17-18 | despesa (SCN124)'!CI87/'POF 17-18 | despesa (SCN124)'!$DB87,"")</f>
        <v>1.0787475616578099E-2</v>
      </c>
      <c r="CJ88" s="24">
        <f>IFERROR('POF 17-18 | despesa (SCN124)'!CJ87/'POF 17-18 | despesa (SCN124)'!$DB87,"")</f>
        <v>9.0773776023822285E-3</v>
      </c>
      <c r="CK88" s="24">
        <f>IFERROR('POF 17-18 | despesa (SCN124)'!CK87/'POF 17-18 | despesa (SCN124)'!$DB87,"")</f>
        <v>1.0313223729376188E-2</v>
      </c>
      <c r="CL88" s="24">
        <f>IFERROR('POF 17-18 | despesa (SCN124)'!CL87/'POF 17-18 | despesa (SCN124)'!$DB87,"")</f>
        <v>1.0523787894230261E-2</v>
      </c>
      <c r="CM88" s="24">
        <f>IFERROR('POF 17-18 | despesa (SCN124)'!CM87/'POF 17-18 | despesa (SCN124)'!$DB87,"")</f>
        <v>9.140368749627658E-3</v>
      </c>
      <c r="CN88" s="24">
        <f>IFERROR('POF 17-18 | despesa (SCN124)'!CN87/'POF 17-18 | despesa (SCN124)'!$DB87,"")</f>
        <v>9.7918278237561565E-3</v>
      </c>
      <c r="CO88" s="24">
        <f>IFERROR('POF 17-18 | despesa (SCN124)'!CO87/'POF 17-18 | despesa (SCN124)'!$DB87,"")</f>
        <v>1.0368706066749663E-2</v>
      </c>
      <c r="CP88" s="24">
        <f>IFERROR('POF 17-18 | despesa (SCN124)'!CP87/'POF 17-18 | despesa (SCN124)'!$DB87,"")</f>
        <v>1.1621009504897752E-2</v>
      </c>
      <c r="CQ88" s="24">
        <f>IFERROR('POF 17-18 | despesa (SCN124)'!CQ87/'POF 17-18 | despesa (SCN124)'!$DB87,"")</f>
        <v>1.0522076237435838E-2</v>
      </c>
      <c r="CR88" s="24">
        <f>IFERROR('POF 17-18 | despesa (SCN124)'!CR87/'POF 17-18 | despesa (SCN124)'!$DB87,"")</f>
        <v>1.0670517195810334E-2</v>
      </c>
      <c r="CS88" s="24">
        <f>IFERROR('POF 17-18 | despesa (SCN124)'!CS87/'POF 17-18 | despesa (SCN124)'!$DB87,"")</f>
        <v>1.0188307546775129E-2</v>
      </c>
      <c r="CT88" s="24">
        <f>IFERROR('POF 17-18 | despesa (SCN124)'!CT87/'POF 17-18 | despesa (SCN124)'!$DB87,"")</f>
        <v>9.899310056029403E-3</v>
      </c>
      <c r="CU88" s="24">
        <f>IFERROR('POF 17-18 | despesa (SCN124)'!CU87/'POF 17-18 | despesa (SCN124)'!$DB87,"")</f>
        <v>9.5853203147248014E-3</v>
      </c>
      <c r="CV88" s="24">
        <f>IFERROR('POF 17-18 | despesa (SCN124)'!CV87/'POF 17-18 | despesa (SCN124)'!$DB87,"")</f>
        <v>1.103056248110818E-2</v>
      </c>
      <c r="CW88" s="24">
        <f>IFERROR('POF 17-18 | despesa (SCN124)'!CW87/'POF 17-18 | despesa (SCN124)'!$DB87,"")</f>
        <v>1.0947568909749983E-2</v>
      </c>
      <c r="CX88" s="24">
        <f>IFERROR('POF 17-18 | despesa (SCN124)'!CX87/'POF 17-18 | despesa (SCN124)'!$DB87,"")</f>
        <v>1.4711657816592092E-2</v>
      </c>
      <c r="CY88" s="24">
        <f>IFERROR('POF 17-18 | despesa (SCN124)'!CY87/'POF 17-18 | despesa (SCN124)'!$DB87,"")</f>
        <v>1.3291785393348347E-2</v>
      </c>
      <c r="CZ88" s="24">
        <f>IFERROR('POF 17-18 | despesa (SCN124)'!CZ87/'POF 17-18 | despesa (SCN124)'!$DB87,"")</f>
        <v>1.2565945927089421E-2</v>
      </c>
      <c r="DA88" s="24">
        <f>IFERROR('POF 17-18 | despesa (SCN124)'!DA87/'POF 17-18 | despesa (SCN124)'!$DB87,"")</f>
        <v>1.2781245063799063E-2</v>
      </c>
      <c r="DB88" s="25">
        <f>IFERROR('POF 17-18 | despesa (SCN124)'!DB87/'POF 17-18 | despesa (SCN124)'!$DB87,"")</f>
        <v>1</v>
      </c>
      <c r="DD88" s="28">
        <v>29892</v>
      </c>
      <c r="DF88" s="34">
        <f t="shared" si="44"/>
        <v>292.01665806938166</v>
      </c>
      <c r="DG88" s="20">
        <f t="shared" si="44"/>
        <v>287.75324926579941</v>
      </c>
      <c r="DH88" s="20">
        <f t="shared" si="44"/>
        <v>288.08023613237498</v>
      </c>
      <c r="DI88" s="20">
        <f t="shared" si="44"/>
        <v>301.10053434760192</v>
      </c>
      <c r="DJ88" s="20">
        <f t="shared" si="44"/>
        <v>288.8256399839351</v>
      </c>
      <c r="DK88" s="20">
        <f t="shared" si="44"/>
        <v>307.50446529353962</v>
      </c>
      <c r="DL88" s="20">
        <f t="shared" si="44"/>
        <v>285.52531764037741</v>
      </c>
      <c r="DM88" s="20">
        <f t="shared" si="44"/>
        <v>288.7613680321449</v>
      </c>
      <c r="DN88" s="20">
        <f t="shared" si="44"/>
        <v>341.44265711328444</v>
      </c>
      <c r="DO88" s="20">
        <f t="shared" si="44"/>
        <v>323.00305607790534</v>
      </c>
      <c r="DP88" s="20">
        <f t="shared" si="44"/>
        <v>336.66996631459529</v>
      </c>
      <c r="DQ88" s="20">
        <f t="shared" si="44"/>
        <v>309.49768586139197</v>
      </c>
      <c r="DR88" s="20">
        <f t="shared" si="44"/>
        <v>296.59289520834</v>
      </c>
      <c r="DS88" s="20">
        <f t="shared" si="44"/>
        <v>317.24736916011079</v>
      </c>
      <c r="DT88" s="20">
        <f t="shared" si="44"/>
        <v>293.49763922602369</v>
      </c>
      <c r="DU88" s="20">
        <f t="shared" si="44"/>
        <v>291.21337711501008</v>
      </c>
      <c r="DV88" s="20">
        <f t="shared" si="48"/>
        <v>311.30174488495805</v>
      </c>
      <c r="DW88" s="20">
        <f t="shared" si="48"/>
        <v>290.14065101679535</v>
      </c>
      <c r="DX88" s="20">
        <f t="shared" si="48"/>
        <v>352.30509981015319</v>
      </c>
      <c r="DY88" s="20">
        <f t="shared" si="47"/>
        <v>313.63412610281483</v>
      </c>
      <c r="DZ88" s="20">
        <f t="shared" si="47"/>
        <v>282.43010065551488</v>
      </c>
      <c r="EA88" s="20">
        <f t="shared" si="47"/>
        <v>252.12444999443971</v>
      </c>
      <c r="EB88" s="20">
        <f t="shared" si="47"/>
        <v>284.50586732158115</v>
      </c>
      <c r="EC88" s="20">
        <f t="shared" si="47"/>
        <v>302.59259349987224</v>
      </c>
      <c r="ED88" s="20">
        <f t="shared" si="47"/>
        <v>323.87579493409538</v>
      </c>
      <c r="EE88" s="20">
        <f t="shared" si="47"/>
        <v>314.93006528045652</v>
      </c>
      <c r="EF88" s="20">
        <f t="shared" si="47"/>
        <v>316.07544248579461</v>
      </c>
      <c r="EG88" s="20">
        <f t="shared" si="47"/>
        <v>293.260883425732</v>
      </c>
      <c r="EH88" s="20">
        <f t="shared" si="47"/>
        <v>285.87028069322429</v>
      </c>
      <c r="EI88" s="20">
        <f t="shared" si="47"/>
        <v>282.52890647991791</v>
      </c>
      <c r="EJ88" s="20">
        <f t="shared" si="47"/>
        <v>298.00127702304297</v>
      </c>
      <c r="EK88" s="20">
        <f t="shared" si="42"/>
        <v>289.77682274719325</v>
      </c>
      <c r="EL88" s="20">
        <f t="shared" si="37"/>
        <v>294.81071019827749</v>
      </c>
      <c r="EM88" s="20">
        <f t="shared" si="37"/>
        <v>321.50193635789685</v>
      </c>
      <c r="EN88" s="20">
        <f t="shared" si="37"/>
        <v>274.1489436595183</v>
      </c>
      <c r="EO88" s="20">
        <f t="shared" si="37"/>
        <v>323.04466214744616</v>
      </c>
      <c r="EP88" s="20">
        <f t="shared" si="37"/>
        <v>270.27832632034301</v>
      </c>
      <c r="EQ88" s="20">
        <f t="shared" si="37"/>
        <v>312.72479658294702</v>
      </c>
      <c r="ER88" s="20">
        <f t="shared" si="37"/>
        <v>284.0308067274255</v>
      </c>
      <c r="ES88" s="20">
        <f t="shared" si="32"/>
        <v>264.4983399553895</v>
      </c>
      <c r="ET88" s="20">
        <f t="shared" si="32"/>
        <v>322.54273519041595</v>
      </c>
      <c r="EU88" s="20">
        <f t="shared" si="32"/>
        <v>291.52299467852964</v>
      </c>
      <c r="EV88" s="20">
        <f t="shared" si="32"/>
        <v>316.81001448131946</v>
      </c>
      <c r="EW88" s="20">
        <f t="shared" si="30"/>
        <v>324.30297887595532</v>
      </c>
      <c r="EX88" s="20">
        <f t="shared" si="30"/>
        <v>336.65024221268715</v>
      </c>
      <c r="EY88" s="20">
        <f t="shared" si="43"/>
        <v>277.46290166134776</v>
      </c>
      <c r="EZ88" s="20">
        <f t="shared" si="43"/>
        <v>244.47045857542278</v>
      </c>
      <c r="FA88" s="20">
        <f t="shared" si="43"/>
        <v>265.00456484672651</v>
      </c>
      <c r="FB88" s="20">
        <f t="shared" si="43"/>
        <v>293.6676179118063</v>
      </c>
      <c r="FC88" s="20">
        <f t="shared" si="43"/>
        <v>264.63893752883098</v>
      </c>
      <c r="FD88" s="20">
        <f t="shared" si="43"/>
        <v>241.83013637662114</v>
      </c>
      <c r="FE88" s="20">
        <f t="shared" si="43"/>
        <v>272.70380266788902</v>
      </c>
      <c r="FF88" s="20">
        <f t="shared" si="43"/>
        <v>258.97468392315295</v>
      </c>
      <c r="FG88" s="20">
        <f t="shared" si="43"/>
        <v>267.4464211653592</v>
      </c>
      <c r="FH88" s="20">
        <f t="shared" si="43"/>
        <v>312.61907993365435</v>
      </c>
      <c r="FI88" s="20">
        <f t="shared" si="43"/>
        <v>282.72572540435141</v>
      </c>
      <c r="FJ88" s="20">
        <f t="shared" si="43"/>
        <v>273.89678769402116</v>
      </c>
      <c r="FK88" s="20">
        <f t="shared" si="43"/>
        <v>305.52960975642134</v>
      </c>
      <c r="FL88" s="20">
        <f t="shared" si="34"/>
        <v>286.17025757997953</v>
      </c>
      <c r="FM88" s="20">
        <f t="shared" si="34"/>
        <v>318.91302160476187</v>
      </c>
      <c r="FN88" s="20">
        <f t="shared" si="34"/>
        <v>261.63114139740446</v>
      </c>
      <c r="FO88" s="20">
        <f t="shared" si="22"/>
        <v>314.42709506144439</v>
      </c>
      <c r="FP88" s="20">
        <f t="shared" si="22"/>
        <v>294.0687183023191</v>
      </c>
      <c r="FQ88" s="20">
        <f t="shared" si="22"/>
        <v>262.65783085182466</v>
      </c>
      <c r="FR88" s="20">
        <f t="shared" si="22"/>
        <v>288.47946358498484</v>
      </c>
      <c r="FS88" s="20">
        <f t="shared" si="22"/>
        <v>244.77076090546424</v>
      </c>
      <c r="FT88" s="20">
        <f t="shared" si="22"/>
        <v>288.66786760361094</v>
      </c>
      <c r="FU88" s="20">
        <f t="shared" si="22"/>
        <v>288.08048136831343</v>
      </c>
      <c r="FV88" s="20">
        <f t="shared" si="22"/>
        <v>255.89040237804187</v>
      </c>
      <c r="FW88" s="20">
        <f t="shared" si="22"/>
        <v>262.02449778002648</v>
      </c>
      <c r="FX88" s="20">
        <f t="shared" si="22"/>
        <v>277.77522048961788</v>
      </c>
      <c r="FY88" s="20">
        <f t="shared" si="22"/>
        <v>320.29141613557886</v>
      </c>
      <c r="FZ88" s="20">
        <f t="shared" si="46"/>
        <v>287.34168106814536</v>
      </c>
      <c r="GA88" s="20">
        <f t="shared" si="46"/>
        <v>338.93755905694053</v>
      </c>
      <c r="GB88" s="20">
        <f t="shared" si="46"/>
        <v>274.03610850098903</v>
      </c>
      <c r="GC88" s="20">
        <f t="shared" si="46"/>
        <v>280.02476399390747</v>
      </c>
      <c r="GD88" s="20">
        <f t="shared" si="46"/>
        <v>279.99349769878501</v>
      </c>
      <c r="GE88" s="20">
        <f t="shared" si="46"/>
        <v>275.93052616024903</v>
      </c>
      <c r="GF88" s="20">
        <f t="shared" si="46"/>
        <v>260.11095238660329</v>
      </c>
      <c r="GG88" s="20">
        <f t="shared" si="46"/>
        <v>311.10473988604451</v>
      </c>
      <c r="GH88" s="20">
        <f t="shared" si="46"/>
        <v>268.64969425643511</v>
      </c>
      <c r="GI88" s="20">
        <f t="shared" si="46"/>
        <v>322.45922113075255</v>
      </c>
      <c r="GJ88" s="20">
        <f t="shared" si="46"/>
        <v>271.34097129040958</v>
      </c>
      <c r="GK88" s="20">
        <f t="shared" si="46"/>
        <v>308.28288371851301</v>
      </c>
      <c r="GL88" s="20">
        <f t="shared" si="49"/>
        <v>314.57706773433097</v>
      </c>
      <c r="GM88" s="20">
        <f t="shared" si="31"/>
        <v>273.22390266386998</v>
      </c>
      <c r="GN88" s="20">
        <f t="shared" si="31"/>
        <v>292.697317307719</v>
      </c>
      <c r="GO88" s="20">
        <f t="shared" si="31"/>
        <v>309.94136174728095</v>
      </c>
      <c r="GP88" s="20">
        <f t="shared" si="31"/>
        <v>347.37521612040359</v>
      </c>
      <c r="GQ88" s="20">
        <f t="shared" si="31"/>
        <v>314.52590288943207</v>
      </c>
      <c r="GR88" s="20">
        <f t="shared" si="17"/>
        <v>318.9631000171625</v>
      </c>
      <c r="GS88" s="20">
        <f t="shared" si="17"/>
        <v>304.54888918820217</v>
      </c>
      <c r="GT88" s="20">
        <f t="shared" si="17"/>
        <v>295.91017619483091</v>
      </c>
      <c r="GU88" s="20">
        <f t="shared" si="17"/>
        <v>286.52439484775374</v>
      </c>
      <c r="GV88" s="20">
        <f t="shared" si="17"/>
        <v>329.72557368528572</v>
      </c>
      <c r="GW88" s="20">
        <f t="shared" si="17"/>
        <v>327.24472985024647</v>
      </c>
      <c r="GX88" s="20">
        <f t="shared" si="17"/>
        <v>439.7608754535708</v>
      </c>
      <c r="GY88" s="20">
        <f t="shared" si="45"/>
        <v>397.31804897796877</v>
      </c>
      <c r="GZ88" s="20">
        <f t="shared" si="45"/>
        <v>375.62125565255695</v>
      </c>
      <c r="HA88" s="21">
        <f t="shared" si="45"/>
        <v>382.05697744708158</v>
      </c>
      <c r="HB88" s="44">
        <f t="shared" si="39"/>
        <v>29892</v>
      </c>
    </row>
    <row r="89" spans="2:210" x14ac:dyDescent="0.3">
      <c r="B89" s="6">
        <v>31802</v>
      </c>
      <c r="C89" s="10" t="s">
        <v>191</v>
      </c>
      <c r="D89" s="9">
        <v>86</v>
      </c>
      <c r="E89" s="9" t="str">
        <f t="shared" si="38"/>
        <v>S</v>
      </c>
      <c r="F89" s="24">
        <f>IFERROR('POF 17-18 | despesa (SCN124)'!F88/'POF 17-18 | despesa (SCN124)'!$DB88,"")</f>
        <v>8.5916486249301149E-3</v>
      </c>
      <c r="G89" s="24">
        <f>IFERROR('POF 17-18 | despesa (SCN124)'!G88/'POF 17-18 | despesa (SCN124)'!$DB88,"")</f>
        <v>9.1879780520528389E-3</v>
      </c>
      <c r="H89" s="24">
        <f>IFERROR('POF 17-18 | despesa (SCN124)'!H88/'POF 17-18 | despesa (SCN124)'!$DB88,"")</f>
        <v>9.4536045699882224E-3</v>
      </c>
      <c r="I89" s="24">
        <f>IFERROR('POF 17-18 | despesa (SCN124)'!I88/'POF 17-18 | despesa (SCN124)'!$DB88,"")</f>
        <v>9.1562764389428175E-3</v>
      </c>
      <c r="J89" s="24">
        <f>IFERROR('POF 17-18 | despesa (SCN124)'!J88/'POF 17-18 | despesa (SCN124)'!$DB88,"")</f>
        <v>9.4030179273600339E-3</v>
      </c>
      <c r="K89" s="24">
        <f>IFERROR('POF 17-18 | despesa (SCN124)'!K88/'POF 17-18 | despesa (SCN124)'!$DB88,"")</f>
        <v>1.0124234815009634E-2</v>
      </c>
      <c r="L89" s="24">
        <f>IFERROR('POF 17-18 | despesa (SCN124)'!L88/'POF 17-18 | despesa (SCN124)'!$DB88,"")</f>
        <v>8.6924775502327956E-3</v>
      </c>
      <c r="M89" s="24">
        <f>IFERROR('POF 17-18 | despesa (SCN124)'!M88/'POF 17-18 | despesa (SCN124)'!$DB88,"")</f>
        <v>1.0281129255994377E-2</v>
      </c>
      <c r="N89" s="24">
        <f>IFERROR('POF 17-18 | despesa (SCN124)'!N88/'POF 17-18 | despesa (SCN124)'!$DB88,"")</f>
        <v>9.2249854343494919E-3</v>
      </c>
      <c r="O89" s="24">
        <f>IFERROR('POF 17-18 | despesa (SCN124)'!O88/'POF 17-18 | despesa (SCN124)'!$DB88,"")</f>
        <v>9.9907225352449461E-3</v>
      </c>
      <c r="P89" s="24">
        <f>IFERROR('POF 17-18 | despesa (SCN124)'!P88/'POF 17-18 | despesa (SCN124)'!$DB88,"")</f>
        <v>9.2003297297879819E-3</v>
      </c>
      <c r="Q89" s="24">
        <f>IFERROR('POF 17-18 | despesa (SCN124)'!Q88/'POF 17-18 | despesa (SCN124)'!$DB88,"")</f>
        <v>9.6408503693142366E-3</v>
      </c>
      <c r="R89" s="24">
        <f>IFERROR('POF 17-18 | despesa (SCN124)'!R88/'POF 17-18 | despesa (SCN124)'!$DB88,"")</f>
        <v>9.8431949884810153E-3</v>
      </c>
      <c r="S89" s="24">
        <f>IFERROR('POF 17-18 | despesa (SCN124)'!S88/'POF 17-18 | despesa (SCN124)'!$DB88,"")</f>
        <v>9.7955753072794007E-3</v>
      </c>
      <c r="T89" s="24">
        <f>IFERROR('POF 17-18 | despesa (SCN124)'!T88/'POF 17-18 | despesa (SCN124)'!$DB88,"")</f>
        <v>9.4079682215625748E-3</v>
      </c>
      <c r="U89" s="24">
        <f>IFERROR('POF 17-18 | despesa (SCN124)'!U88/'POF 17-18 | despesa (SCN124)'!$DB88,"")</f>
        <v>1.0139383556145208E-2</v>
      </c>
      <c r="V89" s="24">
        <f>IFERROR('POF 17-18 | despesa (SCN124)'!V88/'POF 17-18 | despesa (SCN124)'!$DB88,"")</f>
        <v>9.9428871436253348E-3</v>
      </c>
      <c r="W89" s="24">
        <f>IFERROR('POF 17-18 | despesa (SCN124)'!W88/'POF 17-18 | despesa (SCN124)'!$DB88,"")</f>
        <v>1.0060827066232682E-2</v>
      </c>
      <c r="X89" s="24">
        <f>IFERROR('POF 17-18 | despesa (SCN124)'!X88/'POF 17-18 | despesa (SCN124)'!$DB88,"")</f>
        <v>1.0108571874522241E-2</v>
      </c>
      <c r="Y89" s="24">
        <f>IFERROR('POF 17-18 | despesa (SCN124)'!Y88/'POF 17-18 | despesa (SCN124)'!$DB88,"")</f>
        <v>9.9625043674891473E-3</v>
      </c>
      <c r="Z89" s="24">
        <f>IFERROR('POF 17-18 | despesa (SCN124)'!Z88/'POF 17-18 | despesa (SCN124)'!$DB88,"")</f>
        <v>9.7180000456520352E-3</v>
      </c>
      <c r="AA89" s="24">
        <f>IFERROR('POF 17-18 | despesa (SCN124)'!AA88/'POF 17-18 | despesa (SCN124)'!$DB88,"")</f>
        <v>8.4292769002448503E-3</v>
      </c>
      <c r="AB89" s="24">
        <f>IFERROR('POF 17-18 | despesa (SCN124)'!AB88/'POF 17-18 | despesa (SCN124)'!$DB88,"")</f>
        <v>8.1576642584504176E-3</v>
      </c>
      <c r="AC89" s="24">
        <f>IFERROR('POF 17-18 | despesa (SCN124)'!AC88/'POF 17-18 | despesa (SCN124)'!$DB88,"")</f>
        <v>9.2210412175648231E-3</v>
      </c>
      <c r="AD89" s="24">
        <f>IFERROR('POF 17-18 | despesa (SCN124)'!AD88/'POF 17-18 | despesa (SCN124)'!$DB88,"")</f>
        <v>9.6437665937163103E-3</v>
      </c>
      <c r="AE89" s="24">
        <f>IFERROR('POF 17-18 | despesa (SCN124)'!AE88/'POF 17-18 | despesa (SCN124)'!$DB88,"")</f>
        <v>9.7142681137397831E-3</v>
      </c>
      <c r="AF89" s="24">
        <f>IFERROR('POF 17-18 | despesa (SCN124)'!AF88/'POF 17-18 | despesa (SCN124)'!$DB88,"")</f>
        <v>9.6777321941346871E-3</v>
      </c>
      <c r="AG89" s="24">
        <f>IFERROR('POF 17-18 | despesa (SCN124)'!AG88/'POF 17-18 | despesa (SCN124)'!$DB88,"")</f>
        <v>1.1076596228874332E-2</v>
      </c>
      <c r="AH89" s="24">
        <f>IFERROR('POF 17-18 | despesa (SCN124)'!AH88/'POF 17-18 | despesa (SCN124)'!$DB88,"")</f>
        <v>8.9110683981529926E-3</v>
      </c>
      <c r="AI89" s="24">
        <f>IFERROR('POF 17-18 | despesa (SCN124)'!AI88/'POF 17-18 | despesa (SCN124)'!$DB88,"")</f>
        <v>9.3589904956053998E-3</v>
      </c>
      <c r="AJ89" s="24">
        <f>IFERROR('POF 17-18 | despesa (SCN124)'!AJ88/'POF 17-18 | despesa (SCN124)'!$DB88,"")</f>
        <v>9.1321769083505325E-3</v>
      </c>
      <c r="AK89" s="24">
        <f>IFERROR('POF 17-18 | despesa (SCN124)'!AK88/'POF 17-18 | despesa (SCN124)'!$DB88,"")</f>
        <v>9.9382578356486551E-3</v>
      </c>
      <c r="AL89" s="24">
        <f>IFERROR('POF 17-18 | despesa (SCN124)'!AL88/'POF 17-18 | despesa (SCN124)'!$DB88,"")</f>
        <v>9.8785827703865518E-3</v>
      </c>
      <c r="AM89" s="24">
        <f>IFERROR('POF 17-18 | despesa (SCN124)'!AM88/'POF 17-18 | despesa (SCN124)'!$DB88,"")</f>
        <v>9.9343711418641775E-3</v>
      </c>
      <c r="AN89" s="24">
        <f>IFERROR('POF 17-18 | despesa (SCN124)'!AN88/'POF 17-18 | despesa (SCN124)'!$DB88,"")</f>
        <v>1.1426343502074379E-2</v>
      </c>
      <c r="AO89" s="24">
        <f>IFERROR('POF 17-18 | despesa (SCN124)'!AO88/'POF 17-18 | despesa (SCN124)'!$DB88,"")</f>
        <v>9.5549441902767381E-3</v>
      </c>
      <c r="AP89" s="24">
        <f>IFERROR('POF 17-18 | despesa (SCN124)'!AP88/'POF 17-18 | despesa (SCN124)'!$DB88,"")</f>
        <v>9.8911611736966845E-3</v>
      </c>
      <c r="AQ89" s="24">
        <f>IFERROR('POF 17-18 | despesa (SCN124)'!AQ88/'POF 17-18 | despesa (SCN124)'!$DB88,"")</f>
        <v>1.0065771465404509E-2</v>
      </c>
      <c r="AR89" s="24">
        <f>IFERROR('POF 17-18 | despesa (SCN124)'!AR88/'POF 17-18 | despesa (SCN124)'!$DB88,"")</f>
        <v>1.163424276213537E-2</v>
      </c>
      <c r="AS89" s="24">
        <f>IFERROR('POF 17-18 | despesa (SCN124)'!AS88/'POF 17-18 | despesa (SCN124)'!$DB88,"")</f>
        <v>1.0270912444314276E-2</v>
      </c>
      <c r="AT89" s="24">
        <f>IFERROR('POF 17-18 | despesa (SCN124)'!AT88/'POF 17-18 | despesa (SCN124)'!$DB88,"")</f>
        <v>9.8593031133251668E-3</v>
      </c>
      <c r="AU89" s="24">
        <f>IFERROR('POF 17-18 | despesa (SCN124)'!AU88/'POF 17-18 | despesa (SCN124)'!$DB88,"")</f>
        <v>1.040930028015831E-2</v>
      </c>
      <c r="AV89" s="24">
        <f>IFERROR('POF 17-18 | despesa (SCN124)'!AV88/'POF 17-18 | despesa (SCN124)'!$DB88,"")</f>
        <v>9.2192010735442521E-3</v>
      </c>
      <c r="AW89" s="24">
        <f>IFERROR('POF 17-18 | despesa (SCN124)'!AW88/'POF 17-18 | despesa (SCN124)'!$DB88,"")</f>
        <v>9.8371871630037848E-3</v>
      </c>
      <c r="AX89" s="24">
        <f>IFERROR('POF 17-18 | despesa (SCN124)'!AX88/'POF 17-18 | despesa (SCN124)'!$DB88,"")</f>
        <v>9.0276691879628279E-3</v>
      </c>
      <c r="AY89" s="24">
        <f>IFERROR('POF 17-18 | despesa (SCN124)'!AY88/'POF 17-18 | despesa (SCN124)'!$DB88,"")</f>
        <v>8.7956375902986158E-3</v>
      </c>
      <c r="AZ89" s="24">
        <f>IFERROR('POF 17-18 | despesa (SCN124)'!AZ88/'POF 17-18 | despesa (SCN124)'!$DB88,"")</f>
        <v>7.1917877811964711E-3</v>
      </c>
      <c r="BA89" s="24">
        <f>IFERROR('POF 17-18 | despesa (SCN124)'!BA88/'POF 17-18 | despesa (SCN124)'!$DB88,"")</f>
        <v>7.4261860166110671E-3</v>
      </c>
      <c r="BB89" s="24">
        <f>IFERROR('POF 17-18 | despesa (SCN124)'!BB88/'POF 17-18 | despesa (SCN124)'!$DB88,"")</f>
        <v>8.0104681335707063E-3</v>
      </c>
      <c r="BC89" s="24">
        <f>IFERROR('POF 17-18 | despesa (SCN124)'!BC88/'POF 17-18 | despesa (SCN124)'!$DB88,"")</f>
        <v>8.0498289158213009E-3</v>
      </c>
      <c r="BD89" s="24">
        <f>IFERROR('POF 17-18 | despesa (SCN124)'!BD88/'POF 17-18 | despesa (SCN124)'!$DB88,"")</f>
        <v>8.6104078391148597E-3</v>
      </c>
      <c r="BE89" s="24">
        <f>IFERROR('POF 17-18 | despesa (SCN124)'!BE88/'POF 17-18 | despesa (SCN124)'!$DB88,"")</f>
        <v>9.0310899418169343E-3</v>
      </c>
      <c r="BF89" s="24">
        <f>IFERROR('POF 17-18 | despesa (SCN124)'!BF88/'POF 17-18 | despesa (SCN124)'!$DB88,"")</f>
        <v>9.1156526267578957E-3</v>
      </c>
      <c r="BG89" s="24">
        <f>IFERROR('POF 17-18 | despesa (SCN124)'!BG88/'POF 17-18 | despesa (SCN124)'!$DB88,"")</f>
        <v>1.0668857289864208E-2</v>
      </c>
      <c r="BH89" s="24">
        <f>IFERROR('POF 17-18 | despesa (SCN124)'!BH88/'POF 17-18 | despesa (SCN124)'!$DB88,"")</f>
        <v>9.9514936303311593E-3</v>
      </c>
      <c r="BI89" s="24">
        <f>IFERROR('POF 17-18 | despesa (SCN124)'!BI88/'POF 17-18 | despesa (SCN124)'!$DB88,"")</f>
        <v>9.346956132728108E-3</v>
      </c>
      <c r="BJ89" s="24">
        <f>IFERROR('POF 17-18 | despesa (SCN124)'!BJ88/'POF 17-18 | despesa (SCN124)'!$DB88,"")</f>
        <v>1.0445813245309908E-2</v>
      </c>
      <c r="BK89" s="24">
        <f>IFERROR('POF 17-18 | despesa (SCN124)'!BK88/'POF 17-18 | despesa (SCN124)'!$DB88,"")</f>
        <v>1.2152357849309082E-2</v>
      </c>
      <c r="BL89" s="24">
        <f>IFERROR('POF 17-18 | despesa (SCN124)'!BL88/'POF 17-18 | despesa (SCN124)'!$DB88,"")</f>
        <v>8.8410616667328017E-3</v>
      </c>
      <c r="BM89" s="24">
        <f>IFERROR('POF 17-18 | despesa (SCN124)'!BM88/'POF 17-18 | despesa (SCN124)'!$DB88,"")</f>
        <v>1.2274435861583976E-2</v>
      </c>
      <c r="BN89" s="24">
        <f>IFERROR('POF 17-18 | despesa (SCN124)'!BN88/'POF 17-18 | despesa (SCN124)'!$DB88,"")</f>
        <v>9.7686962920917088E-3</v>
      </c>
      <c r="BO89" s="24">
        <f>IFERROR('POF 17-18 | despesa (SCN124)'!BO88/'POF 17-18 | despesa (SCN124)'!$DB88,"")</f>
        <v>8.973910349368697E-3</v>
      </c>
      <c r="BP89" s="24">
        <f>IFERROR('POF 17-18 | despesa (SCN124)'!BP88/'POF 17-18 | despesa (SCN124)'!$DB88,"")</f>
        <v>1.1493590220629049E-2</v>
      </c>
      <c r="BQ89" s="24">
        <f>IFERROR('POF 17-18 | despesa (SCN124)'!BQ88/'POF 17-18 | despesa (SCN124)'!$DB88,"")</f>
        <v>9.550744705135665E-3</v>
      </c>
      <c r="BR89" s="24">
        <f>IFERROR('POF 17-18 | despesa (SCN124)'!BR88/'POF 17-18 | despesa (SCN124)'!$DB88,"")</f>
        <v>1.0553188633509871E-2</v>
      </c>
      <c r="BS89" s="24">
        <f>IFERROR('POF 17-18 | despesa (SCN124)'!BS88/'POF 17-18 | despesa (SCN124)'!$DB88,"")</f>
        <v>9.4233731954950113E-3</v>
      </c>
      <c r="BT89" s="24">
        <f>IFERROR('POF 17-18 | despesa (SCN124)'!BT88/'POF 17-18 | despesa (SCN124)'!$DB88,"")</f>
        <v>9.906237622619463E-3</v>
      </c>
      <c r="BU89" s="24">
        <f>IFERROR('POF 17-18 | despesa (SCN124)'!BU88/'POF 17-18 | despesa (SCN124)'!$DB88,"")</f>
        <v>9.2791852485701667E-3</v>
      </c>
      <c r="BV89" s="24">
        <f>IFERROR('POF 17-18 | despesa (SCN124)'!BV88/'POF 17-18 | despesa (SCN124)'!$DB88,"")</f>
        <v>1.0013471143242969E-2</v>
      </c>
      <c r="BW89" s="24">
        <f>IFERROR('POF 17-18 | despesa (SCN124)'!BW88/'POF 17-18 | despesa (SCN124)'!$DB88,"")</f>
        <v>9.4712810574275243E-3</v>
      </c>
      <c r="BX89" s="24">
        <f>IFERROR('POF 17-18 | despesa (SCN124)'!BX88/'POF 17-18 | despesa (SCN124)'!$DB88,"")</f>
        <v>9.4618005819398533E-3</v>
      </c>
      <c r="BY89" s="24">
        <f>IFERROR('POF 17-18 | despesa (SCN124)'!BY88/'POF 17-18 | despesa (SCN124)'!$DB88,"")</f>
        <v>9.9704217900180095E-3</v>
      </c>
      <c r="BZ89" s="24">
        <f>IFERROR('POF 17-18 | despesa (SCN124)'!BZ88/'POF 17-18 | despesa (SCN124)'!$DB88,"")</f>
        <v>9.9042826777176705E-3</v>
      </c>
      <c r="CA89" s="24">
        <f>IFERROR('POF 17-18 | despesa (SCN124)'!CA88/'POF 17-18 | despesa (SCN124)'!$DB88,"")</f>
        <v>1.1107602868568092E-2</v>
      </c>
      <c r="CB89" s="24">
        <f>IFERROR('POF 17-18 | despesa (SCN124)'!CB88/'POF 17-18 | despesa (SCN124)'!$DB88,"")</f>
        <v>8.2954834804275183E-3</v>
      </c>
      <c r="CC89" s="24">
        <f>IFERROR('POF 17-18 | despesa (SCN124)'!CC88/'POF 17-18 | despesa (SCN124)'!$DB88,"")</f>
        <v>1.2308052150734187E-2</v>
      </c>
      <c r="CD89" s="24">
        <f>IFERROR('POF 17-18 | despesa (SCN124)'!CD88/'POF 17-18 | despesa (SCN124)'!$DB88,"")</f>
        <v>9.4121339643744497E-3</v>
      </c>
      <c r="CE89" s="24">
        <f>IFERROR('POF 17-18 | despesa (SCN124)'!CE88/'POF 17-18 | despesa (SCN124)'!$DB88,"")</f>
        <v>9.7932096760240533E-3</v>
      </c>
      <c r="CF89" s="24">
        <f>IFERROR('POF 17-18 | despesa (SCN124)'!CF88/'POF 17-18 | despesa (SCN124)'!$DB88,"")</f>
        <v>8.4462822974258542E-3</v>
      </c>
      <c r="CG89" s="24">
        <f>IFERROR('POF 17-18 | despesa (SCN124)'!CG88/'POF 17-18 | despesa (SCN124)'!$DB88,"")</f>
        <v>1.0758804885871377E-2</v>
      </c>
      <c r="CH89" s="24">
        <f>IFERROR('POF 17-18 | despesa (SCN124)'!CH88/'POF 17-18 | despesa (SCN124)'!$DB88,"")</f>
        <v>8.9428160609088241E-3</v>
      </c>
      <c r="CI89" s="24">
        <f>IFERROR('POF 17-18 | despesa (SCN124)'!CI88/'POF 17-18 | despesa (SCN124)'!$DB88,"")</f>
        <v>1.0184519009859692E-2</v>
      </c>
      <c r="CJ89" s="24">
        <f>IFERROR('POF 17-18 | despesa (SCN124)'!CJ88/'POF 17-18 | despesa (SCN124)'!$DB88,"")</f>
        <v>1.0333205564675004E-2</v>
      </c>
      <c r="CK89" s="24">
        <f>IFERROR('POF 17-18 | despesa (SCN124)'!CK88/'POF 17-18 | despesa (SCN124)'!$DB88,"")</f>
        <v>9.2521183864201165E-3</v>
      </c>
      <c r="CL89" s="24">
        <f>IFERROR('POF 17-18 | despesa (SCN124)'!CL88/'POF 17-18 | despesa (SCN124)'!$DB88,"")</f>
        <v>1.1047665645163999E-2</v>
      </c>
      <c r="CM89" s="24">
        <f>IFERROR('POF 17-18 | despesa (SCN124)'!CM88/'POF 17-18 | despesa (SCN124)'!$DB88,"")</f>
        <v>1.0570501381598594E-2</v>
      </c>
      <c r="CN89" s="24">
        <f>IFERROR('POF 17-18 | despesa (SCN124)'!CN88/'POF 17-18 | despesa (SCN124)'!$DB88,"")</f>
        <v>1.0132511548439943E-2</v>
      </c>
      <c r="CO89" s="24">
        <f>IFERROR('POF 17-18 | despesa (SCN124)'!CO88/'POF 17-18 | despesa (SCN124)'!$DB88,"")</f>
        <v>8.816991192287604E-3</v>
      </c>
      <c r="CP89" s="24">
        <f>IFERROR('POF 17-18 | despesa (SCN124)'!CP88/'POF 17-18 | despesa (SCN124)'!$DB88,"")</f>
        <v>1.1055459861966902E-2</v>
      </c>
      <c r="CQ89" s="24">
        <f>IFERROR('POF 17-18 | despesa (SCN124)'!CQ88/'POF 17-18 | despesa (SCN124)'!$DB88,"")</f>
        <v>1.0151706672867683E-2</v>
      </c>
      <c r="CR89" s="24">
        <f>IFERROR('POF 17-18 | despesa (SCN124)'!CR88/'POF 17-18 | despesa (SCN124)'!$DB88,"")</f>
        <v>1.000570852259124E-2</v>
      </c>
      <c r="CS89" s="24">
        <f>IFERROR('POF 17-18 | despesa (SCN124)'!CS88/'POF 17-18 | despesa (SCN124)'!$DB88,"")</f>
        <v>1.0499503759402349E-2</v>
      </c>
      <c r="CT89" s="24">
        <f>IFERROR('POF 17-18 | despesa (SCN124)'!CT88/'POF 17-18 | despesa (SCN124)'!$DB88,"")</f>
        <v>1.172190547089704E-2</v>
      </c>
      <c r="CU89" s="24">
        <f>IFERROR('POF 17-18 | despesa (SCN124)'!CU88/'POF 17-18 | despesa (SCN124)'!$DB88,"")</f>
        <v>1.0069772431113965E-2</v>
      </c>
      <c r="CV89" s="24">
        <f>IFERROR('POF 17-18 | despesa (SCN124)'!CV88/'POF 17-18 | despesa (SCN124)'!$DB88,"")</f>
        <v>1.334284814103324E-2</v>
      </c>
      <c r="CW89" s="24">
        <f>IFERROR('POF 17-18 | despesa (SCN124)'!CW88/'POF 17-18 | despesa (SCN124)'!$DB88,"")</f>
        <v>1.0584045505472423E-2</v>
      </c>
      <c r="CX89" s="24">
        <f>IFERROR('POF 17-18 | despesa (SCN124)'!CX88/'POF 17-18 | despesa (SCN124)'!$DB88,"")</f>
        <v>1.1608232014577908E-2</v>
      </c>
      <c r="CY89" s="24">
        <f>IFERROR('POF 17-18 | despesa (SCN124)'!CY88/'POF 17-18 | despesa (SCN124)'!$DB88,"")</f>
        <v>1.6531329616769366E-2</v>
      </c>
      <c r="CZ89" s="24">
        <f>IFERROR('POF 17-18 | despesa (SCN124)'!CZ88/'POF 17-18 | despesa (SCN124)'!$DB88,"")</f>
        <v>1.609930741055882E-2</v>
      </c>
      <c r="DA89" s="24">
        <f>IFERROR('POF 17-18 | despesa (SCN124)'!DA88/'POF 17-18 | despesa (SCN124)'!$DB88,"")</f>
        <v>1.5050067154330176E-2</v>
      </c>
      <c r="DB89" s="25">
        <f>IFERROR('POF 17-18 | despesa (SCN124)'!DB88/'POF 17-18 | despesa (SCN124)'!$DB88,"")</f>
        <v>1</v>
      </c>
      <c r="DD89" s="28">
        <v>12436</v>
      </c>
      <c r="DF89" s="34">
        <f t="shared" si="44"/>
        <v>106.84574229963091</v>
      </c>
      <c r="DG89" s="20">
        <f t="shared" si="44"/>
        <v>114.2616950553291</v>
      </c>
      <c r="DH89" s="20">
        <f t="shared" si="44"/>
        <v>117.56502643237353</v>
      </c>
      <c r="DI89" s="20">
        <f t="shared" si="44"/>
        <v>113.86745379469288</v>
      </c>
      <c r="DJ89" s="20">
        <f t="shared" si="44"/>
        <v>116.93593094464939</v>
      </c>
      <c r="DK89" s="20">
        <f t="shared" si="44"/>
        <v>125.9049841594598</v>
      </c>
      <c r="DL89" s="20">
        <f t="shared" si="44"/>
        <v>108.09965081469505</v>
      </c>
      <c r="DM89" s="20">
        <f t="shared" si="44"/>
        <v>127.85612342754607</v>
      </c>
      <c r="DN89" s="20">
        <f t="shared" si="44"/>
        <v>114.72191886157029</v>
      </c>
      <c r="DO89" s="20">
        <f t="shared" si="44"/>
        <v>124.24462544830615</v>
      </c>
      <c r="DP89" s="20">
        <f t="shared" si="44"/>
        <v>114.41530051964334</v>
      </c>
      <c r="DQ89" s="20">
        <f t="shared" si="44"/>
        <v>119.89361519279184</v>
      </c>
      <c r="DR89" s="20">
        <f t="shared" si="44"/>
        <v>122.4099728767499</v>
      </c>
      <c r="DS89" s="20">
        <f t="shared" si="44"/>
        <v>121.81777452132663</v>
      </c>
      <c r="DT89" s="20">
        <f t="shared" si="44"/>
        <v>116.99749280335217</v>
      </c>
      <c r="DU89" s="20">
        <f t="shared" si="44"/>
        <v>126.09337390422181</v>
      </c>
      <c r="DV89" s="20">
        <f t="shared" si="48"/>
        <v>123.64974451812466</v>
      </c>
      <c r="DW89" s="20">
        <f t="shared" si="48"/>
        <v>125.11644539566963</v>
      </c>
      <c r="DX89" s="20">
        <f t="shared" si="48"/>
        <v>125.7101998315586</v>
      </c>
      <c r="DY89" s="20">
        <f t="shared" si="47"/>
        <v>123.89370431409503</v>
      </c>
      <c r="DZ89" s="20">
        <f t="shared" si="47"/>
        <v>120.85304856772871</v>
      </c>
      <c r="EA89" s="20">
        <f t="shared" si="47"/>
        <v>104.82648753144495</v>
      </c>
      <c r="EB89" s="20">
        <f t="shared" si="47"/>
        <v>101.4487127180894</v>
      </c>
      <c r="EC89" s="20">
        <f t="shared" si="47"/>
        <v>114.67286858163614</v>
      </c>
      <c r="ED89" s="20">
        <f t="shared" si="47"/>
        <v>119.92988135945603</v>
      </c>
      <c r="EE89" s="20">
        <f t="shared" si="47"/>
        <v>120.80663826246794</v>
      </c>
      <c r="EF89" s="20">
        <f t="shared" si="47"/>
        <v>120.35227756625896</v>
      </c>
      <c r="EG89" s="20">
        <f t="shared" si="47"/>
        <v>137.74855070228119</v>
      </c>
      <c r="EH89" s="20">
        <f t="shared" si="47"/>
        <v>110.81804659943062</v>
      </c>
      <c r="EI89" s="20">
        <f t="shared" si="47"/>
        <v>116.38840580334875</v>
      </c>
      <c r="EJ89" s="20">
        <f t="shared" si="47"/>
        <v>113.56775203224723</v>
      </c>
      <c r="EK89" s="20">
        <f t="shared" si="42"/>
        <v>123.59217444412667</v>
      </c>
      <c r="EL89" s="20">
        <f t="shared" si="37"/>
        <v>122.85005533252716</v>
      </c>
      <c r="EM89" s="20">
        <f t="shared" si="37"/>
        <v>123.54383952022292</v>
      </c>
      <c r="EN89" s="20">
        <f t="shared" si="37"/>
        <v>142.09800779179699</v>
      </c>
      <c r="EO89" s="20">
        <f t="shared" si="37"/>
        <v>118.82528595028151</v>
      </c>
      <c r="EP89" s="20">
        <f t="shared" si="37"/>
        <v>123.00648035609197</v>
      </c>
      <c r="EQ89" s="20">
        <f t="shared" si="37"/>
        <v>125.17793394377048</v>
      </c>
      <c r="ER89" s="20">
        <f t="shared" si="37"/>
        <v>144.68344298991545</v>
      </c>
      <c r="ES89" s="20">
        <f t="shared" si="32"/>
        <v>127.72906715749234</v>
      </c>
      <c r="ET89" s="20">
        <f t="shared" si="32"/>
        <v>122.61029351731177</v>
      </c>
      <c r="EU89" s="20">
        <f t="shared" si="32"/>
        <v>129.45005828404874</v>
      </c>
      <c r="EV89" s="20">
        <f t="shared" si="32"/>
        <v>114.64998455059632</v>
      </c>
      <c r="EW89" s="20">
        <f t="shared" si="30"/>
        <v>122.33525955911507</v>
      </c>
      <c r="EX89" s="20">
        <f t="shared" si="30"/>
        <v>112.26809402150573</v>
      </c>
      <c r="EY89" s="20">
        <f t="shared" si="43"/>
        <v>109.38254907295358</v>
      </c>
      <c r="EZ89" s="20">
        <f t="shared" si="43"/>
        <v>89.43707284695931</v>
      </c>
      <c r="FA89" s="20">
        <f t="shared" si="43"/>
        <v>92.352049302575224</v>
      </c>
      <c r="FB89" s="20">
        <f t="shared" si="43"/>
        <v>99.618181709085306</v>
      </c>
      <c r="FC89" s="20">
        <f t="shared" si="43"/>
        <v>100.10767239715369</v>
      </c>
      <c r="FD89" s="20">
        <f t="shared" si="43"/>
        <v>107.07903188723239</v>
      </c>
      <c r="FE89" s="20">
        <f t="shared" si="43"/>
        <v>112.3106345164354</v>
      </c>
      <c r="FF89" s="20">
        <f t="shared" si="43"/>
        <v>113.3622560663612</v>
      </c>
      <c r="FG89" s="20">
        <f t="shared" si="43"/>
        <v>132.67790925675129</v>
      </c>
      <c r="FH89" s="20">
        <f t="shared" si="43"/>
        <v>123.7567747867983</v>
      </c>
      <c r="FI89" s="20">
        <f t="shared" si="43"/>
        <v>116.23874646660676</v>
      </c>
      <c r="FJ89" s="20">
        <f t="shared" si="43"/>
        <v>129.904133518674</v>
      </c>
      <c r="FK89" s="20">
        <f t="shared" si="43"/>
        <v>151.12672221400774</v>
      </c>
      <c r="FL89" s="20">
        <f t="shared" si="34"/>
        <v>109.94744288748912</v>
      </c>
      <c r="FM89" s="20">
        <f t="shared" si="34"/>
        <v>152.64488437465832</v>
      </c>
      <c r="FN89" s="20">
        <f t="shared" si="34"/>
        <v>121.48350708845248</v>
      </c>
      <c r="FO89" s="20">
        <f t="shared" si="22"/>
        <v>111.59954910474912</v>
      </c>
      <c r="FP89" s="20">
        <f t="shared" si="22"/>
        <v>142.93428798374285</v>
      </c>
      <c r="FQ89" s="20">
        <f t="shared" si="22"/>
        <v>118.77306115306713</v>
      </c>
      <c r="FR89" s="20">
        <f t="shared" si="22"/>
        <v>131.23945384632876</v>
      </c>
      <c r="FS89" s="20">
        <f t="shared" si="22"/>
        <v>117.18906905917596</v>
      </c>
      <c r="FT89" s="20">
        <f t="shared" si="22"/>
        <v>123.19397107489564</v>
      </c>
      <c r="FU89" s="20">
        <f t="shared" si="22"/>
        <v>115.3959477512186</v>
      </c>
      <c r="FV89" s="20">
        <f t="shared" si="22"/>
        <v>124.52752713736956</v>
      </c>
      <c r="FW89" s="20">
        <f t="shared" si="22"/>
        <v>117.7848512301687</v>
      </c>
      <c r="FX89" s="20">
        <f t="shared" si="22"/>
        <v>117.66695203700401</v>
      </c>
      <c r="FY89" s="20">
        <f t="shared" si="22"/>
        <v>123.99216538066396</v>
      </c>
      <c r="FZ89" s="20">
        <f t="shared" si="46"/>
        <v>123.16965938009695</v>
      </c>
      <c r="GA89" s="20">
        <f t="shared" si="46"/>
        <v>138.1341492735128</v>
      </c>
      <c r="GB89" s="20">
        <f t="shared" si="46"/>
        <v>103.16263256259661</v>
      </c>
      <c r="GC89" s="20">
        <f t="shared" si="46"/>
        <v>153.06293654653035</v>
      </c>
      <c r="GD89" s="20">
        <f t="shared" si="46"/>
        <v>117.04929798096066</v>
      </c>
      <c r="GE89" s="20">
        <f t="shared" si="46"/>
        <v>121.78835553103512</v>
      </c>
      <c r="GF89" s="20">
        <f t="shared" si="46"/>
        <v>105.03796665078792</v>
      </c>
      <c r="GG89" s="20">
        <f t="shared" si="46"/>
        <v>133.79649756069645</v>
      </c>
      <c r="GH89" s="20">
        <f t="shared" si="46"/>
        <v>111.21286053346213</v>
      </c>
      <c r="GI89" s="20">
        <f t="shared" si="46"/>
        <v>126.65467840661513</v>
      </c>
      <c r="GJ89" s="20">
        <f t="shared" si="46"/>
        <v>128.50374440229837</v>
      </c>
      <c r="GK89" s="20">
        <f t="shared" si="46"/>
        <v>115.05934425352056</v>
      </c>
      <c r="GL89" s="20">
        <f t="shared" si="49"/>
        <v>137.38876996325948</v>
      </c>
      <c r="GM89" s="20">
        <f t="shared" si="31"/>
        <v>131.45475518156013</v>
      </c>
      <c r="GN89" s="20">
        <f t="shared" si="31"/>
        <v>126.00791361639914</v>
      </c>
      <c r="GO89" s="20">
        <f t="shared" si="31"/>
        <v>109.64810246728864</v>
      </c>
      <c r="GP89" s="20">
        <f t="shared" si="31"/>
        <v>137.48569884342041</v>
      </c>
      <c r="GQ89" s="20">
        <f t="shared" si="31"/>
        <v>126.24662418378252</v>
      </c>
      <c r="GR89" s="20">
        <f t="shared" si="17"/>
        <v>124.43099118694465</v>
      </c>
      <c r="GS89" s="20">
        <f t="shared" si="17"/>
        <v>130.5718287519276</v>
      </c>
      <c r="GT89" s="20">
        <f t="shared" si="17"/>
        <v>145.77361643607557</v>
      </c>
      <c r="GU89" s="20">
        <f t="shared" si="17"/>
        <v>125.22768995333327</v>
      </c>
      <c r="GV89" s="20">
        <f t="shared" si="17"/>
        <v>165.93165948188937</v>
      </c>
      <c r="GW89" s="20">
        <f t="shared" si="17"/>
        <v>131.62318990605505</v>
      </c>
      <c r="GX89" s="20">
        <f t="shared" si="17"/>
        <v>144.35997333329087</v>
      </c>
      <c r="GY89" s="20">
        <f t="shared" si="45"/>
        <v>205.58361511414384</v>
      </c>
      <c r="GZ89" s="20">
        <f t="shared" si="45"/>
        <v>200.21098695770948</v>
      </c>
      <c r="HA89" s="21">
        <f t="shared" si="45"/>
        <v>187.16263513125006</v>
      </c>
      <c r="HB89" s="44">
        <f t="shared" si="39"/>
        <v>12435.999999999998</v>
      </c>
    </row>
    <row r="90" spans="2:210" x14ac:dyDescent="0.3">
      <c r="B90" s="6">
        <v>33001</v>
      </c>
      <c r="C90" s="10" t="s">
        <v>192</v>
      </c>
      <c r="D90" s="9">
        <v>87</v>
      </c>
      <c r="E90" s="9" t="str">
        <f t="shared" si="38"/>
        <v>S</v>
      </c>
      <c r="F90" s="24">
        <f>IFERROR('POF 17-18 | despesa (SCN124)'!F89/'POF 17-18 | despesa (SCN124)'!$DB89,"")</f>
        <v>0</v>
      </c>
      <c r="G90" s="24">
        <f>IFERROR('POF 17-18 | despesa (SCN124)'!G89/'POF 17-18 | despesa (SCN124)'!$DB89,"")</f>
        <v>0</v>
      </c>
      <c r="H90" s="24">
        <f>IFERROR('POF 17-18 | despesa (SCN124)'!H89/'POF 17-18 | despesa (SCN124)'!$DB89,"")</f>
        <v>0</v>
      </c>
      <c r="I90" s="24">
        <f>IFERROR('POF 17-18 | despesa (SCN124)'!I89/'POF 17-18 | despesa (SCN124)'!$DB89,"")</f>
        <v>0</v>
      </c>
      <c r="J90" s="24">
        <f>IFERROR('POF 17-18 | despesa (SCN124)'!J89/'POF 17-18 | despesa (SCN124)'!$DB89,"")</f>
        <v>0</v>
      </c>
      <c r="K90" s="24">
        <f>IFERROR('POF 17-18 | despesa (SCN124)'!K89/'POF 17-18 | despesa (SCN124)'!$DB89,"")</f>
        <v>0</v>
      </c>
      <c r="L90" s="24">
        <f>IFERROR('POF 17-18 | despesa (SCN124)'!L89/'POF 17-18 | despesa (SCN124)'!$DB89,"")</f>
        <v>0</v>
      </c>
      <c r="M90" s="24">
        <f>IFERROR('POF 17-18 | despesa (SCN124)'!M89/'POF 17-18 | despesa (SCN124)'!$DB89,"")</f>
        <v>0</v>
      </c>
      <c r="N90" s="24">
        <f>IFERROR('POF 17-18 | despesa (SCN124)'!N89/'POF 17-18 | despesa (SCN124)'!$DB89,"")</f>
        <v>0</v>
      </c>
      <c r="O90" s="24">
        <f>IFERROR('POF 17-18 | despesa (SCN124)'!O89/'POF 17-18 | despesa (SCN124)'!$DB89,"")</f>
        <v>0</v>
      </c>
      <c r="P90" s="24">
        <f>IFERROR('POF 17-18 | despesa (SCN124)'!P89/'POF 17-18 | despesa (SCN124)'!$DB89,"")</f>
        <v>7.7283911056503689E-3</v>
      </c>
      <c r="Q90" s="24">
        <f>IFERROR('POF 17-18 | despesa (SCN124)'!Q89/'POF 17-18 | despesa (SCN124)'!$DB89,"")</f>
        <v>7.9591825127659846E-2</v>
      </c>
      <c r="R90" s="24">
        <f>IFERROR('POF 17-18 | despesa (SCN124)'!R89/'POF 17-18 | despesa (SCN124)'!$DB89,"")</f>
        <v>0</v>
      </c>
      <c r="S90" s="24">
        <f>IFERROR('POF 17-18 | despesa (SCN124)'!S89/'POF 17-18 | despesa (SCN124)'!$DB89,"")</f>
        <v>3.9162328113789432E-2</v>
      </c>
      <c r="T90" s="24">
        <f>IFERROR('POF 17-18 | despesa (SCN124)'!T89/'POF 17-18 | despesa (SCN124)'!$DB89,"")</f>
        <v>0</v>
      </c>
      <c r="U90" s="24">
        <f>IFERROR('POF 17-18 | despesa (SCN124)'!U89/'POF 17-18 | despesa (SCN124)'!$DB89,"")</f>
        <v>0</v>
      </c>
      <c r="V90" s="24">
        <f>IFERROR('POF 17-18 | despesa (SCN124)'!V89/'POF 17-18 | despesa (SCN124)'!$DB89,"")</f>
        <v>0</v>
      </c>
      <c r="W90" s="24">
        <f>IFERROR('POF 17-18 | despesa (SCN124)'!W89/'POF 17-18 | despesa (SCN124)'!$DB89,"")</f>
        <v>0</v>
      </c>
      <c r="X90" s="24">
        <f>IFERROR('POF 17-18 | despesa (SCN124)'!X89/'POF 17-18 | despesa (SCN124)'!$DB89,"")</f>
        <v>0</v>
      </c>
      <c r="Y90" s="24">
        <f>IFERROR('POF 17-18 | despesa (SCN124)'!Y89/'POF 17-18 | despesa (SCN124)'!$DB89,"")</f>
        <v>0</v>
      </c>
      <c r="Z90" s="24">
        <f>IFERROR('POF 17-18 | despesa (SCN124)'!Z89/'POF 17-18 | despesa (SCN124)'!$DB89,"")</f>
        <v>0</v>
      </c>
      <c r="AA90" s="24">
        <f>IFERROR('POF 17-18 | despesa (SCN124)'!AA89/'POF 17-18 | despesa (SCN124)'!$DB89,"")</f>
        <v>0</v>
      </c>
      <c r="AB90" s="24">
        <f>IFERROR('POF 17-18 | despesa (SCN124)'!AB89/'POF 17-18 | despesa (SCN124)'!$DB89,"")</f>
        <v>9.2429677584829062E-3</v>
      </c>
      <c r="AC90" s="24">
        <f>IFERROR('POF 17-18 | despesa (SCN124)'!AC89/'POF 17-18 | despesa (SCN124)'!$DB89,"")</f>
        <v>0</v>
      </c>
      <c r="AD90" s="24">
        <f>IFERROR('POF 17-18 | despesa (SCN124)'!AD89/'POF 17-18 | despesa (SCN124)'!$DB89,"")</f>
        <v>0</v>
      </c>
      <c r="AE90" s="24">
        <f>IFERROR('POF 17-18 | despesa (SCN124)'!AE89/'POF 17-18 | despesa (SCN124)'!$DB89,"")</f>
        <v>1.8236784792234725E-2</v>
      </c>
      <c r="AF90" s="24">
        <f>IFERROR('POF 17-18 | despesa (SCN124)'!AF89/'POF 17-18 | despesa (SCN124)'!$DB89,"")</f>
        <v>0</v>
      </c>
      <c r="AG90" s="24">
        <f>IFERROR('POF 17-18 | despesa (SCN124)'!AG89/'POF 17-18 | despesa (SCN124)'!$DB89,"")</f>
        <v>0</v>
      </c>
      <c r="AH90" s="24">
        <f>IFERROR('POF 17-18 | despesa (SCN124)'!AH89/'POF 17-18 | despesa (SCN124)'!$DB89,"")</f>
        <v>0</v>
      </c>
      <c r="AI90" s="24">
        <f>IFERROR('POF 17-18 | despesa (SCN124)'!AI89/'POF 17-18 | despesa (SCN124)'!$DB89,"")</f>
        <v>2.0267441122846459E-2</v>
      </c>
      <c r="AJ90" s="24">
        <f>IFERROR('POF 17-18 | despesa (SCN124)'!AJ89/'POF 17-18 | despesa (SCN124)'!$DB89,"")</f>
        <v>0.19981416145831865</v>
      </c>
      <c r="AK90" s="24">
        <f>IFERROR('POF 17-18 | despesa (SCN124)'!AK89/'POF 17-18 | despesa (SCN124)'!$DB89,"")</f>
        <v>0</v>
      </c>
      <c r="AL90" s="24">
        <f>IFERROR('POF 17-18 | despesa (SCN124)'!AL89/'POF 17-18 | despesa (SCN124)'!$DB89,"")</f>
        <v>0</v>
      </c>
      <c r="AM90" s="24">
        <f>IFERROR('POF 17-18 | despesa (SCN124)'!AM89/'POF 17-18 | despesa (SCN124)'!$DB89,"")</f>
        <v>0</v>
      </c>
      <c r="AN90" s="24">
        <f>IFERROR('POF 17-18 | despesa (SCN124)'!AN89/'POF 17-18 | despesa (SCN124)'!$DB89,"")</f>
        <v>0</v>
      </c>
      <c r="AO90" s="24">
        <f>IFERROR('POF 17-18 | despesa (SCN124)'!AO89/'POF 17-18 | despesa (SCN124)'!$DB89,"")</f>
        <v>0</v>
      </c>
      <c r="AP90" s="24">
        <f>IFERROR('POF 17-18 | despesa (SCN124)'!AP89/'POF 17-18 | despesa (SCN124)'!$DB89,"")</f>
        <v>0</v>
      </c>
      <c r="AQ90" s="24">
        <f>IFERROR('POF 17-18 | despesa (SCN124)'!AQ89/'POF 17-18 | despesa (SCN124)'!$DB89,"")</f>
        <v>0</v>
      </c>
      <c r="AR90" s="24">
        <f>IFERROR('POF 17-18 | despesa (SCN124)'!AR89/'POF 17-18 | despesa (SCN124)'!$DB89,"")</f>
        <v>0</v>
      </c>
      <c r="AS90" s="24">
        <f>IFERROR('POF 17-18 | despesa (SCN124)'!AS89/'POF 17-18 | despesa (SCN124)'!$DB89,"")</f>
        <v>0</v>
      </c>
      <c r="AT90" s="24">
        <f>IFERROR('POF 17-18 | despesa (SCN124)'!AT89/'POF 17-18 | despesa (SCN124)'!$DB89,"")</f>
        <v>0</v>
      </c>
      <c r="AU90" s="24">
        <f>IFERROR('POF 17-18 | despesa (SCN124)'!AU89/'POF 17-18 | despesa (SCN124)'!$DB89,"")</f>
        <v>0</v>
      </c>
      <c r="AV90" s="24">
        <f>IFERROR('POF 17-18 | despesa (SCN124)'!AV89/'POF 17-18 | despesa (SCN124)'!$DB89,"")</f>
        <v>2.3930649736738179E-2</v>
      </c>
      <c r="AW90" s="24">
        <f>IFERROR('POF 17-18 | despesa (SCN124)'!AW89/'POF 17-18 | despesa (SCN124)'!$DB89,"")</f>
        <v>3.5050125565788591E-2</v>
      </c>
      <c r="AX90" s="24">
        <f>IFERROR('POF 17-18 | despesa (SCN124)'!AX89/'POF 17-18 | despesa (SCN124)'!$DB89,"")</f>
        <v>1.2153772797830288E-2</v>
      </c>
      <c r="AY90" s="24">
        <f>IFERROR('POF 17-18 | despesa (SCN124)'!AY89/'POF 17-18 | despesa (SCN124)'!$DB89,"")</f>
        <v>0</v>
      </c>
      <c r="AZ90" s="24">
        <f>IFERROR('POF 17-18 | despesa (SCN124)'!AZ89/'POF 17-18 | despesa (SCN124)'!$DB89,"")</f>
        <v>0</v>
      </c>
      <c r="BA90" s="24">
        <f>IFERROR('POF 17-18 | despesa (SCN124)'!BA89/'POF 17-18 | despesa (SCN124)'!$DB89,"")</f>
        <v>0</v>
      </c>
      <c r="BB90" s="24">
        <f>IFERROR('POF 17-18 | despesa (SCN124)'!BB89/'POF 17-18 | despesa (SCN124)'!$DB89,"")</f>
        <v>0</v>
      </c>
      <c r="BC90" s="24">
        <f>IFERROR('POF 17-18 | despesa (SCN124)'!BC89/'POF 17-18 | despesa (SCN124)'!$DB89,"")</f>
        <v>0</v>
      </c>
      <c r="BD90" s="24">
        <f>IFERROR('POF 17-18 | despesa (SCN124)'!BD89/'POF 17-18 | despesa (SCN124)'!$DB89,"")</f>
        <v>0</v>
      </c>
      <c r="BE90" s="24">
        <f>IFERROR('POF 17-18 | despesa (SCN124)'!BE89/'POF 17-18 | despesa (SCN124)'!$DB89,"")</f>
        <v>0</v>
      </c>
      <c r="BF90" s="24">
        <f>IFERROR('POF 17-18 | despesa (SCN124)'!BF89/'POF 17-18 | despesa (SCN124)'!$DB89,"")</f>
        <v>0</v>
      </c>
      <c r="BG90" s="24">
        <f>IFERROR('POF 17-18 | despesa (SCN124)'!BG89/'POF 17-18 | despesa (SCN124)'!$DB89,"")</f>
        <v>2.6456003179319544E-2</v>
      </c>
      <c r="BH90" s="24">
        <f>IFERROR('POF 17-18 | despesa (SCN124)'!BH89/'POF 17-18 | despesa (SCN124)'!$DB89,"")</f>
        <v>0</v>
      </c>
      <c r="BI90" s="24">
        <f>IFERROR('POF 17-18 | despesa (SCN124)'!BI89/'POF 17-18 | despesa (SCN124)'!$DB89,"")</f>
        <v>2.1348977851156817E-2</v>
      </c>
      <c r="BJ90" s="24">
        <f>IFERROR('POF 17-18 | despesa (SCN124)'!BJ89/'POF 17-18 | despesa (SCN124)'!$DB89,"")</f>
        <v>0</v>
      </c>
      <c r="BK90" s="24">
        <f>IFERROR('POF 17-18 | despesa (SCN124)'!BK89/'POF 17-18 | despesa (SCN124)'!$DB89,"")</f>
        <v>6.2205502097818312E-2</v>
      </c>
      <c r="BL90" s="24">
        <f>IFERROR('POF 17-18 | despesa (SCN124)'!BL89/'POF 17-18 | despesa (SCN124)'!$DB89,"")</f>
        <v>7.3734013468274892E-2</v>
      </c>
      <c r="BM90" s="24">
        <f>IFERROR('POF 17-18 | despesa (SCN124)'!BM89/'POF 17-18 | despesa (SCN124)'!$DB89,"")</f>
        <v>0</v>
      </c>
      <c r="BN90" s="24">
        <f>IFERROR('POF 17-18 | despesa (SCN124)'!BN89/'POF 17-18 | despesa (SCN124)'!$DB89,"")</f>
        <v>0</v>
      </c>
      <c r="BO90" s="24">
        <f>IFERROR('POF 17-18 | despesa (SCN124)'!BO89/'POF 17-18 | despesa (SCN124)'!$DB89,"")</f>
        <v>0</v>
      </c>
      <c r="BP90" s="24">
        <f>IFERROR('POF 17-18 | despesa (SCN124)'!BP89/'POF 17-18 | despesa (SCN124)'!$DB89,"")</f>
        <v>0</v>
      </c>
      <c r="BQ90" s="24">
        <f>IFERROR('POF 17-18 | despesa (SCN124)'!BQ89/'POF 17-18 | despesa (SCN124)'!$DB89,"")</f>
        <v>6.3999790026871561E-2</v>
      </c>
      <c r="BR90" s="24">
        <f>IFERROR('POF 17-18 | despesa (SCN124)'!BR89/'POF 17-18 | despesa (SCN124)'!$DB89,"")</f>
        <v>0</v>
      </c>
      <c r="BS90" s="24">
        <f>IFERROR('POF 17-18 | despesa (SCN124)'!BS89/'POF 17-18 | despesa (SCN124)'!$DB89,"")</f>
        <v>0</v>
      </c>
      <c r="BT90" s="24">
        <f>IFERROR('POF 17-18 | despesa (SCN124)'!BT89/'POF 17-18 | despesa (SCN124)'!$DB89,"")</f>
        <v>0.11478946744225679</v>
      </c>
      <c r="BU90" s="24">
        <f>IFERROR('POF 17-18 | despesa (SCN124)'!BU89/'POF 17-18 | despesa (SCN124)'!$DB89,"")</f>
        <v>0</v>
      </c>
      <c r="BV90" s="24">
        <f>IFERROR('POF 17-18 | despesa (SCN124)'!BV89/'POF 17-18 | despesa (SCN124)'!$DB89,"")</f>
        <v>0</v>
      </c>
      <c r="BW90" s="24">
        <f>IFERROR('POF 17-18 | despesa (SCN124)'!BW89/'POF 17-18 | despesa (SCN124)'!$DB89,"")</f>
        <v>0</v>
      </c>
      <c r="BX90" s="24">
        <f>IFERROR('POF 17-18 | despesa (SCN124)'!BX89/'POF 17-18 | despesa (SCN124)'!$DB89,"")</f>
        <v>0</v>
      </c>
      <c r="BY90" s="24">
        <f>IFERROR('POF 17-18 | despesa (SCN124)'!BY89/'POF 17-18 | despesa (SCN124)'!$DB89,"")</f>
        <v>0</v>
      </c>
      <c r="BZ90" s="24">
        <f>IFERROR('POF 17-18 | despesa (SCN124)'!BZ89/'POF 17-18 | despesa (SCN124)'!$DB89,"")</f>
        <v>0</v>
      </c>
      <c r="CA90" s="24">
        <f>IFERROR('POF 17-18 | despesa (SCN124)'!CA89/'POF 17-18 | despesa (SCN124)'!$DB89,"")</f>
        <v>0</v>
      </c>
      <c r="CB90" s="24">
        <f>IFERROR('POF 17-18 | despesa (SCN124)'!CB89/'POF 17-18 | despesa (SCN124)'!$DB89,"")</f>
        <v>1.7627055825810898E-2</v>
      </c>
      <c r="CC90" s="24">
        <f>IFERROR('POF 17-18 | despesa (SCN124)'!CC89/'POF 17-18 | despesa (SCN124)'!$DB89,"")</f>
        <v>4.6123760687344098E-2</v>
      </c>
      <c r="CD90" s="24">
        <f>IFERROR('POF 17-18 | despesa (SCN124)'!CD89/'POF 17-18 | despesa (SCN124)'!$DB89,"")</f>
        <v>0</v>
      </c>
      <c r="CE90" s="24">
        <f>IFERROR('POF 17-18 | despesa (SCN124)'!CE89/'POF 17-18 | despesa (SCN124)'!$DB89,"")</f>
        <v>0</v>
      </c>
      <c r="CF90" s="24">
        <f>IFERROR('POF 17-18 | despesa (SCN124)'!CF89/'POF 17-18 | despesa (SCN124)'!$DB89,"")</f>
        <v>0</v>
      </c>
      <c r="CG90" s="24">
        <f>IFERROR('POF 17-18 | despesa (SCN124)'!CG89/'POF 17-18 | despesa (SCN124)'!$DB89,"")</f>
        <v>0</v>
      </c>
      <c r="CH90" s="24">
        <f>IFERROR('POF 17-18 | despesa (SCN124)'!CH89/'POF 17-18 | despesa (SCN124)'!$DB89,"")</f>
        <v>0</v>
      </c>
      <c r="CI90" s="24">
        <f>IFERROR('POF 17-18 | despesa (SCN124)'!CI89/'POF 17-18 | despesa (SCN124)'!$DB89,"")</f>
        <v>0</v>
      </c>
      <c r="CJ90" s="24">
        <f>IFERROR('POF 17-18 | despesa (SCN124)'!CJ89/'POF 17-18 | despesa (SCN124)'!$DB89,"")</f>
        <v>0</v>
      </c>
      <c r="CK90" s="24">
        <f>IFERROR('POF 17-18 | despesa (SCN124)'!CK89/'POF 17-18 | despesa (SCN124)'!$DB89,"")</f>
        <v>0</v>
      </c>
      <c r="CL90" s="24">
        <f>IFERROR('POF 17-18 | despesa (SCN124)'!CL89/'POF 17-18 | despesa (SCN124)'!$DB89,"")</f>
        <v>0</v>
      </c>
      <c r="CM90" s="24">
        <f>IFERROR('POF 17-18 | despesa (SCN124)'!CM89/'POF 17-18 | despesa (SCN124)'!$DB89,"")</f>
        <v>0</v>
      </c>
      <c r="CN90" s="24">
        <f>IFERROR('POF 17-18 | despesa (SCN124)'!CN89/'POF 17-18 | despesa (SCN124)'!$DB89,"")</f>
        <v>0</v>
      </c>
      <c r="CO90" s="24">
        <f>IFERROR('POF 17-18 | despesa (SCN124)'!CO89/'POF 17-18 | despesa (SCN124)'!$DB89,"")</f>
        <v>0</v>
      </c>
      <c r="CP90" s="24">
        <f>IFERROR('POF 17-18 | despesa (SCN124)'!CP89/'POF 17-18 | despesa (SCN124)'!$DB89,"")</f>
        <v>0</v>
      </c>
      <c r="CQ90" s="24">
        <f>IFERROR('POF 17-18 | despesa (SCN124)'!CQ89/'POF 17-18 | despesa (SCN124)'!$DB89,"")</f>
        <v>0</v>
      </c>
      <c r="CR90" s="24">
        <f>IFERROR('POF 17-18 | despesa (SCN124)'!CR89/'POF 17-18 | despesa (SCN124)'!$DB89,"")</f>
        <v>0</v>
      </c>
      <c r="CS90" s="24">
        <f>IFERROR('POF 17-18 | despesa (SCN124)'!CS89/'POF 17-18 | despesa (SCN124)'!$DB89,"")</f>
        <v>0</v>
      </c>
      <c r="CT90" s="24">
        <f>IFERROR('POF 17-18 | despesa (SCN124)'!CT89/'POF 17-18 | despesa (SCN124)'!$DB89,"")</f>
        <v>0</v>
      </c>
      <c r="CU90" s="24">
        <f>IFERROR('POF 17-18 | despesa (SCN124)'!CU89/'POF 17-18 | despesa (SCN124)'!$DB89,"")</f>
        <v>0</v>
      </c>
      <c r="CV90" s="24">
        <f>IFERROR('POF 17-18 | despesa (SCN124)'!CV89/'POF 17-18 | despesa (SCN124)'!$DB89,"")</f>
        <v>0</v>
      </c>
      <c r="CW90" s="24">
        <f>IFERROR('POF 17-18 | despesa (SCN124)'!CW89/'POF 17-18 | despesa (SCN124)'!$DB89,"")</f>
        <v>0</v>
      </c>
      <c r="CX90" s="24">
        <f>IFERROR('POF 17-18 | despesa (SCN124)'!CX89/'POF 17-18 | despesa (SCN124)'!$DB89,"")</f>
        <v>0</v>
      </c>
      <c r="CY90" s="24">
        <f>IFERROR('POF 17-18 | despesa (SCN124)'!CY89/'POF 17-18 | despesa (SCN124)'!$DB89,"")</f>
        <v>0</v>
      </c>
      <c r="CZ90" s="24">
        <f>IFERROR('POF 17-18 | despesa (SCN124)'!CZ89/'POF 17-18 | despesa (SCN124)'!$DB89,"")</f>
        <v>0</v>
      </c>
      <c r="DA90" s="24">
        <f>IFERROR('POF 17-18 | despesa (SCN124)'!DA89/'POF 17-18 | despesa (SCN124)'!$DB89,"")</f>
        <v>0.12853698184180753</v>
      </c>
      <c r="DB90" s="25">
        <f>IFERROR('POF 17-18 | despesa (SCN124)'!DB89/'POF 17-18 | despesa (SCN124)'!$DB89,"")</f>
        <v>1</v>
      </c>
      <c r="DD90" s="28">
        <v>472</v>
      </c>
      <c r="DF90" s="34">
        <f t="shared" si="44"/>
        <v>0</v>
      </c>
      <c r="DG90" s="20">
        <f t="shared" si="44"/>
        <v>0</v>
      </c>
      <c r="DH90" s="20">
        <f t="shared" si="44"/>
        <v>0</v>
      </c>
      <c r="DI90" s="20">
        <f t="shared" si="44"/>
        <v>0</v>
      </c>
      <c r="DJ90" s="20">
        <f t="shared" si="44"/>
        <v>0</v>
      </c>
      <c r="DK90" s="20">
        <f t="shared" si="44"/>
        <v>0</v>
      </c>
      <c r="DL90" s="20">
        <f t="shared" si="44"/>
        <v>0</v>
      </c>
      <c r="DM90" s="20">
        <f t="shared" si="44"/>
        <v>0</v>
      </c>
      <c r="DN90" s="20">
        <f t="shared" si="44"/>
        <v>0</v>
      </c>
      <c r="DO90" s="20">
        <f t="shared" si="44"/>
        <v>0</v>
      </c>
      <c r="DP90" s="20">
        <f t="shared" si="44"/>
        <v>3.6478006018669742</v>
      </c>
      <c r="DQ90" s="20">
        <f t="shared" si="44"/>
        <v>37.567341460255449</v>
      </c>
      <c r="DR90" s="20">
        <f t="shared" si="44"/>
        <v>0</v>
      </c>
      <c r="DS90" s="20">
        <f t="shared" si="44"/>
        <v>18.484618869708612</v>
      </c>
      <c r="DT90" s="20">
        <f t="shared" si="44"/>
        <v>0</v>
      </c>
      <c r="DU90" s="20">
        <f t="shared" si="44"/>
        <v>0</v>
      </c>
      <c r="DV90" s="20">
        <f t="shared" si="48"/>
        <v>0</v>
      </c>
      <c r="DW90" s="20">
        <f t="shared" si="48"/>
        <v>0</v>
      </c>
      <c r="DX90" s="20">
        <f t="shared" si="48"/>
        <v>0</v>
      </c>
      <c r="DY90" s="20">
        <f t="shared" si="47"/>
        <v>0</v>
      </c>
      <c r="DZ90" s="20">
        <f t="shared" si="47"/>
        <v>0</v>
      </c>
      <c r="EA90" s="20">
        <f t="shared" si="47"/>
        <v>0</v>
      </c>
      <c r="EB90" s="20">
        <f t="shared" si="47"/>
        <v>4.3626807820039319</v>
      </c>
      <c r="EC90" s="20">
        <f t="shared" si="47"/>
        <v>0</v>
      </c>
      <c r="ED90" s="20">
        <f t="shared" si="47"/>
        <v>0</v>
      </c>
      <c r="EE90" s="20">
        <f t="shared" si="47"/>
        <v>8.6077624219347904</v>
      </c>
      <c r="EF90" s="20">
        <f t="shared" si="47"/>
        <v>0</v>
      </c>
      <c r="EG90" s="20">
        <f t="shared" si="47"/>
        <v>0</v>
      </c>
      <c r="EH90" s="20">
        <f t="shared" si="47"/>
        <v>0</v>
      </c>
      <c r="EI90" s="20">
        <f t="shared" si="47"/>
        <v>9.5662322099835286</v>
      </c>
      <c r="EJ90" s="20">
        <f t="shared" si="47"/>
        <v>94.312284208326403</v>
      </c>
      <c r="EK90" s="20">
        <f t="shared" si="42"/>
        <v>0</v>
      </c>
      <c r="EL90" s="20">
        <f t="shared" si="37"/>
        <v>0</v>
      </c>
      <c r="EM90" s="20">
        <f t="shared" si="37"/>
        <v>0</v>
      </c>
      <c r="EN90" s="20">
        <f t="shared" si="37"/>
        <v>0</v>
      </c>
      <c r="EO90" s="20">
        <f t="shared" si="37"/>
        <v>0</v>
      </c>
      <c r="EP90" s="20">
        <f t="shared" si="37"/>
        <v>0</v>
      </c>
      <c r="EQ90" s="20">
        <f t="shared" si="37"/>
        <v>0</v>
      </c>
      <c r="ER90" s="20">
        <f t="shared" si="37"/>
        <v>0</v>
      </c>
      <c r="ES90" s="20">
        <f t="shared" si="32"/>
        <v>0</v>
      </c>
      <c r="ET90" s="20">
        <f t="shared" si="32"/>
        <v>0</v>
      </c>
      <c r="EU90" s="20">
        <f t="shared" si="32"/>
        <v>0</v>
      </c>
      <c r="EV90" s="20">
        <f t="shared" si="32"/>
        <v>11.29526667574042</v>
      </c>
      <c r="EW90" s="20">
        <f t="shared" si="30"/>
        <v>16.543659267052217</v>
      </c>
      <c r="EX90" s="20">
        <f t="shared" si="30"/>
        <v>5.7365807605758956</v>
      </c>
      <c r="EY90" s="20">
        <f t="shared" si="43"/>
        <v>0</v>
      </c>
      <c r="EZ90" s="20">
        <f t="shared" si="43"/>
        <v>0</v>
      </c>
      <c r="FA90" s="20">
        <f t="shared" si="43"/>
        <v>0</v>
      </c>
      <c r="FB90" s="20">
        <f t="shared" si="43"/>
        <v>0</v>
      </c>
      <c r="FC90" s="20">
        <f t="shared" si="43"/>
        <v>0</v>
      </c>
      <c r="FD90" s="20">
        <f t="shared" si="43"/>
        <v>0</v>
      </c>
      <c r="FE90" s="20">
        <f t="shared" si="43"/>
        <v>0</v>
      </c>
      <c r="FF90" s="20">
        <f t="shared" si="43"/>
        <v>0</v>
      </c>
      <c r="FG90" s="20">
        <f t="shared" si="43"/>
        <v>12.487233500638824</v>
      </c>
      <c r="FH90" s="20">
        <f t="shared" si="43"/>
        <v>0</v>
      </c>
      <c r="FI90" s="20">
        <f t="shared" si="43"/>
        <v>10.076717545746018</v>
      </c>
      <c r="FJ90" s="20">
        <f t="shared" si="43"/>
        <v>0</v>
      </c>
      <c r="FK90" s="20">
        <f t="shared" si="43"/>
        <v>29.360996990170243</v>
      </c>
      <c r="FL90" s="20">
        <f t="shared" si="34"/>
        <v>34.802454357025752</v>
      </c>
      <c r="FM90" s="20">
        <f t="shared" si="34"/>
        <v>0</v>
      </c>
      <c r="FN90" s="20">
        <f t="shared" si="34"/>
        <v>0</v>
      </c>
      <c r="FO90" s="20">
        <f t="shared" si="22"/>
        <v>0</v>
      </c>
      <c r="FP90" s="20">
        <f t="shared" si="22"/>
        <v>0</v>
      </c>
      <c r="FQ90" s="20">
        <f t="shared" si="22"/>
        <v>30.207900892683377</v>
      </c>
      <c r="FR90" s="20">
        <f t="shared" si="22"/>
        <v>0</v>
      </c>
      <c r="FS90" s="20">
        <f t="shared" si="22"/>
        <v>0</v>
      </c>
      <c r="FT90" s="20">
        <f t="shared" si="22"/>
        <v>54.180628632745204</v>
      </c>
      <c r="FU90" s="20">
        <f t="shared" si="22"/>
        <v>0</v>
      </c>
      <c r="FV90" s="20">
        <f t="shared" si="22"/>
        <v>0</v>
      </c>
      <c r="FW90" s="20">
        <f t="shared" si="22"/>
        <v>0</v>
      </c>
      <c r="FX90" s="20">
        <f t="shared" si="22"/>
        <v>0</v>
      </c>
      <c r="FY90" s="20">
        <f t="shared" si="22"/>
        <v>0</v>
      </c>
      <c r="FZ90" s="20">
        <f t="shared" si="46"/>
        <v>0</v>
      </c>
      <c r="GA90" s="20">
        <f t="shared" si="46"/>
        <v>0</v>
      </c>
      <c r="GB90" s="20">
        <f t="shared" si="46"/>
        <v>8.3199703497827446</v>
      </c>
      <c r="GC90" s="20">
        <f t="shared" si="46"/>
        <v>21.770415044426414</v>
      </c>
      <c r="GD90" s="20">
        <f t="shared" si="46"/>
        <v>0</v>
      </c>
      <c r="GE90" s="20">
        <f t="shared" si="46"/>
        <v>0</v>
      </c>
      <c r="GF90" s="20">
        <f t="shared" si="46"/>
        <v>0</v>
      </c>
      <c r="GG90" s="20">
        <f t="shared" si="46"/>
        <v>0</v>
      </c>
      <c r="GH90" s="20">
        <f t="shared" si="46"/>
        <v>0</v>
      </c>
      <c r="GI90" s="20">
        <f t="shared" si="46"/>
        <v>0</v>
      </c>
      <c r="GJ90" s="20">
        <f t="shared" si="46"/>
        <v>0</v>
      </c>
      <c r="GK90" s="20">
        <f t="shared" si="46"/>
        <v>0</v>
      </c>
      <c r="GL90" s="20">
        <f t="shared" si="49"/>
        <v>0</v>
      </c>
      <c r="GM90" s="20">
        <f t="shared" si="31"/>
        <v>0</v>
      </c>
      <c r="GN90" s="20">
        <f t="shared" si="31"/>
        <v>0</v>
      </c>
      <c r="GO90" s="20">
        <f t="shared" si="31"/>
        <v>0</v>
      </c>
      <c r="GP90" s="20">
        <f t="shared" si="31"/>
        <v>0</v>
      </c>
      <c r="GQ90" s="20">
        <f t="shared" si="31"/>
        <v>0</v>
      </c>
      <c r="GR90" s="20">
        <f t="shared" si="31"/>
        <v>0</v>
      </c>
      <c r="GS90" s="20">
        <f t="shared" si="31"/>
        <v>0</v>
      </c>
      <c r="GT90" s="20">
        <f t="shared" si="31"/>
        <v>0</v>
      </c>
      <c r="GU90" s="20">
        <f t="shared" si="31"/>
        <v>0</v>
      </c>
      <c r="GV90" s="20">
        <f t="shared" si="31"/>
        <v>0</v>
      </c>
      <c r="GW90" s="20">
        <f t="shared" si="31"/>
        <v>0</v>
      </c>
      <c r="GX90" s="20">
        <f t="shared" si="31"/>
        <v>0</v>
      </c>
      <c r="GY90" s="20">
        <f t="shared" si="45"/>
        <v>0</v>
      </c>
      <c r="GZ90" s="20">
        <f t="shared" si="45"/>
        <v>0</v>
      </c>
      <c r="HA90" s="21">
        <f t="shared" si="45"/>
        <v>60.669455429333155</v>
      </c>
      <c r="HB90" s="44">
        <f t="shared" si="39"/>
        <v>471.99999999999994</v>
      </c>
    </row>
    <row r="91" spans="2:210" x14ac:dyDescent="0.3">
      <c r="B91" s="6">
        <v>35001</v>
      </c>
      <c r="C91" s="10" t="s">
        <v>193</v>
      </c>
      <c r="D91" s="9">
        <v>88</v>
      </c>
      <c r="E91" s="9" t="str">
        <f t="shared" si="38"/>
        <v>S</v>
      </c>
      <c r="F91" s="24">
        <f>IFERROR('POF 17-18 | despesa (SCN124)'!F90/'POF 17-18 | despesa (SCN124)'!$DB90,"")</f>
        <v>1.0502635058423105E-2</v>
      </c>
      <c r="G91" s="24">
        <f>IFERROR('POF 17-18 | despesa (SCN124)'!G90/'POF 17-18 | despesa (SCN124)'!$DB90,"")</f>
        <v>9.4062240577502884E-3</v>
      </c>
      <c r="H91" s="24">
        <f>IFERROR('POF 17-18 | despesa (SCN124)'!H90/'POF 17-18 | despesa (SCN124)'!$DB90,"")</f>
        <v>9.2444346264863569E-3</v>
      </c>
      <c r="I91" s="24">
        <f>IFERROR('POF 17-18 | despesa (SCN124)'!I90/'POF 17-18 | despesa (SCN124)'!$DB90,"")</f>
        <v>9.482799893198824E-3</v>
      </c>
      <c r="J91" s="24">
        <f>IFERROR('POF 17-18 | despesa (SCN124)'!J90/'POF 17-18 | despesa (SCN124)'!$DB90,"")</f>
        <v>9.550236470632828E-3</v>
      </c>
      <c r="K91" s="24">
        <f>IFERROR('POF 17-18 | despesa (SCN124)'!K90/'POF 17-18 | despesa (SCN124)'!$DB90,"")</f>
        <v>9.1438901887634129E-3</v>
      </c>
      <c r="L91" s="24">
        <f>IFERROR('POF 17-18 | despesa (SCN124)'!L90/'POF 17-18 | despesa (SCN124)'!$DB90,"")</f>
        <v>9.8228647179825178E-3</v>
      </c>
      <c r="M91" s="24">
        <f>IFERROR('POF 17-18 | despesa (SCN124)'!M90/'POF 17-18 | despesa (SCN124)'!$DB90,"")</f>
        <v>9.8297501298206975E-3</v>
      </c>
      <c r="N91" s="24">
        <f>IFERROR('POF 17-18 | despesa (SCN124)'!N90/'POF 17-18 | despesa (SCN124)'!$DB90,"")</f>
        <v>1.0035456472179381E-2</v>
      </c>
      <c r="O91" s="24">
        <f>IFERROR('POF 17-18 | despesa (SCN124)'!O90/'POF 17-18 | despesa (SCN124)'!$DB90,"")</f>
        <v>9.7569338714027821E-3</v>
      </c>
      <c r="P91" s="24">
        <f>IFERROR('POF 17-18 | despesa (SCN124)'!P90/'POF 17-18 | despesa (SCN124)'!$DB90,"")</f>
        <v>1.0188575959568288E-2</v>
      </c>
      <c r="Q91" s="24">
        <f>IFERROR('POF 17-18 | despesa (SCN124)'!Q90/'POF 17-18 | despesa (SCN124)'!$DB90,"")</f>
        <v>9.4986269883722742E-3</v>
      </c>
      <c r="R91" s="24">
        <f>IFERROR('POF 17-18 | despesa (SCN124)'!R90/'POF 17-18 | despesa (SCN124)'!$DB90,"")</f>
        <v>1.0109283750345718E-2</v>
      </c>
      <c r="S91" s="24">
        <f>IFERROR('POF 17-18 | despesa (SCN124)'!S90/'POF 17-18 | despesa (SCN124)'!$DB90,"")</f>
        <v>9.958412403597185E-3</v>
      </c>
      <c r="T91" s="24">
        <f>IFERROR('POF 17-18 | despesa (SCN124)'!T90/'POF 17-18 | despesa (SCN124)'!$DB90,"")</f>
        <v>9.6976805912667632E-3</v>
      </c>
      <c r="U91" s="24">
        <f>IFERROR('POF 17-18 | despesa (SCN124)'!U90/'POF 17-18 | despesa (SCN124)'!$DB90,"")</f>
        <v>1.0104244258094364E-2</v>
      </c>
      <c r="V91" s="24">
        <f>IFERROR('POF 17-18 | despesa (SCN124)'!V90/'POF 17-18 | despesa (SCN124)'!$DB90,"")</f>
        <v>1.0145156866400003E-2</v>
      </c>
      <c r="W91" s="24">
        <f>IFERROR('POF 17-18 | despesa (SCN124)'!W90/'POF 17-18 | despesa (SCN124)'!$DB90,"")</f>
        <v>9.8696254695074207E-3</v>
      </c>
      <c r="X91" s="24">
        <f>IFERROR('POF 17-18 | despesa (SCN124)'!X90/'POF 17-18 | despesa (SCN124)'!$DB90,"")</f>
        <v>9.5206281946953828E-3</v>
      </c>
      <c r="Y91" s="24">
        <f>IFERROR('POF 17-18 | despesa (SCN124)'!Y90/'POF 17-18 | despesa (SCN124)'!$DB90,"")</f>
        <v>1.0492874153600883E-2</v>
      </c>
      <c r="Z91" s="24">
        <f>IFERROR('POF 17-18 | despesa (SCN124)'!Z90/'POF 17-18 | despesa (SCN124)'!$DB90,"")</f>
        <v>1.0601766457358329E-2</v>
      </c>
      <c r="AA91" s="24">
        <f>IFERROR('POF 17-18 | despesa (SCN124)'!AA90/'POF 17-18 | despesa (SCN124)'!$DB90,"")</f>
        <v>1.0665157664133122E-2</v>
      </c>
      <c r="AB91" s="24">
        <f>IFERROR('POF 17-18 | despesa (SCN124)'!AB90/'POF 17-18 | despesa (SCN124)'!$DB90,"")</f>
        <v>1.0854490613689172E-2</v>
      </c>
      <c r="AC91" s="24">
        <f>IFERROR('POF 17-18 | despesa (SCN124)'!AC90/'POF 17-18 | despesa (SCN124)'!$DB90,"")</f>
        <v>1.0011693983082411E-2</v>
      </c>
      <c r="AD91" s="24">
        <f>IFERROR('POF 17-18 | despesa (SCN124)'!AD90/'POF 17-18 | despesa (SCN124)'!$DB90,"")</f>
        <v>1.030816107934378E-2</v>
      </c>
      <c r="AE91" s="24">
        <f>IFERROR('POF 17-18 | despesa (SCN124)'!AE90/'POF 17-18 | despesa (SCN124)'!$DB90,"")</f>
        <v>1.0440194290761118E-2</v>
      </c>
      <c r="AF91" s="24">
        <f>IFERROR('POF 17-18 | despesa (SCN124)'!AF90/'POF 17-18 | despesa (SCN124)'!$DB90,"")</f>
        <v>1.0592600383501669E-2</v>
      </c>
      <c r="AG91" s="24">
        <f>IFERROR('POF 17-18 | despesa (SCN124)'!AG90/'POF 17-18 | despesa (SCN124)'!$DB90,"")</f>
        <v>9.8034322058213833E-3</v>
      </c>
      <c r="AH91" s="24">
        <f>IFERROR('POF 17-18 | despesa (SCN124)'!AH90/'POF 17-18 | despesa (SCN124)'!$DB90,"")</f>
        <v>9.5467244133751791E-3</v>
      </c>
      <c r="AI91" s="24">
        <f>IFERROR('POF 17-18 | despesa (SCN124)'!AI90/'POF 17-18 | despesa (SCN124)'!$DB90,"")</f>
        <v>9.896354090589839E-3</v>
      </c>
      <c r="AJ91" s="24">
        <f>IFERROR('POF 17-18 | despesa (SCN124)'!AJ90/'POF 17-18 | despesa (SCN124)'!$DB90,"")</f>
        <v>1.0439111704149261E-2</v>
      </c>
      <c r="AK91" s="24">
        <f>IFERROR('POF 17-18 | despesa (SCN124)'!AK90/'POF 17-18 | despesa (SCN124)'!$DB90,"")</f>
        <v>1.0459679448993016E-2</v>
      </c>
      <c r="AL91" s="24">
        <f>IFERROR('POF 17-18 | despesa (SCN124)'!AL90/'POF 17-18 | despesa (SCN124)'!$DB90,"")</f>
        <v>9.9203558098152102E-3</v>
      </c>
      <c r="AM91" s="24">
        <f>IFERROR('POF 17-18 | despesa (SCN124)'!AM90/'POF 17-18 | despesa (SCN124)'!$DB90,"")</f>
        <v>1.0262478245839498E-2</v>
      </c>
      <c r="AN91" s="24">
        <f>IFERROR('POF 17-18 | despesa (SCN124)'!AN90/'POF 17-18 | despesa (SCN124)'!$DB90,"")</f>
        <v>1.0912950820008588E-2</v>
      </c>
      <c r="AO91" s="24">
        <f>IFERROR('POF 17-18 | despesa (SCN124)'!AO90/'POF 17-18 | despesa (SCN124)'!$DB90,"")</f>
        <v>1.0694889766890665E-2</v>
      </c>
      <c r="AP91" s="24">
        <f>IFERROR('POF 17-18 | despesa (SCN124)'!AP90/'POF 17-18 | despesa (SCN124)'!$DB90,"")</f>
        <v>9.9304501088200003E-3</v>
      </c>
      <c r="AQ91" s="24">
        <f>IFERROR('POF 17-18 | despesa (SCN124)'!AQ90/'POF 17-18 | despesa (SCN124)'!$DB90,"")</f>
        <v>1.0182487165387593E-2</v>
      </c>
      <c r="AR91" s="24">
        <f>IFERROR('POF 17-18 | despesa (SCN124)'!AR90/'POF 17-18 | despesa (SCN124)'!$DB90,"")</f>
        <v>1.0042390400356739E-2</v>
      </c>
      <c r="AS91" s="24">
        <f>IFERROR('POF 17-18 | despesa (SCN124)'!AS90/'POF 17-18 | despesa (SCN124)'!$DB90,"")</f>
        <v>9.7311296829811437E-3</v>
      </c>
      <c r="AT91" s="24">
        <f>IFERROR('POF 17-18 | despesa (SCN124)'!AT90/'POF 17-18 | despesa (SCN124)'!$DB90,"")</f>
        <v>9.9544980732667876E-3</v>
      </c>
      <c r="AU91" s="24">
        <f>IFERROR('POF 17-18 | despesa (SCN124)'!AU90/'POF 17-18 | despesa (SCN124)'!$DB90,"")</f>
        <v>9.2675752384012502E-3</v>
      </c>
      <c r="AV91" s="24">
        <f>IFERROR('POF 17-18 | despesa (SCN124)'!AV90/'POF 17-18 | despesa (SCN124)'!$DB90,"")</f>
        <v>1.0338452635401119E-2</v>
      </c>
      <c r="AW91" s="24">
        <f>IFERROR('POF 17-18 | despesa (SCN124)'!AW90/'POF 17-18 | despesa (SCN124)'!$DB90,"")</f>
        <v>9.8411377523145889E-3</v>
      </c>
      <c r="AX91" s="24">
        <f>IFERROR('POF 17-18 | despesa (SCN124)'!AX90/'POF 17-18 | despesa (SCN124)'!$DB90,"")</f>
        <v>1.0354796044591883E-2</v>
      </c>
      <c r="AY91" s="24">
        <f>IFERROR('POF 17-18 | despesa (SCN124)'!AY90/'POF 17-18 | despesa (SCN124)'!$DB90,"")</f>
        <v>1.0265453692741263E-2</v>
      </c>
      <c r="AZ91" s="24">
        <f>IFERROR('POF 17-18 | despesa (SCN124)'!AZ90/'POF 17-18 | despesa (SCN124)'!$DB90,"")</f>
        <v>9.8855634237209628E-3</v>
      </c>
      <c r="BA91" s="24">
        <f>IFERROR('POF 17-18 | despesa (SCN124)'!BA90/'POF 17-18 | despesa (SCN124)'!$DB90,"")</f>
        <v>1.0587521860786164E-2</v>
      </c>
      <c r="BB91" s="24">
        <f>IFERROR('POF 17-18 | despesa (SCN124)'!BB90/'POF 17-18 | despesa (SCN124)'!$DB90,"")</f>
        <v>1.088299328614239E-2</v>
      </c>
      <c r="BC91" s="24">
        <f>IFERROR('POF 17-18 | despesa (SCN124)'!BC90/'POF 17-18 | despesa (SCN124)'!$DB90,"")</f>
        <v>1.0485284445989165E-2</v>
      </c>
      <c r="BD91" s="24">
        <f>IFERROR('POF 17-18 | despesa (SCN124)'!BD90/'POF 17-18 | despesa (SCN124)'!$DB90,"")</f>
        <v>1.0233724637914571E-2</v>
      </c>
      <c r="BE91" s="24">
        <f>IFERROR('POF 17-18 | despesa (SCN124)'!BE90/'POF 17-18 | despesa (SCN124)'!$DB90,"")</f>
        <v>9.9594705824747713E-3</v>
      </c>
      <c r="BF91" s="24">
        <f>IFERROR('POF 17-18 | despesa (SCN124)'!BF90/'POF 17-18 | despesa (SCN124)'!$DB90,"")</f>
        <v>1.0136840423491588E-2</v>
      </c>
      <c r="BG91" s="24">
        <f>IFERROR('POF 17-18 | despesa (SCN124)'!BG90/'POF 17-18 | despesa (SCN124)'!$DB90,"")</f>
        <v>9.974517084062275E-3</v>
      </c>
      <c r="BH91" s="24">
        <f>IFERROR('POF 17-18 | despesa (SCN124)'!BH90/'POF 17-18 | despesa (SCN124)'!$DB90,"")</f>
        <v>1.0004733384604851E-2</v>
      </c>
      <c r="BI91" s="24">
        <f>IFERROR('POF 17-18 | despesa (SCN124)'!BI90/'POF 17-18 | despesa (SCN124)'!$DB90,"")</f>
        <v>1.0326428291779637E-2</v>
      </c>
      <c r="BJ91" s="24">
        <f>IFERROR('POF 17-18 | despesa (SCN124)'!BJ90/'POF 17-18 | despesa (SCN124)'!$DB90,"")</f>
        <v>1.0220450147851281E-2</v>
      </c>
      <c r="BK91" s="24">
        <f>IFERROR('POF 17-18 | despesa (SCN124)'!BK90/'POF 17-18 | despesa (SCN124)'!$DB90,"")</f>
        <v>1.0366069189222038E-2</v>
      </c>
      <c r="BL91" s="24">
        <f>IFERROR('POF 17-18 | despesa (SCN124)'!BL90/'POF 17-18 | despesa (SCN124)'!$DB90,"")</f>
        <v>9.6660269541809733E-3</v>
      </c>
      <c r="BM91" s="24">
        <f>IFERROR('POF 17-18 | despesa (SCN124)'!BM90/'POF 17-18 | despesa (SCN124)'!$DB90,"")</f>
        <v>1.0227103578867818E-2</v>
      </c>
      <c r="BN91" s="24">
        <f>IFERROR('POF 17-18 | despesa (SCN124)'!BN90/'POF 17-18 | despesa (SCN124)'!$DB90,"")</f>
        <v>9.4061739603538107E-3</v>
      </c>
      <c r="BO91" s="24">
        <f>IFERROR('POF 17-18 | despesa (SCN124)'!BO90/'POF 17-18 | despesa (SCN124)'!$DB90,"")</f>
        <v>1.0202510528355239E-2</v>
      </c>
      <c r="BP91" s="24">
        <f>IFERROR('POF 17-18 | despesa (SCN124)'!BP90/'POF 17-18 | despesa (SCN124)'!$DB90,"")</f>
        <v>1.0200696370127976E-2</v>
      </c>
      <c r="BQ91" s="24">
        <f>IFERROR('POF 17-18 | despesa (SCN124)'!BQ90/'POF 17-18 | despesa (SCN124)'!$DB90,"")</f>
        <v>9.9487668904579499E-3</v>
      </c>
      <c r="BR91" s="24">
        <f>IFERROR('POF 17-18 | despesa (SCN124)'!BR90/'POF 17-18 | despesa (SCN124)'!$DB90,"")</f>
        <v>1.0548434853596087E-2</v>
      </c>
      <c r="BS91" s="24">
        <f>IFERROR('POF 17-18 | despesa (SCN124)'!BS90/'POF 17-18 | despesa (SCN124)'!$DB90,"")</f>
        <v>1.0414727588351476E-2</v>
      </c>
      <c r="BT91" s="24">
        <f>IFERROR('POF 17-18 | despesa (SCN124)'!BT90/'POF 17-18 | despesa (SCN124)'!$DB90,"")</f>
        <v>1.0014035857342365E-2</v>
      </c>
      <c r="BU91" s="24">
        <f>IFERROR('POF 17-18 | despesa (SCN124)'!BU90/'POF 17-18 | despesa (SCN124)'!$DB90,"")</f>
        <v>9.8634692466404491E-3</v>
      </c>
      <c r="BV91" s="24">
        <f>IFERROR('POF 17-18 | despesa (SCN124)'!BV90/'POF 17-18 | despesa (SCN124)'!$DB90,"")</f>
        <v>1.0129303809544396E-2</v>
      </c>
      <c r="BW91" s="24">
        <f>IFERROR('POF 17-18 | despesa (SCN124)'!BW90/'POF 17-18 | despesa (SCN124)'!$DB90,"")</f>
        <v>9.3058641673581383E-3</v>
      </c>
      <c r="BX91" s="24">
        <f>IFERROR('POF 17-18 | despesa (SCN124)'!BX90/'POF 17-18 | despesa (SCN124)'!$DB90,"")</f>
        <v>9.3164659446304931E-3</v>
      </c>
      <c r="BY91" s="24">
        <f>IFERROR('POF 17-18 | despesa (SCN124)'!BY90/'POF 17-18 | despesa (SCN124)'!$DB90,"")</f>
        <v>9.382275018796132E-3</v>
      </c>
      <c r="BZ91" s="24">
        <f>IFERROR('POF 17-18 | despesa (SCN124)'!BZ90/'POF 17-18 | despesa (SCN124)'!$DB90,"")</f>
        <v>9.7721566634620134E-3</v>
      </c>
      <c r="CA91" s="24">
        <f>IFERROR('POF 17-18 | despesa (SCN124)'!CA90/'POF 17-18 | despesa (SCN124)'!$DB90,"")</f>
        <v>9.777291569238393E-3</v>
      </c>
      <c r="CB91" s="24">
        <f>IFERROR('POF 17-18 | despesa (SCN124)'!CB90/'POF 17-18 | despesa (SCN124)'!$DB90,"")</f>
        <v>1.0529485202848403E-2</v>
      </c>
      <c r="CC91" s="24">
        <f>IFERROR('POF 17-18 | despesa (SCN124)'!CC90/'POF 17-18 | despesa (SCN124)'!$DB90,"")</f>
        <v>1.1246995724813682E-2</v>
      </c>
      <c r="CD91" s="24">
        <f>IFERROR('POF 17-18 | despesa (SCN124)'!CD90/'POF 17-18 | despesa (SCN124)'!$DB90,"")</f>
        <v>1.0133003162243933E-2</v>
      </c>
      <c r="CE91" s="24">
        <f>IFERROR('POF 17-18 | despesa (SCN124)'!CE90/'POF 17-18 | despesa (SCN124)'!$DB90,"")</f>
        <v>9.6973291864659323E-3</v>
      </c>
      <c r="CF91" s="24">
        <f>IFERROR('POF 17-18 | despesa (SCN124)'!CF90/'POF 17-18 | despesa (SCN124)'!$DB90,"")</f>
        <v>9.6343101780220434E-3</v>
      </c>
      <c r="CG91" s="24">
        <f>IFERROR('POF 17-18 | despesa (SCN124)'!CG90/'POF 17-18 | despesa (SCN124)'!$DB90,"")</f>
        <v>1.0187031091633688E-2</v>
      </c>
      <c r="CH91" s="24">
        <f>IFERROR('POF 17-18 | despesa (SCN124)'!CH90/'POF 17-18 | despesa (SCN124)'!$DB90,"")</f>
        <v>1.0139125747453459E-2</v>
      </c>
      <c r="CI91" s="24">
        <f>IFERROR('POF 17-18 | despesa (SCN124)'!CI90/'POF 17-18 | despesa (SCN124)'!$DB90,"")</f>
        <v>1.0676329391372894E-2</v>
      </c>
      <c r="CJ91" s="24">
        <f>IFERROR('POF 17-18 | despesa (SCN124)'!CJ90/'POF 17-18 | despesa (SCN124)'!$DB90,"")</f>
        <v>9.6101109872958942E-3</v>
      </c>
      <c r="CK91" s="24">
        <f>IFERROR('POF 17-18 | despesa (SCN124)'!CK90/'POF 17-18 | despesa (SCN124)'!$DB90,"")</f>
        <v>9.5655490708210014E-3</v>
      </c>
      <c r="CL91" s="24">
        <f>IFERROR('POF 17-18 | despesa (SCN124)'!CL90/'POF 17-18 | despesa (SCN124)'!$DB90,"")</f>
        <v>9.5684925200839478E-3</v>
      </c>
      <c r="CM91" s="24">
        <f>IFERROR('POF 17-18 | despesa (SCN124)'!CM90/'POF 17-18 | despesa (SCN124)'!$DB90,"")</f>
        <v>9.8925324742478015E-3</v>
      </c>
      <c r="CN91" s="24">
        <f>IFERROR('POF 17-18 | despesa (SCN124)'!CN90/'POF 17-18 | despesa (SCN124)'!$DB90,"")</f>
        <v>9.7556251926375816E-3</v>
      </c>
      <c r="CO91" s="24">
        <f>IFERROR('POF 17-18 | despesa (SCN124)'!CO90/'POF 17-18 | despesa (SCN124)'!$DB90,"")</f>
        <v>9.4589903954035107E-3</v>
      </c>
      <c r="CP91" s="24">
        <f>IFERROR('POF 17-18 | despesa (SCN124)'!CP90/'POF 17-18 | despesa (SCN124)'!$DB90,"")</f>
        <v>9.6876235991134492E-3</v>
      </c>
      <c r="CQ91" s="24">
        <f>IFERROR('POF 17-18 | despesa (SCN124)'!CQ90/'POF 17-18 | despesa (SCN124)'!$DB90,"")</f>
        <v>1.0220386093036478E-2</v>
      </c>
      <c r="CR91" s="24">
        <f>IFERROR('POF 17-18 | despesa (SCN124)'!CR90/'POF 17-18 | despesa (SCN124)'!$DB90,"")</f>
        <v>9.5335567262440652E-3</v>
      </c>
      <c r="CS91" s="24">
        <f>IFERROR('POF 17-18 | despesa (SCN124)'!CS90/'POF 17-18 | despesa (SCN124)'!$DB90,"")</f>
        <v>9.9414609138043317E-3</v>
      </c>
      <c r="CT91" s="24">
        <f>IFERROR('POF 17-18 | despesa (SCN124)'!CT90/'POF 17-18 | despesa (SCN124)'!$DB90,"")</f>
        <v>1.0025880221235701E-2</v>
      </c>
      <c r="CU91" s="24">
        <f>IFERROR('POF 17-18 | despesa (SCN124)'!CU90/'POF 17-18 | despesa (SCN124)'!$DB90,"")</f>
        <v>9.7206461083092378E-3</v>
      </c>
      <c r="CV91" s="24">
        <f>IFERROR('POF 17-18 | despesa (SCN124)'!CV90/'POF 17-18 | despesa (SCN124)'!$DB90,"")</f>
        <v>1.0054498526649851E-2</v>
      </c>
      <c r="CW91" s="24">
        <f>IFERROR('POF 17-18 | despesa (SCN124)'!CW90/'POF 17-18 | despesa (SCN124)'!$DB90,"")</f>
        <v>8.9287351839265564E-3</v>
      </c>
      <c r="CX91" s="24">
        <f>IFERROR('POF 17-18 | despesa (SCN124)'!CX90/'POF 17-18 | despesa (SCN124)'!$DB90,"")</f>
        <v>8.8827149671879511E-3</v>
      </c>
      <c r="CY91" s="24">
        <f>IFERROR('POF 17-18 | despesa (SCN124)'!CY90/'POF 17-18 | despesa (SCN124)'!$DB90,"")</f>
        <v>1.0903403472299289E-2</v>
      </c>
      <c r="CZ91" s="24">
        <f>IFERROR('POF 17-18 | despesa (SCN124)'!CZ90/'POF 17-18 | despesa (SCN124)'!$DB90,"")</f>
        <v>9.4743672900060964E-3</v>
      </c>
      <c r="DA91" s="24">
        <f>IFERROR('POF 17-18 | despesa (SCN124)'!DA90/'POF 17-18 | despesa (SCN124)'!$DB90,"")</f>
        <v>9.6141709197964768E-3</v>
      </c>
      <c r="DB91" s="25">
        <f>IFERROR('POF 17-18 | despesa (SCN124)'!DB90/'POF 17-18 | despesa (SCN124)'!$DB90,"")</f>
        <v>1</v>
      </c>
      <c r="DD91" s="28">
        <v>75642</v>
      </c>
      <c r="DF91" s="34">
        <f t="shared" si="44"/>
        <v>794.44032108924046</v>
      </c>
      <c r="DG91" s="20">
        <f t="shared" si="44"/>
        <v>711.50560017634734</v>
      </c>
      <c r="DH91" s="20">
        <f t="shared" si="44"/>
        <v>699.26752401668102</v>
      </c>
      <c r="DI91" s="20">
        <f t="shared" si="44"/>
        <v>717.29794952134546</v>
      </c>
      <c r="DJ91" s="20">
        <f t="shared" si="44"/>
        <v>722.39898711160833</v>
      </c>
      <c r="DK91" s="20">
        <f t="shared" si="44"/>
        <v>691.66214165844212</v>
      </c>
      <c r="DL91" s="20">
        <f t="shared" si="44"/>
        <v>743.02113299763357</v>
      </c>
      <c r="DM91" s="20">
        <f t="shared" si="44"/>
        <v>743.54195931989716</v>
      </c>
      <c r="DN91" s="20">
        <f t="shared" si="44"/>
        <v>759.10199846859268</v>
      </c>
      <c r="DO91" s="20">
        <f t="shared" si="44"/>
        <v>738.0339919006492</v>
      </c>
      <c r="DP91" s="20">
        <f t="shared" si="44"/>
        <v>770.68426273366447</v>
      </c>
      <c r="DQ91" s="20">
        <f t="shared" si="44"/>
        <v>718.49514265445555</v>
      </c>
      <c r="DR91" s="20">
        <f t="shared" si="44"/>
        <v>764.68644144365078</v>
      </c>
      <c r="DS91" s="20">
        <f t="shared" si="44"/>
        <v>753.27423103289823</v>
      </c>
      <c r="DT91" s="20">
        <f t="shared" si="44"/>
        <v>733.55195528460047</v>
      </c>
      <c r="DU91" s="20">
        <f t="shared" si="44"/>
        <v>764.3052441707739</v>
      </c>
      <c r="DV91" s="20">
        <f t="shared" si="48"/>
        <v>767.39995568822906</v>
      </c>
      <c r="DW91" s="20">
        <f t="shared" si="48"/>
        <v>746.55820976448035</v>
      </c>
      <c r="DX91" s="20">
        <f t="shared" si="48"/>
        <v>720.15935790314813</v>
      </c>
      <c r="DY91" s="20">
        <f t="shared" si="47"/>
        <v>793.701986726678</v>
      </c>
      <c r="DZ91" s="20">
        <f t="shared" si="47"/>
        <v>801.9388183674987</v>
      </c>
      <c r="EA91" s="20">
        <f t="shared" si="47"/>
        <v>806.73385603035763</v>
      </c>
      <c r="EB91" s="20">
        <f t="shared" si="47"/>
        <v>821.05537900067634</v>
      </c>
      <c r="EC91" s="20">
        <f t="shared" si="47"/>
        <v>757.30455626831974</v>
      </c>
      <c r="ED91" s="20">
        <f t="shared" si="47"/>
        <v>779.72992036372216</v>
      </c>
      <c r="EE91" s="20">
        <f t="shared" si="47"/>
        <v>789.71717654175245</v>
      </c>
      <c r="EF91" s="20">
        <f t="shared" si="47"/>
        <v>801.24547820883322</v>
      </c>
      <c r="EG91" s="20">
        <f t="shared" si="47"/>
        <v>741.55121891274109</v>
      </c>
      <c r="EH91" s="20">
        <f t="shared" si="47"/>
        <v>722.13332807652534</v>
      </c>
      <c r="EI91" s="20">
        <f t="shared" si="47"/>
        <v>748.58001612039664</v>
      </c>
      <c r="EJ91" s="20">
        <f t="shared" si="47"/>
        <v>789.63528752525838</v>
      </c>
      <c r="EK91" s="20">
        <f t="shared" si="42"/>
        <v>791.19107288072973</v>
      </c>
      <c r="EL91" s="20">
        <f t="shared" si="37"/>
        <v>750.39555416604207</v>
      </c>
      <c r="EM91" s="20">
        <f t="shared" si="37"/>
        <v>776.27437947179135</v>
      </c>
      <c r="EN91" s="20">
        <f t="shared" si="37"/>
        <v>825.4774259270896</v>
      </c>
      <c r="EO91" s="20">
        <f t="shared" si="37"/>
        <v>808.98285174714363</v>
      </c>
      <c r="EP91" s="20">
        <f t="shared" si="37"/>
        <v>751.15910713136248</v>
      </c>
      <c r="EQ91" s="20">
        <f t="shared" si="37"/>
        <v>770.22369416424829</v>
      </c>
      <c r="ER91" s="20">
        <f t="shared" si="37"/>
        <v>759.62649466378446</v>
      </c>
      <c r="ES91" s="20">
        <f t="shared" si="32"/>
        <v>736.08211148005967</v>
      </c>
      <c r="ET91" s="20">
        <f t="shared" si="32"/>
        <v>752.97814325804632</v>
      </c>
      <c r="EU91" s="20">
        <f t="shared" si="32"/>
        <v>701.01792618314732</v>
      </c>
      <c r="EV91" s="20">
        <f t="shared" si="32"/>
        <v>782.02123424701142</v>
      </c>
      <c r="EW91" s="20">
        <f t="shared" si="30"/>
        <v>744.4033418605801</v>
      </c>
      <c r="EX91" s="20">
        <f t="shared" si="30"/>
        <v>783.25748240501923</v>
      </c>
      <c r="EY91" s="20">
        <f t="shared" si="43"/>
        <v>776.49944822633461</v>
      </c>
      <c r="EZ91" s="20">
        <f t="shared" si="43"/>
        <v>747.76378849710102</v>
      </c>
      <c r="FA91" s="20">
        <f t="shared" si="43"/>
        <v>800.86132859358702</v>
      </c>
      <c r="FB91" s="20">
        <f t="shared" si="43"/>
        <v>823.21137815038264</v>
      </c>
      <c r="FC91" s="20">
        <f t="shared" si="43"/>
        <v>793.12788606351239</v>
      </c>
      <c r="FD91" s="20">
        <f t="shared" si="43"/>
        <v>774.09939906113402</v>
      </c>
      <c r="FE91" s="20">
        <f t="shared" si="43"/>
        <v>753.35427379955661</v>
      </c>
      <c r="FF91" s="20">
        <f t="shared" si="43"/>
        <v>766.77088331375069</v>
      </c>
      <c r="FG91" s="20">
        <f t="shared" si="43"/>
        <v>754.49242127263858</v>
      </c>
      <c r="FH91" s="20">
        <f t="shared" si="43"/>
        <v>756.77804267828014</v>
      </c>
      <c r="FI91" s="20">
        <f t="shared" si="43"/>
        <v>781.11168884679535</v>
      </c>
      <c r="FJ91" s="20">
        <f t="shared" si="43"/>
        <v>773.0952900837666</v>
      </c>
      <c r="FK91" s="20">
        <f t="shared" si="43"/>
        <v>784.11020561113332</v>
      </c>
      <c r="FL91" s="20">
        <f t="shared" si="34"/>
        <v>731.15761086815724</v>
      </c>
      <c r="FM91" s="20">
        <f t="shared" si="34"/>
        <v>773.59856891271943</v>
      </c>
      <c r="FN91" s="20">
        <f t="shared" si="34"/>
        <v>711.50181070908297</v>
      </c>
      <c r="FO91" s="20">
        <f t="shared" si="22"/>
        <v>771.73830138584708</v>
      </c>
      <c r="FP91" s="20">
        <f t="shared" si="22"/>
        <v>771.60107482922035</v>
      </c>
      <c r="FQ91" s="20">
        <f t="shared" si="22"/>
        <v>752.54462512802024</v>
      </c>
      <c r="FR91" s="20">
        <f t="shared" si="22"/>
        <v>797.90470919571521</v>
      </c>
      <c r="FS91" s="20">
        <f t="shared" si="22"/>
        <v>787.79082423808234</v>
      </c>
      <c r="FT91" s="20">
        <f t="shared" si="22"/>
        <v>757.48170032109113</v>
      </c>
      <c r="FU91" s="20">
        <f t="shared" si="22"/>
        <v>746.09254075437684</v>
      </c>
      <c r="FV91" s="20">
        <f t="shared" si="22"/>
        <v>766.20079876155717</v>
      </c>
      <c r="FW91" s="20">
        <f t="shared" si="22"/>
        <v>703.9141773473043</v>
      </c>
      <c r="FX91" s="20">
        <f t="shared" si="22"/>
        <v>704.71611698373977</v>
      </c>
      <c r="FY91" s="20">
        <f t="shared" si="22"/>
        <v>709.69404697177697</v>
      </c>
      <c r="FZ91" s="20">
        <f t="shared" si="46"/>
        <v>739.18547433759363</v>
      </c>
      <c r="GA91" s="20">
        <f t="shared" si="46"/>
        <v>739.57388888033051</v>
      </c>
      <c r="GB91" s="20">
        <f t="shared" si="46"/>
        <v>796.47131971385886</v>
      </c>
      <c r="GC91" s="20">
        <f t="shared" si="46"/>
        <v>850.74525061635654</v>
      </c>
      <c r="GD91" s="20">
        <f t="shared" si="46"/>
        <v>766.48062519845564</v>
      </c>
      <c r="GE91" s="20">
        <f t="shared" si="46"/>
        <v>733.52537432265603</v>
      </c>
      <c r="GF91" s="20">
        <f t="shared" si="46"/>
        <v>728.75849048594341</v>
      </c>
      <c r="GG91" s="20">
        <f t="shared" si="46"/>
        <v>770.56740583335545</v>
      </c>
      <c r="GH91" s="20">
        <f t="shared" si="46"/>
        <v>766.94374978887458</v>
      </c>
      <c r="GI91" s="20">
        <f t="shared" si="46"/>
        <v>807.57890782222842</v>
      </c>
      <c r="GJ91" s="20">
        <f t="shared" si="46"/>
        <v>726.928015301036</v>
      </c>
      <c r="GK91" s="20">
        <f t="shared" si="46"/>
        <v>723.55726281504224</v>
      </c>
      <c r="GL91" s="20">
        <f t="shared" si="49"/>
        <v>723.77991120418994</v>
      </c>
      <c r="GM91" s="20">
        <f t="shared" si="31"/>
        <v>748.29094141705218</v>
      </c>
      <c r="GN91" s="20">
        <f t="shared" si="31"/>
        <v>737.93500082149194</v>
      </c>
      <c r="GO91" s="20">
        <f t="shared" si="31"/>
        <v>715.49695148911235</v>
      </c>
      <c r="GP91" s="20">
        <f t="shared" si="31"/>
        <v>732.7912242841395</v>
      </c>
      <c r="GQ91" s="20">
        <f t="shared" si="31"/>
        <v>773.09044484946526</v>
      </c>
      <c r="GR91" s="20">
        <f t="shared" si="31"/>
        <v>721.1372978865536</v>
      </c>
      <c r="GS91" s="20">
        <f t="shared" si="31"/>
        <v>751.99198644198725</v>
      </c>
      <c r="GT91" s="20">
        <f t="shared" si="31"/>
        <v>758.37763169471089</v>
      </c>
      <c r="GU91" s="20">
        <f t="shared" si="31"/>
        <v>735.28911292472742</v>
      </c>
      <c r="GV91" s="20">
        <f t="shared" si="31"/>
        <v>760.54237755284805</v>
      </c>
      <c r="GW91" s="20">
        <f t="shared" si="31"/>
        <v>675.38738678257255</v>
      </c>
      <c r="GX91" s="20">
        <f t="shared" si="31"/>
        <v>671.90632554803096</v>
      </c>
      <c r="GY91" s="20">
        <f t="shared" si="45"/>
        <v>824.75524545166286</v>
      </c>
      <c r="GZ91" s="20">
        <f t="shared" si="45"/>
        <v>716.66009055064114</v>
      </c>
      <c r="HA91" s="21">
        <f t="shared" si="45"/>
        <v>727.23511671524511</v>
      </c>
      <c r="HB91" s="44">
        <f t="shared" si="39"/>
        <v>75641.999999999971</v>
      </c>
    </row>
    <row r="92" spans="2:210" x14ac:dyDescent="0.3">
      <c r="B92" s="6">
        <v>36801</v>
      </c>
      <c r="C92" s="10" t="s">
        <v>194</v>
      </c>
      <c r="D92" s="9">
        <v>89</v>
      </c>
      <c r="E92" s="9" t="str">
        <f t="shared" si="38"/>
        <v>S</v>
      </c>
      <c r="F92" s="24">
        <f>IFERROR('POF 17-18 | despesa (SCN124)'!F91/'POF 17-18 | despesa (SCN124)'!$DB91,"")</f>
        <v>1.0657280287848467E-2</v>
      </c>
      <c r="G92" s="24">
        <f>IFERROR('POF 17-18 | despesa (SCN124)'!G91/'POF 17-18 | despesa (SCN124)'!$DB91,"")</f>
        <v>9.0630626109153688E-3</v>
      </c>
      <c r="H92" s="24">
        <f>IFERROR('POF 17-18 | despesa (SCN124)'!H91/'POF 17-18 | despesa (SCN124)'!$DB91,"")</f>
        <v>9.0830695391904467E-3</v>
      </c>
      <c r="I92" s="24">
        <f>IFERROR('POF 17-18 | despesa (SCN124)'!I91/'POF 17-18 | despesa (SCN124)'!$DB91,"")</f>
        <v>9.0317442592113464E-3</v>
      </c>
      <c r="J92" s="24">
        <f>IFERROR('POF 17-18 | despesa (SCN124)'!J91/'POF 17-18 | despesa (SCN124)'!$DB91,"")</f>
        <v>9.8497325860543092E-3</v>
      </c>
      <c r="K92" s="24">
        <f>IFERROR('POF 17-18 | despesa (SCN124)'!K91/'POF 17-18 | despesa (SCN124)'!$DB91,"")</f>
        <v>9.2393327587336829E-3</v>
      </c>
      <c r="L92" s="24">
        <f>IFERROR('POF 17-18 | despesa (SCN124)'!L91/'POF 17-18 | despesa (SCN124)'!$DB91,"")</f>
        <v>9.8309742155170497E-3</v>
      </c>
      <c r="M92" s="24">
        <f>IFERROR('POF 17-18 | despesa (SCN124)'!M91/'POF 17-18 | despesa (SCN124)'!$DB91,"")</f>
        <v>9.6218606605890083E-3</v>
      </c>
      <c r="N92" s="24">
        <f>IFERROR('POF 17-18 | despesa (SCN124)'!N91/'POF 17-18 | despesa (SCN124)'!$DB91,"")</f>
        <v>1.0062633144222913E-2</v>
      </c>
      <c r="O92" s="24">
        <f>IFERROR('POF 17-18 | despesa (SCN124)'!O91/'POF 17-18 | despesa (SCN124)'!$DB91,"")</f>
        <v>1.0222745496610926E-2</v>
      </c>
      <c r="P92" s="24">
        <f>IFERROR('POF 17-18 | despesa (SCN124)'!P91/'POF 17-18 | despesa (SCN124)'!$DB91,"")</f>
        <v>9.7613617162999444E-3</v>
      </c>
      <c r="Q92" s="24">
        <f>IFERROR('POF 17-18 | despesa (SCN124)'!Q91/'POF 17-18 | despesa (SCN124)'!$DB91,"")</f>
        <v>1.021218992529755E-2</v>
      </c>
      <c r="R92" s="24">
        <f>IFERROR('POF 17-18 | despesa (SCN124)'!R91/'POF 17-18 | despesa (SCN124)'!$DB91,"")</f>
        <v>1.0532296330631611E-2</v>
      </c>
      <c r="S92" s="24">
        <f>IFERROR('POF 17-18 | despesa (SCN124)'!S91/'POF 17-18 | despesa (SCN124)'!$DB91,"")</f>
        <v>1.0637918748231744E-2</v>
      </c>
      <c r="T92" s="24">
        <f>IFERROR('POF 17-18 | despesa (SCN124)'!T91/'POF 17-18 | despesa (SCN124)'!$DB91,"")</f>
        <v>9.9809853234961079E-3</v>
      </c>
      <c r="U92" s="24">
        <f>IFERROR('POF 17-18 | despesa (SCN124)'!U91/'POF 17-18 | despesa (SCN124)'!$DB91,"")</f>
        <v>9.7915500864764193E-3</v>
      </c>
      <c r="V92" s="24">
        <f>IFERROR('POF 17-18 | despesa (SCN124)'!V91/'POF 17-18 | despesa (SCN124)'!$DB91,"")</f>
        <v>1.0000484803202208E-2</v>
      </c>
      <c r="W92" s="24">
        <f>IFERROR('POF 17-18 | despesa (SCN124)'!W91/'POF 17-18 | despesa (SCN124)'!$DB91,"")</f>
        <v>1.0485360705939233E-2</v>
      </c>
      <c r="X92" s="24">
        <f>IFERROR('POF 17-18 | despesa (SCN124)'!X91/'POF 17-18 | despesa (SCN124)'!$DB91,"")</f>
        <v>1.0609191132263957E-2</v>
      </c>
      <c r="Y92" s="24">
        <f>IFERROR('POF 17-18 | despesa (SCN124)'!Y91/'POF 17-18 | despesa (SCN124)'!$DB91,"")</f>
        <v>1.0738157687563556E-2</v>
      </c>
      <c r="Z92" s="24">
        <f>IFERROR('POF 17-18 | despesa (SCN124)'!Z91/'POF 17-18 | despesa (SCN124)'!$DB91,"")</f>
        <v>1.0451953587882219E-2</v>
      </c>
      <c r="AA92" s="24">
        <f>IFERROR('POF 17-18 | despesa (SCN124)'!AA91/'POF 17-18 | despesa (SCN124)'!$DB91,"")</f>
        <v>1.1439590166707991E-2</v>
      </c>
      <c r="AB92" s="24">
        <f>IFERROR('POF 17-18 | despesa (SCN124)'!AB91/'POF 17-18 | despesa (SCN124)'!$DB91,"")</f>
        <v>1.1500674858723362E-2</v>
      </c>
      <c r="AC92" s="24">
        <f>IFERROR('POF 17-18 | despesa (SCN124)'!AC91/'POF 17-18 | despesa (SCN124)'!$DB91,"")</f>
        <v>1.0124061520233509E-2</v>
      </c>
      <c r="AD92" s="24">
        <f>IFERROR('POF 17-18 | despesa (SCN124)'!AD91/'POF 17-18 | despesa (SCN124)'!$DB91,"")</f>
        <v>1.0739540639337582E-2</v>
      </c>
      <c r="AE92" s="24">
        <f>IFERROR('POF 17-18 | despesa (SCN124)'!AE91/'POF 17-18 | despesa (SCN124)'!$DB91,"")</f>
        <v>1.1093100768587149E-2</v>
      </c>
      <c r="AF92" s="24">
        <f>IFERROR('POF 17-18 | despesa (SCN124)'!AF91/'POF 17-18 | despesa (SCN124)'!$DB91,"")</f>
        <v>1.1115269264800007E-2</v>
      </c>
      <c r="AG92" s="24">
        <f>IFERROR('POF 17-18 | despesa (SCN124)'!AG91/'POF 17-18 | despesa (SCN124)'!$DB91,"")</f>
        <v>1.0186587247470262E-2</v>
      </c>
      <c r="AH92" s="24">
        <f>IFERROR('POF 17-18 | despesa (SCN124)'!AH91/'POF 17-18 | despesa (SCN124)'!$DB91,"")</f>
        <v>9.8717421541575246E-3</v>
      </c>
      <c r="AI92" s="24">
        <f>IFERROR('POF 17-18 | despesa (SCN124)'!AI91/'POF 17-18 | despesa (SCN124)'!$DB91,"")</f>
        <v>9.8902593732886832E-3</v>
      </c>
      <c r="AJ92" s="24">
        <f>IFERROR('POF 17-18 | despesa (SCN124)'!AJ91/'POF 17-18 | despesa (SCN124)'!$DB91,"")</f>
        <v>1.0735854576378939E-2</v>
      </c>
      <c r="AK92" s="24">
        <f>IFERROR('POF 17-18 | despesa (SCN124)'!AK91/'POF 17-18 | despesa (SCN124)'!$DB91,"")</f>
        <v>1.0879731485903418E-2</v>
      </c>
      <c r="AL92" s="24">
        <f>IFERROR('POF 17-18 | despesa (SCN124)'!AL91/'POF 17-18 | despesa (SCN124)'!$DB91,"")</f>
        <v>1.0962707803703352E-2</v>
      </c>
      <c r="AM92" s="24">
        <f>IFERROR('POF 17-18 | despesa (SCN124)'!AM91/'POF 17-18 | despesa (SCN124)'!$DB91,"")</f>
        <v>1.0442952640522155E-2</v>
      </c>
      <c r="AN92" s="24">
        <f>IFERROR('POF 17-18 | despesa (SCN124)'!AN91/'POF 17-18 | despesa (SCN124)'!$DB91,"")</f>
        <v>1.0922177099069478E-2</v>
      </c>
      <c r="AO92" s="24">
        <f>IFERROR('POF 17-18 | despesa (SCN124)'!AO91/'POF 17-18 | despesa (SCN124)'!$DB91,"")</f>
        <v>1.1168305049593895E-2</v>
      </c>
      <c r="AP92" s="24">
        <f>IFERROR('POF 17-18 | despesa (SCN124)'!AP91/'POF 17-18 | despesa (SCN124)'!$DB91,"")</f>
        <v>1.0090443816572573E-2</v>
      </c>
      <c r="AQ92" s="24">
        <f>IFERROR('POF 17-18 | despesa (SCN124)'!AQ91/'POF 17-18 | despesa (SCN124)'!$DB91,"")</f>
        <v>1.0727633554010229E-2</v>
      </c>
      <c r="AR92" s="24">
        <f>IFERROR('POF 17-18 | despesa (SCN124)'!AR91/'POF 17-18 | despesa (SCN124)'!$DB91,"")</f>
        <v>1.0414524022588583E-2</v>
      </c>
      <c r="AS92" s="24">
        <f>IFERROR('POF 17-18 | despesa (SCN124)'!AS91/'POF 17-18 | despesa (SCN124)'!$DB91,"")</f>
        <v>1.0050214602417368E-2</v>
      </c>
      <c r="AT92" s="24">
        <f>IFERROR('POF 17-18 | despesa (SCN124)'!AT91/'POF 17-18 | despesa (SCN124)'!$DB91,"")</f>
        <v>1.0388492330911546E-2</v>
      </c>
      <c r="AU92" s="24">
        <f>IFERROR('POF 17-18 | despesa (SCN124)'!AU91/'POF 17-18 | despesa (SCN124)'!$DB91,"")</f>
        <v>1.0209182556011385E-2</v>
      </c>
      <c r="AV92" s="24">
        <f>IFERROR('POF 17-18 | despesa (SCN124)'!AV91/'POF 17-18 | despesa (SCN124)'!$DB91,"")</f>
        <v>1.1677572759446088E-2</v>
      </c>
      <c r="AW92" s="24">
        <f>IFERROR('POF 17-18 | despesa (SCN124)'!AW91/'POF 17-18 | despesa (SCN124)'!$DB91,"")</f>
        <v>1.0501830487657364E-2</v>
      </c>
      <c r="AX92" s="24">
        <f>IFERROR('POF 17-18 | despesa (SCN124)'!AX91/'POF 17-18 | despesa (SCN124)'!$DB91,"")</f>
        <v>1.1179091605371408E-2</v>
      </c>
      <c r="AY92" s="24">
        <f>IFERROR('POF 17-18 | despesa (SCN124)'!AY91/'POF 17-18 | despesa (SCN124)'!$DB91,"")</f>
        <v>1.0700816140286919E-2</v>
      </c>
      <c r="AZ92" s="24">
        <f>IFERROR('POF 17-18 | despesa (SCN124)'!AZ91/'POF 17-18 | despesa (SCN124)'!$DB91,"")</f>
        <v>1.1957095367092803E-2</v>
      </c>
      <c r="BA92" s="24">
        <f>IFERROR('POF 17-18 | despesa (SCN124)'!BA91/'POF 17-18 | despesa (SCN124)'!$DB91,"")</f>
        <v>1.1751817100849951E-2</v>
      </c>
      <c r="BB92" s="24">
        <f>IFERROR('POF 17-18 | despesa (SCN124)'!BB91/'POF 17-18 | despesa (SCN124)'!$DB91,"")</f>
        <v>1.2146986956900271E-2</v>
      </c>
      <c r="BC92" s="24">
        <f>IFERROR('POF 17-18 | despesa (SCN124)'!BC91/'POF 17-18 | despesa (SCN124)'!$DB91,"")</f>
        <v>1.1190874523778666E-2</v>
      </c>
      <c r="BD92" s="24">
        <f>IFERROR('POF 17-18 | despesa (SCN124)'!BD91/'POF 17-18 | despesa (SCN124)'!$DB91,"")</f>
        <v>1.0782627901833614E-2</v>
      </c>
      <c r="BE92" s="24">
        <f>IFERROR('POF 17-18 | despesa (SCN124)'!BE91/'POF 17-18 | despesa (SCN124)'!$DB91,"")</f>
        <v>1.0346816274021573E-2</v>
      </c>
      <c r="BF92" s="24">
        <f>IFERROR('POF 17-18 | despesa (SCN124)'!BF91/'POF 17-18 | despesa (SCN124)'!$DB91,"")</f>
        <v>1.1176438269985791E-2</v>
      </c>
      <c r="BG92" s="24">
        <f>IFERROR('POF 17-18 | despesa (SCN124)'!BG91/'POF 17-18 | despesa (SCN124)'!$DB91,"")</f>
        <v>1.0782265014624377E-2</v>
      </c>
      <c r="BH92" s="24">
        <f>IFERROR('POF 17-18 | despesa (SCN124)'!BH91/'POF 17-18 | despesa (SCN124)'!$DB91,"")</f>
        <v>1.0401536070055067E-2</v>
      </c>
      <c r="BI92" s="24">
        <f>IFERROR('POF 17-18 | despesa (SCN124)'!BI91/'POF 17-18 | despesa (SCN124)'!$DB91,"")</f>
        <v>1.1166141962529097E-2</v>
      </c>
      <c r="BJ92" s="24">
        <f>IFERROR('POF 17-18 | despesa (SCN124)'!BJ91/'POF 17-18 | despesa (SCN124)'!$DB91,"")</f>
        <v>1.0911789494158939E-2</v>
      </c>
      <c r="BK92" s="24">
        <f>IFERROR('POF 17-18 | despesa (SCN124)'!BK91/'POF 17-18 | despesa (SCN124)'!$DB91,"")</f>
        <v>1.0558732567648213E-2</v>
      </c>
      <c r="BL92" s="24">
        <f>IFERROR('POF 17-18 | despesa (SCN124)'!BL91/'POF 17-18 | despesa (SCN124)'!$DB91,"")</f>
        <v>1.0462226678705978E-2</v>
      </c>
      <c r="BM92" s="24">
        <f>IFERROR('POF 17-18 | despesa (SCN124)'!BM91/'POF 17-18 | despesa (SCN124)'!$DB91,"")</f>
        <v>1.0540679430780004E-2</v>
      </c>
      <c r="BN92" s="24">
        <f>IFERROR('POF 17-18 | despesa (SCN124)'!BN91/'POF 17-18 | despesa (SCN124)'!$DB91,"")</f>
        <v>1.0102431064853099E-2</v>
      </c>
      <c r="BO92" s="24">
        <f>IFERROR('POF 17-18 | despesa (SCN124)'!BO91/'POF 17-18 | despesa (SCN124)'!$DB91,"")</f>
        <v>1.0308752557304058E-2</v>
      </c>
      <c r="BP92" s="24">
        <f>IFERROR('POF 17-18 | despesa (SCN124)'!BP91/'POF 17-18 | despesa (SCN124)'!$DB91,"")</f>
        <v>1.0724535112354312E-2</v>
      </c>
      <c r="BQ92" s="24">
        <f>IFERROR('POF 17-18 | despesa (SCN124)'!BQ91/'POF 17-18 | despesa (SCN124)'!$DB91,"")</f>
        <v>1.0538557837636183E-2</v>
      </c>
      <c r="BR92" s="24">
        <f>IFERROR('POF 17-18 | despesa (SCN124)'!BR91/'POF 17-18 | despesa (SCN124)'!$DB91,"")</f>
        <v>1.082333043038124E-2</v>
      </c>
      <c r="BS92" s="24">
        <f>IFERROR('POF 17-18 | despesa (SCN124)'!BS91/'POF 17-18 | despesa (SCN124)'!$DB91,"")</f>
        <v>1.0282901183559545E-2</v>
      </c>
      <c r="BT92" s="24">
        <f>IFERROR('POF 17-18 | despesa (SCN124)'!BT91/'POF 17-18 | despesa (SCN124)'!$DB91,"")</f>
        <v>1.0302996349576056E-2</v>
      </c>
      <c r="BU92" s="24">
        <f>IFERROR('POF 17-18 | despesa (SCN124)'!BU91/'POF 17-18 | despesa (SCN124)'!$DB91,"")</f>
        <v>1.0807695333404373E-2</v>
      </c>
      <c r="BV92" s="24">
        <f>IFERROR('POF 17-18 | despesa (SCN124)'!BV91/'POF 17-18 | despesa (SCN124)'!$DB91,"")</f>
        <v>1.0589788334445592E-2</v>
      </c>
      <c r="BW92" s="24">
        <f>IFERROR('POF 17-18 | despesa (SCN124)'!BW91/'POF 17-18 | despesa (SCN124)'!$DB91,"")</f>
        <v>9.5600063209815324E-3</v>
      </c>
      <c r="BX92" s="24">
        <f>IFERROR('POF 17-18 | despesa (SCN124)'!BX91/'POF 17-18 | despesa (SCN124)'!$DB91,"")</f>
        <v>9.9275305727656218E-3</v>
      </c>
      <c r="BY92" s="24">
        <f>IFERROR('POF 17-18 | despesa (SCN124)'!BY91/'POF 17-18 | despesa (SCN124)'!$DB91,"")</f>
        <v>9.2493019394636732E-3</v>
      </c>
      <c r="BZ92" s="24">
        <f>IFERROR('POF 17-18 | despesa (SCN124)'!BZ91/'POF 17-18 | despesa (SCN124)'!$DB91,"")</f>
        <v>1.0265451078606283E-2</v>
      </c>
      <c r="CA92" s="24">
        <f>IFERROR('POF 17-18 | despesa (SCN124)'!CA91/'POF 17-18 | despesa (SCN124)'!$DB91,"")</f>
        <v>9.7682129611399611E-3</v>
      </c>
      <c r="CB92" s="24">
        <f>IFERROR('POF 17-18 | despesa (SCN124)'!CB91/'POF 17-18 | despesa (SCN124)'!$DB91,"")</f>
        <v>1.0024046611763831E-2</v>
      </c>
      <c r="CC92" s="24">
        <f>IFERROR('POF 17-18 | despesa (SCN124)'!CC91/'POF 17-18 | despesa (SCN124)'!$DB91,"")</f>
        <v>1.1402740386844542E-2</v>
      </c>
      <c r="CD92" s="24">
        <f>IFERROR('POF 17-18 | despesa (SCN124)'!CD91/'POF 17-18 | despesa (SCN124)'!$DB91,"")</f>
        <v>1.0266559433297897E-2</v>
      </c>
      <c r="CE92" s="24">
        <f>IFERROR('POF 17-18 | despesa (SCN124)'!CE91/'POF 17-18 | despesa (SCN124)'!$DB91,"")</f>
        <v>9.7610391399710287E-3</v>
      </c>
      <c r="CF92" s="24">
        <f>IFERROR('POF 17-18 | despesa (SCN124)'!CF91/'POF 17-18 | despesa (SCN124)'!$DB91,"")</f>
        <v>9.8956282575231921E-3</v>
      </c>
      <c r="CG92" s="24">
        <f>IFERROR('POF 17-18 | despesa (SCN124)'!CG91/'POF 17-18 | despesa (SCN124)'!$DB91,"")</f>
        <v>9.5758266976988006E-3</v>
      </c>
      <c r="CH92" s="24">
        <f>IFERROR('POF 17-18 | despesa (SCN124)'!CH91/'POF 17-18 | despesa (SCN124)'!$DB91,"")</f>
        <v>9.164340497545137E-3</v>
      </c>
      <c r="CI92" s="24">
        <f>IFERROR('POF 17-18 | despesa (SCN124)'!CI91/'POF 17-18 | despesa (SCN124)'!$DB91,"")</f>
        <v>9.6083346338747353E-3</v>
      </c>
      <c r="CJ92" s="24">
        <f>IFERROR('POF 17-18 | despesa (SCN124)'!CJ91/'POF 17-18 | despesa (SCN124)'!$DB91,"")</f>
        <v>9.4725645562039329E-3</v>
      </c>
      <c r="CK92" s="24">
        <f>IFERROR('POF 17-18 | despesa (SCN124)'!CK91/'POF 17-18 | despesa (SCN124)'!$DB91,"")</f>
        <v>8.4500608122386588E-3</v>
      </c>
      <c r="CL92" s="24">
        <f>IFERROR('POF 17-18 | despesa (SCN124)'!CL91/'POF 17-18 | despesa (SCN124)'!$DB91,"")</f>
        <v>8.4727609516293354E-3</v>
      </c>
      <c r="CM92" s="24">
        <f>IFERROR('POF 17-18 | despesa (SCN124)'!CM91/'POF 17-18 | despesa (SCN124)'!$DB91,"")</f>
        <v>9.0454416501270993E-3</v>
      </c>
      <c r="CN92" s="24">
        <f>IFERROR('POF 17-18 | despesa (SCN124)'!CN91/'POF 17-18 | despesa (SCN124)'!$DB91,"")</f>
        <v>9.3346972958639179E-3</v>
      </c>
      <c r="CO92" s="24">
        <f>IFERROR('POF 17-18 | despesa (SCN124)'!CO91/'POF 17-18 | despesa (SCN124)'!$DB91,"")</f>
        <v>9.3700560447511107E-3</v>
      </c>
      <c r="CP92" s="24">
        <f>IFERROR('POF 17-18 | despesa (SCN124)'!CP91/'POF 17-18 | despesa (SCN124)'!$DB91,"")</f>
        <v>8.6334781251440947E-3</v>
      </c>
      <c r="CQ92" s="24">
        <f>IFERROR('POF 17-18 | despesa (SCN124)'!CQ91/'POF 17-18 | despesa (SCN124)'!$DB91,"")</f>
        <v>9.0985039106765246E-3</v>
      </c>
      <c r="CR92" s="24">
        <f>IFERROR('POF 17-18 | despesa (SCN124)'!CR91/'POF 17-18 | despesa (SCN124)'!$DB91,"")</f>
        <v>8.3328512318101965E-3</v>
      </c>
      <c r="CS92" s="24">
        <f>IFERROR('POF 17-18 | despesa (SCN124)'!CS91/'POF 17-18 | despesa (SCN124)'!$DB91,"")</f>
        <v>8.0210847189629269E-3</v>
      </c>
      <c r="CT92" s="24">
        <f>IFERROR('POF 17-18 | despesa (SCN124)'!CT91/'POF 17-18 | despesa (SCN124)'!$DB91,"")</f>
        <v>8.242577539555606E-3</v>
      </c>
      <c r="CU92" s="24">
        <f>IFERROR('POF 17-18 | despesa (SCN124)'!CU91/'POF 17-18 | despesa (SCN124)'!$DB91,"")</f>
        <v>7.3985874430914471E-3</v>
      </c>
      <c r="CV92" s="24">
        <f>IFERROR('POF 17-18 | despesa (SCN124)'!CV91/'POF 17-18 | despesa (SCN124)'!$DB91,"")</f>
        <v>8.5060327339752263E-3</v>
      </c>
      <c r="CW92" s="24">
        <f>IFERROR('POF 17-18 | despesa (SCN124)'!CW91/'POF 17-18 | despesa (SCN124)'!$DB91,"")</f>
        <v>6.7990338642458818E-3</v>
      </c>
      <c r="CX92" s="24">
        <f>IFERROR('POF 17-18 | despesa (SCN124)'!CX91/'POF 17-18 | despesa (SCN124)'!$DB91,"")</f>
        <v>6.6239605261573763E-3</v>
      </c>
      <c r="CY92" s="24">
        <f>IFERROR('POF 17-18 | despesa (SCN124)'!CY91/'POF 17-18 | despesa (SCN124)'!$DB91,"")</f>
        <v>7.5022613378872352E-3</v>
      </c>
      <c r="CZ92" s="24">
        <f>IFERROR('POF 17-18 | despesa (SCN124)'!CZ91/'POF 17-18 | despesa (SCN124)'!$DB91,"")</f>
        <v>6.8836646819806849E-3</v>
      </c>
      <c r="DA92" s="24">
        <f>IFERROR('POF 17-18 | despesa (SCN124)'!DA91/'POF 17-18 | despesa (SCN124)'!$DB91,"")</f>
        <v>5.8101060978152166E-3</v>
      </c>
      <c r="DB92" s="25">
        <f>IFERROR('POF 17-18 | despesa (SCN124)'!DB91/'POF 17-18 | despesa (SCN124)'!$DB91,"")</f>
        <v>1</v>
      </c>
      <c r="DD92" s="28">
        <v>24685</v>
      </c>
      <c r="DF92" s="34">
        <f t="shared" si="44"/>
        <v>263.07496390553939</v>
      </c>
      <c r="DG92" s="20">
        <f t="shared" si="44"/>
        <v>223.72170055044589</v>
      </c>
      <c r="DH92" s="20">
        <f t="shared" si="44"/>
        <v>224.21557157491617</v>
      </c>
      <c r="DI92" s="20">
        <f t="shared" si="44"/>
        <v>222.94860703863208</v>
      </c>
      <c r="DJ92" s="20">
        <f t="shared" si="44"/>
        <v>243.14064888675063</v>
      </c>
      <c r="DK92" s="20">
        <f t="shared" si="44"/>
        <v>228.07292914934095</v>
      </c>
      <c r="DL92" s="20">
        <f t="shared" si="44"/>
        <v>242.67759851003837</v>
      </c>
      <c r="DM92" s="20">
        <f t="shared" si="44"/>
        <v>237.51563040663967</v>
      </c>
      <c r="DN92" s="20">
        <f t="shared" si="44"/>
        <v>248.3960991651426</v>
      </c>
      <c r="DO92" s="20">
        <f t="shared" si="44"/>
        <v>252.3484725838407</v>
      </c>
      <c r="DP92" s="20">
        <f t="shared" si="44"/>
        <v>240.95921396686413</v>
      </c>
      <c r="DQ92" s="20">
        <f t="shared" si="44"/>
        <v>252.08790830597002</v>
      </c>
      <c r="DR92" s="20">
        <f t="shared" si="44"/>
        <v>259.98973492164129</v>
      </c>
      <c r="DS92" s="20">
        <f t="shared" si="44"/>
        <v>262.5970243001006</v>
      </c>
      <c r="DT92" s="20">
        <f t="shared" si="44"/>
        <v>246.38062271050143</v>
      </c>
      <c r="DU92" s="20">
        <f t="shared" si="44"/>
        <v>241.7044138846704</v>
      </c>
      <c r="DV92" s="20">
        <f t="shared" si="48"/>
        <v>246.8619673670465</v>
      </c>
      <c r="DW92" s="20">
        <f t="shared" si="48"/>
        <v>258.83112902610998</v>
      </c>
      <c r="DX92" s="20">
        <f t="shared" si="48"/>
        <v>261.88788309993578</v>
      </c>
      <c r="DY92" s="20">
        <f t="shared" si="47"/>
        <v>265.07142251750639</v>
      </c>
      <c r="DZ92" s="20">
        <f t="shared" si="47"/>
        <v>258.00647431687258</v>
      </c>
      <c r="EA92" s="20">
        <f t="shared" si="47"/>
        <v>282.38628326518676</v>
      </c>
      <c r="EB92" s="20">
        <f t="shared" si="47"/>
        <v>283.89415888758617</v>
      </c>
      <c r="EC92" s="20">
        <f t="shared" si="47"/>
        <v>249.91245862696417</v>
      </c>
      <c r="ED92" s="20">
        <f t="shared" si="47"/>
        <v>265.10556068204818</v>
      </c>
      <c r="EE92" s="20">
        <f t="shared" si="47"/>
        <v>273.83319247257378</v>
      </c>
      <c r="EF92" s="20">
        <f t="shared" si="47"/>
        <v>274.38042180158817</v>
      </c>
      <c r="EG92" s="20">
        <f t="shared" si="47"/>
        <v>251.45590620380341</v>
      </c>
      <c r="EH92" s="20">
        <f t="shared" si="47"/>
        <v>243.68395507537849</v>
      </c>
      <c r="EI92" s="20">
        <f t="shared" si="47"/>
        <v>244.14105262963113</v>
      </c>
      <c r="EJ92" s="20">
        <f t="shared" si="47"/>
        <v>265.01457021791413</v>
      </c>
      <c r="EK92" s="20">
        <f t="shared" si="42"/>
        <v>268.56617172952588</v>
      </c>
      <c r="EL92" s="20">
        <f t="shared" si="37"/>
        <v>270.61444213441723</v>
      </c>
      <c r="EM92" s="20">
        <f t="shared" si="37"/>
        <v>257.78428593128939</v>
      </c>
      <c r="EN92" s="20">
        <f t="shared" si="37"/>
        <v>269.61394169053005</v>
      </c>
      <c r="EO92" s="20">
        <f t="shared" si="37"/>
        <v>275.6896101492253</v>
      </c>
      <c r="EP92" s="20">
        <f t="shared" si="37"/>
        <v>249.08260561209397</v>
      </c>
      <c r="EQ92" s="20">
        <f t="shared" si="37"/>
        <v>264.81163428074251</v>
      </c>
      <c r="ER92" s="20">
        <f t="shared" si="37"/>
        <v>257.08252549759919</v>
      </c>
      <c r="ES92" s="20">
        <f t="shared" si="32"/>
        <v>248.08954746067272</v>
      </c>
      <c r="ET92" s="20">
        <f t="shared" si="32"/>
        <v>256.43993318855149</v>
      </c>
      <c r="EU92" s="20">
        <f t="shared" si="32"/>
        <v>252.01367139514105</v>
      </c>
      <c r="EV92" s="20">
        <f t="shared" si="32"/>
        <v>288.26088356692668</v>
      </c>
      <c r="EW92" s="20">
        <f t="shared" si="30"/>
        <v>259.23768558782206</v>
      </c>
      <c r="EX92" s="20">
        <f t="shared" si="30"/>
        <v>275.95587627859322</v>
      </c>
      <c r="EY92" s="20">
        <f t="shared" si="43"/>
        <v>264.14964642298258</v>
      </c>
      <c r="EZ92" s="20">
        <f t="shared" si="43"/>
        <v>295.16089913668583</v>
      </c>
      <c r="FA92" s="20">
        <f t="shared" si="43"/>
        <v>290.09360513448104</v>
      </c>
      <c r="FB92" s="20">
        <f t="shared" si="43"/>
        <v>299.84837303108321</v>
      </c>
      <c r="FC92" s="20">
        <f t="shared" si="43"/>
        <v>276.24673761947639</v>
      </c>
      <c r="FD92" s="20">
        <f t="shared" si="43"/>
        <v>266.16916975676276</v>
      </c>
      <c r="FE92" s="20">
        <f t="shared" si="43"/>
        <v>255.41115972422253</v>
      </c>
      <c r="FF92" s="20">
        <f t="shared" si="43"/>
        <v>275.89037869459924</v>
      </c>
      <c r="FG92" s="20">
        <f t="shared" si="43"/>
        <v>266.16021188600274</v>
      </c>
      <c r="FH92" s="20">
        <f t="shared" si="43"/>
        <v>256.76191788930936</v>
      </c>
      <c r="FI92" s="20">
        <f t="shared" si="43"/>
        <v>275.63621434503079</v>
      </c>
      <c r="FJ92" s="20">
        <f t="shared" si="43"/>
        <v>269.35752366331343</v>
      </c>
      <c r="FK92" s="20">
        <f t="shared" si="43"/>
        <v>260.64231343239612</v>
      </c>
      <c r="FL92" s="20">
        <f t="shared" si="34"/>
        <v>258.2600655638571</v>
      </c>
      <c r="FM92" s="20">
        <f t="shared" si="34"/>
        <v>260.19667174880442</v>
      </c>
      <c r="FN92" s="20">
        <f t="shared" si="34"/>
        <v>249.37851083589874</v>
      </c>
      <c r="FO92" s="20">
        <f t="shared" si="22"/>
        <v>254.47155687705066</v>
      </c>
      <c r="FP92" s="20">
        <f t="shared" si="22"/>
        <v>264.7351492484662</v>
      </c>
      <c r="FQ92" s="20">
        <f t="shared" si="22"/>
        <v>260.1443002220492</v>
      </c>
      <c r="FR92" s="20">
        <f t="shared" si="22"/>
        <v>267.1739116739609</v>
      </c>
      <c r="FS92" s="20">
        <f t="shared" si="22"/>
        <v>253.83341571616737</v>
      </c>
      <c r="FT92" s="20">
        <f t="shared" si="22"/>
        <v>254.32946488928494</v>
      </c>
      <c r="FU92" s="20">
        <f t="shared" si="22"/>
        <v>266.78795930508693</v>
      </c>
      <c r="FV92" s="20">
        <f t="shared" si="22"/>
        <v>261.40892503578942</v>
      </c>
      <c r="FW92" s="20">
        <f t="shared" si="22"/>
        <v>235.98875603342913</v>
      </c>
      <c r="FX92" s="20">
        <f t="shared" si="22"/>
        <v>245.06109218871939</v>
      </c>
      <c r="FY92" s="20">
        <f t="shared" si="22"/>
        <v>228.31901837566076</v>
      </c>
      <c r="FZ92" s="20">
        <f t="shared" si="46"/>
        <v>253.4026598753961</v>
      </c>
      <c r="GA92" s="20">
        <f t="shared" si="46"/>
        <v>241.12833694573993</v>
      </c>
      <c r="GB92" s="20">
        <f t="shared" si="46"/>
        <v>247.44359061139016</v>
      </c>
      <c r="GC92" s="20">
        <f t="shared" si="46"/>
        <v>281.47664644925754</v>
      </c>
      <c r="GD92" s="20">
        <f t="shared" si="46"/>
        <v>253.4300196109586</v>
      </c>
      <c r="GE92" s="20">
        <f t="shared" si="46"/>
        <v>240.95125117018483</v>
      </c>
      <c r="GF92" s="20">
        <f t="shared" si="46"/>
        <v>244.27358353695999</v>
      </c>
      <c r="GG92" s="20">
        <f t="shared" si="46"/>
        <v>236.3792820326949</v>
      </c>
      <c r="GH92" s="20">
        <f t="shared" si="46"/>
        <v>226.2217451819017</v>
      </c>
      <c r="GI92" s="20">
        <f t="shared" si="46"/>
        <v>237.18174043719785</v>
      </c>
      <c r="GJ92" s="20">
        <f t="shared" si="46"/>
        <v>233.83025606989409</v>
      </c>
      <c r="GK92" s="20">
        <f t="shared" si="46"/>
        <v>208.58975115011128</v>
      </c>
      <c r="GL92" s="20">
        <f t="shared" si="49"/>
        <v>209.15010409097013</v>
      </c>
      <c r="GM92" s="20">
        <f t="shared" si="31"/>
        <v>223.28672713338744</v>
      </c>
      <c r="GN92" s="20">
        <f t="shared" si="31"/>
        <v>230.42700274840081</v>
      </c>
      <c r="GO92" s="20">
        <f t="shared" si="31"/>
        <v>231.29983346468117</v>
      </c>
      <c r="GP92" s="20">
        <f t="shared" si="31"/>
        <v>213.11740751918197</v>
      </c>
      <c r="GQ92" s="20">
        <f t="shared" si="31"/>
        <v>224.59656903505001</v>
      </c>
      <c r="GR92" s="20">
        <f t="shared" si="31"/>
        <v>205.69643265723471</v>
      </c>
      <c r="GS92" s="20">
        <f t="shared" si="31"/>
        <v>198.00047628759984</v>
      </c>
      <c r="GT92" s="20">
        <f t="shared" si="31"/>
        <v>203.46802656393012</v>
      </c>
      <c r="GU92" s="20">
        <f t="shared" si="31"/>
        <v>182.63413103271236</v>
      </c>
      <c r="GV92" s="20">
        <f t="shared" si="31"/>
        <v>209.97141803817846</v>
      </c>
      <c r="GW92" s="20">
        <f t="shared" si="31"/>
        <v>167.8341509389096</v>
      </c>
      <c r="GX92" s="20">
        <f t="shared" si="31"/>
        <v>163.51246558819483</v>
      </c>
      <c r="GY92" s="20">
        <f t="shared" si="45"/>
        <v>185.19332112574639</v>
      </c>
      <c r="GZ92" s="20">
        <f t="shared" si="45"/>
        <v>169.92326267469321</v>
      </c>
      <c r="HA92" s="21">
        <f t="shared" si="45"/>
        <v>143.42246902456861</v>
      </c>
      <c r="HB92" s="44">
        <f t="shared" si="39"/>
        <v>24685.000000000007</v>
      </c>
    </row>
    <row r="93" spans="2:210" x14ac:dyDescent="0.3">
      <c r="B93" s="6">
        <v>41801</v>
      </c>
      <c r="C93" s="10" t="s">
        <v>195</v>
      </c>
      <c r="D93" s="9">
        <v>90</v>
      </c>
      <c r="E93" s="9" t="str">
        <f t="shared" si="38"/>
        <v>N</v>
      </c>
      <c r="F93" s="24" t="str">
        <f>IFERROR('POF 17-18 | despesa (SCN124)'!F92/'POF 17-18 | despesa (SCN124)'!$DB92,"")</f>
        <v/>
      </c>
      <c r="G93" s="24" t="str">
        <f>IFERROR('POF 17-18 | despesa (SCN124)'!G92/'POF 17-18 | despesa (SCN124)'!$DB92,"")</f>
        <v/>
      </c>
      <c r="H93" s="24" t="str">
        <f>IFERROR('POF 17-18 | despesa (SCN124)'!H92/'POF 17-18 | despesa (SCN124)'!$DB92,"")</f>
        <v/>
      </c>
      <c r="I93" s="24" t="str">
        <f>IFERROR('POF 17-18 | despesa (SCN124)'!I92/'POF 17-18 | despesa (SCN124)'!$DB92,"")</f>
        <v/>
      </c>
      <c r="J93" s="24" t="str">
        <f>IFERROR('POF 17-18 | despesa (SCN124)'!J92/'POF 17-18 | despesa (SCN124)'!$DB92,"")</f>
        <v/>
      </c>
      <c r="K93" s="24" t="str">
        <f>IFERROR('POF 17-18 | despesa (SCN124)'!K92/'POF 17-18 | despesa (SCN124)'!$DB92,"")</f>
        <v/>
      </c>
      <c r="L93" s="24" t="str">
        <f>IFERROR('POF 17-18 | despesa (SCN124)'!L92/'POF 17-18 | despesa (SCN124)'!$DB92,"")</f>
        <v/>
      </c>
      <c r="M93" s="24" t="str">
        <f>IFERROR('POF 17-18 | despesa (SCN124)'!M92/'POF 17-18 | despesa (SCN124)'!$DB92,"")</f>
        <v/>
      </c>
      <c r="N93" s="24" t="str">
        <f>IFERROR('POF 17-18 | despesa (SCN124)'!N92/'POF 17-18 | despesa (SCN124)'!$DB92,"")</f>
        <v/>
      </c>
      <c r="O93" s="24" t="str">
        <f>IFERROR('POF 17-18 | despesa (SCN124)'!O92/'POF 17-18 | despesa (SCN124)'!$DB92,"")</f>
        <v/>
      </c>
      <c r="P93" s="24" t="str">
        <f>IFERROR('POF 17-18 | despesa (SCN124)'!P92/'POF 17-18 | despesa (SCN124)'!$DB92,"")</f>
        <v/>
      </c>
      <c r="Q93" s="24" t="str">
        <f>IFERROR('POF 17-18 | despesa (SCN124)'!Q92/'POF 17-18 | despesa (SCN124)'!$DB92,"")</f>
        <v/>
      </c>
      <c r="R93" s="24" t="str">
        <f>IFERROR('POF 17-18 | despesa (SCN124)'!R92/'POF 17-18 | despesa (SCN124)'!$DB92,"")</f>
        <v/>
      </c>
      <c r="S93" s="24" t="str">
        <f>IFERROR('POF 17-18 | despesa (SCN124)'!S92/'POF 17-18 | despesa (SCN124)'!$DB92,"")</f>
        <v/>
      </c>
      <c r="T93" s="24" t="str">
        <f>IFERROR('POF 17-18 | despesa (SCN124)'!T92/'POF 17-18 | despesa (SCN124)'!$DB92,"")</f>
        <v/>
      </c>
      <c r="U93" s="24" t="str">
        <f>IFERROR('POF 17-18 | despesa (SCN124)'!U92/'POF 17-18 | despesa (SCN124)'!$DB92,"")</f>
        <v/>
      </c>
      <c r="V93" s="24" t="str">
        <f>IFERROR('POF 17-18 | despesa (SCN124)'!V92/'POF 17-18 | despesa (SCN124)'!$DB92,"")</f>
        <v/>
      </c>
      <c r="W93" s="24" t="str">
        <f>IFERROR('POF 17-18 | despesa (SCN124)'!W92/'POF 17-18 | despesa (SCN124)'!$DB92,"")</f>
        <v/>
      </c>
      <c r="X93" s="24" t="str">
        <f>IFERROR('POF 17-18 | despesa (SCN124)'!X92/'POF 17-18 | despesa (SCN124)'!$DB92,"")</f>
        <v/>
      </c>
      <c r="Y93" s="24" t="str">
        <f>IFERROR('POF 17-18 | despesa (SCN124)'!Y92/'POF 17-18 | despesa (SCN124)'!$DB92,"")</f>
        <v/>
      </c>
      <c r="Z93" s="24" t="str">
        <f>IFERROR('POF 17-18 | despesa (SCN124)'!Z92/'POF 17-18 | despesa (SCN124)'!$DB92,"")</f>
        <v/>
      </c>
      <c r="AA93" s="24" t="str">
        <f>IFERROR('POF 17-18 | despesa (SCN124)'!AA92/'POF 17-18 | despesa (SCN124)'!$DB92,"")</f>
        <v/>
      </c>
      <c r="AB93" s="24" t="str">
        <f>IFERROR('POF 17-18 | despesa (SCN124)'!AB92/'POF 17-18 | despesa (SCN124)'!$DB92,"")</f>
        <v/>
      </c>
      <c r="AC93" s="24" t="str">
        <f>IFERROR('POF 17-18 | despesa (SCN124)'!AC92/'POF 17-18 | despesa (SCN124)'!$DB92,"")</f>
        <v/>
      </c>
      <c r="AD93" s="24" t="str">
        <f>IFERROR('POF 17-18 | despesa (SCN124)'!AD92/'POF 17-18 | despesa (SCN124)'!$DB92,"")</f>
        <v/>
      </c>
      <c r="AE93" s="24" t="str">
        <f>IFERROR('POF 17-18 | despesa (SCN124)'!AE92/'POF 17-18 | despesa (SCN124)'!$DB92,"")</f>
        <v/>
      </c>
      <c r="AF93" s="24" t="str">
        <f>IFERROR('POF 17-18 | despesa (SCN124)'!AF92/'POF 17-18 | despesa (SCN124)'!$DB92,"")</f>
        <v/>
      </c>
      <c r="AG93" s="24" t="str">
        <f>IFERROR('POF 17-18 | despesa (SCN124)'!AG92/'POF 17-18 | despesa (SCN124)'!$DB92,"")</f>
        <v/>
      </c>
      <c r="AH93" s="24" t="str">
        <f>IFERROR('POF 17-18 | despesa (SCN124)'!AH92/'POF 17-18 | despesa (SCN124)'!$DB92,"")</f>
        <v/>
      </c>
      <c r="AI93" s="24" t="str">
        <f>IFERROR('POF 17-18 | despesa (SCN124)'!AI92/'POF 17-18 | despesa (SCN124)'!$DB92,"")</f>
        <v/>
      </c>
      <c r="AJ93" s="24" t="str">
        <f>IFERROR('POF 17-18 | despesa (SCN124)'!AJ92/'POF 17-18 | despesa (SCN124)'!$DB92,"")</f>
        <v/>
      </c>
      <c r="AK93" s="24" t="str">
        <f>IFERROR('POF 17-18 | despesa (SCN124)'!AK92/'POF 17-18 | despesa (SCN124)'!$DB92,"")</f>
        <v/>
      </c>
      <c r="AL93" s="24" t="str">
        <f>IFERROR('POF 17-18 | despesa (SCN124)'!AL92/'POF 17-18 | despesa (SCN124)'!$DB92,"")</f>
        <v/>
      </c>
      <c r="AM93" s="24" t="str">
        <f>IFERROR('POF 17-18 | despesa (SCN124)'!AM92/'POF 17-18 | despesa (SCN124)'!$DB92,"")</f>
        <v/>
      </c>
      <c r="AN93" s="24" t="str">
        <f>IFERROR('POF 17-18 | despesa (SCN124)'!AN92/'POF 17-18 | despesa (SCN124)'!$DB92,"")</f>
        <v/>
      </c>
      <c r="AO93" s="24" t="str">
        <f>IFERROR('POF 17-18 | despesa (SCN124)'!AO92/'POF 17-18 | despesa (SCN124)'!$DB92,"")</f>
        <v/>
      </c>
      <c r="AP93" s="24" t="str">
        <f>IFERROR('POF 17-18 | despesa (SCN124)'!AP92/'POF 17-18 | despesa (SCN124)'!$DB92,"")</f>
        <v/>
      </c>
      <c r="AQ93" s="24" t="str">
        <f>IFERROR('POF 17-18 | despesa (SCN124)'!AQ92/'POF 17-18 | despesa (SCN124)'!$DB92,"")</f>
        <v/>
      </c>
      <c r="AR93" s="24" t="str">
        <f>IFERROR('POF 17-18 | despesa (SCN124)'!AR92/'POF 17-18 | despesa (SCN124)'!$DB92,"")</f>
        <v/>
      </c>
      <c r="AS93" s="24" t="str">
        <f>IFERROR('POF 17-18 | despesa (SCN124)'!AS92/'POF 17-18 | despesa (SCN124)'!$DB92,"")</f>
        <v/>
      </c>
      <c r="AT93" s="24" t="str">
        <f>IFERROR('POF 17-18 | despesa (SCN124)'!AT92/'POF 17-18 | despesa (SCN124)'!$DB92,"")</f>
        <v/>
      </c>
      <c r="AU93" s="24" t="str">
        <f>IFERROR('POF 17-18 | despesa (SCN124)'!AU92/'POF 17-18 | despesa (SCN124)'!$DB92,"")</f>
        <v/>
      </c>
      <c r="AV93" s="24" t="str">
        <f>IFERROR('POF 17-18 | despesa (SCN124)'!AV92/'POF 17-18 | despesa (SCN124)'!$DB92,"")</f>
        <v/>
      </c>
      <c r="AW93" s="24" t="str">
        <f>IFERROR('POF 17-18 | despesa (SCN124)'!AW92/'POF 17-18 | despesa (SCN124)'!$DB92,"")</f>
        <v/>
      </c>
      <c r="AX93" s="24" t="str">
        <f>IFERROR('POF 17-18 | despesa (SCN124)'!AX92/'POF 17-18 | despesa (SCN124)'!$DB92,"")</f>
        <v/>
      </c>
      <c r="AY93" s="24" t="str">
        <f>IFERROR('POF 17-18 | despesa (SCN124)'!AY92/'POF 17-18 | despesa (SCN124)'!$DB92,"")</f>
        <v/>
      </c>
      <c r="AZ93" s="24" t="str">
        <f>IFERROR('POF 17-18 | despesa (SCN124)'!AZ92/'POF 17-18 | despesa (SCN124)'!$DB92,"")</f>
        <v/>
      </c>
      <c r="BA93" s="24" t="str">
        <f>IFERROR('POF 17-18 | despesa (SCN124)'!BA92/'POF 17-18 | despesa (SCN124)'!$DB92,"")</f>
        <v/>
      </c>
      <c r="BB93" s="24" t="str">
        <f>IFERROR('POF 17-18 | despesa (SCN124)'!BB92/'POF 17-18 | despesa (SCN124)'!$DB92,"")</f>
        <v/>
      </c>
      <c r="BC93" s="24" t="str">
        <f>IFERROR('POF 17-18 | despesa (SCN124)'!BC92/'POF 17-18 | despesa (SCN124)'!$DB92,"")</f>
        <v/>
      </c>
      <c r="BD93" s="24" t="str">
        <f>IFERROR('POF 17-18 | despesa (SCN124)'!BD92/'POF 17-18 | despesa (SCN124)'!$DB92,"")</f>
        <v/>
      </c>
      <c r="BE93" s="24" t="str">
        <f>IFERROR('POF 17-18 | despesa (SCN124)'!BE92/'POF 17-18 | despesa (SCN124)'!$DB92,"")</f>
        <v/>
      </c>
      <c r="BF93" s="24" t="str">
        <f>IFERROR('POF 17-18 | despesa (SCN124)'!BF92/'POF 17-18 | despesa (SCN124)'!$DB92,"")</f>
        <v/>
      </c>
      <c r="BG93" s="24" t="str">
        <f>IFERROR('POF 17-18 | despesa (SCN124)'!BG92/'POF 17-18 | despesa (SCN124)'!$DB92,"")</f>
        <v/>
      </c>
      <c r="BH93" s="24" t="str">
        <f>IFERROR('POF 17-18 | despesa (SCN124)'!BH92/'POF 17-18 | despesa (SCN124)'!$DB92,"")</f>
        <v/>
      </c>
      <c r="BI93" s="24" t="str">
        <f>IFERROR('POF 17-18 | despesa (SCN124)'!BI92/'POF 17-18 | despesa (SCN124)'!$DB92,"")</f>
        <v/>
      </c>
      <c r="BJ93" s="24" t="str">
        <f>IFERROR('POF 17-18 | despesa (SCN124)'!BJ92/'POF 17-18 | despesa (SCN124)'!$DB92,"")</f>
        <v/>
      </c>
      <c r="BK93" s="24" t="str">
        <f>IFERROR('POF 17-18 | despesa (SCN124)'!BK92/'POF 17-18 | despesa (SCN124)'!$DB92,"")</f>
        <v/>
      </c>
      <c r="BL93" s="24" t="str">
        <f>IFERROR('POF 17-18 | despesa (SCN124)'!BL92/'POF 17-18 | despesa (SCN124)'!$DB92,"")</f>
        <v/>
      </c>
      <c r="BM93" s="24" t="str">
        <f>IFERROR('POF 17-18 | despesa (SCN124)'!BM92/'POF 17-18 | despesa (SCN124)'!$DB92,"")</f>
        <v/>
      </c>
      <c r="BN93" s="24" t="str">
        <f>IFERROR('POF 17-18 | despesa (SCN124)'!BN92/'POF 17-18 | despesa (SCN124)'!$DB92,"")</f>
        <v/>
      </c>
      <c r="BO93" s="24" t="str">
        <f>IFERROR('POF 17-18 | despesa (SCN124)'!BO92/'POF 17-18 | despesa (SCN124)'!$DB92,"")</f>
        <v/>
      </c>
      <c r="BP93" s="24" t="str">
        <f>IFERROR('POF 17-18 | despesa (SCN124)'!BP92/'POF 17-18 | despesa (SCN124)'!$DB92,"")</f>
        <v/>
      </c>
      <c r="BQ93" s="24" t="str">
        <f>IFERROR('POF 17-18 | despesa (SCN124)'!BQ92/'POF 17-18 | despesa (SCN124)'!$DB92,"")</f>
        <v/>
      </c>
      <c r="BR93" s="24" t="str">
        <f>IFERROR('POF 17-18 | despesa (SCN124)'!BR92/'POF 17-18 | despesa (SCN124)'!$DB92,"")</f>
        <v/>
      </c>
      <c r="BS93" s="24" t="str">
        <f>IFERROR('POF 17-18 | despesa (SCN124)'!BS92/'POF 17-18 | despesa (SCN124)'!$DB92,"")</f>
        <v/>
      </c>
      <c r="BT93" s="24" t="str">
        <f>IFERROR('POF 17-18 | despesa (SCN124)'!BT92/'POF 17-18 | despesa (SCN124)'!$DB92,"")</f>
        <v/>
      </c>
      <c r="BU93" s="24" t="str">
        <f>IFERROR('POF 17-18 | despesa (SCN124)'!BU92/'POF 17-18 | despesa (SCN124)'!$DB92,"")</f>
        <v/>
      </c>
      <c r="BV93" s="24" t="str">
        <f>IFERROR('POF 17-18 | despesa (SCN124)'!BV92/'POF 17-18 | despesa (SCN124)'!$DB92,"")</f>
        <v/>
      </c>
      <c r="BW93" s="24" t="str">
        <f>IFERROR('POF 17-18 | despesa (SCN124)'!BW92/'POF 17-18 | despesa (SCN124)'!$DB92,"")</f>
        <v/>
      </c>
      <c r="BX93" s="24" t="str">
        <f>IFERROR('POF 17-18 | despesa (SCN124)'!BX92/'POF 17-18 | despesa (SCN124)'!$DB92,"")</f>
        <v/>
      </c>
      <c r="BY93" s="24" t="str">
        <f>IFERROR('POF 17-18 | despesa (SCN124)'!BY92/'POF 17-18 | despesa (SCN124)'!$DB92,"")</f>
        <v/>
      </c>
      <c r="BZ93" s="24" t="str">
        <f>IFERROR('POF 17-18 | despesa (SCN124)'!BZ92/'POF 17-18 | despesa (SCN124)'!$DB92,"")</f>
        <v/>
      </c>
      <c r="CA93" s="24" t="str">
        <f>IFERROR('POF 17-18 | despesa (SCN124)'!CA92/'POF 17-18 | despesa (SCN124)'!$DB92,"")</f>
        <v/>
      </c>
      <c r="CB93" s="24" t="str">
        <f>IFERROR('POF 17-18 | despesa (SCN124)'!CB92/'POF 17-18 | despesa (SCN124)'!$DB92,"")</f>
        <v/>
      </c>
      <c r="CC93" s="24" t="str">
        <f>IFERROR('POF 17-18 | despesa (SCN124)'!CC92/'POF 17-18 | despesa (SCN124)'!$DB92,"")</f>
        <v/>
      </c>
      <c r="CD93" s="24" t="str">
        <f>IFERROR('POF 17-18 | despesa (SCN124)'!CD92/'POF 17-18 | despesa (SCN124)'!$DB92,"")</f>
        <v/>
      </c>
      <c r="CE93" s="24" t="str">
        <f>IFERROR('POF 17-18 | despesa (SCN124)'!CE92/'POF 17-18 | despesa (SCN124)'!$DB92,"")</f>
        <v/>
      </c>
      <c r="CF93" s="24" t="str">
        <f>IFERROR('POF 17-18 | despesa (SCN124)'!CF92/'POF 17-18 | despesa (SCN124)'!$DB92,"")</f>
        <v/>
      </c>
      <c r="CG93" s="24" t="str">
        <f>IFERROR('POF 17-18 | despesa (SCN124)'!CG92/'POF 17-18 | despesa (SCN124)'!$DB92,"")</f>
        <v/>
      </c>
      <c r="CH93" s="24" t="str">
        <f>IFERROR('POF 17-18 | despesa (SCN124)'!CH92/'POF 17-18 | despesa (SCN124)'!$DB92,"")</f>
        <v/>
      </c>
      <c r="CI93" s="24" t="str">
        <f>IFERROR('POF 17-18 | despesa (SCN124)'!CI92/'POF 17-18 | despesa (SCN124)'!$DB92,"")</f>
        <v/>
      </c>
      <c r="CJ93" s="24" t="str">
        <f>IFERROR('POF 17-18 | despesa (SCN124)'!CJ92/'POF 17-18 | despesa (SCN124)'!$DB92,"")</f>
        <v/>
      </c>
      <c r="CK93" s="24" t="str">
        <f>IFERROR('POF 17-18 | despesa (SCN124)'!CK92/'POF 17-18 | despesa (SCN124)'!$DB92,"")</f>
        <v/>
      </c>
      <c r="CL93" s="24" t="str">
        <f>IFERROR('POF 17-18 | despesa (SCN124)'!CL92/'POF 17-18 | despesa (SCN124)'!$DB92,"")</f>
        <v/>
      </c>
      <c r="CM93" s="24" t="str">
        <f>IFERROR('POF 17-18 | despesa (SCN124)'!CM92/'POF 17-18 | despesa (SCN124)'!$DB92,"")</f>
        <v/>
      </c>
      <c r="CN93" s="24" t="str">
        <f>IFERROR('POF 17-18 | despesa (SCN124)'!CN92/'POF 17-18 | despesa (SCN124)'!$DB92,"")</f>
        <v/>
      </c>
      <c r="CO93" s="24" t="str">
        <f>IFERROR('POF 17-18 | despesa (SCN124)'!CO92/'POF 17-18 | despesa (SCN124)'!$DB92,"")</f>
        <v/>
      </c>
      <c r="CP93" s="24" t="str">
        <f>IFERROR('POF 17-18 | despesa (SCN124)'!CP92/'POF 17-18 | despesa (SCN124)'!$DB92,"")</f>
        <v/>
      </c>
      <c r="CQ93" s="24" t="str">
        <f>IFERROR('POF 17-18 | despesa (SCN124)'!CQ92/'POF 17-18 | despesa (SCN124)'!$DB92,"")</f>
        <v/>
      </c>
      <c r="CR93" s="24" t="str">
        <f>IFERROR('POF 17-18 | despesa (SCN124)'!CR92/'POF 17-18 | despesa (SCN124)'!$DB92,"")</f>
        <v/>
      </c>
      <c r="CS93" s="24" t="str">
        <f>IFERROR('POF 17-18 | despesa (SCN124)'!CS92/'POF 17-18 | despesa (SCN124)'!$DB92,"")</f>
        <v/>
      </c>
      <c r="CT93" s="24" t="str">
        <f>IFERROR('POF 17-18 | despesa (SCN124)'!CT92/'POF 17-18 | despesa (SCN124)'!$DB92,"")</f>
        <v/>
      </c>
      <c r="CU93" s="24" t="str">
        <f>IFERROR('POF 17-18 | despesa (SCN124)'!CU92/'POF 17-18 | despesa (SCN124)'!$DB92,"")</f>
        <v/>
      </c>
      <c r="CV93" s="24" t="str">
        <f>IFERROR('POF 17-18 | despesa (SCN124)'!CV92/'POF 17-18 | despesa (SCN124)'!$DB92,"")</f>
        <v/>
      </c>
      <c r="CW93" s="24" t="str">
        <f>IFERROR('POF 17-18 | despesa (SCN124)'!CW92/'POF 17-18 | despesa (SCN124)'!$DB92,"")</f>
        <v/>
      </c>
      <c r="CX93" s="24" t="str">
        <f>IFERROR('POF 17-18 | despesa (SCN124)'!CX92/'POF 17-18 | despesa (SCN124)'!$DB92,"")</f>
        <v/>
      </c>
      <c r="CY93" s="24" t="str">
        <f>IFERROR('POF 17-18 | despesa (SCN124)'!CY92/'POF 17-18 | despesa (SCN124)'!$DB92,"")</f>
        <v/>
      </c>
      <c r="CZ93" s="24" t="str">
        <f>IFERROR('POF 17-18 | despesa (SCN124)'!CZ92/'POF 17-18 | despesa (SCN124)'!$DB92,"")</f>
        <v/>
      </c>
      <c r="DA93" s="24" t="str">
        <f>IFERROR('POF 17-18 | despesa (SCN124)'!DA92/'POF 17-18 | despesa (SCN124)'!$DB92,"")</f>
        <v/>
      </c>
      <c r="DB93" s="25" t="str">
        <f>IFERROR('POF 17-18 | despesa (SCN124)'!DB92/'POF 17-18 | despesa (SCN124)'!$DB92,"")</f>
        <v/>
      </c>
      <c r="DD93" s="28">
        <v>0</v>
      </c>
      <c r="DF93" s="34" t="str">
        <f t="shared" si="44"/>
        <v/>
      </c>
      <c r="DG93" s="20" t="str">
        <f t="shared" si="44"/>
        <v/>
      </c>
      <c r="DH93" s="20" t="str">
        <f t="shared" si="44"/>
        <v/>
      </c>
      <c r="DI93" s="20" t="str">
        <f t="shared" si="44"/>
        <v/>
      </c>
      <c r="DJ93" s="20" t="str">
        <f t="shared" si="44"/>
        <v/>
      </c>
      <c r="DK93" s="20" t="str">
        <f t="shared" si="44"/>
        <v/>
      </c>
      <c r="DL93" s="20" t="str">
        <f t="shared" si="44"/>
        <v/>
      </c>
      <c r="DM93" s="20" t="str">
        <f t="shared" si="44"/>
        <v/>
      </c>
      <c r="DN93" s="20" t="str">
        <f t="shared" si="44"/>
        <v/>
      </c>
      <c r="DO93" s="20" t="str">
        <f t="shared" si="44"/>
        <v/>
      </c>
      <c r="DP93" s="20" t="str">
        <f t="shared" si="44"/>
        <v/>
      </c>
      <c r="DQ93" s="20" t="str">
        <f t="shared" si="44"/>
        <v/>
      </c>
      <c r="DR93" s="20" t="str">
        <f t="shared" si="44"/>
        <v/>
      </c>
      <c r="DS93" s="20" t="str">
        <f t="shared" si="44"/>
        <v/>
      </c>
      <c r="DT93" s="20" t="str">
        <f t="shared" si="44"/>
        <v/>
      </c>
      <c r="DU93" s="20" t="str">
        <f t="shared" si="44"/>
        <v/>
      </c>
      <c r="DV93" s="20" t="str">
        <f t="shared" si="48"/>
        <v/>
      </c>
      <c r="DW93" s="20" t="str">
        <f t="shared" si="48"/>
        <v/>
      </c>
      <c r="DX93" s="20" t="str">
        <f t="shared" si="48"/>
        <v/>
      </c>
      <c r="DY93" s="20" t="str">
        <f t="shared" si="47"/>
        <v/>
      </c>
      <c r="DZ93" s="20" t="str">
        <f t="shared" si="47"/>
        <v/>
      </c>
      <c r="EA93" s="20" t="str">
        <f t="shared" si="47"/>
        <v/>
      </c>
      <c r="EB93" s="20" t="str">
        <f t="shared" si="47"/>
        <v/>
      </c>
      <c r="EC93" s="20" t="str">
        <f t="shared" si="47"/>
        <v/>
      </c>
      <c r="ED93" s="20" t="str">
        <f t="shared" si="47"/>
        <v/>
      </c>
      <c r="EE93" s="20" t="str">
        <f t="shared" si="47"/>
        <v/>
      </c>
      <c r="EF93" s="20" t="str">
        <f t="shared" si="47"/>
        <v/>
      </c>
      <c r="EG93" s="20" t="str">
        <f t="shared" si="47"/>
        <v/>
      </c>
      <c r="EH93" s="20" t="str">
        <f t="shared" si="47"/>
        <v/>
      </c>
      <c r="EI93" s="20" t="str">
        <f t="shared" si="47"/>
        <v/>
      </c>
      <c r="EJ93" s="20" t="str">
        <f t="shared" si="47"/>
        <v/>
      </c>
      <c r="EK93" s="20" t="str">
        <f t="shared" si="42"/>
        <v/>
      </c>
      <c r="EL93" s="20" t="str">
        <f t="shared" si="37"/>
        <v/>
      </c>
      <c r="EM93" s="20" t="str">
        <f t="shared" si="37"/>
        <v/>
      </c>
      <c r="EN93" s="20" t="str">
        <f t="shared" si="37"/>
        <v/>
      </c>
      <c r="EO93" s="20" t="str">
        <f t="shared" si="37"/>
        <v/>
      </c>
      <c r="EP93" s="20" t="str">
        <f t="shared" si="37"/>
        <v/>
      </c>
      <c r="EQ93" s="20" t="str">
        <f t="shared" si="37"/>
        <v/>
      </c>
      <c r="ER93" s="20" t="str">
        <f t="shared" si="37"/>
        <v/>
      </c>
      <c r="ES93" s="20" t="str">
        <f t="shared" si="32"/>
        <v/>
      </c>
      <c r="ET93" s="20" t="str">
        <f t="shared" si="32"/>
        <v/>
      </c>
      <c r="EU93" s="20" t="str">
        <f t="shared" si="32"/>
        <v/>
      </c>
      <c r="EV93" s="20" t="str">
        <f t="shared" si="32"/>
        <v/>
      </c>
      <c r="EW93" s="20" t="str">
        <f t="shared" si="30"/>
        <v/>
      </c>
      <c r="EX93" s="20" t="str">
        <f t="shared" si="30"/>
        <v/>
      </c>
      <c r="EY93" s="20" t="str">
        <f t="shared" si="43"/>
        <v/>
      </c>
      <c r="EZ93" s="20" t="str">
        <f t="shared" si="43"/>
        <v/>
      </c>
      <c r="FA93" s="20" t="str">
        <f t="shared" si="43"/>
        <v/>
      </c>
      <c r="FB93" s="20" t="str">
        <f t="shared" si="43"/>
        <v/>
      </c>
      <c r="FC93" s="20" t="str">
        <f t="shared" si="43"/>
        <v/>
      </c>
      <c r="FD93" s="20" t="str">
        <f t="shared" si="43"/>
        <v/>
      </c>
      <c r="FE93" s="20" t="str">
        <f t="shared" si="43"/>
        <v/>
      </c>
      <c r="FF93" s="20" t="str">
        <f t="shared" si="43"/>
        <v/>
      </c>
      <c r="FG93" s="20" t="str">
        <f t="shared" si="43"/>
        <v/>
      </c>
      <c r="FH93" s="20" t="str">
        <f t="shared" si="43"/>
        <v/>
      </c>
      <c r="FI93" s="20" t="str">
        <f t="shared" si="43"/>
        <v/>
      </c>
      <c r="FJ93" s="20" t="str">
        <f t="shared" si="43"/>
        <v/>
      </c>
      <c r="FK93" s="20" t="str">
        <f t="shared" si="43"/>
        <v/>
      </c>
      <c r="FL93" s="20" t="str">
        <f t="shared" si="34"/>
        <v/>
      </c>
      <c r="FM93" s="20" t="str">
        <f t="shared" si="34"/>
        <v/>
      </c>
      <c r="FN93" s="20" t="str">
        <f t="shared" si="34"/>
        <v/>
      </c>
      <c r="FO93" s="20" t="str">
        <f t="shared" si="22"/>
        <v/>
      </c>
      <c r="FP93" s="20" t="str">
        <f t="shared" si="22"/>
        <v/>
      </c>
      <c r="FQ93" s="20" t="str">
        <f t="shared" si="22"/>
        <v/>
      </c>
      <c r="FR93" s="20" t="str">
        <f t="shared" si="22"/>
        <v/>
      </c>
      <c r="FS93" s="20" t="str">
        <f t="shared" si="22"/>
        <v/>
      </c>
      <c r="FT93" s="20" t="str">
        <f t="shared" si="22"/>
        <v/>
      </c>
      <c r="FU93" s="20" t="str">
        <f t="shared" si="22"/>
        <v/>
      </c>
      <c r="FV93" s="20" t="str">
        <f t="shared" si="22"/>
        <v/>
      </c>
      <c r="FW93" s="20" t="str">
        <f t="shared" si="22"/>
        <v/>
      </c>
      <c r="FX93" s="20" t="str">
        <f t="shared" si="22"/>
        <v/>
      </c>
      <c r="FY93" s="20" t="str">
        <f t="shared" si="22"/>
        <v/>
      </c>
      <c r="FZ93" s="20" t="str">
        <f t="shared" si="46"/>
        <v/>
      </c>
      <c r="GA93" s="20" t="str">
        <f t="shared" si="46"/>
        <v/>
      </c>
      <c r="GB93" s="20" t="str">
        <f t="shared" si="46"/>
        <v/>
      </c>
      <c r="GC93" s="20" t="str">
        <f t="shared" si="46"/>
        <v/>
      </c>
      <c r="GD93" s="20" t="str">
        <f t="shared" si="46"/>
        <v/>
      </c>
      <c r="GE93" s="20" t="str">
        <f t="shared" si="46"/>
        <v/>
      </c>
      <c r="GF93" s="20" t="str">
        <f t="shared" si="46"/>
        <v/>
      </c>
      <c r="GG93" s="20" t="str">
        <f t="shared" si="46"/>
        <v/>
      </c>
      <c r="GH93" s="20" t="str">
        <f t="shared" si="46"/>
        <v/>
      </c>
      <c r="GI93" s="20" t="str">
        <f t="shared" si="46"/>
        <v/>
      </c>
      <c r="GJ93" s="20" t="str">
        <f t="shared" si="46"/>
        <v/>
      </c>
      <c r="GK93" s="20" t="str">
        <f t="shared" si="46"/>
        <v/>
      </c>
      <c r="GL93" s="20" t="str">
        <f t="shared" si="49"/>
        <v/>
      </c>
      <c r="GM93" s="20" t="str">
        <f t="shared" si="31"/>
        <v/>
      </c>
      <c r="GN93" s="20" t="str">
        <f t="shared" si="31"/>
        <v/>
      </c>
      <c r="GO93" s="20" t="str">
        <f t="shared" si="31"/>
        <v/>
      </c>
      <c r="GP93" s="20" t="str">
        <f t="shared" si="31"/>
        <v/>
      </c>
      <c r="GQ93" s="20" t="str">
        <f t="shared" si="31"/>
        <v/>
      </c>
      <c r="GR93" s="20" t="str">
        <f t="shared" si="31"/>
        <v/>
      </c>
      <c r="GS93" s="20" t="str">
        <f t="shared" si="31"/>
        <v/>
      </c>
      <c r="GT93" s="20" t="str">
        <f t="shared" si="31"/>
        <v/>
      </c>
      <c r="GU93" s="20" t="str">
        <f t="shared" si="31"/>
        <v/>
      </c>
      <c r="GV93" s="20" t="str">
        <f t="shared" si="31"/>
        <v/>
      </c>
      <c r="GW93" s="20" t="str">
        <f t="shared" si="31"/>
        <v/>
      </c>
      <c r="GX93" s="20" t="str">
        <f t="shared" si="31"/>
        <v/>
      </c>
      <c r="GY93" s="20" t="str">
        <f t="shared" si="45"/>
        <v/>
      </c>
      <c r="GZ93" s="20" t="str">
        <f t="shared" si="45"/>
        <v/>
      </c>
      <c r="HA93" s="21" t="str">
        <f t="shared" si="45"/>
        <v/>
      </c>
      <c r="HB93" s="44">
        <f t="shared" si="39"/>
        <v>0</v>
      </c>
    </row>
    <row r="94" spans="2:210" x14ac:dyDescent="0.3">
      <c r="B94" s="6">
        <v>41802</v>
      </c>
      <c r="C94" s="10" t="s">
        <v>196</v>
      </c>
      <c r="D94" s="9">
        <v>91</v>
      </c>
      <c r="E94" s="9" t="str">
        <f t="shared" si="38"/>
        <v>N</v>
      </c>
      <c r="F94" s="24" t="str">
        <f>IFERROR('POF 17-18 | despesa (SCN124)'!F93/'POF 17-18 | despesa (SCN124)'!$DB93,"")</f>
        <v/>
      </c>
      <c r="G94" s="24" t="str">
        <f>IFERROR('POF 17-18 | despesa (SCN124)'!G93/'POF 17-18 | despesa (SCN124)'!$DB93,"")</f>
        <v/>
      </c>
      <c r="H94" s="24" t="str">
        <f>IFERROR('POF 17-18 | despesa (SCN124)'!H93/'POF 17-18 | despesa (SCN124)'!$DB93,"")</f>
        <v/>
      </c>
      <c r="I94" s="24" t="str">
        <f>IFERROR('POF 17-18 | despesa (SCN124)'!I93/'POF 17-18 | despesa (SCN124)'!$DB93,"")</f>
        <v/>
      </c>
      <c r="J94" s="24" t="str">
        <f>IFERROR('POF 17-18 | despesa (SCN124)'!J93/'POF 17-18 | despesa (SCN124)'!$DB93,"")</f>
        <v/>
      </c>
      <c r="K94" s="24" t="str">
        <f>IFERROR('POF 17-18 | despesa (SCN124)'!K93/'POF 17-18 | despesa (SCN124)'!$DB93,"")</f>
        <v/>
      </c>
      <c r="L94" s="24" t="str">
        <f>IFERROR('POF 17-18 | despesa (SCN124)'!L93/'POF 17-18 | despesa (SCN124)'!$DB93,"")</f>
        <v/>
      </c>
      <c r="M94" s="24" t="str">
        <f>IFERROR('POF 17-18 | despesa (SCN124)'!M93/'POF 17-18 | despesa (SCN124)'!$DB93,"")</f>
        <v/>
      </c>
      <c r="N94" s="24" t="str">
        <f>IFERROR('POF 17-18 | despesa (SCN124)'!N93/'POF 17-18 | despesa (SCN124)'!$DB93,"")</f>
        <v/>
      </c>
      <c r="O94" s="24" t="str">
        <f>IFERROR('POF 17-18 | despesa (SCN124)'!O93/'POF 17-18 | despesa (SCN124)'!$DB93,"")</f>
        <v/>
      </c>
      <c r="P94" s="24" t="str">
        <f>IFERROR('POF 17-18 | despesa (SCN124)'!P93/'POF 17-18 | despesa (SCN124)'!$DB93,"")</f>
        <v/>
      </c>
      <c r="Q94" s="24" t="str">
        <f>IFERROR('POF 17-18 | despesa (SCN124)'!Q93/'POF 17-18 | despesa (SCN124)'!$DB93,"")</f>
        <v/>
      </c>
      <c r="R94" s="24" t="str">
        <f>IFERROR('POF 17-18 | despesa (SCN124)'!R93/'POF 17-18 | despesa (SCN124)'!$DB93,"")</f>
        <v/>
      </c>
      <c r="S94" s="24" t="str">
        <f>IFERROR('POF 17-18 | despesa (SCN124)'!S93/'POF 17-18 | despesa (SCN124)'!$DB93,"")</f>
        <v/>
      </c>
      <c r="T94" s="24" t="str">
        <f>IFERROR('POF 17-18 | despesa (SCN124)'!T93/'POF 17-18 | despesa (SCN124)'!$DB93,"")</f>
        <v/>
      </c>
      <c r="U94" s="24" t="str">
        <f>IFERROR('POF 17-18 | despesa (SCN124)'!U93/'POF 17-18 | despesa (SCN124)'!$DB93,"")</f>
        <v/>
      </c>
      <c r="V94" s="24" t="str">
        <f>IFERROR('POF 17-18 | despesa (SCN124)'!V93/'POF 17-18 | despesa (SCN124)'!$DB93,"")</f>
        <v/>
      </c>
      <c r="W94" s="24" t="str">
        <f>IFERROR('POF 17-18 | despesa (SCN124)'!W93/'POF 17-18 | despesa (SCN124)'!$DB93,"")</f>
        <v/>
      </c>
      <c r="X94" s="24" t="str">
        <f>IFERROR('POF 17-18 | despesa (SCN124)'!X93/'POF 17-18 | despesa (SCN124)'!$DB93,"")</f>
        <v/>
      </c>
      <c r="Y94" s="24" t="str">
        <f>IFERROR('POF 17-18 | despesa (SCN124)'!Y93/'POF 17-18 | despesa (SCN124)'!$DB93,"")</f>
        <v/>
      </c>
      <c r="Z94" s="24" t="str">
        <f>IFERROR('POF 17-18 | despesa (SCN124)'!Z93/'POF 17-18 | despesa (SCN124)'!$DB93,"")</f>
        <v/>
      </c>
      <c r="AA94" s="24" t="str">
        <f>IFERROR('POF 17-18 | despesa (SCN124)'!AA93/'POF 17-18 | despesa (SCN124)'!$DB93,"")</f>
        <v/>
      </c>
      <c r="AB94" s="24" t="str">
        <f>IFERROR('POF 17-18 | despesa (SCN124)'!AB93/'POF 17-18 | despesa (SCN124)'!$DB93,"")</f>
        <v/>
      </c>
      <c r="AC94" s="24" t="str">
        <f>IFERROR('POF 17-18 | despesa (SCN124)'!AC93/'POF 17-18 | despesa (SCN124)'!$DB93,"")</f>
        <v/>
      </c>
      <c r="AD94" s="24" t="str">
        <f>IFERROR('POF 17-18 | despesa (SCN124)'!AD93/'POF 17-18 | despesa (SCN124)'!$DB93,"")</f>
        <v/>
      </c>
      <c r="AE94" s="24" t="str">
        <f>IFERROR('POF 17-18 | despesa (SCN124)'!AE93/'POF 17-18 | despesa (SCN124)'!$DB93,"")</f>
        <v/>
      </c>
      <c r="AF94" s="24" t="str">
        <f>IFERROR('POF 17-18 | despesa (SCN124)'!AF93/'POF 17-18 | despesa (SCN124)'!$DB93,"")</f>
        <v/>
      </c>
      <c r="AG94" s="24" t="str">
        <f>IFERROR('POF 17-18 | despesa (SCN124)'!AG93/'POF 17-18 | despesa (SCN124)'!$DB93,"")</f>
        <v/>
      </c>
      <c r="AH94" s="24" t="str">
        <f>IFERROR('POF 17-18 | despesa (SCN124)'!AH93/'POF 17-18 | despesa (SCN124)'!$DB93,"")</f>
        <v/>
      </c>
      <c r="AI94" s="24" t="str">
        <f>IFERROR('POF 17-18 | despesa (SCN124)'!AI93/'POF 17-18 | despesa (SCN124)'!$DB93,"")</f>
        <v/>
      </c>
      <c r="AJ94" s="24" t="str">
        <f>IFERROR('POF 17-18 | despesa (SCN124)'!AJ93/'POF 17-18 | despesa (SCN124)'!$DB93,"")</f>
        <v/>
      </c>
      <c r="AK94" s="24" t="str">
        <f>IFERROR('POF 17-18 | despesa (SCN124)'!AK93/'POF 17-18 | despesa (SCN124)'!$DB93,"")</f>
        <v/>
      </c>
      <c r="AL94" s="24" t="str">
        <f>IFERROR('POF 17-18 | despesa (SCN124)'!AL93/'POF 17-18 | despesa (SCN124)'!$DB93,"")</f>
        <v/>
      </c>
      <c r="AM94" s="24" t="str">
        <f>IFERROR('POF 17-18 | despesa (SCN124)'!AM93/'POF 17-18 | despesa (SCN124)'!$DB93,"")</f>
        <v/>
      </c>
      <c r="AN94" s="24" t="str">
        <f>IFERROR('POF 17-18 | despesa (SCN124)'!AN93/'POF 17-18 | despesa (SCN124)'!$DB93,"")</f>
        <v/>
      </c>
      <c r="AO94" s="24" t="str">
        <f>IFERROR('POF 17-18 | despesa (SCN124)'!AO93/'POF 17-18 | despesa (SCN124)'!$DB93,"")</f>
        <v/>
      </c>
      <c r="AP94" s="24" t="str">
        <f>IFERROR('POF 17-18 | despesa (SCN124)'!AP93/'POF 17-18 | despesa (SCN124)'!$DB93,"")</f>
        <v/>
      </c>
      <c r="AQ94" s="24" t="str">
        <f>IFERROR('POF 17-18 | despesa (SCN124)'!AQ93/'POF 17-18 | despesa (SCN124)'!$DB93,"")</f>
        <v/>
      </c>
      <c r="AR94" s="24" t="str">
        <f>IFERROR('POF 17-18 | despesa (SCN124)'!AR93/'POF 17-18 | despesa (SCN124)'!$DB93,"")</f>
        <v/>
      </c>
      <c r="AS94" s="24" t="str">
        <f>IFERROR('POF 17-18 | despesa (SCN124)'!AS93/'POF 17-18 | despesa (SCN124)'!$DB93,"")</f>
        <v/>
      </c>
      <c r="AT94" s="24" t="str">
        <f>IFERROR('POF 17-18 | despesa (SCN124)'!AT93/'POF 17-18 | despesa (SCN124)'!$DB93,"")</f>
        <v/>
      </c>
      <c r="AU94" s="24" t="str">
        <f>IFERROR('POF 17-18 | despesa (SCN124)'!AU93/'POF 17-18 | despesa (SCN124)'!$DB93,"")</f>
        <v/>
      </c>
      <c r="AV94" s="24" t="str">
        <f>IFERROR('POF 17-18 | despesa (SCN124)'!AV93/'POF 17-18 | despesa (SCN124)'!$DB93,"")</f>
        <v/>
      </c>
      <c r="AW94" s="24" t="str">
        <f>IFERROR('POF 17-18 | despesa (SCN124)'!AW93/'POF 17-18 | despesa (SCN124)'!$DB93,"")</f>
        <v/>
      </c>
      <c r="AX94" s="24" t="str">
        <f>IFERROR('POF 17-18 | despesa (SCN124)'!AX93/'POF 17-18 | despesa (SCN124)'!$DB93,"")</f>
        <v/>
      </c>
      <c r="AY94" s="24" t="str">
        <f>IFERROR('POF 17-18 | despesa (SCN124)'!AY93/'POF 17-18 | despesa (SCN124)'!$DB93,"")</f>
        <v/>
      </c>
      <c r="AZ94" s="24" t="str">
        <f>IFERROR('POF 17-18 | despesa (SCN124)'!AZ93/'POF 17-18 | despesa (SCN124)'!$DB93,"")</f>
        <v/>
      </c>
      <c r="BA94" s="24" t="str">
        <f>IFERROR('POF 17-18 | despesa (SCN124)'!BA93/'POF 17-18 | despesa (SCN124)'!$DB93,"")</f>
        <v/>
      </c>
      <c r="BB94" s="24" t="str">
        <f>IFERROR('POF 17-18 | despesa (SCN124)'!BB93/'POF 17-18 | despesa (SCN124)'!$DB93,"")</f>
        <v/>
      </c>
      <c r="BC94" s="24" t="str">
        <f>IFERROR('POF 17-18 | despesa (SCN124)'!BC93/'POF 17-18 | despesa (SCN124)'!$DB93,"")</f>
        <v/>
      </c>
      <c r="BD94" s="24" t="str">
        <f>IFERROR('POF 17-18 | despesa (SCN124)'!BD93/'POF 17-18 | despesa (SCN124)'!$DB93,"")</f>
        <v/>
      </c>
      <c r="BE94" s="24" t="str">
        <f>IFERROR('POF 17-18 | despesa (SCN124)'!BE93/'POF 17-18 | despesa (SCN124)'!$DB93,"")</f>
        <v/>
      </c>
      <c r="BF94" s="24" t="str">
        <f>IFERROR('POF 17-18 | despesa (SCN124)'!BF93/'POF 17-18 | despesa (SCN124)'!$DB93,"")</f>
        <v/>
      </c>
      <c r="BG94" s="24" t="str">
        <f>IFERROR('POF 17-18 | despesa (SCN124)'!BG93/'POF 17-18 | despesa (SCN124)'!$DB93,"")</f>
        <v/>
      </c>
      <c r="BH94" s="24" t="str">
        <f>IFERROR('POF 17-18 | despesa (SCN124)'!BH93/'POF 17-18 | despesa (SCN124)'!$DB93,"")</f>
        <v/>
      </c>
      <c r="BI94" s="24" t="str">
        <f>IFERROR('POF 17-18 | despesa (SCN124)'!BI93/'POF 17-18 | despesa (SCN124)'!$DB93,"")</f>
        <v/>
      </c>
      <c r="BJ94" s="24" t="str">
        <f>IFERROR('POF 17-18 | despesa (SCN124)'!BJ93/'POF 17-18 | despesa (SCN124)'!$DB93,"")</f>
        <v/>
      </c>
      <c r="BK94" s="24" t="str">
        <f>IFERROR('POF 17-18 | despesa (SCN124)'!BK93/'POF 17-18 | despesa (SCN124)'!$DB93,"")</f>
        <v/>
      </c>
      <c r="BL94" s="24" t="str">
        <f>IFERROR('POF 17-18 | despesa (SCN124)'!BL93/'POF 17-18 | despesa (SCN124)'!$DB93,"")</f>
        <v/>
      </c>
      <c r="BM94" s="24" t="str">
        <f>IFERROR('POF 17-18 | despesa (SCN124)'!BM93/'POF 17-18 | despesa (SCN124)'!$DB93,"")</f>
        <v/>
      </c>
      <c r="BN94" s="24" t="str">
        <f>IFERROR('POF 17-18 | despesa (SCN124)'!BN93/'POF 17-18 | despesa (SCN124)'!$DB93,"")</f>
        <v/>
      </c>
      <c r="BO94" s="24" t="str">
        <f>IFERROR('POF 17-18 | despesa (SCN124)'!BO93/'POF 17-18 | despesa (SCN124)'!$DB93,"")</f>
        <v/>
      </c>
      <c r="BP94" s="24" t="str">
        <f>IFERROR('POF 17-18 | despesa (SCN124)'!BP93/'POF 17-18 | despesa (SCN124)'!$DB93,"")</f>
        <v/>
      </c>
      <c r="BQ94" s="24" t="str">
        <f>IFERROR('POF 17-18 | despesa (SCN124)'!BQ93/'POF 17-18 | despesa (SCN124)'!$DB93,"")</f>
        <v/>
      </c>
      <c r="BR94" s="24" t="str">
        <f>IFERROR('POF 17-18 | despesa (SCN124)'!BR93/'POF 17-18 | despesa (SCN124)'!$DB93,"")</f>
        <v/>
      </c>
      <c r="BS94" s="24" t="str">
        <f>IFERROR('POF 17-18 | despesa (SCN124)'!BS93/'POF 17-18 | despesa (SCN124)'!$DB93,"")</f>
        <v/>
      </c>
      <c r="BT94" s="24" t="str">
        <f>IFERROR('POF 17-18 | despesa (SCN124)'!BT93/'POF 17-18 | despesa (SCN124)'!$DB93,"")</f>
        <v/>
      </c>
      <c r="BU94" s="24" t="str">
        <f>IFERROR('POF 17-18 | despesa (SCN124)'!BU93/'POF 17-18 | despesa (SCN124)'!$DB93,"")</f>
        <v/>
      </c>
      <c r="BV94" s="24" t="str">
        <f>IFERROR('POF 17-18 | despesa (SCN124)'!BV93/'POF 17-18 | despesa (SCN124)'!$DB93,"")</f>
        <v/>
      </c>
      <c r="BW94" s="24" t="str">
        <f>IFERROR('POF 17-18 | despesa (SCN124)'!BW93/'POF 17-18 | despesa (SCN124)'!$DB93,"")</f>
        <v/>
      </c>
      <c r="BX94" s="24" t="str">
        <f>IFERROR('POF 17-18 | despesa (SCN124)'!BX93/'POF 17-18 | despesa (SCN124)'!$DB93,"")</f>
        <v/>
      </c>
      <c r="BY94" s="24" t="str">
        <f>IFERROR('POF 17-18 | despesa (SCN124)'!BY93/'POF 17-18 | despesa (SCN124)'!$DB93,"")</f>
        <v/>
      </c>
      <c r="BZ94" s="24" t="str">
        <f>IFERROR('POF 17-18 | despesa (SCN124)'!BZ93/'POF 17-18 | despesa (SCN124)'!$DB93,"")</f>
        <v/>
      </c>
      <c r="CA94" s="24" t="str">
        <f>IFERROR('POF 17-18 | despesa (SCN124)'!CA93/'POF 17-18 | despesa (SCN124)'!$DB93,"")</f>
        <v/>
      </c>
      <c r="CB94" s="24" t="str">
        <f>IFERROR('POF 17-18 | despesa (SCN124)'!CB93/'POF 17-18 | despesa (SCN124)'!$DB93,"")</f>
        <v/>
      </c>
      <c r="CC94" s="24" t="str">
        <f>IFERROR('POF 17-18 | despesa (SCN124)'!CC93/'POF 17-18 | despesa (SCN124)'!$DB93,"")</f>
        <v/>
      </c>
      <c r="CD94" s="24" t="str">
        <f>IFERROR('POF 17-18 | despesa (SCN124)'!CD93/'POF 17-18 | despesa (SCN124)'!$DB93,"")</f>
        <v/>
      </c>
      <c r="CE94" s="24" t="str">
        <f>IFERROR('POF 17-18 | despesa (SCN124)'!CE93/'POF 17-18 | despesa (SCN124)'!$DB93,"")</f>
        <v/>
      </c>
      <c r="CF94" s="24" t="str">
        <f>IFERROR('POF 17-18 | despesa (SCN124)'!CF93/'POF 17-18 | despesa (SCN124)'!$DB93,"")</f>
        <v/>
      </c>
      <c r="CG94" s="24" t="str">
        <f>IFERROR('POF 17-18 | despesa (SCN124)'!CG93/'POF 17-18 | despesa (SCN124)'!$DB93,"")</f>
        <v/>
      </c>
      <c r="CH94" s="24" t="str">
        <f>IFERROR('POF 17-18 | despesa (SCN124)'!CH93/'POF 17-18 | despesa (SCN124)'!$DB93,"")</f>
        <v/>
      </c>
      <c r="CI94" s="24" t="str">
        <f>IFERROR('POF 17-18 | despesa (SCN124)'!CI93/'POF 17-18 | despesa (SCN124)'!$DB93,"")</f>
        <v/>
      </c>
      <c r="CJ94" s="24" t="str">
        <f>IFERROR('POF 17-18 | despesa (SCN124)'!CJ93/'POF 17-18 | despesa (SCN124)'!$DB93,"")</f>
        <v/>
      </c>
      <c r="CK94" s="24" t="str">
        <f>IFERROR('POF 17-18 | despesa (SCN124)'!CK93/'POF 17-18 | despesa (SCN124)'!$DB93,"")</f>
        <v/>
      </c>
      <c r="CL94" s="24" t="str">
        <f>IFERROR('POF 17-18 | despesa (SCN124)'!CL93/'POF 17-18 | despesa (SCN124)'!$DB93,"")</f>
        <v/>
      </c>
      <c r="CM94" s="24" t="str">
        <f>IFERROR('POF 17-18 | despesa (SCN124)'!CM93/'POF 17-18 | despesa (SCN124)'!$DB93,"")</f>
        <v/>
      </c>
      <c r="CN94" s="24" t="str">
        <f>IFERROR('POF 17-18 | despesa (SCN124)'!CN93/'POF 17-18 | despesa (SCN124)'!$DB93,"")</f>
        <v/>
      </c>
      <c r="CO94" s="24" t="str">
        <f>IFERROR('POF 17-18 | despesa (SCN124)'!CO93/'POF 17-18 | despesa (SCN124)'!$DB93,"")</f>
        <v/>
      </c>
      <c r="CP94" s="24" t="str">
        <f>IFERROR('POF 17-18 | despesa (SCN124)'!CP93/'POF 17-18 | despesa (SCN124)'!$DB93,"")</f>
        <v/>
      </c>
      <c r="CQ94" s="24" t="str">
        <f>IFERROR('POF 17-18 | despesa (SCN124)'!CQ93/'POF 17-18 | despesa (SCN124)'!$DB93,"")</f>
        <v/>
      </c>
      <c r="CR94" s="24" t="str">
        <f>IFERROR('POF 17-18 | despesa (SCN124)'!CR93/'POF 17-18 | despesa (SCN124)'!$DB93,"")</f>
        <v/>
      </c>
      <c r="CS94" s="24" t="str">
        <f>IFERROR('POF 17-18 | despesa (SCN124)'!CS93/'POF 17-18 | despesa (SCN124)'!$DB93,"")</f>
        <v/>
      </c>
      <c r="CT94" s="24" t="str">
        <f>IFERROR('POF 17-18 | despesa (SCN124)'!CT93/'POF 17-18 | despesa (SCN124)'!$DB93,"")</f>
        <v/>
      </c>
      <c r="CU94" s="24" t="str">
        <f>IFERROR('POF 17-18 | despesa (SCN124)'!CU93/'POF 17-18 | despesa (SCN124)'!$DB93,"")</f>
        <v/>
      </c>
      <c r="CV94" s="24" t="str">
        <f>IFERROR('POF 17-18 | despesa (SCN124)'!CV93/'POF 17-18 | despesa (SCN124)'!$DB93,"")</f>
        <v/>
      </c>
      <c r="CW94" s="24" t="str">
        <f>IFERROR('POF 17-18 | despesa (SCN124)'!CW93/'POF 17-18 | despesa (SCN124)'!$DB93,"")</f>
        <v/>
      </c>
      <c r="CX94" s="24" t="str">
        <f>IFERROR('POF 17-18 | despesa (SCN124)'!CX93/'POF 17-18 | despesa (SCN124)'!$DB93,"")</f>
        <v/>
      </c>
      <c r="CY94" s="24" t="str">
        <f>IFERROR('POF 17-18 | despesa (SCN124)'!CY93/'POF 17-18 | despesa (SCN124)'!$DB93,"")</f>
        <v/>
      </c>
      <c r="CZ94" s="24" t="str">
        <f>IFERROR('POF 17-18 | despesa (SCN124)'!CZ93/'POF 17-18 | despesa (SCN124)'!$DB93,"")</f>
        <v/>
      </c>
      <c r="DA94" s="24" t="str">
        <f>IFERROR('POF 17-18 | despesa (SCN124)'!DA93/'POF 17-18 | despesa (SCN124)'!$DB93,"")</f>
        <v/>
      </c>
      <c r="DB94" s="25" t="str">
        <f>IFERROR('POF 17-18 | despesa (SCN124)'!DB93/'POF 17-18 | despesa (SCN124)'!$DB93,"")</f>
        <v/>
      </c>
      <c r="DD94" s="28">
        <v>0</v>
      </c>
      <c r="DF94" s="34" t="str">
        <f t="shared" si="44"/>
        <v/>
      </c>
      <c r="DG94" s="20" t="str">
        <f t="shared" si="44"/>
        <v/>
      </c>
      <c r="DH94" s="20" t="str">
        <f t="shared" si="44"/>
        <v/>
      </c>
      <c r="DI94" s="20" t="str">
        <f t="shared" si="44"/>
        <v/>
      </c>
      <c r="DJ94" s="20" t="str">
        <f t="shared" si="44"/>
        <v/>
      </c>
      <c r="DK94" s="20" t="str">
        <f t="shared" si="44"/>
        <v/>
      </c>
      <c r="DL94" s="20" t="str">
        <f t="shared" si="44"/>
        <v/>
      </c>
      <c r="DM94" s="20" t="str">
        <f t="shared" si="44"/>
        <v/>
      </c>
      <c r="DN94" s="20" t="str">
        <f t="shared" si="44"/>
        <v/>
      </c>
      <c r="DO94" s="20" t="str">
        <f t="shared" si="44"/>
        <v/>
      </c>
      <c r="DP94" s="20" t="str">
        <f t="shared" si="44"/>
        <v/>
      </c>
      <c r="DQ94" s="20" t="str">
        <f t="shared" si="44"/>
        <v/>
      </c>
      <c r="DR94" s="20" t="str">
        <f t="shared" si="44"/>
        <v/>
      </c>
      <c r="DS94" s="20" t="str">
        <f t="shared" si="44"/>
        <v/>
      </c>
      <c r="DT94" s="20" t="str">
        <f t="shared" si="44"/>
        <v/>
      </c>
      <c r="DU94" s="20" t="str">
        <f t="shared" si="44"/>
        <v/>
      </c>
      <c r="DV94" s="20" t="str">
        <f t="shared" si="48"/>
        <v/>
      </c>
      <c r="DW94" s="20" t="str">
        <f t="shared" si="48"/>
        <v/>
      </c>
      <c r="DX94" s="20" t="str">
        <f t="shared" si="48"/>
        <v/>
      </c>
      <c r="DY94" s="20" t="str">
        <f t="shared" si="47"/>
        <v/>
      </c>
      <c r="DZ94" s="20" t="str">
        <f t="shared" si="47"/>
        <v/>
      </c>
      <c r="EA94" s="20" t="str">
        <f t="shared" si="47"/>
        <v/>
      </c>
      <c r="EB94" s="20" t="str">
        <f t="shared" si="47"/>
        <v/>
      </c>
      <c r="EC94" s="20" t="str">
        <f t="shared" si="47"/>
        <v/>
      </c>
      <c r="ED94" s="20" t="str">
        <f t="shared" si="47"/>
        <v/>
      </c>
      <c r="EE94" s="20" t="str">
        <f t="shared" si="47"/>
        <v/>
      </c>
      <c r="EF94" s="20" t="str">
        <f t="shared" si="47"/>
        <v/>
      </c>
      <c r="EG94" s="20" t="str">
        <f t="shared" si="47"/>
        <v/>
      </c>
      <c r="EH94" s="20" t="str">
        <f t="shared" si="47"/>
        <v/>
      </c>
      <c r="EI94" s="20" t="str">
        <f t="shared" si="47"/>
        <v/>
      </c>
      <c r="EJ94" s="20" t="str">
        <f t="shared" si="47"/>
        <v/>
      </c>
      <c r="EK94" s="20" t="str">
        <f t="shared" si="42"/>
        <v/>
      </c>
      <c r="EL94" s="20" t="str">
        <f t="shared" si="37"/>
        <v/>
      </c>
      <c r="EM94" s="20" t="str">
        <f t="shared" si="37"/>
        <v/>
      </c>
      <c r="EN94" s="20" t="str">
        <f t="shared" si="37"/>
        <v/>
      </c>
      <c r="EO94" s="20" t="str">
        <f t="shared" si="37"/>
        <v/>
      </c>
      <c r="EP94" s="20" t="str">
        <f t="shared" si="37"/>
        <v/>
      </c>
      <c r="EQ94" s="20" t="str">
        <f t="shared" si="37"/>
        <v/>
      </c>
      <c r="ER94" s="20" t="str">
        <f t="shared" si="37"/>
        <v/>
      </c>
      <c r="ES94" s="20" t="str">
        <f t="shared" si="32"/>
        <v/>
      </c>
      <c r="ET94" s="20" t="str">
        <f t="shared" si="32"/>
        <v/>
      </c>
      <c r="EU94" s="20" t="str">
        <f t="shared" si="32"/>
        <v/>
      </c>
      <c r="EV94" s="20" t="str">
        <f t="shared" si="32"/>
        <v/>
      </c>
      <c r="EW94" s="20" t="str">
        <f t="shared" si="30"/>
        <v/>
      </c>
      <c r="EX94" s="20" t="str">
        <f t="shared" si="30"/>
        <v/>
      </c>
      <c r="EY94" s="20" t="str">
        <f t="shared" si="43"/>
        <v/>
      </c>
      <c r="EZ94" s="20" t="str">
        <f t="shared" si="43"/>
        <v/>
      </c>
      <c r="FA94" s="20" t="str">
        <f t="shared" si="43"/>
        <v/>
      </c>
      <c r="FB94" s="20" t="str">
        <f t="shared" si="43"/>
        <v/>
      </c>
      <c r="FC94" s="20" t="str">
        <f t="shared" si="43"/>
        <v/>
      </c>
      <c r="FD94" s="20" t="str">
        <f t="shared" si="43"/>
        <v/>
      </c>
      <c r="FE94" s="20" t="str">
        <f t="shared" si="43"/>
        <v/>
      </c>
      <c r="FF94" s="20" t="str">
        <f t="shared" si="43"/>
        <v/>
      </c>
      <c r="FG94" s="20" t="str">
        <f t="shared" ref="FG94:FL127" si="50">IFERROR(BG94*$DD94,"")</f>
        <v/>
      </c>
      <c r="FH94" s="20" t="str">
        <f t="shared" si="50"/>
        <v/>
      </c>
      <c r="FI94" s="20" t="str">
        <f t="shared" si="50"/>
        <v/>
      </c>
      <c r="FJ94" s="20" t="str">
        <f t="shared" si="50"/>
        <v/>
      </c>
      <c r="FK94" s="20" t="str">
        <f t="shared" si="50"/>
        <v/>
      </c>
      <c r="FL94" s="20" t="str">
        <f t="shared" si="34"/>
        <v/>
      </c>
      <c r="FM94" s="20" t="str">
        <f t="shared" si="34"/>
        <v/>
      </c>
      <c r="FN94" s="20" t="str">
        <f t="shared" si="34"/>
        <v/>
      </c>
      <c r="FO94" s="20" t="str">
        <f t="shared" si="22"/>
        <v/>
      </c>
      <c r="FP94" s="20" t="str">
        <f t="shared" si="22"/>
        <v/>
      </c>
      <c r="FQ94" s="20" t="str">
        <f t="shared" si="22"/>
        <v/>
      </c>
      <c r="FR94" s="20" t="str">
        <f t="shared" si="22"/>
        <v/>
      </c>
      <c r="FS94" s="20" t="str">
        <f t="shared" si="22"/>
        <v/>
      </c>
      <c r="FT94" s="20" t="str">
        <f t="shared" si="22"/>
        <v/>
      </c>
      <c r="FU94" s="20" t="str">
        <f t="shared" si="22"/>
        <v/>
      </c>
      <c r="FV94" s="20" t="str">
        <f t="shared" si="22"/>
        <v/>
      </c>
      <c r="FW94" s="20" t="str">
        <f t="shared" si="22"/>
        <v/>
      </c>
      <c r="FX94" s="20" t="str">
        <f t="shared" si="22"/>
        <v/>
      </c>
      <c r="FY94" s="20" t="str">
        <f t="shared" si="22"/>
        <v/>
      </c>
      <c r="FZ94" s="20" t="str">
        <f t="shared" si="46"/>
        <v/>
      </c>
      <c r="GA94" s="20" t="str">
        <f t="shared" si="46"/>
        <v/>
      </c>
      <c r="GB94" s="20" t="str">
        <f t="shared" si="46"/>
        <v/>
      </c>
      <c r="GC94" s="20" t="str">
        <f t="shared" si="46"/>
        <v/>
      </c>
      <c r="GD94" s="20" t="str">
        <f t="shared" si="46"/>
        <v/>
      </c>
      <c r="GE94" s="20" t="str">
        <f t="shared" si="46"/>
        <v/>
      </c>
      <c r="GF94" s="20" t="str">
        <f t="shared" si="46"/>
        <v/>
      </c>
      <c r="GG94" s="20" t="str">
        <f t="shared" si="46"/>
        <v/>
      </c>
      <c r="GH94" s="20" t="str">
        <f t="shared" si="46"/>
        <v/>
      </c>
      <c r="GI94" s="20" t="str">
        <f t="shared" si="46"/>
        <v/>
      </c>
      <c r="GJ94" s="20" t="str">
        <f t="shared" si="46"/>
        <v/>
      </c>
      <c r="GK94" s="20" t="str">
        <f t="shared" si="46"/>
        <v/>
      </c>
      <c r="GL94" s="20" t="str">
        <f t="shared" si="49"/>
        <v/>
      </c>
      <c r="GM94" s="20" t="str">
        <f t="shared" si="31"/>
        <v/>
      </c>
      <c r="GN94" s="20" t="str">
        <f t="shared" si="31"/>
        <v/>
      </c>
      <c r="GO94" s="20" t="str">
        <f t="shared" si="31"/>
        <v/>
      </c>
      <c r="GP94" s="20" t="str">
        <f t="shared" si="31"/>
        <v/>
      </c>
      <c r="GQ94" s="20" t="str">
        <f t="shared" si="31"/>
        <v/>
      </c>
      <c r="GR94" s="20" t="str">
        <f t="shared" si="31"/>
        <v/>
      </c>
      <c r="GS94" s="20" t="str">
        <f t="shared" si="31"/>
        <v/>
      </c>
      <c r="GT94" s="20" t="str">
        <f t="shared" si="31"/>
        <v/>
      </c>
      <c r="GU94" s="20" t="str">
        <f t="shared" si="31"/>
        <v/>
      </c>
      <c r="GV94" s="20" t="str">
        <f t="shared" si="31"/>
        <v/>
      </c>
      <c r="GW94" s="20" t="str">
        <f t="shared" si="31"/>
        <v/>
      </c>
      <c r="GX94" s="20" t="str">
        <f t="shared" si="31"/>
        <v/>
      </c>
      <c r="GY94" s="20" t="str">
        <f t="shared" si="45"/>
        <v/>
      </c>
      <c r="GZ94" s="20" t="str">
        <f t="shared" si="45"/>
        <v/>
      </c>
      <c r="HA94" s="21" t="str">
        <f t="shared" si="45"/>
        <v/>
      </c>
      <c r="HB94" s="44">
        <f t="shared" si="39"/>
        <v>0</v>
      </c>
    </row>
    <row r="95" spans="2:210" x14ac:dyDescent="0.3">
      <c r="B95" s="6">
        <v>41803</v>
      </c>
      <c r="C95" s="10" t="s">
        <v>197</v>
      </c>
      <c r="D95" s="9">
        <v>92</v>
      </c>
      <c r="E95" s="9" t="str">
        <f t="shared" si="38"/>
        <v>S</v>
      </c>
      <c r="F95" s="24">
        <f>IFERROR('POF 17-18 | despesa (SCN124)'!F94/'POF 17-18 | despesa (SCN124)'!$DB94,"")</f>
        <v>0</v>
      </c>
      <c r="G95" s="24">
        <f>IFERROR('POF 17-18 | despesa (SCN124)'!G94/'POF 17-18 | despesa (SCN124)'!$DB94,"")</f>
        <v>0</v>
      </c>
      <c r="H95" s="24">
        <f>IFERROR('POF 17-18 | despesa (SCN124)'!H94/'POF 17-18 | despesa (SCN124)'!$DB94,"")</f>
        <v>0</v>
      </c>
      <c r="I95" s="24">
        <f>IFERROR('POF 17-18 | despesa (SCN124)'!I94/'POF 17-18 | despesa (SCN124)'!$DB94,"")</f>
        <v>3.3432719800856672E-3</v>
      </c>
      <c r="J95" s="24">
        <f>IFERROR('POF 17-18 | despesa (SCN124)'!J94/'POF 17-18 | despesa (SCN124)'!$DB94,"")</f>
        <v>0</v>
      </c>
      <c r="K95" s="24">
        <f>IFERROR('POF 17-18 | despesa (SCN124)'!K94/'POF 17-18 | despesa (SCN124)'!$DB94,"")</f>
        <v>0</v>
      </c>
      <c r="L95" s="24">
        <f>IFERROR('POF 17-18 | despesa (SCN124)'!L94/'POF 17-18 | despesa (SCN124)'!$DB94,"")</f>
        <v>0</v>
      </c>
      <c r="M95" s="24">
        <f>IFERROR('POF 17-18 | despesa (SCN124)'!M94/'POF 17-18 | despesa (SCN124)'!$DB94,"")</f>
        <v>0</v>
      </c>
      <c r="N95" s="24">
        <f>IFERROR('POF 17-18 | despesa (SCN124)'!N94/'POF 17-18 | despesa (SCN124)'!$DB94,"")</f>
        <v>0</v>
      </c>
      <c r="O95" s="24">
        <f>IFERROR('POF 17-18 | despesa (SCN124)'!O94/'POF 17-18 | despesa (SCN124)'!$DB94,"")</f>
        <v>9.9878106297542294E-3</v>
      </c>
      <c r="P95" s="24">
        <f>IFERROR('POF 17-18 | despesa (SCN124)'!P94/'POF 17-18 | despesa (SCN124)'!$DB94,"")</f>
        <v>0</v>
      </c>
      <c r="Q95" s="24">
        <f>IFERROR('POF 17-18 | despesa (SCN124)'!Q94/'POF 17-18 | despesa (SCN124)'!$DB94,"")</f>
        <v>0</v>
      </c>
      <c r="R95" s="24">
        <f>IFERROR('POF 17-18 | despesa (SCN124)'!R94/'POF 17-18 | despesa (SCN124)'!$DB94,"")</f>
        <v>0</v>
      </c>
      <c r="S95" s="24">
        <f>IFERROR('POF 17-18 | despesa (SCN124)'!S94/'POF 17-18 | despesa (SCN124)'!$DB94,"")</f>
        <v>0</v>
      </c>
      <c r="T95" s="24">
        <f>IFERROR('POF 17-18 | despesa (SCN124)'!T94/'POF 17-18 | despesa (SCN124)'!$DB94,"")</f>
        <v>8.6940965246190289E-3</v>
      </c>
      <c r="U95" s="24">
        <f>IFERROR('POF 17-18 | despesa (SCN124)'!U94/'POF 17-18 | despesa (SCN124)'!$DB94,"")</f>
        <v>0</v>
      </c>
      <c r="V95" s="24">
        <f>IFERROR('POF 17-18 | despesa (SCN124)'!V94/'POF 17-18 | despesa (SCN124)'!$DB94,"")</f>
        <v>0</v>
      </c>
      <c r="W95" s="24">
        <f>IFERROR('POF 17-18 | despesa (SCN124)'!W94/'POF 17-18 | despesa (SCN124)'!$DB94,"")</f>
        <v>0</v>
      </c>
      <c r="X95" s="24">
        <f>IFERROR('POF 17-18 | despesa (SCN124)'!X94/'POF 17-18 | despesa (SCN124)'!$DB94,"")</f>
        <v>0</v>
      </c>
      <c r="Y95" s="24">
        <f>IFERROR('POF 17-18 | despesa (SCN124)'!Y94/'POF 17-18 | despesa (SCN124)'!$DB94,"")</f>
        <v>0</v>
      </c>
      <c r="Z95" s="24">
        <f>IFERROR('POF 17-18 | despesa (SCN124)'!Z94/'POF 17-18 | despesa (SCN124)'!$DB94,"")</f>
        <v>0</v>
      </c>
      <c r="AA95" s="24">
        <f>IFERROR('POF 17-18 | despesa (SCN124)'!AA94/'POF 17-18 | despesa (SCN124)'!$DB94,"")</f>
        <v>0</v>
      </c>
      <c r="AB95" s="24">
        <f>IFERROR('POF 17-18 | despesa (SCN124)'!AB94/'POF 17-18 | despesa (SCN124)'!$DB94,"")</f>
        <v>0</v>
      </c>
      <c r="AC95" s="24">
        <f>IFERROR('POF 17-18 | despesa (SCN124)'!AC94/'POF 17-18 | despesa (SCN124)'!$DB94,"")</f>
        <v>0</v>
      </c>
      <c r="AD95" s="24">
        <f>IFERROR('POF 17-18 | despesa (SCN124)'!AD94/'POF 17-18 | despesa (SCN124)'!$DB94,"")</f>
        <v>0</v>
      </c>
      <c r="AE95" s="24">
        <f>IFERROR('POF 17-18 | despesa (SCN124)'!AE94/'POF 17-18 | despesa (SCN124)'!$DB94,"")</f>
        <v>0</v>
      </c>
      <c r="AF95" s="24">
        <f>IFERROR('POF 17-18 | despesa (SCN124)'!AF94/'POF 17-18 | despesa (SCN124)'!$DB94,"")</f>
        <v>1.3700031058795567E-2</v>
      </c>
      <c r="AG95" s="24">
        <f>IFERROR('POF 17-18 | despesa (SCN124)'!AG94/'POF 17-18 | despesa (SCN124)'!$DB94,"")</f>
        <v>0</v>
      </c>
      <c r="AH95" s="24">
        <f>IFERROR('POF 17-18 | despesa (SCN124)'!AH94/'POF 17-18 | despesa (SCN124)'!$DB94,"")</f>
        <v>4.4147105368653843E-3</v>
      </c>
      <c r="AI95" s="24">
        <f>IFERROR('POF 17-18 | despesa (SCN124)'!AI94/'POF 17-18 | despesa (SCN124)'!$DB94,"")</f>
        <v>0</v>
      </c>
      <c r="AJ95" s="24">
        <f>IFERROR('POF 17-18 | despesa (SCN124)'!AJ94/'POF 17-18 | despesa (SCN124)'!$DB94,"")</f>
        <v>0</v>
      </c>
      <c r="AK95" s="24">
        <f>IFERROR('POF 17-18 | despesa (SCN124)'!AK94/'POF 17-18 | despesa (SCN124)'!$DB94,"")</f>
        <v>0</v>
      </c>
      <c r="AL95" s="24">
        <f>IFERROR('POF 17-18 | despesa (SCN124)'!AL94/'POF 17-18 | despesa (SCN124)'!$DB94,"")</f>
        <v>0</v>
      </c>
      <c r="AM95" s="24">
        <f>IFERROR('POF 17-18 | despesa (SCN124)'!AM94/'POF 17-18 | despesa (SCN124)'!$DB94,"")</f>
        <v>0</v>
      </c>
      <c r="AN95" s="24">
        <f>IFERROR('POF 17-18 | despesa (SCN124)'!AN94/'POF 17-18 | despesa (SCN124)'!$DB94,"")</f>
        <v>4.6710351374632871E-2</v>
      </c>
      <c r="AO95" s="24">
        <f>IFERROR('POF 17-18 | despesa (SCN124)'!AO94/'POF 17-18 | despesa (SCN124)'!$DB94,"")</f>
        <v>2.4028086950893916E-3</v>
      </c>
      <c r="AP95" s="24">
        <f>IFERROR('POF 17-18 | despesa (SCN124)'!AP94/'POF 17-18 | despesa (SCN124)'!$DB94,"")</f>
        <v>7.1702153382406288E-3</v>
      </c>
      <c r="AQ95" s="24">
        <f>IFERROR('POF 17-18 | despesa (SCN124)'!AQ94/'POF 17-18 | despesa (SCN124)'!$DB94,"")</f>
        <v>0</v>
      </c>
      <c r="AR95" s="24">
        <f>IFERROR('POF 17-18 | despesa (SCN124)'!AR94/'POF 17-18 | despesa (SCN124)'!$DB94,"")</f>
        <v>1.811772285447031E-2</v>
      </c>
      <c r="AS95" s="24">
        <f>IFERROR('POF 17-18 | despesa (SCN124)'!AS94/'POF 17-18 | despesa (SCN124)'!$DB94,"")</f>
        <v>0</v>
      </c>
      <c r="AT95" s="24">
        <f>IFERROR('POF 17-18 | despesa (SCN124)'!AT94/'POF 17-18 | despesa (SCN124)'!$DB94,"")</f>
        <v>0</v>
      </c>
      <c r="AU95" s="24">
        <f>IFERROR('POF 17-18 | despesa (SCN124)'!AU94/'POF 17-18 | despesa (SCN124)'!$DB94,"")</f>
        <v>4.194608997548482E-3</v>
      </c>
      <c r="AV95" s="24">
        <f>IFERROR('POF 17-18 | despesa (SCN124)'!AV94/'POF 17-18 | despesa (SCN124)'!$DB94,"")</f>
        <v>0</v>
      </c>
      <c r="AW95" s="24">
        <f>IFERROR('POF 17-18 | despesa (SCN124)'!AW94/'POF 17-18 | despesa (SCN124)'!$DB94,"")</f>
        <v>4.7087178026360083E-3</v>
      </c>
      <c r="AX95" s="24">
        <f>IFERROR('POF 17-18 | despesa (SCN124)'!AX94/'POF 17-18 | despesa (SCN124)'!$DB94,"")</f>
        <v>0</v>
      </c>
      <c r="AY95" s="24">
        <f>IFERROR('POF 17-18 | despesa (SCN124)'!AY94/'POF 17-18 | despesa (SCN124)'!$DB94,"")</f>
        <v>0.12728163052077213</v>
      </c>
      <c r="AZ95" s="24">
        <f>IFERROR('POF 17-18 | despesa (SCN124)'!AZ94/'POF 17-18 | despesa (SCN124)'!$DB94,"")</f>
        <v>3.343419111019384E-3</v>
      </c>
      <c r="BA95" s="24">
        <f>IFERROR('POF 17-18 | despesa (SCN124)'!BA94/'POF 17-18 | despesa (SCN124)'!$DB94,"")</f>
        <v>7.184528913638296E-3</v>
      </c>
      <c r="BB95" s="24">
        <f>IFERROR('POF 17-18 | despesa (SCN124)'!BB94/'POF 17-18 | despesa (SCN124)'!$DB94,"")</f>
        <v>0</v>
      </c>
      <c r="BC95" s="24">
        <f>IFERROR('POF 17-18 | despesa (SCN124)'!BC94/'POF 17-18 | despesa (SCN124)'!$DB94,"")</f>
        <v>0</v>
      </c>
      <c r="BD95" s="24">
        <f>IFERROR('POF 17-18 | despesa (SCN124)'!BD94/'POF 17-18 | despesa (SCN124)'!$DB94,"")</f>
        <v>6.0817531471016812E-3</v>
      </c>
      <c r="BE95" s="24">
        <f>IFERROR('POF 17-18 | despesa (SCN124)'!BE94/'POF 17-18 | despesa (SCN124)'!$DB94,"")</f>
        <v>1.9153339449072691E-2</v>
      </c>
      <c r="BF95" s="24">
        <f>IFERROR('POF 17-18 | despesa (SCN124)'!BF94/'POF 17-18 | despesa (SCN124)'!$DB94,"")</f>
        <v>0</v>
      </c>
      <c r="BG95" s="24">
        <f>IFERROR('POF 17-18 | despesa (SCN124)'!BG94/'POF 17-18 | despesa (SCN124)'!$DB94,"")</f>
        <v>1.2952681924201034E-2</v>
      </c>
      <c r="BH95" s="24">
        <f>IFERROR('POF 17-18 | despesa (SCN124)'!BH94/'POF 17-18 | despesa (SCN124)'!$DB94,"")</f>
        <v>0</v>
      </c>
      <c r="BI95" s="24">
        <f>IFERROR('POF 17-18 | despesa (SCN124)'!BI94/'POF 17-18 | despesa (SCN124)'!$DB94,"")</f>
        <v>2.733257153896379E-2</v>
      </c>
      <c r="BJ95" s="24">
        <f>IFERROR('POF 17-18 | despesa (SCN124)'!BJ94/'POF 17-18 | despesa (SCN124)'!$DB94,"")</f>
        <v>0</v>
      </c>
      <c r="BK95" s="24">
        <f>IFERROR('POF 17-18 | despesa (SCN124)'!BK94/'POF 17-18 | despesa (SCN124)'!$DB94,"")</f>
        <v>0</v>
      </c>
      <c r="BL95" s="24">
        <f>IFERROR('POF 17-18 | despesa (SCN124)'!BL94/'POF 17-18 | despesa (SCN124)'!$DB94,"")</f>
        <v>1.6090279439521463E-2</v>
      </c>
      <c r="BM95" s="24">
        <f>IFERROR('POF 17-18 | despesa (SCN124)'!BM94/'POF 17-18 | despesa (SCN124)'!$DB94,"")</f>
        <v>0</v>
      </c>
      <c r="BN95" s="24">
        <f>IFERROR('POF 17-18 | despesa (SCN124)'!BN94/'POF 17-18 | despesa (SCN124)'!$DB94,"")</f>
        <v>1.1814321549322984E-2</v>
      </c>
      <c r="BO95" s="24">
        <f>IFERROR('POF 17-18 | despesa (SCN124)'!BO94/'POF 17-18 | despesa (SCN124)'!$DB94,"")</f>
        <v>0</v>
      </c>
      <c r="BP95" s="24">
        <f>IFERROR('POF 17-18 | despesa (SCN124)'!BP94/'POF 17-18 | despesa (SCN124)'!$DB94,"")</f>
        <v>0</v>
      </c>
      <c r="BQ95" s="24">
        <f>IFERROR('POF 17-18 | despesa (SCN124)'!BQ94/'POF 17-18 | despesa (SCN124)'!$DB94,"")</f>
        <v>0</v>
      </c>
      <c r="BR95" s="24">
        <f>IFERROR('POF 17-18 | despesa (SCN124)'!BR94/'POF 17-18 | despesa (SCN124)'!$DB94,"")</f>
        <v>7.71177527436808E-3</v>
      </c>
      <c r="BS95" s="24">
        <f>IFERROR('POF 17-18 | despesa (SCN124)'!BS94/'POF 17-18 | despesa (SCN124)'!$DB94,"")</f>
        <v>3.6599750408126603E-3</v>
      </c>
      <c r="BT95" s="24">
        <f>IFERROR('POF 17-18 | despesa (SCN124)'!BT94/'POF 17-18 | despesa (SCN124)'!$DB94,"")</f>
        <v>0</v>
      </c>
      <c r="BU95" s="24">
        <f>IFERROR('POF 17-18 | despesa (SCN124)'!BU94/'POF 17-18 | despesa (SCN124)'!$DB94,"")</f>
        <v>7.4359885903840916E-3</v>
      </c>
      <c r="BV95" s="24">
        <f>IFERROR('POF 17-18 | despesa (SCN124)'!BV94/'POF 17-18 | despesa (SCN124)'!$DB94,"")</f>
        <v>0</v>
      </c>
      <c r="BW95" s="24">
        <f>IFERROR('POF 17-18 | despesa (SCN124)'!BW94/'POF 17-18 | despesa (SCN124)'!$DB94,"")</f>
        <v>1.6804501527168119E-3</v>
      </c>
      <c r="BX95" s="24">
        <f>IFERROR('POF 17-18 | despesa (SCN124)'!BX94/'POF 17-18 | despesa (SCN124)'!$DB94,"")</f>
        <v>3.0145093990924958E-2</v>
      </c>
      <c r="BY95" s="24">
        <f>IFERROR('POF 17-18 | despesa (SCN124)'!BY94/'POF 17-18 | despesa (SCN124)'!$DB94,"")</f>
        <v>7.9573401357126549E-3</v>
      </c>
      <c r="BZ95" s="24">
        <f>IFERROR('POF 17-18 | despesa (SCN124)'!BZ94/'POF 17-18 | despesa (SCN124)'!$DB94,"")</f>
        <v>1.9476880420078793E-3</v>
      </c>
      <c r="CA95" s="24">
        <f>IFERROR('POF 17-18 | despesa (SCN124)'!CA94/'POF 17-18 | despesa (SCN124)'!$DB94,"")</f>
        <v>0</v>
      </c>
      <c r="CB95" s="24">
        <f>IFERROR('POF 17-18 | despesa (SCN124)'!CB94/'POF 17-18 | despesa (SCN124)'!$DB94,"")</f>
        <v>1.4511362694094093E-2</v>
      </c>
      <c r="CC95" s="24">
        <f>IFERROR('POF 17-18 | despesa (SCN124)'!CC94/'POF 17-18 | despesa (SCN124)'!$DB94,"")</f>
        <v>5.3398282684981885E-3</v>
      </c>
      <c r="CD95" s="24">
        <f>IFERROR('POF 17-18 | despesa (SCN124)'!CD94/'POF 17-18 | despesa (SCN124)'!$DB94,"")</f>
        <v>6.0002999301687281E-2</v>
      </c>
      <c r="CE95" s="24">
        <f>IFERROR('POF 17-18 | despesa (SCN124)'!CE94/'POF 17-18 | despesa (SCN124)'!$DB94,"")</f>
        <v>0</v>
      </c>
      <c r="CF95" s="24">
        <f>IFERROR('POF 17-18 | despesa (SCN124)'!CF94/'POF 17-18 | despesa (SCN124)'!$DB94,"")</f>
        <v>0</v>
      </c>
      <c r="CG95" s="24">
        <f>IFERROR('POF 17-18 | despesa (SCN124)'!CG94/'POF 17-18 | despesa (SCN124)'!$DB94,"")</f>
        <v>9.5275229558552978E-3</v>
      </c>
      <c r="CH95" s="24">
        <f>IFERROR('POF 17-18 | despesa (SCN124)'!CH94/'POF 17-18 | despesa (SCN124)'!$DB94,"")</f>
        <v>0</v>
      </c>
      <c r="CI95" s="24">
        <f>IFERROR('POF 17-18 | despesa (SCN124)'!CI94/'POF 17-18 | despesa (SCN124)'!$DB94,"")</f>
        <v>4.7391469934300462E-3</v>
      </c>
      <c r="CJ95" s="24">
        <f>IFERROR('POF 17-18 | despesa (SCN124)'!CJ94/'POF 17-18 | despesa (SCN124)'!$DB94,"")</f>
        <v>6.6989482805258446E-2</v>
      </c>
      <c r="CK95" s="24">
        <f>IFERROR('POF 17-18 | despesa (SCN124)'!CK94/'POF 17-18 | despesa (SCN124)'!$DB94,"")</f>
        <v>0</v>
      </c>
      <c r="CL95" s="24">
        <f>IFERROR('POF 17-18 | despesa (SCN124)'!CL94/'POF 17-18 | despesa (SCN124)'!$DB94,"")</f>
        <v>0</v>
      </c>
      <c r="CM95" s="24">
        <f>IFERROR('POF 17-18 | despesa (SCN124)'!CM94/'POF 17-18 | despesa (SCN124)'!$DB94,"")</f>
        <v>3.0719789523886362E-2</v>
      </c>
      <c r="CN95" s="24">
        <f>IFERROR('POF 17-18 | despesa (SCN124)'!CN94/'POF 17-18 | despesa (SCN124)'!$DB94,"")</f>
        <v>0</v>
      </c>
      <c r="CO95" s="24">
        <f>IFERROR('POF 17-18 | despesa (SCN124)'!CO94/'POF 17-18 | despesa (SCN124)'!$DB94,"")</f>
        <v>1.361737347719694E-2</v>
      </c>
      <c r="CP95" s="24">
        <f>IFERROR('POF 17-18 | despesa (SCN124)'!CP94/'POF 17-18 | despesa (SCN124)'!$DB94,"")</f>
        <v>0</v>
      </c>
      <c r="CQ95" s="24">
        <f>IFERROR('POF 17-18 | despesa (SCN124)'!CQ94/'POF 17-18 | despesa (SCN124)'!$DB94,"")</f>
        <v>0</v>
      </c>
      <c r="CR95" s="24">
        <f>IFERROR('POF 17-18 | despesa (SCN124)'!CR94/'POF 17-18 | despesa (SCN124)'!$DB94,"")</f>
        <v>2.3994302618958383E-2</v>
      </c>
      <c r="CS95" s="24">
        <f>IFERROR('POF 17-18 | despesa (SCN124)'!CS94/'POF 17-18 | despesa (SCN124)'!$DB94,"")</f>
        <v>7.2707917831881172E-3</v>
      </c>
      <c r="CT95" s="24">
        <f>IFERROR('POF 17-18 | despesa (SCN124)'!CT94/'POF 17-18 | despesa (SCN124)'!$DB94,"")</f>
        <v>2.3124726483117919E-2</v>
      </c>
      <c r="CU95" s="24">
        <f>IFERROR('POF 17-18 | despesa (SCN124)'!CU94/'POF 17-18 | despesa (SCN124)'!$DB94,"")</f>
        <v>2.3316505904387112E-2</v>
      </c>
      <c r="CV95" s="24">
        <f>IFERROR('POF 17-18 | despesa (SCN124)'!CV94/'POF 17-18 | despesa (SCN124)'!$DB94,"")</f>
        <v>1.0730400297143805E-2</v>
      </c>
      <c r="CW95" s="24">
        <f>IFERROR('POF 17-18 | despesa (SCN124)'!CW94/'POF 17-18 | despesa (SCN124)'!$DB94,"")</f>
        <v>7.0953313868933762E-2</v>
      </c>
      <c r="CX95" s="24">
        <f>IFERROR('POF 17-18 | despesa (SCN124)'!CX94/'POF 17-18 | despesa (SCN124)'!$DB94,"")</f>
        <v>4.5757004493043388E-2</v>
      </c>
      <c r="CY95" s="24">
        <f>IFERROR('POF 17-18 | despesa (SCN124)'!CY94/'POF 17-18 | despesa (SCN124)'!$DB94,"")</f>
        <v>0</v>
      </c>
      <c r="CZ95" s="24">
        <f>IFERROR('POF 17-18 | despesa (SCN124)'!CZ94/'POF 17-18 | despesa (SCN124)'!$DB94,"")</f>
        <v>5.9196572121136985E-2</v>
      </c>
      <c r="DA95" s="24">
        <f>IFERROR('POF 17-18 | despesa (SCN124)'!DA94/'POF 17-18 | despesa (SCN124)'!$DB94,"")</f>
        <v>0.1149916937969057</v>
      </c>
      <c r="DB95" s="25">
        <f>IFERROR('POF 17-18 | despesa (SCN124)'!DB94/'POF 17-18 | despesa (SCN124)'!$DB94,"")</f>
        <v>1</v>
      </c>
      <c r="DD95" s="28">
        <v>0</v>
      </c>
      <c r="DF95" s="34">
        <f t="shared" si="44"/>
        <v>0</v>
      </c>
      <c r="DG95" s="20">
        <f t="shared" si="44"/>
        <v>0</v>
      </c>
      <c r="DH95" s="20">
        <f t="shared" si="44"/>
        <v>0</v>
      </c>
      <c r="DI95" s="20">
        <f t="shared" si="44"/>
        <v>0</v>
      </c>
      <c r="DJ95" s="20">
        <f t="shared" si="44"/>
        <v>0</v>
      </c>
      <c r="DK95" s="20">
        <f t="shared" si="44"/>
        <v>0</v>
      </c>
      <c r="DL95" s="20">
        <f t="shared" si="44"/>
        <v>0</v>
      </c>
      <c r="DM95" s="20">
        <f t="shared" si="44"/>
        <v>0</v>
      </c>
      <c r="DN95" s="20">
        <f t="shared" si="44"/>
        <v>0</v>
      </c>
      <c r="DO95" s="20">
        <f t="shared" si="44"/>
        <v>0</v>
      </c>
      <c r="DP95" s="20">
        <f t="shared" si="44"/>
        <v>0</v>
      </c>
      <c r="DQ95" s="20">
        <f t="shared" si="44"/>
        <v>0</v>
      </c>
      <c r="DR95" s="20">
        <f t="shared" si="44"/>
        <v>0</v>
      </c>
      <c r="DS95" s="20">
        <f t="shared" si="44"/>
        <v>0</v>
      </c>
      <c r="DT95" s="20">
        <f t="shared" si="44"/>
        <v>0</v>
      </c>
      <c r="DU95" s="20">
        <f t="shared" si="44"/>
        <v>0</v>
      </c>
      <c r="DV95" s="20">
        <f t="shared" si="48"/>
        <v>0</v>
      </c>
      <c r="DW95" s="20">
        <f t="shared" si="48"/>
        <v>0</v>
      </c>
      <c r="DX95" s="20">
        <f t="shared" si="48"/>
        <v>0</v>
      </c>
      <c r="DY95" s="20">
        <f t="shared" si="47"/>
        <v>0</v>
      </c>
      <c r="DZ95" s="20">
        <f t="shared" si="47"/>
        <v>0</v>
      </c>
      <c r="EA95" s="20">
        <f t="shared" si="47"/>
        <v>0</v>
      </c>
      <c r="EB95" s="20">
        <f t="shared" si="47"/>
        <v>0</v>
      </c>
      <c r="EC95" s="20">
        <f t="shared" si="47"/>
        <v>0</v>
      </c>
      <c r="ED95" s="20">
        <f t="shared" si="47"/>
        <v>0</v>
      </c>
      <c r="EE95" s="20">
        <f t="shared" si="47"/>
        <v>0</v>
      </c>
      <c r="EF95" s="20">
        <f t="shared" si="47"/>
        <v>0</v>
      </c>
      <c r="EG95" s="20">
        <f t="shared" si="47"/>
        <v>0</v>
      </c>
      <c r="EH95" s="20">
        <f t="shared" si="47"/>
        <v>0</v>
      </c>
      <c r="EI95" s="20">
        <f t="shared" si="47"/>
        <v>0</v>
      </c>
      <c r="EJ95" s="20">
        <f t="shared" si="47"/>
        <v>0</v>
      </c>
      <c r="EK95" s="20">
        <f t="shared" si="42"/>
        <v>0</v>
      </c>
      <c r="EL95" s="20">
        <f t="shared" si="37"/>
        <v>0</v>
      </c>
      <c r="EM95" s="20">
        <f t="shared" si="37"/>
        <v>0</v>
      </c>
      <c r="EN95" s="20">
        <f t="shared" si="37"/>
        <v>0</v>
      </c>
      <c r="EO95" s="20">
        <f t="shared" si="37"/>
        <v>0</v>
      </c>
      <c r="EP95" s="20">
        <f t="shared" si="37"/>
        <v>0</v>
      </c>
      <c r="EQ95" s="20">
        <f t="shared" si="37"/>
        <v>0</v>
      </c>
      <c r="ER95" s="20">
        <f t="shared" si="37"/>
        <v>0</v>
      </c>
      <c r="ES95" s="20">
        <f t="shared" si="32"/>
        <v>0</v>
      </c>
      <c r="ET95" s="20">
        <f t="shared" si="32"/>
        <v>0</v>
      </c>
      <c r="EU95" s="20">
        <f t="shared" si="32"/>
        <v>0</v>
      </c>
      <c r="EV95" s="20">
        <f t="shared" si="32"/>
        <v>0</v>
      </c>
      <c r="EW95" s="20">
        <f t="shared" si="30"/>
        <v>0</v>
      </c>
      <c r="EX95" s="20">
        <f t="shared" si="30"/>
        <v>0</v>
      </c>
      <c r="EY95" s="20">
        <f t="shared" si="30"/>
        <v>0</v>
      </c>
      <c r="EZ95" s="20">
        <f t="shared" si="30"/>
        <v>0</v>
      </c>
      <c r="FA95" s="20">
        <f t="shared" si="30"/>
        <v>0</v>
      </c>
      <c r="FB95" s="20">
        <f t="shared" si="30"/>
        <v>0</v>
      </c>
      <c r="FC95" s="20">
        <f t="shared" si="30"/>
        <v>0</v>
      </c>
      <c r="FD95" s="20">
        <f t="shared" si="30"/>
        <v>0</v>
      </c>
      <c r="FE95" s="20">
        <f t="shared" si="30"/>
        <v>0</v>
      </c>
      <c r="FF95" s="20">
        <f t="shared" si="30"/>
        <v>0</v>
      </c>
      <c r="FG95" s="20">
        <f t="shared" si="50"/>
        <v>0</v>
      </c>
      <c r="FH95" s="20">
        <f t="shared" si="50"/>
        <v>0</v>
      </c>
      <c r="FI95" s="20">
        <f t="shared" si="50"/>
        <v>0</v>
      </c>
      <c r="FJ95" s="20">
        <f t="shared" si="50"/>
        <v>0</v>
      </c>
      <c r="FK95" s="20">
        <f t="shared" si="50"/>
        <v>0</v>
      </c>
      <c r="FL95" s="20">
        <f t="shared" si="34"/>
        <v>0</v>
      </c>
      <c r="FM95" s="20">
        <f t="shared" si="34"/>
        <v>0</v>
      </c>
      <c r="FN95" s="20">
        <f t="shared" si="34"/>
        <v>0</v>
      </c>
      <c r="FO95" s="20">
        <f t="shared" si="22"/>
        <v>0</v>
      </c>
      <c r="FP95" s="20">
        <f t="shared" si="22"/>
        <v>0</v>
      </c>
      <c r="FQ95" s="20">
        <f t="shared" si="22"/>
        <v>0</v>
      </c>
      <c r="FR95" s="20">
        <f t="shared" si="22"/>
        <v>0</v>
      </c>
      <c r="FS95" s="20">
        <f t="shared" si="22"/>
        <v>0</v>
      </c>
      <c r="FT95" s="20">
        <f t="shared" si="22"/>
        <v>0</v>
      </c>
      <c r="FU95" s="20">
        <f t="shared" si="22"/>
        <v>0</v>
      </c>
      <c r="FV95" s="20">
        <f t="shared" si="22"/>
        <v>0</v>
      </c>
      <c r="FW95" s="20">
        <f t="shared" si="22"/>
        <v>0</v>
      </c>
      <c r="FX95" s="20">
        <f t="shared" si="22"/>
        <v>0</v>
      </c>
      <c r="FY95" s="20">
        <f t="shared" si="22"/>
        <v>0</v>
      </c>
      <c r="FZ95" s="20">
        <f t="shared" si="46"/>
        <v>0</v>
      </c>
      <c r="GA95" s="20">
        <f t="shared" si="46"/>
        <v>0</v>
      </c>
      <c r="GB95" s="20">
        <f t="shared" si="46"/>
        <v>0</v>
      </c>
      <c r="GC95" s="20">
        <f t="shared" si="46"/>
        <v>0</v>
      </c>
      <c r="GD95" s="20">
        <f t="shared" si="46"/>
        <v>0</v>
      </c>
      <c r="GE95" s="20">
        <f t="shared" si="46"/>
        <v>0</v>
      </c>
      <c r="GF95" s="20">
        <f t="shared" si="46"/>
        <v>0</v>
      </c>
      <c r="GG95" s="20">
        <f t="shared" si="46"/>
        <v>0</v>
      </c>
      <c r="GH95" s="20">
        <f t="shared" si="46"/>
        <v>0</v>
      </c>
      <c r="GI95" s="20">
        <f t="shared" si="46"/>
        <v>0</v>
      </c>
      <c r="GJ95" s="20">
        <f t="shared" si="46"/>
        <v>0</v>
      </c>
      <c r="GK95" s="20">
        <f t="shared" si="46"/>
        <v>0</v>
      </c>
      <c r="GL95" s="20">
        <f t="shared" si="49"/>
        <v>0</v>
      </c>
      <c r="GM95" s="20">
        <f t="shared" si="31"/>
        <v>0</v>
      </c>
      <c r="GN95" s="20">
        <f t="shared" si="31"/>
        <v>0</v>
      </c>
      <c r="GO95" s="20">
        <f t="shared" si="31"/>
        <v>0</v>
      </c>
      <c r="GP95" s="20">
        <f t="shared" si="31"/>
        <v>0</v>
      </c>
      <c r="GQ95" s="20">
        <f t="shared" si="31"/>
        <v>0</v>
      </c>
      <c r="GR95" s="20">
        <f t="shared" si="31"/>
        <v>0</v>
      </c>
      <c r="GS95" s="20">
        <f t="shared" si="31"/>
        <v>0</v>
      </c>
      <c r="GT95" s="20">
        <f t="shared" si="31"/>
        <v>0</v>
      </c>
      <c r="GU95" s="20">
        <f t="shared" si="31"/>
        <v>0</v>
      </c>
      <c r="GV95" s="20">
        <f t="shared" si="31"/>
        <v>0</v>
      </c>
      <c r="GW95" s="20">
        <f t="shared" si="31"/>
        <v>0</v>
      </c>
      <c r="GX95" s="20">
        <f t="shared" si="31"/>
        <v>0</v>
      </c>
      <c r="GY95" s="20">
        <f t="shared" si="45"/>
        <v>0</v>
      </c>
      <c r="GZ95" s="20">
        <f t="shared" si="45"/>
        <v>0</v>
      </c>
      <c r="HA95" s="21">
        <f t="shared" si="45"/>
        <v>0</v>
      </c>
      <c r="HB95" s="44">
        <f t="shared" si="39"/>
        <v>0</v>
      </c>
    </row>
    <row r="96" spans="2:210" x14ac:dyDescent="0.3">
      <c r="B96" s="6">
        <v>45001</v>
      </c>
      <c r="C96" s="10" t="s">
        <v>235</v>
      </c>
      <c r="D96" s="9">
        <v>93</v>
      </c>
      <c r="E96" s="9" t="str">
        <f t="shared" si="38"/>
        <v>S</v>
      </c>
      <c r="F96" s="24">
        <f>IFERROR('POF 17-18 | despesa (SCN124)'!F95/'POF 17-18 | despesa (SCN124)'!$DB95,"")</f>
        <v>4.9937484812414374E-3</v>
      </c>
      <c r="G96" s="24">
        <f>IFERROR('POF 17-18 | despesa (SCN124)'!G95/'POF 17-18 | despesa (SCN124)'!$DB95,"")</f>
        <v>3.4082759626993288E-3</v>
      </c>
      <c r="H96" s="24">
        <f>IFERROR('POF 17-18 | despesa (SCN124)'!H95/'POF 17-18 | despesa (SCN124)'!$DB95,"")</f>
        <v>3.9680177503187844E-3</v>
      </c>
      <c r="I96" s="24">
        <f>IFERROR('POF 17-18 | despesa (SCN124)'!I95/'POF 17-18 | despesa (SCN124)'!$DB95,"")</f>
        <v>4.7218561743456169E-3</v>
      </c>
      <c r="J96" s="24">
        <f>IFERROR('POF 17-18 | despesa (SCN124)'!J95/'POF 17-18 | despesa (SCN124)'!$DB95,"")</f>
        <v>4.6383761014740146E-3</v>
      </c>
      <c r="K96" s="24">
        <f>IFERROR('POF 17-18 | despesa (SCN124)'!K95/'POF 17-18 | despesa (SCN124)'!$DB95,"")</f>
        <v>3.3326714802078936E-3</v>
      </c>
      <c r="L96" s="24">
        <f>IFERROR('POF 17-18 | despesa (SCN124)'!L95/'POF 17-18 | despesa (SCN124)'!$DB95,"")</f>
        <v>4.4995806775059363E-3</v>
      </c>
      <c r="M96" s="24">
        <f>IFERROR('POF 17-18 | despesa (SCN124)'!M95/'POF 17-18 | despesa (SCN124)'!$DB95,"")</f>
        <v>5.1546898264752429E-3</v>
      </c>
      <c r="N96" s="24">
        <f>IFERROR('POF 17-18 | despesa (SCN124)'!N95/'POF 17-18 | despesa (SCN124)'!$DB95,"")</f>
        <v>6.349223190150805E-3</v>
      </c>
      <c r="O96" s="24">
        <f>IFERROR('POF 17-18 | despesa (SCN124)'!O95/'POF 17-18 | despesa (SCN124)'!$DB95,"")</f>
        <v>5.8496751060319613E-3</v>
      </c>
      <c r="P96" s="24">
        <f>IFERROR('POF 17-18 | despesa (SCN124)'!P95/'POF 17-18 | despesa (SCN124)'!$DB95,"")</f>
        <v>5.9891126771785506E-3</v>
      </c>
      <c r="Q96" s="24">
        <f>IFERROR('POF 17-18 | despesa (SCN124)'!Q95/'POF 17-18 | despesa (SCN124)'!$DB95,"")</f>
        <v>5.8982588396309628E-3</v>
      </c>
      <c r="R96" s="24">
        <f>IFERROR('POF 17-18 | despesa (SCN124)'!R95/'POF 17-18 | despesa (SCN124)'!$DB95,"")</f>
        <v>4.7263923194026504E-3</v>
      </c>
      <c r="S96" s="24">
        <f>IFERROR('POF 17-18 | despesa (SCN124)'!S95/'POF 17-18 | despesa (SCN124)'!$DB95,"")</f>
        <v>7.2984677457733158E-3</v>
      </c>
      <c r="T96" s="24">
        <f>IFERROR('POF 17-18 | despesa (SCN124)'!T95/'POF 17-18 | despesa (SCN124)'!$DB95,"")</f>
        <v>6.0025300144651138E-3</v>
      </c>
      <c r="U96" s="24">
        <f>IFERROR('POF 17-18 | despesa (SCN124)'!U95/'POF 17-18 | despesa (SCN124)'!$DB95,"")</f>
        <v>6.6375873159265448E-3</v>
      </c>
      <c r="V96" s="24">
        <f>IFERROR('POF 17-18 | despesa (SCN124)'!V95/'POF 17-18 | despesa (SCN124)'!$DB95,"")</f>
        <v>8.1440978640161411E-3</v>
      </c>
      <c r="W96" s="24">
        <f>IFERROR('POF 17-18 | despesa (SCN124)'!W95/'POF 17-18 | despesa (SCN124)'!$DB95,"")</f>
        <v>9.1646548412071503E-3</v>
      </c>
      <c r="X96" s="24">
        <f>IFERROR('POF 17-18 | despesa (SCN124)'!X95/'POF 17-18 | despesa (SCN124)'!$DB95,"")</f>
        <v>7.8057025620008229E-3</v>
      </c>
      <c r="Y96" s="24">
        <f>IFERROR('POF 17-18 | despesa (SCN124)'!Y95/'POF 17-18 | despesa (SCN124)'!$DB95,"")</f>
        <v>8.8140145577973068E-3</v>
      </c>
      <c r="Z96" s="24">
        <f>IFERROR('POF 17-18 | despesa (SCN124)'!Z95/'POF 17-18 | despesa (SCN124)'!$DB95,"")</f>
        <v>8.895588608417911E-3</v>
      </c>
      <c r="AA96" s="24">
        <f>IFERROR('POF 17-18 | despesa (SCN124)'!AA95/'POF 17-18 | despesa (SCN124)'!$DB95,"")</f>
        <v>5.9507510051570829E-3</v>
      </c>
      <c r="AB96" s="24">
        <f>IFERROR('POF 17-18 | despesa (SCN124)'!AB95/'POF 17-18 | despesa (SCN124)'!$DB95,"")</f>
        <v>6.5856868915178286E-3</v>
      </c>
      <c r="AC96" s="24">
        <f>IFERROR('POF 17-18 | despesa (SCN124)'!AC95/'POF 17-18 | despesa (SCN124)'!$DB95,"")</f>
        <v>8.1001450079034101E-3</v>
      </c>
      <c r="AD96" s="24">
        <f>IFERROR('POF 17-18 | despesa (SCN124)'!AD95/'POF 17-18 | despesa (SCN124)'!$DB95,"")</f>
        <v>9.4625618530912118E-3</v>
      </c>
      <c r="AE96" s="24">
        <f>IFERROR('POF 17-18 | despesa (SCN124)'!AE95/'POF 17-18 | despesa (SCN124)'!$DB95,"")</f>
        <v>7.3631805195099442E-3</v>
      </c>
      <c r="AF96" s="24">
        <f>IFERROR('POF 17-18 | despesa (SCN124)'!AF95/'POF 17-18 | despesa (SCN124)'!$DB95,"")</f>
        <v>8.4408214929013944E-3</v>
      </c>
      <c r="AG96" s="24">
        <f>IFERROR('POF 17-18 | despesa (SCN124)'!AG95/'POF 17-18 | despesa (SCN124)'!$DB95,"")</f>
        <v>8.426383020370215E-3</v>
      </c>
      <c r="AH96" s="24">
        <f>IFERROR('POF 17-18 | despesa (SCN124)'!AH95/'POF 17-18 | despesa (SCN124)'!$DB95,"")</f>
        <v>7.4638581091558973E-3</v>
      </c>
      <c r="AI96" s="24">
        <f>IFERROR('POF 17-18 | despesa (SCN124)'!AI95/'POF 17-18 | despesa (SCN124)'!$DB95,"")</f>
        <v>8.8754720708258735E-3</v>
      </c>
      <c r="AJ96" s="24">
        <f>IFERROR('POF 17-18 | despesa (SCN124)'!AJ95/'POF 17-18 | despesa (SCN124)'!$DB95,"")</f>
        <v>6.9565471941161567E-3</v>
      </c>
      <c r="AK96" s="24">
        <f>IFERROR('POF 17-18 | despesa (SCN124)'!AK95/'POF 17-18 | despesa (SCN124)'!$DB95,"")</f>
        <v>9.4239441497752027E-3</v>
      </c>
      <c r="AL96" s="24">
        <f>IFERROR('POF 17-18 | despesa (SCN124)'!AL95/'POF 17-18 | despesa (SCN124)'!$DB95,"")</f>
        <v>8.4767593861881166E-3</v>
      </c>
      <c r="AM96" s="24">
        <f>IFERROR('POF 17-18 | despesa (SCN124)'!AM95/'POF 17-18 | despesa (SCN124)'!$DB95,"")</f>
        <v>9.5261639280365459E-3</v>
      </c>
      <c r="AN96" s="24">
        <f>IFERROR('POF 17-18 | despesa (SCN124)'!AN95/'POF 17-18 | despesa (SCN124)'!$DB95,"")</f>
        <v>9.122235148257208E-3</v>
      </c>
      <c r="AO96" s="24">
        <f>IFERROR('POF 17-18 | despesa (SCN124)'!AO95/'POF 17-18 | despesa (SCN124)'!$DB95,"")</f>
        <v>9.7816686648451324E-3</v>
      </c>
      <c r="AP96" s="24">
        <f>IFERROR('POF 17-18 | despesa (SCN124)'!AP95/'POF 17-18 | despesa (SCN124)'!$DB95,"")</f>
        <v>1.0172663220401763E-2</v>
      </c>
      <c r="AQ96" s="24">
        <f>IFERROR('POF 17-18 | despesa (SCN124)'!AQ95/'POF 17-18 | despesa (SCN124)'!$DB95,"")</f>
        <v>1.0900804592277206E-2</v>
      </c>
      <c r="AR96" s="24">
        <f>IFERROR('POF 17-18 | despesa (SCN124)'!AR95/'POF 17-18 | despesa (SCN124)'!$DB95,"")</f>
        <v>1.1099169748048966E-2</v>
      </c>
      <c r="AS96" s="24">
        <f>IFERROR('POF 17-18 | despesa (SCN124)'!AS95/'POF 17-18 | despesa (SCN124)'!$DB95,"")</f>
        <v>1.2231684735157712E-2</v>
      </c>
      <c r="AT96" s="24">
        <f>IFERROR('POF 17-18 | despesa (SCN124)'!AT95/'POF 17-18 | despesa (SCN124)'!$DB95,"")</f>
        <v>1.0766208205057689E-2</v>
      </c>
      <c r="AU96" s="24">
        <f>IFERROR('POF 17-18 | despesa (SCN124)'!AU95/'POF 17-18 | despesa (SCN124)'!$DB95,"")</f>
        <v>7.7530371333966669E-3</v>
      </c>
      <c r="AV96" s="24">
        <f>IFERROR('POF 17-18 | despesa (SCN124)'!AV95/'POF 17-18 | despesa (SCN124)'!$DB95,"")</f>
        <v>1.0761015891329592E-2</v>
      </c>
      <c r="AW96" s="24">
        <f>IFERROR('POF 17-18 | despesa (SCN124)'!AW95/'POF 17-18 | despesa (SCN124)'!$DB95,"")</f>
        <v>8.1745449747635188E-3</v>
      </c>
      <c r="AX96" s="24">
        <f>IFERROR('POF 17-18 | despesa (SCN124)'!AX95/'POF 17-18 | despesa (SCN124)'!$DB95,"")</f>
        <v>8.8295192166443943E-3</v>
      </c>
      <c r="AY96" s="24">
        <f>IFERROR('POF 17-18 | despesa (SCN124)'!AY95/'POF 17-18 | despesa (SCN124)'!$DB95,"")</f>
        <v>7.6393429702764377E-3</v>
      </c>
      <c r="AZ96" s="24">
        <f>IFERROR('POF 17-18 | despesa (SCN124)'!AZ95/'POF 17-18 | despesa (SCN124)'!$DB95,"")</f>
        <v>7.534593338105312E-3</v>
      </c>
      <c r="BA96" s="24">
        <f>IFERROR('POF 17-18 | despesa (SCN124)'!BA95/'POF 17-18 | despesa (SCN124)'!$DB95,"")</f>
        <v>4.9152764762108083E-3</v>
      </c>
      <c r="BB96" s="24">
        <f>IFERROR('POF 17-18 | despesa (SCN124)'!BB95/'POF 17-18 | despesa (SCN124)'!$DB95,"")</f>
        <v>7.9029075909628904E-3</v>
      </c>
      <c r="BC96" s="24">
        <f>IFERROR('POF 17-18 | despesa (SCN124)'!BC95/'POF 17-18 | despesa (SCN124)'!$DB95,"")</f>
        <v>8.0296697080095777E-3</v>
      </c>
      <c r="BD96" s="24">
        <f>IFERROR('POF 17-18 | despesa (SCN124)'!BD95/'POF 17-18 | despesa (SCN124)'!$DB95,"")</f>
        <v>8.2613935186807031E-3</v>
      </c>
      <c r="BE96" s="24">
        <f>IFERROR('POF 17-18 | despesa (SCN124)'!BE95/'POF 17-18 | despesa (SCN124)'!$DB95,"")</f>
        <v>8.4048575731137682E-3</v>
      </c>
      <c r="BF96" s="24">
        <f>IFERROR('POF 17-18 | despesa (SCN124)'!BF95/'POF 17-18 | despesa (SCN124)'!$DB95,"")</f>
        <v>7.9688583915660596E-3</v>
      </c>
      <c r="BG96" s="24">
        <f>IFERROR('POF 17-18 | despesa (SCN124)'!BG95/'POF 17-18 | despesa (SCN124)'!$DB95,"")</f>
        <v>1.1896762330173217E-2</v>
      </c>
      <c r="BH96" s="24">
        <f>IFERROR('POF 17-18 | despesa (SCN124)'!BH95/'POF 17-18 | despesa (SCN124)'!$DB95,"")</f>
        <v>1.0730821802255033E-2</v>
      </c>
      <c r="BI96" s="24">
        <f>IFERROR('POF 17-18 | despesa (SCN124)'!BI95/'POF 17-18 | despesa (SCN124)'!$DB95,"")</f>
        <v>1.0043611471538753E-2</v>
      </c>
      <c r="BJ96" s="24">
        <f>IFERROR('POF 17-18 | despesa (SCN124)'!BJ95/'POF 17-18 | despesa (SCN124)'!$DB95,"")</f>
        <v>1.0747502875108443E-2</v>
      </c>
      <c r="BK96" s="24">
        <f>IFERROR('POF 17-18 | despesa (SCN124)'!BK95/'POF 17-18 | despesa (SCN124)'!$DB95,"")</f>
        <v>1.041416817667325E-2</v>
      </c>
      <c r="BL96" s="24">
        <f>IFERROR('POF 17-18 | despesa (SCN124)'!BL95/'POF 17-18 | despesa (SCN124)'!$DB95,"")</f>
        <v>1.057129413420518E-2</v>
      </c>
      <c r="BM96" s="24">
        <f>IFERROR('POF 17-18 | despesa (SCN124)'!BM95/'POF 17-18 | despesa (SCN124)'!$DB95,"")</f>
        <v>1.0657692169430171E-2</v>
      </c>
      <c r="BN96" s="24">
        <f>IFERROR('POF 17-18 | despesa (SCN124)'!BN95/'POF 17-18 | despesa (SCN124)'!$DB95,"")</f>
        <v>1.1336386475412628E-2</v>
      </c>
      <c r="BO96" s="24">
        <f>IFERROR('POF 17-18 | despesa (SCN124)'!BO95/'POF 17-18 | despesa (SCN124)'!$DB95,"")</f>
        <v>1.1335342000982355E-2</v>
      </c>
      <c r="BP96" s="24">
        <f>IFERROR('POF 17-18 | despesa (SCN124)'!BP95/'POF 17-18 | despesa (SCN124)'!$DB95,"")</f>
        <v>1.2334104959854656E-2</v>
      </c>
      <c r="BQ96" s="24">
        <f>IFERROR('POF 17-18 | despesa (SCN124)'!BQ95/'POF 17-18 | despesa (SCN124)'!$DB95,"")</f>
        <v>1.1755280203939861E-2</v>
      </c>
      <c r="BR96" s="24">
        <f>IFERROR('POF 17-18 | despesa (SCN124)'!BR95/'POF 17-18 | despesa (SCN124)'!$DB95,"")</f>
        <v>1.6014310327057021E-2</v>
      </c>
      <c r="BS96" s="24">
        <f>IFERROR('POF 17-18 | despesa (SCN124)'!BS95/'POF 17-18 | despesa (SCN124)'!$DB95,"")</f>
        <v>1.1201486216984248E-2</v>
      </c>
      <c r="BT96" s="24">
        <f>IFERROR('POF 17-18 | despesa (SCN124)'!BT95/'POF 17-18 | despesa (SCN124)'!$DB95,"")</f>
        <v>1.313901904773113E-2</v>
      </c>
      <c r="BU96" s="24">
        <f>IFERROR('POF 17-18 | despesa (SCN124)'!BU95/'POF 17-18 | despesa (SCN124)'!$DB95,"")</f>
        <v>1.1042717538803577E-2</v>
      </c>
      <c r="BV96" s="24">
        <f>IFERROR('POF 17-18 | despesa (SCN124)'!BV95/'POF 17-18 | despesa (SCN124)'!$DB95,"")</f>
        <v>9.4174735680395607E-3</v>
      </c>
      <c r="BW96" s="24">
        <f>IFERROR('POF 17-18 | despesa (SCN124)'!BW95/'POF 17-18 | despesa (SCN124)'!$DB95,"")</f>
        <v>1.2433085147909381E-2</v>
      </c>
      <c r="BX96" s="24">
        <f>IFERROR('POF 17-18 | despesa (SCN124)'!BX95/'POF 17-18 | despesa (SCN124)'!$DB95,"")</f>
        <v>1.3706969726305005E-2</v>
      </c>
      <c r="BY96" s="24">
        <f>IFERROR('POF 17-18 | despesa (SCN124)'!BY95/'POF 17-18 | despesa (SCN124)'!$DB95,"")</f>
        <v>1.0504279773253619E-2</v>
      </c>
      <c r="BZ96" s="24">
        <f>IFERROR('POF 17-18 | despesa (SCN124)'!BZ95/'POF 17-18 | despesa (SCN124)'!$DB95,"")</f>
        <v>1.0968417673219152E-2</v>
      </c>
      <c r="CA96" s="24">
        <f>IFERROR('POF 17-18 | despesa (SCN124)'!CA95/'POF 17-18 | despesa (SCN124)'!$DB95,"")</f>
        <v>1.2547835903911142E-2</v>
      </c>
      <c r="CB96" s="24">
        <f>IFERROR('POF 17-18 | despesa (SCN124)'!CB95/'POF 17-18 | despesa (SCN124)'!$DB95,"")</f>
        <v>1.2795681017598438E-2</v>
      </c>
      <c r="CC96" s="24">
        <f>IFERROR('POF 17-18 | despesa (SCN124)'!CC95/'POF 17-18 | despesa (SCN124)'!$DB95,"")</f>
        <v>1.5385373079861854E-2</v>
      </c>
      <c r="CD96" s="24">
        <f>IFERROR('POF 17-18 | despesa (SCN124)'!CD95/'POF 17-18 | despesa (SCN124)'!$DB95,"")</f>
        <v>1.0940518983373714E-2</v>
      </c>
      <c r="CE96" s="24">
        <f>IFERROR('POF 17-18 | despesa (SCN124)'!CE95/'POF 17-18 | despesa (SCN124)'!$DB95,"")</f>
        <v>1.0139801627325775E-2</v>
      </c>
      <c r="CF96" s="24">
        <f>IFERROR('POF 17-18 | despesa (SCN124)'!CF95/'POF 17-18 | despesa (SCN124)'!$DB95,"")</f>
        <v>1.1694606435040472E-2</v>
      </c>
      <c r="CG96" s="24">
        <f>IFERROR('POF 17-18 | despesa (SCN124)'!CG95/'POF 17-18 | despesa (SCN124)'!$DB95,"")</f>
        <v>1.3350178753431082E-2</v>
      </c>
      <c r="CH96" s="24">
        <f>IFERROR('POF 17-18 | despesa (SCN124)'!CH95/'POF 17-18 | despesa (SCN124)'!$DB95,"")</f>
        <v>1.2075065161569207E-2</v>
      </c>
      <c r="CI96" s="24">
        <f>IFERROR('POF 17-18 | despesa (SCN124)'!CI95/'POF 17-18 | despesa (SCN124)'!$DB95,"")</f>
        <v>1.6069259465654559E-2</v>
      </c>
      <c r="CJ96" s="24">
        <f>IFERROR('POF 17-18 | despesa (SCN124)'!CJ95/'POF 17-18 | despesa (SCN124)'!$DB95,"")</f>
        <v>1.4276680579661166E-2</v>
      </c>
      <c r="CK96" s="24">
        <f>IFERROR('POF 17-18 | despesa (SCN124)'!CK95/'POF 17-18 | despesa (SCN124)'!$DB95,"")</f>
        <v>1.0914704224779602E-2</v>
      </c>
      <c r="CL96" s="24">
        <f>IFERROR('POF 17-18 | despesa (SCN124)'!CL95/'POF 17-18 | despesa (SCN124)'!$DB95,"")</f>
        <v>1.428878303902004E-2</v>
      </c>
      <c r="CM96" s="24">
        <f>IFERROR('POF 17-18 | despesa (SCN124)'!CM95/'POF 17-18 | despesa (SCN124)'!$DB95,"")</f>
        <v>1.380060058683736E-2</v>
      </c>
      <c r="CN96" s="24">
        <f>IFERROR('POF 17-18 | despesa (SCN124)'!CN95/'POF 17-18 | despesa (SCN124)'!$DB95,"")</f>
        <v>1.11212284794131E-2</v>
      </c>
      <c r="CO96" s="24">
        <f>IFERROR('POF 17-18 | despesa (SCN124)'!CO95/'POF 17-18 | despesa (SCN124)'!$DB95,"")</f>
        <v>1.2308801860887652E-2</v>
      </c>
      <c r="CP96" s="24">
        <f>IFERROR('POF 17-18 | despesa (SCN124)'!CP95/'POF 17-18 | despesa (SCN124)'!$DB95,"")</f>
        <v>1.5002411494216257E-2</v>
      </c>
      <c r="CQ96" s="24">
        <f>IFERROR('POF 17-18 | despesa (SCN124)'!CQ95/'POF 17-18 | despesa (SCN124)'!$DB95,"")</f>
        <v>1.3951248560917034E-2</v>
      </c>
      <c r="CR96" s="24">
        <f>IFERROR('POF 17-18 | despesa (SCN124)'!CR95/'POF 17-18 | despesa (SCN124)'!$DB95,"")</f>
        <v>1.5621787898796759E-2</v>
      </c>
      <c r="CS96" s="24">
        <f>IFERROR('POF 17-18 | despesa (SCN124)'!CS95/'POF 17-18 | despesa (SCN124)'!$DB95,"")</f>
        <v>1.4700310121963158E-2</v>
      </c>
      <c r="CT96" s="24">
        <f>IFERROR('POF 17-18 | despesa (SCN124)'!CT95/'POF 17-18 | despesa (SCN124)'!$DB95,"")</f>
        <v>1.3988262782241599E-2</v>
      </c>
      <c r="CU96" s="24">
        <f>IFERROR('POF 17-18 | despesa (SCN124)'!CU95/'POF 17-18 | despesa (SCN124)'!$DB95,"")</f>
        <v>1.2029502235451279E-2</v>
      </c>
      <c r="CV96" s="24">
        <f>IFERROR('POF 17-18 | despesa (SCN124)'!CV95/'POF 17-18 | despesa (SCN124)'!$DB95,"")</f>
        <v>1.6016077495178613E-2</v>
      </c>
      <c r="CW96" s="24">
        <f>IFERROR('POF 17-18 | despesa (SCN124)'!CW95/'POF 17-18 | despesa (SCN124)'!$DB95,"")</f>
        <v>1.3833381771555018E-2</v>
      </c>
      <c r="CX96" s="24">
        <f>IFERROR('POF 17-18 | despesa (SCN124)'!CX95/'POF 17-18 | despesa (SCN124)'!$DB95,"")</f>
        <v>1.3165108860856816E-2</v>
      </c>
      <c r="CY96" s="24">
        <f>IFERROR('POF 17-18 | despesa (SCN124)'!CY95/'POF 17-18 | despesa (SCN124)'!$DB95,"")</f>
        <v>1.7513267007254189E-2</v>
      </c>
      <c r="CZ96" s="24">
        <f>IFERROR('POF 17-18 | despesa (SCN124)'!CZ95/'POF 17-18 | despesa (SCN124)'!$DB95,"")</f>
        <v>1.4947185386877787E-2</v>
      </c>
      <c r="DA96" s="24">
        <f>IFERROR('POF 17-18 | despesa (SCN124)'!DA95/'POF 17-18 | despesa (SCN124)'!$DB95,"")</f>
        <v>1.5677363745528215E-2</v>
      </c>
      <c r="DB96" s="25">
        <f>IFERROR('POF 17-18 | despesa (SCN124)'!DB95/'POF 17-18 | despesa (SCN124)'!$DB95,"")</f>
        <v>1</v>
      </c>
      <c r="DD96" s="28">
        <v>41924</v>
      </c>
      <c r="DF96" s="34">
        <f t="shared" si="44"/>
        <v>209.35791132756603</v>
      </c>
      <c r="DG96" s="20">
        <f t="shared" si="44"/>
        <v>142.88856146020666</v>
      </c>
      <c r="DH96" s="20">
        <f t="shared" si="44"/>
        <v>166.35517616436471</v>
      </c>
      <c r="DI96" s="20">
        <f t="shared" si="44"/>
        <v>197.95909825326564</v>
      </c>
      <c r="DJ96" s="20">
        <f t="shared" si="44"/>
        <v>194.45927967819659</v>
      </c>
      <c r="DK96" s="20">
        <f t="shared" si="44"/>
        <v>139.71891913623574</v>
      </c>
      <c r="DL96" s="20">
        <f t="shared" ref="DL96:DU122" si="51">IFERROR(L96*$DD96,"")</f>
        <v>188.64042032375886</v>
      </c>
      <c r="DM96" s="20">
        <f t="shared" si="51"/>
        <v>216.10521628514809</v>
      </c>
      <c r="DN96" s="20">
        <f t="shared" si="51"/>
        <v>266.18483302388233</v>
      </c>
      <c r="DO96" s="20">
        <f t="shared" si="51"/>
        <v>245.24177914528394</v>
      </c>
      <c r="DP96" s="20">
        <f t="shared" si="51"/>
        <v>251.08755987803355</v>
      </c>
      <c r="DQ96" s="20">
        <f t="shared" si="51"/>
        <v>247.27860359268848</v>
      </c>
      <c r="DR96" s="20">
        <f t="shared" si="51"/>
        <v>198.14927159863672</v>
      </c>
      <c r="DS96" s="20">
        <f t="shared" si="51"/>
        <v>305.98096177380052</v>
      </c>
      <c r="DT96" s="20">
        <f t="shared" si="51"/>
        <v>251.65006832643544</v>
      </c>
      <c r="DU96" s="20">
        <f t="shared" si="51"/>
        <v>278.27421063290444</v>
      </c>
      <c r="DV96" s="20">
        <f t="shared" si="48"/>
        <v>341.43315885101271</v>
      </c>
      <c r="DW96" s="20">
        <f t="shared" si="48"/>
        <v>384.21898956276857</v>
      </c>
      <c r="DX96" s="20">
        <f t="shared" si="48"/>
        <v>327.24627420932251</v>
      </c>
      <c r="DY96" s="20">
        <f t="shared" si="47"/>
        <v>369.51874632109428</v>
      </c>
      <c r="DZ96" s="20">
        <f t="shared" si="47"/>
        <v>372.93865681931248</v>
      </c>
      <c r="EA96" s="20">
        <f t="shared" si="47"/>
        <v>249.47928514020555</v>
      </c>
      <c r="EB96" s="20">
        <f t="shared" si="47"/>
        <v>276.09833723999344</v>
      </c>
      <c r="EC96" s="20">
        <f t="shared" si="47"/>
        <v>339.59047931134256</v>
      </c>
      <c r="ED96" s="20">
        <f t="shared" si="47"/>
        <v>396.70844312899595</v>
      </c>
      <c r="EE96" s="20">
        <f t="shared" si="47"/>
        <v>308.69398009993489</v>
      </c>
      <c r="EF96" s="20">
        <f t="shared" si="47"/>
        <v>353.87300026839807</v>
      </c>
      <c r="EG96" s="20">
        <f t="shared" si="47"/>
        <v>353.2676817460009</v>
      </c>
      <c r="EH96" s="20">
        <f t="shared" si="47"/>
        <v>312.91478736825184</v>
      </c>
      <c r="EI96" s="20">
        <f t="shared" si="47"/>
        <v>372.09529109730391</v>
      </c>
      <c r="EJ96" s="20">
        <f t="shared" si="47"/>
        <v>291.64628456612576</v>
      </c>
      <c r="EK96" s="20">
        <f t="shared" si="42"/>
        <v>395.0894345351756</v>
      </c>
      <c r="EL96" s="20">
        <f t="shared" si="37"/>
        <v>355.37966050655058</v>
      </c>
      <c r="EM96" s="20">
        <f t="shared" si="37"/>
        <v>399.37489651900415</v>
      </c>
      <c r="EN96" s="20">
        <f t="shared" si="37"/>
        <v>382.44058635553517</v>
      </c>
      <c r="EO96" s="20">
        <f t="shared" si="37"/>
        <v>410.08667710496735</v>
      </c>
      <c r="EP96" s="20">
        <f t="shared" si="37"/>
        <v>426.47873285212353</v>
      </c>
      <c r="EQ96" s="20">
        <f t="shared" si="37"/>
        <v>457.00533172662961</v>
      </c>
      <c r="ER96" s="20">
        <f t="shared" si="37"/>
        <v>465.32159251720481</v>
      </c>
      <c r="ES96" s="20">
        <f t="shared" si="32"/>
        <v>512.80115083675196</v>
      </c>
      <c r="ET96" s="20">
        <f t="shared" si="32"/>
        <v>451.36251278883856</v>
      </c>
      <c r="EU96" s="20">
        <f t="shared" si="32"/>
        <v>325.03832878052185</v>
      </c>
      <c r="EV96" s="20">
        <f t="shared" si="32"/>
        <v>451.14483022810185</v>
      </c>
      <c r="EW96" s="20">
        <f t="shared" si="30"/>
        <v>342.70962352198575</v>
      </c>
      <c r="EX96" s="20">
        <f t="shared" si="30"/>
        <v>370.16876363859961</v>
      </c>
      <c r="EY96" s="20">
        <f t="shared" si="30"/>
        <v>320.2718146858694</v>
      </c>
      <c r="EZ96" s="20">
        <f t="shared" si="30"/>
        <v>315.8802911067271</v>
      </c>
      <c r="FA96" s="20">
        <f t="shared" si="30"/>
        <v>206.06805098866192</v>
      </c>
      <c r="FB96" s="20">
        <f t="shared" si="30"/>
        <v>331.32149784352822</v>
      </c>
      <c r="FC96" s="20">
        <f t="shared" si="30"/>
        <v>336.63587283859351</v>
      </c>
      <c r="FD96" s="20">
        <f t="shared" si="30"/>
        <v>346.35066187716978</v>
      </c>
      <c r="FE96" s="20">
        <f t="shared" si="30"/>
        <v>352.36524889522161</v>
      </c>
      <c r="FF96" s="20">
        <f t="shared" si="30"/>
        <v>334.08641920801546</v>
      </c>
      <c r="FG96" s="20">
        <f t="shared" si="50"/>
        <v>498.75986393018195</v>
      </c>
      <c r="FH96" s="20">
        <f t="shared" si="50"/>
        <v>449.87897323774001</v>
      </c>
      <c r="FI96" s="20">
        <f t="shared" si="50"/>
        <v>421.06836733279067</v>
      </c>
      <c r="FJ96" s="20">
        <f t="shared" si="50"/>
        <v>450.57831053604639</v>
      </c>
      <c r="FK96" s="20">
        <f t="shared" si="50"/>
        <v>436.60358663884932</v>
      </c>
      <c r="FL96" s="20">
        <f t="shared" si="34"/>
        <v>443.19093528241797</v>
      </c>
      <c r="FM96" s="20">
        <f t="shared" si="34"/>
        <v>446.81308651119048</v>
      </c>
      <c r="FN96" s="20">
        <f t="shared" si="34"/>
        <v>475.26666659519901</v>
      </c>
      <c r="FO96" s="20">
        <f t="shared" si="22"/>
        <v>475.22287804918426</v>
      </c>
      <c r="FP96" s="20">
        <f t="shared" si="22"/>
        <v>517.09501633694663</v>
      </c>
      <c r="FQ96" s="20">
        <f t="shared" si="22"/>
        <v>492.82836726997476</v>
      </c>
      <c r="FR96" s="20">
        <f t="shared" si="22"/>
        <v>671.38394615153857</v>
      </c>
      <c r="FS96" s="20">
        <f t="shared" si="22"/>
        <v>469.61110816084761</v>
      </c>
      <c r="FT96" s="20">
        <f t="shared" si="22"/>
        <v>550.84023455707984</v>
      </c>
      <c r="FU96" s="20">
        <f t="shared" si="22"/>
        <v>462.95489009680114</v>
      </c>
      <c r="FV96" s="20">
        <f t="shared" si="22"/>
        <v>394.81816186649053</v>
      </c>
      <c r="FW96" s="20">
        <f t="shared" si="22"/>
        <v>521.24466174095289</v>
      </c>
      <c r="FX96" s="20">
        <f t="shared" si="22"/>
        <v>574.65099880561104</v>
      </c>
      <c r="FY96" s="20">
        <f t="shared" si="22"/>
        <v>440.38142521388471</v>
      </c>
      <c r="FZ96" s="20">
        <f t="shared" si="46"/>
        <v>459.83994253203974</v>
      </c>
      <c r="GA96" s="20">
        <f t="shared" si="46"/>
        <v>526.05547243557078</v>
      </c>
      <c r="GB96" s="20">
        <f t="shared" si="46"/>
        <v>536.44613098179695</v>
      </c>
      <c r="GC96" s="20">
        <f t="shared" si="46"/>
        <v>645.01638100012838</v>
      </c>
      <c r="GD96" s="20">
        <f t="shared" si="46"/>
        <v>458.67031785895961</v>
      </c>
      <c r="GE96" s="20">
        <f t="shared" si="46"/>
        <v>425.10104342400581</v>
      </c>
      <c r="GF96" s="20">
        <f t="shared" si="46"/>
        <v>490.28468018263675</v>
      </c>
      <c r="GG96" s="20">
        <f t="shared" si="46"/>
        <v>559.69289405884467</v>
      </c>
      <c r="GH96" s="20">
        <f t="shared" si="46"/>
        <v>506.23503183362743</v>
      </c>
      <c r="GI96" s="20">
        <f t="shared" si="46"/>
        <v>673.68763383810176</v>
      </c>
      <c r="GJ96" s="20">
        <f t="shared" si="46"/>
        <v>598.5355566217147</v>
      </c>
      <c r="GK96" s="20">
        <f t="shared" si="46"/>
        <v>457.58805991966005</v>
      </c>
      <c r="GL96" s="20">
        <f t="shared" si="49"/>
        <v>599.04294012787614</v>
      </c>
      <c r="GM96" s="20">
        <f t="shared" si="31"/>
        <v>578.57637900256941</v>
      </c>
      <c r="GN96" s="20">
        <f t="shared" si="31"/>
        <v>466.24638277091481</v>
      </c>
      <c r="GO96" s="20">
        <f t="shared" si="31"/>
        <v>516.03420921585393</v>
      </c>
      <c r="GP96" s="20">
        <f t="shared" ref="GP96:GX125" si="52">IFERROR(CP96*$DD96,"")</f>
        <v>628.96109948352239</v>
      </c>
      <c r="GQ96" s="20">
        <f t="shared" si="52"/>
        <v>584.89214466788576</v>
      </c>
      <c r="GR96" s="20">
        <f t="shared" si="52"/>
        <v>654.92783586915527</v>
      </c>
      <c r="GS96" s="20">
        <f t="shared" si="52"/>
        <v>616.29580155318342</v>
      </c>
      <c r="GT96" s="20">
        <f t="shared" si="52"/>
        <v>586.44392888269681</v>
      </c>
      <c r="GU96" s="20">
        <f t="shared" si="52"/>
        <v>504.32485171905944</v>
      </c>
      <c r="GV96" s="20">
        <f t="shared" si="52"/>
        <v>671.45803290786819</v>
      </c>
      <c r="GW96" s="20">
        <f t="shared" si="52"/>
        <v>579.95069739067253</v>
      </c>
      <c r="GX96" s="20">
        <f t="shared" si="52"/>
        <v>551.93402388256118</v>
      </c>
      <c r="GY96" s="20">
        <f t="shared" si="45"/>
        <v>734.22620601212463</v>
      </c>
      <c r="GZ96" s="20">
        <f t="shared" si="45"/>
        <v>626.64580015946433</v>
      </c>
      <c r="HA96" s="21">
        <f t="shared" si="45"/>
        <v>657.25779766752487</v>
      </c>
      <c r="HB96" s="44">
        <f t="shared" si="39"/>
        <v>41923.999999999985</v>
      </c>
    </row>
    <row r="97" spans="2:210" x14ac:dyDescent="0.3">
      <c r="B97" s="6">
        <v>49001</v>
      </c>
      <c r="C97" s="10" t="s">
        <v>236</v>
      </c>
      <c r="D97" s="9">
        <v>94</v>
      </c>
      <c r="E97" s="9" t="str">
        <f t="shared" si="38"/>
        <v>S</v>
      </c>
      <c r="F97" s="24">
        <f>IFERROR('POF 17-18 | despesa (SCN124)'!F96/'POF 17-18 | despesa (SCN124)'!$DB96,"")</f>
        <v>6.1833726053785497E-3</v>
      </c>
      <c r="G97" s="24">
        <f>IFERROR('POF 17-18 | despesa (SCN124)'!G96/'POF 17-18 | despesa (SCN124)'!$DB96,"")</f>
        <v>5.6493956053432015E-3</v>
      </c>
      <c r="H97" s="24">
        <f>IFERROR('POF 17-18 | despesa (SCN124)'!H96/'POF 17-18 | despesa (SCN124)'!$DB96,"")</f>
        <v>5.974331689466832E-3</v>
      </c>
      <c r="I97" s="24">
        <f>IFERROR('POF 17-18 | despesa (SCN124)'!I96/'POF 17-18 | despesa (SCN124)'!$DB96,"")</f>
        <v>6.5986983508454986E-3</v>
      </c>
      <c r="J97" s="24">
        <f>IFERROR('POF 17-18 | despesa (SCN124)'!J96/'POF 17-18 | despesa (SCN124)'!$DB96,"")</f>
        <v>6.3090510656961087E-3</v>
      </c>
      <c r="K97" s="24">
        <f>IFERROR('POF 17-18 | despesa (SCN124)'!K96/'POF 17-18 | despesa (SCN124)'!$DB96,"")</f>
        <v>7.3903562998170139E-3</v>
      </c>
      <c r="L97" s="24">
        <f>IFERROR('POF 17-18 | despesa (SCN124)'!L96/'POF 17-18 | despesa (SCN124)'!$DB96,"")</f>
        <v>7.4471714533594037E-3</v>
      </c>
      <c r="M97" s="24">
        <f>IFERROR('POF 17-18 | despesa (SCN124)'!M96/'POF 17-18 | despesa (SCN124)'!$DB96,"")</f>
        <v>7.4229858885054463E-3</v>
      </c>
      <c r="N97" s="24">
        <f>IFERROR('POF 17-18 | despesa (SCN124)'!N96/'POF 17-18 | despesa (SCN124)'!$DB96,"")</f>
        <v>7.6298981784777902E-3</v>
      </c>
      <c r="O97" s="24">
        <f>IFERROR('POF 17-18 | despesa (SCN124)'!O96/'POF 17-18 | despesa (SCN124)'!$DB96,"")</f>
        <v>7.342793456063609E-3</v>
      </c>
      <c r="P97" s="24">
        <f>IFERROR('POF 17-18 | despesa (SCN124)'!P96/'POF 17-18 | despesa (SCN124)'!$DB96,"")</f>
        <v>7.6974615291765889E-3</v>
      </c>
      <c r="Q97" s="24">
        <f>IFERROR('POF 17-18 | despesa (SCN124)'!Q96/'POF 17-18 | despesa (SCN124)'!$DB96,"")</f>
        <v>7.6678247614357965E-3</v>
      </c>
      <c r="R97" s="24">
        <f>IFERROR('POF 17-18 | despesa (SCN124)'!R96/'POF 17-18 | despesa (SCN124)'!$DB96,"")</f>
        <v>7.5633564513118891E-3</v>
      </c>
      <c r="S97" s="24">
        <f>IFERROR('POF 17-18 | despesa (SCN124)'!S96/'POF 17-18 | despesa (SCN124)'!$DB96,"")</f>
        <v>7.6463307966079964E-3</v>
      </c>
      <c r="T97" s="24">
        <f>IFERROR('POF 17-18 | despesa (SCN124)'!T96/'POF 17-18 | despesa (SCN124)'!$DB96,"")</f>
        <v>8.2054256101326776E-3</v>
      </c>
      <c r="U97" s="24">
        <f>IFERROR('POF 17-18 | despesa (SCN124)'!U96/'POF 17-18 | despesa (SCN124)'!$DB96,"")</f>
        <v>7.274222257269169E-3</v>
      </c>
      <c r="V97" s="24">
        <f>IFERROR('POF 17-18 | despesa (SCN124)'!V96/'POF 17-18 | despesa (SCN124)'!$DB96,"")</f>
        <v>8.3669612609850244E-3</v>
      </c>
      <c r="W97" s="24">
        <f>IFERROR('POF 17-18 | despesa (SCN124)'!W96/'POF 17-18 | despesa (SCN124)'!$DB96,"")</f>
        <v>8.6960317100196471E-3</v>
      </c>
      <c r="X97" s="24">
        <f>IFERROR('POF 17-18 | despesa (SCN124)'!X96/'POF 17-18 | despesa (SCN124)'!$DB96,"")</f>
        <v>8.093705450667588E-3</v>
      </c>
      <c r="Y97" s="24">
        <f>IFERROR('POF 17-18 | despesa (SCN124)'!Y96/'POF 17-18 | despesa (SCN124)'!$DB96,"")</f>
        <v>8.6245237421892895E-3</v>
      </c>
      <c r="Z97" s="24">
        <f>IFERROR('POF 17-18 | despesa (SCN124)'!Z96/'POF 17-18 | despesa (SCN124)'!$DB96,"")</f>
        <v>8.8123092663245986E-3</v>
      </c>
      <c r="AA97" s="24">
        <f>IFERROR('POF 17-18 | despesa (SCN124)'!AA96/'POF 17-18 | despesa (SCN124)'!$DB96,"")</f>
        <v>7.5333506917024569E-3</v>
      </c>
      <c r="AB97" s="24">
        <f>IFERROR('POF 17-18 | despesa (SCN124)'!AB96/'POF 17-18 | despesa (SCN124)'!$DB96,"")</f>
        <v>7.3891633312923415E-3</v>
      </c>
      <c r="AC97" s="24">
        <f>IFERROR('POF 17-18 | despesa (SCN124)'!AC96/'POF 17-18 | despesa (SCN124)'!$DB96,"")</f>
        <v>7.9012316006967717E-3</v>
      </c>
      <c r="AD97" s="24">
        <f>IFERROR('POF 17-18 | despesa (SCN124)'!AD96/'POF 17-18 | despesa (SCN124)'!$DB96,"")</f>
        <v>8.7816595133788939E-3</v>
      </c>
      <c r="AE97" s="24">
        <f>IFERROR('POF 17-18 | despesa (SCN124)'!AE96/'POF 17-18 | despesa (SCN124)'!$DB96,"")</f>
        <v>8.9474570624651882E-3</v>
      </c>
      <c r="AF97" s="24">
        <f>IFERROR('POF 17-18 | despesa (SCN124)'!AF96/'POF 17-18 | despesa (SCN124)'!$DB96,"")</f>
        <v>9.2187887076092441E-3</v>
      </c>
      <c r="AG97" s="24">
        <f>IFERROR('POF 17-18 | despesa (SCN124)'!AG96/'POF 17-18 | despesa (SCN124)'!$DB96,"")</f>
        <v>8.6411189121121338E-3</v>
      </c>
      <c r="AH97" s="24">
        <f>IFERROR('POF 17-18 | despesa (SCN124)'!AH96/'POF 17-18 | despesa (SCN124)'!$DB96,"")</f>
        <v>8.7639364108530859E-3</v>
      </c>
      <c r="AI97" s="24">
        <f>IFERROR('POF 17-18 | despesa (SCN124)'!AI96/'POF 17-18 | despesa (SCN124)'!$DB96,"")</f>
        <v>8.4387522562972359E-3</v>
      </c>
      <c r="AJ97" s="24">
        <f>IFERROR('POF 17-18 | despesa (SCN124)'!AJ96/'POF 17-18 | despesa (SCN124)'!$DB96,"")</f>
        <v>9.3125730977929345E-3</v>
      </c>
      <c r="AK97" s="24">
        <f>IFERROR('POF 17-18 | despesa (SCN124)'!AK96/'POF 17-18 | despesa (SCN124)'!$DB96,"")</f>
        <v>8.3867411217860548E-3</v>
      </c>
      <c r="AL97" s="24">
        <f>IFERROR('POF 17-18 | despesa (SCN124)'!AL96/'POF 17-18 | despesa (SCN124)'!$DB96,"")</f>
        <v>8.8690428756215082E-3</v>
      </c>
      <c r="AM97" s="24">
        <f>IFERROR('POF 17-18 | despesa (SCN124)'!AM96/'POF 17-18 | despesa (SCN124)'!$DB96,"")</f>
        <v>9.8860695398825926E-3</v>
      </c>
      <c r="AN97" s="24">
        <f>IFERROR('POF 17-18 | despesa (SCN124)'!AN96/'POF 17-18 | despesa (SCN124)'!$DB96,"")</f>
        <v>9.7579555538926215E-3</v>
      </c>
      <c r="AO97" s="24">
        <f>IFERROR('POF 17-18 | despesa (SCN124)'!AO96/'POF 17-18 | despesa (SCN124)'!$DB96,"")</f>
        <v>9.5344152077574563E-3</v>
      </c>
      <c r="AP97" s="24">
        <f>IFERROR('POF 17-18 | despesa (SCN124)'!AP96/'POF 17-18 | despesa (SCN124)'!$DB96,"")</f>
        <v>9.1160747665371324E-3</v>
      </c>
      <c r="AQ97" s="24">
        <f>IFERROR('POF 17-18 | despesa (SCN124)'!AQ96/'POF 17-18 | despesa (SCN124)'!$DB96,"")</f>
        <v>9.5701496055746148E-3</v>
      </c>
      <c r="AR97" s="24">
        <f>IFERROR('POF 17-18 | despesa (SCN124)'!AR96/'POF 17-18 | despesa (SCN124)'!$DB96,"")</f>
        <v>9.5091629303001787E-3</v>
      </c>
      <c r="AS97" s="24">
        <f>IFERROR('POF 17-18 | despesa (SCN124)'!AS96/'POF 17-18 | despesa (SCN124)'!$DB96,"")</f>
        <v>9.8106142195468309E-3</v>
      </c>
      <c r="AT97" s="24">
        <f>IFERROR('POF 17-18 | despesa (SCN124)'!AT96/'POF 17-18 | despesa (SCN124)'!$DB96,"")</f>
        <v>9.35063056108912E-3</v>
      </c>
      <c r="AU97" s="24">
        <f>IFERROR('POF 17-18 | despesa (SCN124)'!AU96/'POF 17-18 | despesa (SCN124)'!$DB96,"")</f>
        <v>8.7054754873206481E-3</v>
      </c>
      <c r="AV97" s="24">
        <f>IFERROR('POF 17-18 | despesa (SCN124)'!AV96/'POF 17-18 | despesa (SCN124)'!$DB96,"")</f>
        <v>9.1130946193252443E-3</v>
      </c>
      <c r="AW97" s="24">
        <f>IFERROR('POF 17-18 | despesa (SCN124)'!AW96/'POF 17-18 | despesa (SCN124)'!$DB96,"")</f>
        <v>9.3363808510092561E-3</v>
      </c>
      <c r="AX97" s="24">
        <f>IFERROR('POF 17-18 | despesa (SCN124)'!AX96/'POF 17-18 | despesa (SCN124)'!$DB96,"")</f>
        <v>8.9899451757701841E-3</v>
      </c>
      <c r="AY97" s="24">
        <f>IFERROR('POF 17-18 | despesa (SCN124)'!AY96/'POF 17-18 | despesa (SCN124)'!$DB96,"")</f>
        <v>8.7284827647343324E-3</v>
      </c>
      <c r="AZ97" s="24">
        <f>IFERROR('POF 17-18 | despesa (SCN124)'!AZ96/'POF 17-18 | despesa (SCN124)'!$DB96,"")</f>
        <v>6.0950446540293862E-3</v>
      </c>
      <c r="BA97" s="24">
        <f>IFERROR('POF 17-18 | despesa (SCN124)'!BA96/'POF 17-18 | despesa (SCN124)'!$DB96,"")</f>
        <v>6.6938927669809682E-3</v>
      </c>
      <c r="BB97" s="24">
        <f>IFERROR('POF 17-18 | despesa (SCN124)'!BB96/'POF 17-18 | despesa (SCN124)'!$DB96,"")</f>
        <v>7.3372047645861903E-3</v>
      </c>
      <c r="BC97" s="24">
        <f>IFERROR('POF 17-18 | despesa (SCN124)'!BC96/'POF 17-18 | despesa (SCN124)'!$DB96,"")</f>
        <v>7.992570949897651E-3</v>
      </c>
      <c r="BD97" s="24">
        <f>IFERROR('POF 17-18 | despesa (SCN124)'!BD96/'POF 17-18 | despesa (SCN124)'!$DB96,"")</f>
        <v>8.1916219368249731E-3</v>
      </c>
      <c r="BE97" s="24">
        <f>IFERROR('POF 17-18 | despesa (SCN124)'!BE96/'POF 17-18 | despesa (SCN124)'!$DB96,"")</f>
        <v>9.3626791633090265E-3</v>
      </c>
      <c r="BF97" s="24">
        <f>IFERROR('POF 17-18 | despesa (SCN124)'!BF96/'POF 17-18 | despesa (SCN124)'!$DB96,"")</f>
        <v>9.5193009100913595E-3</v>
      </c>
      <c r="BG97" s="24">
        <f>IFERROR('POF 17-18 | despesa (SCN124)'!BG96/'POF 17-18 | despesa (SCN124)'!$DB96,"")</f>
        <v>9.8266515362102069E-3</v>
      </c>
      <c r="BH97" s="24">
        <f>IFERROR('POF 17-18 | despesa (SCN124)'!BH96/'POF 17-18 | despesa (SCN124)'!$DB96,"")</f>
        <v>9.5019475566736882E-3</v>
      </c>
      <c r="BI97" s="24">
        <f>IFERROR('POF 17-18 | despesa (SCN124)'!BI96/'POF 17-18 | despesa (SCN124)'!$DB96,"")</f>
        <v>1.0658700803326867E-2</v>
      </c>
      <c r="BJ97" s="24">
        <f>IFERROR('POF 17-18 | despesa (SCN124)'!BJ96/'POF 17-18 | despesa (SCN124)'!$DB96,"")</f>
        <v>1.0386455396815391E-2</v>
      </c>
      <c r="BK97" s="24">
        <f>IFERROR('POF 17-18 | despesa (SCN124)'!BK96/'POF 17-18 | despesa (SCN124)'!$DB96,"")</f>
        <v>9.8338807003992938E-3</v>
      </c>
      <c r="BL97" s="24">
        <f>IFERROR('POF 17-18 | despesa (SCN124)'!BL96/'POF 17-18 | despesa (SCN124)'!$DB96,"")</f>
        <v>9.8931750910862658E-3</v>
      </c>
      <c r="BM97" s="24">
        <f>IFERROR('POF 17-18 | despesa (SCN124)'!BM96/'POF 17-18 | despesa (SCN124)'!$DB96,"")</f>
        <v>1.1037042906453742E-2</v>
      </c>
      <c r="BN97" s="24">
        <f>IFERROR('POF 17-18 | despesa (SCN124)'!BN96/'POF 17-18 | despesa (SCN124)'!$DB96,"")</f>
        <v>9.563144438576917E-3</v>
      </c>
      <c r="BO97" s="24">
        <f>IFERROR('POF 17-18 | despesa (SCN124)'!BO96/'POF 17-18 | despesa (SCN124)'!$DB96,"")</f>
        <v>9.4353505736973556E-3</v>
      </c>
      <c r="BP97" s="24">
        <f>IFERROR('POF 17-18 | despesa (SCN124)'!BP96/'POF 17-18 | despesa (SCN124)'!$DB96,"")</f>
        <v>1.1872369505705086E-2</v>
      </c>
      <c r="BQ97" s="24">
        <f>IFERROR('POF 17-18 | despesa (SCN124)'!BQ96/'POF 17-18 | despesa (SCN124)'!$DB96,"")</f>
        <v>1.0792989163763811E-2</v>
      </c>
      <c r="BR97" s="24">
        <f>IFERROR('POF 17-18 | despesa (SCN124)'!BR96/'POF 17-18 | despesa (SCN124)'!$DB96,"")</f>
        <v>1.1080258213543484E-2</v>
      </c>
      <c r="BS97" s="24">
        <f>IFERROR('POF 17-18 | despesa (SCN124)'!BS96/'POF 17-18 | despesa (SCN124)'!$DB96,"")</f>
        <v>1.0625992363603018E-2</v>
      </c>
      <c r="BT97" s="24">
        <f>IFERROR('POF 17-18 | despesa (SCN124)'!BT96/'POF 17-18 | despesa (SCN124)'!$DB96,"")</f>
        <v>1.1219929729566031E-2</v>
      </c>
      <c r="BU97" s="24">
        <f>IFERROR('POF 17-18 | despesa (SCN124)'!BU96/'POF 17-18 | despesa (SCN124)'!$DB96,"")</f>
        <v>1.0433913428933151E-2</v>
      </c>
      <c r="BV97" s="24">
        <f>IFERROR('POF 17-18 | despesa (SCN124)'!BV96/'POF 17-18 | despesa (SCN124)'!$DB96,"")</f>
        <v>1.0355733829403376E-2</v>
      </c>
      <c r="BW97" s="24">
        <f>IFERROR('POF 17-18 | despesa (SCN124)'!BW96/'POF 17-18 | despesa (SCN124)'!$DB96,"")</f>
        <v>9.8386072724511494E-3</v>
      </c>
      <c r="BX97" s="24">
        <f>IFERROR('POF 17-18 | despesa (SCN124)'!BX96/'POF 17-18 | despesa (SCN124)'!$DB96,"")</f>
        <v>1.0380811360036881E-2</v>
      </c>
      <c r="BY97" s="24">
        <f>IFERROR('POF 17-18 | despesa (SCN124)'!BY96/'POF 17-18 | despesa (SCN124)'!$DB96,"")</f>
        <v>1.132760469024478E-2</v>
      </c>
      <c r="BZ97" s="24">
        <f>IFERROR('POF 17-18 | despesa (SCN124)'!BZ96/'POF 17-18 | despesa (SCN124)'!$DB96,"")</f>
        <v>1.1594798994678411E-2</v>
      </c>
      <c r="CA97" s="24">
        <f>IFERROR('POF 17-18 | despesa (SCN124)'!CA96/'POF 17-18 | despesa (SCN124)'!$DB96,"")</f>
        <v>1.0529243231834632E-2</v>
      </c>
      <c r="CB97" s="24">
        <f>IFERROR('POF 17-18 | despesa (SCN124)'!CB96/'POF 17-18 | despesa (SCN124)'!$DB96,"")</f>
        <v>1.0477160699932602E-2</v>
      </c>
      <c r="CC97" s="24">
        <f>IFERROR('POF 17-18 | despesa (SCN124)'!CC96/'POF 17-18 | despesa (SCN124)'!$DB96,"")</f>
        <v>1.0671506305829966E-2</v>
      </c>
      <c r="CD97" s="24">
        <f>IFERROR('POF 17-18 | despesa (SCN124)'!CD96/'POF 17-18 | despesa (SCN124)'!$DB96,"")</f>
        <v>1.0912570107677618E-2</v>
      </c>
      <c r="CE97" s="24">
        <f>IFERROR('POF 17-18 | despesa (SCN124)'!CE96/'POF 17-18 | despesa (SCN124)'!$DB96,"")</f>
        <v>1.0796263577226475E-2</v>
      </c>
      <c r="CF97" s="24">
        <f>IFERROR('POF 17-18 | despesa (SCN124)'!CF96/'POF 17-18 | despesa (SCN124)'!$DB96,"")</f>
        <v>1.1050008248764042E-2</v>
      </c>
      <c r="CG97" s="24">
        <f>IFERROR('POF 17-18 | despesa (SCN124)'!CG96/'POF 17-18 | despesa (SCN124)'!$DB96,"")</f>
        <v>1.1734393588936914E-2</v>
      </c>
      <c r="CH97" s="24">
        <f>IFERROR('POF 17-18 | despesa (SCN124)'!CH96/'POF 17-18 | despesa (SCN124)'!$DB96,"")</f>
        <v>1.2181949388138109E-2</v>
      </c>
      <c r="CI97" s="24">
        <f>IFERROR('POF 17-18 | despesa (SCN124)'!CI96/'POF 17-18 | despesa (SCN124)'!$DB96,"")</f>
        <v>1.3499689940190615E-2</v>
      </c>
      <c r="CJ97" s="24">
        <f>IFERROR('POF 17-18 | despesa (SCN124)'!CJ96/'POF 17-18 | despesa (SCN124)'!$DB96,"")</f>
        <v>1.2769640830964954E-2</v>
      </c>
      <c r="CK97" s="24">
        <f>IFERROR('POF 17-18 | despesa (SCN124)'!CK96/'POF 17-18 | despesa (SCN124)'!$DB96,"")</f>
        <v>1.2371649345358221E-2</v>
      </c>
      <c r="CL97" s="24">
        <f>IFERROR('POF 17-18 | despesa (SCN124)'!CL96/'POF 17-18 | despesa (SCN124)'!$DB96,"")</f>
        <v>1.2341722058152194E-2</v>
      </c>
      <c r="CM97" s="24">
        <f>IFERROR('POF 17-18 | despesa (SCN124)'!CM96/'POF 17-18 | despesa (SCN124)'!$DB96,"")</f>
        <v>1.1988029582552469E-2</v>
      </c>
      <c r="CN97" s="24">
        <f>IFERROR('POF 17-18 | despesa (SCN124)'!CN96/'POF 17-18 | despesa (SCN124)'!$DB96,"")</f>
        <v>1.1728676503817712E-2</v>
      </c>
      <c r="CO97" s="24">
        <f>IFERROR('POF 17-18 | despesa (SCN124)'!CO96/'POF 17-18 | despesa (SCN124)'!$DB96,"")</f>
        <v>1.2051392652305867E-2</v>
      </c>
      <c r="CP97" s="24">
        <f>IFERROR('POF 17-18 | despesa (SCN124)'!CP96/'POF 17-18 | despesa (SCN124)'!$DB96,"")</f>
        <v>1.3115102235714427E-2</v>
      </c>
      <c r="CQ97" s="24">
        <f>IFERROR('POF 17-18 | despesa (SCN124)'!CQ96/'POF 17-18 | despesa (SCN124)'!$DB96,"")</f>
        <v>1.3510438490374815E-2</v>
      </c>
      <c r="CR97" s="24">
        <f>IFERROR('POF 17-18 | despesa (SCN124)'!CR96/'POF 17-18 | despesa (SCN124)'!$DB96,"")</f>
        <v>1.3734950273682435E-2</v>
      </c>
      <c r="CS97" s="24">
        <f>IFERROR('POF 17-18 | despesa (SCN124)'!CS96/'POF 17-18 | despesa (SCN124)'!$DB96,"")</f>
        <v>1.3826421307441529E-2</v>
      </c>
      <c r="CT97" s="24">
        <f>IFERROR('POF 17-18 | despesa (SCN124)'!CT96/'POF 17-18 | despesa (SCN124)'!$DB96,"")</f>
        <v>1.3454403087221354E-2</v>
      </c>
      <c r="CU97" s="24">
        <f>IFERROR('POF 17-18 | despesa (SCN124)'!CU96/'POF 17-18 | despesa (SCN124)'!$DB96,"")</f>
        <v>1.4536687193346939E-2</v>
      </c>
      <c r="CV97" s="24">
        <f>IFERROR('POF 17-18 | despesa (SCN124)'!CV96/'POF 17-18 | despesa (SCN124)'!$DB96,"")</f>
        <v>1.556696886376437E-2</v>
      </c>
      <c r="CW97" s="24">
        <f>IFERROR('POF 17-18 | despesa (SCN124)'!CW96/'POF 17-18 | despesa (SCN124)'!$DB96,"")</f>
        <v>1.3602823778153477E-2</v>
      </c>
      <c r="CX97" s="24">
        <f>IFERROR('POF 17-18 | despesa (SCN124)'!CX96/'POF 17-18 | despesa (SCN124)'!$DB96,"")</f>
        <v>1.4683277989557257E-2</v>
      </c>
      <c r="CY97" s="24">
        <f>IFERROR('POF 17-18 | despesa (SCN124)'!CY96/'POF 17-18 | despesa (SCN124)'!$DB96,"")</f>
        <v>1.8047729321000534E-2</v>
      </c>
      <c r="CZ97" s="24">
        <f>IFERROR('POF 17-18 | despesa (SCN124)'!CZ96/'POF 17-18 | despesa (SCN124)'!$DB96,"")</f>
        <v>1.628178534558624E-2</v>
      </c>
      <c r="DA97" s="24">
        <f>IFERROR('POF 17-18 | despesa (SCN124)'!DA96/'POF 17-18 | despesa (SCN124)'!$DB96,"")</f>
        <v>1.9495369058163757E-2</v>
      </c>
      <c r="DB97" s="25">
        <f>IFERROR('POF 17-18 | despesa (SCN124)'!DB96/'POF 17-18 | despesa (SCN124)'!$DB96,"")</f>
        <v>1</v>
      </c>
      <c r="DD97" s="28">
        <v>88512</v>
      </c>
      <c r="DF97" s="34">
        <f t="shared" ref="DF97:DP127" si="53">IFERROR(F97*$DD97,"")</f>
        <v>547.30267604726623</v>
      </c>
      <c r="DG97" s="20">
        <f t="shared" si="53"/>
        <v>500.03930382013743</v>
      </c>
      <c r="DH97" s="20">
        <f t="shared" si="53"/>
        <v>528.80004649808825</v>
      </c>
      <c r="DI97" s="20">
        <f t="shared" si="53"/>
        <v>584.06398843003672</v>
      </c>
      <c r="DJ97" s="20">
        <f t="shared" si="53"/>
        <v>558.42672792689393</v>
      </c>
      <c r="DK97" s="20">
        <f t="shared" si="53"/>
        <v>654.13521680940357</v>
      </c>
      <c r="DL97" s="20">
        <f t="shared" si="51"/>
        <v>659.16403967974759</v>
      </c>
      <c r="DM97" s="20">
        <f t="shared" si="51"/>
        <v>657.02332696339408</v>
      </c>
      <c r="DN97" s="20">
        <f t="shared" si="51"/>
        <v>675.33754757342615</v>
      </c>
      <c r="DO97" s="20">
        <f t="shared" si="51"/>
        <v>649.92533438310215</v>
      </c>
      <c r="DP97" s="20">
        <f t="shared" si="51"/>
        <v>681.3177148704782</v>
      </c>
      <c r="DQ97" s="20">
        <f t="shared" si="51"/>
        <v>678.69450528420521</v>
      </c>
      <c r="DR97" s="20">
        <f t="shared" si="51"/>
        <v>669.44780621851794</v>
      </c>
      <c r="DS97" s="20">
        <f t="shared" si="51"/>
        <v>676.79203146936698</v>
      </c>
      <c r="DT97" s="20">
        <f t="shared" si="51"/>
        <v>726.27863160406355</v>
      </c>
      <c r="DU97" s="20">
        <f t="shared" si="51"/>
        <v>643.85596043540863</v>
      </c>
      <c r="DV97" s="20">
        <f t="shared" si="48"/>
        <v>740.57647513230643</v>
      </c>
      <c r="DW97" s="20">
        <f t="shared" si="48"/>
        <v>769.70315871725904</v>
      </c>
      <c r="DX97" s="20">
        <f t="shared" si="48"/>
        <v>716.3900568494895</v>
      </c>
      <c r="DY97" s="20">
        <f t="shared" si="47"/>
        <v>763.37384546865837</v>
      </c>
      <c r="DZ97" s="20">
        <f t="shared" si="47"/>
        <v>779.9951177809229</v>
      </c>
      <c r="EA97" s="20">
        <f t="shared" si="47"/>
        <v>666.79193642396785</v>
      </c>
      <c r="EB97" s="20">
        <f t="shared" si="47"/>
        <v>654.02962477934773</v>
      </c>
      <c r="EC97" s="20">
        <f t="shared" si="47"/>
        <v>699.35381144087262</v>
      </c>
      <c r="ED97" s="20">
        <f t="shared" si="47"/>
        <v>777.2822468481927</v>
      </c>
      <c r="EE97" s="20">
        <f t="shared" si="47"/>
        <v>791.95731951291873</v>
      </c>
      <c r="EF97" s="20">
        <f t="shared" si="47"/>
        <v>815.97342608790939</v>
      </c>
      <c r="EG97" s="20">
        <f t="shared" si="47"/>
        <v>764.84271714886916</v>
      </c>
      <c r="EH97" s="20">
        <f t="shared" si="47"/>
        <v>775.71353959742839</v>
      </c>
      <c r="EI97" s="20">
        <f t="shared" si="47"/>
        <v>746.93083970938096</v>
      </c>
      <c r="EJ97" s="20">
        <f t="shared" si="47"/>
        <v>824.27447003184818</v>
      </c>
      <c r="EK97" s="20">
        <f t="shared" si="42"/>
        <v>742.32723017152728</v>
      </c>
      <c r="EL97" s="20">
        <f t="shared" si="37"/>
        <v>785.01672300701091</v>
      </c>
      <c r="EM97" s="20">
        <f t="shared" si="37"/>
        <v>875.03578711408807</v>
      </c>
      <c r="EN97" s="20">
        <f t="shared" si="37"/>
        <v>863.69616198614369</v>
      </c>
      <c r="EO97" s="20">
        <f t="shared" si="37"/>
        <v>843.91015886902801</v>
      </c>
      <c r="EP97" s="20">
        <f t="shared" si="37"/>
        <v>806.88200973573464</v>
      </c>
      <c r="EQ97" s="20">
        <f t="shared" si="37"/>
        <v>847.07308188862032</v>
      </c>
      <c r="ER97" s="20">
        <f t="shared" si="37"/>
        <v>841.67502928672945</v>
      </c>
      <c r="ES97" s="20">
        <f t="shared" si="32"/>
        <v>868.35708580052915</v>
      </c>
      <c r="ET97" s="20">
        <f t="shared" si="32"/>
        <v>827.64301222312019</v>
      </c>
      <c r="EU97" s="20">
        <f t="shared" si="32"/>
        <v>770.5390463337252</v>
      </c>
      <c r="EV97" s="20">
        <f t="shared" si="32"/>
        <v>806.61823094571605</v>
      </c>
      <c r="EW97" s="20">
        <f t="shared" si="30"/>
        <v>826.38174188453127</v>
      </c>
      <c r="EX97" s="20">
        <f t="shared" si="30"/>
        <v>795.71802739777058</v>
      </c>
      <c r="EY97" s="20">
        <f t="shared" si="30"/>
        <v>772.5754664721652</v>
      </c>
      <c r="EZ97" s="20">
        <f t="shared" si="30"/>
        <v>539.48459241744899</v>
      </c>
      <c r="FA97" s="20">
        <f t="shared" si="30"/>
        <v>592.48983659101941</v>
      </c>
      <c r="FB97" s="20">
        <f t="shared" si="30"/>
        <v>649.4306681230529</v>
      </c>
      <c r="FC97" s="20">
        <f t="shared" si="30"/>
        <v>707.43843991734093</v>
      </c>
      <c r="FD97" s="20">
        <f t="shared" si="30"/>
        <v>725.056840872252</v>
      </c>
      <c r="FE97" s="20">
        <f t="shared" si="30"/>
        <v>828.70945810280853</v>
      </c>
      <c r="FF97" s="20">
        <f t="shared" si="30"/>
        <v>842.57236215400644</v>
      </c>
      <c r="FG97" s="20">
        <f t="shared" si="50"/>
        <v>869.77658077303784</v>
      </c>
      <c r="FH97" s="20">
        <f t="shared" si="50"/>
        <v>841.03638213630154</v>
      </c>
      <c r="FI97" s="20">
        <f t="shared" si="50"/>
        <v>943.42292550406762</v>
      </c>
      <c r="FJ97" s="20">
        <f t="shared" si="50"/>
        <v>919.32594008292381</v>
      </c>
      <c r="FK97" s="20">
        <f t="shared" si="50"/>
        <v>870.41644855374227</v>
      </c>
      <c r="FL97" s="20">
        <f t="shared" si="34"/>
        <v>875.66471366222754</v>
      </c>
      <c r="FM97" s="20">
        <f t="shared" si="34"/>
        <v>976.91074173603363</v>
      </c>
      <c r="FN97" s="20">
        <f t="shared" si="34"/>
        <v>846.45304054732003</v>
      </c>
      <c r="FO97" s="20">
        <f t="shared" si="22"/>
        <v>835.14174997910038</v>
      </c>
      <c r="FP97" s="20">
        <f t="shared" si="22"/>
        <v>1050.8471696889685</v>
      </c>
      <c r="FQ97" s="20">
        <f t="shared" si="22"/>
        <v>955.30905686306244</v>
      </c>
      <c r="FR97" s="20">
        <f t="shared" si="22"/>
        <v>980.7358149971609</v>
      </c>
      <c r="FS97" s="20">
        <f t="shared" si="22"/>
        <v>940.5278360872303</v>
      </c>
      <c r="FT97" s="20">
        <f t="shared" si="22"/>
        <v>993.09842022334851</v>
      </c>
      <c r="FU97" s="20">
        <f t="shared" si="22"/>
        <v>923.52654542173104</v>
      </c>
      <c r="FV97" s="20">
        <f t="shared" si="22"/>
        <v>916.60671270815169</v>
      </c>
      <c r="FW97" s="20">
        <f t="shared" si="22"/>
        <v>870.83480689919611</v>
      </c>
      <c r="FX97" s="20">
        <f t="shared" si="22"/>
        <v>918.82637509958442</v>
      </c>
      <c r="FY97" s="20">
        <f t="shared" si="22"/>
        <v>1002.6289463429459</v>
      </c>
      <c r="FZ97" s="20">
        <f t="shared" si="46"/>
        <v>1026.2788486169754</v>
      </c>
      <c r="GA97" s="20">
        <f t="shared" si="46"/>
        <v>931.96437693614689</v>
      </c>
      <c r="GB97" s="20">
        <f t="shared" si="46"/>
        <v>927.35444787243455</v>
      </c>
      <c r="GC97" s="20">
        <f t="shared" si="46"/>
        <v>944.55636614162199</v>
      </c>
      <c r="GD97" s="20">
        <f t="shared" si="46"/>
        <v>965.89340537076134</v>
      </c>
      <c r="GE97" s="20">
        <f t="shared" si="46"/>
        <v>955.59888174746982</v>
      </c>
      <c r="GF97" s="20">
        <f t="shared" si="46"/>
        <v>978.05833011460288</v>
      </c>
      <c r="GG97" s="20">
        <f t="shared" si="46"/>
        <v>1038.6346453439842</v>
      </c>
      <c r="GH97" s="20">
        <f t="shared" si="46"/>
        <v>1078.2487042428804</v>
      </c>
      <c r="GI97" s="20">
        <f t="shared" si="46"/>
        <v>1194.8845559861518</v>
      </c>
      <c r="GJ97" s="20">
        <f t="shared" si="46"/>
        <v>1130.26644923037</v>
      </c>
      <c r="GK97" s="20">
        <f t="shared" si="46"/>
        <v>1095.0394268563468</v>
      </c>
      <c r="GL97" s="20">
        <f t="shared" si="49"/>
        <v>1092.3905028111669</v>
      </c>
      <c r="GM97" s="20">
        <f t="shared" si="49"/>
        <v>1061.084474410884</v>
      </c>
      <c r="GN97" s="20">
        <f t="shared" si="49"/>
        <v>1038.1286147059134</v>
      </c>
      <c r="GO97" s="20">
        <f t="shared" si="49"/>
        <v>1066.692866440897</v>
      </c>
      <c r="GP97" s="20">
        <f t="shared" si="52"/>
        <v>1160.8439290875554</v>
      </c>
      <c r="GQ97" s="20">
        <f t="shared" si="52"/>
        <v>1195.8359316600556</v>
      </c>
      <c r="GR97" s="20">
        <f t="shared" si="52"/>
        <v>1215.7079186241797</v>
      </c>
      <c r="GS97" s="20">
        <f t="shared" si="52"/>
        <v>1223.8042027642646</v>
      </c>
      <c r="GT97" s="20">
        <f t="shared" si="52"/>
        <v>1190.8761260561364</v>
      </c>
      <c r="GU97" s="20">
        <f t="shared" si="52"/>
        <v>1286.6712568575242</v>
      </c>
      <c r="GV97" s="20">
        <f t="shared" si="52"/>
        <v>1377.8635480695118</v>
      </c>
      <c r="GW97" s="20">
        <f t="shared" si="52"/>
        <v>1204.0131382519205</v>
      </c>
      <c r="GX97" s="20">
        <f t="shared" si="52"/>
        <v>1299.6463014116919</v>
      </c>
      <c r="GY97" s="20">
        <f t="shared" si="45"/>
        <v>1597.4406176603993</v>
      </c>
      <c r="GZ97" s="20">
        <f t="shared" si="45"/>
        <v>1441.1333845085294</v>
      </c>
      <c r="HA97" s="21">
        <f t="shared" si="45"/>
        <v>1725.5741060761904</v>
      </c>
      <c r="HB97" s="44">
        <f t="shared" si="39"/>
        <v>88512.000000000015</v>
      </c>
    </row>
    <row r="98" spans="2:210" x14ac:dyDescent="0.3">
      <c r="B98" s="6">
        <v>52801</v>
      </c>
      <c r="C98" s="10" t="s">
        <v>204</v>
      </c>
      <c r="D98" s="9">
        <v>95</v>
      </c>
      <c r="E98" s="9" t="str">
        <f t="shared" si="38"/>
        <v>S</v>
      </c>
      <c r="F98" s="24">
        <f>IFERROR('POF 17-18 | despesa (SCN124)'!F97/'POF 17-18 | despesa (SCN124)'!$DB97,"")</f>
        <v>3.5659202710180628E-3</v>
      </c>
      <c r="G98" s="24">
        <f>IFERROR('POF 17-18 | despesa (SCN124)'!G97/'POF 17-18 | despesa (SCN124)'!$DB97,"")</f>
        <v>4.9782937700636426E-4</v>
      </c>
      <c r="H98" s="24">
        <f>IFERROR('POF 17-18 | despesa (SCN124)'!H97/'POF 17-18 | despesa (SCN124)'!$DB97,"")</f>
        <v>1.028291599327418E-3</v>
      </c>
      <c r="I98" s="24">
        <f>IFERROR('POF 17-18 | despesa (SCN124)'!I97/'POF 17-18 | despesa (SCN124)'!$DB97,"")</f>
        <v>2.3938104972952849E-3</v>
      </c>
      <c r="J98" s="24">
        <f>IFERROR('POF 17-18 | despesa (SCN124)'!J97/'POF 17-18 | despesa (SCN124)'!$DB97,"")</f>
        <v>2.1642233491866694E-3</v>
      </c>
      <c r="K98" s="24">
        <f>IFERROR('POF 17-18 | despesa (SCN124)'!K97/'POF 17-18 | despesa (SCN124)'!$DB97,"")</f>
        <v>3.3973987416831752E-4</v>
      </c>
      <c r="L98" s="24">
        <f>IFERROR('POF 17-18 | despesa (SCN124)'!L97/'POF 17-18 | despesa (SCN124)'!$DB97,"")</f>
        <v>2.5536319631980962E-3</v>
      </c>
      <c r="M98" s="24">
        <f>IFERROR('POF 17-18 | despesa (SCN124)'!M97/'POF 17-18 | despesa (SCN124)'!$DB97,"")</f>
        <v>6.317037758178717E-4</v>
      </c>
      <c r="N98" s="24">
        <f>IFERROR('POF 17-18 | despesa (SCN124)'!N97/'POF 17-18 | despesa (SCN124)'!$DB97,"")</f>
        <v>3.4454267967590658E-4</v>
      </c>
      <c r="O98" s="24">
        <f>IFERROR('POF 17-18 | despesa (SCN124)'!O97/'POF 17-18 | despesa (SCN124)'!$DB97,"")</f>
        <v>5.219617630104178E-4</v>
      </c>
      <c r="P98" s="24">
        <f>IFERROR('POF 17-18 | despesa (SCN124)'!P97/'POF 17-18 | despesa (SCN124)'!$DB97,"")</f>
        <v>2.4962502051566592E-3</v>
      </c>
      <c r="Q98" s="24">
        <f>IFERROR('POF 17-18 | despesa (SCN124)'!Q97/'POF 17-18 | despesa (SCN124)'!$DB97,"")</f>
        <v>8.1600525206985074E-4</v>
      </c>
      <c r="R98" s="24">
        <f>IFERROR('POF 17-18 | despesa (SCN124)'!R97/'POF 17-18 | despesa (SCN124)'!$DB97,"")</f>
        <v>7.0116644961508185E-4</v>
      </c>
      <c r="S98" s="24">
        <f>IFERROR('POF 17-18 | despesa (SCN124)'!S97/'POF 17-18 | despesa (SCN124)'!$DB97,"")</f>
        <v>1.8339221168704825E-3</v>
      </c>
      <c r="T98" s="24">
        <f>IFERROR('POF 17-18 | despesa (SCN124)'!T97/'POF 17-18 | despesa (SCN124)'!$DB97,"")</f>
        <v>6.0528724658407852E-3</v>
      </c>
      <c r="U98" s="24">
        <f>IFERROR('POF 17-18 | despesa (SCN124)'!U97/'POF 17-18 | despesa (SCN124)'!$DB97,"")</f>
        <v>2.2356205934736697E-3</v>
      </c>
      <c r="V98" s="24">
        <f>IFERROR('POF 17-18 | despesa (SCN124)'!V97/'POF 17-18 | despesa (SCN124)'!$DB97,"")</f>
        <v>2.8345103599085957E-3</v>
      </c>
      <c r="W98" s="24">
        <f>IFERROR('POF 17-18 | despesa (SCN124)'!W97/'POF 17-18 | despesa (SCN124)'!$DB97,"")</f>
        <v>3.1756975268316069E-3</v>
      </c>
      <c r="X98" s="24">
        <f>IFERROR('POF 17-18 | despesa (SCN124)'!X97/'POF 17-18 | despesa (SCN124)'!$DB97,"")</f>
        <v>1.2345344601021281E-3</v>
      </c>
      <c r="Y98" s="24">
        <f>IFERROR('POF 17-18 | despesa (SCN124)'!Y97/'POF 17-18 | despesa (SCN124)'!$DB97,"")</f>
        <v>3.5599930257872504E-3</v>
      </c>
      <c r="Z98" s="24">
        <f>IFERROR('POF 17-18 | despesa (SCN124)'!Z97/'POF 17-18 | despesa (SCN124)'!$DB97,"")</f>
        <v>5.3242294988231024E-3</v>
      </c>
      <c r="AA98" s="24">
        <f>IFERROR('POF 17-18 | despesa (SCN124)'!AA97/'POF 17-18 | despesa (SCN124)'!$DB97,"")</f>
        <v>5.825202381660882E-4</v>
      </c>
      <c r="AB98" s="24">
        <f>IFERROR('POF 17-18 | despesa (SCN124)'!AB97/'POF 17-18 | despesa (SCN124)'!$DB97,"")</f>
        <v>1.9059730431147445E-3</v>
      </c>
      <c r="AC98" s="24">
        <f>IFERROR('POF 17-18 | despesa (SCN124)'!AC97/'POF 17-18 | despesa (SCN124)'!$DB97,"")</f>
        <v>5.1133598863687974E-3</v>
      </c>
      <c r="AD98" s="24">
        <f>IFERROR('POF 17-18 | despesa (SCN124)'!AD97/'POF 17-18 | despesa (SCN124)'!$DB97,"")</f>
        <v>3.1948251116047256E-3</v>
      </c>
      <c r="AE98" s="24">
        <f>IFERROR('POF 17-18 | despesa (SCN124)'!AE97/'POF 17-18 | despesa (SCN124)'!$DB97,"")</f>
        <v>4.8514080189269171E-3</v>
      </c>
      <c r="AF98" s="24">
        <f>IFERROR('POF 17-18 | despesa (SCN124)'!AF97/'POF 17-18 | despesa (SCN124)'!$DB97,"")</f>
        <v>5.4974378859608611E-3</v>
      </c>
      <c r="AG98" s="24">
        <f>IFERROR('POF 17-18 | despesa (SCN124)'!AG97/'POF 17-18 | despesa (SCN124)'!$DB97,"")</f>
        <v>5.0624940296690735E-3</v>
      </c>
      <c r="AH98" s="24">
        <f>IFERROR('POF 17-18 | despesa (SCN124)'!AH97/'POF 17-18 | despesa (SCN124)'!$DB97,"")</f>
        <v>5.3364114347618863E-3</v>
      </c>
      <c r="AI98" s="24">
        <f>IFERROR('POF 17-18 | despesa (SCN124)'!AI97/'POF 17-18 | despesa (SCN124)'!$DB97,"")</f>
        <v>4.585775374702717E-3</v>
      </c>
      <c r="AJ98" s="24">
        <f>IFERROR('POF 17-18 | despesa (SCN124)'!AJ97/'POF 17-18 | despesa (SCN124)'!$DB97,"")</f>
        <v>2.8369148994887745E-3</v>
      </c>
      <c r="AK98" s="24">
        <f>IFERROR('POF 17-18 | despesa (SCN124)'!AK97/'POF 17-18 | despesa (SCN124)'!$DB97,"")</f>
        <v>5.6234207677507931E-3</v>
      </c>
      <c r="AL98" s="24">
        <f>IFERROR('POF 17-18 | despesa (SCN124)'!AL97/'POF 17-18 | despesa (SCN124)'!$DB97,"")</f>
        <v>4.2855767643003896E-3</v>
      </c>
      <c r="AM98" s="24">
        <f>IFERROR('POF 17-18 | despesa (SCN124)'!AM97/'POF 17-18 | despesa (SCN124)'!$DB97,"")</f>
        <v>4.4477277149659253E-3</v>
      </c>
      <c r="AN98" s="24">
        <f>IFERROR('POF 17-18 | despesa (SCN124)'!AN97/'POF 17-18 | despesa (SCN124)'!$DB97,"")</f>
        <v>4.4173245377826555E-3</v>
      </c>
      <c r="AO98" s="24">
        <f>IFERROR('POF 17-18 | despesa (SCN124)'!AO97/'POF 17-18 | despesa (SCN124)'!$DB97,"")</f>
        <v>7.1290199293972834E-3</v>
      </c>
      <c r="AP98" s="24">
        <f>IFERROR('POF 17-18 | despesa (SCN124)'!AP97/'POF 17-18 | despesa (SCN124)'!$DB97,"")</f>
        <v>4.3673073759381929E-3</v>
      </c>
      <c r="AQ98" s="24">
        <f>IFERROR('POF 17-18 | despesa (SCN124)'!AQ97/'POF 17-18 | despesa (SCN124)'!$DB97,"")</f>
        <v>5.4737819181340016E-3</v>
      </c>
      <c r="AR98" s="24">
        <f>IFERROR('POF 17-18 | despesa (SCN124)'!AR97/'POF 17-18 | despesa (SCN124)'!$DB97,"")</f>
        <v>4.8622999976757168E-3</v>
      </c>
      <c r="AS98" s="24">
        <f>IFERROR('POF 17-18 | despesa (SCN124)'!AS97/'POF 17-18 | despesa (SCN124)'!$DB97,"")</f>
        <v>4.0350200109260442E-3</v>
      </c>
      <c r="AT98" s="24">
        <f>IFERROR('POF 17-18 | despesa (SCN124)'!AT97/'POF 17-18 | despesa (SCN124)'!$DB97,"")</f>
        <v>1.2321666513214515E-2</v>
      </c>
      <c r="AU98" s="24">
        <f>IFERROR('POF 17-18 | despesa (SCN124)'!AU97/'POF 17-18 | despesa (SCN124)'!$DB97,"")</f>
        <v>3.1276767926002123E-3</v>
      </c>
      <c r="AV98" s="24">
        <f>IFERROR('POF 17-18 | despesa (SCN124)'!AV97/'POF 17-18 | despesa (SCN124)'!$DB97,"")</f>
        <v>4.2784595375365995E-3</v>
      </c>
      <c r="AW98" s="24">
        <f>IFERROR('POF 17-18 | despesa (SCN124)'!AW97/'POF 17-18 | despesa (SCN124)'!$DB97,"")</f>
        <v>6.0347525801174029E-3</v>
      </c>
      <c r="AX98" s="24">
        <f>IFERROR('POF 17-18 | despesa (SCN124)'!AX97/'POF 17-18 | despesa (SCN124)'!$DB97,"")</f>
        <v>6.7835649705306495E-3</v>
      </c>
      <c r="AY98" s="24">
        <f>IFERROR('POF 17-18 | despesa (SCN124)'!AY97/'POF 17-18 | despesa (SCN124)'!$DB97,"")</f>
        <v>8.8682373008943122E-3</v>
      </c>
      <c r="AZ98" s="24">
        <f>IFERROR('POF 17-18 | despesa (SCN124)'!AZ97/'POF 17-18 | despesa (SCN124)'!$DB97,"")</f>
        <v>4.3486970842813409E-3</v>
      </c>
      <c r="BA98" s="24">
        <f>IFERROR('POF 17-18 | despesa (SCN124)'!BA97/'POF 17-18 | despesa (SCN124)'!$DB97,"")</f>
        <v>3.0275271012941115E-3</v>
      </c>
      <c r="BB98" s="24">
        <f>IFERROR('POF 17-18 | despesa (SCN124)'!BB97/'POF 17-18 | despesa (SCN124)'!$DB97,"")</f>
        <v>2.7232139877938189E-3</v>
      </c>
      <c r="BC98" s="24">
        <f>IFERROR('POF 17-18 | despesa (SCN124)'!BC97/'POF 17-18 | despesa (SCN124)'!$DB97,"")</f>
        <v>3.7362209038809577E-3</v>
      </c>
      <c r="BD98" s="24">
        <f>IFERROR('POF 17-18 | despesa (SCN124)'!BD97/'POF 17-18 | despesa (SCN124)'!$DB97,"")</f>
        <v>9.7718664704237942E-3</v>
      </c>
      <c r="BE98" s="24">
        <f>IFERROR('POF 17-18 | despesa (SCN124)'!BE97/'POF 17-18 | despesa (SCN124)'!$DB97,"")</f>
        <v>1.9286275035949585E-3</v>
      </c>
      <c r="BF98" s="24">
        <f>IFERROR('POF 17-18 | despesa (SCN124)'!BF97/'POF 17-18 | despesa (SCN124)'!$DB97,"")</f>
        <v>6.6807602687883431E-3</v>
      </c>
      <c r="BG98" s="24">
        <f>IFERROR('POF 17-18 | despesa (SCN124)'!BG97/'POF 17-18 | despesa (SCN124)'!$DB97,"")</f>
        <v>1.2768836165424135E-2</v>
      </c>
      <c r="BH98" s="24">
        <f>IFERROR('POF 17-18 | despesa (SCN124)'!BH97/'POF 17-18 | despesa (SCN124)'!$DB97,"")</f>
        <v>8.5780656507731881E-3</v>
      </c>
      <c r="BI98" s="24">
        <f>IFERROR('POF 17-18 | despesa (SCN124)'!BI97/'POF 17-18 | despesa (SCN124)'!$DB97,"")</f>
        <v>9.9111538653818519E-3</v>
      </c>
      <c r="BJ98" s="24">
        <f>IFERROR('POF 17-18 | despesa (SCN124)'!BJ97/'POF 17-18 | despesa (SCN124)'!$DB97,"")</f>
        <v>9.0011598943538669E-3</v>
      </c>
      <c r="BK98" s="24">
        <f>IFERROR('POF 17-18 | despesa (SCN124)'!BK97/'POF 17-18 | despesa (SCN124)'!$DB97,"")</f>
        <v>9.0041745990416273E-3</v>
      </c>
      <c r="BL98" s="24">
        <f>IFERROR('POF 17-18 | despesa (SCN124)'!BL97/'POF 17-18 | despesa (SCN124)'!$DB97,"")</f>
        <v>1.1617664772227443E-2</v>
      </c>
      <c r="BM98" s="24">
        <f>IFERROR('POF 17-18 | despesa (SCN124)'!BM97/'POF 17-18 | despesa (SCN124)'!$DB97,"")</f>
        <v>1.1268688124796958E-2</v>
      </c>
      <c r="BN98" s="24">
        <f>IFERROR('POF 17-18 | despesa (SCN124)'!BN97/'POF 17-18 | despesa (SCN124)'!$DB97,"")</f>
        <v>7.9609257255005336E-3</v>
      </c>
      <c r="BO98" s="24">
        <f>IFERROR('POF 17-18 | despesa (SCN124)'!BO97/'POF 17-18 | despesa (SCN124)'!$DB97,"")</f>
        <v>1.1693585583162195E-2</v>
      </c>
      <c r="BP98" s="24">
        <f>IFERROR('POF 17-18 | despesa (SCN124)'!BP97/'POF 17-18 | despesa (SCN124)'!$DB97,"")</f>
        <v>4.4746493874971644E-3</v>
      </c>
      <c r="BQ98" s="24">
        <f>IFERROR('POF 17-18 | despesa (SCN124)'!BQ97/'POF 17-18 | despesa (SCN124)'!$DB97,"")</f>
        <v>1.1753615061585884E-2</v>
      </c>
      <c r="BR98" s="24">
        <f>IFERROR('POF 17-18 | despesa (SCN124)'!BR97/'POF 17-18 | despesa (SCN124)'!$DB97,"")</f>
        <v>6.9357052318305178E-3</v>
      </c>
      <c r="BS98" s="24">
        <f>IFERROR('POF 17-18 | despesa (SCN124)'!BS97/'POF 17-18 | despesa (SCN124)'!$DB97,"")</f>
        <v>9.2900269705600766E-3</v>
      </c>
      <c r="BT98" s="24">
        <f>IFERROR('POF 17-18 | despesa (SCN124)'!BT97/'POF 17-18 | despesa (SCN124)'!$DB97,"")</f>
        <v>9.3172177543548208E-3</v>
      </c>
      <c r="BU98" s="24">
        <f>IFERROR('POF 17-18 | despesa (SCN124)'!BU97/'POF 17-18 | despesa (SCN124)'!$DB97,"")</f>
        <v>1.2400782141786153E-2</v>
      </c>
      <c r="BV98" s="24">
        <f>IFERROR('POF 17-18 | despesa (SCN124)'!BV97/'POF 17-18 | despesa (SCN124)'!$DB97,"")</f>
        <v>7.6756549419315897E-3</v>
      </c>
      <c r="BW98" s="24">
        <f>IFERROR('POF 17-18 | despesa (SCN124)'!BW97/'POF 17-18 | despesa (SCN124)'!$DB97,"")</f>
        <v>1.2933384999280782E-2</v>
      </c>
      <c r="BX98" s="24">
        <f>IFERROR('POF 17-18 | despesa (SCN124)'!BX97/'POF 17-18 | despesa (SCN124)'!$DB97,"")</f>
        <v>1.3489302009664221E-2</v>
      </c>
      <c r="BY98" s="24">
        <f>IFERROR('POF 17-18 | despesa (SCN124)'!BY97/'POF 17-18 | despesa (SCN124)'!$DB97,"")</f>
        <v>2.2211950398884017E-2</v>
      </c>
      <c r="BZ98" s="24">
        <f>IFERROR('POF 17-18 | despesa (SCN124)'!BZ97/'POF 17-18 | despesa (SCN124)'!$DB97,"")</f>
        <v>9.4259767083741605E-3</v>
      </c>
      <c r="CA98" s="24">
        <f>IFERROR('POF 17-18 | despesa (SCN124)'!CA97/'POF 17-18 | despesa (SCN124)'!$DB97,"")</f>
        <v>8.4447449414680898E-3</v>
      </c>
      <c r="CB98" s="24">
        <f>IFERROR('POF 17-18 | despesa (SCN124)'!CB97/'POF 17-18 | despesa (SCN124)'!$DB97,"")</f>
        <v>2.1262447174977533E-2</v>
      </c>
      <c r="CC98" s="24">
        <f>IFERROR('POF 17-18 | despesa (SCN124)'!CC97/'POF 17-18 | despesa (SCN124)'!$DB97,"")</f>
        <v>1.2348533717334527E-2</v>
      </c>
      <c r="CD98" s="24">
        <f>IFERROR('POF 17-18 | despesa (SCN124)'!CD97/'POF 17-18 | despesa (SCN124)'!$DB97,"")</f>
        <v>1.5421037459532114E-2</v>
      </c>
      <c r="CE98" s="24">
        <f>IFERROR('POF 17-18 | despesa (SCN124)'!CE97/'POF 17-18 | despesa (SCN124)'!$DB97,"")</f>
        <v>1.9376683859410351E-2</v>
      </c>
      <c r="CF98" s="24">
        <f>IFERROR('POF 17-18 | despesa (SCN124)'!CF97/'POF 17-18 | despesa (SCN124)'!$DB97,"")</f>
        <v>2.0400049677365275E-2</v>
      </c>
      <c r="CG98" s="24">
        <f>IFERROR('POF 17-18 | despesa (SCN124)'!CG97/'POF 17-18 | despesa (SCN124)'!$DB97,"")</f>
        <v>2.0588584707019027E-2</v>
      </c>
      <c r="CH98" s="24">
        <f>IFERROR('POF 17-18 | despesa (SCN124)'!CH97/'POF 17-18 | despesa (SCN124)'!$DB97,"")</f>
        <v>1.7485700317399325E-2</v>
      </c>
      <c r="CI98" s="24">
        <f>IFERROR('POF 17-18 | despesa (SCN124)'!CI97/'POF 17-18 | despesa (SCN124)'!$DB97,"")</f>
        <v>1.5089198192248153E-2</v>
      </c>
      <c r="CJ98" s="24">
        <f>IFERROR('POF 17-18 | despesa (SCN124)'!CJ97/'POF 17-18 | despesa (SCN124)'!$DB97,"")</f>
        <v>2.1875456694159266E-2</v>
      </c>
      <c r="CK98" s="24">
        <f>IFERROR('POF 17-18 | despesa (SCN124)'!CK97/'POF 17-18 | despesa (SCN124)'!$DB97,"")</f>
        <v>1.9851457295219161E-2</v>
      </c>
      <c r="CL98" s="24">
        <f>IFERROR('POF 17-18 | despesa (SCN124)'!CL97/'POF 17-18 | despesa (SCN124)'!$DB97,"")</f>
        <v>1.8751165051028786E-2</v>
      </c>
      <c r="CM98" s="24">
        <f>IFERROR('POF 17-18 | despesa (SCN124)'!CM97/'POF 17-18 | despesa (SCN124)'!$DB97,"")</f>
        <v>1.9702914610811605E-2</v>
      </c>
      <c r="CN98" s="24">
        <f>IFERROR('POF 17-18 | despesa (SCN124)'!CN97/'POF 17-18 | despesa (SCN124)'!$DB97,"")</f>
        <v>1.9030886204446748E-2</v>
      </c>
      <c r="CO98" s="24">
        <f>IFERROR('POF 17-18 | despesa (SCN124)'!CO97/'POF 17-18 | despesa (SCN124)'!$DB97,"")</f>
        <v>3.3349639975812376E-2</v>
      </c>
      <c r="CP98" s="24">
        <f>IFERROR('POF 17-18 | despesa (SCN124)'!CP97/'POF 17-18 | despesa (SCN124)'!$DB97,"")</f>
        <v>2.0211417412345032E-2</v>
      </c>
      <c r="CQ98" s="24">
        <f>IFERROR('POF 17-18 | despesa (SCN124)'!CQ97/'POF 17-18 | despesa (SCN124)'!$DB97,"")</f>
        <v>2.1208667201592715E-2</v>
      </c>
      <c r="CR98" s="24">
        <f>IFERROR('POF 17-18 | despesa (SCN124)'!CR97/'POF 17-18 | despesa (SCN124)'!$DB97,"")</f>
        <v>2.0717744000517003E-2</v>
      </c>
      <c r="CS98" s="24">
        <f>IFERROR('POF 17-18 | despesa (SCN124)'!CS97/'POF 17-18 | despesa (SCN124)'!$DB97,"")</f>
        <v>2.8507012655613905E-2</v>
      </c>
      <c r="CT98" s="24">
        <f>IFERROR('POF 17-18 | despesa (SCN124)'!CT97/'POF 17-18 | despesa (SCN124)'!$DB97,"")</f>
        <v>3.0664305883891515E-2</v>
      </c>
      <c r="CU98" s="24">
        <f>IFERROR('POF 17-18 | despesa (SCN124)'!CU97/'POF 17-18 | despesa (SCN124)'!$DB97,"")</f>
        <v>1.4675393000225698E-2</v>
      </c>
      <c r="CV98" s="24">
        <f>IFERROR('POF 17-18 | despesa (SCN124)'!CV97/'POF 17-18 | despesa (SCN124)'!$DB97,"")</f>
        <v>2.3480599175323962E-2</v>
      </c>
      <c r="CW98" s="24">
        <f>IFERROR('POF 17-18 | despesa (SCN124)'!CW97/'POF 17-18 | despesa (SCN124)'!$DB97,"")</f>
        <v>2.2619848579814146E-2</v>
      </c>
      <c r="CX98" s="24">
        <f>IFERROR('POF 17-18 | despesa (SCN124)'!CX97/'POF 17-18 | despesa (SCN124)'!$DB97,"")</f>
        <v>2.6628501050530128E-2</v>
      </c>
      <c r="CY98" s="24">
        <f>IFERROR('POF 17-18 | despesa (SCN124)'!CY97/'POF 17-18 | despesa (SCN124)'!$DB97,"")</f>
        <v>2.6423189517938907E-2</v>
      </c>
      <c r="CZ98" s="24">
        <f>IFERROR('POF 17-18 | despesa (SCN124)'!CZ97/'POF 17-18 | despesa (SCN124)'!$DB97,"")</f>
        <v>3.1336710902587821E-2</v>
      </c>
      <c r="DA98" s="24">
        <f>IFERROR('POF 17-18 | despesa (SCN124)'!DA97/'POF 17-18 | despesa (SCN124)'!$DB97,"")</f>
        <v>3.7289263696205284E-2</v>
      </c>
      <c r="DB98" s="25">
        <f>IFERROR('POF 17-18 | despesa (SCN124)'!DB97/'POF 17-18 | despesa (SCN124)'!$DB97,"")</f>
        <v>1</v>
      </c>
      <c r="DD98" s="28">
        <v>23340</v>
      </c>
      <c r="DF98" s="34">
        <f t="shared" si="53"/>
        <v>83.228579125561581</v>
      </c>
      <c r="DG98" s="20">
        <f t="shared" si="53"/>
        <v>11.619337659328542</v>
      </c>
      <c r="DH98" s="20">
        <f t="shared" si="53"/>
        <v>24.000325928301937</v>
      </c>
      <c r="DI98" s="20">
        <f t="shared" si="53"/>
        <v>55.871537006871954</v>
      </c>
      <c r="DJ98" s="20">
        <f t="shared" si="53"/>
        <v>50.512972970016868</v>
      </c>
      <c r="DK98" s="20">
        <f t="shared" si="53"/>
        <v>7.9295286630885311</v>
      </c>
      <c r="DL98" s="20">
        <f t="shared" si="51"/>
        <v>59.601770021043563</v>
      </c>
      <c r="DM98" s="20">
        <f t="shared" si="51"/>
        <v>14.743966127589125</v>
      </c>
      <c r="DN98" s="20">
        <f t="shared" si="51"/>
        <v>8.0416261436356589</v>
      </c>
      <c r="DO98" s="20">
        <f t="shared" si="51"/>
        <v>12.182587548663152</v>
      </c>
      <c r="DP98" s="20">
        <f t="shared" si="51"/>
        <v>58.26247978835643</v>
      </c>
      <c r="DQ98" s="20">
        <f t="shared" si="51"/>
        <v>19.045562583310318</v>
      </c>
      <c r="DR98" s="20">
        <f t="shared" si="51"/>
        <v>16.365224934016009</v>
      </c>
      <c r="DS98" s="20">
        <f t="shared" si="51"/>
        <v>42.803742207757061</v>
      </c>
      <c r="DT98" s="20">
        <f t="shared" si="51"/>
        <v>141.27404335272394</v>
      </c>
      <c r="DU98" s="20">
        <f t="shared" si="51"/>
        <v>52.179384651675448</v>
      </c>
      <c r="DV98" s="20">
        <f t="shared" si="48"/>
        <v>66.15747180026662</v>
      </c>
      <c r="DW98" s="20">
        <f t="shared" si="48"/>
        <v>74.120780276249704</v>
      </c>
      <c r="DX98" s="20">
        <f t="shared" si="48"/>
        <v>28.814034298783671</v>
      </c>
      <c r="DY98" s="20">
        <f t="shared" si="47"/>
        <v>83.090237221874418</v>
      </c>
      <c r="DZ98" s="20">
        <f t="shared" si="47"/>
        <v>124.26751650253121</v>
      </c>
      <c r="EA98" s="20">
        <f t="shared" si="47"/>
        <v>13.596022358796498</v>
      </c>
      <c r="EB98" s="20">
        <f t="shared" si="47"/>
        <v>44.485410826298136</v>
      </c>
      <c r="EC98" s="20">
        <f t="shared" si="47"/>
        <v>119.34581974784773</v>
      </c>
      <c r="ED98" s="20">
        <f t="shared" si="47"/>
        <v>74.567218104854291</v>
      </c>
      <c r="EE98" s="20">
        <f t="shared" si="47"/>
        <v>113.23186316175425</v>
      </c>
      <c r="EF98" s="20">
        <f t="shared" si="47"/>
        <v>128.31020025832649</v>
      </c>
      <c r="EG98" s="20">
        <f t="shared" si="47"/>
        <v>118.15861065247617</v>
      </c>
      <c r="EH98" s="20">
        <f t="shared" si="47"/>
        <v>124.55184288734243</v>
      </c>
      <c r="EI98" s="20">
        <f t="shared" si="47"/>
        <v>107.03199724556141</v>
      </c>
      <c r="EJ98" s="20">
        <f t="shared" si="47"/>
        <v>66.213593754068</v>
      </c>
      <c r="EK98" s="20">
        <f t="shared" si="42"/>
        <v>131.2506407193035</v>
      </c>
      <c r="EL98" s="20">
        <f t="shared" si="37"/>
        <v>100.02536167877109</v>
      </c>
      <c r="EM98" s="20">
        <f t="shared" si="37"/>
        <v>103.8099648673047</v>
      </c>
      <c r="EN98" s="20">
        <f t="shared" si="37"/>
        <v>103.10035471184717</v>
      </c>
      <c r="EO98" s="20">
        <f t="shared" si="37"/>
        <v>166.39132515213259</v>
      </c>
      <c r="EP98" s="20">
        <f t="shared" si="37"/>
        <v>101.93295415439742</v>
      </c>
      <c r="EQ98" s="20">
        <f t="shared" si="37"/>
        <v>127.7580699692476</v>
      </c>
      <c r="ER98" s="20">
        <f t="shared" si="37"/>
        <v>113.48608194575124</v>
      </c>
      <c r="ES98" s="20">
        <f t="shared" si="32"/>
        <v>94.177367055013875</v>
      </c>
      <c r="ET98" s="20">
        <f t="shared" si="32"/>
        <v>287.58769641842679</v>
      </c>
      <c r="EU98" s="20">
        <f t="shared" si="32"/>
        <v>72.999976339288949</v>
      </c>
      <c r="EV98" s="20">
        <f t="shared" si="32"/>
        <v>99.859245606104238</v>
      </c>
      <c r="EW98" s="20">
        <f t="shared" si="30"/>
        <v>140.85112521994017</v>
      </c>
      <c r="EX98" s="20">
        <f t="shared" si="30"/>
        <v>158.32840641218536</v>
      </c>
      <c r="EY98" s="20">
        <f t="shared" si="30"/>
        <v>206.98465860287325</v>
      </c>
      <c r="EZ98" s="20">
        <f t="shared" si="30"/>
        <v>101.49858994712649</v>
      </c>
      <c r="FA98" s="20">
        <f t="shared" si="30"/>
        <v>70.662482544204565</v>
      </c>
      <c r="FB98" s="20">
        <f t="shared" si="30"/>
        <v>63.559814475107736</v>
      </c>
      <c r="FC98" s="20">
        <f t="shared" si="30"/>
        <v>87.203395896581554</v>
      </c>
      <c r="FD98" s="20">
        <f t="shared" si="30"/>
        <v>228.07536341969137</v>
      </c>
      <c r="FE98" s="20">
        <f t="shared" si="30"/>
        <v>45.014165933906334</v>
      </c>
      <c r="FF98" s="20">
        <f t="shared" si="30"/>
        <v>155.92894467351994</v>
      </c>
      <c r="FG98" s="20">
        <f t="shared" si="50"/>
        <v>298.02463610099932</v>
      </c>
      <c r="FH98" s="20">
        <f t="shared" si="50"/>
        <v>200.2120522890462</v>
      </c>
      <c r="FI98" s="20">
        <f t="shared" si="50"/>
        <v>231.32633121801243</v>
      </c>
      <c r="FJ98" s="20">
        <f t="shared" si="50"/>
        <v>210.08707193421927</v>
      </c>
      <c r="FK98" s="20">
        <f t="shared" si="50"/>
        <v>210.15743514163157</v>
      </c>
      <c r="FL98" s="20">
        <f t="shared" si="34"/>
        <v>271.15629578378855</v>
      </c>
      <c r="FM98" s="20">
        <f t="shared" si="34"/>
        <v>263.011180832761</v>
      </c>
      <c r="FN98" s="20">
        <f t="shared" si="34"/>
        <v>185.80800643318244</v>
      </c>
      <c r="FO98" s="20">
        <f t="shared" si="22"/>
        <v>272.92828751100564</v>
      </c>
      <c r="FP98" s="20">
        <f t="shared" si="22"/>
        <v>104.43831670418382</v>
      </c>
      <c r="FQ98" s="20">
        <f t="shared" si="22"/>
        <v>274.32937553741453</v>
      </c>
      <c r="FR98" s="20">
        <f t="shared" si="22"/>
        <v>161.8793601109243</v>
      </c>
      <c r="FS98" s="20">
        <f t="shared" si="22"/>
        <v>216.8292294928722</v>
      </c>
      <c r="FT98" s="20">
        <f t="shared" ref="FT98:GF123" si="54">IFERROR(BT98*$DD98,"")</f>
        <v>217.46386238664152</v>
      </c>
      <c r="FU98" s="20">
        <f t="shared" si="54"/>
        <v>289.43425518928882</v>
      </c>
      <c r="FV98" s="20">
        <f t="shared" si="54"/>
        <v>179.14978634468329</v>
      </c>
      <c r="FW98" s="20">
        <f t="shared" si="54"/>
        <v>301.86520588321343</v>
      </c>
      <c r="FX98" s="20">
        <f t="shared" si="54"/>
        <v>314.84030890556289</v>
      </c>
      <c r="FY98" s="20">
        <f t="shared" si="54"/>
        <v>518.42692230995294</v>
      </c>
      <c r="FZ98" s="20">
        <f t="shared" si="46"/>
        <v>220.00229637345291</v>
      </c>
      <c r="GA98" s="20">
        <f t="shared" si="46"/>
        <v>197.10034693386521</v>
      </c>
      <c r="GB98" s="20">
        <f t="shared" si="46"/>
        <v>496.26551706397561</v>
      </c>
      <c r="GC98" s="20">
        <f t="shared" si="46"/>
        <v>288.21477696258785</v>
      </c>
      <c r="GD98" s="20">
        <f t="shared" si="46"/>
        <v>359.92701430547953</v>
      </c>
      <c r="GE98" s="20">
        <f t="shared" si="46"/>
        <v>452.25180127863757</v>
      </c>
      <c r="GF98" s="20">
        <f t="shared" si="46"/>
        <v>476.13715946970552</v>
      </c>
      <c r="GG98" s="20">
        <f t="shared" si="46"/>
        <v>480.53756706182406</v>
      </c>
      <c r="GH98" s="20">
        <f t="shared" si="46"/>
        <v>408.11624540810027</v>
      </c>
      <c r="GI98" s="20">
        <f t="shared" si="46"/>
        <v>352.18188580707186</v>
      </c>
      <c r="GJ98" s="20">
        <f t="shared" si="46"/>
        <v>510.57315924167727</v>
      </c>
      <c r="GK98" s="20">
        <f t="shared" si="46"/>
        <v>463.33301327041522</v>
      </c>
      <c r="GL98" s="20">
        <f t="shared" si="49"/>
        <v>437.65219229101183</v>
      </c>
      <c r="GM98" s="20">
        <f t="shared" si="49"/>
        <v>459.86602701634285</v>
      </c>
      <c r="GN98" s="20">
        <f t="shared" si="49"/>
        <v>444.1808840117871</v>
      </c>
      <c r="GO98" s="20">
        <f t="shared" si="49"/>
        <v>778.38059703546082</v>
      </c>
      <c r="GP98" s="20">
        <f t="shared" si="52"/>
        <v>471.73448240413308</v>
      </c>
      <c r="GQ98" s="20">
        <f t="shared" si="52"/>
        <v>495.01029248517398</v>
      </c>
      <c r="GR98" s="20">
        <f t="shared" si="52"/>
        <v>483.55214497206686</v>
      </c>
      <c r="GS98" s="20">
        <f t="shared" si="52"/>
        <v>665.35367538202854</v>
      </c>
      <c r="GT98" s="20">
        <f t="shared" si="52"/>
        <v>715.70489933002796</v>
      </c>
      <c r="GU98" s="20">
        <f t="shared" si="52"/>
        <v>342.52367262526781</v>
      </c>
      <c r="GV98" s="20">
        <f t="shared" si="52"/>
        <v>548.03718475206131</v>
      </c>
      <c r="GW98" s="20">
        <f t="shared" si="52"/>
        <v>527.94726585286219</v>
      </c>
      <c r="GX98" s="20">
        <f t="shared" si="52"/>
        <v>621.50921451937313</v>
      </c>
      <c r="GY98" s="20">
        <f t="shared" si="45"/>
        <v>616.71724334869407</v>
      </c>
      <c r="GZ98" s="20">
        <f t="shared" si="45"/>
        <v>731.39883246639977</v>
      </c>
      <c r="HA98" s="21">
        <f t="shared" si="45"/>
        <v>870.3314146694313</v>
      </c>
      <c r="HB98" s="44">
        <f t="shared" si="39"/>
        <v>23339.999999999996</v>
      </c>
    </row>
    <row r="99" spans="2:210" x14ac:dyDescent="0.3">
      <c r="B99" s="6">
        <v>52802</v>
      </c>
      <c r="C99" s="10" t="s">
        <v>205</v>
      </c>
      <c r="D99" s="9">
        <v>96</v>
      </c>
      <c r="E99" s="9" t="str">
        <f t="shared" si="38"/>
        <v>S</v>
      </c>
      <c r="F99" s="24">
        <f>IFERROR('POF 17-18 | despesa (SCN124)'!F98/'POF 17-18 | despesa (SCN124)'!$DB98,"")</f>
        <v>4.5738879696701588E-3</v>
      </c>
      <c r="G99" s="24">
        <f>IFERROR('POF 17-18 | despesa (SCN124)'!G98/'POF 17-18 | despesa (SCN124)'!$DB98,"")</f>
        <v>3.407383732529612E-3</v>
      </c>
      <c r="H99" s="24">
        <f>IFERROR('POF 17-18 | despesa (SCN124)'!H98/'POF 17-18 | despesa (SCN124)'!$DB98,"")</f>
        <v>5.6665799490977047E-3</v>
      </c>
      <c r="I99" s="24">
        <f>IFERROR('POF 17-18 | despesa (SCN124)'!I98/'POF 17-18 | despesa (SCN124)'!$DB98,"")</f>
        <v>2.5180509491528418E-3</v>
      </c>
      <c r="J99" s="24">
        <f>IFERROR('POF 17-18 | despesa (SCN124)'!J98/'POF 17-18 | despesa (SCN124)'!$DB98,"")</f>
        <v>2.6139057873031573E-3</v>
      </c>
      <c r="K99" s="24">
        <f>IFERROR('POF 17-18 | despesa (SCN124)'!K98/'POF 17-18 | despesa (SCN124)'!$DB98,"")</f>
        <v>3.6844269518266806E-3</v>
      </c>
      <c r="L99" s="24">
        <f>IFERROR('POF 17-18 | despesa (SCN124)'!L98/'POF 17-18 | despesa (SCN124)'!$DB98,"")</f>
        <v>4.1215041395743423E-3</v>
      </c>
      <c r="M99" s="24">
        <f>IFERROR('POF 17-18 | despesa (SCN124)'!M98/'POF 17-18 | despesa (SCN124)'!$DB98,"")</f>
        <v>2.3264003157220316E-3</v>
      </c>
      <c r="N99" s="24">
        <f>IFERROR('POF 17-18 | despesa (SCN124)'!N98/'POF 17-18 | despesa (SCN124)'!$DB98,"")</f>
        <v>5.7360916440865606E-3</v>
      </c>
      <c r="O99" s="24">
        <f>IFERROR('POF 17-18 | despesa (SCN124)'!O98/'POF 17-18 | despesa (SCN124)'!$DB98,"")</f>
        <v>5.5786857586979863E-3</v>
      </c>
      <c r="P99" s="24">
        <f>IFERROR('POF 17-18 | despesa (SCN124)'!P98/'POF 17-18 | despesa (SCN124)'!$DB98,"")</f>
        <v>3.1597137441753483E-3</v>
      </c>
      <c r="Q99" s="24">
        <f>IFERROR('POF 17-18 | despesa (SCN124)'!Q98/'POF 17-18 | despesa (SCN124)'!$DB98,"")</f>
        <v>7.7192932945511685E-3</v>
      </c>
      <c r="R99" s="24">
        <f>IFERROR('POF 17-18 | despesa (SCN124)'!R98/'POF 17-18 | despesa (SCN124)'!$DB98,"")</f>
        <v>6.4537300106238754E-3</v>
      </c>
      <c r="S99" s="24">
        <f>IFERROR('POF 17-18 | despesa (SCN124)'!S98/'POF 17-18 | despesa (SCN124)'!$DB98,"")</f>
        <v>1.9769380748810212E-3</v>
      </c>
      <c r="T99" s="24">
        <f>IFERROR('POF 17-18 | despesa (SCN124)'!T98/'POF 17-18 | despesa (SCN124)'!$DB98,"")</f>
        <v>3.6950306275194489E-3</v>
      </c>
      <c r="U99" s="24">
        <f>IFERROR('POF 17-18 | despesa (SCN124)'!U98/'POF 17-18 | despesa (SCN124)'!$DB98,"")</f>
        <v>5.5989646024309008E-3</v>
      </c>
      <c r="V99" s="24">
        <f>IFERROR('POF 17-18 | despesa (SCN124)'!V98/'POF 17-18 | despesa (SCN124)'!$DB98,"")</f>
        <v>3.9176203020464696E-3</v>
      </c>
      <c r="W99" s="24">
        <f>IFERROR('POF 17-18 | despesa (SCN124)'!W98/'POF 17-18 | despesa (SCN124)'!$DB98,"")</f>
        <v>5.2795744056747113E-3</v>
      </c>
      <c r="X99" s="24">
        <f>IFERROR('POF 17-18 | despesa (SCN124)'!X98/'POF 17-18 | despesa (SCN124)'!$DB98,"")</f>
        <v>5.148606249972547E-3</v>
      </c>
      <c r="Y99" s="24">
        <f>IFERROR('POF 17-18 | despesa (SCN124)'!Y98/'POF 17-18 | despesa (SCN124)'!$DB98,"")</f>
        <v>4.0195582882282862E-3</v>
      </c>
      <c r="Z99" s="24">
        <f>IFERROR('POF 17-18 | despesa (SCN124)'!Z98/'POF 17-18 | despesa (SCN124)'!$DB98,"")</f>
        <v>7.6158649043780047E-3</v>
      </c>
      <c r="AA99" s="24">
        <f>IFERROR('POF 17-18 | despesa (SCN124)'!AA98/'POF 17-18 | despesa (SCN124)'!$DB98,"")</f>
        <v>7.4652607002242809E-3</v>
      </c>
      <c r="AB99" s="24">
        <f>IFERROR('POF 17-18 | despesa (SCN124)'!AB98/'POF 17-18 | despesa (SCN124)'!$DB98,"")</f>
        <v>7.4611319839314651E-3</v>
      </c>
      <c r="AC99" s="24">
        <f>IFERROR('POF 17-18 | despesa (SCN124)'!AC98/'POF 17-18 | despesa (SCN124)'!$DB98,"")</f>
        <v>5.006259104900334E-3</v>
      </c>
      <c r="AD99" s="24">
        <f>IFERROR('POF 17-18 | despesa (SCN124)'!AD98/'POF 17-18 | despesa (SCN124)'!$DB98,"")</f>
        <v>6.0391541949016102E-3</v>
      </c>
      <c r="AE99" s="24">
        <f>IFERROR('POF 17-18 | despesa (SCN124)'!AE98/'POF 17-18 | despesa (SCN124)'!$DB98,"")</f>
        <v>8.4055941621796696E-3</v>
      </c>
      <c r="AF99" s="24">
        <f>IFERROR('POF 17-18 | despesa (SCN124)'!AF98/'POF 17-18 | despesa (SCN124)'!$DB98,"")</f>
        <v>4.0976110307426074E-3</v>
      </c>
      <c r="AG99" s="24">
        <f>IFERROR('POF 17-18 | despesa (SCN124)'!AG98/'POF 17-18 | despesa (SCN124)'!$DB98,"")</f>
        <v>5.6992606914996547E-3</v>
      </c>
      <c r="AH99" s="24">
        <f>IFERROR('POF 17-18 | despesa (SCN124)'!AH98/'POF 17-18 | despesa (SCN124)'!$DB98,"")</f>
        <v>9.2239910833693661E-3</v>
      </c>
      <c r="AI99" s="24">
        <f>IFERROR('POF 17-18 | despesa (SCN124)'!AI98/'POF 17-18 | despesa (SCN124)'!$DB98,"")</f>
        <v>5.0423818186830947E-3</v>
      </c>
      <c r="AJ99" s="24">
        <f>IFERROR('POF 17-18 | despesa (SCN124)'!AJ98/'POF 17-18 | despesa (SCN124)'!$DB98,"")</f>
        <v>7.0766242841185274E-3</v>
      </c>
      <c r="AK99" s="24">
        <f>IFERROR('POF 17-18 | despesa (SCN124)'!AK98/'POF 17-18 | despesa (SCN124)'!$DB98,"")</f>
        <v>6.1353128708212462E-3</v>
      </c>
      <c r="AL99" s="24">
        <f>IFERROR('POF 17-18 | despesa (SCN124)'!AL98/'POF 17-18 | despesa (SCN124)'!$DB98,"")</f>
        <v>5.1583842511909303E-3</v>
      </c>
      <c r="AM99" s="24">
        <f>IFERROR('POF 17-18 | despesa (SCN124)'!AM98/'POF 17-18 | despesa (SCN124)'!$DB98,"")</f>
        <v>6.3695025667330442E-3</v>
      </c>
      <c r="AN99" s="24">
        <f>IFERROR('POF 17-18 | despesa (SCN124)'!AN98/'POF 17-18 | despesa (SCN124)'!$DB98,"")</f>
        <v>9.5415065241970572E-3</v>
      </c>
      <c r="AO99" s="24">
        <f>IFERROR('POF 17-18 | despesa (SCN124)'!AO98/'POF 17-18 | despesa (SCN124)'!$DB98,"")</f>
        <v>1.0099781612617331E-2</v>
      </c>
      <c r="AP99" s="24">
        <f>IFERROR('POF 17-18 | despesa (SCN124)'!AP98/'POF 17-18 | despesa (SCN124)'!$DB98,"")</f>
        <v>9.5360295499850034E-3</v>
      </c>
      <c r="AQ99" s="24">
        <f>IFERROR('POF 17-18 | despesa (SCN124)'!AQ98/'POF 17-18 | despesa (SCN124)'!$DB98,"")</f>
        <v>7.9007184920357517E-3</v>
      </c>
      <c r="AR99" s="24">
        <f>IFERROR('POF 17-18 | despesa (SCN124)'!AR98/'POF 17-18 | despesa (SCN124)'!$DB98,"")</f>
        <v>8.3242577724146442E-3</v>
      </c>
      <c r="AS99" s="24">
        <f>IFERROR('POF 17-18 | despesa (SCN124)'!AS98/'POF 17-18 | despesa (SCN124)'!$DB98,"")</f>
        <v>8.0237821266104827E-3</v>
      </c>
      <c r="AT99" s="24">
        <f>IFERROR('POF 17-18 | despesa (SCN124)'!AT98/'POF 17-18 | despesa (SCN124)'!$DB98,"")</f>
        <v>1.3975082067560183E-2</v>
      </c>
      <c r="AU99" s="24">
        <f>IFERROR('POF 17-18 | despesa (SCN124)'!AU98/'POF 17-18 | despesa (SCN124)'!$DB98,"")</f>
        <v>4.7082763009458689E-3</v>
      </c>
      <c r="AV99" s="24">
        <f>IFERROR('POF 17-18 | despesa (SCN124)'!AV98/'POF 17-18 | despesa (SCN124)'!$DB98,"")</f>
        <v>9.1438541647252576E-3</v>
      </c>
      <c r="AW99" s="24">
        <f>IFERROR('POF 17-18 | despesa (SCN124)'!AW98/'POF 17-18 | despesa (SCN124)'!$DB98,"")</f>
        <v>6.213983350407252E-3</v>
      </c>
      <c r="AX99" s="24">
        <f>IFERROR('POF 17-18 | despesa (SCN124)'!AX98/'POF 17-18 | despesa (SCN124)'!$DB98,"")</f>
        <v>7.0432120974696175E-3</v>
      </c>
      <c r="AY99" s="24">
        <f>IFERROR('POF 17-18 | despesa (SCN124)'!AY98/'POF 17-18 | despesa (SCN124)'!$DB98,"")</f>
        <v>7.8228033876366482E-3</v>
      </c>
      <c r="AZ99" s="24">
        <f>IFERROR('POF 17-18 | despesa (SCN124)'!AZ98/'POF 17-18 | despesa (SCN124)'!$DB98,"")</f>
        <v>6.824394613693858E-3</v>
      </c>
      <c r="BA99" s="24">
        <f>IFERROR('POF 17-18 | despesa (SCN124)'!BA98/'POF 17-18 | despesa (SCN124)'!$DB98,"")</f>
        <v>7.2539514719194174E-3</v>
      </c>
      <c r="BB99" s="24">
        <f>IFERROR('POF 17-18 | despesa (SCN124)'!BB98/'POF 17-18 | despesa (SCN124)'!$DB98,"")</f>
        <v>4.0354923479192766E-3</v>
      </c>
      <c r="BC99" s="24">
        <f>IFERROR('POF 17-18 | despesa (SCN124)'!BC98/'POF 17-18 | despesa (SCN124)'!$DB98,"")</f>
        <v>9.7759022334195714E-3</v>
      </c>
      <c r="BD99" s="24">
        <f>IFERROR('POF 17-18 | despesa (SCN124)'!BD98/'POF 17-18 | despesa (SCN124)'!$DB98,"")</f>
        <v>5.090302223789491E-3</v>
      </c>
      <c r="BE99" s="24">
        <f>IFERROR('POF 17-18 | despesa (SCN124)'!BE98/'POF 17-18 | despesa (SCN124)'!$DB98,"")</f>
        <v>1.2227822214496534E-2</v>
      </c>
      <c r="BF99" s="24">
        <f>IFERROR('POF 17-18 | despesa (SCN124)'!BF98/'POF 17-18 | despesa (SCN124)'!$DB98,"")</f>
        <v>1.266882151492453E-2</v>
      </c>
      <c r="BG99" s="24">
        <f>IFERROR('POF 17-18 | despesa (SCN124)'!BG98/'POF 17-18 | despesa (SCN124)'!$DB98,"")</f>
        <v>1.3463191231294511E-2</v>
      </c>
      <c r="BH99" s="24">
        <f>IFERROR('POF 17-18 | despesa (SCN124)'!BH98/'POF 17-18 | despesa (SCN124)'!$DB98,"")</f>
        <v>6.6146754881834602E-3</v>
      </c>
      <c r="BI99" s="24">
        <f>IFERROR('POF 17-18 | despesa (SCN124)'!BI98/'POF 17-18 | despesa (SCN124)'!$DB98,"")</f>
        <v>7.5298981340385885E-3</v>
      </c>
      <c r="BJ99" s="24">
        <f>IFERROR('POF 17-18 | despesa (SCN124)'!BJ98/'POF 17-18 | despesa (SCN124)'!$DB98,"")</f>
        <v>8.3910502103172035E-3</v>
      </c>
      <c r="BK99" s="24">
        <f>IFERROR('POF 17-18 | despesa (SCN124)'!BK98/'POF 17-18 | despesa (SCN124)'!$DB98,"")</f>
        <v>8.0642399212899549E-3</v>
      </c>
      <c r="BL99" s="24">
        <f>IFERROR('POF 17-18 | despesa (SCN124)'!BL98/'POF 17-18 | despesa (SCN124)'!$DB98,"")</f>
        <v>6.8375007627833615E-3</v>
      </c>
      <c r="BM99" s="24">
        <f>IFERROR('POF 17-18 | despesa (SCN124)'!BM98/'POF 17-18 | despesa (SCN124)'!$DB98,"")</f>
        <v>1.5821575206752342E-2</v>
      </c>
      <c r="BN99" s="24">
        <f>IFERROR('POF 17-18 | despesa (SCN124)'!BN98/'POF 17-18 | despesa (SCN124)'!$DB98,"")</f>
        <v>7.7061401332123936E-3</v>
      </c>
      <c r="BO99" s="24">
        <f>IFERROR('POF 17-18 | despesa (SCN124)'!BO98/'POF 17-18 | despesa (SCN124)'!$DB98,"")</f>
        <v>1.1975164580082902E-2</v>
      </c>
      <c r="BP99" s="24">
        <f>IFERROR('POF 17-18 | despesa (SCN124)'!BP98/'POF 17-18 | despesa (SCN124)'!$DB98,"")</f>
        <v>9.8547083718502158E-3</v>
      </c>
      <c r="BQ99" s="24">
        <f>IFERROR('POF 17-18 | despesa (SCN124)'!BQ98/'POF 17-18 | despesa (SCN124)'!$DB98,"")</f>
        <v>4.8205265231159814E-3</v>
      </c>
      <c r="BR99" s="24">
        <f>IFERROR('POF 17-18 | despesa (SCN124)'!BR98/'POF 17-18 | despesa (SCN124)'!$DB98,"")</f>
        <v>9.488359986811256E-3</v>
      </c>
      <c r="BS99" s="24">
        <f>IFERROR('POF 17-18 | despesa (SCN124)'!BS98/'POF 17-18 | despesa (SCN124)'!$DB98,"")</f>
        <v>1.1855838539492699E-2</v>
      </c>
      <c r="BT99" s="24">
        <f>IFERROR('POF 17-18 | despesa (SCN124)'!BT98/'POF 17-18 | despesa (SCN124)'!$DB98,"")</f>
        <v>7.0102042059084057E-3</v>
      </c>
      <c r="BU99" s="24">
        <f>IFERROR('POF 17-18 | despesa (SCN124)'!BU98/'POF 17-18 | despesa (SCN124)'!$DB98,"")</f>
        <v>1.3446877827406244E-2</v>
      </c>
      <c r="BV99" s="24">
        <f>IFERROR('POF 17-18 | despesa (SCN124)'!BV98/'POF 17-18 | despesa (SCN124)'!$DB98,"")</f>
        <v>1.4344636841249049E-2</v>
      </c>
      <c r="BW99" s="24">
        <f>IFERROR('POF 17-18 | despesa (SCN124)'!BW98/'POF 17-18 | despesa (SCN124)'!$DB98,"")</f>
        <v>8.6742428018419925E-3</v>
      </c>
      <c r="BX99" s="24">
        <f>IFERROR('POF 17-18 | despesa (SCN124)'!BX98/'POF 17-18 | despesa (SCN124)'!$DB98,"")</f>
        <v>1.2693279252247783E-2</v>
      </c>
      <c r="BY99" s="24">
        <f>IFERROR('POF 17-18 | despesa (SCN124)'!BY98/'POF 17-18 | despesa (SCN124)'!$DB98,"")</f>
        <v>1.346397775423938E-2</v>
      </c>
      <c r="BZ99" s="24">
        <f>IFERROR('POF 17-18 | despesa (SCN124)'!BZ98/'POF 17-18 | despesa (SCN124)'!$DB98,"")</f>
        <v>1.3097416394249745E-2</v>
      </c>
      <c r="CA99" s="24">
        <f>IFERROR('POF 17-18 | despesa (SCN124)'!CA98/'POF 17-18 | despesa (SCN124)'!$DB98,"")</f>
        <v>8.5363723674098373E-3</v>
      </c>
      <c r="CB99" s="24">
        <f>IFERROR('POF 17-18 | despesa (SCN124)'!CB98/'POF 17-18 | despesa (SCN124)'!$DB98,"")</f>
        <v>9.1365848589328516E-3</v>
      </c>
      <c r="CC99" s="24">
        <f>IFERROR('POF 17-18 | despesa (SCN124)'!CC98/'POF 17-18 | despesa (SCN124)'!$DB98,"")</f>
        <v>9.2851048791875463E-3</v>
      </c>
      <c r="CD99" s="24">
        <f>IFERROR('POF 17-18 | despesa (SCN124)'!CD98/'POF 17-18 | despesa (SCN124)'!$DB98,"")</f>
        <v>9.9909269377122037E-3</v>
      </c>
      <c r="CE99" s="24">
        <f>IFERROR('POF 17-18 | despesa (SCN124)'!CE98/'POF 17-18 | despesa (SCN124)'!$DB98,"")</f>
        <v>1.4886817532033657E-2</v>
      </c>
      <c r="CF99" s="24">
        <f>IFERROR('POF 17-18 | despesa (SCN124)'!CF98/'POF 17-18 | despesa (SCN124)'!$DB98,"")</f>
        <v>7.7954244290681027E-3</v>
      </c>
      <c r="CG99" s="24">
        <f>IFERROR('POF 17-18 | despesa (SCN124)'!CG98/'POF 17-18 | despesa (SCN124)'!$DB98,"")</f>
        <v>1.4958606385608796E-2</v>
      </c>
      <c r="CH99" s="24">
        <f>IFERROR('POF 17-18 | despesa (SCN124)'!CH98/'POF 17-18 | despesa (SCN124)'!$DB98,"")</f>
        <v>1.5434293817649738E-2</v>
      </c>
      <c r="CI99" s="24">
        <f>IFERROR('POF 17-18 | despesa (SCN124)'!CI98/'POF 17-18 | despesa (SCN124)'!$DB98,"")</f>
        <v>2.1304045824970752E-2</v>
      </c>
      <c r="CJ99" s="24">
        <f>IFERROR('POF 17-18 | despesa (SCN124)'!CJ98/'POF 17-18 | despesa (SCN124)'!$DB98,"")</f>
        <v>1.3050770452361983E-2</v>
      </c>
      <c r="CK99" s="24">
        <f>IFERROR('POF 17-18 | despesa (SCN124)'!CK98/'POF 17-18 | despesa (SCN124)'!$DB98,"")</f>
        <v>1.0970319395499493E-2</v>
      </c>
      <c r="CL99" s="24">
        <f>IFERROR('POF 17-18 | despesa (SCN124)'!CL98/'POF 17-18 | despesa (SCN124)'!$DB98,"")</f>
        <v>1.2210334543220017E-2</v>
      </c>
      <c r="CM99" s="24">
        <f>IFERROR('POF 17-18 | despesa (SCN124)'!CM98/'POF 17-18 | despesa (SCN124)'!$DB98,"")</f>
        <v>1.4299655285398491E-2</v>
      </c>
      <c r="CN99" s="24">
        <f>IFERROR('POF 17-18 | despesa (SCN124)'!CN98/'POF 17-18 | despesa (SCN124)'!$DB98,"")</f>
        <v>1.7811270950277156E-2</v>
      </c>
      <c r="CO99" s="24">
        <f>IFERROR('POF 17-18 | despesa (SCN124)'!CO98/'POF 17-18 | despesa (SCN124)'!$DB98,"")</f>
        <v>2.0298323409802158E-2</v>
      </c>
      <c r="CP99" s="24">
        <f>IFERROR('POF 17-18 | despesa (SCN124)'!CP98/'POF 17-18 | despesa (SCN124)'!$DB98,"")</f>
        <v>1.9889053481415293E-2</v>
      </c>
      <c r="CQ99" s="24">
        <f>IFERROR('POF 17-18 | despesa (SCN124)'!CQ98/'POF 17-18 | despesa (SCN124)'!$DB98,"")</f>
        <v>1.9804869799945293E-2</v>
      </c>
      <c r="CR99" s="24">
        <f>IFERROR('POF 17-18 | despesa (SCN124)'!CR98/'POF 17-18 | despesa (SCN124)'!$DB98,"")</f>
        <v>2.0233701145269678E-2</v>
      </c>
      <c r="CS99" s="24">
        <f>IFERROR('POF 17-18 | despesa (SCN124)'!CS98/'POF 17-18 | despesa (SCN124)'!$DB98,"")</f>
        <v>1.736171299973183E-2</v>
      </c>
      <c r="CT99" s="24">
        <f>IFERROR('POF 17-18 | despesa (SCN124)'!CT98/'POF 17-18 | despesa (SCN124)'!$DB98,"")</f>
        <v>1.9230196377407523E-2</v>
      </c>
      <c r="CU99" s="24">
        <f>IFERROR('POF 17-18 | despesa (SCN124)'!CU98/'POF 17-18 | despesa (SCN124)'!$DB98,"")</f>
        <v>1.2208478935602273E-2</v>
      </c>
      <c r="CV99" s="24">
        <f>IFERROR('POF 17-18 | despesa (SCN124)'!CV98/'POF 17-18 | despesa (SCN124)'!$DB98,"")</f>
        <v>1.7929756376533226E-2</v>
      </c>
      <c r="CW99" s="24">
        <f>IFERROR('POF 17-18 | despesa (SCN124)'!CW98/'POF 17-18 | despesa (SCN124)'!$DB98,"")</f>
        <v>2.190906095416564E-2</v>
      </c>
      <c r="CX99" s="24">
        <f>IFERROR('POF 17-18 | despesa (SCN124)'!CX98/'POF 17-18 | despesa (SCN124)'!$DB98,"")</f>
        <v>1.9288745500361606E-2</v>
      </c>
      <c r="CY99" s="24">
        <f>IFERROR('POF 17-18 | despesa (SCN124)'!CY98/'POF 17-18 | despesa (SCN124)'!$DB98,"")</f>
        <v>2.5735136362719117E-2</v>
      </c>
      <c r="CZ99" s="24">
        <f>IFERROR('POF 17-18 | despesa (SCN124)'!CZ98/'POF 17-18 | despesa (SCN124)'!$DB98,"")</f>
        <v>3.8048198333104501E-2</v>
      </c>
      <c r="DA99" s="24">
        <f>IFERROR('POF 17-18 | despesa (SCN124)'!DA98/'POF 17-18 | despesa (SCN124)'!$DB98,"")</f>
        <v>2.503647998603702E-2</v>
      </c>
      <c r="DB99" s="25">
        <f>IFERROR('POF 17-18 | despesa (SCN124)'!DB98/'POF 17-18 | despesa (SCN124)'!$DB98,"")</f>
        <v>1</v>
      </c>
      <c r="DD99" s="28">
        <v>2116</v>
      </c>
      <c r="DF99" s="34">
        <f t="shared" si="53"/>
        <v>9.6783469438220564</v>
      </c>
      <c r="DG99" s="20">
        <f t="shared" si="53"/>
        <v>7.2100239780326589</v>
      </c>
      <c r="DH99" s="20">
        <f t="shared" si="53"/>
        <v>11.990483172290743</v>
      </c>
      <c r="DI99" s="20">
        <f t="shared" si="53"/>
        <v>5.328195808407413</v>
      </c>
      <c r="DJ99" s="20">
        <f t="shared" si="53"/>
        <v>5.5310246459334804</v>
      </c>
      <c r="DK99" s="20">
        <f t="shared" si="53"/>
        <v>7.7962474300652564</v>
      </c>
      <c r="DL99" s="20">
        <f t="shared" si="51"/>
        <v>8.721102759339308</v>
      </c>
      <c r="DM99" s="20">
        <f t="shared" si="51"/>
        <v>4.9226630680678189</v>
      </c>
      <c r="DN99" s="20">
        <f t="shared" si="51"/>
        <v>12.137569918887163</v>
      </c>
      <c r="DO99" s="20">
        <f t="shared" si="51"/>
        <v>11.804499065404938</v>
      </c>
      <c r="DP99" s="20">
        <f t="shared" si="51"/>
        <v>6.6859542826750369</v>
      </c>
      <c r="DQ99" s="20">
        <f t="shared" si="51"/>
        <v>16.334024611270273</v>
      </c>
      <c r="DR99" s="20">
        <f t="shared" si="51"/>
        <v>13.656092702480121</v>
      </c>
      <c r="DS99" s="20">
        <f t="shared" si="51"/>
        <v>4.1832009664482408</v>
      </c>
      <c r="DT99" s="20">
        <f t="shared" si="51"/>
        <v>7.8186848078311542</v>
      </c>
      <c r="DU99" s="20">
        <f t="shared" si="51"/>
        <v>11.847409098743785</v>
      </c>
      <c r="DV99" s="20">
        <f t="shared" si="48"/>
        <v>8.289684559130329</v>
      </c>
      <c r="DW99" s="20">
        <f t="shared" si="48"/>
        <v>11.171579442407689</v>
      </c>
      <c r="DX99" s="20">
        <f t="shared" si="48"/>
        <v>10.894450824941909</v>
      </c>
      <c r="DY99" s="20">
        <f t="shared" si="47"/>
        <v>8.5053853378910542</v>
      </c>
      <c r="DZ99" s="20">
        <f t="shared" si="47"/>
        <v>16.115170137663856</v>
      </c>
      <c r="EA99" s="20">
        <f t="shared" si="47"/>
        <v>15.796491641674578</v>
      </c>
      <c r="EB99" s="20">
        <f t="shared" si="47"/>
        <v>15.787755277998981</v>
      </c>
      <c r="EC99" s="20">
        <f t="shared" si="47"/>
        <v>10.593244265969107</v>
      </c>
      <c r="ED99" s="20">
        <f t="shared" si="47"/>
        <v>12.778850276411807</v>
      </c>
      <c r="EE99" s="20">
        <f t="shared" si="47"/>
        <v>17.786237247172181</v>
      </c>
      <c r="EF99" s="20">
        <f t="shared" si="47"/>
        <v>8.6705449410513573</v>
      </c>
      <c r="EG99" s="20">
        <f t="shared" si="47"/>
        <v>12.05963562321327</v>
      </c>
      <c r="EH99" s="20">
        <f t="shared" si="47"/>
        <v>19.517965132409579</v>
      </c>
      <c r="EI99" s="20">
        <f t="shared" si="47"/>
        <v>10.669679928333428</v>
      </c>
      <c r="EJ99" s="20">
        <f t="shared" si="47"/>
        <v>14.974136985194804</v>
      </c>
      <c r="EK99" s="20">
        <f t="shared" si="42"/>
        <v>12.982322034657757</v>
      </c>
      <c r="EL99" s="20">
        <f t="shared" si="37"/>
        <v>10.915141075520008</v>
      </c>
      <c r="EM99" s="20">
        <f t="shared" si="37"/>
        <v>13.477867431207121</v>
      </c>
      <c r="EN99" s="20">
        <f t="shared" si="37"/>
        <v>20.189827805200974</v>
      </c>
      <c r="EO99" s="20">
        <f t="shared" si="37"/>
        <v>21.371137892298272</v>
      </c>
      <c r="EP99" s="20">
        <f t="shared" si="37"/>
        <v>20.178238527768269</v>
      </c>
      <c r="EQ99" s="20">
        <f t="shared" si="37"/>
        <v>16.717920329147649</v>
      </c>
      <c r="ER99" s="20">
        <f t="shared" si="37"/>
        <v>17.614129446429388</v>
      </c>
      <c r="ES99" s="20">
        <f t="shared" si="32"/>
        <v>16.97832297990778</v>
      </c>
      <c r="ET99" s="20">
        <f t="shared" si="32"/>
        <v>29.571273654957348</v>
      </c>
      <c r="EU99" s="20">
        <f t="shared" si="32"/>
        <v>9.9627126528014589</v>
      </c>
      <c r="EV99" s="20">
        <f t="shared" si="32"/>
        <v>19.348395412558645</v>
      </c>
      <c r="EW99" s="20">
        <f t="shared" si="30"/>
        <v>13.148788769461746</v>
      </c>
      <c r="EX99" s="20">
        <f t="shared" si="30"/>
        <v>14.903436798245711</v>
      </c>
      <c r="EY99" s="20">
        <f t="shared" si="30"/>
        <v>16.553051968239149</v>
      </c>
      <c r="EZ99" s="20">
        <f t="shared" si="30"/>
        <v>14.440419002576203</v>
      </c>
      <c r="FA99" s="20">
        <f t="shared" si="30"/>
        <v>15.349361314581488</v>
      </c>
      <c r="FB99" s="20">
        <f t="shared" si="30"/>
        <v>8.5391018081971897</v>
      </c>
      <c r="FC99" s="20">
        <f t="shared" si="30"/>
        <v>20.685809125915814</v>
      </c>
      <c r="FD99" s="20">
        <f t="shared" si="30"/>
        <v>10.771079505538562</v>
      </c>
      <c r="FE99" s="20">
        <f t="shared" si="30"/>
        <v>25.874071805874667</v>
      </c>
      <c r="FF99" s="20">
        <f t="shared" si="30"/>
        <v>26.807226325580306</v>
      </c>
      <c r="FG99" s="20">
        <f t="shared" si="50"/>
        <v>28.488112645419186</v>
      </c>
      <c r="FH99" s="20">
        <f t="shared" si="50"/>
        <v>13.996653332996202</v>
      </c>
      <c r="FI99" s="20">
        <f t="shared" si="50"/>
        <v>15.933264451625654</v>
      </c>
      <c r="FJ99" s="20">
        <f t="shared" si="50"/>
        <v>17.755462245031204</v>
      </c>
      <c r="FK99" s="20">
        <f t="shared" si="50"/>
        <v>17.063931673449545</v>
      </c>
      <c r="FL99" s="20">
        <f t="shared" si="34"/>
        <v>14.468151614049592</v>
      </c>
      <c r="FM99" s="20">
        <f t="shared" si="34"/>
        <v>33.478453137487953</v>
      </c>
      <c r="FN99" s="20">
        <f t="shared" si="34"/>
        <v>16.306192521877424</v>
      </c>
      <c r="FO99" s="20">
        <f t="shared" si="34"/>
        <v>25.339448251455419</v>
      </c>
      <c r="FP99" s="20">
        <f t="shared" si="34"/>
        <v>20.852562914835058</v>
      </c>
      <c r="FQ99" s="20">
        <f t="shared" si="34"/>
        <v>10.200234122913416</v>
      </c>
      <c r="FR99" s="20">
        <f t="shared" si="34"/>
        <v>20.077369732092617</v>
      </c>
      <c r="FS99" s="20">
        <f t="shared" si="34"/>
        <v>25.08695434956655</v>
      </c>
      <c r="FT99" s="20">
        <f t="shared" si="54"/>
        <v>14.833592099702187</v>
      </c>
      <c r="FU99" s="20">
        <f t="shared" si="54"/>
        <v>28.453593482791611</v>
      </c>
      <c r="FV99" s="20">
        <f t="shared" si="54"/>
        <v>30.353251556082988</v>
      </c>
      <c r="FW99" s="20">
        <f t="shared" si="54"/>
        <v>18.354697768697655</v>
      </c>
      <c r="FX99" s="20">
        <f t="shared" si="54"/>
        <v>26.858978897756309</v>
      </c>
      <c r="FY99" s="20">
        <f t="shared" si="54"/>
        <v>28.489776927970528</v>
      </c>
      <c r="FZ99" s="20">
        <f t="shared" si="46"/>
        <v>27.714133090232458</v>
      </c>
      <c r="GA99" s="20">
        <f t="shared" si="46"/>
        <v>18.062963929439217</v>
      </c>
      <c r="GB99" s="20">
        <f t="shared" si="46"/>
        <v>19.333013561501915</v>
      </c>
      <c r="GC99" s="20">
        <f t="shared" si="46"/>
        <v>19.647281924360847</v>
      </c>
      <c r="GD99" s="20">
        <f t="shared" si="46"/>
        <v>21.140801400199024</v>
      </c>
      <c r="GE99" s="20">
        <f t="shared" si="46"/>
        <v>31.500505897783217</v>
      </c>
      <c r="GF99" s="20">
        <f t="shared" si="46"/>
        <v>16.495118091908104</v>
      </c>
      <c r="GG99" s="20">
        <f t="shared" si="46"/>
        <v>31.652411111948211</v>
      </c>
      <c r="GH99" s="20">
        <f t="shared" si="46"/>
        <v>32.658965718146845</v>
      </c>
      <c r="GI99" s="20">
        <f t="shared" si="46"/>
        <v>45.079360965638109</v>
      </c>
      <c r="GJ99" s="20">
        <f t="shared" si="46"/>
        <v>27.615430277197955</v>
      </c>
      <c r="GK99" s="20">
        <f t="shared" si="46"/>
        <v>23.213195840876928</v>
      </c>
      <c r="GL99" s="20">
        <f t="shared" si="49"/>
        <v>25.837067893453558</v>
      </c>
      <c r="GM99" s="20">
        <f t="shared" si="49"/>
        <v>30.258070583903208</v>
      </c>
      <c r="GN99" s="20">
        <f t="shared" si="49"/>
        <v>37.688649330786461</v>
      </c>
      <c r="GO99" s="20">
        <f t="shared" si="49"/>
        <v>42.951252335141362</v>
      </c>
      <c r="GP99" s="20">
        <f t="shared" si="52"/>
        <v>42.085237166674759</v>
      </c>
      <c r="GQ99" s="20">
        <f t="shared" si="52"/>
        <v>41.907104496684241</v>
      </c>
      <c r="GR99" s="20">
        <f t="shared" si="52"/>
        <v>42.814511623390636</v>
      </c>
      <c r="GS99" s="20">
        <f t="shared" si="52"/>
        <v>36.737384707432554</v>
      </c>
      <c r="GT99" s="20">
        <f t="shared" si="52"/>
        <v>40.691095534594318</v>
      </c>
      <c r="GU99" s="20">
        <f t="shared" si="52"/>
        <v>25.833141427734411</v>
      </c>
      <c r="GV99" s="20">
        <f t="shared" si="52"/>
        <v>37.939364492744303</v>
      </c>
      <c r="GW99" s="20">
        <f t="shared" si="52"/>
        <v>46.359572979014494</v>
      </c>
      <c r="GX99" s="20">
        <f t="shared" si="52"/>
        <v>40.814985478765159</v>
      </c>
      <c r="GY99" s="20">
        <f t="shared" si="45"/>
        <v>54.45554854351365</v>
      </c>
      <c r="GZ99" s="20">
        <f t="shared" si="45"/>
        <v>80.509987672849121</v>
      </c>
      <c r="HA99" s="21">
        <f t="shared" si="45"/>
        <v>52.977191650454337</v>
      </c>
      <c r="HB99" s="44">
        <f t="shared" si="39"/>
        <v>2116</v>
      </c>
    </row>
    <row r="100" spans="2:210" x14ac:dyDescent="0.3">
      <c r="B100" s="6">
        <v>55001</v>
      </c>
      <c r="C100" s="10" t="s">
        <v>206</v>
      </c>
      <c r="D100" s="9">
        <v>97</v>
      </c>
      <c r="E100" s="9" t="str">
        <f t="shared" si="38"/>
        <v>S</v>
      </c>
      <c r="F100" s="24">
        <f>IFERROR('POF 17-18 | despesa (SCN124)'!F99/'POF 17-18 | despesa (SCN124)'!$DB99,"")</f>
        <v>1.6521203772419091E-3</v>
      </c>
      <c r="G100" s="24">
        <f>IFERROR('POF 17-18 | despesa (SCN124)'!G99/'POF 17-18 | despesa (SCN124)'!$DB99,"")</f>
        <v>4.3344112671270417E-3</v>
      </c>
      <c r="H100" s="24">
        <f>IFERROR('POF 17-18 | despesa (SCN124)'!H99/'POF 17-18 | despesa (SCN124)'!$DB99,"")</f>
        <v>2.2385869959428216E-3</v>
      </c>
      <c r="I100" s="24">
        <f>IFERROR('POF 17-18 | despesa (SCN124)'!I99/'POF 17-18 | despesa (SCN124)'!$DB99,"")</f>
        <v>2.9066399157514607E-3</v>
      </c>
      <c r="J100" s="24">
        <f>IFERROR('POF 17-18 | despesa (SCN124)'!J99/'POF 17-18 | despesa (SCN124)'!$DB99,"")</f>
        <v>3.7796207729207062E-3</v>
      </c>
      <c r="K100" s="24">
        <f>IFERROR('POF 17-18 | despesa (SCN124)'!K99/'POF 17-18 | despesa (SCN124)'!$DB99,"")</f>
        <v>3.4294127423320276E-3</v>
      </c>
      <c r="L100" s="24">
        <f>IFERROR('POF 17-18 | despesa (SCN124)'!L99/'POF 17-18 | despesa (SCN124)'!$DB99,"")</f>
        <v>4.9074756170576503E-3</v>
      </c>
      <c r="M100" s="24">
        <f>IFERROR('POF 17-18 | despesa (SCN124)'!M99/'POF 17-18 | despesa (SCN124)'!$DB99,"")</f>
        <v>4.7585576288572094E-3</v>
      </c>
      <c r="N100" s="24">
        <f>IFERROR('POF 17-18 | despesa (SCN124)'!N99/'POF 17-18 | despesa (SCN124)'!$DB99,"")</f>
        <v>5.101881528336614E-3</v>
      </c>
      <c r="O100" s="24">
        <f>IFERROR('POF 17-18 | despesa (SCN124)'!O99/'POF 17-18 | despesa (SCN124)'!$DB99,"")</f>
        <v>5.3725331051691187E-3</v>
      </c>
      <c r="P100" s="24">
        <f>IFERROR('POF 17-18 | despesa (SCN124)'!P99/'POF 17-18 | despesa (SCN124)'!$DB99,"")</f>
        <v>3.6645744665178277E-3</v>
      </c>
      <c r="Q100" s="24">
        <f>IFERROR('POF 17-18 | despesa (SCN124)'!Q99/'POF 17-18 | despesa (SCN124)'!$DB99,"")</f>
        <v>4.3234655941723921E-3</v>
      </c>
      <c r="R100" s="24">
        <f>IFERROR('POF 17-18 | despesa (SCN124)'!R99/'POF 17-18 | despesa (SCN124)'!$DB99,"")</f>
        <v>5.0484865004369658E-3</v>
      </c>
      <c r="S100" s="24">
        <f>IFERROR('POF 17-18 | despesa (SCN124)'!S99/'POF 17-18 | despesa (SCN124)'!$DB99,"")</f>
        <v>4.1010727689638603E-3</v>
      </c>
      <c r="T100" s="24">
        <f>IFERROR('POF 17-18 | despesa (SCN124)'!T99/'POF 17-18 | despesa (SCN124)'!$DB99,"")</f>
        <v>4.4538119456052124E-3</v>
      </c>
      <c r="U100" s="24">
        <f>IFERROR('POF 17-18 | despesa (SCN124)'!U99/'POF 17-18 | despesa (SCN124)'!$DB99,"")</f>
        <v>6.737569014248164E-3</v>
      </c>
      <c r="V100" s="24">
        <f>IFERROR('POF 17-18 | despesa (SCN124)'!V99/'POF 17-18 | despesa (SCN124)'!$DB99,"")</f>
        <v>3.0794274841896311E-3</v>
      </c>
      <c r="W100" s="24">
        <f>IFERROR('POF 17-18 | despesa (SCN124)'!W99/'POF 17-18 | despesa (SCN124)'!$DB99,"")</f>
        <v>6.6018179159641945E-3</v>
      </c>
      <c r="X100" s="24">
        <f>IFERROR('POF 17-18 | despesa (SCN124)'!X99/'POF 17-18 | despesa (SCN124)'!$DB99,"")</f>
        <v>5.6781357179245973E-3</v>
      </c>
      <c r="Y100" s="24">
        <f>IFERROR('POF 17-18 | despesa (SCN124)'!Y99/'POF 17-18 | despesa (SCN124)'!$DB99,"")</f>
        <v>5.1064569411972197E-3</v>
      </c>
      <c r="Z100" s="24">
        <f>IFERROR('POF 17-18 | despesa (SCN124)'!Z99/'POF 17-18 | despesa (SCN124)'!$DB99,"")</f>
        <v>6.7787262520891062E-3</v>
      </c>
      <c r="AA100" s="24">
        <f>IFERROR('POF 17-18 | despesa (SCN124)'!AA99/'POF 17-18 | despesa (SCN124)'!$DB99,"")</f>
        <v>6.4903484364044464E-3</v>
      </c>
      <c r="AB100" s="24">
        <f>IFERROR('POF 17-18 | despesa (SCN124)'!AB99/'POF 17-18 | despesa (SCN124)'!$DB99,"")</f>
        <v>3.4103381699692749E-3</v>
      </c>
      <c r="AC100" s="24">
        <f>IFERROR('POF 17-18 | despesa (SCN124)'!AC99/'POF 17-18 | despesa (SCN124)'!$DB99,"")</f>
        <v>8.3896084893282669E-3</v>
      </c>
      <c r="AD100" s="24">
        <f>IFERROR('POF 17-18 | despesa (SCN124)'!AD99/'POF 17-18 | despesa (SCN124)'!$DB99,"")</f>
        <v>3.9641050959906944E-3</v>
      </c>
      <c r="AE100" s="24">
        <f>IFERROR('POF 17-18 | despesa (SCN124)'!AE99/'POF 17-18 | despesa (SCN124)'!$DB99,"")</f>
        <v>4.187975860233656E-3</v>
      </c>
      <c r="AF100" s="24">
        <f>IFERROR('POF 17-18 | despesa (SCN124)'!AF99/'POF 17-18 | despesa (SCN124)'!$DB99,"")</f>
        <v>3.6885647997144675E-3</v>
      </c>
      <c r="AG100" s="24">
        <f>IFERROR('POF 17-18 | despesa (SCN124)'!AG99/'POF 17-18 | despesa (SCN124)'!$DB99,"")</f>
        <v>5.7811990869904191E-3</v>
      </c>
      <c r="AH100" s="24">
        <f>IFERROR('POF 17-18 | despesa (SCN124)'!AH99/'POF 17-18 | despesa (SCN124)'!$DB99,"")</f>
        <v>5.2311647245064574E-3</v>
      </c>
      <c r="AI100" s="24">
        <f>IFERROR('POF 17-18 | despesa (SCN124)'!AI99/'POF 17-18 | despesa (SCN124)'!$DB99,"")</f>
        <v>4.2496245655930624E-3</v>
      </c>
      <c r="AJ100" s="24">
        <f>IFERROR('POF 17-18 | despesa (SCN124)'!AJ99/'POF 17-18 | despesa (SCN124)'!$DB99,"")</f>
        <v>7.4128056107175093E-3</v>
      </c>
      <c r="AK100" s="24">
        <f>IFERROR('POF 17-18 | despesa (SCN124)'!AK99/'POF 17-18 | despesa (SCN124)'!$DB99,"")</f>
        <v>6.9139720068402515E-3</v>
      </c>
      <c r="AL100" s="24">
        <f>IFERROR('POF 17-18 | despesa (SCN124)'!AL99/'POF 17-18 | despesa (SCN124)'!$DB99,"")</f>
        <v>6.3625399156098904E-3</v>
      </c>
      <c r="AM100" s="24">
        <f>IFERROR('POF 17-18 | despesa (SCN124)'!AM99/'POF 17-18 | despesa (SCN124)'!$DB99,"")</f>
        <v>7.9576353990582042E-3</v>
      </c>
      <c r="AN100" s="24">
        <f>IFERROR('POF 17-18 | despesa (SCN124)'!AN99/'POF 17-18 | despesa (SCN124)'!$DB99,"")</f>
        <v>9.0823100453423077E-3</v>
      </c>
      <c r="AO100" s="24">
        <f>IFERROR('POF 17-18 | despesa (SCN124)'!AO99/'POF 17-18 | despesa (SCN124)'!$DB99,"")</f>
        <v>8.0803643133192035E-3</v>
      </c>
      <c r="AP100" s="24">
        <f>IFERROR('POF 17-18 | despesa (SCN124)'!AP99/'POF 17-18 | despesa (SCN124)'!$DB99,"")</f>
        <v>6.4834953711256794E-3</v>
      </c>
      <c r="AQ100" s="24">
        <f>IFERROR('POF 17-18 | despesa (SCN124)'!AQ99/'POF 17-18 | despesa (SCN124)'!$DB99,"")</f>
        <v>8.1806184965611886E-3</v>
      </c>
      <c r="AR100" s="24">
        <f>IFERROR('POF 17-18 | despesa (SCN124)'!AR99/'POF 17-18 | despesa (SCN124)'!$DB99,"")</f>
        <v>4.6925233020354172E-3</v>
      </c>
      <c r="AS100" s="24">
        <f>IFERROR('POF 17-18 | despesa (SCN124)'!AS99/'POF 17-18 | despesa (SCN124)'!$DB99,"")</f>
        <v>9.2551299488413605E-3</v>
      </c>
      <c r="AT100" s="24">
        <f>IFERROR('POF 17-18 | despesa (SCN124)'!AT99/'POF 17-18 | despesa (SCN124)'!$DB99,"")</f>
        <v>8.6426775715890535E-3</v>
      </c>
      <c r="AU100" s="24">
        <f>IFERROR('POF 17-18 | despesa (SCN124)'!AU99/'POF 17-18 | despesa (SCN124)'!$DB99,"")</f>
        <v>5.4103553830151122E-3</v>
      </c>
      <c r="AV100" s="24">
        <f>IFERROR('POF 17-18 | despesa (SCN124)'!AV99/'POF 17-18 | despesa (SCN124)'!$DB99,"")</f>
        <v>7.0847790183591088E-3</v>
      </c>
      <c r="AW100" s="24">
        <f>IFERROR('POF 17-18 | despesa (SCN124)'!AW99/'POF 17-18 | despesa (SCN124)'!$DB99,"")</f>
        <v>8.1654899397834088E-3</v>
      </c>
      <c r="AX100" s="24">
        <f>IFERROR('POF 17-18 | despesa (SCN124)'!AX99/'POF 17-18 | despesa (SCN124)'!$DB99,"")</f>
        <v>7.8047593665834481E-3</v>
      </c>
      <c r="AY100" s="24">
        <f>IFERROR('POF 17-18 | despesa (SCN124)'!AY99/'POF 17-18 | despesa (SCN124)'!$DB99,"")</f>
        <v>5.2861878803337134E-3</v>
      </c>
      <c r="AZ100" s="24">
        <f>IFERROR('POF 17-18 | despesa (SCN124)'!AZ99/'POF 17-18 | despesa (SCN124)'!$DB99,"")</f>
        <v>6.9865242328771525E-3</v>
      </c>
      <c r="BA100" s="24">
        <f>IFERROR('POF 17-18 | despesa (SCN124)'!BA99/'POF 17-18 | despesa (SCN124)'!$DB99,"")</f>
        <v>7.1376102260201531E-3</v>
      </c>
      <c r="BB100" s="24">
        <f>IFERROR('POF 17-18 | despesa (SCN124)'!BB99/'POF 17-18 | despesa (SCN124)'!$DB99,"")</f>
        <v>3.9568441505586941E-3</v>
      </c>
      <c r="BC100" s="24">
        <f>IFERROR('POF 17-18 | despesa (SCN124)'!BC99/'POF 17-18 | despesa (SCN124)'!$DB99,"")</f>
        <v>6.1929288169974657E-3</v>
      </c>
      <c r="BD100" s="24">
        <f>IFERROR('POF 17-18 | despesa (SCN124)'!BD99/'POF 17-18 | despesa (SCN124)'!$DB99,"")</f>
        <v>6.8283440735491504E-3</v>
      </c>
      <c r="BE100" s="24">
        <f>IFERROR('POF 17-18 | despesa (SCN124)'!BE99/'POF 17-18 | despesa (SCN124)'!$DB99,"")</f>
        <v>8.1897034140336993E-3</v>
      </c>
      <c r="BF100" s="24">
        <f>IFERROR('POF 17-18 | despesa (SCN124)'!BF99/'POF 17-18 | despesa (SCN124)'!$DB99,"")</f>
        <v>6.5867786647505894E-3</v>
      </c>
      <c r="BG100" s="24">
        <f>IFERROR('POF 17-18 | despesa (SCN124)'!BG99/'POF 17-18 | despesa (SCN124)'!$DB99,"")</f>
        <v>1.0582397344296795E-2</v>
      </c>
      <c r="BH100" s="24">
        <f>IFERROR('POF 17-18 | despesa (SCN124)'!BH99/'POF 17-18 | despesa (SCN124)'!$DB99,"")</f>
        <v>8.6859708598044805E-3</v>
      </c>
      <c r="BI100" s="24">
        <f>IFERROR('POF 17-18 | despesa (SCN124)'!BI99/'POF 17-18 | despesa (SCN124)'!$DB99,"")</f>
        <v>7.4218745982460024E-3</v>
      </c>
      <c r="BJ100" s="24">
        <f>IFERROR('POF 17-18 | despesa (SCN124)'!BJ99/'POF 17-18 | despesa (SCN124)'!$DB99,"")</f>
        <v>1.0693003943892415E-2</v>
      </c>
      <c r="BK100" s="24">
        <f>IFERROR('POF 17-18 | despesa (SCN124)'!BK99/'POF 17-18 | despesa (SCN124)'!$DB99,"")</f>
        <v>5.0748588792503329E-3</v>
      </c>
      <c r="BL100" s="24">
        <f>IFERROR('POF 17-18 | despesa (SCN124)'!BL99/'POF 17-18 | despesa (SCN124)'!$DB99,"")</f>
        <v>1.0820834489999223E-2</v>
      </c>
      <c r="BM100" s="24">
        <f>IFERROR('POF 17-18 | despesa (SCN124)'!BM99/'POF 17-18 | despesa (SCN124)'!$DB99,"")</f>
        <v>8.3126675795559216E-3</v>
      </c>
      <c r="BN100" s="24">
        <f>IFERROR('POF 17-18 | despesa (SCN124)'!BN99/'POF 17-18 | despesa (SCN124)'!$DB99,"")</f>
        <v>5.5244653152255923E-3</v>
      </c>
      <c r="BO100" s="24">
        <f>IFERROR('POF 17-18 | despesa (SCN124)'!BO99/'POF 17-18 | despesa (SCN124)'!$DB99,"")</f>
        <v>7.0942377681124172E-3</v>
      </c>
      <c r="BP100" s="24">
        <f>IFERROR('POF 17-18 | despesa (SCN124)'!BP99/'POF 17-18 | despesa (SCN124)'!$DB99,"")</f>
        <v>6.9873786764249428E-3</v>
      </c>
      <c r="BQ100" s="24">
        <f>IFERROR('POF 17-18 | despesa (SCN124)'!BQ99/'POF 17-18 | despesa (SCN124)'!$DB99,"")</f>
        <v>7.1814209546398004E-3</v>
      </c>
      <c r="BR100" s="24">
        <f>IFERROR('POF 17-18 | despesa (SCN124)'!BR99/'POF 17-18 | despesa (SCN124)'!$DB99,"")</f>
        <v>8.9008298918488906E-3</v>
      </c>
      <c r="BS100" s="24">
        <f>IFERROR('POF 17-18 | despesa (SCN124)'!BS99/'POF 17-18 | despesa (SCN124)'!$DB99,"")</f>
        <v>7.1764521351642173E-3</v>
      </c>
      <c r="BT100" s="24">
        <f>IFERROR('POF 17-18 | despesa (SCN124)'!BT99/'POF 17-18 | despesa (SCN124)'!$DB99,"")</f>
        <v>4.5112639024313204E-3</v>
      </c>
      <c r="BU100" s="24">
        <f>IFERROR('POF 17-18 | despesa (SCN124)'!BU99/'POF 17-18 | despesa (SCN124)'!$DB99,"")</f>
        <v>7.7885284422430064E-3</v>
      </c>
      <c r="BV100" s="24">
        <f>IFERROR('POF 17-18 | despesa (SCN124)'!BV99/'POF 17-18 | despesa (SCN124)'!$DB99,"")</f>
        <v>8.9149064908305119E-3</v>
      </c>
      <c r="BW100" s="24">
        <f>IFERROR('POF 17-18 | despesa (SCN124)'!BW99/'POF 17-18 | despesa (SCN124)'!$DB99,"")</f>
        <v>7.3970710089937821E-3</v>
      </c>
      <c r="BX100" s="24">
        <f>IFERROR('POF 17-18 | despesa (SCN124)'!BX99/'POF 17-18 | despesa (SCN124)'!$DB99,"")</f>
        <v>1.1234504588507587E-2</v>
      </c>
      <c r="BY100" s="24">
        <f>IFERROR('POF 17-18 | despesa (SCN124)'!BY99/'POF 17-18 | despesa (SCN124)'!$DB99,"")</f>
        <v>1.0274681248866107E-2</v>
      </c>
      <c r="BZ100" s="24">
        <f>IFERROR('POF 17-18 | despesa (SCN124)'!BZ99/'POF 17-18 | despesa (SCN124)'!$DB99,"")</f>
        <v>1.1665159277492509E-2</v>
      </c>
      <c r="CA100" s="24">
        <f>IFERROR('POF 17-18 | despesa (SCN124)'!CA99/'POF 17-18 | despesa (SCN124)'!$DB99,"")</f>
        <v>7.1524060852810965E-3</v>
      </c>
      <c r="CB100" s="24">
        <f>IFERROR('POF 17-18 | despesa (SCN124)'!CB99/'POF 17-18 | despesa (SCN124)'!$DB99,"")</f>
        <v>1.1182180672770239E-2</v>
      </c>
      <c r="CC100" s="24">
        <f>IFERROR('POF 17-18 | despesa (SCN124)'!CC99/'POF 17-18 | despesa (SCN124)'!$DB99,"")</f>
        <v>1.0635649067926134E-2</v>
      </c>
      <c r="CD100" s="24">
        <f>IFERROR('POF 17-18 | despesa (SCN124)'!CD99/'POF 17-18 | despesa (SCN124)'!$DB99,"")</f>
        <v>8.8426891179531307E-3</v>
      </c>
      <c r="CE100" s="24">
        <f>IFERROR('POF 17-18 | despesa (SCN124)'!CE99/'POF 17-18 | despesa (SCN124)'!$DB99,"")</f>
        <v>1.0637892259498379E-2</v>
      </c>
      <c r="CF100" s="24">
        <f>IFERROR('POF 17-18 | despesa (SCN124)'!CF99/'POF 17-18 | despesa (SCN124)'!$DB99,"")</f>
        <v>1.1836745361487634E-2</v>
      </c>
      <c r="CG100" s="24">
        <f>IFERROR('POF 17-18 | despesa (SCN124)'!CG99/'POF 17-18 | despesa (SCN124)'!$DB99,"")</f>
        <v>1.85160162395357E-2</v>
      </c>
      <c r="CH100" s="24">
        <f>IFERROR('POF 17-18 | despesa (SCN124)'!CH99/'POF 17-18 | despesa (SCN124)'!$DB99,"")</f>
        <v>1.2485548000171267E-2</v>
      </c>
      <c r="CI100" s="24">
        <f>IFERROR('POF 17-18 | despesa (SCN124)'!CI99/'POF 17-18 | despesa (SCN124)'!$DB99,"")</f>
        <v>8.9183735503151652E-3</v>
      </c>
      <c r="CJ100" s="24">
        <f>IFERROR('POF 17-18 | despesa (SCN124)'!CJ99/'POF 17-18 | despesa (SCN124)'!$DB99,"")</f>
        <v>1.399635674376595E-2</v>
      </c>
      <c r="CK100" s="24">
        <f>IFERROR('POF 17-18 | despesa (SCN124)'!CK99/'POF 17-18 | despesa (SCN124)'!$DB99,"")</f>
        <v>1.1641399539495322E-2</v>
      </c>
      <c r="CL100" s="24">
        <f>IFERROR('POF 17-18 | despesa (SCN124)'!CL99/'POF 17-18 | despesa (SCN124)'!$DB99,"")</f>
        <v>1.3916418858788795E-2</v>
      </c>
      <c r="CM100" s="24">
        <f>IFERROR('POF 17-18 | despesa (SCN124)'!CM99/'POF 17-18 | despesa (SCN124)'!$DB99,"")</f>
        <v>1.1818674369754265E-2</v>
      </c>
      <c r="CN100" s="24">
        <f>IFERROR('POF 17-18 | despesa (SCN124)'!CN99/'POF 17-18 | despesa (SCN124)'!$DB99,"")</f>
        <v>1.7408909028491747E-2</v>
      </c>
      <c r="CO100" s="24">
        <f>IFERROR('POF 17-18 | despesa (SCN124)'!CO99/'POF 17-18 | despesa (SCN124)'!$DB99,"")</f>
        <v>1.2534368560982742E-2</v>
      </c>
      <c r="CP100" s="24">
        <f>IFERROR('POF 17-18 | despesa (SCN124)'!CP99/'POF 17-18 | despesa (SCN124)'!$DB99,"")</f>
        <v>1.83278154789667E-2</v>
      </c>
      <c r="CQ100" s="24">
        <f>IFERROR('POF 17-18 | despesa (SCN124)'!CQ99/'POF 17-18 | despesa (SCN124)'!$DB99,"")</f>
        <v>2.5552589306395548E-2</v>
      </c>
      <c r="CR100" s="24">
        <f>IFERROR('POF 17-18 | despesa (SCN124)'!CR99/'POF 17-18 | despesa (SCN124)'!$DB99,"")</f>
        <v>2.0106318687812128E-2</v>
      </c>
      <c r="CS100" s="24">
        <f>IFERROR('POF 17-18 | despesa (SCN124)'!CS99/'POF 17-18 | despesa (SCN124)'!$DB99,"")</f>
        <v>2.6115008703427128E-2</v>
      </c>
      <c r="CT100" s="24">
        <f>IFERROR('POF 17-18 | despesa (SCN124)'!CT99/'POF 17-18 | despesa (SCN124)'!$DB99,"")</f>
        <v>2.2851433837436312E-2</v>
      </c>
      <c r="CU100" s="24">
        <f>IFERROR('POF 17-18 | despesa (SCN124)'!CU99/'POF 17-18 | despesa (SCN124)'!$DB99,"")</f>
        <v>1.8597309900351418E-2</v>
      </c>
      <c r="CV100" s="24">
        <f>IFERROR('POF 17-18 | despesa (SCN124)'!CV99/'POF 17-18 | despesa (SCN124)'!$DB99,"")</f>
        <v>2.6344761139014926E-2</v>
      </c>
      <c r="CW100" s="24">
        <f>IFERROR('POF 17-18 | despesa (SCN124)'!CW99/'POF 17-18 | despesa (SCN124)'!$DB99,"")</f>
        <v>2.3935793458572281E-2</v>
      </c>
      <c r="CX100" s="24">
        <f>IFERROR('POF 17-18 | despesa (SCN124)'!CX99/'POF 17-18 | despesa (SCN124)'!$DB99,"")</f>
        <v>2.9800780174276297E-2</v>
      </c>
      <c r="CY100" s="24">
        <f>IFERROR('POF 17-18 | despesa (SCN124)'!CY99/'POF 17-18 | despesa (SCN124)'!$DB99,"")</f>
        <v>4.1900021774260492E-2</v>
      </c>
      <c r="CZ100" s="24">
        <f>IFERROR('POF 17-18 | despesa (SCN124)'!CZ99/'POF 17-18 | despesa (SCN124)'!$DB99,"")</f>
        <v>4.5998581946450859E-2</v>
      </c>
      <c r="DA100" s="24">
        <f>IFERROR('POF 17-18 | despesa (SCN124)'!DA99/'POF 17-18 | despesa (SCN124)'!$DB99,"")</f>
        <v>5.0561359812314244E-2</v>
      </c>
      <c r="DB100" s="25">
        <f>IFERROR('POF 17-18 | despesa (SCN124)'!DB99/'POF 17-18 | despesa (SCN124)'!$DB99,"")</f>
        <v>1</v>
      </c>
      <c r="DD100" s="28">
        <v>4129</v>
      </c>
      <c r="DF100" s="34">
        <f t="shared" si="53"/>
        <v>6.8216050376318424</v>
      </c>
      <c r="DG100" s="20">
        <f t="shared" si="53"/>
        <v>17.896784121967556</v>
      </c>
      <c r="DH100" s="20">
        <f t="shared" si="53"/>
        <v>9.2431257062479109</v>
      </c>
      <c r="DI100" s="20">
        <f t="shared" si="53"/>
        <v>12.001516212137782</v>
      </c>
      <c r="DJ100" s="20">
        <f t="shared" si="53"/>
        <v>15.606054171389596</v>
      </c>
      <c r="DK100" s="20">
        <f t="shared" si="53"/>
        <v>14.160045213088942</v>
      </c>
      <c r="DL100" s="20">
        <f t="shared" si="51"/>
        <v>20.262966822831039</v>
      </c>
      <c r="DM100" s="20">
        <f t="shared" si="51"/>
        <v>19.648084449551419</v>
      </c>
      <c r="DN100" s="20">
        <f t="shared" si="51"/>
        <v>21.065668830501878</v>
      </c>
      <c r="DO100" s="20">
        <f t="shared" si="51"/>
        <v>22.18318919124329</v>
      </c>
      <c r="DP100" s="20">
        <f t="shared" si="51"/>
        <v>15.131027972252111</v>
      </c>
      <c r="DQ100" s="20">
        <f t="shared" si="51"/>
        <v>17.851589438337808</v>
      </c>
      <c r="DR100" s="20">
        <f t="shared" si="51"/>
        <v>20.84520076030423</v>
      </c>
      <c r="DS100" s="20">
        <f t="shared" si="51"/>
        <v>16.933329463051781</v>
      </c>
      <c r="DT100" s="20">
        <f t="shared" si="51"/>
        <v>18.389789523403923</v>
      </c>
      <c r="DU100" s="20">
        <f t="shared" si="51"/>
        <v>27.819422459830669</v>
      </c>
      <c r="DV100" s="20">
        <f t="shared" si="48"/>
        <v>12.714956082218986</v>
      </c>
      <c r="DW100" s="20">
        <f t="shared" si="48"/>
        <v>27.258906175016158</v>
      </c>
      <c r="DX100" s="20">
        <f t="shared" si="48"/>
        <v>23.445022379310661</v>
      </c>
      <c r="DY100" s="20">
        <f t="shared" si="47"/>
        <v>21.08456071020332</v>
      </c>
      <c r="DZ100" s="20">
        <f t="shared" si="47"/>
        <v>27.98936069487592</v>
      </c>
      <c r="EA100" s="20">
        <f t="shared" si="47"/>
        <v>26.798648693913957</v>
      </c>
      <c r="EB100" s="20">
        <f t="shared" si="47"/>
        <v>14.081286303803136</v>
      </c>
      <c r="EC100" s="20">
        <f t="shared" si="47"/>
        <v>34.640693452436416</v>
      </c>
      <c r="ED100" s="20">
        <f t="shared" si="47"/>
        <v>16.367789941345578</v>
      </c>
      <c r="EE100" s="20">
        <f t="shared" si="47"/>
        <v>17.292152326904766</v>
      </c>
      <c r="EF100" s="20">
        <f t="shared" si="47"/>
        <v>15.230084058021037</v>
      </c>
      <c r="EG100" s="20">
        <f t="shared" si="47"/>
        <v>23.870571030183442</v>
      </c>
      <c r="EH100" s="20">
        <f t="shared" si="47"/>
        <v>21.599479147487163</v>
      </c>
      <c r="EI100" s="20">
        <f t="shared" si="47"/>
        <v>17.546699831333754</v>
      </c>
      <c r="EJ100" s="20">
        <f t="shared" si="47"/>
        <v>30.607474366652596</v>
      </c>
      <c r="EK100" s="20">
        <f t="shared" si="42"/>
        <v>28.547790416243398</v>
      </c>
      <c r="EL100" s="20">
        <f t="shared" si="37"/>
        <v>26.270927311553237</v>
      </c>
      <c r="EM100" s="20">
        <f t="shared" si="37"/>
        <v>32.857076562711327</v>
      </c>
      <c r="EN100" s="20">
        <f t="shared" si="37"/>
        <v>37.50085817721839</v>
      </c>
      <c r="EO100" s="20">
        <f t="shared" si="37"/>
        <v>33.363824249694993</v>
      </c>
      <c r="EP100" s="20">
        <f t="shared" si="37"/>
        <v>26.77035238737793</v>
      </c>
      <c r="EQ100" s="20">
        <f t="shared" si="37"/>
        <v>33.777773772301146</v>
      </c>
      <c r="ER100" s="20">
        <f t="shared" si="37"/>
        <v>19.375428714104238</v>
      </c>
      <c r="ES100" s="20">
        <f t="shared" si="32"/>
        <v>38.21443155876598</v>
      </c>
      <c r="ET100" s="20">
        <f t="shared" si="32"/>
        <v>35.685615693091201</v>
      </c>
      <c r="EU100" s="20">
        <f t="shared" si="32"/>
        <v>22.339357376469398</v>
      </c>
      <c r="EV100" s="20">
        <f t="shared" si="32"/>
        <v>29.253052566804762</v>
      </c>
      <c r="EW100" s="20">
        <f t="shared" si="30"/>
        <v>33.715307961365696</v>
      </c>
      <c r="EX100" s="20">
        <f t="shared" si="30"/>
        <v>32.225851424623059</v>
      </c>
      <c r="EY100" s="20">
        <f t="shared" si="30"/>
        <v>21.826669757897903</v>
      </c>
      <c r="EZ100" s="20">
        <f t="shared" si="30"/>
        <v>28.847358557549761</v>
      </c>
      <c r="FA100" s="20">
        <f t="shared" si="30"/>
        <v>29.471192623237211</v>
      </c>
      <c r="FB100" s="20">
        <f t="shared" si="30"/>
        <v>16.337809497656849</v>
      </c>
      <c r="FC100" s="20">
        <f t="shared" si="30"/>
        <v>25.570603085382537</v>
      </c>
      <c r="FD100" s="20">
        <f t="shared" si="30"/>
        <v>28.194232679684443</v>
      </c>
      <c r="FE100" s="20">
        <f t="shared" si="30"/>
        <v>33.815285396545143</v>
      </c>
      <c r="FF100" s="20">
        <f t="shared" si="30"/>
        <v>27.196809106755182</v>
      </c>
      <c r="FG100" s="20">
        <f t="shared" si="50"/>
        <v>43.694718634601465</v>
      </c>
      <c r="FH100" s="20">
        <f t="shared" si="50"/>
        <v>35.864373680132701</v>
      </c>
      <c r="FI100" s="20">
        <f t="shared" si="50"/>
        <v>30.644920216157743</v>
      </c>
      <c r="FJ100" s="20">
        <f t="shared" si="50"/>
        <v>44.151413284331781</v>
      </c>
      <c r="FK100" s="20">
        <f t="shared" si="50"/>
        <v>20.954092312424624</v>
      </c>
      <c r="FL100" s="20">
        <f t="shared" si="34"/>
        <v>44.679225609206796</v>
      </c>
      <c r="FM100" s="20">
        <f t="shared" si="34"/>
        <v>34.323004435986398</v>
      </c>
      <c r="FN100" s="20">
        <f t="shared" si="34"/>
        <v>22.810517286566469</v>
      </c>
      <c r="FO100" s="20">
        <f t="shared" si="34"/>
        <v>29.292107744536171</v>
      </c>
      <c r="FP100" s="20">
        <f t="shared" si="34"/>
        <v>28.850886554958588</v>
      </c>
      <c r="FQ100" s="20">
        <f t="shared" si="34"/>
        <v>29.652087121707737</v>
      </c>
      <c r="FR100" s="20">
        <f t="shared" si="34"/>
        <v>36.751526623444072</v>
      </c>
      <c r="FS100" s="20">
        <f t="shared" si="34"/>
        <v>29.631570866093053</v>
      </c>
      <c r="FT100" s="20">
        <f t="shared" si="54"/>
        <v>18.627008653138923</v>
      </c>
      <c r="FU100" s="20">
        <f t="shared" si="54"/>
        <v>32.158833938021374</v>
      </c>
      <c r="FV100" s="20">
        <f t="shared" si="54"/>
        <v>36.809648900639182</v>
      </c>
      <c r="FW100" s="20">
        <f t="shared" si="54"/>
        <v>30.542506196135328</v>
      </c>
      <c r="FX100" s="20">
        <f t="shared" si="54"/>
        <v>46.38726944594783</v>
      </c>
      <c r="FY100" s="20">
        <f t="shared" si="54"/>
        <v>42.424158876568157</v>
      </c>
      <c r="FZ100" s="20">
        <f t="shared" si="46"/>
        <v>48.165442656766572</v>
      </c>
      <c r="GA100" s="20">
        <f t="shared" si="46"/>
        <v>29.532284726125646</v>
      </c>
      <c r="GB100" s="20">
        <f t="shared" si="46"/>
        <v>46.171223997868317</v>
      </c>
      <c r="GC100" s="20">
        <f t="shared" si="46"/>
        <v>43.914595001467006</v>
      </c>
      <c r="GD100" s="20">
        <f t="shared" si="46"/>
        <v>36.51146336802848</v>
      </c>
      <c r="GE100" s="20">
        <f t="shared" si="46"/>
        <v>43.923857139468808</v>
      </c>
      <c r="GF100" s="20">
        <f t="shared" si="46"/>
        <v>48.873921597582445</v>
      </c>
      <c r="GG100" s="20">
        <f t="shared" si="46"/>
        <v>76.452631053042907</v>
      </c>
      <c r="GH100" s="20">
        <f t="shared" si="46"/>
        <v>51.552827692707162</v>
      </c>
      <c r="GI100" s="20">
        <f t="shared" si="46"/>
        <v>36.823964389251316</v>
      </c>
      <c r="GJ100" s="20">
        <f t="shared" si="46"/>
        <v>57.790956995009608</v>
      </c>
      <c r="GK100" s="20">
        <f t="shared" si="46"/>
        <v>48.067338698576187</v>
      </c>
      <c r="GL100" s="20">
        <f t="shared" si="49"/>
        <v>57.460893467938938</v>
      </c>
      <c r="GM100" s="20">
        <f t="shared" si="49"/>
        <v>48.799306472715358</v>
      </c>
      <c r="GN100" s="20">
        <f t="shared" si="49"/>
        <v>71.88138537864242</v>
      </c>
      <c r="GO100" s="20">
        <f t="shared" si="49"/>
        <v>51.75440778829774</v>
      </c>
      <c r="GP100" s="20">
        <f t="shared" si="52"/>
        <v>75.675550112653511</v>
      </c>
      <c r="GQ100" s="20">
        <f t="shared" si="52"/>
        <v>105.50664124610722</v>
      </c>
      <c r="GR100" s="20">
        <f t="shared" si="52"/>
        <v>83.01898986197628</v>
      </c>
      <c r="GS100" s="20">
        <f t="shared" si="52"/>
        <v>107.82887093645061</v>
      </c>
      <c r="GT100" s="20">
        <f t="shared" si="52"/>
        <v>94.353570314774529</v>
      </c>
      <c r="GU100" s="20">
        <f t="shared" si="52"/>
        <v>76.788292578551008</v>
      </c>
      <c r="GV100" s="20">
        <f t="shared" si="52"/>
        <v>108.77751874299263</v>
      </c>
      <c r="GW100" s="20">
        <f t="shared" si="52"/>
        <v>98.830891190444945</v>
      </c>
      <c r="GX100" s="20">
        <f t="shared" si="52"/>
        <v>123.04742133958683</v>
      </c>
      <c r="GY100" s="20">
        <f t="shared" si="45"/>
        <v>173.00518990592158</v>
      </c>
      <c r="GZ100" s="20">
        <f t="shared" si="45"/>
        <v>189.92814485689559</v>
      </c>
      <c r="HA100" s="21">
        <f t="shared" si="45"/>
        <v>208.76785466504552</v>
      </c>
      <c r="HB100" s="44">
        <f t="shared" si="39"/>
        <v>4129</v>
      </c>
    </row>
    <row r="101" spans="2:210" x14ac:dyDescent="0.3">
      <c r="B101" s="6">
        <v>56001</v>
      </c>
      <c r="C101" s="10" t="s">
        <v>207</v>
      </c>
      <c r="D101" s="9">
        <v>98</v>
      </c>
      <c r="E101" s="9" t="str">
        <f t="shared" si="38"/>
        <v>S</v>
      </c>
      <c r="F101" s="24">
        <f>IFERROR('POF 17-18 | despesa (SCN124)'!F100/'POF 17-18 | despesa (SCN124)'!$DB100,"")</f>
        <v>8.2145110953324128E-3</v>
      </c>
      <c r="G101" s="24">
        <f>IFERROR('POF 17-18 | despesa (SCN124)'!G100/'POF 17-18 | despesa (SCN124)'!$DB100,"")</f>
        <v>8.0976945416395985E-3</v>
      </c>
      <c r="H101" s="24">
        <f>IFERROR('POF 17-18 | despesa (SCN124)'!H100/'POF 17-18 | despesa (SCN124)'!$DB100,"")</f>
        <v>7.8122562531633324E-3</v>
      </c>
      <c r="I101" s="24">
        <f>IFERROR('POF 17-18 | despesa (SCN124)'!I100/'POF 17-18 | despesa (SCN124)'!$DB100,"")</f>
        <v>9.6836920993004054E-3</v>
      </c>
      <c r="J101" s="24">
        <f>IFERROR('POF 17-18 | despesa (SCN124)'!J100/'POF 17-18 | despesa (SCN124)'!$DB100,"")</f>
        <v>7.4624089097201432E-3</v>
      </c>
      <c r="K101" s="24">
        <f>IFERROR('POF 17-18 | despesa (SCN124)'!K100/'POF 17-18 | despesa (SCN124)'!$DB100,"")</f>
        <v>8.9779800822185687E-3</v>
      </c>
      <c r="L101" s="24">
        <f>IFERROR('POF 17-18 | despesa (SCN124)'!L100/'POF 17-18 | despesa (SCN124)'!$DB100,"")</f>
        <v>8.1286703412158951E-3</v>
      </c>
      <c r="M101" s="24">
        <f>IFERROR('POF 17-18 | despesa (SCN124)'!M100/'POF 17-18 | despesa (SCN124)'!$DB100,"")</f>
        <v>9.1931019076711817E-3</v>
      </c>
      <c r="N101" s="24">
        <f>IFERROR('POF 17-18 | despesa (SCN124)'!N100/'POF 17-18 | despesa (SCN124)'!$DB100,"")</f>
        <v>8.8936663803847547E-3</v>
      </c>
      <c r="O101" s="24">
        <f>IFERROR('POF 17-18 | despesa (SCN124)'!O100/'POF 17-18 | despesa (SCN124)'!$DB100,"")</f>
        <v>8.7360202707787212E-3</v>
      </c>
      <c r="P101" s="24">
        <f>IFERROR('POF 17-18 | despesa (SCN124)'!P100/'POF 17-18 | despesa (SCN124)'!$DB100,"")</f>
        <v>7.9909944218418492E-3</v>
      </c>
      <c r="Q101" s="24">
        <f>IFERROR('POF 17-18 | despesa (SCN124)'!Q100/'POF 17-18 | despesa (SCN124)'!$DB100,"")</f>
        <v>7.7551526555143489E-3</v>
      </c>
      <c r="R101" s="24">
        <f>IFERROR('POF 17-18 | despesa (SCN124)'!R100/'POF 17-18 | despesa (SCN124)'!$DB100,"")</f>
        <v>8.2366664049179552E-3</v>
      </c>
      <c r="S101" s="24">
        <f>IFERROR('POF 17-18 | despesa (SCN124)'!S100/'POF 17-18 | despesa (SCN124)'!$DB100,"")</f>
        <v>8.5511150311918856E-3</v>
      </c>
      <c r="T101" s="24">
        <f>IFERROR('POF 17-18 | despesa (SCN124)'!T100/'POF 17-18 | despesa (SCN124)'!$DB100,"")</f>
        <v>8.7781978993060044E-3</v>
      </c>
      <c r="U101" s="24">
        <f>IFERROR('POF 17-18 | despesa (SCN124)'!U100/'POF 17-18 | despesa (SCN124)'!$DB100,"")</f>
        <v>8.5452498093584444E-3</v>
      </c>
      <c r="V101" s="24">
        <f>IFERROR('POF 17-18 | despesa (SCN124)'!V100/'POF 17-18 | despesa (SCN124)'!$DB100,"")</f>
        <v>8.4706960785402106E-3</v>
      </c>
      <c r="W101" s="24">
        <f>IFERROR('POF 17-18 | despesa (SCN124)'!W100/'POF 17-18 | despesa (SCN124)'!$DB100,"")</f>
        <v>9.2164779514776109E-3</v>
      </c>
      <c r="X101" s="24">
        <f>IFERROR('POF 17-18 | despesa (SCN124)'!X100/'POF 17-18 | despesa (SCN124)'!$DB100,"")</f>
        <v>8.7725817150363476E-3</v>
      </c>
      <c r="Y101" s="24">
        <f>IFERROR('POF 17-18 | despesa (SCN124)'!Y100/'POF 17-18 | despesa (SCN124)'!$DB100,"")</f>
        <v>9.0633683944288286E-3</v>
      </c>
      <c r="Z101" s="24">
        <f>IFERROR('POF 17-18 | despesa (SCN124)'!Z100/'POF 17-18 | despesa (SCN124)'!$DB100,"")</f>
        <v>9.5702859905551912E-3</v>
      </c>
      <c r="AA101" s="24">
        <f>IFERROR('POF 17-18 | despesa (SCN124)'!AA100/'POF 17-18 | despesa (SCN124)'!$DB100,"")</f>
        <v>7.7250020865397067E-3</v>
      </c>
      <c r="AB101" s="24">
        <f>IFERROR('POF 17-18 | despesa (SCN124)'!AB100/'POF 17-18 | despesa (SCN124)'!$DB100,"")</f>
        <v>7.8600967371398062E-3</v>
      </c>
      <c r="AC101" s="24">
        <f>IFERROR('POF 17-18 | despesa (SCN124)'!AC100/'POF 17-18 | despesa (SCN124)'!$DB100,"")</f>
        <v>7.7713049503122904E-3</v>
      </c>
      <c r="AD101" s="24">
        <f>IFERROR('POF 17-18 | despesa (SCN124)'!AD100/'POF 17-18 | despesa (SCN124)'!$DB100,"")</f>
        <v>8.6427276744912695E-3</v>
      </c>
      <c r="AE101" s="24">
        <f>IFERROR('POF 17-18 | despesa (SCN124)'!AE100/'POF 17-18 | despesa (SCN124)'!$DB100,"")</f>
        <v>8.2500576134717177E-3</v>
      </c>
      <c r="AF101" s="24">
        <f>IFERROR('POF 17-18 | despesa (SCN124)'!AF100/'POF 17-18 | despesa (SCN124)'!$DB100,"")</f>
        <v>9.3735875368014202E-3</v>
      </c>
      <c r="AG101" s="24">
        <f>IFERROR('POF 17-18 | despesa (SCN124)'!AG100/'POF 17-18 | despesa (SCN124)'!$DB100,"")</f>
        <v>8.6256485913673887E-3</v>
      </c>
      <c r="AH101" s="24">
        <f>IFERROR('POF 17-18 | despesa (SCN124)'!AH100/'POF 17-18 | despesa (SCN124)'!$DB100,"")</f>
        <v>7.6100405202527959E-3</v>
      </c>
      <c r="AI101" s="24">
        <f>IFERROR('POF 17-18 | despesa (SCN124)'!AI100/'POF 17-18 | despesa (SCN124)'!$DB100,"")</f>
        <v>8.3340739507308265E-3</v>
      </c>
      <c r="AJ101" s="24">
        <f>IFERROR('POF 17-18 | despesa (SCN124)'!AJ100/'POF 17-18 | despesa (SCN124)'!$DB100,"")</f>
        <v>8.8781082956524981E-3</v>
      </c>
      <c r="AK101" s="24">
        <f>IFERROR('POF 17-18 | despesa (SCN124)'!AK100/'POF 17-18 | despesa (SCN124)'!$DB100,"")</f>
        <v>8.0905512732277318E-3</v>
      </c>
      <c r="AL101" s="24">
        <f>IFERROR('POF 17-18 | despesa (SCN124)'!AL100/'POF 17-18 | despesa (SCN124)'!$DB100,"")</f>
        <v>8.8136581671141283E-3</v>
      </c>
      <c r="AM101" s="24">
        <f>IFERROR('POF 17-18 | despesa (SCN124)'!AM100/'POF 17-18 | despesa (SCN124)'!$DB100,"")</f>
        <v>9.294409669261228E-3</v>
      </c>
      <c r="AN101" s="24">
        <f>IFERROR('POF 17-18 | despesa (SCN124)'!AN100/'POF 17-18 | despesa (SCN124)'!$DB100,"")</f>
        <v>8.9085524888020372E-3</v>
      </c>
      <c r="AO101" s="24">
        <f>IFERROR('POF 17-18 | despesa (SCN124)'!AO100/'POF 17-18 | despesa (SCN124)'!$DB100,"")</f>
        <v>9.3966730869291977E-3</v>
      </c>
      <c r="AP101" s="24">
        <f>IFERROR('POF 17-18 | despesa (SCN124)'!AP100/'POF 17-18 | despesa (SCN124)'!$DB100,"")</f>
        <v>9.1452905089388133E-3</v>
      </c>
      <c r="AQ101" s="24">
        <f>IFERROR('POF 17-18 | despesa (SCN124)'!AQ100/'POF 17-18 | despesa (SCN124)'!$DB100,"")</f>
        <v>9.5374649941899481E-3</v>
      </c>
      <c r="AR101" s="24">
        <f>IFERROR('POF 17-18 | despesa (SCN124)'!AR100/'POF 17-18 | despesa (SCN124)'!$DB100,"")</f>
        <v>9.9764693350013946E-3</v>
      </c>
      <c r="AS101" s="24">
        <f>IFERROR('POF 17-18 | despesa (SCN124)'!AS100/'POF 17-18 | despesa (SCN124)'!$DB100,"")</f>
        <v>9.4721805263284047E-3</v>
      </c>
      <c r="AT101" s="24">
        <f>IFERROR('POF 17-18 | despesa (SCN124)'!AT100/'POF 17-18 | despesa (SCN124)'!$DB100,"")</f>
        <v>9.5652074447607968E-3</v>
      </c>
      <c r="AU101" s="24">
        <f>IFERROR('POF 17-18 | despesa (SCN124)'!AU100/'POF 17-18 | despesa (SCN124)'!$DB100,"")</f>
        <v>8.4392100886585605E-3</v>
      </c>
      <c r="AV101" s="24">
        <f>IFERROR('POF 17-18 | despesa (SCN124)'!AV100/'POF 17-18 | despesa (SCN124)'!$DB100,"")</f>
        <v>9.8454277723594961E-3</v>
      </c>
      <c r="AW101" s="24">
        <f>IFERROR('POF 17-18 | despesa (SCN124)'!AW100/'POF 17-18 | despesa (SCN124)'!$DB100,"")</f>
        <v>9.0968651622487656E-3</v>
      </c>
      <c r="AX101" s="24">
        <f>IFERROR('POF 17-18 | despesa (SCN124)'!AX100/'POF 17-18 | despesa (SCN124)'!$DB100,"")</f>
        <v>8.3096672187895036E-3</v>
      </c>
      <c r="AY101" s="24">
        <f>IFERROR('POF 17-18 | despesa (SCN124)'!AY100/'POF 17-18 | despesa (SCN124)'!$DB100,"")</f>
        <v>8.5722320352194584E-3</v>
      </c>
      <c r="AZ101" s="24">
        <f>IFERROR('POF 17-18 | despesa (SCN124)'!AZ100/'POF 17-18 | despesa (SCN124)'!$DB100,"")</f>
        <v>6.244411643050121E-3</v>
      </c>
      <c r="BA101" s="24">
        <f>IFERROR('POF 17-18 | despesa (SCN124)'!BA100/'POF 17-18 | despesa (SCN124)'!$DB100,"")</f>
        <v>6.5286561594118933E-3</v>
      </c>
      <c r="BB101" s="24">
        <f>IFERROR('POF 17-18 | despesa (SCN124)'!BB100/'POF 17-18 | despesa (SCN124)'!$DB100,"")</f>
        <v>7.3133314530600515E-3</v>
      </c>
      <c r="BC101" s="24">
        <f>IFERROR('POF 17-18 | despesa (SCN124)'!BC100/'POF 17-18 | despesa (SCN124)'!$DB100,"")</f>
        <v>7.7097197864430672E-3</v>
      </c>
      <c r="BD101" s="24">
        <f>IFERROR('POF 17-18 | despesa (SCN124)'!BD100/'POF 17-18 | despesa (SCN124)'!$DB100,"")</f>
        <v>8.1142759692186261E-3</v>
      </c>
      <c r="BE101" s="24">
        <f>IFERROR('POF 17-18 | despesa (SCN124)'!BE100/'POF 17-18 | despesa (SCN124)'!$DB100,"")</f>
        <v>8.8330914447530984E-3</v>
      </c>
      <c r="BF101" s="24">
        <f>IFERROR('POF 17-18 | despesa (SCN124)'!BF100/'POF 17-18 | despesa (SCN124)'!$DB100,"")</f>
        <v>8.4581319445547077E-3</v>
      </c>
      <c r="BG101" s="24">
        <f>IFERROR('POF 17-18 | despesa (SCN124)'!BG100/'POF 17-18 | despesa (SCN124)'!$DB100,"")</f>
        <v>9.5068929230199255E-3</v>
      </c>
      <c r="BH101" s="24">
        <f>IFERROR('POF 17-18 | despesa (SCN124)'!BH100/'POF 17-18 | despesa (SCN124)'!$DB100,"")</f>
        <v>9.6810723461587707E-3</v>
      </c>
      <c r="BI101" s="24">
        <f>IFERROR('POF 17-18 | despesa (SCN124)'!BI100/'POF 17-18 | despesa (SCN124)'!$DB100,"")</f>
        <v>1.0543580486933917E-2</v>
      </c>
      <c r="BJ101" s="24">
        <f>IFERROR('POF 17-18 | despesa (SCN124)'!BJ100/'POF 17-18 | despesa (SCN124)'!$DB100,"")</f>
        <v>9.809738091818794E-3</v>
      </c>
      <c r="BK101" s="24">
        <f>IFERROR('POF 17-18 | despesa (SCN124)'!BK100/'POF 17-18 | despesa (SCN124)'!$DB100,"")</f>
        <v>9.8720081981657111E-3</v>
      </c>
      <c r="BL101" s="24">
        <f>IFERROR('POF 17-18 | despesa (SCN124)'!BL100/'POF 17-18 | despesa (SCN124)'!$DB100,"")</f>
        <v>9.8188774802337418E-3</v>
      </c>
      <c r="BM101" s="24">
        <f>IFERROR('POF 17-18 | despesa (SCN124)'!BM100/'POF 17-18 | despesa (SCN124)'!$DB100,"")</f>
        <v>9.8990389974277608E-3</v>
      </c>
      <c r="BN101" s="24">
        <f>IFERROR('POF 17-18 | despesa (SCN124)'!BN100/'POF 17-18 | despesa (SCN124)'!$DB100,"")</f>
        <v>8.5976276573829693E-3</v>
      </c>
      <c r="BO101" s="24">
        <f>IFERROR('POF 17-18 | despesa (SCN124)'!BO100/'POF 17-18 | despesa (SCN124)'!$DB100,"")</f>
        <v>8.3569892564541223E-3</v>
      </c>
      <c r="BP101" s="24">
        <f>IFERROR('POF 17-18 | despesa (SCN124)'!BP100/'POF 17-18 | despesa (SCN124)'!$DB100,"")</f>
        <v>1.0098653969659995E-2</v>
      </c>
      <c r="BQ101" s="24">
        <f>IFERROR('POF 17-18 | despesa (SCN124)'!BQ100/'POF 17-18 | despesa (SCN124)'!$DB100,"")</f>
        <v>9.7783979364633629E-3</v>
      </c>
      <c r="BR101" s="24">
        <f>IFERROR('POF 17-18 | despesa (SCN124)'!BR100/'POF 17-18 | despesa (SCN124)'!$DB100,"")</f>
        <v>1.0579171652539351E-2</v>
      </c>
      <c r="BS101" s="24">
        <f>IFERROR('POF 17-18 | despesa (SCN124)'!BS100/'POF 17-18 | despesa (SCN124)'!$DB100,"")</f>
        <v>9.7536664075561358E-3</v>
      </c>
      <c r="BT101" s="24">
        <f>IFERROR('POF 17-18 | despesa (SCN124)'!BT100/'POF 17-18 | despesa (SCN124)'!$DB100,"")</f>
        <v>9.4546487412492525E-3</v>
      </c>
      <c r="BU101" s="24">
        <f>IFERROR('POF 17-18 | despesa (SCN124)'!BU100/'POF 17-18 | despesa (SCN124)'!$DB100,"")</f>
        <v>9.1809904320770165E-3</v>
      </c>
      <c r="BV101" s="24">
        <f>IFERROR('POF 17-18 | despesa (SCN124)'!BV100/'POF 17-18 | despesa (SCN124)'!$DB100,"")</f>
        <v>1.0121696663954009E-2</v>
      </c>
      <c r="BW101" s="24">
        <f>IFERROR('POF 17-18 | despesa (SCN124)'!BW100/'POF 17-18 | despesa (SCN124)'!$DB100,"")</f>
        <v>1.0113695155025776E-2</v>
      </c>
      <c r="BX101" s="24">
        <f>IFERROR('POF 17-18 | despesa (SCN124)'!BX100/'POF 17-18 | despesa (SCN124)'!$DB100,"")</f>
        <v>9.3990964532933065E-3</v>
      </c>
      <c r="BY101" s="24">
        <f>IFERROR('POF 17-18 | despesa (SCN124)'!BY100/'POF 17-18 | despesa (SCN124)'!$DB100,"")</f>
        <v>9.1944317040934479E-3</v>
      </c>
      <c r="BZ101" s="24">
        <f>IFERROR('POF 17-18 | despesa (SCN124)'!BZ100/'POF 17-18 | despesa (SCN124)'!$DB100,"")</f>
        <v>9.9893410560419199E-3</v>
      </c>
      <c r="CA101" s="24">
        <f>IFERROR('POF 17-18 | despesa (SCN124)'!CA100/'POF 17-18 | despesa (SCN124)'!$DB100,"")</f>
        <v>1.0674020635770243E-2</v>
      </c>
      <c r="CB101" s="24">
        <f>IFERROR('POF 17-18 | despesa (SCN124)'!CB100/'POF 17-18 | despesa (SCN124)'!$DB100,"")</f>
        <v>1.0416886130878761E-2</v>
      </c>
      <c r="CC101" s="24">
        <f>IFERROR('POF 17-18 | despesa (SCN124)'!CC100/'POF 17-18 | despesa (SCN124)'!$DB100,"")</f>
        <v>1.0919474919351971E-2</v>
      </c>
      <c r="CD101" s="24">
        <f>IFERROR('POF 17-18 | despesa (SCN124)'!CD100/'POF 17-18 | despesa (SCN124)'!$DB100,"")</f>
        <v>1.0607591999763979E-2</v>
      </c>
      <c r="CE101" s="24">
        <f>IFERROR('POF 17-18 | despesa (SCN124)'!CE100/'POF 17-18 | despesa (SCN124)'!$DB100,"")</f>
        <v>9.8641523437635378E-3</v>
      </c>
      <c r="CF101" s="24">
        <f>IFERROR('POF 17-18 | despesa (SCN124)'!CF100/'POF 17-18 | despesa (SCN124)'!$DB100,"")</f>
        <v>1.06838698339684E-2</v>
      </c>
      <c r="CG101" s="24">
        <f>IFERROR('POF 17-18 | despesa (SCN124)'!CG100/'POF 17-18 | despesa (SCN124)'!$DB100,"")</f>
        <v>1.0912779225856149E-2</v>
      </c>
      <c r="CH101" s="24">
        <f>IFERROR('POF 17-18 | despesa (SCN124)'!CH100/'POF 17-18 | despesa (SCN124)'!$DB100,"")</f>
        <v>1.2476297678572732E-2</v>
      </c>
      <c r="CI101" s="24">
        <f>IFERROR('POF 17-18 | despesa (SCN124)'!CI100/'POF 17-18 | despesa (SCN124)'!$DB100,"")</f>
        <v>1.1340888728760684E-2</v>
      </c>
      <c r="CJ101" s="24">
        <f>IFERROR('POF 17-18 | despesa (SCN124)'!CJ100/'POF 17-18 | despesa (SCN124)'!$DB100,"")</f>
        <v>1.2329676997683149E-2</v>
      </c>
      <c r="CK101" s="24">
        <f>IFERROR('POF 17-18 | despesa (SCN124)'!CK100/'POF 17-18 | despesa (SCN124)'!$DB100,"")</f>
        <v>1.1022279350795749E-2</v>
      </c>
      <c r="CL101" s="24">
        <f>IFERROR('POF 17-18 | despesa (SCN124)'!CL100/'POF 17-18 | despesa (SCN124)'!$DB100,"")</f>
        <v>1.1719445248367976E-2</v>
      </c>
      <c r="CM101" s="24">
        <f>IFERROR('POF 17-18 | despesa (SCN124)'!CM100/'POF 17-18 | despesa (SCN124)'!$DB100,"")</f>
        <v>1.1577236214132376E-2</v>
      </c>
      <c r="CN101" s="24">
        <f>IFERROR('POF 17-18 | despesa (SCN124)'!CN100/'POF 17-18 | despesa (SCN124)'!$DB100,"")</f>
        <v>1.2337769960643268E-2</v>
      </c>
      <c r="CO101" s="24">
        <f>IFERROR('POF 17-18 | despesa (SCN124)'!CO100/'POF 17-18 | despesa (SCN124)'!$DB100,"")</f>
        <v>1.1717791983881566E-2</v>
      </c>
      <c r="CP101" s="24">
        <f>IFERROR('POF 17-18 | despesa (SCN124)'!CP100/'POF 17-18 | despesa (SCN124)'!$DB100,"")</f>
        <v>1.2970042990722219E-2</v>
      </c>
      <c r="CQ101" s="24">
        <f>IFERROR('POF 17-18 | despesa (SCN124)'!CQ100/'POF 17-18 | despesa (SCN124)'!$DB100,"")</f>
        <v>1.2974746563625352E-2</v>
      </c>
      <c r="CR101" s="24">
        <f>IFERROR('POF 17-18 | despesa (SCN124)'!CR100/'POF 17-18 | despesa (SCN124)'!$DB100,"")</f>
        <v>1.2970513542109721E-2</v>
      </c>
      <c r="CS101" s="24">
        <f>IFERROR('POF 17-18 | despesa (SCN124)'!CS100/'POF 17-18 | despesa (SCN124)'!$DB100,"")</f>
        <v>1.4614230333938112E-2</v>
      </c>
      <c r="CT101" s="24">
        <f>IFERROR('POF 17-18 | despesa (SCN124)'!CT100/'POF 17-18 | despesa (SCN124)'!$DB100,"")</f>
        <v>1.2775974430335487E-2</v>
      </c>
      <c r="CU101" s="24">
        <f>IFERROR('POF 17-18 | despesa (SCN124)'!CU100/'POF 17-18 | despesa (SCN124)'!$DB100,"")</f>
        <v>1.3192716506832645E-2</v>
      </c>
      <c r="CV101" s="24">
        <f>IFERROR('POF 17-18 | despesa (SCN124)'!CV100/'POF 17-18 | despesa (SCN124)'!$DB100,"")</f>
        <v>1.6282623244977326E-2</v>
      </c>
      <c r="CW101" s="24">
        <f>IFERROR('POF 17-18 | despesa (SCN124)'!CW100/'POF 17-18 | despesa (SCN124)'!$DB100,"")</f>
        <v>1.4343640312297613E-2</v>
      </c>
      <c r="CX101" s="24">
        <f>IFERROR('POF 17-18 | despesa (SCN124)'!CX100/'POF 17-18 | despesa (SCN124)'!$DB100,"")</f>
        <v>1.4733774075156112E-2</v>
      </c>
      <c r="CY101" s="24">
        <f>IFERROR('POF 17-18 | despesa (SCN124)'!CY100/'POF 17-18 | despesa (SCN124)'!$DB100,"")</f>
        <v>2.0601195998018872E-2</v>
      </c>
      <c r="CZ101" s="24">
        <f>IFERROR('POF 17-18 | despesa (SCN124)'!CZ100/'POF 17-18 | despesa (SCN124)'!$DB100,"")</f>
        <v>1.7847666705444385E-2</v>
      </c>
      <c r="DA101" s="24">
        <f>IFERROR('POF 17-18 | despesa (SCN124)'!DA100/'POF 17-18 | despesa (SCN124)'!$DB100,"")</f>
        <v>2.1456184072127869E-2</v>
      </c>
      <c r="DB101" s="25">
        <f>IFERROR('POF 17-18 | despesa (SCN124)'!DB100/'POF 17-18 | despesa (SCN124)'!$DB100,"")</f>
        <v>1</v>
      </c>
      <c r="DD101" s="28">
        <v>186018</v>
      </c>
      <c r="DF101" s="34">
        <f t="shared" si="53"/>
        <v>1528.0469249315447</v>
      </c>
      <c r="DG101" s="20">
        <f t="shared" si="53"/>
        <v>1506.3169432467148</v>
      </c>
      <c r="DH101" s="20">
        <f t="shared" si="53"/>
        <v>1453.2202837009368</v>
      </c>
      <c r="DI101" s="20">
        <f t="shared" si="53"/>
        <v>1801.3410369276628</v>
      </c>
      <c r="DJ101" s="20">
        <f t="shared" si="53"/>
        <v>1388.1423805683216</v>
      </c>
      <c r="DK101" s="20">
        <f t="shared" si="53"/>
        <v>1670.0658989341337</v>
      </c>
      <c r="DL101" s="20">
        <f t="shared" si="51"/>
        <v>1512.0789995322984</v>
      </c>
      <c r="DM101" s="20">
        <f t="shared" si="51"/>
        <v>1710.0824306611778</v>
      </c>
      <c r="DN101" s="20">
        <f t="shared" si="51"/>
        <v>1654.3820327464114</v>
      </c>
      <c r="DO101" s="20">
        <f t="shared" si="51"/>
        <v>1625.0570187297162</v>
      </c>
      <c r="DP101" s="20">
        <f t="shared" si="51"/>
        <v>1486.468800362177</v>
      </c>
      <c r="DQ101" s="20">
        <f t="shared" si="51"/>
        <v>1442.5979866734681</v>
      </c>
      <c r="DR101" s="20">
        <f t="shared" si="51"/>
        <v>1532.1682113100283</v>
      </c>
      <c r="DS101" s="20">
        <f t="shared" si="51"/>
        <v>1590.6613158722521</v>
      </c>
      <c r="DT101" s="20">
        <f t="shared" si="51"/>
        <v>1632.9028168331042</v>
      </c>
      <c r="DU101" s="20">
        <f t="shared" si="51"/>
        <v>1589.5702790372391</v>
      </c>
      <c r="DV101" s="20">
        <f t="shared" si="48"/>
        <v>1575.7019431378928</v>
      </c>
      <c r="DW101" s="20">
        <f t="shared" si="48"/>
        <v>1714.4307955779623</v>
      </c>
      <c r="DX101" s="20">
        <f t="shared" si="48"/>
        <v>1631.8581054676313</v>
      </c>
      <c r="DY101" s="20">
        <f t="shared" si="47"/>
        <v>1685.9496619948618</v>
      </c>
      <c r="DZ101" s="20">
        <f t="shared" si="47"/>
        <v>1780.2454593910957</v>
      </c>
      <c r="EA101" s="20">
        <f t="shared" si="47"/>
        <v>1436.9894381339432</v>
      </c>
      <c r="EB101" s="20">
        <f t="shared" si="47"/>
        <v>1462.1194748492724</v>
      </c>
      <c r="EC101" s="20">
        <f t="shared" si="47"/>
        <v>1445.6026042471917</v>
      </c>
      <c r="ED101" s="20">
        <f t="shared" si="47"/>
        <v>1607.7029165535171</v>
      </c>
      <c r="EE101" s="20">
        <f t="shared" si="47"/>
        <v>1534.6592171427819</v>
      </c>
      <c r="EF101" s="20">
        <f t="shared" si="47"/>
        <v>1743.6560064207265</v>
      </c>
      <c r="EG101" s="20">
        <f t="shared" si="47"/>
        <v>1604.5258996689788</v>
      </c>
      <c r="EH101" s="20">
        <f t="shared" si="47"/>
        <v>1415.6045174963847</v>
      </c>
      <c r="EI101" s="20">
        <f t="shared" si="47"/>
        <v>1550.2877681670468</v>
      </c>
      <c r="EJ101" s="20">
        <f t="shared" si="47"/>
        <v>1651.4879489406865</v>
      </c>
      <c r="EK101" s="20">
        <f t="shared" si="42"/>
        <v>1504.9881667432762</v>
      </c>
      <c r="EL101" s="20">
        <f t="shared" si="37"/>
        <v>1639.4990649302358</v>
      </c>
      <c r="EM101" s="20">
        <f t="shared" si="37"/>
        <v>1728.9274978566352</v>
      </c>
      <c r="EN101" s="20">
        <f t="shared" si="37"/>
        <v>1657.1511168619772</v>
      </c>
      <c r="EO101" s="20">
        <f t="shared" si="37"/>
        <v>1747.9503342843955</v>
      </c>
      <c r="EP101" s="20">
        <f t="shared" si="37"/>
        <v>1701.1886498917802</v>
      </c>
      <c r="EQ101" s="20">
        <f t="shared" si="37"/>
        <v>1774.1401632892257</v>
      </c>
      <c r="ER101" s="20">
        <f t="shared" si="37"/>
        <v>1855.8028727582894</v>
      </c>
      <c r="ES101" s="20">
        <f t="shared" si="32"/>
        <v>1761.9960771465571</v>
      </c>
      <c r="ET101" s="20">
        <f t="shared" si="32"/>
        <v>1779.3007584595139</v>
      </c>
      <c r="EU101" s="20">
        <f t="shared" si="32"/>
        <v>1569.8449822720881</v>
      </c>
      <c r="EV101" s="20">
        <f t="shared" si="32"/>
        <v>1831.4267833587687</v>
      </c>
      <c r="EW101" s="20">
        <f t="shared" si="30"/>
        <v>1692.1806637511909</v>
      </c>
      <c r="EX101" s="20">
        <f t="shared" si="30"/>
        <v>1545.7476767047858</v>
      </c>
      <c r="EY101" s="20">
        <f t="shared" si="30"/>
        <v>1594.5894587274531</v>
      </c>
      <c r="EZ101" s="20">
        <f t="shared" si="30"/>
        <v>1161.5729650168973</v>
      </c>
      <c r="FA101" s="20">
        <f t="shared" si="30"/>
        <v>1214.4475614614817</v>
      </c>
      <c r="FB101" s="20">
        <f t="shared" si="30"/>
        <v>1360.4112902353247</v>
      </c>
      <c r="FC101" s="20">
        <f t="shared" si="30"/>
        <v>1434.1466552345664</v>
      </c>
      <c r="FD101" s="20">
        <f t="shared" si="30"/>
        <v>1509.4013872421103</v>
      </c>
      <c r="FE101" s="20">
        <f t="shared" si="30"/>
        <v>1643.1140043700818</v>
      </c>
      <c r="FF101" s="20">
        <f t="shared" si="30"/>
        <v>1573.3647880621777</v>
      </c>
      <c r="FG101" s="20">
        <f t="shared" si="50"/>
        <v>1768.4532077543206</v>
      </c>
      <c r="FH101" s="20">
        <f t="shared" si="50"/>
        <v>1800.8537156877621</v>
      </c>
      <c r="FI101" s="20">
        <f t="shared" si="50"/>
        <v>1961.2957550184733</v>
      </c>
      <c r="FJ101" s="20">
        <f t="shared" si="50"/>
        <v>1824.7878603639485</v>
      </c>
      <c r="FK101" s="20">
        <f t="shared" si="50"/>
        <v>1836.3712210063893</v>
      </c>
      <c r="FL101" s="20">
        <f t="shared" si="34"/>
        <v>1826.4879511181202</v>
      </c>
      <c r="FM101" s="20">
        <f t="shared" si="34"/>
        <v>1841.3994362235171</v>
      </c>
      <c r="FN101" s="20">
        <f t="shared" si="34"/>
        <v>1599.3135015710652</v>
      </c>
      <c r="FO101" s="20">
        <f t="shared" si="34"/>
        <v>1554.550427507083</v>
      </c>
      <c r="FP101" s="20">
        <f t="shared" si="34"/>
        <v>1878.5314141282131</v>
      </c>
      <c r="FQ101" s="20">
        <f t="shared" si="34"/>
        <v>1818.9580273450417</v>
      </c>
      <c r="FR101" s="20">
        <f t="shared" si="34"/>
        <v>1967.9163524620649</v>
      </c>
      <c r="FS101" s="20">
        <f t="shared" si="34"/>
        <v>1814.3575178007773</v>
      </c>
      <c r="FT101" s="20">
        <f t="shared" si="54"/>
        <v>1758.7348495497035</v>
      </c>
      <c r="FU101" s="20">
        <f t="shared" si="54"/>
        <v>1707.8294781941024</v>
      </c>
      <c r="FV101" s="20">
        <f t="shared" si="54"/>
        <v>1882.817770035397</v>
      </c>
      <c r="FW101" s="20">
        <f t="shared" si="54"/>
        <v>1881.3293453475849</v>
      </c>
      <c r="FX101" s="20">
        <f t="shared" si="54"/>
        <v>1748.4011240487143</v>
      </c>
      <c r="FY101" s="20">
        <f t="shared" si="54"/>
        <v>1710.329796732055</v>
      </c>
      <c r="FZ101" s="20">
        <f t="shared" si="46"/>
        <v>1858.197244562806</v>
      </c>
      <c r="GA101" s="20">
        <f t="shared" si="46"/>
        <v>1985.559970624709</v>
      </c>
      <c r="GB101" s="20">
        <f t="shared" si="46"/>
        <v>1937.7283242938054</v>
      </c>
      <c r="GC101" s="20">
        <f t="shared" si="46"/>
        <v>2031.2188855480151</v>
      </c>
      <c r="GD101" s="20">
        <f t="shared" si="46"/>
        <v>1973.2030486120959</v>
      </c>
      <c r="GE101" s="20">
        <f t="shared" si="46"/>
        <v>1834.9098906822057</v>
      </c>
      <c r="GF101" s="20">
        <f t="shared" si="46"/>
        <v>1987.3920987751337</v>
      </c>
      <c r="GG101" s="20">
        <f t="shared" si="46"/>
        <v>2029.973366035309</v>
      </c>
      <c r="GH101" s="20">
        <f t="shared" si="46"/>
        <v>2320.8159415727423</v>
      </c>
      <c r="GI101" s="20">
        <f t="shared" si="46"/>
        <v>2109.6094395466048</v>
      </c>
      <c r="GJ101" s="20">
        <f t="shared" si="46"/>
        <v>2293.5418557550242</v>
      </c>
      <c r="GK101" s="20">
        <f t="shared" si="46"/>
        <v>2050.3423602763237</v>
      </c>
      <c r="GL101" s="20">
        <f t="shared" si="49"/>
        <v>2180.0277662109143</v>
      </c>
      <c r="GM101" s="20">
        <f t="shared" si="49"/>
        <v>2153.5743260804766</v>
      </c>
      <c r="GN101" s="20">
        <f t="shared" si="49"/>
        <v>2295.0472925389395</v>
      </c>
      <c r="GO101" s="20">
        <f t="shared" si="49"/>
        <v>2179.7202292576812</v>
      </c>
      <c r="GP101" s="20">
        <f t="shared" si="52"/>
        <v>2412.6614570481656</v>
      </c>
      <c r="GQ101" s="20">
        <f t="shared" si="52"/>
        <v>2413.5364062724607</v>
      </c>
      <c r="GR101" s="20">
        <f t="shared" si="52"/>
        <v>2412.7489880761659</v>
      </c>
      <c r="GS101" s="20">
        <f t="shared" si="52"/>
        <v>2718.5098982584996</v>
      </c>
      <c r="GT101" s="20">
        <f t="shared" si="52"/>
        <v>2376.5612115821464</v>
      </c>
      <c r="GU101" s="20">
        <f t="shared" si="52"/>
        <v>2454.082739167995</v>
      </c>
      <c r="GV101" s="20">
        <f t="shared" si="52"/>
        <v>3028.8610107841923</v>
      </c>
      <c r="GW101" s="20">
        <f t="shared" si="52"/>
        <v>2668.1752836129772</v>
      </c>
      <c r="GX101" s="20">
        <f t="shared" si="52"/>
        <v>2740.7471859123898</v>
      </c>
      <c r="GY101" s="20">
        <f t="shared" si="45"/>
        <v>3832.1932771594743</v>
      </c>
      <c r="GZ101" s="20">
        <f t="shared" si="45"/>
        <v>3319.9872652133536</v>
      </c>
      <c r="HA101" s="21">
        <f t="shared" si="45"/>
        <v>3991.236448729082</v>
      </c>
      <c r="HB101" s="44">
        <f t="shared" si="39"/>
        <v>186018.00000000003</v>
      </c>
    </row>
    <row r="102" spans="2:210" x14ac:dyDescent="0.3">
      <c r="B102" s="6">
        <v>58001</v>
      </c>
      <c r="C102" s="10" t="s">
        <v>208</v>
      </c>
      <c r="D102" s="9">
        <v>99</v>
      </c>
      <c r="E102" s="9" t="str">
        <f t="shared" si="38"/>
        <v>S</v>
      </c>
      <c r="F102" s="24">
        <f>IFERROR('POF 17-18 | despesa (SCN124)'!F101/'POF 17-18 | despesa (SCN124)'!$DB101,"")</f>
        <v>7.7491376407967816E-3</v>
      </c>
      <c r="G102" s="24">
        <f>IFERROR('POF 17-18 | despesa (SCN124)'!G101/'POF 17-18 | despesa (SCN124)'!$DB101,"")</f>
        <v>1.1352216097379733E-2</v>
      </c>
      <c r="H102" s="24">
        <f>IFERROR('POF 17-18 | despesa (SCN124)'!H101/'POF 17-18 | despesa (SCN124)'!$DB101,"")</f>
        <v>1.2253607723327523E-2</v>
      </c>
      <c r="I102" s="24">
        <f>IFERROR('POF 17-18 | despesa (SCN124)'!I101/'POF 17-18 | despesa (SCN124)'!$DB101,"")</f>
        <v>1.1013813623841942E-2</v>
      </c>
      <c r="J102" s="24">
        <f>IFERROR('POF 17-18 | despesa (SCN124)'!J101/'POF 17-18 | despesa (SCN124)'!$DB101,"")</f>
        <v>9.5738875001597275E-3</v>
      </c>
      <c r="K102" s="24">
        <f>IFERROR('POF 17-18 | despesa (SCN124)'!K101/'POF 17-18 | despesa (SCN124)'!$DB101,"")</f>
        <v>1.2463496582598828E-2</v>
      </c>
      <c r="L102" s="24">
        <f>IFERROR('POF 17-18 | despesa (SCN124)'!L101/'POF 17-18 | despesa (SCN124)'!$DB101,"")</f>
        <v>1.132198067974368E-2</v>
      </c>
      <c r="M102" s="24">
        <f>IFERROR('POF 17-18 | despesa (SCN124)'!M101/'POF 17-18 | despesa (SCN124)'!$DB101,"")</f>
        <v>1.0859066672985418E-2</v>
      </c>
      <c r="N102" s="24">
        <f>IFERROR('POF 17-18 | despesa (SCN124)'!N101/'POF 17-18 | despesa (SCN124)'!$DB101,"")</f>
        <v>1.1184417079774791E-2</v>
      </c>
      <c r="O102" s="24">
        <f>IFERROR('POF 17-18 | despesa (SCN124)'!O101/'POF 17-18 | despesa (SCN124)'!$DB101,"")</f>
        <v>1.2151570291934338E-2</v>
      </c>
      <c r="P102" s="24">
        <f>IFERROR('POF 17-18 | despesa (SCN124)'!P101/'POF 17-18 | despesa (SCN124)'!$DB101,"")</f>
        <v>1.032238040133792E-2</v>
      </c>
      <c r="Q102" s="24">
        <f>IFERROR('POF 17-18 | despesa (SCN124)'!Q101/'POF 17-18 | despesa (SCN124)'!$DB101,"")</f>
        <v>1.1192977153170188E-2</v>
      </c>
      <c r="R102" s="24">
        <f>IFERROR('POF 17-18 | despesa (SCN124)'!R101/'POF 17-18 | despesa (SCN124)'!$DB101,"")</f>
        <v>1.1323382583128754E-2</v>
      </c>
      <c r="S102" s="24">
        <f>IFERROR('POF 17-18 | despesa (SCN124)'!S101/'POF 17-18 | despesa (SCN124)'!$DB101,"")</f>
        <v>9.1855200571480996E-3</v>
      </c>
      <c r="T102" s="24">
        <f>IFERROR('POF 17-18 | despesa (SCN124)'!T101/'POF 17-18 | despesa (SCN124)'!$DB101,"")</f>
        <v>1.0480453788095995E-2</v>
      </c>
      <c r="U102" s="24">
        <f>IFERROR('POF 17-18 | despesa (SCN124)'!U101/'POF 17-18 | despesa (SCN124)'!$DB101,"")</f>
        <v>9.4002817400986524E-3</v>
      </c>
      <c r="V102" s="24">
        <f>IFERROR('POF 17-18 | despesa (SCN124)'!V101/'POF 17-18 | despesa (SCN124)'!$DB101,"")</f>
        <v>9.1991522583817868E-3</v>
      </c>
      <c r="W102" s="24">
        <f>IFERROR('POF 17-18 | despesa (SCN124)'!W101/'POF 17-18 | despesa (SCN124)'!$DB101,"")</f>
        <v>1.1120757801533871E-2</v>
      </c>
      <c r="X102" s="24">
        <f>IFERROR('POF 17-18 | despesa (SCN124)'!X101/'POF 17-18 | despesa (SCN124)'!$DB101,"")</f>
        <v>1.1178177675267003E-2</v>
      </c>
      <c r="Y102" s="24">
        <f>IFERROR('POF 17-18 | despesa (SCN124)'!Y101/'POF 17-18 | despesa (SCN124)'!$DB101,"")</f>
        <v>1.0420668100894476E-2</v>
      </c>
      <c r="Z102" s="24">
        <f>IFERROR('POF 17-18 | despesa (SCN124)'!Z101/'POF 17-18 | despesa (SCN124)'!$DB101,"")</f>
        <v>9.3182251152944765E-3</v>
      </c>
      <c r="AA102" s="24">
        <f>IFERROR('POF 17-18 | despesa (SCN124)'!AA101/'POF 17-18 | despesa (SCN124)'!$DB101,"")</f>
        <v>8.9555979172838175E-3</v>
      </c>
      <c r="AB102" s="24">
        <f>IFERROR('POF 17-18 | despesa (SCN124)'!AB101/'POF 17-18 | despesa (SCN124)'!$DB101,"")</f>
        <v>9.8655382489774048E-3</v>
      </c>
      <c r="AC102" s="24">
        <f>IFERROR('POF 17-18 | despesa (SCN124)'!AC101/'POF 17-18 | despesa (SCN124)'!$DB101,"")</f>
        <v>8.5326379640987202E-3</v>
      </c>
      <c r="AD102" s="24">
        <f>IFERROR('POF 17-18 | despesa (SCN124)'!AD101/'POF 17-18 | despesa (SCN124)'!$DB101,"")</f>
        <v>1.0332080741286819E-2</v>
      </c>
      <c r="AE102" s="24">
        <f>IFERROR('POF 17-18 | despesa (SCN124)'!AE101/'POF 17-18 | despesa (SCN124)'!$DB101,"")</f>
        <v>9.1567236596247093E-3</v>
      </c>
      <c r="AF102" s="24">
        <f>IFERROR('POF 17-18 | despesa (SCN124)'!AF101/'POF 17-18 | despesa (SCN124)'!$DB101,"")</f>
        <v>9.9826655420997331E-3</v>
      </c>
      <c r="AG102" s="24">
        <f>IFERROR('POF 17-18 | despesa (SCN124)'!AG101/'POF 17-18 | despesa (SCN124)'!$DB101,"")</f>
        <v>9.0352004098670259E-3</v>
      </c>
      <c r="AH102" s="24">
        <f>IFERROR('POF 17-18 | despesa (SCN124)'!AH101/'POF 17-18 | despesa (SCN124)'!$DB101,"")</f>
        <v>9.4581800798435346E-3</v>
      </c>
      <c r="AI102" s="24">
        <f>IFERROR('POF 17-18 | despesa (SCN124)'!AI101/'POF 17-18 | despesa (SCN124)'!$DB101,"")</f>
        <v>1.0426127160552872E-2</v>
      </c>
      <c r="AJ102" s="24">
        <f>IFERROR('POF 17-18 | despesa (SCN124)'!AJ101/'POF 17-18 | despesa (SCN124)'!$DB101,"")</f>
        <v>9.5517129727833317E-3</v>
      </c>
      <c r="AK102" s="24">
        <f>IFERROR('POF 17-18 | despesa (SCN124)'!AK101/'POF 17-18 | despesa (SCN124)'!$DB101,"")</f>
        <v>1.0735263663102148E-2</v>
      </c>
      <c r="AL102" s="24">
        <f>IFERROR('POF 17-18 | despesa (SCN124)'!AL101/'POF 17-18 | despesa (SCN124)'!$DB101,"")</f>
        <v>9.127692982370518E-3</v>
      </c>
      <c r="AM102" s="24">
        <f>IFERROR('POF 17-18 | despesa (SCN124)'!AM101/'POF 17-18 | despesa (SCN124)'!$DB101,"")</f>
        <v>9.0156213761086214E-3</v>
      </c>
      <c r="AN102" s="24">
        <f>IFERROR('POF 17-18 | despesa (SCN124)'!AN101/'POF 17-18 | despesa (SCN124)'!$DB101,"")</f>
        <v>1.0080604958652685E-2</v>
      </c>
      <c r="AO102" s="24">
        <f>IFERROR('POF 17-18 | despesa (SCN124)'!AO101/'POF 17-18 | despesa (SCN124)'!$DB101,"")</f>
        <v>9.441807649417374E-3</v>
      </c>
      <c r="AP102" s="24">
        <f>IFERROR('POF 17-18 | despesa (SCN124)'!AP101/'POF 17-18 | despesa (SCN124)'!$DB101,"")</f>
        <v>8.6336023124635054E-3</v>
      </c>
      <c r="AQ102" s="24">
        <f>IFERROR('POF 17-18 | despesa (SCN124)'!AQ101/'POF 17-18 | despesa (SCN124)'!$DB101,"")</f>
        <v>8.1954309631939622E-3</v>
      </c>
      <c r="AR102" s="24">
        <f>IFERROR('POF 17-18 | despesa (SCN124)'!AR101/'POF 17-18 | despesa (SCN124)'!$DB101,"")</f>
        <v>7.1965295846188144E-3</v>
      </c>
      <c r="AS102" s="24">
        <f>IFERROR('POF 17-18 | despesa (SCN124)'!AS101/'POF 17-18 | despesa (SCN124)'!$DB101,"")</f>
        <v>9.3159348217483201E-3</v>
      </c>
      <c r="AT102" s="24">
        <f>IFERROR('POF 17-18 | despesa (SCN124)'!AT101/'POF 17-18 | despesa (SCN124)'!$DB101,"")</f>
        <v>1.0186987738730061E-2</v>
      </c>
      <c r="AU102" s="24">
        <f>IFERROR('POF 17-18 | despesa (SCN124)'!AU101/'POF 17-18 | despesa (SCN124)'!$DB101,"")</f>
        <v>8.8859345087718491E-3</v>
      </c>
      <c r="AV102" s="24">
        <f>IFERROR('POF 17-18 | despesa (SCN124)'!AV101/'POF 17-18 | despesa (SCN124)'!$DB101,"")</f>
        <v>7.9295836734921497E-3</v>
      </c>
      <c r="AW102" s="24">
        <f>IFERROR('POF 17-18 | despesa (SCN124)'!AW101/'POF 17-18 | despesa (SCN124)'!$DB101,"")</f>
        <v>8.3244505801378012E-3</v>
      </c>
      <c r="AX102" s="24">
        <f>IFERROR('POF 17-18 | despesa (SCN124)'!AX101/'POF 17-18 | despesa (SCN124)'!$DB101,"")</f>
        <v>7.6886762229344775E-3</v>
      </c>
      <c r="AY102" s="24">
        <f>IFERROR('POF 17-18 | despesa (SCN124)'!AY101/'POF 17-18 | despesa (SCN124)'!$DB101,"")</f>
        <v>7.1857684665647082E-3</v>
      </c>
      <c r="AZ102" s="24">
        <f>IFERROR('POF 17-18 | despesa (SCN124)'!AZ101/'POF 17-18 | despesa (SCN124)'!$DB101,"")</f>
        <v>3.868035296649842E-3</v>
      </c>
      <c r="BA102" s="24">
        <f>IFERROR('POF 17-18 | despesa (SCN124)'!BA101/'POF 17-18 | despesa (SCN124)'!$DB101,"")</f>
        <v>2.8900456736894423E-3</v>
      </c>
      <c r="BB102" s="24">
        <f>IFERROR('POF 17-18 | despesa (SCN124)'!BB101/'POF 17-18 | despesa (SCN124)'!$DB101,"")</f>
        <v>4.6080448167976178E-3</v>
      </c>
      <c r="BC102" s="24">
        <f>IFERROR('POF 17-18 | despesa (SCN124)'!BC101/'POF 17-18 | despesa (SCN124)'!$DB101,"")</f>
        <v>7.5455905075936976E-3</v>
      </c>
      <c r="BD102" s="24">
        <f>IFERROR('POF 17-18 | despesa (SCN124)'!BD101/'POF 17-18 | despesa (SCN124)'!$DB101,"")</f>
        <v>6.4983347826623756E-3</v>
      </c>
      <c r="BE102" s="24">
        <f>IFERROR('POF 17-18 | despesa (SCN124)'!BE101/'POF 17-18 | despesa (SCN124)'!$DB101,"")</f>
        <v>7.8767791163158307E-3</v>
      </c>
      <c r="BF102" s="24">
        <f>IFERROR('POF 17-18 | despesa (SCN124)'!BF101/'POF 17-18 | despesa (SCN124)'!$DB101,"")</f>
        <v>8.1099218174447985E-3</v>
      </c>
      <c r="BG102" s="24">
        <f>IFERROR('POF 17-18 | despesa (SCN124)'!BG101/'POF 17-18 | despesa (SCN124)'!$DB101,"")</f>
        <v>9.7119467625972448E-3</v>
      </c>
      <c r="BH102" s="24">
        <f>IFERROR('POF 17-18 | despesa (SCN124)'!BH101/'POF 17-18 | despesa (SCN124)'!$DB101,"")</f>
        <v>7.6927374663268008E-3</v>
      </c>
      <c r="BI102" s="24">
        <f>IFERROR('POF 17-18 | despesa (SCN124)'!BI101/'POF 17-18 | despesa (SCN124)'!$DB101,"")</f>
        <v>7.973651448986676E-3</v>
      </c>
      <c r="BJ102" s="24">
        <f>IFERROR('POF 17-18 | despesa (SCN124)'!BJ101/'POF 17-18 | despesa (SCN124)'!$DB101,"")</f>
        <v>9.439221471138284E-3</v>
      </c>
      <c r="BK102" s="24">
        <f>IFERROR('POF 17-18 | despesa (SCN124)'!BK101/'POF 17-18 | despesa (SCN124)'!$DB101,"")</f>
        <v>8.6695570884668775E-3</v>
      </c>
      <c r="BL102" s="24">
        <f>IFERROR('POF 17-18 | despesa (SCN124)'!BL101/'POF 17-18 | despesa (SCN124)'!$DB101,"")</f>
        <v>7.9326956378628442E-3</v>
      </c>
      <c r="BM102" s="24">
        <f>IFERROR('POF 17-18 | despesa (SCN124)'!BM101/'POF 17-18 | despesa (SCN124)'!$DB101,"")</f>
        <v>9.0064383403396508E-3</v>
      </c>
      <c r="BN102" s="24">
        <f>IFERROR('POF 17-18 | despesa (SCN124)'!BN101/'POF 17-18 | despesa (SCN124)'!$DB101,"")</f>
        <v>6.6454993588011936E-3</v>
      </c>
      <c r="BO102" s="24">
        <f>IFERROR('POF 17-18 | despesa (SCN124)'!BO101/'POF 17-18 | despesa (SCN124)'!$DB101,"")</f>
        <v>8.3667151640319272E-3</v>
      </c>
      <c r="BP102" s="24">
        <f>IFERROR('POF 17-18 | despesa (SCN124)'!BP101/'POF 17-18 | despesa (SCN124)'!$DB101,"")</f>
        <v>1.0199990771436629E-2</v>
      </c>
      <c r="BQ102" s="24">
        <f>IFERROR('POF 17-18 | despesa (SCN124)'!BQ101/'POF 17-18 | despesa (SCN124)'!$DB101,"")</f>
        <v>9.3985725332068008E-3</v>
      </c>
      <c r="BR102" s="24">
        <f>IFERROR('POF 17-18 | despesa (SCN124)'!BR101/'POF 17-18 | despesa (SCN124)'!$DB101,"")</f>
        <v>8.5763968337380907E-3</v>
      </c>
      <c r="BS102" s="24">
        <f>IFERROR('POF 17-18 | despesa (SCN124)'!BS101/'POF 17-18 | despesa (SCN124)'!$DB101,"")</f>
        <v>8.4086841474449066E-3</v>
      </c>
      <c r="BT102" s="24">
        <f>IFERROR('POF 17-18 | despesa (SCN124)'!BT101/'POF 17-18 | despesa (SCN124)'!$DB101,"")</f>
        <v>8.6106930395710886E-3</v>
      </c>
      <c r="BU102" s="24">
        <f>IFERROR('POF 17-18 | despesa (SCN124)'!BU101/'POF 17-18 | despesa (SCN124)'!$DB101,"")</f>
        <v>7.9968697031645337E-3</v>
      </c>
      <c r="BV102" s="24">
        <f>IFERROR('POF 17-18 | despesa (SCN124)'!BV101/'POF 17-18 | despesa (SCN124)'!$DB101,"")</f>
        <v>8.1638729088835786E-3</v>
      </c>
      <c r="BW102" s="24">
        <f>IFERROR('POF 17-18 | despesa (SCN124)'!BW101/'POF 17-18 | despesa (SCN124)'!$DB101,"")</f>
        <v>9.0747860860715349E-3</v>
      </c>
      <c r="BX102" s="24">
        <f>IFERROR('POF 17-18 | despesa (SCN124)'!BX101/'POF 17-18 | despesa (SCN124)'!$DB101,"")</f>
        <v>8.5371486719929383E-3</v>
      </c>
      <c r="BY102" s="24">
        <f>IFERROR('POF 17-18 | despesa (SCN124)'!BY101/'POF 17-18 | despesa (SCN124)'!$DB101,"")</f>
        <v>9.4882723592990201E-3</v>
      </c>
      <c r="BZ102" s="24">
        <f>IFERROR('POF 17-18 | despesa (SCN124)'!BZ101/'POF 17-18 | despesa (SCN124)'!$DB101,"")</f>
        <v>1.0198856169488226E-2</v>
      </c>
      <c r="CA102" s="24">
        <f>IFERROR('POF 17-18 | despesa (SCN124)'!CA101/'POF 17-18 | despesa (SCN124)'!$DB101,"")</f>
        <v>8.1421499044144786E-3</v>
      </c>
      <c r="CB102" s="24">
        <f>IFERROR('POF 17-18 | despesa (SCN124)'!CB101/'POF 17-18 | despesa (SCN124)'!$DB101,"")</f>
        <v>1.0965156378448412E-2</v>
      </c>
      <c r="CC102" s="24">
        <f>IFERROR('POF 17-18 | despesa (SCN124)'!CC101/'POF 17-18 | despesa (SCN124)'!$DB101,"")</f>
        <v>6.6122224296228911E-3</v>
      </c>
      <c r="CD102" s="24">
        <f>IFERROR('POF 17-18 | despesa (SCN124)'!CD101/'POF 17-18 | despesa (SCN124)'!$DB101,"")</f>
        <v>6.6732249211738908E-3</v>
      </c>
      <c r="CE102" s="24">
        <f>IFERROR('POF 17-18 | despesa (SCN124)'!CE101/'POF 17-18 | despesa (SCN124)'!$DB101,"")</f>
        <v>9.8322561020596725E-3</v>
      </c>
      <c r="CF102" s="24">
        <f>IFERROR('POF 17-18 | despesa (SCN124)'!CF101/'POF 17-18 | despesa (SCN124)'!$DB101,"")</f>
        <v>7.9882707798136603E-3</v>
      </c>
      <c r="CG102" s="24">
        <f>IFERROR('POF 17-18 | despesa (SCN124)'!CG101/'POF 17-18 | despesa (SCN124)'!$DB101,"")</f>
        <v>9.9418412957193204E-3</v>
      </c>
      <c r="CH102" s="24">
        <f>IFERROR('POF 17-18 | despesa (SCN124)'!CH101/'POF 17-18 | despesa (SCN124)'!$DB101,"")</f>
        <v>1.2302297925113302E-2</v>
      </c>
      <c r="CI102" s="24">
        <f>IFERROR('POF 17-18 | despesa (SCN124)'!CI101/'POF 17-18 | despesa (SCN124)'!$DB101,"")</f>
        <v>9.5635314889682289E-3</v>
      </c>
      <c r="CJ102" s="24">
        <f>IFERROR('POF 17-18 | despesa (SCN124)'!CJ101/'POF 17-18 | despesa (SCN124)'!$DB101,"")</f>
        <v>1.0701590201527434E-2</v>
      </c>
      <c r="CK102" s="24">
        <f>IFERROR('POF 17-18 | despesa (SCN124)'!CK101/'POF 17-18 | despesa (SCN124)'!$DB101,"")</f>
        <v>1.0205127571771255E-2</v>
      </c>
      <c r="CL102" s="24">
        <f>IFERROR('POF 17-18 | despesa (SCN124)'!CL101/'POF 17-18 | despesa (SCN124)'!$DB101,"")</f>
        <v>1.1920644444034026E-2</v>
      </c>
      <c r="CM102" s="24">
        <f>IFERROR('POF 17-18 | despesa (SCN124)'!CM101/'POF 17-18 | despesa (SCN124)'!$DB101,"")</f>
        <v>1.3388525206572211E-2</v>
      </c>
      <c r="CN102" s="24">
        <f>IFERROR('POF 17-18 | despesa (SCN124)'!CN101/'POF 17-18 | despesa (SCN124)'!$DB101,"")</f>
        <v>1.2595243557581692E-2</v>
      </c>
      <c r="CO102" s="24">
        <f>IFERROR('POF 17-18 | despesa (SCN124)'!CO101/'POF 17-18 | despesa (SCN124)'!$DB101,"")</f>
        <v>9.4129775678830369E-3</v>
      </c>
      <c r="CP102" s="24">
        <f>IFERROR('POF 17-18 | despesa (SCN124)'!CP101/'POF 17-18 | despesa (SCN124)'!$DB101,"")</f>
        <v>1.3678822004476796E-2</v>
      </c>
      <c r="CQ102" s="24">
        <f>IFERROR('POF 17-18 | despesa (SCN124)'!CQ101/'POF 17-18 | despesa (SCN124)'!$DB101,"")</f>
        <v>1.2615858043008321E-2</v>
      </c>
      <c r="CR102" s="24">
        <f>IFERROR('POF 17-18 | despesa (SCN124)'!CR101/'POF 17-18 | despesa (SCN124)'!$DB101,"")</f>
        <v>1.3586886490011761E-2</v>
      </c>
      <c r="CS102" s="24">
        <f>IFERROR('POF 17-18 | despesa (SCN124)'!CS101/'POF 17-18 | despesa (SCN124)'!$DB101,"")</f>
        <v>1.2190848334688704E-2</v>
      </c>
      <c r="CT102" s="24">
        <f>IFERROR('POF 17-18 | despesa (SCN124)'!CT101/'POF 17-18 | despesa (SCN124)'!$DB101,"")</f>
        <v>1.286204726234271E-2</v>
      </c>
      <c r="CU102" s="24">
        <f>IFERROR('POF 17-18 | despesa (SCN124)'!CU101/'POF 17-18 | despesa (SCN124)'!$DB101,"")</f>
        <v>1.3833775805029433E-2</v>
      </c>
      <c r="CV102" s="24">
        <f>IFERROR('POF 17-18 | despesa (SCN124)'!CV101/'POF 17-18 | despesa (SCN124)'!$DB101,"")</f>
        <v>1.6581352859448482E-2</v>
      </c>
      <c r="CW102" s="24">
        <f>IFERROR('POF 17-18 | despesa (SCN124)'!CW101/'POF 17-18 | despesa (SCN124)'!$DB101,"")</f>
        <v>1.842353510379529E-2</v>
      </c>
      <c r="CX102" s="24">
        <f>IFERROR('POF 17-18 | despesa (SCN124)'!CX101/'POF 17-18 | despesa (SCN124)'!$DB101,"")</f>
        <v>1.5326754435192729E-2</v>
      </c>
      <c r="CY102" s="24">
        <f>IFERROR('POF 17-18 | despesa (SCN124)'!CY101/'POF 17-18 | despesa (SCN124)'!$DB101,"")</f>
        <v>1.5928994891010056E-2</v>
      </c>
      <c r="CZ102" s="24">
        <f>IFERROR('POF 17-18 | despesa (SCN124)'!CZ101/'POF 17-18 | despesa (SCN124)'!$DB101,"")</f>
        <v>1.5893864823815052E-2</v>
      </c>
      <c r="DA102" s="24">
        <f>IFERROR('POF 17-18 | despesa (SCN124)'!DA101/'POF 17-18 | despesa (SCN124)'!$DB101,"")</f>
        <v>2.3037317432856055E-2</v>
      </c>
      <c r="DB102" s="25">
        <f>IFERROR('POF 17-18 | despesa (SCN124)'!DB101/'POF 17-18 | despesa (SCN124)'!$DB101,"")</f>
        <v>1</v>
      </c>
      <c r="DD102" s="28">
        <v>10110</v>
      </c>
      <c r="DF102" s="34">
        <f t="shared" si="53"/>
        <v>78.343781548455468</v>
      </c>
      <c r="DG102" s="20">
        <f t="shared" si="53"/>
        <v>114.7709047445091</v>
      </c>
      <c r="DH102" s="20">
        <f t="shared" si="53"/>
        <v>123.88397408284125</v>
      </c>
      <c r="DI102" s="20">
        <f t="shared" si="53"/>
        <v>111.34965573704204</v>
      </c>
      <c r="DJ102" s="20">
        <f t="shared" si="53"/>
        <v>96.792002626614845</v>
      </c>
      <c r="DK102" s="20">
        <f t="shared" si="53"/>
        <v>126.00595045007415</v>
      </c>
      <c r="DL102" s="20">
        <f t="shared" si="51"/>
        <v>114.46522467220861</v>
      </c>
      <c r="DM102" s="20">
        <f t="shared" si="51"/>
        <v>109.78516406388258</v>
      </c>
      <c r="DN102" s="20">
        <f t="shared" si="51"/>
        <v>113.07445667652314</v>
      </c>
      <c r="DO102" s="20">
        <f t="shared" si="51"/>
        <v>122.85237565145616</v>
      </c>
      <c r="DP102" s="20">
        <f t="shared" si="51"/>
        <v>104.35926585752638</v>
      </c>
      <c r="DQ102" s="20">
        <f t="shared" si="51"/>
        <v>113.1609990185506</v>
      </c>
      <c r="DR102" s="20">
        <f t="shared" si="51"/>
        <v>114.4793979154317</v>
      </c>
      <c r="DS102" s="20">
        <f t="shared" si="51"/>
        <v>92.865607777767281</v>
      </c>
      <c r="DT102" s="20">
        <f t="shared" si="51"/>
        <v>105.95738779765051</v>
      </c>
      <c r="DU102" s="20">
        <f t="shared" si="51"/>
        <v>95.036848392397374</v>
      </c>
      <c r="DV102" s="20">
        <f t="shared" si="48"/>
        <v>93.003429332239861</v>
      </c>
      <c r="DW102" s="20">
        <f t="shared" si="48"/>
        <v>112.43086137350744</v>
      </c>
      <c r="DX102" s="20">
        <f t="shared" si="48"/>
        <v>113.01137629694939</v>
      </c>
      <c r="DY102" s="20">
        <f t="shared" si="47"/>
        <v>105.35295450004315</v>
      </c>
      <c r="DZ102" s="20">
        <f t="shared" si="47"/>
        <v>94.207255915627158</v>
      </c>
      <c r="EA102" s="20">
        <f t="shared" si="47"/>
        <v>90.541094943739395</v>
      </c>
      <c r="EB102" s="20">
        <f t="shared" si="47"/>
        <v>99.740591697161562</v>
      </c>
      <c r="EC102" s="20">
        <f t="shared" si="47"/>
        <v>86.264969817038065</v>
      </c>
      <c r="ED102" s="20">
        <f t="shared" si="47"/>
        <v>104.45733629440974</v>
      </c>
      <c r="EE102" s="20">
        <f t="shared" si="47"/>
        <v>92.574476198805812</v>
      </c>
      <c r="EF102" s="20">
        <f t="shared" si="47"/>
        <v>100.9247486306283</v>
      </c>
      <c r="EG102" s="20">
        <f t="shared" si="47"/>
        <v>91.345876143755632</v>
      </c>
      <c r="EH102" s="20">
        <f t="shared" si="47"/>
        <v>95.622200607218133</v>
      </c>
      <c r="EI102" s="20">
        <f t="shared" si="47"/>
        <v>105.40814559318953</v>
      </c>
      <c r="EJ102" s="20">
        <f t="shared" si="47"/>
        <v>96.567818154839486</v>
      </c>
      <c r="EK102" s="20">
        <f t="shared" si="42"/>
        <v>108.53351563396272</v>
      </c>
      <c r="EL102" s="20">
        <f t="shared" si="37"/>
        <v>92.280976051765933</v>
      </c>
      <c r="EM102" s="20">
        <f t="shared" si="37"/>
        <v>91.147932112458165</v>
      </c>
      <c r="EN102" s="20">
        <f t="shared" si="37"/>
        <v>101.91491613197864</v>
      </c>
      <c r="EO102" s="20">
        <f t="shared" ref="EO102:EX127" si="55">IFERROR(AO102*$DD102,"")</f>
        <v>95.456675335609646</v>
      </c>
      <c r="EP102" s="20">
        <f t="shared" si="55"/>
        <v>87.285719379006039</v>
      </c>
      <c r="EQ102" s="20">
        <f t="shared" si="55"/>
        <v>82.855807037890955</v>
      </c>
      <c r="ER102" s="20">
        <f t="shared" si="55"/>
        <v>72.756914100496218</v>
      </c>
      <c r="ES102" s="20">
        <f t="shared" si="32"/>
        <v>94.184101047875515</v>
      </c>
      <c r="ET102" s="20">
        <f t="shared" si="32"/>
        <v>102.99044603856092</v>
      </c>
      <c r="EU102" s="20">
        <f t="shared" si="32"/>
        <v>89.836797883683388</v>
      </c>
      <c r="EV102" s="20">
        <f t="shared" si="32"/>
        <v>80.168090939005637</v>
      </c>
      <c r="EW102" s="20">
        <f t="shared" si="30"/>
        <v>84.160195365193175</v>
      </c>
      <c r="EX102" s="20">
        <f t="shared" si="30"/>
        <v>77.732516613867574</v>
      </c>
      <c r="EY102" s="20">
        <f t="shared" si="30"/>
        <v>72.648119196969205</v>
      </c>
      <c r="EZ102" s="20">
        <f t="shared" si="30"/>
        <v>39.105836849129901</v>
      </c>
      <c r="FA102" s="20">
        <f t="shared" si="30"/>
        <v>29.21836176100026</v>
      </c>
      <c r="FB102" s="20">
        <f t="shared" si="30"/>
        <v>46.587333097823915</v>
      </c>
      <c r="FC102" s="20">
        <f t="shared" si="30"/>
        <v>76.285920031772278</v>
      </c>
      <c r="FD102" s="20">
        <f t="shared" si="30"/>
        <v>65.698164652716613</v>
      </c>
      <c r="FE102" s="20">
        <f t="shared" si="30"/>
        <v>79.634236865953042</v>
      </c>
      <c r="FF102" s="20">
        <f t="shared" si="30"/>
        <v>81.991309574366909</v>
      </c>
      <c r="FG102" s="20">
        <f t="shared" si="50"/>
        <v>98.187781769858148</v>
      </c>
      <c r="FH102" s="20">
        <f t="shared" si="50"/>
        <v>77.77357578456396</v>
      </c>
      <c r="FI102" s="20">
        <f t="shared" si="50"/>
        <v>80.613616149255293</v>
      </c>
      <c r="FJ102" s="20">
        <f t="shared" si="50"/>
        <v>95.430529073208049</v>
      </c>
      <c r="FK102" s="20">
        <f t="shared" si="50"/>
        <v>87.649222164400129</v>
      </c>
      <c r="FL102" s="20">
        <f t="shared" si="34"/>
        <v>80.199552898793357</v>
      </c>
      <c r="FM102" s="20">
        <f t="shared" si="34"/>
        <v>91.055091620833863</v>
      </c>
      <c r="FN102" s="20">
        <f t="shared" si="34"/>
        <v>67.185998517480073</v>
      </c>
      <c r="FO102" s="20">
        <f t="shared" si="34"/>
        <v>84.587490308362788</v>
      </c>
      <c r="FP102" s="20">
        <f t="shared" si="34"/>
        <v>103.12190669922431</v>
      </c>
      <c r="FQ102" s="20">
        <f t="shared" si="34"/>
        <v>95.019568310720757</v>
      </c>
      <c r="FR102" s="20">
        <f t="shared" si="34"/>
        <v>86.707371989092096</v>
      </c>
      <c r="FS102" s="20">
        <f t="shared" si="34"/>
        <v>85.01179673066801</v>
      </c>
      <c r="FT102" s="20">
        <f t="shared" si="54"/>
        <v>87.0541066300637</v>
      </c>
      <c r="FU102" s="20">
        <f t="shared" si="54"/>
        <v>80.848352698993438</v>
      </c>
      <c r="FV102" s="20">
        <f t="shared" si="54"/>
        <v>82.536755108812983</v>
      </c>
      <c r="FW102" s="20">
        <f t="shared" si="54"/>
        <v>91.746087330183215</v>
      </c>
      <c r="FX102" s="20">
        <f t="shared" si="54"/>
        <v>86.310573073848602</v>
      </c>
      <c r="FY102" s="20">
        <f t="shared" si="54"/>
        <v>95.926433552513089</v>
      </c>
      <c r="FZ102" s="20">
        <f t="shared" si="46"/>
        <v>103.11043587352597</v>
      </c>
      <c r="GA102" s="20">
        <f t="shared" si="46"/>
        <v>82.317135533630378</v>
      </c>
      <c r="GB102" s="20">
        <f t="shared" si="46"/>
        <v>110.85773098611344</v>
      </c>
      <c r="GC102" s="20">
        <f t="shared" si="46"/>
        <v>66.849568763487426</v>
      </c>
      <c r="GD102" s="20">
        <f t="shared" si="46"/>
        <v>67.466303953068035</v>
      </c>
      <c r="GE102" s="20">
        <f t="shared" si="46"/>
        <v>99.404109191823295</v>
      </c>
      <c r="GF102" s="20">
        <f t="shared" si="46"/>
        <v>80.761417583916099</v>
      </c>
      <c r="GG102" s="20">
        <f t="shared" si="46"/>
        <v>100.51201549972232</v>
      </c>
      <c r="GH102" s="20">
        <f t="shared" si="46"/>
        <v>124.37623202289548</v>
      </c>
      <c r="GI102" s="20">
        <f t="shared" si="46"/>
        <v>96.687303353468792</v>
      </c>
      <c r="GJ102" s="20">
        <f t="shared" si="46"/>
        <v>108.19307693744236</v>
      </c>
      <c r="GK102" s="20">
        <f t="shared" si="46"/>
        <v>103.17383975060739</v>
      </c>
      <c r="GL102" s="20">
        <f t="shared" si="49"/>
        <v>120.517715329184</v>
      </c>
      <c r="GM102" s="20">
        <f t="shared" si="49"/>
        <v>135.35798983844506</v>
      </c>
      <c r="GN102" s="20">
        <f t="shared" si="49"/>
        <v>127.33791236715091</v>
      </c>
      <c r="GO102" s="20">
        <f t="shared" si="49"/>
        <v>95.165203211297509</v>
      </c>
      <c r="GP102" s="20">
        <f t="shared" si="52"/>
        <v>138.2928904652604</v>
      </c>
      <c r="GQ102" s="20">
        <f t="shared" si="52"/>
        <v>127.54632481481413</v>
      </c>
      <c r="GR102" s="20">
        <f t="shared" si="52"/>
        <v>137.36342241401891</v>
      </c>
      <c r="GS102" s="20">
        <f t="shared" si="52"/>
        <v>123.24947666370281</v>
      </c>
      <c r="GT102" s="20">
        <f t="shared" si="52"/>
        <v>130.0352978222848</v>
      </c>
      <c r="GU102" s="20">
        <f t="shared" si="52"/>
        <v>139.85947338884756</v>
      </c>
      <c r="GV102" s="20">
        <f t="shared" si="52"/>
        <v>167.63747740902414</v>
      </c>
      <c r="GW102" s="20">
        <f t="shared" si="52"/>
        <v>186.26193989937039</v>
      </c>
      <c r="GX102" s="20">
        <f t="shared" si="52"/>
        <v>154.9534873397985</v>
      </c>
      <c r="GY102" s="20">
        <f t="shared" si="45"/>
        <v>161.04213834811168</v>
      </c>
      <c r="GZ102" s="20">
        <f t="shared" si="45"/>
        <v>160.68697336877017</v>
      </c>
      <c r="HA102" s="21">
        <f t="shared" si="45"/>
        <v>232.90727924617471</v>
      </c>
      <c r="HB102" s="44">
        <f t="shared" si="39"/>
        <v>10110.000000000002</v>
      </c>
    </row>
    <row r="103" spans="2:210" x14ac:dyDescent="0.3">
      <c r="B103" s="6">
        <v>59801</v>
      </c>
      <c r="C103" s="10" t="s">
        <v>209</v>
      </c>
      <c r="D103" s="9">
        <v>100</v>
      </c>
      <c r="E103" s="9" t="str">
        <f t="shared" si="38"/>
        <v>S</v>
      </c>
      <c r="F103" s="24">
        <f>IFERROR('POF 17-18 | despesa (SCN124)'!F102/'POF 17-18 | despesa (SCN124)'!$DB102,"")</f>
        <v>3.304888011685101E-3</v>
      </c>
      <c r="G103" s="24">
        <f>IFERROR('POF 17-18 | despesa (SCN124)'!G102/'POF 17-18 | despesa (SCN124)'!$DB102,"")</f>
        <v>2.9571561192871503E-3</v>
      </c>
      <c r="H103" s="24">
        <f>IFERROR('POF 17-18 | despesa (SCN124)'!H102/'POF 17-18 | despesa (SCN124)'!$DB102,"")</f>
        <v>1.840495215703911E-3</v>
      </c>
      <c r="I103" s="24">
        <f>IFERROR('POF 17-18 | despesa (SCN124)'!I102/'POF 17-18 | despesa (SCN124)'!$DB102,"")</f>
        <v>1.877792012661665E-3</v>
      </c>
      <c r="J103" s="24">
        <f>IFERROR('POF 17-18 | despesa (SCN124)'!J102/'POF 17-18 | despesa (SCN124)'!$DB102,"")</f>
        <v>3.6621367210187212E-3</v>
      </c>
      <c r="K103" s="24">
        <f>IFERROR('POF 17-18 | despesa (SCN124)'!K102/'POF 17-18 | despesa (SCN124)'!$DB102,"")</f>
        <v>4.0870018813098435E-3</v>
      </c>
      <c r="L103" s="24">
        <f>IFERROR('POF 17-18 | despesa (SCN124)'!L102/'POF 17-18 | despesa (SCN124)'!$DB102,"")</f>
        <v>3.017046192706963E-3</v>
      </c>
      <c r="M103" s="24">
        <f>IFERROR('POF 17-18 | despesa (SCN124)'!M102/'POF 17-18 | despesa (SCN124)'!$DB102,"")</f>
        <v>4.4472899334686237E-3</v>
      </c>
      <c r="N103" s="24">
        <f>IFERROR('POF 17-18 | despesa (SCN124)'!N102/'POF 17-18 | despesa (SCN124)'!$DB102,"")</f>
        <v>1.9527619707835763E-3</v>
      </c>
      <c r="O103" s="24">
        <f>IFERROR('POF 17-18 | despesa (SCN124)'!O102/'POF 17-18 | despesa (SCN124)'!$DB102,"")</f>
        <v>4.5972948515233042E-3</v>
      </c>
      <c r="P103" s="24">
        <f>IFERROR('POF 17-18 | despesa (SCN124)'!P102/'POF 17-18 | despesa (SCN124)'!$DB102,"")</f>
        <v>3.8148206450587412E-3</v>
      </c>
      <c r="Q103" s="24">
        <f>IFERROR('POF 17-18 | despesa (SCN124)'!Q102/'POF 17-18 | despesa (SCN124)'!$DB102,"")</f>
        <v>6.3832203337122993E-3</v>
      </c>
      <c r="R103" s="24">
        <f>IFERROR('POF 17-18 | despesa (SCN124)'!R102/'POF 17-18 | despesa (SCN124)'!$DB102,"")</f>
        <v>3.7118101011163322E-3</v>
      </c>
      <c r="S103" s="24">
        <f>IFERROR('POF 17-18 | despesa (SCN124)'!S102/'POF 17-18 | despesa (SCN124)'!$DB102,"")</f>
        <v>3.4586069753312107E-3</v>
      </c>
      <c r="T103" s="24">
        <f>IFERROR('POF 17-18 | despesa (SCN124)'!T102/'POF 17-18 | despesa (SCN124)'!$DB102,"")</f>
        <v>5.6167625268031323E-3</v>
      </c>
      <c r="U103" s="24">
        <f>IFERROR('POF 17-18 | despesa (SCN124)'!U102/'POF 17-18 | despesa (SCN124)'!$DB102,"")</f>
        <v>5.8802616872698542E-3</v>
      </c>
      <c r="V103" s="24">
        <f>IFERROR('POF 17-18 | despesa (SCN124)'!V102/'POF 17-18 | despesa (SCN124)'!$DB102,"")</f>
        <v>5.5360302436606576E-3</v>
      </c>
      <c r="W103" s="24">
        <f>IFERROR('POF 17-18 | despesa (SCN124)'!W102/'POF 17-18 | despesa (SCN124)'!$DB102,"")</f>
        <v>5.6221145784404111E-3</v>
      </c>
      <c r="X103" s="24">
        <f>IFERROR('POF 17-18 | despesa (SCN124)'!X102/'POF 17-18 | despesa (SCN124)'!$DB102,"")</f>
        <v>5.5605806355649096E-3</v>
      </c>
      <c r="Y103" s="24">
        <f>IFERROR('POF 17-18 | despesa (SCN124)'!Y102/'POF 17-18 | despesa (SCN124)'!$DB102,"")</f>
        <v>4.876702234930628E-3</v>
      </c>
      <c r="Z103" s="24">
        <f>IFERROR('POF 17-18 | despesa (SCN124)'!Z102/'POF 17-18 | despesa (SCN124)'!$DB102,"")</f>
        <v>7.0240540592365853E-3</v>
      </c>
      <c r="AA103" s="24">
        <f>IFERROR('POF 17-18 | despesa (SCN124)'!AA102/'POF 17-18 | despesa (SCN124)'!$DB102,"")</f>
        <v>5.2969770245242971E-3</v>
      </c>
      <c r="AB103" s="24">
        <f>IFERROR('POF 17-18 | despesa (SCN124)'!AB102/'POF 17-18 | despesa (SCN124)'!$DB102,"")</f>
        <v>5.2189505236905328E-3</v>
      </c>
      <c r="AC103" s="24">
        <f>IFERROR('POF 17-18 | despesa (SCN124)'!AC102/'POF 17-18 | despesa (SCN124)'!$DB102,"")</f>
        <v>6.6627886248140184E-3</v>
      </c>
      <c r="AD103" s="24">
        <f>IFERROR('POF 17-18 | despesa (SCN124)'!AD102/'POF 17-18 | despesa (SCN124)'!$DB102,"")</f>
        <v>6.4591567022753886E-3</v>
      </c>
      <c r="AE103" s="24">
        <f>IFERROR('POF 17-18 | despesa (SCN124)'!AE102/'POF 17-18 | despesa (SCN124)'!$DB102,"")</f>
        <v>5.5701195991513571E-3</v>
      </c>
      <c r="AF103" s="24">
        <f>IFERROR('POF 17-18 | despesa (SCN124)'!AF102/'POF 17-18 | despesa (SCN124)'!$DB102,"")</f>
        <v>6.870929710908893E-3</v>
      </c>
      <c r="AG103" s="24">
        <f>IFERROR('POF 17-18 | despesa (SCN124)'!AG102/'POF 17-18 | despesa (SCN124)'!$DB102,"")</f>
        <v>9.450986252702305E-3</v>
      </c>
      <c r="AH103" s="24">
        <f>IFERROR('POF 17-18 | despesa (SCN124)'!AH102/'POF 17-18 | despesa (SCN124)'!$DB102,"")</f>
        <v>7.0693677633374358E-3</v>
      </c>
      <c r="AI103" s="24">
        <f>IFERROR('POF 17-18 | despesa (SCN124)'!AI102/'POF 17-18 | despesa (SCN124)'!$DB102,"")</f>
        <v>8.1964069277716441E-3</v>
      </c>
      <c r="AJ103" s="24">
        <f>IFERROR('POF 17-18 | despesa (SCN124)'!AJ102/'POF 17-18 | despesa (SCN124)'!$DB102,"")</f>
        <v>8.6800088614873618E-3</v>
      </c>
      <c r="AK103" s="24">
        <f>IFERROR('POF 17-18 | despesa (SCN124)'!AK102/'POF 17-18 | despesa (SCN124)'!$DB102,"")</f>
        <v>6.9074832439494777E-3</v>
      </c>
      <c r="AL103" s="24">
        <f>IFERROR('POF 17-18 | despesa (SCN124)'!AL102/'POF 17-18 | despesa (SCN124)'!$DB102,"")</f>
        <v>7.9351070168649195E-3</v>
      </c>
      <c r="AM103" s="24">
        <f>IFERROR('POF 17-18 | despesa (SCN124)'!AM102/'POF 17-18 | despesa (SCN124)'!$DB102,"")</f>
        <v>6.5434586452282079E-3</v>
      </c>
      <c r="AN103" s="24">
        <f>IFERROR('POF 17-18 | despesa (SCN124)'!AN102/'POF 17-18 | despesa (SCN124)'!$DB102,"")</f>
        <v>7.1056358244533961E-3</v>
      </c>
      <c r="AO103" s="24">
        <f>IFERROR('POF 17-18 | despesa (SCN124)'!AO102/'POF 17-18 | despesa (SCN124)'!$DB102,"")</f>
        <v>9.1481888827140197E-3</v>
      </c>
      <c r="AP103" s="24">
        <f>IFERROR('POF 17-18 | despesa (SCN124)'!AP102/'POF 17-18 | despesa (SCN124)'!$DB102,"")</f>
        <v>7.7810148994190542E-3</v>
      </c>
      <c r="AQ103" s="24">
        <f>IFERROR('POF 17-18 | despesa (SCN124)'!AQ102/'POF 17-18 | despesa (SCN124)'!$DB102,"")</f>
        <v>1.1130747474744261E-2</v>
      </c>
      <c r="AR103" s="24">
        <f>IFERROR('POF 17-18 | despesa (SCN124)'!AR102/'POF 17-18 | despesa (SCN124)'!$DB102,"")</f>
        <v>1.0153099982318703E-2</v>
      </c>
      <c r="AS103" s="24">
        <f>IFERROR('POF 17-18 | despesa (SCN124)'!AS102/'POF 17-18 | despesa (SCN124)'!$DB102,"")</f>
        <v>1.166428107513129E-2</v>
      </c>
      <c r="AT103" s="24">
        <f>IFERROR('POF 17-18 | despesa (SCN124)'!AT102/'POF 17-18 | despesa (SCN124)'!$DB102,"")</f>
        <v>7.3177586101165013E-3</v>
      </c>
      <c r="AU103" s="24">
        <f>IFERROR('POF 17-18 | despesa (SCN124)'!AU102/'POF 17-18 | despesa (SCN124)'!$DB102,"")</f>
        <v>6.9789137700233816E-3</v>
      </c>
      <c r="AV103" s="24">
        <f>IFERROR('POF 17-18 | despesa (SCN124)'!AV102/'POF 17-18 | despesa (SCN124)'!$DB102,"")</f>
        <v>7.0386875204726746E-3</v>
      </c>
      <c r="AW103" s="24">
        <f>IFERROR('POF 17-18 | despesa (SCN124)'!AW102/'POF 17-18 | despesa (SCN124)'!$DB102,"")</f>
        <v>8.2705273352926354E-3</v>
      </c>
      <c r="AX103" s="24">
        <f>IFERROR('POF 17-18 | despesa (SCN124)'!AX102/'POF 17-18 | despesa (SCN124)'!$DB102,"")</f>
        <v>5.6846480135029423E-3</v>
      </c>
      <c r="AY103" s="24">
        <f>IFERROR('POF 17-18 | despesa (SCN124)'!AY102/'POF 17-18 | despesa (SCN124)'!$DB102,"")</f>
        <v>1.0360060681624931E-2</v>
      </c>
      <c r="AZ103" s="24">
        <f>IFERROR('POF 17-18 | despesa (SCN124)'!AZ102/'POF 17-18 | despesa (SCN124)'!$DB102,"")</f>
        <v>1.9435292613957686E-3</v>
      </c>
      <c r="BA103" s="24">
        <f>IFERROR('POF 17-18 | despesa (SCN124)'!BA102/'POF 17-18 | despesa (SCN124)'!$DB102,"")</f>
        <v>5.4120397406399569E-3</v>
      </c>
      <c r="BB103" s="24">
        <f>IFERROR('POF 17-18 | despesa (SCN124)'!BB102/'POF 17-18 | despesa (SCN124)'!$DB102,"")</f>
        <v>4.2090838014703577E-3</v>
      </c>
      <c r="BC103" s="24">
        <f>IFERROR('POF 17-18 | despesa (SCN124)'!BC102/'POF 17-18 | despesa (SCN124)'!$DB102,"")</f>
        <v>7.7207923612160976E-3</v>
      </c>
      <c r="BD103" s="24">
        <f>IFERROR('POF 17-18 | despesa (SCN124)'!BD102/'POF 17-18 | despesa (SCN124)'!$DB102,"")</f>
        <v>7.1997955581542287E-3</v>
      </c>
      <c r="BE103" s="24">
        <f>IFERROR('POF 17-18 | despesa (SCN124)'!BE102/'POF 17-18 | despesa (SCN124)'!$DB102,"")</f>
        <v>9.4037662043275887E-3</v>
      </c>
      <c r="BF103" s="24">
        <f>IFERROR('POF 17-18 | despesa (SCN124)'!BF102/'POF 17-18 | despesa (SCN124)'!$DB102,"")</f>
        <v>8.3646320227420533E-3</v>
      </c>
      <c r="BG103" s="24">
        <f>IFERROR('POF 17-18 | despesa (SCN124)'!BG102/'POF 17-18 | despesa (SCN124)'!$DB102,"")</f>
        <v>1.0330924699425198E-2</v>
      </c>
      <c r="BH103" s="24">
        <f>IFERROR('POF 17-18 | despesa (SCN124)'!BH102/'POF 17-18 | despesa (SCN124)'!$DB102,"")</f>
        <v>8.6925650191558516E-3</v>
      </c>
      <c r="BI103" s="24">
        <f>IFERROR('POF 17-18 | despesa (SCN124)'!BI102/'POF 17-18 | despesa (SCN124)'!$DB102,"")</f>
        <v>9.2270887062022248E-3</v>
      </c>
      <c r="BJ103" s="24">
        <f>IFERROR('POF 17-18 | despesa (SCN124)'!BJ102/'POF 17-18 | despesa (SCN124)'!$DB102,"")</f>
        <v>1.023767866365668E-2</v>
      </c>
      <c r="BK103" s="24">
        <f>IFERROR('POF 17-18 | despesa (SCN124)'!BK102/'POF 17-18 | despesa (SCN124)'!$DB102,"")</f>
        <v>1.1855438582558735E-2</v>
      </c>
      <c r="BL103" s="24">
        <f>IFERROR('POF 17-18 | despesa (SCN124)'!BL102/'POF 17-18 | despesa (SCN124)'!$DB102,"")</f>
        <v>1.1045592957011094E-2</v>
      </c>
      <c r="BM103" s="24">
        <f>IFERROR('POF 17-18 | despesa (SCN124)'!BM102/'POF 17-18 | despesa (SCN124)'!$DB102,"")</f>
        <v>1.0585138284622146E-2</v>
      </c>
      <c r="BN103" s="24">
        <f>IFERROR('POF 17-18 | despesa (SCN124)'!BN102/'POF 17-18 | despesa (SCN124)'!$DB102,"")</f>
        <v>9.5869255914485443E-3</v>
      </c>
      <c r="BO103" s="24">
        <f>IFERROR('POF 17-18 | despesa (SCN124)'!BO102/'POF 17-18 | despesa (SCN124)'!$DB102,"")</f>
        <v>9.3845307191345387E-3</v>
      </c>
      <c r="BP103" s="24">
        <f>IFERROR('POF 17-18 | despesa (SCN124)'!BP102/'POF 17-18 | despesa (SCN124)'!$DB102,"")</f>
        <v>1.2169589407729827E-2</v>
      </c>
      <c r="BQ103" s="24">
        <f>IFERROR('POF 17-18 | despesa (SCN124)'!BQ102/'POF 17-18 | despesa (SCN124)'!$DB102,"")</f>
        <v>1.3640176961325344E-2</v>
      </c>
      <c r="BR103" s="24">
        <f>IFERROR('POF 17-18 | despesa (SCN124)'!BR102/'POF 17-18 | despesa (SCN124)'!$DB102,"")</f>
        <v>1.1466310617002901E-2</v>
      </c>
      <c r="BS103" s="24">
        <f>IFERROR('POF 17-18 | despesa (SCN124)'!BS102/'POF 17-18 | despesa (SCN124)'!$DB102,"")</f>
        <v>9.8684918413984302E-3</v>
      </c>
      <c r="BT103" s="24">
        <f>IFERROR('POF 17-18 | despesa (SCN124)'!BT102/'POF 17-18 | despesa (SCN124)'!$DB102,"")</f>
        <v>1.6394021459544168E-2</v>
      </c>
      <c r="BU103" s="24">
        <f>IFERROR('POF 17-18 | despesa (SCN124)'!BU102/'POF 17-18 | despesa (SCN124)'!$DB102,"")</f>
        <v>1.4808434967662499E-2</v>
      </c>
      <c r="BV103" s="24">
        <f>IFERROR('POF 17-18 | despesa (SCN124)'!BV102/'POF 17-18 | despesa (SCN124)'!$DB102,"")</f>
        <v>1.3845636001797355E-2</v>
      </c>
      <c r="BW103" s="24">
        <f>IFERROR('POF 17-18 | despesa (SCN124)'!BW102/'POF 17-18 | despesa (SCN124)'!$DB102,"")</f>
        <v>1.1060203374066302E-2</v>
      </c>
      <c r="BX103" s="24">
        <f>IFERROR('POF 17-18 | despesa (SCN124)'!BX102/'POF 17-18 | despesa (SCN124)'!$DB102,"")</f>
        <v>1.0503837399676849E-2</v>
      </c>
      <c r="BY103" s="24">
        <f>IFERROR('POF 17-18 | despesa (SCN124)'!BY102/'POF 17-18 | despesa (SCN124)'!$DB102,"")</f>
        <v>1.1801888369926673E-2</v>
      </c>
      <c r="BZ103" s="24">
        <f>IFERROR('POF 17-18 | despesa (SCN124)'!BZ102/'POF 17-18 | despesa (SCN124)'!$DB102,"")</f>
        <v>1.2942130300215937E-2</v>
      </c>
      <c r="CA103" s="24">
        <f>IFERROR('POF 17-18 | despesa (SCN124)'!CA102/'POF 17-18 | despesa (SCN124)'!$DB102,"")</f>
        <v>1.2549816026761217E-2</v>
      </c>
      <c r="CB103" s="24">
        <f>IFERROR('POF 17-18 | despesa (SCN124)'!CB102/'POF 17-18 | despesa (SCN124)'!$DB102,"")</f>
        <v>1.5623788662635555E-2</v>
      </c>
      <c r="CC103" s="24">
        <f>IFERROR('POF 17-18 | despesa (SCN124)'!CC102/'POF 17-18 | despesa (SCN124)'!$DB102,"")</f>
        <v>9.5270166224478061E-3</v>
      </c>
      <c r="CD103" s="24">
        <f>IFERROR('POF 17-18 | despesa (SCN124)'!CD102/'POF 17-18 | despesa (SCN124)'!$DB102,"")</f>
        <v>1.3074506691672842E-2</v>
      </c>
      <c r="CE103" s="24">
        <f>IFERROR('POF 17-18 | despesa (SCN124)'!CE102/'POF 17-18 | despesa (SCN124)'!$DB102,"")</f>
        <v>1.4369008733177348E-2</v>
      </c>
      <c r="CF103" s="24">
        <f>IFERROR('POF 17-18 | despesa (SCN124)'!CF102/'POF 17-18 | despesa (SCN124)'!$DB102,"")</f>
        <v>8.9532848658471099E-3</v>
      </c>
      <c r="CG103" s="24">
        <f>IFERROR('POF 17-18 | despesa (SCN124)'!CG102/'POF 17-18 | despesa (SCN124)'!$DB102,"")</f>
        <v>1.1938814697257952E-2</v>
      </c>
      <c r="CH103" s="24">
        <f>IFERROR('POF 17-18 | despesa (SCN124)'!CH102/'POF 17-18 | despesa (SCN124)'!$DB102,"")</f>
        <v>1.4224749571127996E-2</v>
      </c>
      <c r="CI103" s="24">
        <f>IFERROR('POF 17-18 | despesa (SCN124)'!CI102/'POF 17-18 | despesa (SCN124)'!$DB102,"")</f>
        <v>1.5883873296310979E-2</v>
      </c>
      <c r="CJ103" s="24">
        <f>IFERROR('POF 17-18 | despesa (SCN124)'!CJ102/'POF 17-18 | despesa (SCN124)'!$DB102,"")</f>
        <v>1.488130460972422E-2</v>
      </c>
      <c r="CK103" s="24">
        <f>IFERROR('POF 17-18 | despesa (SCN124)'!CK102/'POF 17-18 | despesa (SCN124)'!$DB102,"")</f>
        <v>1.3493720868903521E-2</v>
      </c>
      <c r="CL103" s="24">
        <f>IFERROR('POF 17-18 | despesa (SCN124)'!CL102/'POF 17-18 | despesa (SCN124)'!$DB102,"")</f>
        <v>1.4371588469578625E-2</v>
      </c>
      <c r="CM103" s="24">
        <f>IFERROR('POF 17-18 | despesa (SCN124)'!CM102/'POF 17-18 | despesa (SCN124)'!$DB102,"")</f>
        <v>1.5518741458138955E-2</v>
      </c>
      <c r="CN103" s="24">
        <f>IFERROR('POF 17-18 | despesa (SCN124)'!CN102/'POF 17-18 | despesa (SCN124)'!$DB102,"")</f>
        <v>1.6493096299698879E-2</v>
      </c>
      <c r="CO103" s="24">
        <f>IFERROR('POF 17-18 | despesa (SCN124)'!CO102/'POF 17-18 | despesa (SCN124)'!$DB102,"")</f>
        <v>1.6239161430963243E-2</v>
      </c>
      <c r="CP103" s="24">
        <f>IFERROR('POF 17-18 | despesa (SCN124)'!CP102/'POF 17-18 | despesa (SCN124)'!$DB102,"")</f>
        <v>1.8787219752466378E-2</v>
      </c>
      <c r="CQ103" s="24">
        <f>IFERROR('POF 17-18 | despesa (SCN124)'!CQ102/'POF 17-18 | despesa (SCN124)'!$DB102,"")</f>
        <v>1.8063248680803081E-2</v>
      </c>
      <c r="CR103" s="24">
        <f>IFERROR('POF 17-18 | despesa (SCN124)'!CR102/'POF 17-18 | despesa (SCN124)'!$DB102,"")</f>
        <v>1.6201511278731949E-2</v>
      </c>
      <c r="CS103" s="24">
        <f>IFERROR('POF 17-18 | despesa (SCN124)'!CS102/'POF 17-18 | despesa (SCN124)'!$DB102,"")</f>
        <v>1.7755787454268951E-2</v>
      </c>
      <c r="CT103" s="24">
        <f>IFERROR('POF 17-18 | despesa (SCN124)'!CT102/'POF 17-18 | despesa (SCN124)'!$DB102,"")</f>
        <v>1.5878830708865858E-2</v>
      </c>
      <c r="CU103" s="24">
        <f>IFERROR('POF 17-18 | despesa (SCN124)'!CU102/'POF 17-18 | despesa (SCN124)'!$DB102,"")</f>
        <v>1.9425407308440393E-2</v>
      </c>
      <c r="CV103" s="24">
        <f>IFERROR('POF 17-18 | despesa (SCN124)'!CV102/'POF 17-18 | despesa (SCN124)'!$DB102,"")</f>
        <v>2.2324070568864488E-2</v>
      </c>
      <c r="CW103" s="24">
        <f>IFERROR('POF 17-18 | despesa (SCN124)'!CW102/'POF 17-18 | despesa (SCN124)'!$DB102,"")</f>
        <v>1.9625448216251399E-2</v>
      </c>
      <c r="CX103" s="24">
        <f>IFERROR('POF 17-18 | despesa (SCN124)'!CX102/'POF 17-18 | despesa (SCN124)'!$DB102,"")</f>
        <v>1.9531376024876753E-2</v>
      </c>
      <c r="CY103" s="24">
        <f>IFERROR('POF 17-18 | despesa (SCN124)'!CY102/'POF 17-18 | despesa (SCN124)'!$DB102,"")</f>
        <v>2.1202162891452426E-2</v>
      </c>
      <c r="CZ103" s="24">
        <f>IFERROR('POF 17-18 | despesa (SCN124)'!CZ102/'POF 17-18 | despesa (SCN124)'!$DB102,"")</f>
        <v>2.2969140995113477E-2</v>
      </c>
      <c r="DA103" s="24">
        <f>IFERROR('POF 17-18 | despesa (SCN124)'!DA102/'POF 17-18 | despesa (SCN124)'!$DB102,"")</f>
        <v>2.4668949044317875E-2</v>
      </c>
      <c r="DB103" s="25">
        <f>IFERROR('POF 17-18 | despesa (SCN124)'!DB102/'POF 17-18 | despesa (SCN124)'!$DB102,"")</f>
        <v>1</v>
      </c>
      <c r="DD103" s="28">
        <v>1658</v>
      </c>
      <c r="DF103" s="34">
        <f t="shared" si="53"/>
        <v>5.4795043233738978</v>
      </c>
      <c r="DG103" s="20">
        <f t="shared" si="53"/>
        <v>4.9029648457780954</v>
      </c>
      <c r="DH103" s="20">
        <f t="shared" si="53"/>
        <v>3.0515410676370847</v>
      </c>
      <c r="DI103" s="20">
        <f t="shared" si="53"/>
        <v>3.1133791569930405</v>
      </c>
      <c r="DJ103" s="20">
        <f t="shared" si="53"/>
        <v>6.0718226834490396</v>
      </c>
      <c r="DK103" s="20">
        <f t="shared" si="53"/>
        <v>6.7762491192117205</v>
      </c>
      <c r="DL103" s="20">
        <f t="shared" si="51"/>
        <v>5.0022625875081443</v>
      </c>
      <c r="DM103" s="20">
        <f t="shared" si="51"/>
        <v>7.3736067096909776</v>
      </c>
      <c r="DN103" s="20">
        <f t="shared" si="51"/>
        <v>3.2376793475591694</v>
      </c>
      <c r="DO103" s="20">
        <f t="shared" si="51"/>
        <v>7.6223148638256379</v>
      </c>
      <c r="DP103" s="20">
        <f t="shared" si="51"/>
        <v>6.3249726295073927</v>
      </c>
      <c r="DQ103" s="20">
        <f t="shared" si="51"/>
        <v>10.583379313294992</v>
      </c>
      <c r="DR103" s="20">
        <f t="shared" si="51"/>
        <v>6.1541811476508785</v>
      </c>
      <c r="DS103" s="20">
        <f t="shared" si="51"/>
        <v>5.7343703650991475</v>
      </c>
      <c r="DT103" s="20">
        <f t="shared" si="51"/>
        <v>9.3125922694395928</v>
      </c>
      <c r="DU103" s="20">
        <f t="shared" si="51"/>
        <v>9.7494738774934184</v>
      </c>
      <c r="DV103" s="20">
        <f t="shared" si="48"/>
        <v>9.1787381439893707</v>
      </c>
      <c r="DW103" s="20">
        <f t="shared" si="48"/>
        <v>9.3214659710542023</v>
      </c>
      <c r="DX103" s="20">
        <f t="shared" si="48"/>
        <v>9.2194426937666201</v>
      </c>
      <c r="DY103" s="20">
        <f t="shared" si="47"/>
        <v>8.0855723055149813</v>
      </c>
      <c r="DZ103" s="20">
        <f t="shared" si="47"/>
        <v>11.645881630214259</v>
      </c>
      <c r="EA103" s="20">
        <f t="shared" si="47"/>
        <v>8.7823879066612847</v>
      </c>
      <c r="EB103" s="20">
        <f t="shared" si="47"/>
        <v>8.6530199682789029</v>
      </c>
      <c r="EC103" s="20">
        <f t="shared" si="47"/>
        <v>11.046903539941642</v>
      </c>
      <c r="ED103" s="20">
        <f t="shared" si="47"/>
        <v>10.709281812372595</v>
      </c>
      <c r="EE103" s="20">
        <f t="shared" si="47"/>
        <v>9.235258295392951</v>
      </c>
      <c r="EF103" s="20">
        <f t="shared" si="47"/>
        <v>11.392001460686945</v>
      </c>
      <c r="EG103" s="20">
        <f t="shared" si="47"/>
        <v>15.669735206980421</v>
      </c>
      <c r="EH103" s="20">
        <f t="shared" si="47"/>
        <v>11.721011751613469</v>
      </c>
      <c r="EI103" s="20">
        <f t="shared" si="47"/>
        <v>13.589642686245385</v>
      </c>
      <c r="EJ103" s="20">
        <f t="shared" si="47"/>
        <v>14.391454692346047</v>
      </c>
      <c r="EK103" s="20">
        <f t="shared" si="42"/>
        <v>11.452607218468234</v>
      </c>
      <c r="EL103" s="20">
        <f t="shared" si="42"/>
        <v>13.156407433962036</v>
      </c>
      <c r="EM103" s="20">
        <f t="shared" si="42"/>
        <v>10.849054433788369</v>
      </c>
      <c r="EN103" s="20">
        <f t="shared" si="42"/>
        <v>11.78114419694373</v>
      </c>
      <c r="EO103" s="20">
        <f t="shared" si="55"/>
        <v>15.167697167539846</v>
      </c>
      <c r="EP103" s="20">
        <f t="shared" si="55"/>
        <v>12.900922703236791</v>
      </c>
      <c r="EQ103" s="20">
        <f t="shared" si="55"/>
        <v>18.454779313125986</v>
      </c>
      <c r="ER103" s="20">
        <f t="shared" si="55"/>
        <v>16.83383977068441</v>
      </c>
      <c r="ES103" s="20">
        <f t="shared" si="32"/>
        <v>19.339378022567679</v>
      </c>
      <c r="ET103" s="20">
        <f t="shared" si="32"/>
        <v>12.132843775573159</v>
      </c>
      <c r="EU103" s="20">
        <f t="shared" si="32"/>
        <v>11.571039030698767</v>
      </c>
      <c r="EV103" s="20">
        <f t="shared" si="32"/>
        <v>11.670143908943695</v>
      </c>
      <c r="EW103" s="20">
        <f t="shared" si="30"/>
        <v>13.712534321915189</v>
      </c>
      <c r="EX103" s="20">
        <f t="shared" si="30"/>
        <v>9.4251464063878778</v>
      </c>
      <c r="EY103" s="20">
        <f t="shared" si="30"/>
        <v>17.176980610134134</v>
      </c>
      <c r="EZ103" s="20">
        <f t="shared" si="30"/>
        <v>3.2223715153941841</v>
      </c>
      <c r="FA103" s="20">
        <f t="shared" si="30"/>
        <v>8.9731618899810481</v>
      </c>
      <c r="FB103" s="20">
        <f t="shared" si="30"/>
        <v>6.9786609428378528</v>
      </c>
      <c r="FC103" s="20">
        <f t="shared" si="30"/>
        <v>12.80107373489629</v>
      </c>
      <c r="FD103" s="20">
        <f t="shared" si="30"/>
        <v>11.937261035419711</v>
      </c>
      <c r="FE103" s="20">
        <f t="shared" si="30"/>
        <v>15.591444366775143</v>
      </c>
      <c r="FF103" s="20">
        <f t="shared" si="30"/>
        <v>13.868559893706324</v>
      </c>
      <c r="FG103" s="20">
        <f t="shared" si="50"/>
        <v>17.128673151646979</v>
      </c>
      <c r="FH103" s="20">
        <f t="shared" si="50"/>
        <v>14.412272801760402</v>
      </c>
      <c r="FI103" s="20">
        <f t="shared" si="50"/>
        <v>15.298513074883289</v>
      </c>
      <c r="FJ103" s="20">
        <f t="shared" si="50"/>
        <v>16.974071224342776</v>
      </c>
      <c r="FK103" s="20">
        <f t="shared" si="50"/>
        <v>19.656317169882382</v>
      </c>
      <c r="FL103" s="20">
        <f t="shared" si="34"/>
        <v>18.313593122724392</v>
      </c>
      <c r="FM103" s="20">
        <f t="shared" si="34"/>
        <v>17.550159275903518</v>
      </c>
      <c r="FN103" s="20">
        <f t="shared" si="34"/>
        <v>15.895122630621687</v>
      </c>
      <c r="FO103" s="20">
        <f t="shared" si="34"/>
        <v>15.559551932325066</v>
      </c>
      <c r="FP103" s="20">
        <f t="shared" si="34"/>
        <v>20.177179238016052</v>
      </c>
      <c r="FQ103" s="20">
        <f t="shared" si="34"/>
        <v>22.615413401877422</v>
      </c>
      <c r="FR103" s="20">
        <f t="shared" si="34"/>
        <v>19.01114300299081</v>
      </c>
      <c r="FS103" s="20">
        <f t="shared" si="34"/>
        <v>16.361959473038596</v>
      </c>
      <c r="FT103" s="20">
        <f t="shared" si="54"/>
        <v>27.181287579924231</v>
      </c>
      <c r="FU103" s="20">
        <f t="shared" si="54"/>
        <v>24.552385176384423</v>
      </c>
      <c r="FV103" s="20">
        <f t="shared" si="54"/>
        <v>22.956064490980015</v>
      </c>
      <c r="FW103" s="20">
        <f t="shared" si="54"/>
        <v>18.337817194201929</v>
      </c>
      <c r="FX103" s="20">
        <f t="shared" si="54"/>
        <v>17.415362408664215</v>
      </c>
      <c r="FY103" s="20">
        <f t="shared" si="54"/>
        <v>19.567530917338424</v>
      </c>
      <c r="FZ103" s="20">
        <f t="shared" si="46"/>
        <v>21.458052037758023</v>
      </c>
      <c r="GA103" s="20">
        <f t="shared" si="46"/>
        <v>20.807594972370097</v>
      </c>
      <c r="GB103" s="20">
        <f t="shared" si="46"/>
        <v>25.904241602649751</v>
      </c>
      <c r="GC103" s="20">
        <f t="shared" si="46"/>
        <v>15.795793560018463</v>
      </c>
      <c r="GD103" s="20">
        <f t="shared" si="46"/>
        <v>21.677532094793573</v>
      </c>
      <c r="GE103" s="20">
        <f t="shared" si="46"/>
        <v>23.823816479608041</v>
      </c>
      <c r="GF103" s="20">
        <f t="shared" si="46"/>
        <v>14.844546307574507</v>
      </c>
      <c r="GG103" s="20">
        <f t="shared" si="46"/>
        <v>19.794554768053683</v>
      </c>
      <c r="GH103" s="20">
        <f t="shared" si="46"/>
        <v>23.584634788930217</v>
      </c>
      <c r="GI103" s="20">
        <f t="shared" si="46"/>
        <v>26.335461925283603</v>
      </c>
      <c r="GJ103" s="20">
        <f t="shared" si="46"/>
        <v>24.673203042922758</v>
      </c>
      <c r="GK103" s="20">
        <f t="shared" si="46"/>
        <v>22.372589200642039</v>
      </c>
      <c r="GL103" s="20">
        <f t="shared" si="49"/>
        <v>23.828093682561359</v>
      </c>
      <c r="GM103" s="20">
        <f t="shared" si="49"/>
        <v>25.730073337594387</v>
      </c>
      <c r="GN103" s="20">
        <f t="shared" si="49"/>
        <v>27.345553664900741</v>
      </c>
      <c r="GO103" s="20">
        <f t="shared" si="49"/>
        <v>26.924529652537057</v>
      </c>
      <c r="GP103" s="20">
        <f t="shared" si="52"/>
        <v>31.149210349589254</v>
      </c>
      <c r="GQ103" s="20">
        <f t="shared" si="52"/>
        <v>29.948866312771507</v>
      </c>
      <c r="GR103" s="20">
        <f t="shared" si="52"/>
        <v>26.862105700137572</v>
      </c>
      <c r="GS103" s="20">
        <f t="shared" si="52"/>
        <v>29.439095599177922</v>
      </c>
      <c r="GT103" s="20">
        <f t="shared" si="52"/>
        <v>26.327101315299593</v>
      </c>
      <c r="GU103" s="20">
        <f t="shared" si="52"/>
        <v>32.207325317394172</v>
      </c>
      <c r="GV103" s="20">
        <f t="shared" si="52"/>
        <v>37.013309003177319</v>
      </c>
      <c r="GW103" s="20">
        <f t="shared" si="52"/>
        <v>32.538993142544818</v>
      </c>
      <c r="GX103" s="20">
        <f t="shared" si="52"/>
        <v>32.383021449245653</v>
      </c>
      <c r="GY103" s="20">
        <f t="shared" si="45"/>
        <v>35.15318607402812</v>
      </c>
      <c r="GZ103" s="20">
        <f t="shared" si="45"/>
        <v>38.082835769898146</v>
      </c>
      <c r="HA103" s="21">
        <f t="shared" si="45"/>
        <v>40.901117515479037</v>
      </c>
      <c r="HB103" s="44">
        <f t="shared" si="39"/>
        <v>1658.0000000000005</v>
      </c>
    </row>
    <row r="104" spans="2:210" x14ac:dyDescent="0.3">
      <c r="B104" s="6">
        <v>61001</v>
      </c>
      <c r="C104" s="10" t="s">
        <v>210</v>
      </c>
      <c r="D104" s="9">
        <v>101</v>
      </c>
      <c r="E104" s="9" t="str">
        <f t="shared" si="38"/>
        <v>S</v>
      </c>
      <c r="F104" s="24">
        <f>IFERROR('POF 17-18 | despesa (SCN124)'!F103/'POF 17-18 | despesa (SCN124)'!$DB103,"")</f>
        <v>7.0864841775693573E-3</v>
      </c>
      <c r="G104" s="24">
        <f>IFERROR('POF 17-18 | despesa (SCN124)'!G103/'POF 17-18 | despesa (SCN124)'!$DB103,"")</f>
        <v>6.4416820170853789E-3</v>
      </c>
      <c r="H104" s="24">
        <f>IFERROR('POF 17-18 | despesa (SCN124)'!H103/'POF 17-18 | despesa (SCN124)'!$DB103,"")</f>
        <v>6.4942464596206839E-3</v>
      </c>
      <c r="I104" s="24">
        <f>IFERROR('POF 17-18 | despesa (SCN124)'!I103/'POF 17-18 | despesa (SCN124)'!$DB103,"")</f>
        <v>6.5863115647242119E-3</v>
      </c>
      <c r="J104" s="24">
        <f>IFERROR('POF 17-18 | despesa (SCN124)'!J103/'POF 17-18 | despesa (SCN124)'!$DB103,"")</f>
        <v>7.2446321103573595E-3</v>
      </c>
      <c r="K104" s="24">
        <f>IFERROR('POF 17-18 | despesa (SCN124)'!K103/'POF 17-18 | despesa (SCN124)'!$DB103,"")</f>
        <v>7.1356020639871667E-3</v>
      </c>
      <c r="L104" s="24">
        <f>IFERROR('POF 17-18 | despesa (SCN124)'!L103/'POF 17-18 | despesa (SCN124)'!$DB103,"")</f>
        <v>7.2496873705582641E-3</v>
      </c>
      <c r="M104" s="24">
        <f>IFERROR('POF 17-18 | despesa (SCN124)'!M103/'POF 17-18 | despesa (SCN124)'!$DB103,"")</f>
        <v>7.6436237964520679E-3</v>
      </c>
      <c r="N104" s="24">
        <f>IFERROR('POF 17-18 | despesa (SCN124)'!N103/'POF 17-18 | despesa (SCN124)'!$DB103,"")</f>
        <v>7.8300090956668327E-3</v>
      </c>
      <c r="O104" s="24">
        <f>IFERROR('POF 17-18 | despesa (SCN124)'!O103/'POF 17-18 | despesa (SCN124)'!$DB103,"")</f>
        <v>7.8459917574678593E-3</v>
      </c>
      <c r="P104" s="24">
        <f>IFERROR('POF 17-18 | despesa (SCN124)'!P103/'POF 17-18 | despesa (SCN124)'!$DB103,"")</f>
        <v>8.0583716205235353E-3</v>
      </c>
      <c r="Q104" s="24">
        <f>IFERROR('POF 17-18 | despesa (SCN124)'!Q103/'POF 17-18 | despesa (SCN124)'!$DB103,"")</f>
        <v>8.1959465989400754E-3</v>
      </c>
      <c r="R104" s="24">
        <f>IFERROR('POF 17-18 | despesa (SCN124)'!R103/'POF 17-18 | despesa (SCN124)'!$DB103,"")</f>
        <v>8.2219133159071572E-3</v>
      </c>
      <c r="S104" s="24">
        <f>IFERROR('POF 17-18 | despesa (SCN124)'!S103/'POF 17-18 | despesa (SCN124)'!$DB103,"")</f>
        <v>8.1823995499941144E-3</v>
      </c>
      <c r="T104" s="24">
        <f>IFERROR('POF 17-18 | despesa (SCN124)'!T103/'POF 17-18 | despesa (SCN124)'!$DB103,"")</f>
        <v>8.1183369052279832E-3</v>
      </c>
      <c r="U104" s="24">
        <f>IFERROR('POF 17-18 | despesa (SCN124)'!U103/'POF 17-18 | despesa (SCN124)'!$DB103,"")</f>
        <v>8.54064120073403E-3</v>
      </c>
      <c r="V104" s="24">
        <f>IFERROR('POF 17-18 | despesa (SCN124)'!V103/'POF 17-18 | despesa (SCN124)'!$DB103,"")</f>
        <v>8.9591136374388182E-3</v>
      </c>
      <c r="W104" s="24">
        <f>IFERROR('POF 17-18 | despesa (SCN124)'!W103/'POF 17-18 | despesa (SCN124)'!$DB103,"")</f>
        <v>8.7701324392855662E-3</v>
      </c>
      <c r="X104" s="24">
        <f>IFERROR('POF 17-18 | despesa (SCN124)'!X103/'POF 17-18 | despesa (SCN124)'!$DB103,"")</f>
        <v>8.4766723732776945E-3</v>
      </c>
      <c r="Y104" s="24">
        <f>IFERROR('POF 17-18 | despesa (SCN124)'!Y103/'POF 17-18 | despesa (SCN124)'!$DB103,"")</f>
        <v>8.8102609575975172E-3</v>
      </c>
      <c r="Z104" s="24">
        <f>IFERROR('POF 17-18 | despesa (SCN124)'!Z103/'POF 17-18 | despesa (SCN124)'!$DB103,"")</f>
        <v>9.0556429353215399E-3</v>
      </c>
      <c r="AA104" s="24">
        <f>IFERROR('POF 17-18 | despesa (SCN124)'!AA103/'POF 17-18 | despesa (SCN124)'!$DB103,"")</f>
        <v>8.3016408078664429E-3</v>
      </c>
      <c r="AB104" s="24">
        <f>IFERROR('POF 17-18 | despesa (SCN124)'!AB103/'POF 17-18 | despesa (SCN124)'!$DB103,"")</f>
        <v>9.3077147865931499E-3</v>
      </c>
      <c r="AC104" s="24">
        <f>IFERROR('POF 17-18 | despesa (SCN124)'!AC103/'POF 17-18 | despesa (SCN124)'!$DB103,"")</f>
        <v>8.6210688843514783E-3</v>
      </c>
      <c r="AD104" s="24">
        <f>IFERROR('POF 17-18 | despesa (SCN124)'!AD103/'POF 17-18 | despesa (SCN124)'!$DB103,"")</f>
        <v>8.8425543839674992E-3</v>
      </c>
      <c r="AE104" s="24">
        <f>IFERROR('POF 17-18 | despesa (SCN124)'!AE103/'POF 17-18 | despesa (SCN124)'!$DB103,"")</f>
        <v>9.3964833844295947E-3</v>
      </c>
      <c r="AF104" s="24">
        <f>IFERROR('POF 17-18 | despesa (SCN124)'!AF103/'POF 17-18 | despesa (SCN124)'!$DB103,"")</f>
        <v>9.3367026050384747E-3</v>
      </c>
      <c r="AG104" s="24">
        <f>IFERROR('POF 17-18 | despesa (SCN124)'!AG103/'POF 17-18 | despesa (SCN124)'!$DB103,"")</f>
        <v>9.4183282804652275E-3</v>
      </c>
      <c r="AH104" s="24">
        <f>IFERROR('POF 17-18 | despesa (SCN124)'!AH103/'POF 17-18 | despesa (SCN124)'!$DB103,"")</f>
        <v>9.2912482740242965E-3</v>
      </c>
      <c r="AI104" s="24">
        <f>IFERROR('POF 17-18 | despesa (SCN124)'!AI103/'POF 17-18 | despesa (SCN124)'!$DB103,"")</f>
        <v>8.9797300315227913E-3</v>
      </c>
      <c r="AJ104" s="24">
        <f>IFERROR('POF 17-18 | despesa (SCN124)'!AJ103/'POF 17-18 | despesa (SCN124)'!$DB103,"")</f>
        <v>9.1159554643298751E-3</v>
      </c>
      <c r="AK104" s="24">
        <f>IFERROR('POF 17-18 | despesa (SCN124)'!AK103/'POF 17-18 | despesa (SCN124)'!$DB103,"")</f>
        <v>9.046067325502942E-3</v>
      </c>
      <c r="AL104" s="24">
        <f>IFERROR('POF 17-18 | despesa (SCN124)'!AL103/'POF 17-18 | despesa (SCN124)'!$DB103,"")</f>
        <v>9.0405183089856903E-3</v>
      </c>
      <c r="AM104" s="24">
        <f>IFERROR('POF 17-18 | despesa (SCN124)'!AM103/'POF 17-18 | despesa (SCN124)'!$DB103,"")</f>
        <v>9.9452779789327723E-3</v>
      </c>
      <c r="AN104" s="24">
        <f>IFERROR('POF 17-18 | despesa (SCN124)'!AN103/'POF 17-18 | despesa (SCN124)'!$DB103,"")</f>
        <v>9.9830911658654077E-3</v>
      </c>
      <c r="AO104" s="24">
        <f>IFERROR('POF 17-18 | despesa (SCN124)'!AO103/'POF 17-18 | despesa (SCN124)'!$DB103,"")</f>
        <v>9.9220951996678367E-3</v>
      </c>
      <c r="AP104" s="24">
        <f>IFERROR('POF 17-18 | despesa (SCN124)'!AP103/'POF 17-18 | despesa (SCN124)'!$DB103,"")</f>
        <v>9.9288005820845019E-3</v>
      </c>
      <c r="AQ104" s="24">
        <f>IFERROR('POF 17-18 | despesa (SCN124)'!AQ103/'POF 17-18 | despesa (SCN124)'!$DB103,"")</f>
        <v>1.0062870841421599E-2</v>
      </c>
      <c r="AR104" s="24">
        <f>IFERROR('POF 17-18 | despesa (SCN124)'!AR103/'POF 17-18 | despesa (SCN124)'!$DB103,"")</f>
        <v>1.0193033244732478E-2</v>
      </c>
      <c r="AS104" s="24">
        <f>IFERROR('POF 17-18 | despesa (SCN124)'!AS103/'POF 17-18 | despesa (SCN124)'!$DB103,"")</f>
        <v>9.6896269614935183E-3</v>
      </c>
      <c r="AT104" s="24">
        <f>IFERROR('POF 17-18 | despesa (SCN124)'!AT103/'POF 17-18 | despesa (SCN124)'!$DB103,"")</f>
        <v>9.7478738259800177E-3</v>
      </c>
      <c r="AU104" s="24">
        <f>IFERROR('POF 17-18 | despesa (SCN124)'!AU103/'POF 17-18 | despesa (SCN124)'!$DB103,"")</f>
        <v>9.2343619944464262E-3</v>
      </c>
      <c r="AV104" s="24">
        <f>IFERROR('POF 17-18 | despesa (SCN124)'!AV103/'POF 17-18 | despesa (SCN124)'!$DB103,"")</f>
        <v>9.3165447273840709E-3</v>
      </c>
      <c r="AW104" s="24">
        <f>IFERROR('POF 17-18 | despesa (SCN124)'!AW103/'POF 17-18 | despesa (SCN124)'!$DB103,"")</f>
        <v>9.4631858646305397E-3</v>
      </c>
      <c r="AX104" s="24">
        <f>IFERROR('POF 17-18 | despesa (SCN124)'!AX103/'POF 17-18 | despesa (SCN124)'!$DB103,"")</f>
        <v>9.7528277428054477E-3</v>
      </c>
      <c r="AY104" s="24">
        <f>IFERROR('POF 17-18 | despesa (SCN124)'!AY103/'POF 17-18 | despesa (SCN124)'!$DB103,"")</f>
        <v>9.1780875863230679E-3</v>
      </c>
      <c r="AZ104" s="24">
        <f>IFERROR('POF 17-18 | despesa (SCN124)'!AZ103/'POF 17-18 | despesa (SCN124)'!$DB103,"")</f>
        <v>7.3860855313597909E-3</v>
      </c>
      <c r="BA104" s="24">
        <f>IFERROR('POF 17-18 | despesa (SCN124)'!BA103/'POF 17-18 | despesa (SCN124)'!$DB103,"")</f>
        <v>7.5366056239481276E-3</v>
      </c>
      <c r="BB104" s="24">
        <f>IFERROR('POF 17-18 | despesa (SCN124)'!BB103/'POF 17-18 | despesa (SCN124)'!$DB103,"")</f>
        <v>8.3524334306494183E-3</v>
      </c>
      <c r="BC104" s="24">
        <f>IFERROR('POF 17-18 | despesa (SCN124)'!BC103/'POF 17-18 | despesa (SCN124)'!$DB103,"")</f>
        <v>9.0991004474124219E-3</v>
      </c>
      <c r="BD104" s="24">
        <f>IFERROR('POF 17-18 | despesa (SCN124)'!BD103/'POF 17-18 | despesa (SCN124)'!$DB103,"")</f>
        <v>9.2254006340930107E-3</v>
      </c>
      <c r="BE104" s="24">
        <f>IFERROR('POF 17-18 | despesa (SCN124)'!BE103/'POF 17-18 | despesa (SCN124)'!$DB103,"")</f>
        <v>9.2838409841075557E-3</v>
      </c>
      <c r="BF104" s="24">
        <f>IFERROR('POF 17-18 | despesa (SCN124)'!BF103/'POF 17-18 | despesa (SCN124)'!$DB103,"")</f>
        <v>9.9726116462200629E-3</v>
      </c>
      <c r="BG104" s="24">
        <f>IFERROR('POF 17-18 | despesa (SCN124)'!BG103/'POF 17-18 | despesa (SCN124)'!$DB103,"")</f>
        <v>1.0269367604978371E-2</v>
      </c>
      <c r="BH104" s="24">
        <f>IFERROR('POF 17-18 | despesa (SCN124)'!BH103/'POF 17-18 | despesa (SCN124)'!$DB103,"")</f>
        <v>1.0059424818100071E-2</v>
      </c>
      <c r="BI104" s="24">
        <f>IFERROR('POF 17-18 | despesa (SCN124)'!BI103/'POF 17-18 | despesa (SCN124)'!$DB103,"")</f>
        <v>1.036252787762915E-2</v>
      </c>
      <c r="BJ104" s="24">
        <f>IFERROR('POF 17-18 | despesa (SCN124)'!BJ103/'POF 17-18 | despesa (SCN124)'!$DB103,"")</f>
        <v>1.02839750217101E-2</v>
      </c>
      <c r="BK104" s="24">
        <f>IFERROR('POF 17-18 | despesa (SCN124)'!BK103/'POF 17-18 | despesa (SCN124)'!$DB103,"")</f>
        <v>1.0287615514259751E-2</v>
      </c>
      <c r="BL104" s="24">
        <f>IFERROR('POF 17-18 | despesa (SCN124)'!BL103/'POF 17-18 | despesa (SCN124)'!$DB103,"")</f>
        <v>9.8833707830742294E-3</v>
      </c>
      <c r="BM104" s="24">
        <f>IFERROR('POF 17-18 | despesa (SCN124)'!BM103/'POF 17-18 | despesa (SCN124)'!$DB103,"")</f>
        <v>1.0640937513872082E-2</v>
      </c>
      <c r="BN104" s="24">
        <f>IFERROR('POF 17-18 | despesa (SCN124)'!BN103/'POF 17-18 | despesa (SCN124)'!$DB103,"")</f>
        <v>9.8244769829832195E-3</v>
      </c>
      <c r="BO104" s="24">
        <f>IFERROR('POF 17-18 | despesa (SCN124)'!BO103/'POF 17-18 | despesa (SCN124)'!$DB103,"")</f>
        <v>1.0221305891784572E-2</v>
      </c>
      <c r="BP104" s="24">
        <f>IFERROR('POF 17-18 | despesa (SCN124)'!BP103/'POF 17-18 | despesa (SCN124)'!$DB103,"")</f>
        <v>1.0962016761146668E-2</v>
      </c>
      <c r="BQ104" s="24">
        <f>IFERROR('POF 17-18 | despesa (SCN124)'!BQ103/'POF 17-18 | despesa (SCN124)'!$DB103,"")</f>
        <v>1.029979350744953E-2</v>
      </c>
      <c r="BR104" s="24">
        <f>IFERROR('POF 17-18 | despesa (SCN124)'!BR103/'POF 17-18 | despesa (SCN124)'!$DB103,"")</f>
        <v>1.0958598128529597E-2</v>
      </c>
      <c r="BS104" s="24">
        <f>IFERROR('POF 17-18 | despesa (SCN124)'!BS103/'POF 17-18 | despesa (SCN124)'!$DB103,"")</f>
        <v>1.0516744877376673E-2</v>
      </c>
      <c r="BT104" s="24">
        <f>IFERROR('POF 17-18 | despesa (SCN124)'!BT103/'POF 17-18 | despesa (SCN124)'!$DB103,"")</f>
        <v>1.0648866320197714E-2</v>
      </c>
      <c r="BU104" s="24">
        <f>IFERROR('POF 17-18 | despesa (SCN124)'!BU103/'POF 17-18 | despesa (SCN124)'!$DB103,"")</f>
        <v>1.055037944903775E-2</v>
      </c>
      <c r="BV104" s="24">
        <f>IFERROR('POF 17-18 | despesa (SCN124)'!BV103/'POF 17-18 | despesa (SCN124)'!$DB103,"")</f>
        <v>1.0334960405955588E-2</v>
      </c>
      <c r="BW104" s="24">
        <f>IFERROR('POF 17-18 | despesa (SCN124)'!BW103/'POF 17-18 | despesa (SCN124)'!$DB103,"")</f>
        <v>1.0628710935100259E-2</v>
      </c>
      <c r="BX104" s="24">
        <f>IFERROR('POF 17-18 | despesa (SCN124)'!BX103/'POF 17-18 | despesa (SCN124)'!$DB103,"")</f>
        <v>1.030140954904819E-2</v>
      </c>
      <c r="BY104" s="24">
        <f>IFERROR('POF 17-18 | despesa (SCN124)'!BY103/'POF 17-18 | despesa (SCN124)'!$DB103,"")</f>
        <v>1.0435930625069935E-2</v>
      </c>
      <c r="BZ104" s="24">
        <f>IFERROR('POF 17-18 | despesa (SCN124)'!BZ103/'POF 17-18 | despesa (SCN124)'!$DB103,"")</f>
        <v>1.1276823284253288E-2</v>
      </c>
      <c r="CA104" s="24">
        <f>IFERROR('POF 17-18 | despesa (SCN124)'!CA103/'POF 17-18 | despesa (SCN124)'!$DB103,"")</f>
        <v>1.0939257960715548E-2</v>
      </c>
      <c r="CB104" s="24">
        <f>IFERROR('POF 17-18 | despesa (SCN124)'!CB103/'POF 17-18 | despesa (SCN124)'!$DB103,"")</f>
        <v>1.0958647992475713E-2</v>
      </c>
      <c r="CC104" s="24">
        <f>IFERROR('POF 17-18 | despesa (SCN124)'!CC103/'POF 17-18 | despesa (SCN124)'!$DB103,"")</f>
        <v>1.0704929347938626E-2</v>
      </c>
      <c r="CD104" s="24">
        <f>IFERROR('POF 17-18 | despesa (SCN124)'!CD103/'POF 17-18 | despesa (SCN124)'!$DB103,"")</f>
        <v>1.0951529598679597E-2</v>
      </c>
      <c r="CE104" s="24">
        <f>IFERROR('POF 17-18 | despesa (SCN124)'!CE103/'POF 17-18 | despesa (SCN124)'!$DB103,"")</f>
        <v>1.0537432553833308E-2</v>
      </c>
      <c r="CF104" s="24">
        <f>IFERROR('POF 17-18 | despesa (SCN124)'!CF103/'POF 17-18 | despesa (SCN124)'!$DB103,"")</f>
        <v>1.0600306821976003E-2</v>
      </c>
      <c r="CG104" s="24">
        <f>IFERROR('POF 17-18 | despesa (SCN124)'!CG103/'POF 17-18 | despesa (SCN124)'!$DB103,"")</f>
        <v>1.1884974862419935E-2</v>
      </c>
      <c r="CH104" s="24">
        <f>IFERROR('POF 17-18 | despesa (SCN124)'!CH103/'POF 17-18 | despesa (SCN124)'!$DB103,"")</f>
        <v>1.1681699756555142E-2</v>
      </c>
      <c r="CI104" s="24">
        <f>IFERROR('POF 17-18 | despesa (SCN124)'!CI103/'POF 17-18 | despesa (SCN124)'!$DB103,"")</f>
        <v>1.1983130066713202E-2</v>
      </c>
      <c r="CJ104" s="24">
        <f>IFERROR('POF 17-18 | despesa (SCN124)'!CJ103/'POF 17-18 | despesa (SCN124)'!$DB103,"")</f>
        <v>1.1333682079102856E-2</v>
      </c>
      <c r="CK104" s="24">
        <f>IFERROR('POF 17-18 | despesa (SCN124)'!CK103/'POF 17-18 | despesa (SCN124)'!$DB103,"")</f>
        <v>1.1376694097039199E-2</v>
      </c>
      <c r="CL104" s="24">
        <f>IFERROR('POF 17-18 | despesa (SCN124)'!CL103/'POF 17-18 | despesa (SCN124)'!$DB103,"")</f>
        <v>1.1088874496888673E-2</v>
      </c>
      <c r="CM104" s="24">
        <f>IFERROR('POF 17-18 | despesa (SCN124)'!CM103/'POF 17-18 | despesa (SCN124)'!$DB103,"")</f>
        <v>1.2050015137817813E-2</v>
      </c>
      <c r="CN104" s="24">
        <f>IFERROR('POF 17-18 | despesa (SCN124)'!CN103/'POF 17-18 | despesa (SCN124)'!$DB103,"")</f>
        <v>1.1624328442039113E-2</v>
      </c>
      <c r="CO104" s="24">
        <f>IFERROR('POF 17-18 | despesa (SCN124)'!CO103/'POF 17-18 | despesa (SCN124)'!$DB103,"")</f>
        <v>1.1750517217212779E-2</v>
      </c>
      <c r="CP104" s="24">
        <f>IFERROR('POF 17-18 | despesa (SCN124)'!CP103/'POF 17-18 | despesa (SCN124)'!$DB103,"")</f>
        <v>1.189638614557121E-2</v>
      </c>
      <c r="CQ104" s="24">
        <f>IFERROR('POF 17-18 | despesa (SCN124)'!CQ103/'POF 17-18 | despesa (SCN124)'!$DB103,"")</f>
        <v>1.3134959815595136E-2</v>
      </c>
      <c r="CR104" s="24">
        <f>IFERROR('POF 17-18 | despesa (SCN124)'!CR103/'POF 17-18 | despesa (SCN124)'!$DB103,"")</f>
        <v>1.2359717863785162E-2</v>
      </c>
      <c r="CS104" s="24">
        <f>IFERROR('POF 17-18 | despesa (SCN124)'!CS103/'POF 17-18 | despesa (SCN124)'!$DB103,"")</f>
        <v>1.3084390623429179E-2</v>
      </c>
      <c r="CT104" s="24">
        <f>IFERROR('POF 17-18 | despesa (SCN124)'!CT103/'POF 17-18 | despesa (SCN124)'!$DB103,"")</f>
        <v>1.2991696285884747E-2</v>
      </c>
      <c r="CU104" s="24">
        <f>IFERROR('POF 17-18 | despesa (SCN124)'!CU103/'POF 17-18 | despesa (SCN124)'!$DB103,"")</f>
        <v>1.3284464852947269E-2</v>
      </c>
      <c r="CV104" s="24">
        <f>IFERROR('POF 17-18 | despesa (SCN124)'!CV103/'POF 17-18 | despesa (SCN124)'!$DB103,"")</f>
        <v>1.3493650994364283E-2</v>
      </c>
      <c r="CW104" s="24">
        <f>IFERROR('POF 17-18 | despesa (SCN124)'!CW103/'POF 17-18 | despesa (SCN124)'!$DB103,"")</f>
        <v>1.3041616493095843E-2</v>
      </c>
      <c r="CX104" s="24">
        <f>IFERROR('POF 17-18 | despesa (SCN124)'!CX103/'POF 17-18 | despesa (SCN124)'!$DB103,"")</f>
        <v>1.2553031992485569E-2</v>
      </c>
      <c r="CY104" s="24">
        <f>IFERROR('POF 17-18 | despesa (SCN124)'!CY103/'POF 17-18 | despesa (SCN124)'!$DB103,"")</f>
        <v>1.5491197385502243E-2</v>
      </c>
      <c r="CZ104" s="24">
        <f>IFERROR('POF 17-18 | despesa (SCN124)'!CZ103/'POF 17-18 | despesa (SCN124)'!$DB103,"")</f>
        <v>1.3587757661101355E-2</v>
      </c>
      <c r="DA104" s="24">
        <f>IFERROR('POF 17-18 | despesa (SCN124)'!DA103/'POF 17-18 | despesa (SCN124)'!$DB103,"")</f>
        <v>1.5948403104900769E-2</v>
      </c>
      <c r="DB104" s="25">
        <f>IFERROR('POF 17-18 | despesa (SCN124)'!DB103/'POF 17-18 | despesa (SCN124)'!$DB103,"")</f>
        <v>1</v>
      </c>
      <c r="DD104" s="28">
        <v>88379</v>
      </c>
      <c r="DF104" s="34">
        <f t="shared" si="53"/>
        <v>626.29638512940221</v>
      </c>
      <c r="DG104" s="20">
        <f t="shared" si="53"/>
        <v>569.3094149879887</v>
      </c>
      <c r="DH104" s="20">
        <f t="shared" si="53"/>
        <v>573.95500785481647</v>
      </c>
      <c r="DI104" s="20">
        <f t="shared" si="53"/>
        <v>582.0916297787611</v>
      </c>
      <c r="DJ104" s="20">
        <f t="shared" si="53"/>
        <v>640.27334128127313</v>
      </c>
      <c r="DK104" s="20">
        <f t="shared" si="53"/>
        <v>630.63737481312182</v>
      </c>
      <c r="DL104" s="20">
        <f t="shared" si="51"/>
        <v>640.7201201225688</v>
      </c>
      <c r="DM104" s="20">
        <f t="shared" si="51"/>
        <v>675.53582750663736</v>
      </c>
      <c r="DN104" s="20">
        <f t="shared" si="51"/>
        <v>692.00837386593901</v>
      </c>
      <c r="DO104" s="20">
        <f t="shared" si="51"/>
        <v>693.42090553325193</v>
      </c>
      <c r="DP104" s="20">
        <f t="shared" si="51"/>
        <v>712.19082545024958</v>
      </c>
      <c r="DQ104" s="20">
        <f t="shared" si="51"/>
        <v>724.34956446772492</v>
      </c>
      <c r="DR104" s="20">
        <f t="shared" si="51"/>
        <v>726.6444769465586</v>
      </c>
      <c r="DS104" s="20">
        <f t="shared" si="51"/>
        <v>723.15228982892984</v>
      </c>
      <c r="DT104" s="20">
        <f t="shared" si="51"/>
        <v>717.4904973471439</v>
      </c>
      <c r="DU104" s="20">
        <f t="shared" si="51"/>
        <v>754.81332867967285</v>
      </c>
      <c r="DV104" s="20">
        <f t="shared" si="48"/>
        <v>791.7975041632053</v>
      </c>
      <c r="DW104" s="20">
        <f t="shared" si="48"/>
        <v>775.09553485161905</v>
      </c>
      <c r="DX104" s="20">
        <f t="shared" si="48"/>
        <v>749.15982767790933</v>
      </c>
      <c r="DY104" s="20">
        <f t="shared" si="47"/>
        <v>778.64205317151095</v>
      </c>
      <c r="DZ104" s="20">
        <f t="shared" si="47"/>
        <v>800.32866698078237</v>
      </c>
      <c r="EA104" s="20">
        <f t="shared" si="47"/>
        <v>733.69071295842832</v>
      </c>
      <c r="EB104" s="20">
        <f t="shared" si="47"/>
        <v>822.60652512431602</v>
      </c>
      <c r="EC104" s="20">
        <f t="shared" si="47"/>
        <v>761.92144693009925</v>
      </c>
      <c r="ED104" s="20">
        <f t="shared" si="47"/>
        <v>781.49611390066366</v>
      </c>
      <c r="EE104" s="20">
        <f t="shared" si="47"/>
        <v>830.4518050325031</v>
      </c>
      <c r="EF104" s="20">
        <f t="shared" si="47"/>
        <v>825.16843953069531</v>
      </c>
      <c r="EG104" s="20">
        <f t="shared" si="47"/>
        <v>832.38243509923632</v>
      </c>
      <c r="EH104" s="20">
        <f t="shared" si="47"/>
        <v>821.15123120999328</v>
      </c>
      <c r="EI104" s="20">
        <f t="shared" si="47"/>
        <v>793.61956045595275</v>
      </c>
      <c r="EJ104" s="20">
        <f t="shared" si="47"/>
        <v>805.65902798201</v>
      </c>
      <c r="EK104" s="20">
        <f t="shared" si="42"/>
        <v>799.48238416062452</v>
      </c>
      <c r="EL104" s="20">
        <f t="shared" si="42"/>
        <v>798.99196762984627</v>
      </c>
      <c r="EM104" s="20">
        <f t="shared" si="42"/>
        <v>878.9537225000995</v>
      </c>
      <c r="EN104" s="20">
        <f t="shared" si="42"/>
        <v>882.2956141480189</v>
      </c>
      <c r="EO104" s="20">
        <f t="shared" si="55"/>
        <v>876.90485165144378</v>
      </c>
      <c r="EP104" s="20">
        <f t="shared" si="55"/>
        <v>877.4974666440462</v>
      </c>
      <c r="EQ104" s="20">
        <f t="shared" si="55"/>
        <v>889.34646209399943</v>
      </c>
      <c r="ER104" s="20">
        <f t="shared" si="55"/>
        <v>900.85008513621165</v>
      </c>
      <c r="ES104" s="20">
        <f t="shared" si="32"/>
        <v>856.3595412298356</v>
      </c>
      <c r="ET104" s="20">
        <f t="shared" si="32"/>
        <v>861.50734086628802</v>
      </c>
      <c r="EU104" s="20">
        <f t="shared" si="32"/>
        <v>816.12367870718072</v>
      </c>
      <c r="EV104" s="20">
        <f t="shared" si="32"/>
        <v>823.38690646147677</v>
      </c>
      <c r="EW104" s="20">
        <f t="shared" si="30"/>
        <v>836.34690353018243</v>
      </c>
      <c r="EX104" s="20">
        <f t="shared" si="30"/>
        <v>861.94516308140271</v>
      </c>
      <c r="EY104" s="20">
        <f t="shared" si="30"/>
        <v>811.15020279164639</v>
      </c>
      <c r="EZ104" s="20">
        <f t="shared" si="30"/>
        <v>652.77485317604692</v>
      </c>
      <c r="FA104" s="20">
        <f t="shared" si="30"/>
        <v>666.07766843891159</v>
      </c>
      <c r="FB104" s="20">
        <f t="shared" si="30"/>
        <v>738.17971416736498</v>
      </c>
      <c r="FC104" s="20">
        <f t="shared" si="30"/>
        <v>804.16939844186243</v>
      </c>
      <c r="FD104" s="20">
        <f t="shared" si="30"/>
        <v>815.33168264050619</v>
      </c>
      <c r="FE104" s="20">
        <f t="shared" si="30"/>
        <v>820.49658233444165</v>
      </c>
      <c r="FF104" s="20">
        <f t="shared" si="30"/>
        <v>881.36944468128297</v>
      </c>
      <c r="FG104" s="20">
        <f t="shared" si="50"/>
        <v>907.59643956038349</v>
      </c>
      <c r="FH104" s="20">
        <f t="shared" si="50"/>
        <v>889.04190599886624</v>
      </c>
      <c r="FI104" s="20">
        <f t="shared" si="50"/>
        <v>915.82985129698659</v>
      </c>
      <c r="FJ104" s="20">
        <f t="shared" si="50"/>
        <v>908.88742844371689</v>
      </c>
      <c r="FK104" s="20">
        <f t="shared" si="50"/>
        <v>909.2091715347625</v>
      </c>
      <c r="FL104" s="20">
        <f t="shared" si="34"/>
        <v>873.48242643731737</v>
      </c>
      <c r="FM104" s="20">
        <f t="shared" si="34"/>
        <v>940.4354165385007</v>
      </c>
      <c r="FN104" s="20">
        <f t="shared" si="34"/>
        <v>868.27745127907394</v>
      </c>
      <c r="FO104" s="20">
        <f t="shared" si="34"/>
        <v>903.34879341002863</v>
      </c>
      <c r="FP104" s="20">
        <f t="shared" si="34"/>
        <v>968.81207933338135</v>
      </c>
      <c r="FQ104" s="20">
        <f t="shared" si="34"/>
        <v>910.28545039488199</v>
      </c>
      <c r="FR104" s="20">
        <f t="shared" si="34"/>
        <v>968.50994400131719</v>
      </c>
      <c r="FS104" s="20">
        <f t="shared" si="34"/>
        <v>929.45939551767299</v>
      </c>
      <c r="FT104" s="20">
        <f t="shared" si="54"/>
        <v>941.1361565127537</v>
      </c>
      <c r="FU104" s="20">
        <f t="shared" si="54"/>
        <v>932.43198532650729</v>
      </c>
      <c r="FV104" s="20">
        <f t="shared" si="54"/>
        <v>913.39346571794886</v>
      </c>
      <c r="FW104" s="20">
        <f t="shared" si="54"/>
        <v>939.35484373322583</v>
      </c>
      <c r="FX104" s="20">
        <f t="shared" si="54"/>
        <v>910.42827453532993</v>
      </c>
      <c r="FY104" s="20">
        <f t="shared" si="54"/>
        <v>922.31711271305574</v>
      </c>
      <c r="FZ104" s="20">
        <f t="shared" si="46"/>
        <v>996.6343650390213</v>
      </c>
      <c r="GA104" s="20">
        <f t="shared" si="46"/>
        <v>966.80067931007943</v>
      </c>
      <c r="GB104" s="20">
        <f t="shared" si="46"/>
        <v>968.51435092701104</v>
      </c>
      <c r="GC104" s="20">
        <f t="shared" si="46"/>
        <v>946.09095084146782</v>
      </c>
      <c r="GD104" s="20">
        <f t="shared" si="46"/>
        <v>967.88523440170411</v>
      </c>
      <c r="GE104" s="20">
        <f t="shared" si="46"/>
        <v>931.28775167523395</v>
      </c>
      <c r="GF104" s="20">
        <f t="shared" si="46"/>
        <v>936.84451661941716</v>
      </c>
      <c r="GG104" s="20">
        <f t="shared" si="46"/>
        <v>1050.3821933658114</v>
      </c>
      <c r="GH104" s="20">
        <f t="shared" si="46"/>
        <v>1032.4169427845868</v>
      </c>
      <c r="GI104" s="20">
        <f t="shared" si="46"/>
        <v>1059.0570521660461</v>
      </c>
      <c r="GJ104" s="20">
        <f t="shared" si="46"/>
        <v>1001.6594884690313</v>
      </c>
      <c r="GK104" s="20">
        <f t="shared" si="46"/>
        <v>1005.4608476022274</v>
      </c>
      <c r="GL104" s="20">
        <f t="shared" si="49"/>
        <v>980.023639160524</v>
      </c>
      <c r="GM104" s="20">
        <f t="shared" si="49"/>
        <v>1064.9682878652006</v>
      </c>
      <c r="GN104" s="20">
        <f t="shared" si="49"/>
        <v>1027.3465233789748</v>
      </c>
      <c r="GO104" s="20">
        <f t="shared" si="49"/>
        <v>1038.4989611400483</v>
      </c>
      <c r="GP104" s="20">
        <f t="shared" si="52"/>
        <v>1051.3907111594378</v>
      </c>
      <c r="GQ104" s="20">
        <f t="shared" si="52"/>
        <v>1160.8546135424826</v>
      </c>
      <c r="GR104" s="20">
        <f t="shared" si="52"/>
        <v>1092.3395050834688</v>
      </c>
      <c r="GS104" s="20">
        <f t="shared" si="52"/>
        <v>1156.3853589080475</v>
      </c>
      <c r="GT104" s="20">
        <f t="shared" si="52"/>
        <v>1148.1931260502081</v>
      </c>
      <c r="GU104" s="20">
        <f t="shared" si="52"/>
        <v>1174.0677192386268</v>
      </c>
      <c r="GV104" s="20">
        <f t="shared" si="52"/>
        <v>1192.5553812309211</v>
      </c>
      <c r="GW104" s="20">
        <f t="shared" si="52"/>
        <v>1152.6050240433174</v>
      </c>
      <c r="GX104" s="20">
        <f t="shared" si="52"/>
        <v>1109.4244144638822</v>
      </c>
      <c r="GY104" s="20">
        <f t="shared" si="45"/>
        <v>1369.0965337333027</v>
      </c>
      <c r="GZ104" s="20">
        <f t="shared" si="45"/>
        <v>1200.8724343304766</v>
      </c>
      <c r="HA104" s="21">
        <f t="shared" si="45"/>
        <v>1409.503918008025</v>
      </c>
      <c r="HB104" s="44">
        <f t="shared" si="39"/>
        <v>88378.999999999927</v>
      </c>
    </row>
    <row r="105" spans="2:210" x14ac:dyDescent="0.3">
      <c r="B105" s="6">
        <v>62801</v>
      </c>
      <c r="C105" s="10" t="s">
        <v>211</v>
      </c>
      <c r="D105" s="9">
        <v>102</v>
      </c>
      <c r="E105" s="9" t="str">
        <f t="shared" si="38"/>
        <v>S</v>
      </c>
      <c r="F105" s="24">
        <f>IFERROR('POF 17-18 | despesa (SCN124)'!F104/'POF 17-18 | despesa (SCN124)'!$DB104,"")</f>
        <v>3.6003042915365596E-3</v>
      </c>
      <c r="G105" s="24">
        <f>IFERROR('POF 17-18 | despesa (SCN124)'!G104/'POF 17-18 | despesa (SCN124)'!$DB104,"")</f>
        <v>4.4047495801746075E-3</v>
      </c>
      <c r="H105" s="24">
        <f>IFERROR('POF 17-18 | despesa (SCN124)'!H104/'POF 17-18 | despesa (SCN124)'!$DB104,"")</f>
        <v>3.1356406200471819E-3</v>
      </c>
      <c r="I105" s="24">
        <f>IFERROR('POF 17-18 | despesa (SCN124)'!I104/'POF 17-18 | despesa (SCN124)'!$DB104,"")</f>
        <v>0</v>
      </c>
      <c r="J105" s="24">
        <f>IFERROR('POF 17-18 | despesa (SCN124)'!J104/'POF 17-18 | despesa (SCN124)'!$DB104,"")</f>
        <v>1.6885080645633855E-3</v>
      </c>
      <c r="K105" s="24">
        <f>IFERROR('POF 17-18 | despesa (SCN124)'!K104/'POF 17-18 | despesa (SCN124)'!$DB104,"")</f>
        <v>4.9841909715938031E-3</v>
      </c>
      <c r="L105" s="24">
        <f>IFERROR('POF 17-18 | despesa (SCN124)'!L104/'POF 17-18 | despesa (SCN124)'!$DB104,"")</f>
        <v>7.0754323286656828E-3</v>
      </c>
      <c r="M105" s="24">
        <f>IFERROR('POF 17-18 | despesa (SCN124)'!M104/'POF 17-18 | despesa (SCN124)'!$DB104,"")</f>
        <v>6.7708450502925908E-4</v>
      </c>
      <c r="N105" s="24">
        <f>IFERROR('POF 17-18 | despesa (SCN124)'!N104/'POF 17-18 | despesa (SCN124)'!$DB104,"")</f>
        <v>8.4302029889673331E-4</v>
      </c>
      <c r="O105" s="24">
        <f>IFERROR('POF 17-18 | despesa (SCN124)'!O104/'POF 17-18 | despesa (SCN124)'!$DB104,"")</f>
        <v>6.4570712837121579E-3</v>
      </c>
      <c r="P105" s="24">
        <f>IFERROR('POF 17-18 | despesa (SCN124)'!P104/'POF 17-18 | despesa (SCN124)'!$DB104,"")</f>
        <v>2.9385644098262171E-3</v>
      </c>
      <c r="Q105" s="24">
        <f>IFERROR('POF 17-18 | despesa (SCN124)'!Q104/'POF 17-18 | despesa (SCN124)'!$DB104,"")</f>
        <v>1.5465532326263569E-2</v>
      </c>
      <c r="R105" s="24">
        <f>IFERROR('POF 17-18 | despesa (SCN124)'!R104/'POF 17-18 | despesa (SCN124)'!$DB104,"")</f>
        <v>5.5533040207263427E-3</v>
      </c>
      <c r="S105" s="24">
        <f>IFERROR('POF 17-18 | despesa (SCN124)'!S104/'POF 17-18 | despesa (SCN124)'!$DB104,"")</f>
        <v>4.9502585901889332E-3</v>
      </c>
      <c r="T105" s="24">
        <f>IFERROR('POF 17-18 | despesa (SCN124)'!T104/'POF 17-18 | despesa (SCN124)'!$DB104,"")</f>
        <v>3.9572290974951053E-3</v>
      </c>
      <c r="U105" s="24">
        <f>IFERROR('POF 17-18 | despesa (SCN124)'!U104/'POF 17-18 | despesa (SCN124)'!$DB104,"")</f>
        <v>9.2496804407779295E-3</v>
      </c>
      <c r="V105" s="24">
        <f>IFERROR('POF 17-18 | despesa (SCN124)'!V104/'POF 17-18 | despesa (SCN124)'!$DB104,"")</f>
        <v>2.857372723235945E-3</v>
      </c>
      <c r="W105" s="24">
        <f>IFERROR('POF 17-18 | despesa (SCN124)'!W104/'POF 17-18 | despesa (SCN124)'!$DB104,"")</f>
        <v>6.1482969161685457E-3</v>
      </c>
      <c r="X105" s="24">
        <f>IFERROR('POF 17-18 | despesa (SCN124)'!X104/'POF 17-18 | despesa (SCN124)'!$DB104,"")</f>
        <v>3.4025025396905223E-4</v>
      </c>
      <c r="Y105" s="24">
        <f>IFERROR('POF 17-18 | despesa (SCN124)'!Y104/'POF 17-18 | despesa (SCN124)'!$DB104,"")</f>
        <v>1.4366567590027182E-3</v>
      </c>
      <c r="Z105" s="24">
        <f>IFERROR('POF 17-18 | despesa (SCN124)'!Z104/'POF 17-18 | despesa (SCN124)'!$DB104,"")</f>
        <v>8.7529476596477241E-3</v>
      </c>
      <c r="AA105" s="24">
        <f>IFERROR('POF 17-18 | despesa (SCN124)'!AA104/'POF 17-18 | despesa (SCN124)'!$DB104,"")</f>
        <v>5.9944234242934576E-3</v>
      </c>
      <c r="AB105" s="24">
        <f>IFERROR('POF 17-18 | despesa (SCN124)'!AB104/'POF 17-18 | despesa (SCN124)'!$DB104,"")</f>
        <v>6.1825814844094036E-3</v>
      </c>
      <c r="AC105" s="24">
        <f>IFERROR('POF 17-18 | despesa (SCN124)'!AC104/'POF 17-18 | despesa (SCN124)'!$DB104,"")</f>
        <v>1.6896089637541323E-3</v>
      </c>
      <c r="AD105" s="24">
        <f>IFERROR('POF 17-18 | despesa (SCN124)'!AD104/'POF 17-18 | despesa (SCN124)'!$DB104,"")</f>
        <v>5.1742660680149212E-3</v>
      </c>
      <c r="AE105" s="24">
        <f>IFERROR('POF 17-18 | despesa (SCN124)'!AE104/'POF 17-18 | despesa (SCN124)'!$DB104,"")</f>
        <v>2.4600210012646435E-3</v>
      </c>
      <c r="AF105" s="24">
        <f>IFERROR('POF 17-18 | despesa (SCN124)'!AF104/'POF 17-18 | despesa (SCN124)'!$DB104,"")</f>
        <v>1.0622374779139644E-3</v>
      </c>
      <c r="AG105" s="24">
        <f>IFERROR('POF 17-18 | despesa (SCN124)'!AG104/'POF 17-18 | despesa (SCN124)'!$DB104,"")</f>
        <v>8.3014120179502777E-3</v>
      </c>
      <c r="AH105" s="24">
        <f>IFERROR('POF 17-18 | despesa (SCN124)'!AH104/'POF 17-18 | despesa (SCN124)'!$DB104,"")</f>
        <v>1.0393262860502062E-2</v>
      </c>
      <c r="AI105" s="24">
        <f>IFERROR('POF 17-18 | despesa (SCN124)'!AI104/'POF 17-18 | despesa (SCN124)'!$DB104,"")</f>
        <v>9.9251120358966952E-3</v>
      </c>
      <c r="AJ105" s="24">
        <f>IFERROR('POF 17-18 | despesa (SCN124)'!AJ104/'POF 17-18 | despesa (SCN124)'!$DB104,"")</f>
        <v>7.8242574696443211E-3</v>
      </c>
      <c r="AK105" s="24">
        <f>IFERROR('POF 17-18 | despesa (SCN124)'!AK104/'POF 17-18 | despesa (SCN124)'!$DB104,"")</f>
        <v>4.9127712997575181E-3</v>
      </c>
      <c r="AL105" s="24">
        <f>IFERROR('POF 17-18 | despesa (SCN124)'!AL104/'POF 17-18 | despesa (SCN124)'!$DB104,"")</f>
        <v>1.3862135049649224E-3</v>
      </c>
      <c r="AM105" s="24">
        <f>IFERROR('POF 17-18 | despesa (SCN124)'!AM104/'POF 17-18 | despesa (SCN124)'!$DB104,"")</f>
        <v>7.4343852388879892E-3</v>
      </c>
      <c r="AN105" s="24">
        <f>IFERROR('POF 17-18 | despesa (SCN124)'!AN104/'POF 17-18 | despesa (SCN124)'!$DB104,"")</f>
        <v>6.4425479815364613E-3</v>
      </c>
      <c r="AO105" s="24">
        <f>IFERROR('POF 17-18 | despesa (SCN124)'!AO104/'POF 17-18 | despesa (SCN124)'!$DB104,"")</f>
        <v>0</v>
      </c>
      <c r="AP105" s="24">
        <f>IFERROR('POF 17-18 | despesa (SCN124)'!AP104/'POF 17-18 | despesa (SCN124)'!$DB104,"")</f>
        <v>4.3642390827227937E-3</v>
      </c>
      <c r="AQ105" s="24">
        <f>IFERROR('POF 17-18 | despesa (SCN124)'!AQ104/'POF 17-18 | despesa (SCN124)'!$DB104,"")</f>
        <v>6.0185473914628352E-3</v>
      </c>
      <c r="AR105" s="24">
        <f>IFERROR('POF 17-18 | despesa (SCN124)'!AR104/'POF 17-18 | despesa (SCN124)'!$DB104,"")</f>
        <v>8.4873609181867517E-3</v>
      </c>
      <c r="AS105" s="24">
        <f>IFERROR('POF 17-18 | despesa (SCN124)'!AS104/'POF 17-18 | despesa (SCN124)'!$DB104,"")</f>
        <v>7.8161742790724079E-3</v>
      </c>
      <c r="AT105" s="24">
        <f>IFERROR('POF 17-18 | despesa (SCN124)'!AT104/'POF 17-18 | despesa (SCN124)'!$DB104,"")</f>
        <v>4.5351426022163105E-3</v>
      </c>
      <c r="AU105" s="24">
        <f>IFERROR('POF 17-18 | despesa (SCN124)'!AU104/'POF 17-18 | despesa (SCN124)'!$DB104,"")</f>
        <v>1.8223948807531153E-2</v>
      </c>
      <c r="AV105" s="24">
        <f>IFERROR('POF 17-18 | despesa (SCN124)'!AV104/'POF 17-18 | despesa (SCN124)'!$DB104,"")</f>
        <v>1.4392027133014646E-2</v>
      </c>
      <c r="AW105" s="24">
        <f>IFERROR('POF 17-18 | despesa (SCN124)'!AW104/'POF 17-18 | despesa (SCN124)'!$DB104,"")</f>
        <v>8.0351538077316799E-3</v>
      </c>
      <c r="AX105" s="24">
        <f>IFERROR('POF 17-18 | despesa (SCN124)'!AX104/'POF 17-18 | despesa (SCN124)'!$DB104,"")</f>
        <v>8.8608121313546E-3</v>
      </c>
      <c r="AY105" s="24">
        <f>IFERROR('POF 17-18 | despesa (SCN124)'!AY104/'POF 17-18 | despesa (SCN124)'!$DB104,"")</f>
        <v>7.7851089849621646E-3</v>
      </c>
      <c r="AZ105" s="24">
        <f>IFERROR('POF 17-18 | despesa (SCN124)'!AZ104/'POF 17-18 | despesa (SCN124)'!$DB104,"")</f>
        <v>4.5694274918843007E-3</v>
      </c>
      <c r="BA105" s="24">
        <f>IFERROR('POF 17-18 | despesa (SCN124)'!BA104/'POF 17-18 | despesa (SCN124)'!$DB104,"")</f>
        <v>8.3672969941956041E-3</v>
      </c>
      <c r="BB105" s="24">
        <f>IFERROR('POF 17-18 | despesa (SCN124)'!BB104/'POF 17-18 | despesa (SCN124)'!$DB104,"")</f>
        <v>6.8085507387628703E-3</v>
      </c>
      <c r="BC105" s="24">
        <f>IFERROR('POF 17-18 | despesa (SCN124)'!BC104/'POF 17-18 | despesa (SCN124)'!$DB104,"")</f>
        <v>1.9072470262362414E-3</v>
      </c>
      <c r="BD105" s="24">
        <f>IFERROR('POF 17-18 | despesa (SCN124)'!BD104/'POF 17-18 | despesa (SCN124)'!$DB104,"")</f>
        <v>1.2095003065034885E-2</v>
      </c>
      <c r="BE105" s="24">
        <f>IFERROR('POF 17-18 | despesa (SCN124)'!BE104/'POF 17-18 | despesa (SCN124)'!$DB104,"")</f>
        <v>9.2330059260990454E-3</v>
      </c>
      <c r="BF105" s="24">
        <f>IFERROR('POF 17-18 | despesa (SCN124)'!BF104/'POF 17-18 | despesa (SCN124)'!$DB104,"")</f>
        <v>3.2148650352787165E-3</v>
      </c>
      <c r="BG105" s="24">
        <f>IFERROR('POF 17-18 | despesa (SCN124)'!BG104/'POF 17-18 | despesa (SCN124)'!$DB104,"")</f>
        <v>7.2939543295321863E-3</v>
      </c>
      <c r="BH105" s="24">
        <f>IFERROR('POF 17-18 | despesa (SCN124)'!BH104/'POF 17-18 | despesa (SCN124)'!$DB104,"")</f>
        <v>1.360079826097128E-2</v>
      </c>
      <c r="BI105" s="24">
        <f>IFERROR('POF 17-18 | despesa (SCN124)'!BI104/'POF 17-18 | despesa (SCN124)'!$DB104,"")</f>
        <v>6.541317037279051E-3</v>
      </c>
      <c r="BJ105" s="24">
        <f>IFERROR('POF 17-18 | despesa (SCN124)'!BJ104/'POF 17-18 | despesa (SCN124)'!$DB104,"")</f>
        <v>8.7382788135970425E-3</v>
      </c>
      <c r="BK105" s="24">
        <f>IFERROR('POF 17-18 | despesa (SCN124)'!BK104/'POF 17-18 | despesa (SCN124)'!$DB104,"")</f>
        <v>1.3785127092301014E-2</v>
      </c>
      <c r="BL105" s="24">
        <f>IFERROR('POF 17-18 | despesa (SCN124)'!BL104/'POF 17-18 | despesa (SCN124)'!$DB104,"")</f>
        <v>1.0691561563858363E-2</v>
      </c>
      <c r="BM105" s="24">
        <f>IFERROR('POF 17-18 | despesa (SCN124)'!BM104/'POF 17-18 | despesa (SCN124)'!$DB104,"")</f>
        <v>4.5525703596414361E-3</v>
      </c>
      <c r="BN105" s="24">
        <f>IFERROR('POF 17-18 | despesa (SCN124)'!BN104/'POF 17-18 | despesa (SCN124)'!$DB104,"")</f>
        <v>1.0130664786017199E-2</v>
      </c>
      <c r="BO105" s="24">
        <f>IFERROR('POF 17-18 | despesa (SCN124)'!BO104/'POF 17-18 | despesa (SCN124)'!$DB104,"")</f>
        <v>1.0864287231990099E-2</v>
      </c>
      <c r="BP105" s="24">
        <f>IFERROR('POF 17-18 | despesa (SCN124)'!BP104/'POF 17-18 | despesa (SCN124)'!$DB104,"")</f>
        <v>7.8245836392979787E-3</v>
      </c>
      <c r="BQ105" s="24">
        <f>IFERROR('POF 17-18 | despesa (SCN124)'!BQ104/'POF 17-18 | despesa (SCN124)'!$DB104,"")</f>
        <v>3.0186668976731235E-3</v>
      </c>
      <c r="BR105" s="24">
        <f>IFERROR('POF 17-18 | despesa (SCN124)'!BR104/'POF 17-18 | despesa (SCN124)'!$DB104,"")</f>
        <v>5.3718671828033131E-3</v>
      </c>
      <c r="BS105" s="24">
        <f>IFERROR('POF 17-18 | despesa (SCN124)'!BS104/'POF 17-18 | despesa (SCN124)'!$DB104,"")</f>
        <v>2.4941741587802532E-2</v>
      </c>
      <c r="BT105" s="24">
        <f>IFERROR('POF 17-18 | despesa (SCN124)'!BT104/'POF 17-18 | despesa (SCN124)'!$DB104,"")</f>
        <v>1.1325330908636534E-2</v>
      </c>
      <c r="BU105" s="24">
        <f>IFERROR('POF 17-18 | despesa (SCN124)'!BU104/'POF 17-18 | despesa (SCN124)'!$DB104,"")</f>
        <v>5.1243999111692069E-3</v>
      </c>
      <c r="BV105" s="24">
        <f>IFERROR('POF 17-18 | despesa (SCN124)'!BV104/'POF 17-18 | despesa (SCN124)'!$DB104,"")</f>
        <v>8.1795088453015044E-3</v>
      </c>
      <c r="BW105" s="24">
        <f>IFERROR('POF 17-18 | despesa (SCN124)'!BW104/'POF 17-18 | despesa (SCN124)'!$DB104,"")</f>
        <v>1.4417740654916331E-2</v>
      </c>
      <c r="BX105" s="24">
        <f>IFERROR('POF 17-18 | despesa (SCN124)'!BX104/'POF 17-18 | despesa (SCN124)'!$DB104,"")</f>
        <v>8.2718765216723035E-3</v>
      </c>
      <c r="BY105" s="24">
        <f>IFERROR('POF 17-18 | despesa (SCN124)'!BY104/'POF 17-18 | despesa (SCN124)'!$DB104,"")</f>
        <v>1.1663036294005702E-2</v>
      </c>
      <c r="BZ105" s="24">
        <f>IFERROR('POF 17-18 | despesa (SCN124)'!BZ104/'POF 17-18 | despesa (SCN124)'!$DB104,"")</f>
        <v>8.8587554759469202E-3</v>
      </c>
      <c r="CA105" s="24">
        <f>IFERROR('POF 17-18 | despesa (SCN124)'!CA104/'POF 17-18 | despesa (SCN124)'!$DB104,"")</f>
        <v>7.493607939102016E-3</v>
      </c>
      <c r="CB105" s="24">
        <f>IFERROR('POF 17-18 | despesa (SCN124)'!CB104/'POF 17-18 | despesa (SCN124)'!$DB104,"")</f>
        <v>6.9339090602828545E-3</v>
      </c>
      <c r="CC105" s="24">
        <f>IFERROR('POF 17-18 | despesa (SCN124)'!CC104/'POF 17-18 | despesa (SCN124)'!$DB104,"")</f>
        <v>8.5205258587782648E-3</v>
      </c>
      <c r="CD105" s="24">
        <f>IFERROR('POF 17-18 | despesa (SCN124)'!CD104/'POF 17-18 | despesa (SCN124)'!$DB104,"")</f>
        <v>1.4585548184696071E-2</v>
      </c>
      <c r="CE105" s="24">
        <f>IFERROR('POF 17-18 | despesa (SCN124)'!CE104/'POF 17-18 | despesa (SCN124)'!$DB104,"")</f>
        <v>1.571437315328025E-2</v>
      </c>
      <c r="CF105" s="24">
        <f>IFERROR('POF 17-18 | despesa (SCN124)'!CF104/'POF 17-18 | despesa (SCN124)'!$DB104,"")</f>
        <v>8.0431932170889221E-3</v>
      </c>
      <c r="CG105" s="24">
        <f>IFERROR('POF 17-18 | despesa (SCN124)'!CG104/'POF 17-18 | despesa (SCN124)'!$DB104,"")</f>
        <v>1.3593201579643891E-2</v>
      </c>
      <c r="CH105" s="24">
        <f>IFERROR('POF 17-18 | despesa (SCN124)'!CH104/'POF 17-18 | despesa (SCN124)'!$DB104,"")</f>
        <v>1.2118665167517298E-2</v>
      </c>
      <c r="CI105" s="24">
        <f>IFERROR('POF 17-18 | despesa (SCN124)'!CI104/'POF 17-18 | despesa (SCN124)'!$DB104,"")</f>
        <v>1.3365760418026586E-2</v>
      </c>
      <c r="CJ105" s="24">
        <f>IFERROR('POF 17-18 | despesa (SCN124)'!CJ104/'POF 17-18 | despesa (SCN124)'!$DB104,"")</f>
        <v>3.528309094071571E-2</v>
      </c>
      <c r="CK105" s="24">
        <f>IFERROR('POF 17-18 | despesa (SCN124)'!CK104/'POF 17-18 | despesa (SCN124)'!$DB104,"")</f>
        <v>8.2837859822475959E-3</v>
      </c>
      <c r="CL105" s="24">
        <f>IFERROR('POF 17-18 | despesa (SCN124)'!CL104/'POF 17-18 | despesa (SCN124)'!$DB104,"")</f>
        <v>1.5806004554865843E-2</v>
      </c>
      <c r="CM105" s="24">
        <f>IFERROR('POF 17-18 | despesa (SCN124)'!CM104/'POF 17-18 | despesa (SCN124)'!$DB104,"")</f>
        <v>8.0854429467215883E-3</v>
      </c>
      <c r="CN105" s="24">
        <f>IFERROR('POF 17-18 | despesa (SCN124)'!CN104/'POF 17-18 | despesa (SCN124)'!$DB104,"")</f>
        <v>5.2905769379735434E-3</v>
      </c>
      <c r="CO105" s="24">
        <f>IFERROR('POF 17-18 | despesa (SCN124)'!CO104/'POF 17-18 | despesa (SCN124)'!$DB104,"")</f>
        <v>1.9885590428217224E-2</v>
      </c>
      <c r="CP105" s="24">
        <f>IFERROR('POF 17-18 | despesa (SCN124)'!CP104/'POF 17-18 | despesa (SCN124)'!$DB104,"")</f>
        <v>2.4367790581032282E-2</v>
      </c>
      <c r="CQ105" s="24">
        <f>IFERROR('POF 17-18 | despesa (SCN124)'!CQ104/'POF 17-18 | despesa (SCN124)'!$DB104,"")</f>
        <v>2.5804238491510947E-2</v>
      </c>
      <c r="CR105" s="24">
        <f>IFERROR('POF 17-18 | despesa (SCN124)'!CR104/'POF 17-18 | despesa (SCN124)'!$DB104,"")</f>
        <v>6.5247163327069166E-3</v>
      </c>
      <c r="CS105" s="24">
        <f>IFERROR('POF 17-18 | despesa (SCN124)'!CS104/'POF 17-18 | despesa (SCN124)'!$DB104,"")</f>
        <v>2.3707373679093188E-2</v>
      </c>
      <c r="CT105" s="24">
        <f>IFERROR('POF 17-18 | despesa (SCN124)'!CT104/'POF 17-18 | despesa (SCN124)'!$DB104,"")</f>
        <v>2.1302372301507312E-2</v>
      </c>
      <c r="CU105" s="24">
        <f>IFERROR('POF 17-18 | despesa (SCN124)'!CU104/'POF 17-18 | despesa (SCN124)'!$DB104,"")</f>
        <v>2.7839372722168215E-2</v>
      </c>
      <c r="CV105" s="24">
        <f>IFERROR('POF 17-18 | despesa (SCN124)'!CV104/'POF 17-18 | despesa (SCN124)'!$DB104,"")</f>
        <v>1.8340028301189894E-2</v>
      </c>
      <c r="CW105" s="24">
        <f>IFERROR('POF 17-18 | despesa (SCN124)'!CW104/'POF 17-18 | despesa (SCN124)'!$DB104,"")</f>
        <v>3.0631898391012598E-2</v>
      </c>
      <c r="CX105" s="24">
        <f>IFERROR('POF 17-18 | despesa (SCN124)'!CX104/'POF 17-18 | despesa (SCN124)'!$DB104,"")</f>
        <v>2.7066531275559191E-2</v>
      </c>
      <c r="CY105" s="24">
        <f>IFERROR('POF 17-18 | despesa (SCN124)'!CY104/'POF 17-18 | despesa (SCN124)'!$DB104,"")</f>
        <v>3.3295576732402105E-2</v>
      </c>
      <c r="CZ105" s="24">
        <f>IFERROR('POF 17-18 | despesa (SCN124)'!CZ104/'POF 17-18 | despesa (SCN124)'!$DB104,"")</f>
        <v>2.09671447905397E-2</v>
      </c>
      <c r="DA105" s="24">
        <f>IFERROR('POF 17-18 | despesa (SCN124)'!DA104/'POF 17-18 | despesa (SCN124)'!$DB104,"")</f>
        <v>4.3540505251647897E-2</v>
      </c>
      <c r="DB105" s="25">
        <f>IFERROR('POF 17-18 | despesa (SCN124)'!DB104/'POF 17-18 | despesa (SCN124)'!$DB104,"")</f>
        <v>1</v>
      </c>
      <c r="DD105" s="28">
        <v>53</v>
      </c>
      <c r="DF105" s="34">
        <f t="shared" si="53"/>
        <v>0.19081612745143767</v>
      </c>
      <c r="DG105" s="20">
        <f t="shared" si="53"/>
        <v>0.23345172774925418</v>
      </c>
      <c r="DH105" s="20">
        <f t="shared" si="53"/>
        <v>0.16618895286250063</v>
      </c>
      <c r="DI105" s="20">
        <f t="shared" si="53"/>
        <v>0</v>
      </c>
      <c r="DJ105" s="20">
        <f t="shared" si="53"/>
        <v>8.9490927421859434E-2</v>
      </c>
      <c r="DK105" s="20">
        <f t="shared" si="53"/>
        <v>0.26416212149447155</v>
      </c>
      <c r="DL105" s="20">
        <f t="shared" si="51"/>
        <v>0.37499791341928118</v>
      </c>
      <c r="DM105" s="20">
        <f t="shared" si="51"/>
        <v>3.5885478766550731E-2</v>
      </c>
      <c r="DN105" s="20">
        <f t="shared" si="51"/>
        <v>4.4680075841526869E-2</v>
      </c>
      <c r="DO105" s="20">
        <f t="shared" si="51"/>
        <v>0.34222477803674439</v>
      </c>
      <c r="DP105" s="20">
        <f t="shared" si="51"/>
        <v>0.1557439137207895</v>
      </c>
      <c r="DQ105" s="20">
        <f t="shared" si="51"/>
        <v>0.81967321329196918</v>
      </c>
      <c r="DR105" s="20">
        <f t="shared" si="51"/>
        <v>0.29432511309849618</v>
      </c>
      <c r="DS105" s="20">
        <f t="shared" si="51"/>
        <v>0.26236370528001346</v>
      </c>
      <c r="DT105" s="20">
        <f t="shared" si="51"/>
        <v>0.20973314216724059</v>
      </c>
      <c r="DU105" s="20">
        <f t="shared" si="51"/>
        <v>0.49023306336123024</v>
      </c>
      <c r="DV105" s="20">
        <f t="shared" si="48"/>
        <v>0.15144075433150508</v>
      </c>
      <c r="DW105" s="20">
        <f t="shared" si="48"/>
        <v>0.3258597365569329</v>
      </c>
      <c r="DX105" s="20">
        <f t="shared" si="48"/>
        <v>1.8033263460359768E-2</v>
      </c>
      <c r="DY105" s="20">
        <f t="shared" si="47"/>
        <v>7.614280822714406E-2</v>
      </c>
      <c r="DZ105" s="20">
        <f t="shared" si="47"/>
        <v>0.46390622596132935</v>
      </c>
      <c r="EA105" s="20">
        <f t="shared" si="47"/>
        <v>0.31770444148755328</v>
      </c>
      <c r="EB105" s="20">
        <f t="shared" si="47"/>
        <v>0.32767681867369841</v>
      </c>
      <c r="EC105" s="20">
        <f t="shared" si="47"/>
        <v>8.954927507896901E-2</v>
      </c>
      <c r="ED105" s="20">
        <f t="shared" si="47"/>
        <v>0.27423610160479084</v>
      </c>
      <c r="EE105" s="20">
        <f t="shared" si="47"/>
        <v>0.1303811130670261</v>
      </c>
      <c r="EF105" s="20">
        <f t="shared" si="47"/>
        <v>5.6298586329440112E-2</v>
      </c>
      <c r="EG105" s="20">
        <f t="shared" si="47"/>
        <v>0.43997483695136475</v>
      </c>
      <c r="EH105" s="20">
        <f t="shared" si="47"/>
        <v>0.55084293160660935</v>
      </c>
      <c r="EI105" s="20">
        <f t="shared" si="47"/>
        <v>0.52603093790252486</v>
      </c>
      <c r="EJ105" s="20">
        <f t="shared" si="47"/>
        <v>0.41468564589114904</v>
      </c>
      <c r="EK105" s="20">
        <f t="shared" si="42"/>
        <v>0.26037687888714844</v>
      </c>
      <c r="EL105" s="20">
        <f t="shared" si="42"/>
        <v>7.3469315763140891E-2</v>
      </c>
      <c r="EM105" s="20">
        <f t="shared" si="42"/>
        <v>0.39402241766106344</v>
      </c>
      <c r="EN105" s="20">
        <f t="shared" si="42"/>
        <v>0.34145504302143243</v>
      </c>
      <c r="EO105" s="20">
        <f t="shared" si="55"/>
        <v>0</v>
      </c>
      <c r="EP105" s="20">
        <f t="shared" si="55"/>
        <v>0.23130467138430807</v>
      </c>
      <c r="EQ105" s="20">
        <f t="shared" si="55"/>
        <v>0.31898301174753024</v>
      </c>
      <c r="ER105" s="20">
        <f t="shared" si="55"/>
        <v>0.44983012866389782</v>
      </c>
      <c r="ES105" s="20">
        <f t="shared" si="32"/>
        <v>0.41425723679083765</v>
      </c>
      <c r="ET105" s="20">
        <f t="shared" si="32"/>
        <v>0.24036255791746447</v>
      </c>
      <c r="EU105" s="20">
        <f t="shared" si="32"/>
        <v>0.96586928679915107</v>
      </c>
      <c r="EV105" s="20">
        <f t="shared" si="32"/>
        <v>0.76277743804977627</v>
      </c>
      <c r="EW105" s="20">
        <f t="shared" si="30"/>
        <v>0.42586315180977902</v>
      </c>
      <c r="EX105" s="20">
        <f t="shared" si="30"/>
        <v>0.4696230429617938</v>
      </c>
      <c r="EY105" s="20">
        <f t="shared" si="30"/>
        <v>0.41261077620299474</v>
      </c>
      <c r="EZ105" s="20">
        <f t="shared" si="30"/>
        <v>0.24217965706986794</v>
      </c>
      <c r="FA105" s="20">
        <f t="shared" si="30"/>
        <v>0.44346674069236702</v>
      </c>
      <c r="FB105" s="20">
        <f t="shared" si="30"/>
        <v>0.36085318915443215</v>
      </c>
      <c r="FC105" s="20">
        <f t="shared" si="30"/>
        <v>0.1010840923905208</v>
      </c>
      <c r="FD105" s="20">
        <f t="shared" si="30"/>
        <v>0.64103516244684888</v>
      </c>
      <c r="FE105" s="20">
        <f t="shared" si="30"/>
        <v>0.48934931408324939</v>
      </c>
      <c r="FF105" s="20">
        <f t="shared" si="30"/>
        <v>0.17038784686977199</v>
      </c>
      <c r="FG105" s="20">
        <f t="shared" si="50"/>
        <v>0.38657957946520588</v>
      </c>
      <c r="FH105" s="20">
        <f t="shared" si="50"/>
        <v>0.72084230783147785</v>
      </c>
      <c r="FI105" s="20">
        <f t="shared" si="50"/>
        <v>0.34668980297578972</v>
      </c>
      <c r="FJ105" s="20">
        <f t="shared" si="50"/>
        <v>0.46312877712064326</v>
      </c>
      <c r="FK105" s="20">
        <f t="shared" si="50"/>
        <v>0.73061173589195372</v>
      </c>
      <c r="FL105" s="20">
        <f t="shared" si="34"/>
        <v>0.56665276288449329</v>
      </c>
      <c r="FM105" s="20">
        <f t="shared" si="34"/>
        <v>0.24128622906099612</v>
      </c>
      <c r="FN105" s="20">
        <f t="shared" si="34"/>
        <v>0.53692523365891154</v>
      </c>
      <c r="FO105" s="20">
        <f t="shared" si="34"/>
        <v>0.57580722329547529</v>
      </c>
      <c r="FP105" s="20">
        <f t="shared" si="34"/>
        <v>0.41470293288279286</v>
      </c>
      <c r="FQ105" s="20">
        <f t="shared" si="34"/>
        <v>0.15998934557667555</v>
      </c>
      <c r="FR105" s="20">
        <f t="shared" si="34"/>
        <v>0.2847089606885756</v>
      </c>
      <c r="FS105" s="20">
        <f t="shared" si="34"/>
        <v>1.3219123041535341</v>
      </c>
      <c r="FT105" s="20">
        <f t="shared" si="54"/>
        <v>0.60024253815773632</v>
      </c>
      <c r="FU105" s="20">
        <f t="shared" si="54"/>
        <v>0.27159319529196796</v>
      </c>
      <c r="FV105" s="20">
        <f t="shared" si="54"/>
        <v>0.43351396880097975</v>
      </c>
      <c r="FW105" s="20">
        <f t="shared" si="54"/>
        <v>0.76414025471056557</v>
      </c>
      <c r="FX105" s="20">
        <f t="shared" si="54"/>
        <v>0.4384094556486321</v>
      </c>
      <c r="FY105" s="20">
        <f t="shared" si="54"/>
        <v>0.61814092358230222</v>
      </c>
      <c r="FZ105" s="20">
        <f t="shared" si="46"/>
        <v>0.46951404022518678</v>
      </c>
      <c r="GA105" s="20">
        <f t="shared" si="46"/>
        <v>0.39716122077240684</v>
      </c>
      <c r="GB105" s="20">
        <f t="shared" si="46"/>
        <v>0.36749718019499128</v>
      </c>
      <c r="GC105" s="20">
        <f t="shared" si="46"/>
        <v>0.45158787051524801</v>
      </c>
      <c r="GD105" s="20">
        <f t="shared" si="46"/>
        <v>0.77303405378889178</v>
      </c>
      <c r="GE105" s="20">
        <f t="shared" si="46"/>
        <v>0.83286177712385323</v>
      </c>
      <c r="GF105" s="20">
        <f t="shared" si="46"/>
        <v>0.42628924050571287</v>
      </c>
      <c r="GG105" s="20">
        <f t="shared" si="46"/>
        <v>0.72043968372112621</v>
      </c>
      <c r="GH105" s="20">
        <f t="shared" si="46"/>
        <v>0.64228925387841673</v>
      </c>
      <c r="GI105" s="20">
        <f t="shared" si="46"/>
        <v>0.70838530215540907</v>
      </c>
      <c r="GJ105" s="20">
        <f t="shared" si="46"/>
        <v>1.8700038198579325</v>
      </c>
      <c r="GK105" s="20">
        <f t="shared" si="46"/>
        <v>0.4390406570591226</v>
      </c>
      <c r="GL105" s="20">
        <f t="shared" si="49"/>
        <v>0.83771824140788964</v>
      </c>
      <c r="GM105" s="20">
        <f t="shared" si="49"/>
        <v>0.42852847617624418</v>
      </c>
      <c r="GN105" s="20">
        <f t="shared" si="49"/>
        <v>0.2804005777125978</v>
      </c>
      <c r="GO105" s="20">
        <f t="shared" si="49"/>
        <v>1.0539362926955129</v>
      </c>
      <c r="GP105" s="20">
        <f t="shared" si="52"/>
        <v>1.2914929007947109</v>
      </c>
      <c r="GQ105" s="20">
        <f t="shared" si="52"/>
        <v>1.3676246400500802</v>
      </c>
      <c r="GR105" s="20">
        <f t="shared" si="52"/>
        <v>0.34580996563346655</v>
      </c>
      <c r="GS105" s="20">
        <f t="shared" si="52"/>
        <v>1.256490804991939</v>
      </c>
      <c r="GT105" s="20">
        <f t="shared" si="52"/>
        <v>1.1290257319798875</v>
      </c>
      <c r="GU105" s="20">
        <f t="shared" si="52"/>
        <v>1.4754867542749155</v>
      </c>
      <c r="GV105" s="20">
        <f t="shared" si="52"/>
        <v>0.97202149996306442</v>
      </c>
      <c r="GW105" s="20">
        <f t="shared" si="52"/>
        <v>1.6234906147236676</v>
      </c>
      <c r="GX105" s="20">
        <f t="shared" si="52"/>
        <v>1.4345261576046371</v>
      </c>
      <c r="GY105" s="20">
        <f t="shared" si="45"/>
        <v>1.7646655668173115</v>
      </c>
      <c r="GZ105" s="20">
        <f t="shared" si="45"/>
        <v>1.1112586738986041</v>
      </c>
      <c r="HA105" s="21">
        <f t="shared" si="45"/>
        <v>2.3076467783373387</v>
      </c>
      <c r="HB105" s="44">
        <f t="shared" si="39"/>
        <v>53.000000000000014</v>
      </c>
    </row>
    <row r="106" spans="2:210" x14ac:dyDescent="0.3">
      <c r="B106" s="6">
        <v>64801</v>
      </c>
      <c r="C106" s="10" t="s">
        <v>212</v>
      </c>
      <c r="D106" s="9">
        <v>103</v>
      </c>
      <c r="E106" s="9" t="str">
        <f t="shared" si="38"/>
        <v>S</v>
      </c>
      <c r="F106" s="24">
        <f>IFERROR('POF 17-18 | despesa (SCN124)'!F105/'POF 17-18 | despesa (SCN124)'!$DB105,"")</f>
        <v>3.095625795157621E-3</v>
      </c>
      <c r="G106" s="24">
        <f>IFERROR('POF 17-18 | despesa (SCN124)'!G105/'POF 17-18 | despesa (SCN124)'!$DB105,"")</f>
        <v>2.5814541768728327E-3</v>
      </c>
      <c r="H106" s="24">
        <f>IFERROR('POF 17-18 | despesa (SCN124)'!H105/'POF 17-18 | despesa (SCN124)'!$DB105,"")</f>
        <v>4.8553089766942836E-3</v>
      </c>
      <c r="I106" s="24">
        <f>IFERROR('POF 17-18 | despesa (SCN124)'!I105/'POF 17-18 | despesa (SCN124)'!$DB105,"")</f>
        <v>3.0344393138038881E-3</v>
      </c>
      <c r="J106" s="24">
        <f>IFERROR('POF 17-18 | despesa (SCN124)'!J105/'POF 17-18 | despesa (SCN124)'!$DB105,"")</f>
        <v>3.3251787615848419E-3</v>
      </c>
      <c r="K106" s="24">
        <f>IFERROR('POF 17-18 | despesa (SCN124)'!K105/'POF 17-18 | despesa (SCN124)'!$DB105,"")</f>
        <v>3.465555640192831E-3</v>
      </c>
      <c r="L106" s="24">
        <f>IFERROR('POF 17-18 | despesa (SCN124)'!L105/'POF 17-18 | despesa (SCN124)'!$DB105,"")</f>
        <v>3.687166016593104E-3</v>
      </c>
      <c r="M106" s="24">
        <f>IFERROR('POF 17-18 | despesa (SCN124)'!M105/'POF 17-18 | despesa (SCN124)'!$DB105,"")</f>
        <v>4.9252707256128656E-3</v>
      </c>
      <c r="N106" s="24">
        <f>IFERROR('POF 17-18 | despesa (SCN124)'!N105/'POF 17-18 | despesa (SCN124)'!$DB105,"")</f>
        <v>4.3456639977246907E-3</v>
      </c>
      <c r="O106" s="24">
        <f>IFERROR('POF 17-18 | despesa (SCN124)'!O105/'POF 17-18 | despesa (SCN124)'!$DB105,"")</f>
        <v>4.1774206862126234E-3</v>
      </c>
      <c r="P106" s="24">
        <f>IFERROR('POF 17-18 | despesa (SCN124)'!P105/'POF 17-18 | despesa (SCN124)'!$DB105,"")</f>
        <v>5.0024710664335614E-3</v>
      </c>
      <c r="Q106" s="24">
        <f>IFERROR('POF 17-18 | despesa (SCN124)'!Q105/'POF 17-18 | despesa (SCN124)'!$DB105,"")</f>
        <v>6.6505873956174914E-3</v>
      </c>
      <c r="R106" s="24">
        <f>IFERROR('POF 17-18 | despesa (SCN124)'!R105/'POF 17-18 | despesa (SCN124)'!$DB105,"")</f>
        <v>5.5458538041320473E-3</v>
      </c>
      <c r="S106" s="24">
        <f>IFERROR('POF 17-18 | despesa (SCN124)'!S105/'POF 17-18 | despesa (SCN124)'!$DB105,"")</f>
        <v>4.6969936067515049E-3</v>
      </c>
      <c r="T106" s="24">
        <f>IFERROR('POF 17-18 | despesa (SCN124)'!T105/'POF 17-18 | despesa (SCN124)'!$DB105,"")</f>
        <v>5.3847078085105362E-3</v>
      </c>
      <c r="U106" s="24">
        <f>IFERROR('POF 17-18 | despesa (SCN124)'!U105/'POF 17-18 | despesa (SCN124)'!$DB105,"")</f>
        <v>6.2277066082450641E-3</v>
      </c>
      <c r="V106" s="24">
        <f>IFERROR('POF 17-18 | despesa (SCN124)'!V105/'POF 17-18 | despesa (SCN124)'!$DB105,"")</f>
        <v>6.5800801369826443E-3</v>
      </c>
      <c r="W106" s="24">
        <f>IFERROR('POF 17-18 | despesa (SCN124)'!W105/'POF 17-18 | despesa (SCN124)'!$DB105,"")</f>
        <v>7.3561598612459688E-3</v>
      </c>
      <c r="X106" s="24">
        <f>IFERROR('POF 17-18 | despesa (SCN124)'!X105/'POF 17-18 | despesa (SCN124)'!$DB105,"")</f>
        <v>6.5776797168819873E-3</v>
      </c>
      <c r="Y106" s="24">
        <f>IFERROR('POF 17-18 | despesa (SCN124)'!Y105/'POF 17-18 | despesa (SCN124)'!$DB105,"")</f>
        <v>7.3724055307795361E-3</v>
      </c>
      <c r="Z106" s="24">
        <f>IFERROR('POF 17-18 | despesa (SCN124)'!Z105/'POF 17-18 | despesa (SCN124)'!$DB105,"")</f>
        <v>6.5690832768980582E-3</v>
      </c>
      <c r="AA106" s="24">
        <f>IFERROR('POF 17-18 | despesa (SCN124)'!AA105/'POF 17-18 | despesa (SCN124)'!$DB105,"")</f>
        <v>7.6244661893353953E-3</v>
      </c>
      <c r="AB106" s="24">
        <f>IFERROR('POF 17-18 | despesa (SCN124)'!AB105/'POF 17-18 | despesa (SCN124)'!$DB105,"")</f>
        <v>7.3371182824935009E-3</v>
      </c>
      <c r="AC106" s="24">
        <f>IFERROR('POF 17-18 | despesa (SCN124)'!AC105/'POF 17-18 | despesa (SCN124)'!$DB105,"")</f>
        <v>6.0866976424136156E-3</v>
      </c>
      <c r="AD106" s="24">
        <f>IFERROR('POF 17-18 | despesa (SCN124)'!AD105/'POF 17-18 | despesa (SCN124)'!$DB105,"")</f>
        <v>7.7250878127201631E-3</v>
      </c>
      <c r="AE106" s="24">
        <f>IFERROR('POF 17-18 | despesa (SCN124)'!AE105/'POF 17-18 | despesa (SCN124)'!$DB105,"")</f>
        <v>7.6056681062875832E-3</v>
      </c>
      <c r="AF106" s="24">
        <f>IFERROR('POF 17-18 | despesa (SCN124)'!AF105/'POF 17-18 | despesa (SCN124)'!$DB105,"")</f>
        <v>7.1474376075020152E-3</v>
      </c>
      <c r="AG106" s="24">
        <f>IFERROR('POF 17-18 | despesa (SCN124)'!AG105/'POF 17-18 | despesa (SCN124)'!$DB105,"")</f>
        <v>7.7312171812003285E-3</v>
      </c>
      <c r="AH106" s="24">
        <f>IFERROR('POF 17-18 | despesa (SCN124)'!AH105/'POF 17-18 | despesa (SCN124)'!$DB105,"")</f>
        <v>7.6908029161406764E-3</v>
      </c>
      <c r="AI106" s="24">
        <f>IFERROR('POF 17-18 | despesa (SCN124)'!AI105/'POF 17-18 | despesa (SCN124)'!$DB105,"")</f>
        <v>7.4920371569151311E-3</v>
      </c>
      <c r="AJ106" s="24">
        <f>IFERROR('POF 17-18 | despesa (SCN124)'!AJ105/'POF 17-18 | despesa (SCN124)'!$DB105,"")</f>
        <v>8.2699592224824581E-3</v>
      </c>
      <c r="AK106" s="24">
        <f>IFERROR('POF 17-18 | despesa (SCN124)'!AK105/'POF 17-18 | despesa (SCN124)'!$DB105,"")</f>
        <v>8.6181174166007311E-3</v>
      </c>
      <c r="AL106" s="24">
        <f>IFERROR('POF 17-18 | despesa (SCN124)'!AL105/'POF 17-18 | despesa (SCN124)'!$DB105,"")</f>
        <v>6.5825460865504143E-3</v>
      </c>
      <c r="AM106" s="24">
        <f>IFERROR('POF 17-18 | despesa (SCN124)'!AM105/'POF 17-18 | despesa (SCN124)'!$DB105,"")</f>
        <v>8.9809347743917932E-3</v>
      </c>
      <c r="AN106" s="24">
        <f>IFERROR('POF 17-18 | despesa (SCN124)'!AN105/'POF 17-18 | despesa (SCN124)'!$DB105,"")</f>
        <v>8.3808021153222775E-3</v>
      </c>
      <c r="AO106" s="24">
        <f>IFERROR('POF 17-18 | despesa (SCN124)'!AO105/'POF 17-18 | despesa (SCN124)'!$DB105,"")</f>
        <v>7.9262910009806082E-3</v>
      </c>
      <c r="AP106" s="24">
        <f>IFERROR('POF 17-18 | despesa (SCN124)'!AP105/'POF 17-18 | despesa (SCN124)'!$DB105,"")</f>
        <v>7.7356598234042066E-3</v>
      </c>
      <c r="AQ106" s="24">
        <f>IFERROR('POF 17-18 | despesa (SCN124)'!AQ105/'POF 17-18 | despesa (SCN124)'!$DB105,"")</f>
        <v>8.7113540814634949E-3</v>
      </c>
      <c r="AR106" s="24">
        <f>IFERROR('POF 17-18 | despesa (SCN124)'!AR105/'POF 17-18 | despesa (SCN124)'!$DB105,"")</f>
        <v>9.0882882227937157E-3</v>
      </c>
      <c r="AS106" s="24">
        <f>IFERROR('POF 17-18 | despesa (SCN124)'!AS105/'POF 17-18 | despesa (SCN124)'!$DB105,"")</f>
        <v>8.859438597553013E-3</v>
      </c>
      <c r="AT106" s="24">
        <f>IFERROR('POF 17-18 | despesa (SCN124)'!AT105/'POF 17-18 | despesa (SCN124)'!$DB105,"")</f>
        <v>7.8295156023042121E-3</v>
      </c>
      <c r="AU106" s="24">
        <f>IFERROR('POF 17-18 | despesa (SCN124)'!AU105/'POF 17-18 | despesa (SCN124)'!$DB105,"")</f>
        <v>8.1477783607590577E-3</v>
      </c>
      <c r="AV106" s="24">
        <f>IFERROR('POF 17-18 | despesa (SCN124)'!AV105/'POF 17-18 | despesa (SCN124)'!$DB105,"")</f>
        <v>8.8808821848410328E-3</v>
      </c>
      <c r="AW106" s="24">
        <f>IFERROR('POF 17-18 | despesa (SCN124)'!AW105/'POF 17-18 | despesa (SCN124)'!$DB105,"")</f>
        <v>8.806156929176974E-3</v>
      </c>
      <c r="AX106" s="24">
        <f>IFERROR('POF 17-18 | despesa (SCN124)'!AX105/'POF 17-18 | despesa (SCN124)'!$DB105,"")</f>
        <v>8.8482992058898837E-3</v>
      </c>
      <c r="AY106" s="24">
        <f>IFERROR('POF 17-18 | despesa (SCN124)'!AY105/'POF 17-18 | despesa (SCN124)'!$DB105,"")</f>
        <v>7.9070755518434593E-3</v>
      </c>
      <c r="AZ106" s="24">
        <f>IFERROR('POF 17-18 | despesa (SCN124)'!AZ105/'POF 17-18 | despesa (SCN124)'!$DB105,"")</f>
        <v>7.5851331728644146E-3</v>
      </c>
      <c r="BA106" s="24">
        <f>IFERROR('POF 17-18 | despesa (SCN124)'!BA105/'POF 17-18 | despesa (SCN124)'!$DB105,"")</f>
        <v>7.5079505826055647E-3</v>
      </c>
      <c r="BB106" s="24">
        <f>IFERROR('POF 17-18 | despesa (SCN124)'!BB105/'POF 17-18 | despesa (SCN124)'!$DB105,"")</f>
        <v>7.9208722936432233E-3</v>
      </c>
      <c r="BC106" s="24">
        <f>IFERROR('POF 17-18 | despesa (SCN124)'!BC105/'POF 17-18 | despesa (SCN124)'!$DB105,"")</f>
        <v>8.8764045963394111E-3</v>
      </c>
      <c r="BD106" s="24">
        <f>IFERROR('POF 17-18 | despesa (SCN124)'!BD105/'POF 17-18 | despesa (SCN124)'!$DB105,"")</f>
        <v>8.9735797231410529E-3</v>
      </c>
      <c r="BE106" s="24">
        <f>IFERROR('POF 17-18 | despesa (SCN124)'!BE105/'POF 17-18 | despesa (SCN124)'!$DB105,"")</f>
        <v>8.8152569385036433E-3</v>
      </c>
      <c r="BF106" s="24">
        <f>IFERROR('POF 17-18 | despesa (SCN124)'!BF105/'POF 17-18 | despesa (SCN124)'!$DB105,"")</f>
        <v>9.8511985759734983E-3</v>
      </c>
      <c r="BG106" s="24">
        <f>IFERROR('POF 17-18 | despesa (SCN124)'!BG105/'POF 17-18 | despesa (SCN124)'!$DB105,"")</f>
        <v>1.0676962699423585E-2</v>
      </c>
      <c r="BH106" s="24">
        <f>IFERROR('POF 17-18 | despesa (SCN124)'!BH105/'POF 17-18 | despesa (SCN124)'!$DB105,"")</f>
        <v>8.9894003658635355E-3</v>
      </c>
      <c r="BI106" s="24">
        <f>IFERROR('POF 17-18 | despesa (SCN124)'!BI105/'POF 17-18 | despesa (SCN124)'!$DB105,"")</f>
        <v>1.0833463271889986E-2</v>
      </c>
      <c r="BJ106" s="24">
        <f>IFERROR('POF 17-18 | despesa (SCN124)'!BJ105/'POF 17-18 | despesa (SCN124)'!$DB105,"")</f>
        <v>9.7223310791601323E-3</v>
      </c>
      <c r="BK106" s="24">
        <f>IFERROR('POF 17-18 | despesa (SCN124)'!BK105/'POF 17-18 | despesa (SCN124)'!$DB105,"")</f>
        <v>1.1789024920437966E-2</v>
      </c>
      <c r="BL106" s="24">
        <f>IFERROR('POF 17-18 | despesa (SCN124)'!BL105/'POF 17-18 | despesa (SCN124)'!$DB105,"")</f>
        <v>1.1373500339490443E-2</v>
      </c>
      <c r="BM106" s="24">
        <f>IFERROR('POF 17-18 | despesa (SCN124)'!BM105/'POF 17-18 | despesa (SCN124)'!$DB105,"")</f>
        <v>1.1259130215355942E-2</v>
      </c>
      <c r="BN106" s="24">
        <f>IFERROR('POF 17-18 | despesa (SCN124)'!BN105/'POF 17-18 | despesa (SCN124)'!$DB105,"")</f>
        <v>1.0376527676054214E-2</v>
      </c>
      <c r="BO106" s="24">
        <f>IFERROR('POF 17-18 | despesa (SCN124)'!BO105/'POF 17-18 | despesa (SCN124)'!$DB105,"")</f>
        <v>9.5159460284473269E-3</v>
      </c>
      <c r="BP106" s="24">
        <f>IFERROR('POF 17-18 | despesa (SCN124)'!BP105/'POF 17-18 | despesa (SCN124)'!$DB105,"")</f>
        <v>1.2382836140621649E-2</v>
      </c>
      <c r="BQ106" s="24">
        <f>IFERROR('POF 17-18 | despesa (SCN124)'!BQ105/'POF 17-18 | despesa (SCN124)'!$DB105,"")</f>
        <v>1.0685088218654189E-2</v>
      </c>
      <c r="BR106" s="24">
        <f>IFERROR('POF 17-18 | despesa (SCN124)'!BR105/'POF 17-18 | despesa (SCN124)'!$DB105,"")</f>
        <v>1.4500058379653451E-2</v>
      </c>
      <c r="BS106" s="24">
        <f>IFERROR('POF 17-18 | despesa (SCN124)'!BS105/'POF 17-18 | despesa (SCN124)'!$DB105,"")</f>
        <v>1.0909474628834933E-2</v>
      </c>
      <c r="BT106" s="24">
        <f>IFERROR('POF 17-18 | despesa (SCN124)'!BT105/'POF 17-18 | despesa (SCN124)'!$DB105,"")</f>
        <v>1.1097333404645608E-2</v>
      </c>
      <c r="BU106" s="24">
        <f>IFERROR('POF 17-18 | despesa (SCN124)'!BU105/'POF 17-18 | despesa (SCN124)'!$DB105,"")</f>
        <v>1.0510812855374529E-2</v>
      </c>
      <c r="BV106" s="24">
        <f>IFERROR('POF 17-18 | despesa (SCN124)'!BV105/'POF 17-18 | despesa (SCN124)'!$DB105,"")</f>
        <v>1.0561700472115024E-2</v>
      </c>
      <c r="BW106" s="24">
        <f>IFERROR('POF 17-18 | despesa (SCN124)'!BW105/'POF 17-18 | despesa (SCN124)'!$DB105,"")</f>
        <v>1.1175756121972509E-2</v>
      </c>
      <c r="BX106" s="24">
        <f>IFERROR('POF 17-18 | despesa (SCN124)'!BX105/'POF 17-18 | despesa (SCN124)'!$DB105,"")</f>
        <v>1.2722443303281284E-2</v>
      </c>
      <c r="BY106" s="24">
        <f>IFERROR('POF 17-18 | despesa (SCN124)'!BY105/'POF 17-18 | despesa (SCN124)'!$DB105,"")</f>
        <v>1.1457745771748464E-2</v>
      </c>
      <c r="BZ106" s="24">
        <f>IFERROR('POF 17-18 | despesa (SCN124)'!BZ105/'POF 17-18 | despesa (SCN124)'!$DB105,"")</f>
        <v>1.1588054517497795E-2</v>
      </c>
      <c r="CA106" s="24">
        <f>IFERROR('POF 17-18 | despesa (SCN124)'!CA105/'POF 17-18 | despesa (SCN124)'!$DB105,"")</f>
        <v>1.2083211143511517E-2</v>
      </c>
      <c r="CB106" s="24">
        <f>IFERROR('POF 17-18 | despesa (SCN124)'!CB105/'POF 17-18 | despesa (SCN124)'!$DB105,"")</f>
        <v>1.2006399174412962E-2</v>
      </c>
      <c r="CC106" s="24">
        <f>IFERROR('POF 17-18 | despesa (SCN124)'!CC105/'POF 17-18 | despesa (SCN124)'!$DB105,"")</f>
        <v>1.2738166653683079E-2</v>
      </c>
      <c r="CD106" s="24">
        <f>IFERROR('POF 17-18 | despesa (SCN124)'!CD105/'POF 17-18 | despesa (SCN124)'!$DB105,"")</f>
        <v>1.1135668214724963E-2</v>
      </c>
      <c r="CE106" s="24">
        <f>IFERROR('POF 17-18 | despesa (SCN124)'!CE105/'POF 17-18 | despesa (SCN124)'!$DB105,"")</f>
        <v>1.0929748747327977E-2</v>
      </c>
      <c r="CF106" s="24">
        <f>IFERROR('POF 17-18 | despesa (SCN124)'!CF105/'POF 17-18 | despesa (SCN124)'!$DB105,"")</f>
        <v>1.1835803927311877E-2</v>
      </c>
      <c r="CG106" s="24">
        <f>IFERROR('POF 17-18 | despesa (SCN124)'!CG105/'POF 17-18 | despesa (SCN124)'!$DB105,"")</f>
        <v>1.4294354348598251E-2</v>
      </c>
      <c r="CH106" s="24">
        <f>IFERROR('POF 17-18 | despesa (SCN124)'!CH105/'POF 17-18 | despesa (SCN124)'!$DB105,"")</f>
        <v>1.3534023875176868E-2</v>
      </c>
      <c r="CI106" s="24">
        <f>IFERROR('POF 17-18 | despesa (SCN124)'!CI105/'POF 17-18 | despesa (SCN124)'!$DB105,"")</f>
        <v>1.4644662930298612E-2</v>
      </c>
      <c r="CJ106" s="24">
        <f>IFERROR('POF 17-18 | despesa (SCN124)'!CJ105/'POF 17-18 | despesa (SCN124)'!$DB105,"")</f>
        <v>1.4328342659335002E-2</v>
      </c>
      <c r="CK106" s="24">
        <f>IFERROR('POF 17-18 | despesa (SCN124)'!CK105/'POF 17-18 | despesa (SCN124)'!$DB105,"")</f>
        <v>1.3228621908277918E-2</v>
      </c>
      <c r="CL106" s="24">
        <f>IFERROR('POF 17-18 | despesa (SCN124)'!CL105/'POF 17-18 | despesa (SCN124)'!$DB105,"")</f>
        <v>1.1743272073923096E-2</v>
      </c>
      <c r="CM106" s="24">
        <f>IFERROR('POF 17-18 | despesa (SCN124)'!CM105/'POF 17-18 | despesa (SCN124)'!$DB105,"")</f>
        <v>1.304459411934351E-2</v>
      </c>
      <c r="CN106" s="24">
        <f>IFERROR('POF 17-18 | despesa (SCN124)'!CN105/'POF 17-18 | despesa (SCN124)'!$DB105,"")</f>
        <v>1.2088714620993242E-2</v>
      </c>
      <c r="CO106" s="24">
        <f>IFERROR('POF 17-18 | despesa (SCN124)'!CO105/'POF 17-18 | despesa (SCN124)'!$DB105,"")</f>
        <v>1.4359416210434975E-2</v>
      </c>
      <c r="CP106" s="24">
        <f>IFERROR('POF 17-18 | despesa (SCN124)'!CP105/'POF 17-18 | despesa (SCN124)'!$DB105,"")</f>
        <v>1.5286476594029517E-2</v>
      </c>
      <c r="CQ106" s="24">
        <f>IFERROR('POF 17-18 | despesa (SCN124)'!CQ105/'POF 17-18 | despesa (SCN124)'!$DB105,"")</f>
        <v>1.6027420903084302E-2</v>
      </c>
      <c r="CR106" s="24">
        <f>IFERROR('POF 17-18 | despesa (SCN124)'!CR105/'POF 17-18 | despesa (SCN124)'!$DB105,"")</f>
        <v>1.7864107843256344E-2</v>
      </c>
      <c r="CS106" s="24">
        <f>IFERROR('POF 17-18 | despesa (SCN124)'!CS105/'POF 17-18 | despesa (SCN124)'!$DB105,"")</f>
        <v>1.7402277708892411E-2</v>
      </c>
      <c r="CT106" s="24">
        <f>IFERROR('POF 17-18 | despesa (SCN124)'!CT105/'POF 17-18 | despesa (SCN124)'!$DB105,"")</f>
        <v>1.7005341564472143E-2</v>
      </c>
      <c r="CU106" s="24">
        <f>IFERROR('POF 17-18 | despesa (SCN124)'!CU105/'POF 17-18 | despesa (SCN124)'!$DB105,"")</f>
        <v>1.6559657454559427E-2</v>
      </c>
      <c r="CV106" s="24">
        <f>IFERROR('POF 17-18 | despesa (SCN124)'!CV105/'POF 17-18 | despesa (SCN124)'!$DB105,"")</f>
        <v>1.7890305673505098E-2</v>
      </c>
      <c r="CW106" s="24">
        <f>IFERROR('POF 17-18 | despesa (SCN124)'!CW105/'POF 17-18 | despesa (SCN124)'!$DB105,"")</f>
        <v>1.538661185004577E-2</v>
      </c>
      <c r="CX106" s="24">
        <f>IFERROR('POF 17-18 | despesa (SCN124)'!CX105/'POF 17-18 | despesa (SCN124)'!$DB105,"")</f>
        <v>1.6387946664875749E-2</v>
      </c>
      <c r="CY106" s="24">
        <f>IFERROR('POF 17-18 | despesa (SCN124)'!CY105/'POF 17-18 | despesa (SCN124)'!$DB105,"")</f>
        <v>2.2417220811676526E-2</v>
      </c>
      <c r="CZ106" s="24">
        <f>IFERROR('POF 17-18 | despesa (SCN124)'!CZ105/'POF 17-18 | despesa (SCN124)'!$DB105,"")</f>
        <v>1.6877229233653767E-2</v>
      </c>
      <c r="DA106" s="24">
        <f>IFERROR('POF 17-18 | despesa (SCN124)'!DA105/'POF 17-18 | despesa (SCN124)'!$DB105,"")</f>
        <v>3.1771971822707946E-2</v>
      </c>
      <c r="DB106" s="25">
        <f>IFERROR('POF 17-18 | despesa (SCN124)'!DB105/'POF 17-18 | despesa (SCN124)'!$DB105,"")</f>
        <v>1</v>
      </c>
      <c r="DD106" s="28">
        <v>253387</v>
      </c>
      <c r="DF106" s="34">
        <f t="shared" si="53"/>
        <v>784.39133335760414</v>
      </c>
      <c r="DG106" s="20">
        <f t="shared" si="53"/>
        <v>654.10692951527642</v>
      </c>
      <c r="DH106" s="20">
        <f t="shared" si="53"/>
        <v>1230.2721756776346</v>
      </c>
      <c r="DI106" s="20">
        <f t="shared" si="53"/>
        <v>768.88747440682585</v>
      </c>
      <c r="DJ106" s="20">
        <f t="shared" si="53"/>
        <v>842.55707086169832</v>
      </c>
      <c r="DK106" s="20">
        <f t="shared" si="53"/>
        <v>878.12674700154082</v>
      </c>
      <c r="DL106" s="20">
        <f t="shared" si="51"/>
        <v>934.27993544647688</v>
      </c>
      <c r="DM106" s="20">
        <f t="shared" si="51"/>
        <v>1247.9995733508672</v>
      </c>
      <c r="DN106" s="20">
        <f t="shared" si="51"/>
        <v>1101.1347633914661</v>
      </c>
      <c r="DO106" s="20">
        <f t="shared" si="51"/>
        <v>1058.504095417358</v>
      </c>
      <c r="DP106" s="20">
        <f t="shared" si="51"/>
        <v>1267.5611361104009</v>
      </c>
      <c r="DQ106" s="20">
        <f t="shared" si="51"/>
        <v>1685.1723884133294</v>
      </c>
      <c r="DR106" s="20">
        <f t="shared" si="51"/>
        <v>1405.247257867607</v>
      </c>
      <c r="DS106" s="20">
        <f t="shared" si="51"/>
        <v>1190.1571190339437</v>
      </c>
      <c r="DT106" s="20">
        <f t="shared" si="51"/>
        <v>1364.4149574750593</v>
      </c>
      <c r="DU106" s="20">
        <f t="shared" si="51"/>
        <v>1578.019894343392</v>
      </c>
      <c r="DV106" s="20">
        <f t="shared" si="48"/>
        <v>1667.3067656696212</v>
      </c>
      <c r="DW106" s="20">
        <f t="shared" si="48"/>
        <v>1863.9552787615323</v>
      </c>
      <c r="DX106" s="20">
        <f t="shared" si="48"/>
        <v>1666.6985304215762</v>
      </c>
      <c r="DY106" s="20">
        <f t="shared" si="47"/>
        <v>1868.0717202276344</v>
      </c>
      <c r="DZ106" s="20">
        <f t="shared" si="47"/>
        <v>1664.5203042833682</v>
      </c>
      <c r="EA106" s="20">
        <f t="shared" si="47"/>
        <v>1931.9406143171277</v>
      </c>
      <c r="EB106" s="20">
        <f t="shared" si="47"/>
        <v>1859.1303902461807</v>
      </c>
      <c r="EC106" s="20">
        <f t="shared" si="47"/>
        <v>1542.2900555182589</v>
      </c>
      <c r="ED106" s="20">
        <f t="shared" si="47"/>
        <v>1957.436825601724</v>
      </c>
      <c r="EE106" s="20">
        <f t="shared" si="47"/>
        <v>1927.1774244478918</v>
      </c>
      <c r="EF106" s="20">
        <f t="shared" si="47"/>
        <v>1811.0677730521131</v>
      </c>
      <c r="EG106" s="20">
        <f t="shared" si="47"/>
        <v>1958.9899278928076</v>
      </c>
      <c r="EH106" s="20">
        <f t="shared" si="47"/>
        <v>1948.7494785121376</v>
      </c>
      <c r="EI106" s="20">
        <f t="shared" si="47"/>
        <v>1898.3848190792544</v>
      </c>
      <c r="EJ106" s="20">
        <f t="shared" si="47"/>
        <v>2095.5001575071628</v>
      </c>
      <c r="EK106" s="20">
        <f t="shared" si="42"/>
        <v>2183.7189178402095</v>
      </c>
      <c r="EL106" s="20">
        <f t="shared" si="42"/>
        <v>1667.9316052327499</v>
      </c>
      <c r="EM106" s="20">
        <f t="shared" si="42"/>
        <v>2275.6521196788135</v>
      </c>
      <c r="EN106" s="20">
        <f t="shared" si="42"/>
        <v>2123.5863055951659</v>
      </c>
      <c r="EO106" s="20">
        <f t="shared" si="55"/>
        <v>2008.4190978654733</v>
      </c>
      <c r="EP106" s="20">
        <f t="shared" si="55"/>
        <v>1960.1156356729216</v>
      </c>
      <c r="EQ106" s="20">
        <f t="shared" si="55"/>
        <v>2207.3438766397908</v>
      </c>
      <c r="ER106" s="20">
        <f t="shared" si="55"/>
        <v>2302.854087909031</v>
      </c>
      <c r="ES106" s="20">
        <f t="shared" si="32"/>
        <v>2244.8665679181654</v>
      </c>
      <c r="ET106" s="20">
        <f t="shared" si="32"/>
        <v>1983.8974699210573</v>
      </c>
      <c r="EU106" s="20">
        <f t="shared" si="32"/>
        <v>2064.5411154976555</v>
      </c>
      <c r="EV106" s="20">
        <f t="shared" si="32"/>
        <v>2250.3000941703149</v>
      </c>
      <c r="EW106" s="20">
        <f t="shared" si="30"/>
        <v>2231.3656858133659</v>
      </c>
      <c r="EX106" s="20">
        <f t="shared" si="30"/>
        <v>2242.0439908828198</v>
      </c>
      <c r="EY106" s="20">
        <f t="shared" si="30"/>
        <v>2003.5501528549587</v>
      </c>
      <c r="EZ106" s="20">
        <f t="shared" si="30"/>
        <v>1921.9741392725955</v>
      </c>
      <c r="FA106" s="20">
        <f t="shared" si="30"/>
        <v>1902.4170742746762</v>
      </c>
      <c r="FB106" s="20">
        <f t="shared" si="30"/>
        <v>2007.0460678693755</v>
      </c>
      <c r="FC106" s="20">
        <f t="shared" si="30"/>
        <v>2249.1655314526542</v>
      </c>
      <c r="FD106" s="20">
        <f t="shared" si="30"/>
        <v>2273.7884453075421</v>
      </c>
      <c r="FE106" s="20">
        <f t="shared" si="30"/>
        <v>2233.6715098766226</v>
      </c>
      <c r="FF106" s="20">
        <f t="shared" si="30"/>
        <v>2496.1656535701968</v>
      </c>
      <c r="FG106" s="20">
        <f t="shared" si="50"/>
        <v>2705.4035475188439</v>
      </c>
      <c r="FH106" s="20">
        <f t="shared" si="50"/>
        <v>2277.7971905050636</v>
      </c>
      <c r="FI106" s="20">
        <f t="shared" si="50"/>
        <v>2745.0587580743877</v>
      </c>
      <c r="FJ106" s="20">
        <f t="shared" si="50"/>
        <v>2463.5123051551486</v>
      </c>
      <c r="FK106" s="20">
        <f t="shared" si="50"/>
        <v>2987.185657515015</v>
      </c>
      <c r="FL106" s="20">
        <f t="shared" si="34"/>
        <v>2881.897130522465</v>
      </c>
      <c r="FM106" s="20">
        <f t="shared" si="34"/>
        <v>2852.9172278783963</v>
      </c>
      <c r="FN106" s="20">
        <f t="shared" si="34"/>
        <v>2629.277218252349</v>
      </c>
      <c r="FO106" s="20">
        <f t="shared" si="34"/>
        <v>2411.2170163101828</v>
      </c>
      <c r="FP106" s="20">
        <f t="shared" si="34"/>
        <v>3137.649701163698</v>
      </c>
      <c r="FQ106" s="20">
        <f t="shared" si="34"/>
        <v>2707.4624484601291</v>
      </c>
      <c r="FR106" s="20">
        <f t="shared" si="34"/>
        <v>3674.1262926452491</v>
      </c>
      <c r="FS106" s="20">
        <f t="shared" si="34"/>
        <v>2764.319047776597</v>
      </c>
      <c r="FT106" s="20">
        <f t="shared" si="54"/>
        <v>2811.9200194029368</v>
      </c>
      <c r="FU106" s="20">
        <f t="shared" si="54"/>
        <v>2663.3033369847858</v>
      </c>
      <c r="FV106" s="20">
        <f t="shared" si="54"/>
        <v>2676.1975975278096</v>
      </c>
      <c r="FW106" s="20">
        <f t="shared" si="54"/>
        <v>2831.7913164782481</v>
      </c>
      <c r="FX106" s="20">
        <f t="shared" si="54"/>
        <v>3223.7017412885348</v>
      </c>
      <c r="FY106" s="20">
        <f t="shared" si="54"/>
        <v>2903.2438278660279</v>
      </c>
      <c r="FZ106" s="20">
        <f t="shared" si="46"/>
        <v>2936.2623700252138</v>
      </c>
      <c r="GA106" s="20">
        <f t="shared" si="46"/>
        <v>3061.7286220209526</v>
      </c>
      <c r="GB106" s="20">
        <f t="shared" si="46"/>
        <v>3042.2654676069774</v>
      </c>
      <c r="GC106" s="20">
        <f t="shared" si="46"/>
        <v>3227.6858338767943</v>
      </c>
      <c r="GD106" s="20">
        <f t="shared" si="46"/>
        <v>2821.6335619245142</v>
      </c>
      <c r="GE106" s="20">
        <f t="shared" si="46"/>
        <v>2769.4562458391943</v>
      </c>
      <c r="GF106" s="20">
        <f t="shared" si="46"/>
        <v>2999.0388497297745</v>
      </c>
      <c r="GG106" s="20">
        <f t="shared" si="46"/>
        <v>3622.0035653282653</v>
      </c>
      <c r="GH106" s="20">
        <f t="shared" si="46"/>
        <v>3429.3457076594409</v>
      </c>
      <c r="GI106" s="20">
        <f t="shared" si="46"/>
        <v>3710.7672059195743</v>
      </c>
      <c r="GJ106" s="20">
        <f t="shared" si="46"/>
        <v>3630.6157614209183</v>
      </c>
      <c r="GK106" s="20">
        <f t="shared" si="46"/>
        <v>3351.9608194728166</v>
      </c>
      <c r="GL106" s="20">
        <f t="shared" si="49"/>
        <v>2975.5924809951516</v>
      </c>
      <c r="GM106" s="20">
        <f t="shared" si="49"/>
        <v>3305.3305701180939</v>
      </c>
      <c r="GN106" s="20">
        <f t="shared" si="49"/>
        <v>3063.1231316696144</v>
      </c>
      <c r="GO106" s="20">
        <f t="shared" si="49"/>
        <v>3638.489395313487</v>
      </c>
      <c r="GP106" s="20">
        <f t="shared" si="52"/>
        <v>3873.394444731357</v>
      </c>
      <c r="GQ106" s="20">
        <f t="shared" si="52"/>
        <v>4061.140100369822</v>
      </c>
      <c r="GR106" s="20">
        <f t="shared" si="52"/>
        <v>4526.5326940791956</v>
      </c>
      <c r="GS106" s="20">
        <f t="shared" si="52"/>
        <v>4409.5109418231214</v>
      </c>
      <c r="GT106" s="20">
        <f t="shared" si="52"/>
        <v>4308.9324829969028</v>
      </c>
      <c r="GU106" s="20">
        <f t="shared" si="52"/>
        <v>4196.001923438449</v>
      </c>
      <c r="GV106" s="20">
        <f t="shared" si="52"/>
        <v>4533.1708836924363</v>
      </c>
      <c r="GW106" s="20">
        <f t="shared" si="52"/>
        <v>3898.7674168475473</v>
      </c>
      <c r="GX106" s="20">
        <f t="shared" si="52"/>
        <v>4152.4926415728714</v>
      </c>
      <c r="GY106" s="20">
        <f t="shared" si="45"/>
        <v>5680.2323298082802</v>
      </c>
      <c r="GZ106" s="20">
        <f t="shared" si="45"/>
        <v>4276.4704838278267</v>
      </c>
      <c r="HA106" s="21">
        <f t="shared" si="45"/>
        <v>8050.6046242404982</v>
      </c>
      <c r="HB106" s="44">
        <f t="shared" si="39"/>
        <v>253387</v>
      </c>
    </row>
    <row r="107" spans="2:210" x14ac:dyDescent="0.3">
      <c r="B107" s="6">
        <v>68001</v>
      </c>
      <c r="C107" s="10" t="s">
        <v>213</v>
      </c>
      <c r="D107" s="9">
        <v>104</v>
      </c>
      <c r="E107" s="9" t="str">
        <f t="shared" si="38"/>
        <v>S</v>
      </c>
      <c r="F107" s="24">
        <f>IFERROR('POF 17-18 | despesa (SCN124)'!F106/'POF 17-18 | despesa (SCN124)'!$DB106,"")</f>
        <v>9.4105610282428989E-3</v>
      </c>
      <c r="G107" s="24">
        <f>IFERROR('POF 17-18 | despesa (SCN124)'!G106/'POF 17-18 | despesa (SCN124)'!$DB106,"")</f>
        <v>8.8362034065270767E-3</v>
      </c>
      <c r="H107" s="24">
        <f>IFERROR('POF 17-18 | despesa (SCN124)'!H106/'POF 17-18 | despesa (SCN124)'!$DB106,"")</f>
        <v>7.557811783584438E-3</v>
      </c>
      <c r="I107" s="24">
        <f>IFERROR('POF 17-18 | despesa (SCN124)'!I106/'POF 17-18 | despesa (SCN124)'!$DB106,"")</f>
        <v>8.0534040313771232E-3</v>
      </c>
      <c r="J107" s="24">
        <f>IFERROR('POF 17-18 | despesa (SCN124)'!J106/'POF 17-18 | despesa (SCN124)'!$DB106,"")</f>
        <v>7.9353881504014203E-3</v>
      </c>
      <c r="K107" s="24">
        <f>IFERROR('POF 17-18 | despesa (SCN124)'!K106/'POF 17-18 | despesa (SCN124)'!$DB106,"")</f>
        <v>9.0128229623501945E-3</v>
      </c>
      <c r="L107" s="24">
        <f>IFERROR('POF 17-18 | despesa (SCN124)'!L106/'POF 17-18 | despesa (SCN124)'!$DB106,"")</f>
        <v>8.7459898774407963E-3</v>
      </c>
      <c r="M107" s="24">
        <f>IFERROR('POF 17-18 | despesa (SCN124)'!M106/'POF 17-18 | despesa (SCN124)'!$DB106,"")</f>
        <v>9.7689002617159949E-3</v>
      </c>
      <c r="N107" s="24">
        <f>IFERROR('POF 17-18 | despesa (SCN124)'!N106/'POF 17-18 | despesa (SCN124)'!$DB106,"")</f>
        <v>8.5626054333034496E-3</v>
      </c>
      <c r="O107" s="24">
        <f>IFERROR('POF 17-18 | despesa (SCN124)'!O106/'POF 17-18 | despesa (SCN124)'!$DB106,"")</f>
        <v>1.0952206978135077E-2</v>
      </c>
      <c r="P107" s="24">
        <f>IFERROR('POF 17-18 | despesa (SCN124)'!P106/'POF 17-18 | despesa (SCN124)'!$DB106,"")</f>
        <v>9.0454465742018462E-3</v>
      </c>
      <c r="Q107" s="24">
        <f>IFERROR('POF 17-18 | despesa (SCN124)'!Q106/'POF 17-18 | despesa (SCN124)'!$DB106,"")</f>
        <v>7.4284728969526504E-3</v>
      </c>
      <c r="R107" s="24">
        <f>IFERROR('POF 17-18 | despesa (SCN124)'!R106/'POF 17-18 | despesa (SCN124)'!$DB106,"")</f>
        <v>9.3958474903880883E-3</v>
      </c>
      <c r="S107" s="24">
        <f>IFERROR('POF 17-18 | despesa (SCN124)'!S106/'POF 17-18 | despesa (SCN124)'!$DB106,"")</f>
        <v>7.7250025336320612E-3</v>
      </c>
      <c r="T107" s="24">
        <f>IFERROR('POF 17-18 | despesa (SCN124)'!T106/'POF 17-18 | despesa (SCN124)'!$DB106,"")</f>
        <v>9.5838677147625732E-3</v>
      </c>
      <c r="U107" s="24">
        <f>IFERROR('POF 17-18 | despesa (SCN124)'!U106/'POF 17-18 | despesa (SCN124)'!$DB106,"")</f>
        <v>8.2076282933387663E-3</v>
      </c>
      <c r="V107" s="24">
        <f>IFERROR('POF 17-18 | despesa (SCN124)'!V106/'POF 17-18 | despesa (SCN124)'!$DB106,"")</f>
        <v>8.3860108444240404E-3</v>
      </c>
      <c r="W107" s="24">
        <f>IFERROR('POF 17-18 | despesa (SCN124)'!W106/'POF 17-18 | despesa (SCN124)'!$DB106,"")</f>
        <v>1.0188378639988097E-2</v>
      </c>
      <c r="X107" s="24">
        <f>IFERROR('POF 17-18 | despesa (SCN124)'!X106/'POF 17-18 | despesa (SCN124)'!$DB106,"")</f>
        <v>9.0098147271945959E-3</v>
      </c>
      <c r="Y107" s="24">
        <f>IFERROR('POF 17-18 | despesa (SCN124)'!Y106/'POF 17-18 | despesa (SCN124)'!$DB106,"")</f>
        <v>7.918965489529339E-3</v>
      </c>
      <c r="Z107" s="24">
        <f>IFERROR('POF 17-18 | despesa (SCN124)'!Z106/'POF 17-18 | despesa (SCN124)'!$DB106,"")</f>
        <v>9.4591306199449405E-3</v>
      </c>
      <c r="AA107" s="24">
        <f>IFERROR('POF 17-18 | despesa (SCN124)'!AA106/'POF 17-18 | despesa (SCN124)'!$DB106,"")</f>
        <v>8.6295961958200388E-3</v>
      </c>
      <c r="AB107" s="24">
        <f>IFERROR('POF 17-18 | despesa (SCN124)'!AB106/'POF 17-18 | despesa (SCN124)'!$DB106,"")</f>
        <v>8.5480102738102158E-3</v>
      </c>
      <c r="AC107" s="24">
        <f>IFERROR('POF 17-18 | despesa (SCN124)'!AC106/'POF 17-18 | despesa (SCN124)'!$DB106,"")</f>
        <v>7.8019336390363608E-3</v>
      </c>
      <c r="AD107" s="24">
        <f>IFERROR('POF 17-18 | despesa (SCN124)'!AD106/'POF 17-18 | despesa (SCN124)'!$DB106,"")</f>
        <v>7.7048672238610085E-3</v>
      </c>
      <c r="AE107" s="24">
        <f>IFERROR('POF 17-18 | despesa (SCN124)'!AE106/'POF 17-18 | despesa (SCN124)'!$DB106,"")</f>
        <v>8.9273511425011498E-3</v>
      </c>
      <c r="AF107" s="24">
        <f>IFERROR('POF 17-18 | despesa (SCN124)'!AF106/'POF 17-18 | despesa (SCN124)'!$DB106,"")</f>
        <v>9.1365308005629114E-3</v>
      </c>
      <c r="AG107" s="24">
        <f>IFERROR('POF 17-18 | despesa (SCN124)'!AG106/'POF 17-18 | despesa (SCN124)'!$DB106,"")</f>
        <v>8.0649497515291775E-3</v>
      </c>
      <c r="AH107" s="24">
        <f>IFERROR('POF 17-18 | despesa (SCN124)'!AH106/'POF 17-18 | despesa (SCN124)'!$DB106,"")</f>
        <v>8.1262749238198914E-3</v>
      </c>
      <c r="AI107" s="24">
        <f>IFERROR('POF 17-18 | despesa (SCN124)'!AI106/'POF 17-18 | despesa (SCN124)'!$DB106,"")</f>
        <v>7.9022349429304656E-3</v>
      </c>
      <c r="AJ107" s="24">
        <f>IFERROR('POF 17-18 | despesa (SCN124)'!AJ106/'POF 17-18 | despesa (SCN124)'!$DB106,"")</f>
        <v>8.1466726620016867E-3</v>
      </c>
      <c r="AK107" s="24">
        <f>IFERROR('POF 17-18 | despesa (SCN124)'!AK106/'POF 17-18 | despesa (SCN124)'!$DB106,"")</f>
        <v>8.1763390604640222E-3</v>
      </c>
      <c r="AL107" s="24">
        <f>IFERROR('POF 17-18 | despesa (SCN124)'!AL106/'POF 17-18 | despesa (SCN124)'!$DB106,"")</f>
        <v>8.1179999142919519E-3</v>
      </c>
      <c r="AM107" s="24">
        <f>IFERROR('POF 17-18 | despesa (SCN124)'!AM106/'POF 17-18 | despesa (SCN124)'!$DB106,"")</f>
        <v>1.3639119604907629E-2</v>
      </c>
      <c r="AN107" s="24">
        <f>IFERROR('POF 17-18 | despesa (SCN124)'!AN106/'POF 17-18 | despesa (SCN124)'!$DB106,"")</f>
        <v>8.1410110617228335E-3</v>
      </c>
      <c r="AO107" s="24">
        <f>IFERROR('POF 17-18 | despesa (SCN124)'!AO106/'POF 17-18 | despesa (SCN124)'!$DB106,"")</f>
        <v>8.2028874754700512E-3</v>
      </c>
      <c r="AP107" s="24">
        <f>IFERROR('POF 17-18 | despesa (SCN124)'!AP106/'POF 17-18 | despesa (SCN124)'!$DB106,"")</f>
        <v>1.051127628039145E-2</v>
      </c>
      <c r="AQ107" s="24">
        <f>IFERROR('POF 17-18 | despesa (SCN124)'!AQ106/'POF 17-18 | despesa (SCN124)'!$DB106,"")</f>
        <v>8.8749579178990963E-3</v>
      </c>
      <c r="AR107" s="24">
        <f>IFERROR('POF 17-18 | despesa (SCN124)'!AR106/'POF 17-18 | despesa (SCN124)'!$DB106,"")</f>
        <v>8.4730699759974909E-3</v>
      </c>
      <c r="AS107" s="24">
        <f>IFERROR('POF 17-18 | despesa (SCN124)'!AS106/'POF 17-18 | despesa (SCN124)'!$DB106,"")</f>
        <v>8.8689438882967944E-3</v>
      </c>
      <c r="AT107" s="24">
        <f>IFERROR('POF 17-18 | despesa (SCN124)'!AT106/'POF 17-18 | despesa (SCN124)'!$DB106,"")</f>
        <v>8.3685572436754414E-3</v>
      </c>
      <c r="AU107" s="24">
        <f>IFERROR('POF 17-18 | despesa (SCN124)'!AU106/'POF 17-18 | despesa (SCN124)'!$DB106,"")</f>
        <v>7.8376989209704272E-3</v>
      </c>
      <c r="AV107" s="24">
        <f>IFERROR('POF 17-18 | despesa (SCN124)'!AV106/'POF 17-18 | despesa (SCN124)'!$DB106,"")</f>
        <v>8.3280749425188282E-3</v>
      </c>
      <c r="AW107" s="24">
        <f>IFERROR('POF 17-18 | despesa (SCN124)'!AW106/'POF 17-18 | despesa (SCN124)'!$DB106,"")</f>
        <v>1.2187894696982516E-2</v>
      </c>
      <c r="AX107" s="24">
        <f>IFERROR('POF 17-18 | despesa (SCN124)'!AX106/'POF 17-18 | despesa (SCN124)'!$DB106,"")</f>
        <v>8.2337322353999622E-3</v>
      </c>
      <c r="AY107" s="24">
        <f>IFERROR('POF 17-18 | despesa (SCN124)'!AY106/'POF 17-18 | despesa (SCN124)'!$DB106,"")</f>
        <v>8.9389679131098836E-3</v>
      </c>
      <c r="AZ107" s="24">
        <f>IFERROR('POF 17-18 | despesa (SCN124)'!AZ106/'POF 17-18 | despesa (SCN124)'!$DB106,"")</f>
        <v>1.2189589536664594E-2</v>
      </c>
      <c r="BA107" s="24">
        <f>IFERROR('POF 17-18 | despesa (SCN124)'!BA106/'POF 17-18 | despesa (SCN124)'!$DB106,"")</f>
        <v>8.9257442988998435E-3</v>
      </c>
      <c r="BB107" s="24">
        <f>IFERROR('POF 17-18 | despesa (SCN124)'!BB106/'POF 17-18 | despesa (SCN124)'!$DB106,"")</f>
        <v>9.2835865521353356E-3</v>
      </c>
      <c r="BC107" s="24">
        <f>IFERROR('POF 17-18 | despesa (SCN124)'!BC106/'POF 17-18 | despesa (SCN124)'!$DB106,"")</f>
        <v>9.2080867896781344E-3</v>
      </c>
      <c r="BD107" s="24">
        <f>IFERROR('POF 17-18 | despesa (SCN124)'!BD106/'POF 17-18 | despesa (SCN124)'!$DB106,"")</f>
        <v>9.6186760174461188E-3</v>
      </c>
      <c r="BE107" s="24">
        <f>IFERROR('POF 17-18 | despesa (SCN124)'!BE106/'POF 17-18 | despesa (SCN124)'!$DB106,"")</f>
        <v>8.6705471958017279E-3</v>
      </c>
      <c r="BF107" s="24">
        <f>IFERROR('POF 17-18 | despesa (SCN124)'!BF106/'POF 17-18 | despesa (SCN124)'!$DB106,"")</f>
        <v>9.9102972864881997E-3</v>
      </c>
      <c r="BG107" s="24">
        <f>IFERROR('POF 17-18 | despesa (SCN124)'!BG106/'POF 17-18 | despesa (SCN124)'!$DB106,"")</f>
        <v>8.7623557944517191E-3</v>
      </c>
      <c r="BH107" s="24">
        <f>IFERROR('POF 17-18 | despesa (SCN124)'!BH106/'POF 17-18 | despesa (SCN124)'!$DB106,"")</f>
        <v>7.7861750963633455E-3</v>
      </c>
      <c r="BI107" s="24">
        <f>IFERROR('POF 17-18 | despesa (SCN124)'!BI106/'POF 17-18 | despesa (SCN124)'!$DB106,"")</f>
        <v>8.2466881562235327E-3</v>
      </c>
      <c r="BJ107" s="24">
        <f>IFERROR('POF 17-18 | despesa (SCN124)'!BJ106/'POF 17-18 | despesa (SCN124)'!$DB106,"")</f>
        <v>9.1562338458549171E-3</v>
      </c>
      <c r="BK107" s="24">
        <f>IFERROR('POF 17-18 | despesa (SCN124)'!BK106/'POF 17-18 | despesa (SCN124)'!$DB106,"")</f>
        <v>9.5111291829179847E-3</v>
      </c>
      <c r="BL107" s="24">
        <f>IFERROR('POF 17-18 | despesa (SCN124)'!BL106/'POF 17-18 | despesa (SCN124)'!$DB106,"")</f>
        <v>8.4737368025673658E-3</v>
      </c>
      <c r="BM107" s="24">
        <f>IFERROR('POF 17-18 | despesa (SCN124)'!BM106/'POF 17-18 | despesa (SCN124)'!$DB106,"")</f>
        <v>9.9645953420563569E-3</v>
      </c>
      <c r="BN107" s="24">
        <f>IFERROR('POF 17-18 | despesa (SCN124)'!BN106/'POF 17-18 | despesa (SCN124)'!$DB106,"")</f>
        <v>8.846335499488019E-3</v>
      </c>
      <c r="BO107" s="24">
        <f>IFERROR('POF 17-18 | despesa (SCN124)'!BO106/'POF 17-18 | despesa (SCN124)'!$DB106,"")</f>
        <v>8.3141996808750937E-3</v>
      </c>
      <c r="BP107" s="24">
        <f>IFERROR('POF 17-18 | despesa (SCN124)'!BP106/'POF 17-18 | despesa (SCN124)'!$DB106,"")</f>
        <v>1.0338246076239038E-2</v>
      </c>
      <c r="BQ107" s="24">
        <f>IFERROR('POF 17-18 | despesa (SCN124)'!BQ106/'POF 17-18 | despesa (SCN124)'!$DB106,"")</f>
        <v>8.2782856798666905E-3</v>
      </c>
      <c r="BR107" s="24">
        <f>IFERROR('POF 17-18 | despesa (SCN124)'!BR106/'POF 17-18 | despesa (SCN124)'!$DB106,"")</f>
        <v>7.9837797057895881E-3</v>
      </c>
      <c r="BS107" s="24">
        <f>IFERROR('POF 17-18 | despesa (SCN124)'!BS106/'POF 17-18 | despesa (SCN124)'!$DB106,"")</f>
        <v>8.0724581930574305E-3</v>
      </c>
      <c r="BT107" s="24">
        <f>IFERROR('POF 17-18 | despesa (SCN124)'!BT106/'POF 17-18 | despesa (SCN124)'!$DB106,"")</f>
        <v>9.4367314294722029E-3</v>
      </c>
      <c r="BU107" s="24">
        <f>IFERROR('POF 17-18 | despesa (SCN124)'!BU106/'POF 17-18 | despesa (SCN124)'!$DB106,"")</f>
        <v>8.8262703083084679E-3</v>
      </c>
      <c r="BV107" s="24">
        <f>IFERROR('POF 17-18 | despesa (SCN124)'!BV106/'POF 17-18 | despesa (SCN124)'!$DB106,"")</f>
        <v>9.108669722347652E-3</v>
      </c>
      <c r="BW107" s="24">
        <f>IFERROR('POF 17-18 | despesa (SCN124)'!BW106/'POF 17-18 | despesa (SCN124)'!$DB106,"")</f>
        <v>8.6772782114358498E-3</v>
      </c>
      <c r="BX107" s="24">
        <f>IFERROR('POF 17-18 | despesa (SCN124)'!BX106/'POF 17-18 | despesa (SCN124)'!$DB106,"")</f>
        <v>8.70527804727406E-3</v>
      </c>
      <c r="BY107" s="24">
        <f>IFERROR('POF 17-18 | despesa (SCN124)'!BY106/'POF 17-18 | despesa (SCN124)'!$DB106,"")</f>
        <v>7.636310403074574E-3</v>
      </c>
      <c r="BZ107" s="24">
        <f>IFERROR('POF 17-18 | despesa (SCN124)'!BZ106/'POF 17-18 | despesa (SCN124)'!$DB106,"")</f>
        <v>7.9195996084628593E-3</v>
      </c>
      <c r="CA107" s="24">
        <f>IFERROR('POF 17-18 | despesa (SCN124)'!CA106/'POF 17-18 | despesa (SCN124)'!$DB106,"")</f>
        <v>9.5248572571086463E-3</v>
      </c>
      <c r="CB107" s="24">
        <f>IFERROR('POF 17-18 | despesa (SCN124)'!CB106/'POF 17-18 | despesa (SCN124)'!$DB106,"")</f>
        <v>8.9841169620643816E-3</v>
      </c>
      <c r="CC107" s="24">
        <f>IFERROR('POF 17-18 | despesa (SCN124)'!CC106/'POF 17-18 | despesa (SCN124)'!$DB106,"")</f>
        <v>9.5223223607383087E-3</v>
      </c>
      <c r="CD107" s="24">
        <f>IFERROR('POF 17-18 | despesa (SCN124)'!CD106/'POF 17-18 | despesa (SCN124)'!$DB106,"")</f>
        <v>1.0708645571327823E-2</v>
      </c>
      <c r="CE107" s="24">
        <f>IFERROR('POF 17-18 | despesa (SCN124)'!CE106/'POF 17-18 | despesa (SCN124)'!$DB106,"")</f>
        <v>9.5732914117333603E-3</v>
      </c>
      <c r="CF107" s="24">
        <f>IFERROR('POF 17-18 | despesa (SCN124)'!CF106/'POF 17-18 | despesa (SCN124)'!$DB106,"")</f>
        <v>7.7604774285618024E-3</v>
      </c>
      <c r="CG107" s="24">
        <f>IFERROR('POF 17-18 | despesa (SCN124)'!CG106/'POF 17-18 | despesa (SCN124)'!$DB106,"")</f>
        <v>9.2722116565962902E-3</v>
      </c>
      <c r="CH107" s="24">
        <f>IFERROR('POF 17-18 | despesa (SCN124)'!CH106/'POF 17-18 | despesa (SCN124)'!$DB106,"")</f>
        <v>7.7875475180717189E-3</v>
      </c>
      <c r="CI107" s="24">
        <f>IFERROR('POF 17-18 | despesa (SCN124)'!CI106/'POF 17-18 | despesa (SCN124)'!$DB106,"")</f>
        <v>1.1282890904083119E-2</v>
      </c>
      <c r="CJ107" s="24">
        <f>IFERROR('POF 17-18 | despesa (SCN124)'!CJ106/'POF 17-18 | despesa (SCN124)'!$DB106,"")</f>
        <v>1.6838360396437293E-2</v>
      </c>
      <c r="CK107" s="24">
        <f>IFERROR('POF 17-18 | despesa (SCN124)'!CK106/'POF 17-18 | despesa (SCN124)'!$DB106,"")</f>
        <v>8.7044126924292926E-3</v>
      </c>
      <c r="CL107" s="24">
        <f>IFERROR('POF 17-18 | despesa (SCN124)'!CL106/'POF 17-18 | despesa (SCN124)'!$DB106,"")</f>
        <v>9.7157364622785201E-3</v>
      </c>
      <c r="CM107" s="24">
        <f>IFERROR('POF 17-18 | despesa (SCN124)'!CM106/'POF 17-18 | despesa (SCN124)'!$DB106,"")</f>
        <v>1.9588625204732854E-2</v>
      </c>
      <c r="CN107" s="24">
        <f>IFERROR('POF 17-18 | despesa (SCN124)'!CN106/'POF 17-18 | despesa (SCN124)'!$DB106,"")</f>
        <v>1.3087706977824295E-2</v>
      </c>
      <c r="CO107" s="24">
        <f>IFERROR('POF 17-18 | despesa (SCN124)'!CO106/'POF 17-18 | despesa (SCN124)'!$DB106,"")</f>
        <v>1.0003537674581519E-2</v>
      </c>
      <c r="CP107" s="24">
        <f>IFERROR('POF 17-18 | despesa (SCN124)'!CP106/'POF 17-18 | despesa (SCN124)'!$DB106,"")</f>
        <v>1.5058133155617428E-2</v>
      </c>
      <c r="CQ107" s="24">
        <f>IFERROR('POF 17-18 | despesa (SCN124)'!CQ106/'POF 17-18 | despesa (SCN124)'!$DB106,"")</f>
        <v>1.2281080809751958E-2</v>
      </c>
      <c r="CR107" s="24">
        <f>IFERROR('POF 17-18 | despesa (SCN124)'!CR106/'POF 17-18 | despesa (SCN124)'!$DB106,"")</f>
        <v>9.8514122565799434E-3</v>
      </c>
      <c r="CS107" s="24">
        <f>IFERROR('POF 17-18 | despesa (SCN124)'!CS106/'POF 17-18 | despesa (SCN124)'!$DB106,"")</f>
        <v>1.2892675532502085E-2</v>
      </c>
      <c r="CT107" s="24">
        <f>IFERROR('POF 17-18 | despesa (SCN124)'!CT106/'POF 17-18 | despesa (SCN124)'!$DB106,"")</f>
        <v>1.1355413412489117E-2</v>
      </c>
      <c r="CU107" s="24">
        <f>IFERROR('POF 17-18 | despesa (SCN124)'!CU106/'POF 17-18 | despesa (SCN124)'!$DB106,"")</f>
        <v>1.1795612116307079E-2</v>
      </c>
      <c r="CV107" s="24">
        <f>IFERROR('POF 17-18 | despesa (SCN124)'!CV106/'POF 17-18 | despesa (SCN124)'!$DB106,"")</f>
        <v>1.3618792345429172E-2</v>
      </c>
      <c r="CW107" s="24">
        <f>IFERROR('POF 17-18 | despesa (SCN124)'!CW106/'POF 17-18 | despesa (SCN124)'!$DB106,"")</f>
        <v>1.750228875642252E-2</v>
      </c>
      <c r="CX107" s="24">
        <f>IFERROR('POF 17-18 | despesa (SCN124)'!CX106/'POF 17-18 | despesa (SCN124)'!$DB106,"")</f>
        <v>1.5074300966922933E-2</v>
      </c>
      <c r="CY107" s="24">
        <f>IFERROR('POF 17-18 | despesa (SCN124)'!CY106/'POF 17-18 | despesa (SCN124)'!$DB106,"")</f>
        <v>2.4025752233208582E-2</v>
      </c>
      <c r="CZ107" s="24">
        <f>IFERROR('POF 17-18 | despesa (SCN124)'!CZ106/'POF 17-18 | despesa (SCN124)'!$DB106,"")</f>
        <v>2.5632419716182048E-2</v>
      </c>
      <c r="DA107" s="24">
        <f>IFERROR('POF 17-18 | despesa (SCN124)'!DA106/'POF 17-18 | despesa (SCN124)'!$DB106,"")</f>
        <v>2.1633081331370554E-2</v>
      </c>
      <c r="DB107" s="25">
        <f>IFERROR('POF 17-18 | despesa (SCN124)'!DB106/'POF 17-18 | despesa (SCN124)'!$DB106,"")</f>
        <v>1</v>
      </c>
      <c r="DD107" s="28">
        <v>92497</v>
      </c>
      <c r="DF107" s="34">
        <f t="shared" si="53"/>
        <v>870.44866342938337</v>
      </c>
      <c r="DG107" s="20">
        <f t="shared" si="53"/>
        <v>817.32230649353505</v>
      </c>
      <c r="DH107" s="20">
        <f t="shared" si="53"/>
        <v>699.07491654620981</v>
      </c>
      <c r="DI107" s="20">
        <f t="shared" si="53"/>
        <v>744.91571269028975</v>
      </c>
      <c r="DJ107" s="20">
        <f t="shared" si="53"/>
        <v>733.99959774768013</v>
      </c>
      <c r="DK107" s="20">
        <f t="shared" si="53"/>
        <v>833.65908554850591</v>
      </c>
      <c r="DL107" s="20">
        <f t="shared" si="51"/>
        <v>808.97782569364131</v>
      </c>
      <c r="DM107" s="20">
        <f t="shared" si="51"/>
        <v>903.5939675079444</v>
      </c>
      <c r="DN107" s="20">
        <f t="shared" si="51"/>
        <v>792.01531476426919</v>
      </c>
      <c r="DO107" s="20">
        <f t="shared" si="51"/>
        <v>1013.0462888565602</v>
      </c>
      <c r="DP107" s="20">
        <f t="shared" si="51"/>
        <v>836.67667177394821</v>
      </c>
      <c r="DQ107" s="20">
        <f t="shared" si="51"/>
        <v>687.11145754942925</v>
      </c>
      <c r="DR107" s="20">
        <f t="shared" si="51"/>
        <v>869.08770531842697</v>
      </c>
      <c r="DS107" s="20">
        <f t="shared" si="51"/>
        <v>714.53955935336478</v>
      </c>
      <c r="DT107" s="20">
        <f t="shared" si="51"/>
        <v>886.4790120123937</v>
      </c>
      <c r="DU107" s="20">
        <f t="shared" si="51"/>
        <v>759.18099424895581</v>
      </c>
      <c r="DV107" s="20">
        <f t="shared" si="48"/>
        <v>775.6808450766905</v>
      </c>
      <c r="DW107" s="20">
        <f t="shared" si="48"/>
        <v>942.39445906297897</v>
      </c>
      <c r="DX107" s="20">
        <f t="shared" si="48"/>
        <v>833.38083282131856</v>
      </c>
      <c r="DY107" s="20">
        <f t="shared" si="47"/>
        <v>732.4805508849953</v>
      </c>
      <c r="DZ107" s="20">
        <f t="shared" si="47"/>
        <v>874.94120495304719</v>
      </c>
      <c r="EA107" s="20">
        <f t="shared" si="47"/>
        <v>798.21175932476615</v>
      </c>
      <c r="EB107" s="20">
        <f t="shared" ref="EB107:EJ127" si="56">IFERROR(AB107*$DD107,"")</f>
        <v>790.6653062966235</v>
      </c>
      <c r="EC107" s="20">
        <f t="shared" si="56"/>
        <v>721.65545580994626</v>
      </c>
      <c r="ED107" s="20">
        <f t="shared" si="56"/>
        <v>712.67710360547176</v>
      </c>
      <c r="EE107" s="20">
        <f t="shared" si="56"/>
        <v>825.7531986279289</v>
      </c>
      <c r="EF107" s="20">
        <f t="shared" si="56"/>
        <v>845.10168945966757</v>
      </c>
      <c r="EG107" s="20">
        <f t="shared" si="56"/>
        <v>745.98365716719434</v>
      </c>
      <c r="EH107" s="20">
        <f t="shared" si="56"/>
        <v>751.65605162856855</v>
      </c>
      <c r="EI107" s="20">
        <f t="shared" si="56"/>
        <v>730.93302551623924</v>
      </c>
      <c r="EJ107" s="20">
        <f t="shared" si="56"/>
        <v>753.54278121717005</v>
      </c>
      <c r="EK107" s="20">
        <f t="shared" si="42"/>
        <v>756.28683407574067</v>
      </c>
      <c r="EL107" s="20">
        <f t="shared" si="42"/>
        <v>750.89063807226273</v>
      </c>
      <c r="EM107" s="20">
        <f t="shared" si="42"/>
        <v>1261.5776460951411</v>
      </c>
      <c r="EN107" s="20">
        <f t="shared" si="42"/>
        <v>753.01910017617695</v>
      </c>
      <c r="EO107" s="20">
        <f t="shared" si="55"/>
        <v>758.7424828185533</v>
      </c>
      <c r="EP107" s="20">
        <f t="shared" si="55"/>
        <v>972.26152210736791</v>
      </c>
      <c r="EQ107" s="20">
        <f t="shared" si="55"/>
        <v>820.90698253191272</v>
      </c>
      <c r="ER107" s="20">
        <f t="shared" si="55"/>
        <v>783.73355356983996</v>
      </c>
      <c r="ES107" s="20">
        <f t="shared" si="32"/>
        <v>820.35070283578864</v>
      </c>
      <c r="ET107" s="20">
        <f t="shared" si="32"/>
        <v>774.0664393682473</v>
      </c>
      <c r="EU107" s="20">
        <f t="shared" si="32"/>
        <v>724.96363709300158</v>
      </c>
      <c r="EV107" s="20">
        <f t="shared" si="32"/>
        <v>770.32194795816406</v>
      </c>
      <c r="EW107" s="20">
        <f t="shared" si="30"/>
        <v>1127.3436957867918</v>
      </c>
      <c r="EX107" s="20">
        <f t="shared" si="30"/>
        <v>761.59553057779033</v>
      </c>
      <c r="EY107" s="20">
        <f t="shared" si="30"/>
        <v>826.82771505892492</v>
      </c>
      <c r="EZ107" s="20">
        <f t="shared" si="30"/>
        <v>1127.5004633728649</v>
      </c>
      <c r="FA107" s="20">
        <f t="shared" si="30"/>
        <v>825.6045704153388</v>
      </c>
      <c r="FB107" s="20">
        <f t="shared" si="30"/>
        <v>858.70390531286216</v>
      </c>
      <c r="FC107" s="20">
        <f t="shared" si="30"/>
        <v>851.72040378485838</v>
      </c>
      <c r="FD107" s="20">
        <f t="shared" si="30"/>
        <v>889.69867558571366</v>
      </c>
      <c r="FE107" s="20">
        <f t="shared" si="30"/>
        <v>801.99960397007249</v>
      </c>
      <c r="FF107" s="20">
        <f t="shared" si="30"/>
        <v>916.67276810829901</v>
      </c>
      <c r="FG107" s="20">
        <f t="shared" si="50"/>
        <v>810.49162391940069</v>
      </c>
      <c r="FH107" s="20">
        <f t="shared" si="50"/>
        <v>720.19783788832035</v>
      </c>
      <c r="FI107" s="20">
        <f t="shared" si="50"/>
        <v>762.79391438620814</v>
      </c>
      <c r="FJ107" s="20">
        <f t="shared" si="50"/>
        <v>846.92416204004223</v>
      </c>
      <c r="FK107" s="20">
        <f t="shared" si="50"/>
        <v>879.75091603236478</v>
      </c>
      <c r="FL107" s="20">
        <f t="shared" si="34"/>
        <v>783.79523302707366</v>
      </c>
      <c r="FM107" s="20">
        <f t="shared" si="34"/>
        <v>921.69517535418686</v>
      </c>
      <c r="FN107" s="20">
        <f t="shared" si="34"/>
        <v>818.25949469614329</v>
      </c>
      <c r="FO107" s="20">
        <f t="shared" si="34"/>
        <v>769.03852788190352</v>
      </c>
      <c r="FP107" s="20">
        <f t="shared" si="34"/>
        <v>956.25674731388233</v>
      </c>
      <c r="FQ107" s="20">
        <f t="shared" si="34"/>
        <v>765.71659053062922</v>
      </c>
      <c r="FR107" s="20">
        <f t="shared" si="34"/>
        <v>738.47567144641948</v>
      </c>
      <c r="FS107" s="20">
        <f t="shared" si="34"/>
        <v>746.6781654832331</v>
      </c>
      <c r="FT107" s="20">
        <f t="shared" si="54"/>
        <v>872.86934703189036</v>
      </c>
      <c r="FU107" s="20">
        <f t="shared" si="54"/>
        <v>816.40352470760831</v>
      </c>
      <c r="FV107" s="20">
        <f t="shared" si="54"/>
        <v>842.52462330799074</v>
      </c>
      <c r="FW107" s="20">
        <f t="shared" si="54"/>
        <v>802.62220272318177</v>
      </c>
      <c r="FX107" s="20">
        <f t="shared" si="54"/>
        <v>805.21210353870867</v>
      </c>
      <c r="FY107" s="20">
        <f t="shared" si="54"/>
        <v>706.33580335318891</v>
      </c>
      <c r="FZ107" s="20">
        <f t="shared" si="46"/>
        <v>732.53920498398907</v>
      </c>
      <c r="GA107" s="20">
        <f t="shared" si="46"/>
        <v>881.0207217107785</v>
      </c>
      <c r="GB107" s="20">
        <f t="shared" si="46"/>
        <v>831.00386664006908</v>
      </c>
      <c r="GC107" s="20">
        <f t="shared" si="46"/>
        <v>880.7862514012113</v>
      </c>
      <c r="GD107" s="20">
        <f t="shared" si="46"/>
        <v>990.51758941110961</v>
      </c>
      <c r="GE107" s="20">
        <f t="shared" si="46"/>
        <v>885.50073571110067</v>
      </c>
      <c r="GF107" s="20">
        <f t="shared" si="46"/>
        <v>717.82088070968098</v>
      </c>
      <c r="GG107" s="20">
        <f t="shared" ref="GG107:GK127" si="57">IFERROR(CG107*$DD107,"")</f>
        <v>857.651761600187</v>
      </c>
      <c r="GH107" s="20">
        <f t="shared" si="57"/>
        <v>720.32478277907978</v>
      </c>
      <c r="GI107" s="20">
        <f t="shared" si="57"/>
        <v>1043.6335599549764</v>
      </c>
      <c r="GJ107" s="20">
        <f t="shared" si="57"/>
        <v>1557.4978215892602</v>
      </c>
      <c r="GK107" s="20">
        <f t="shared" si="57"/>
        <v>805.1320608116323</v>
      </c>
      <c r="GL107" s="20">
        <f t="shared" si="49"/>
        <v>898.67647555137626</v>
      </c>
      <c r="GM107" s="20">
        <f t="shared" si="49"/>
        <v>1811.8890655621749</v>
      </c>
      <c r="GN107" s="20">
        <f t="shared" si="49"/>
        <v>1210.5736323278138</v>
      </c>
      <c r="GO107" s="20">
        <f t="shared" si="49"/>
        <v>925.29722428576679</v>
      </c>
      <c r="GP107" s="20">
        <f t="shared" si="52"/>
        <v>1392.8321424951453</v>
      </c>
      <c r="GQ107" s="20">
        <f t="shared" si="52"/>
        <v>1135.9631316596269</v>
      </c>
      <c r="GR107" s="20">
        <f t="shared" si="52"/>
        <v>911.22607949687506</v>
      </c>
      <c r="GS107" s="20">
        <f t="shared" si="52"/>
        <v>1192.5338087298453</v>
      </c>
      <c r="GT107" s="20">
        <f t="shared" si="52"/>
        <v>1050.3416744150059</v>
      </c>
      <c r="GU107" s="20">
        <f t="shared" si="52"/>
        <v>1091.0587339220558</v>
      </c>
      <c r="GV107" s="20">
        <f t="shared" si="52"/>
        <v>1259.6974355751622</v>
      </c>
      <c r="GW107" s="20">
        <f t="shared" si="52"/>
        <v>1618.9092031028138</v>
      </c>
      <c r="GX107" s="20">
        <f t="shared" si="52"/>
        <v>1394.3276165374705</v>
      </c>
      <c r="GY107" s="20">
        <f t="shared" si="45"/>
        <v>2222.3100043150944</v>
      </c>
      <c r="GZ107" s="20">
        <f t="shared" si="45"/>
        <v>2370.9219264876911</v>
      </c>
      <c r="HA107" s="21">
        <f t="shared" si="45"/>
        <v>2000.9951239077823</v>
      </c>
      <c r="HB107" s="44">
        <f t="shared" si="39"/>
        <v>92496.999999999985</v>
      </c>
    </row>
    <row r="108" spans="2:210" x14ac:dyDescent="0.3">
      <c r="B108" s="6">
        <v>68002</v>
      </c>
      <c r="C108" s="10" t="s">
        <v>214</v>
      </c>
      <c r="D108" s="9">
        <v>105</v>
      </c>
      <c r="E108" s="9" t="str">
        <f t="shared" si="38"/>
        <v>N</v>
      </c>
      <c r="F108" s="24" t="str">
        <f>IFERROR('POF 17-18 | despesa (SCN124)'!F107/'POF 17-18 | despesa (SCN124)'!$DB107,"")</f>
        <v/>
      </c>
      <c r="G108" s="24" t="str">
        <f>IFERROR('POF 17-18 | despesa (SCN124)'!G107/'POF 17-18 | despesa (SCN124)'!$DB107,"")</f>
        <v/>
      </c>
      <c r="H108" s="24" t="str">
        <f>IFERROR('POF 17-18 | despesa (SCN124)'!H107/'POF 17-18 | despesa (SCN124)'!$DB107,"")</f>
        <v/>
      </c>
      <c r="I108" s="24" t="str">
        <f>IFERROR('POF 17-18 | despesa (SCN124)'!I107/'POF 17-18 | despesa (SCN124)'!$DB107,"")</f>
        <v/>
      </c>
      <c r="J108" s="24" t="str">
        <f>IFERROR('POF 17-18 | despesa (SCN124)'!J107/'POF 17-18 | despesa (SCN124)'!$DB107,"")</f>
        <v/>
      </c>
      <c r="K108" s="24" t="str">
        <f>IFERROR('POF 17-18 | despesa (SCN124)'!K107/'POF 17-18 | despesa (SCN124)'!$DB107,"")</f>
        <v/>
      </c>
      <c r="L108" s="24" t="str">
        <f>IFERROR('POF 17-18 | despesa (SCN124)'!L107/'POF 17-18 | despesa (SCN124)'!$DB107,"")</f>
        <v/>
      </c>
      <c r="M108" s="24" t="str">
        <f>IFERROR('POF 17-18 | despesa (SCN124)'!M107/'POF 17-18 | despesa (SCN124)'!$DB107,"")</f>
        <v/>
      </c>
      <c r="N108" s="24" t="str">
        <f>IFERROR('POF 17-18 | despesa (SCN124)'!N107/'POF 17-18 | despesa (SCN124)'!$DB107,"")</f>
        <v/>
      </c>
      <c r="O108" s="24" t="str">
        <f>IFERROR('POF 17-18 | despesa (SCN124)'!O107/'POF 17-18 | despesa (SCN124)'!$DB107,"")</f>
        <v/>
      </c>
      <c r="P108" s="24" t="str">
        <f>IFERROR('POF 17-18 | despesa (SCN124)'!P107/'POF 17-18 | despesa (SCN124)'!$DB107,"")</f>
        <v/>
      </c>
      <c r="Q108" s="24" t="str">
        <f>IFERROR('POF 17-18 | despesa (SCN124)'!Q107/'POF 17-18 | despesa (SCN124)'!$DB107,"")</f>
        <v/>
      </c>
      <c r="R108" s="24" t="str">
        <f>IFERROR('POF 17-18 | despesa (SCN124)'!R107/'POF 17-18 | despesa (SCN124)'!$DB107,"")</f>
        <v/>
      </c>
      <c r="S108" s="24" t="str">
        <f>IFERROR('POF 17-18 | despesa (SCN124)'!S107/'POF 17-18 | despesa (SCN124)'!$DB107,"")</f>
        <v/>
      </c>
      <c r="T108" s="24" t="str">
        <f>IFERROR('POF 17-18 | despesa (SCN124)'!T107/'POF 17-18 | despesa (SCN124)'!$DB107,"")</f>
        <v/>
      </c>
      <c r="U108" s="24" t="str">
        <f>IFERROR('POF 17-18 | despesa (SCN124)'!U107/'POF 17-18 | despesa (SCN124)'!$DB107,"")</f>
        <v/>
      </c>
      <c r="V108" s="24" t="str">
        <f>IFERROR('POF 17-18 | despesa (SCN124)'!V107/'POF 17-18 | despesa (SCN124)'!$DB107,"")</f>
        <v/>
      </c>
      <c r="W108" s="24" t="str">
        <f>IFERROR('POF 17-18 | despesa (SCN124)'!W107/'POF 17-18 | despesa (SCN124)'!$DB107,"")</f>
        <v/>
      </c>
      <c r="X108" s="24" t="str">
        <f>IFERROR('POF 17-18 | despesa (SCN124)'!X107/'POF 17-18 | despesa (SCN124)'!$DB107,"")</f>
        <v/>
      </c>
      <c r="Y108" s="24" t="str">
        <f>IFERROR('POF 17-18 | despesa (SCN124)'!Y107/'POF 17-18 | despesa (SCN124)'!$DB107,"")</f>
        <v/>
      </c>
      <c r="Z108" s="24" t="str">
        <f>IFERROR('POF 17-18 | despesa (SCN124)'!Z107/'POF 17-18 | despesa (SCN124)'!$DB107,"")</f>
        <v/>
      </c>
      <c r="AA108" s="24" t="str">
        <f>IFERROR('POF 17-18 | despesa (SCN124)'!AA107/'POF 17-18 | despesa (SCN124)'!$DB107,"")</f>
        <v/>
      </c>
      <c r="AB108" s="24" t="str">
        <f>IFERROR('POF 17-18 | despesa (SCN124)'!AB107/'POF 17-18 | despesa (SCN124)'!$DB107,"")</f>
        <v/>
      </c>
      <c r="AC108" s="24" t="str">
        <f>IFERROR('POF 17-18 | despesa (SCN124)'!AC107/'POF 17-18 | despesa (SCN124)'!$DB107,"")</f>
        <v/>
      </c>
      <c r="AD108" s="24" t="str">
        <f>IFERROR('POF 17-18 | despesa (SCN124)'!AD107/'POF 17-18 | despesa (SCN124)'!$DB107,"")</f>
        <v/>
      </c>
      <c r="AE108" s="24" t="str">
        <f>IFERROR('POF 17-18 | despesa (SCN124)'!AE107/'POF 17-18 | despesa (SCN124)'!$DB107,"")</f>
        <v/>
      </c>
      <c r="AF108" s="24" t="str">
        <f>IFERROR('POF 17-18 | despesa (SCN124)'!AF107/'POF 17-18 | despesa (SCN124)'!$DB107,"")</f>
        <v/>
      </c>
      <c r="AG108" s="24" t="str">
        <f>IFERROR('POF 17-18 | despesa (SCN124)'!AG107/'POF 17-18 | despesa (SCN124)'!$DB107,"")</f>
        <v/>
      </c>
      <c r="AH108" s="24" t="str">
        <f>IFERROR('POF 17-18 | despesa (SCN124)'!AH107/'POF 17-18 | despesa (SCN124)'!$DB107,"")</f>
        <v/>
      </c>
      <c r="AI108" s="24" t="str">
        <f>IFERROR('POF 17-18 | despesa (SCN124)'!AI107/'POF 17-18 | despesa (SCN124)'!$DB107,"")</f>
        <v/>
      </c>
      <c r="AJ108" s="24" t="str">
        <f>IFERROR('POF 17-18 | despesa (SCN124)'!AJ107/'POF 17-18 | despesa (SCN124)'!$DB107,"")</f>
        <v/>
      </c>
      <c r="AK108" s="24" t="str">
        <f>IFERROR('POF 17-18 | despesa (SCN124)'!AK107/'POF 17-18 | despesa (SCN124)'!$DB107,"")</f>
        <v/>
      </c>
      <c r="AL108" s="24" t="str">
        <f>IFERROR('POF 17-18 | despesa (SCN124)'!AL107/'POF 17-18 | despesa (SCN124)'!$DB107,"")</f>
        <v/>
      </c>
      <c r="AM108" s="24" t="str">
        <f>IFERROR('POF 17-18 | despesa (SCN124)'!AM107/'POF 17-18 | despesa (SCN124)'!$DB107,"")</f>
        <v/>
      </c>
      <c r="AN108" s="24" t="str">
        <f>IFERROR('POF 17-18 | despesa (SCN124)'!AN107/'POF 17-18 | despesa (SCN124)'!$DB107,"")</f>
        <v/>
      </c>
      <c r="AO108" s="24" t="str">
        <f>IFERROR('POF 17-18 | despesa (SCN124)'!AO107/'POF 17-18 | despesa (SCN124)'!$DB107,"")</f>
        <v/>
      </c>
      <c r="AP108" s="24" t="str">
        <f>IFERROR('POF 17-18 | despesa (SCN124)'!AP107/'POF 17-18 | despesa (SCN124)'!$DB107,"")</f>
        <v/>
      </c>
      <c r="AQ108" s="24" t="str">
        <f>IFERROR('POF 17-18 | despesa (SCN124)'!AQ107/'POF 17-18 | despesa (SCN124)'!$DB107,"")</f>
        <v/>
      </c>
      <c r="AR108" s="24" t="str">
        <f>IFERROR('POF 17-18 | despesa (SCN124)'!AR107/'POF 17-18 | despesa (SCN124)'!$DB107,"")</f>
        <v/>
      </c>
      <c r="AS108" s="24" t="str">
        <f>IFERROR('POF 17-18 | despesa (SCN124)'!AS107/'POF 17-18 | despesa (SCN124)'!$DB107,"")</f>
        <v/>
      </c>
      <c r="AT108" s="24" t="str">
        <f>IFERROR('POF 17-18 | despesa (SCN124)'!AT107/'POF 17-18 | despesa (SCN124)'!$DB107,"")</f>
        <v/>
      </c>
      <c r="AU108" s="24" t="str">
        <f>IFERROR('POF 17-18 | despesa (SCN124)'!AU107/'POF 17-18 | despesa (SCN124)'!$DB107,"")</f>
        <v/>
      </c>
      <c r="AV108" s="24" t="str">
        <f>IFERROR('POF 17-18 | despesa (SCN124)'!AV107/'POF 17-18 | despesa (SCN124)'!$DB107,"")</f>
        <v/>
      </c>
      <c r="AW108" s="24" t="str">
        <f>IFERROR('POF 17-18 | despesa (SCN124)'!AW107/'POF 17-18 | despesa (SCN124)'!$DB107,"")</f>
        <v/>
      </c>
      <c r="AX108" s="24" t="str">
        <f>IFERROR('POF 17-18 | despesa (SCN124)'!AX107/'POF 17-18 | despesa (SCN124)'!$DB107,"")</f>
        <v/>
      </c>
      <c r="AY108" s="24" t="str">
        <f>IFERROR('POF 17-18 | despesa (SCN124)'!AY107/'POF 17-18 | despesa (SCN124)'!$DB107,"")</f>
        <v/>
      </c>
      <c r="AZ108" s="24" t="str">
        <f>IFERROR('POF 17-18 | despesa (SCN124)'!AZ107/'POF 17-18 | despesa (SCN124)'!$DB107,"")</f>
        <v/>
      </c>
      <c r="BA108" s="24" t="str">
        <f>IFERROR('POF 17-18 | despesa (SCN124)'!BA107/'POF 17-18 | despesa (SCN124)'!$DB107,"")</f>
        <v/>
      </c>
      <c r="BB108" s="24" t="str">
        <f>IFERROR('POF 17-18 | despesa (SCN124)'!BB107/'POF 17-18 | despesa (SCN124)'!$DB107,"")</f>
        <v/>
      </c>
      <c r="BC108" s="24" t="str">
        <f>IFERROR('POF 17-18 | despesa (SCN124)'!BC107/'POF 17-18 | despesa (SCN124)'!$DB107,"")</f>
        <v/>
      </c>
      <c r="BD108" s="24" t="str">
        <f>IFERROR('POF 17-18 | despesa (SCN124)'!BD107/'POF 17-18 | despesa (SCN124)'!$DB107,"")</f>
        <v/>
      </c>
      <c r="BE108" s="24" t="str">
        <f>IFERROR('POF 17-18 | despesa (SCN124)'!BE107/'POF 17-18 | despesa (SCN124)'!$DB107,"")</f>
        <v/>
      </c>
      <c r="BF108" s="24" t="str">
        <f>IFERROR('POF 17-18 | despesa (SCN124)'!BF107/'POF 17-18 | despesa (SCN124)'!$DB107,"")</f>
        <v/>
      </c>
      <c r="BG108" s="24" t="str">
        <f>IFERROR('POF 17-18 | despesa (SCN124)'!BG107/'POF 17-18 | despesa (SCN124)'!$DB107,"")</f>
        <v/>
      </c>
      <c r="BH108" s="24" t="str">
        <f>IFERROR('POF 17-18 | despesa (SCN124)'!BH107/'POF 17-18 | despesa (SCN124)'!$DB107,"")</f>
        <v/>
      </c>
      <c r="BI108" s="24" t="str">
        <f>IFERROR('POF 17-18 | despesa (SCN124)'!BI107/'POF 17-18 | despesa (SCN124)'!$DB107,"")</f>
        <v/>
      </c>
      <c r="BJ108" s="24" t="str">
        <f>IFERROR('POF 17-18 | despesa (SCN124)'!BJ107/'POF 17-18 | despesa (SCN124)'!$DB107,"")</f>
        <v/>
      </c>
      <c r="BK108" s="24" t="str">
        <f>IFERROR('POF 17-18 | despesa (SCN124)'!BK107/'POF 17-18 | despesa (SCN124)'!$DB107,"")</f>
        <v/>
      </c>
      <c r="BL108" s="24" t="str">
        <f>IFERROR('POF 17-18 | despesa (SCN124)'!BL107/'POF 17-18 | despesa (SCN124)'!$DB107,"")</f>
        <v/>
      </c>
      <c r="BM108" s="24" t="str">
        <f>IFERROR('POF 17-18 | despesa (SCN124)'!BM107/'POF 17-18 | despesa (SCN124)'!$DB107,"")</f>
        <v/>
      </c>
      <c r="BN108" s="24" t="str">
        <f>IFERROR('POF 17-18 | despesa (SCN124)'!BN107/'POF 17-18 | despesa (SCN124)'!$DB107,"")</f>
        <v/>
      </c>
      <c r="BO108" s="24" t="str">
        <f>IFERROR('POF 17-18 | despesa (SCN124)'!BO107/'POF 17-18 | despesa (SCN124)'!$DB107,"")</f>
        <v/>
      </c>
      <c r="BP108" s="24" t="str">
        <f>IFERROR('POF 17-18 | despesa (SCN124)'!BP107/'POF 17-18 | despesa (SCN124)'!$DB107,"")</f>
        <v/>
      </c>
      <c r="BQ108" s="24" t="str">
        <f>IFERROR('POF 17-18 | despesa (SCN124)'!BQ107/'POF 17-18 | despesa (SCN124)'!$DB107,"")</f>
        <v/>
      </c>
      <c r="BR108" s="24" t="str">
        <f>IFERROR('POF 17-18 | despesa (SCN124)'!BR107/'POF 17-18 | despesa (SCN124)'!$DB107,"")</f>
        <v/>
      </c>
      <c r="BS108" s="24" t="str">
        <f>IFERROR('POF 17-18 | despesa (SCN124)'!BS107/'POF 17-18 | despesa (SCN124)'!$DB107,"")</f>
        <v/>
      </c>
      <c r="BT108" s="24" t="str">
        <f>IFERROR('POF 17-18 | despesa (SCN124)'!BT107/'POF 17-18 | despesa (SCN124)'!$DB107,"")</f>
        <v/>
      </c>
      <c r="BU108" s="24" t="str">
        <f>IFERROR('POF 17-18 | despesa (SCN124)'!BU107/'POF 17-18 | despesa (SCN124)'!$DB107,"")</f>
        <v/>
      </c>
      <c r="BV108" s="24" t="str">
        <f>IFERROR('POF 17-18 | despesa (SCN124)'!BV107/'POF 17-18 | despesa (SCN124)'!$DB107,"")</f>
        <v/>
      </c>
      <c r="BW108" s="24" t="str">
        <f>IFERROR('POF 17-18 | despesa (SCN124)'!BW107/'POF 17-18 | despesa (SCN124)'!$DB107,"")</f>
        <v/>
      </c>
      <c r="BX108" s="24" t="str">
        <f>IFERROR('POF 17-18 | despesa (SCN124)'!BX107/'POF 17-18 | despesa (SCN124)'!$DB107,"")</f>
        <v/>
      </c>
      <c r="BY108" s="24" t="str">
        <f>IFERROR('POF 17-18 | despesa (SCN124)'!BY107/'POF 17-18 | despesa (SCN124)'!$DB107,"")</f>
        <v/>
      </c>
      <c r="BZ108" s="24" t="str">
        <f>IFERROR('POF 17-18 | despesa (SCN124)'!BZ107/'POF 17-18 | despesa (SCN124)'!$DB107,"")</f>
        <v/>
      </c>
      <c r="CA108" s="24" t="str">
        <f>IFERROR('POF 17-18 | despesa (SCN124)'!CA107/'POF 17-18 | despesa (SCN124)'!$DB107,"")</f>
        <v/>
      </c>
      <c r="CB108" s="24" t="str">
        <f>IFERROR('POF 17-18 | despesa (SCN124)'!CB107/'POF 17-18 | despesa (SCN124)'!$DB107,"")</f>
        <v/>
      </c>
      <c r="CC108" s="24" t="str">
        <f>IFERROR('POF 17-18 | despesa (SCN124)'!CC107/'POF 17-18 | despesa (SCN124)'!$DB107,"")</f>
        <v/>
      </c>
      <c r="CD108" s="24" t="str">
        <f>IFERROR('POF 17-18 | despesa (SCN124)'!CD107/'POF 17-18 | despesa (SCN124)'!$DB107,"")</f>
        <v/>
      </c>
      <c r="CE108" s="24" t="str">
        <f>IFERROR('POF 17-18 | despesa (SCN124)'!CE107/'POF 17-18 | despesa (SCN124)'!$DB107,"")</f>
        <v/>
      </c>
      <c r="CF108" s="24" t="str">
        <f>IFERROR('POF 17-18 | despesa (SCN124)'!CF107/'POF 17-18 | despesa (SCN124)'!$DB107,"")</f>
        <v/>
      </c>
      <c r="CG108" s="24" t="str">
        <f>IFERROR('POF 17-18 | despesa (SCN124)'!CG107/'POF 17-18 | despesa (SCN124)'!$DB107,"")</f>
        <v/>
      </c>
      <c r="CH108" s="24" t="str">
        <f>IFERROR('POF 17-18 | despesa (SCN124)'!CH107/'POF 17-18 | despesa (SCN124)'!$DB107,"")</f>
        <v/>
      </c>
      <c r="CI108" s="24" t="str">
        <f>IFERROR('POF 17-18 | despesa (SCN124)'!CI107/'POF 17-18 | despesa (SCN124)'!$DB107,"")</f>
        <v/>
      </c>
      <c r="CJ108" s="24" t="str">
        <f>IFERROR('POF 17-18 | despesa (SCN124)'!CJ107/'POF 17-18 | despesa (SCN124)'!$DB107,"")</f>
        <v/>
      </c>
      <c r="CK108" s="24" t="str">
        <f>IFERROR('POF 17-18 | despesa (SCN124)'!CK107/'POF 17-18 | despesa (SCN124)'!$DB107,"")</f>
        <v/>
      </c>
      <c r="CL108" s="24" t="str">
        <f>IFERROR('POF 17-18 | despesa (SCN124)'!CL107/'POF 17-18 | despesa (SCN124)'!$DB107,"")</f>
        <v/>
      </c>
      <c r="CM108" s="24" t="str">
        <f>IFERROR('POF 17-18 | despesa (SCN124)'!CM107/'POF 17-18 | despesa (SCN124)'!$DB107,"")</f>
        <v/>
      </c>
      <c r="CN108" s="24" t="str">
        <f>IFERROR('POF 17-18 | despesa (SCN124)'!CN107/'POF 17-18 | despesa (SCN124)'!$DB107,"")</f>
        <v/>
      </c>
      <c r="CO108" s="24" t="str">
        <f>IFERROR('POF 17-18 | despesa (SCN124)'!CO107/'POF 17-18 | despesa (SCN124)'!$DB107,"")</f>
        <v/>
      </c>
      <c r="CP108" s="24" t="str">
        <f>IFERROR('POF 17-18 | despesa (SCN124)'!CP107/'POF 17-18 | despesa (SCN124)'!$DB107,"")</f>
        <v/>
      </c>
      <c r="CQ108" s="24" t="str">
        <f>IFERROR('POF 17-18 | despesa (SCN124)'!CQ107/'POF 17-18 | despesa (SCN124)'!$DB107,"")</f>
        <v/>
      </c>
      <c r="CR108" s="24" t="str">
        <f>IFERROR('POF 17-18 | despesa (SCN124)'!CR107/'POF 17-18 | despesa (SCN124)'!$DB107,"")</f>
        <v/>
      </c>
      <c r="CS108" s="24" t="str">
        <f>IFERROR('POF 17-18 | despesa (SCN124)'!CS107/'POF 17-18 | despesa (SCN124)'!$DB107,"")</f>
        <v/>
      </c>
      <c r="CT108" s="24" t="str">
        <f>IFERROR('POF 17-18 | despesa (SCN124)'!CT107/'POF 17-18 | despesa (SCN124)'!$DB107,"")</f>
        <v/>
      </c>
      <c r="CU108" s="24" t="str">
        <f>IFERROR('POF 17-18 | despesa (SCN124)'!CU107/'POF 17-18 | despesa (SCN124)'!$DB107,"")</f>
        <v/>
      </c>
      <c r="CV108" s="24" t="str">
        <f>IFERROR('POF 17-18 | despesa (SCN124)'!CV107/'POF 17-18 | despesa (SCN124)'!$DB107,"")</f>
        <v/>
      </c>
      <c r="CW108" s="24" t="str">
        <f>IFERROR('POF 17-18 | despesa (SCN124)'!CW107/'POF 17-18 | despesa (SCN124)'!$DB107,"")</f>
        <v/>
      </c>
      <c r="CX108" s="24" t="str">
        <f>IFERROR('POF 17-18 | despesa (SCN124)'!CX107/'POF 17-18 | despesa (SCN124)'!$DB107,"")</f>
        <v/>
      </c>
      <c r="CY108" s="24" t="str">
        <f>IFERROR('POF 17-18 | despesa (SCN124)'!CY107/'POF 17-18 | despesa (SCN124)'!$DB107,"")</f>
        <v/>
      </c>
      <c r="CZ108" s="24" t="str">
        <f>IFERROR('POF 17-18 | despesa (SCN124)'!CZ107/'POF 17-18 | despesa (SCN124)'!$DB107,"")</f>
        <v/>
      </c>
      <c r="DA108" s="24" t="str">
        <f>IFERROR('POF 17-18 | despesa (SCN124)'!DA107/'POF 17-18 | despesa (SCN124)'!$DB107,"")</f>
        <v/>
      </c>
      <c r="DB108" s="25" t="str">
        <f>IFERROR('POF 17-18 | despesa (SCN124)'!DB107/'POF 17-18 | despesa (SCN124)'!$DB107,"")</f>
        <v/>
      </c>
      <c r="DD108" s="29">
        <v>400237</v>
      </c>
      <c r="DF108" s="34">
        <f>IFERROR(F107*$DD108,"")</f>
        <v>3766.4547142608531</v>
      </c>
      <c r="DG108" s="20">
        <f t="shared" ref="DG108:FR108" si="58">IFERROR(G107*$DD108,"")</f>
        <v>3536.5755428181774</v>
      </c>
      <c r="DH108" s="20">
        <f t="shared" si="58"/>
        <v>3024.9159148264848</v>
      </c>
      <c r="DI108" s="20">
        <f t="shared" si="58"/>
        <v>3223.2702693062856</v>
      </c>
      <c r="DJ108" s="20">
        <f t="shared" si="58"/>
        <v>3176.0359471522133</v>
      </c>
      <c r="DK108" s="20">
        <f t="shared" si="58"/>
        <v>3607.265223982155</v>
      </c>
      <c r="DL108" s="20">
        <f t="shared" si="58"/>
        <v>3500.4687505772717</v>
      </c>
      <c r="DM108" s="20">
        <f t="shared" si="58"/>
        <v>3909.8753340484245</v>
      </c>
      <c r="DN108" s="20">
        <f t="shared" si="58"/>
        <v>3427.0715108090726</v>
      </c>
      <c r="DO108" s="20">
        <f t="shared" si="58"/>
        <v>4383.4784643078492</v>
      </c>
      <c r="DP108" s="20">
        <f t="shared" si="58"/>
        <v>3620.3224005188245</v>
      </c>
      <c r="DQ108" s="20">
        <f t="shared" si="58"/>
        <v>2973.1497068576377</v>
      </c>
      <c r="DR108" s="20">
        <f t="shared" si="58"/>
        <v>3760.5658120104572</v>
      </c>
      <c r="DS108" s="20">
        <f t="shared" si="58"/>
        <v>3091.8318390532954</v>
      </c>
      <c r="DT108" s="20">
        <f t="shared" si="58"/>
        <v>3835.8184625534282</v>
      </c>
      <c r="DU108" s="20">
        <f t="shared" si="58"/>
        <v>3284.9965252410279</v>
      </c>
      <c r="DV108" s="20">
        <f t="shared" si="58"/>
        <v>3356.3918223397445</v>
      </c>
      <c r="DW108" s="20">
        <f t="shared" si="58"/>
        <v>4077.766101732916</v>
      </c>
      <c r="DX108" s="20">
        <f t="shared" si="58"/>
        <v>3606.0612169681835</v>
      </c>
      <c r="DY108" s="20">
        <f t="shared" si="58"/>
        <v>3169.4629906327541</v>
      </c>
      <c r="DZ108" s="20">
        <f t="shared" si="58"/>
        <v>3785.8940619349032</v>
      </c>
      <c r="EA108" s="20">
        <f t="shared" si="58"/>
        <v>3453.8836926264248</v>
      </c>
      <c r="EB108" s="20">
        <f t="shared" si="58"/>
        <v>3421.2299879589796</v>
      </c>
      <c r="EC108" s="20">
        <f t="shared" si="58"/>
        <v>3122.6225138869959</v>
      </c>
      <c r="ED108" s="20">
        <f t="shared" si="58"/>
        <v>3083.7729430764584</v>
      </c>
      <c r="EE108" s="20">
        <f t="shared" si="58"/>
        <v>3573.0562392212328</v>
      </c>
      <c r="EF108" s="20">
        <f t="shared" si="58"/>
        <v>3656.7776780248978</v>
      </c>
      <c r="EG108" s="20">
        <f t="shared" si="58"/>
        <v>3227.8912937027835</v>
      </c>
      <c r="EH108" s="20">
        <f t="shared" si="58"/>
        <v>3252.4358966849018</v>
      </c>
      <c r="EI108" s="20">
        <f t="shared" si="58"/>
        <v>3162.7668068536609</v>
      </c>
      <c r="EJ108" s="20">
        <f t="shared" si="58"/>
        <v>3260.5998262215689</v>
      </c>
      <c r="EK108" s="20">
        <f t="shared" si="58"/>
        <v>3272.473416542939</v>
      </c>
      <c r="EL108" s="20">
        <f t="shared" si="58"/>
        <v>3249.1239316964679</v>
      </c>
      <c r="EM108" s="20">
        <f t="shared" si="58"/>
        <v>5458.8803133094143</v>
      </c>
      <c r="EN108" s="20">
        <f t="shared" si="58"/>
        <v>3258.3338443107618</v>
      </c>
      <c r="EO108" s="20">
        <f t="shared" si="58"/>
        <v>3283.0990745197068</v>
      </c>
      <c r="EP108" s="20">
        <f t="shared" si="58"/>
        <v>4207.0016846350327</v>
      </c>
      <c r="EQ108" s="20">
        <f t="shared" si="58"/>
        <v>3552.0865321861806</v>
      </c>
      <c r="ER108" s="20">
        <f t="shared" si="58"/>
        <v>3391.2361079833076</v>
      </c>
      <c r="ES108" s="20">
        <f t="shared" si="58"/>
        <v>3549.6794950202443</v>
      </c>
      <c r="ET108" s="20">
        <f t="shared" si="58"/>
        <v>3349.4062455369276</v>
      </c>
      <c r="EU108" s="20">
        <f t="shared" si="58"/>
        <v>3136.937103032441</v>
      </c>
      <c r="EV108" s="20">
        <f t="shared" si="58"/>
        <v>3333.2037307689084</v>
      </c>
      <c r="EW108" s="20">
        <f t="shared" si="58"/>
        <v>4878.0464098361917</v>
      </c>
      <c r="EX108" s="20">
        <f t="shared" si="58"/>
        <v>3295.4442886997745</v>
      </c>
      <c r="EY108" s="20">
        <f t="shared" si="58"/>
        <v>3577.7057006393607</v>
      </c>
      <c r="EZ108" s="20">
        <f t="shared" si="58"/>
        <v>4878.724747386027</v>
      </c>
      <c r="FA108" s="20">
        <f t="shared" si="58"/>
        <v>3572.4131209587767</v>
      </c>
      <c r="FB108" s="20">
        <f t="shared" si="58"/>
        <v>3715.6348308669903</v>
      </c>
      <c r="FC108" s="20">
        <f t="shared" si="58"/>
        <v>3685.4170324404076</v>
      </c>
      <c r="FD108" s="20">
        <f t="shared" si="58"/>
        <v>3849.7500331945821</v>
      </c>
      <c r="FE108" s="20">
        <f t="shared" si="58"/>
        <v>3470.2737980060961</v>
      </c>
      <c r="FF108" s="20">
        <f t="shared" si="58"/>
        <v>3966.4676550521776</v>
      </c>
      <c r="FG108" s="20">
        <f t="shared" si="58"/>
        <v>3507.0189961039728</v>
      </c>
      <c r="FH108" s="20">
        <f t="shared" si="58"/>
        <v>3116.3153620431763</v>
      </c>
      <c r="FI108" s="20">
        <f t="shared" si="58"/>
        <v>3300.6297275824381</v>
      </c>
      <c r="FJ108" s="20">
        <f t="shared" si="58"/>
        <v>3664.6635657634342</v>
      </c>
      <c r="FK108" s="20">
        <f t="shared" si="58"/>
        <v>3806.7058107835455</v>
      </c>
      <c r="FL108" s="20">
        <f t="shared" si="58"/>
        <v>3391.5029966491547</v>
      </c>
      <c r="FM108" s="20">
        <f t="shared" si="58"/>
        <v>3988.19974591861</v>
      </c>
      <c r="FN108" s="20">
        <f t="shared" si="58"/>
        <v>3540.6307813085864</v>
      </c>
      <c r="FO108" s="20">
        <f t="shared" si="58"/>
        <v>3327.6503376744049</v>
      </c>
      <c r="FP108" s="20">
        <f t="shared" si="58"/>
        <v>4137.7485948156836</v>
      </c>
      <c r="FQ108" s="20">
        <f t="shared" si="58"/>
        <v>3313.2762256528044</v>
      </c>
      <c r="FR108" s="20">
        <f t="shared" si="58"/>
        <v>3195.4040381061072</v>
      </c>
      <c r="FS108" s="20">
        <f t="shared" ref="FS108:HA108" si="59">IFERROR(BS107*$DD108,"")</f>
        <v>3230.896449814727</v>
      </c>
      <c r="FT108" s="20">
        <f t="shared" si="59"/>
        <v>3776.9290771376659</v>
      </c>
      <c r="FU108" s="20">
        <f t="shared" si="59"/>
        <v>3532.5999493864565</v>
      </c>
      <c r="FV108" s="20">
        <f t="shared" si="59"/>
        <v>3645.6266436632573</v>
      </c>
      <c r="FW108" s="20">
        <f t="shared" si="59"/>
        <v>3472.9677995104503</v>
      </c>
      <c r="FX108" s="20">
        <f t="shared" si="59"/>
        <v>3484.1743698068281</v>
      </c>
      <c r="FY108" s="20">
        <f t="shared" si="59"/>
        <v>3056.3339667953583</v>
      </c>
      <c r="FZ108" s="20">
        <f t="shared" si="59"/>
        <v>3169.7167884923492</v>
      </c>
      <c r="GA108" s="20">
        <f t="shared" si="59"/>
        <v>3812.2002940133934</v>
      </c>
      <c r="GB108" s="20">
        <f t="shared" si="59"/>
        <v>3595.7760205457621</v>
      </c>
      <c r="GC108" s="20">
        <f t="shared" si="59"/>
        <v>3811.1857346948186</v>
      </c>
      <c r="GD108" s="20">
        <f t="shared" si="59"/>
        <v>4285.9961775315342</v>
      </c>
      <c r="GE108" s="20">
        <f t="shared" si="59"/>
        <v>3831.5854347579248</v>
      </c>
      <c r="GF108" s="20">
        <f t="shared" si="59"/>
        <v>3106.0302045752901</v>
      </c>
      <c r="GG108" s="20">
        <f t="shared" si="59"/>
        <v>3711.0821768011292</v>
      </c>
      <c r="GH108" s="20">
        <f t="shared" si="59"/>
        <v>3116.8646559904705</v>
      </c>
      <c r="GI108" s="20">
        <f t="shared" si="59"/>
        <v>4515.8304067775152</v>
      </c>
      <c r="GJ108" s="20">
        <f t="shared" si="59"/>
        <v>6739.3348499888725</v>
      </c>
      <c r="GK108" s="20">
        <f t="shared" si="59"/>
        <v>3483.8280227798227</v>
      </c>
      <c r="GL108" s="20">
        <f t="shared" si="59"/>
        <v>3888.5972144529683</v>
      </c>
      <c r="GM108" s="20">
        <f t="shared" si="59"/>
        <v>7840.092586066663</v>
      </c>
      <c r="GN108" s="20">
        <f t="shared" si="59"/>
        <v>5238.1845776834625</v>
      </c>
      <c r="GO108" s="20">
        <f t="shared" si="59"/>
        <v>4003.7859082614832</v>
      </c>
      <c r="GP108" s="20">
        <f t="shared" si="59"/>
        <v>6026.8220398048525</v>
      </c>
      <c r="GQ108" s="20">
        <f t="shared" si="59"/>
        <v>4915.3429400526948</v>
      </c>
      <c r="GR108" s="20">
        <f t="shared" si="59"/>
        <v>3942.8996873367869</v>
      </c>
      <c r="GS108" s="20">
        <f t="shared" si="59"/>
        <v>5160.1257771020373</v>
      </c>
      <c r="GT108" s="20">
        <f t="shared" si="59"/>
        <v>4544.8565979744071</v>
      </c>
      <c r="GU108" s="20">
        <f t="shared" si="59"/>
        <v>4721.0404065943967</v>
      </c>
      <c r="GV108" s="20">
        <f t="shared" si="59"/>
        <v>5450.7445919575357</v>
      </c>
      <c r="GW108" s="20">
        <f t="shared" si="59"/>
        <v>7005.0635450042801</v>
      </c>
      <c r="GX108" s="20">
        <f t="shared" si="59"/>
        <v>6033.2929960983338</v>
      </c>
      <c r="GY108" s="20">
        <f t="shared" si="59"/>
        <v>9615.9949965627038</v>
      </c>
      <c r="GZ108" s="20">
        <f t="shared" si="59"/>
        <v>10259.042769945554</v>
      </c>
      <c r="HA108" s="21">
        <f t="shared" si="59"/>
        <v>8658.359572823756</v>
      </c>
      <c r="HB108" s="44">
        <f t="shared" si="39"/>
        <v>400237.00000000006</v>
      </c>
    </row>
    <row r="109" spans="2:210" x14ac:dyDescent="0.3">
      <c r="B109" s="6">
        <v>69801</v>
      </c>
      <c r="C109" s="10" t="s">
        <v>215</v>
      </c>
      <c r="D109" s="9">
        <v>106</v>
      </c>
      <c r="E109" s="9" t="str">
        <f t="shared" si="38"/>
        <v>S</v>
      </c>
      <c r="F109" s="24">
        <f>IFERROR('POF 17-18 | despesa (SCN124)'!F108/'POF 17-18 | despesa (SCN124)'!$DB108,"")</f>
        <v>7.2415090490265026E-3</v>
      </c>
      <c r="G109" s="24">
        <f>IFERROR('POF 17-18 | despesa (SCN124)'!G108/'POF 17-18 | despesa (SCN124)'!$DB108,"")</f>
        <v>6.4204398926275379E-3</v>
      </c>
      <c r="H109" s="24">
        <f>IFERROR('POF 17-18 | despesa (SCN124)'!H108/'POF 17-18 | despesa (SCN124)'!$DB108,"")</f>
        <v>2.7655663951341642E-3</v>
      </c>
      <c r="I109" s="24">
        <f>IFERROR('POF 17-18 | despesa (SCN124)'!I108/'POF 17-18 | despesa (SCN124)'!$DB108,"")</f>
        <v>4.0491905075503015E-3</v>
      </c>
      <c r="J109" s="24">
        <f>IFERROR('POF 17-18 | despesa (SCN124)'!J108/'POF 17-18 | despesa (SCN124)'!$DB108,"")</f>
        <v>2.8830411979121639E-3</v>
      </c>
      <c r="K109" s="24">
        <f>IFERROR('POF 17-18 | despesa (SCN124)'!K108/'POF 17-18 | despesa (SCN124)'!$DB108,"")</f>
        <v>7.402981201606311E-3</v>
      </c>
      <c r="L109" s="24">
        <f>IFERROR('POF 17-18 | despesa (SCN124)'!L108/'POF 17-18 | despesa (SCN124)'!$DB108,"")</f>
        <v>8.3451424585979806E-3</v>
      </c>
      <c r="M109" s="24">
        <f>IFERROR('POF 17-18 | despesa (SCN124)'!M108/'POF 17-18 | despesa (SCN124)'!$DB108,"")</f>
        <v>2.6991975176711676E-3</v>
      </c>
      <c r="N109" s="24">
        <f>IFERROR('POF 17-18 | despesa (SCN124)'!N108/'POF 17-18 | despesa (SCN124)'!$DB108,"")</f>
        <v>7.1637888787918214E-3</v>
      </c>
      <c r="O109" s="24">
        <f>IFERROR('POF 17-18 | despesa (SCN124)'!O108/'POF 17-18 | despesa (SCN124)'!$DB108,"")</f>
        <v>6.1375854651579288E-3</v>
      </c>
      <c r="P109" s="24">
        <f>IFERROR('POF 17-18 | despesa (SCN124)'!P108/'POF 17-18 | despesa (SCN124)'!$DB108,"")</f>
        <v>7.483633759034141E-3</v>
      </c>
      <c r="Q109" s="24">
        <f>IFERROR('POF 17-18 | despesa (SCN124)'!Q108/'POF 17-18 | despesa (SCN124)'!$DB108,"")</f>
        <v>5.4596392186663598E-3</v>
      </c>
      <c r="R109" s="24">
        <f>IFERROR('POF 17-18 | despesa (SCN124)'!R108/'POF 17-18 | despesa (SCN124)'!$DB108,"")</f>
        <v>7.9177246046041403E-3</v>
      </c>
      <c r="S109" s="24">
        <f>IFERROR('POF 17-18 | despesa (SCN124)'!S108/'POF 17-18 | despesa (SCN124)'!$DB108,"")</f>
        <v>6.0293927325400093E-3</v>
      </c>
      <c r="T109" s="24">
        <f>IFERROR('POF 17-18 | despesa (SCN124)'!T108/'POF 17-18 | despesa (SCN124)'!$DB108,"")</f>
        <v>6.3681630364799385E-3</v>
      </c>
      <c r="U109" s="24">
        <f>IFERROR('POF 17-18 | despesa (SCN124)'!U108/'POF 17-18 | despesa (SCN124)'!$DB108,"")</f>
        <v>6.4549376860648031E-3</v>
      </c>
      <c r="V109" s="24">
        <f>IFERROR('POF 17-18 | despesa (SCN124)'!V108/'POF 17-18 | despesa (SCN124)'!$DB108,"")</f>
        <v>6.7720319579954317E-3</v>
      </c>
      <c r="W109" s="24">
        <f>IFERROR('POF 17-18 | despesa (SCN124)'!W108/'POF 17-18 | despesa (SCN124)'!$DB108,"")</f>
        <v>5.9456512355234121E-3</v>
      </c>
      <c r="X109" s="24">
        <f>IFERROR('POF 17-18 | despesa (SCN124)'!X108/'POF 17-18 | despesa (SCN124)'!$DB108,"")</f>
        <v>6.2561173623761745E-3</v>
      </c>
      <c r="Y109" s="24">
        <f>IFERROR('POF 17-18 | despesa (SCN124)'!Y108/'POF 17-18 | despesa (SCN124)'!$DB108,"")</f>
        <v>7.0767489811839257E-3</v>
      </c>
      <c r="Z109" s="24">
        <f>IFERROR('POF 17-18 | despesa (SCN124)'!Z108/'POF 17-18 | despesa (SCN124)'!$DB108,"")</f>
        <v>7.8129634252037325E-3</v>
      </c>
      <c r="AA109" s="24">
        <f>IFERROR('POF 17-18 | despesa (SCN124)'!AA108/'POF 17-18 | despesa (SCN124)'!$DB108,"")</f>
        <v>9.2929078658832102E-3</v>
      </c>
      <c r="AB109" s="24">
        <f>IFERROR('POF 17-18 | despesa (SCN124)'!AB108/'POF 17-18 | despesa (SCN124)'!$DB108,"")</f>
        <v>1.0556192571454858E-2</v>
      </c>
      <c r="AC109" s="24">
        <f>IFERROR('POF 17-18 | despesa (SCN124)'!AC108/'POF 17-18 | despesa (SCN124)'!$DB108,"")</f>
        <v>3.5417316484493361E-3</v>
      </c>
      <c r="AD109" s="24">
        <f>IFERROR('POF 17-18 | despesa (SCN124)'!AD108/'POF 17-18 | despesa (SCN124)'!$DB108,"")</f>
        <v>7.5492926527201722E-3</v>
      </c>
      <c r="AE109" s="24">
        <f>IFERROR('POF 17-18 | despesa (SCN124)'!AE108/'POF 17-18 | despesa (SCN124)'!$DB108,"")</f>
        <v>6.1650893454302984E-3</v>
      </c>
      <c r="AF109" s="24">
        <f>IFERROR('POF 17-18 | despesa (SCN124)'!AF108/'POF 17-18 | despesa (SCN124)'!$DB108,"")</f>
        <v>5.1742763925033443E-3</v>
      </c>
      <c r="AG109" s="24">
        <f>IFERROR('POF 17-18 | despesa (SCN124)'!AG108/'POF 17-18 | despesa (SCN124)'!$DB108,"")</f>
        <v>1.2107088501455259E-2</v>
      </c>
      <c r="AH109" s="24">
        <f>IFERROR('POF 17-18 | despesa (SCN124)'!AH108/'POF 17-18 | despesa (SCN124)'!$DB108,"")</f>
        <v>4.772439275738752E-3</v>
      </c>
      <c r="AI109" s="24">
        <f>IFERROR('POF 17-18 | despesa (SCN124)'!AI108/'POF 17-18 | despesa (SCN124)'!$DB108,"")</f>
        <v>4.9743950766825314E-3</v>
      </c>
      <c r="AJ109" s="24">
        <f>IFERROR('POF 17-18 | despesa (SCN124)'!AJ108/'POF 17-18 | despesa (SCN124)'!$DB108,"")</f>
        <v>5.8239547641440095E-3</v>
      </c>
      <c r="AK109" s="24">
        <f>IFERROR('POF 17-18 | despesa (SCN124)'!AK108/'POF 17-18 | despesa (SCN124)'!$DB108,"")</f>
        <v>7.3734981241345325E-3</v>
      </c>
      <c r="AL109" s="24">
        <f>IFERROR('POF 17-18 | despesa (SCN124)'!AL108/'POF 17-18 | despesa (SCN124)'!$DB108,"")</f>
        <v>5.7920472415497332E-3</v>
      </c>
      <c r="AM109" s="24">
        <f>IFERROR('POF 17-18 | despesa (SCN124)'!AM108/'POF 17-18 | despesa (SCN124)'!$DB108,"")</f>
        <v>5.9596165556971949E-3</v>
      </c>
      <c r="AN109" s="24">
        <f>IFERROR('POF 17-18 | despesa (SCN124)'!AN108/'POF 17-18 | despesa (SCN124)'!$DB108,"")</f>
        <v>8.1877405321973008E-3</v>
      </c>
      <c r="AO109" s="24">
        <f>IFERROR('POF 17-18 | despesa (SCN124)'!AO108/'POF 17-18 | despesa (SCN124)'!$DB108,"")</f>
        <v>7.7665917851777282E-3</v>
      </c>
      <c r="AP109" s="24">
        <f>IFERROR('POF 17-18 | despesa (SCN124)'!AP108/'POF 17-18 | despesa (SCN124)'!$DB108,"")</f>
        <v>6.4283455936764529E-3</v>
      </c>
      <c r="AQ109" s="24">
        <f>IFERROR('POF 17-18 | despesa (SCN124)'!AQ108/'POF 17-18 | despesa (SCN124)'!$DB108,"")</f>
        <v>5.8727411853280254E-3</v>
      </c>
      <c r="AR109" s="24">
        <f>IFERROR('POF 17-18 | despesa (SCN124)'!AR108/'POF 17-18 | despesa (SCN124)'!$DB108,"")</f>
        <v>9.56213708032988E-3</v>
      </c>
      <c r="AS109" s="24">
        <f>IFERROR('POF 17-18 | despesa (SCN124)'!AS108/'POF 17-18 | despesa (SCN124)'!$DB108,"")</f>
        <v>6.5889408641376579E-3</v>
      </c>
      <c r="AT109" s="24">
        <f>IFERROR('POF 17-18 | despesa (SCN124)'!AT108/'POF 17-18 | despesa (SCN124)'!$DB108,"")</f>
        <v>6.1991614148281093E-3</v>
      </c>
      <c r="AU109" s="24">
        <f>IFERROR('POF 17-18 | despesa (SCN124)'!AU108/'POF 17-18 | despesa (SCN124)'!$DB108,"")</f>
        <v>7.3757702527600813E-3</v>
      </c>
      <c r="AV109" s="24">
        <f>IFERROR('POF 17-18 | despesa (SCN124)'!AV108/'POF 17-18 | despesa (SCN124)'!$DB108,"")</f>
        <v>9.6570968232514466E-3</v>
      </c>
      <c r="AW109" s="24">
        <f>IFERROR('POF 17-18 | despesa (SCN124)'!AW108/'POF 17-18 | despesa (SCN124)'!$DB108,"")</f>
        <v>7.153782509763726E-3</v>
      </c>
      <c r="AX109" s="24">
        <f>IFERROR('POF 17-18 | despesa (SCN124)'!AX108/'POF 17-18 | despesa (SCN124)'!$DB108,"")</f>
        <v>8.8921470103457724E-3</v>
      </c>
      <c r="AY109" s="24">
        <f>IFERROR('POF 17-18 | despesa (SCN124)'!AY108/'POF 17-18 | despesa (SCN124)'!$DB108,"")</f>
        <v>4.7638892234265293E-3</v>
      </c>
      <c r="AZ109" s="24">
        <f>IFERROR('POF 17-18 | despesa (SCN124)'!AZ108/'POF 17-18 | despesa (SCN124)'!$DB108,"")</f>
        <v>6.8498500050378323E-3</v>
      </c>
      <c r="BA109" s="24">
        <f>IFERROR('POF 17-18 | despesa (SCN124)'!BA108/'POF 17-18 | despesa (SCN124)'!$DB108,"")</f>
        <v>3.5530021378884658E-3</v>
      </c>
      <c r="BB109" s="24">
        <f>IFERROR('POF 17-18 | despesa (SCN124)'!BB108/'POF 17-18 | despesa (SCN124)'!$DB108,"")</f>
        <v>6.8049389258806291E-3</v>
      </c>
      <c r="BC109" s="24">
        <f>IFERROR('POF 17-18 | despesa (SCN124)'!BC108/'POF 17-18 | despesa (SCN124)'!$DB108,"")</f>
        <v>6.2490980892908384E-3</v>
      </c>
      <c r="BD109" s="24">
        <f>IFERROR('POF 17-18 | despesa (SCN124)'!BD108/'POF 17-18 | despesa (SCN124)'!$DB108,"")</f>
        <v>8.1800025812461784E-3</v>
      </c>
      <c r="BE109" s="24">
        <f>IFERROR('POF 17-18 | despesa (SCN124)'!BE108/'POF 17-18 | despesa (SCN124)'!$DB108,"")</f>
        <v>6.2510659141904023E-3</v>
      </c>
      <c r="BF109" s="24">
        <f>IFERROR('POF 17-18 | despesa (SCN124)'!BF108/'POF 17-18 | despesa (SCN124)'!$DB108,"")</f>
        <v>6.9640335925537974E-3</v>
      </c>
      <c r="BG109" s="24">
        <f>IFERROR('POF 17-18 | despesa (SCN124)'!BG108/'POF 17-18 | despesa (SCN124)'!$DB108,"")</f>
        <v>6.0851303685028604E-3</v>
      </c>
      <c r="BH109" s="24">
        <f>IFERROR('POF 17-18 | despesa (SCN124)'!BH108/'POF 17-18 | despesa (SCN124)'!$DB108,"")</f>
        <v>6.7691170280365191E-3</v>
      </c>
      <c r="BI109" s="24">
        <f>IFERROR('POF 17-18 | despesa (SCN124)'!BI108/'POF 17-18 | despesa (SCN124)'!$DB108,"")</f>
        <v>9.3978102165810044E-3</v>
      </c>
      <c r="BJ109" s="24">
        <f>IFERROR('POF 17-18 | despesa (SCN124)'!BJ108/'POF 17-18 | despesa (SCN124)'!$DB108,"")</f>
        <v>4.7433687640352452E-3</v>
      </c>
      <c r="BK109" s="24">
        <f>IFERROR('POF 17-18 | despesa (SCN124)'!BK108/'POF 17-18 | despesa (SCN124)'!$DB108,"")</f>
        <v>1.0328266699558136E-2</v>
      </c>
      <c r="BL109" s="24">
        <f>IFERROR('POF 17-18 | despesa (SCN124)'!BL108/'POF 17-18 | despesa (SCN124)'!$DB108,"")</f>
        <v>9.7285243244397013E-3</v>
      </c>
      <c r="BM109" s="24">
        <f>IFERROR('POF 17-18 | despesa (SCN124)'!BM108/'POF 17-18 | despesa (SCN124)'!$DB108,"")</f>
        <v>1.2263136731211054E-2</v>
      </c>
      <c r="BN109" s="24">
        <f>IFERROR('POF 17-18 | despesa (SCN124)'!BN108/'POF 17-18 | despesa (SCN124)'!$DB108,"")</f>
        <v>8.4619212848134236E-3</v>
      </c>
      <c r="BO109" s="24">
        <f>IFERROR('POF 17-18 | despesa (SCN124)'!BO108/'POF 17-18 | despesa (SCN124)'!$DB108,"")</f>
        <v>8.3121291410976645E-3</v>
      </c>
      <c r="BP109" s="24">
        <f>IFERROR('POF 17-18 | despesa (SCN124)'!BP108/'POF 17-18 | despesa (SCN124)'!$DB108,"")</f>
        <v>1.0163270352563661E-2</v>
      </c>
      <c r="BQ109" s="24">
        <f>IFERROR('POF 17-18 | despesa (SCN124)'!BQ108/'POF 17-18 | despesa (SCN124)'!$DB108,"")</f>
        <v>1.1225557212748186E-2</v>
      </c>
      <c r="BR109" s="24">
        <f>IFERROR('POF 17-18 | despesa (SCN124)'!BR108/'POF 17-18 | despesa (SCN124)'!$DB108,"")</f>
        <v>7.6509364374986438E-3</v>
      </c>
      <c r="BS109" s="24">
        <f>IFERROR('POF 17-18 | despesa (SCN124)'!BS108/'POF 17-18 | despesa (SCN124)'!$DB108,"")</f>
        <v>6.9978374364187716E-3</v>
      </c>
      <c r="BT109" s="24">
        <f>IFERROR('POF 17-18 | despesa (SCN124)'!BT108/'POF 17-18 | despesa (SCN124)'!$DB108,"")</f>
        <v>1.4005653680927013E-2</v>
      </c>
      <c r="BU109" s="24">
        <f>IFERROR('POF 17-18 | despesa (SCN124)'!BU108/'POF 17-18 | despesa (SCN124)'!$DB108,"")</f>
        <v>9.321851892096427E-3</v>
      </c>
      <c r="BV109" s="24">
        <f>IFERROR('POF 17-18 | despesa (SCN124)'!BV108/'POF 17-18 | despesa (SCN124)'!$DB108,"")</f>
        <v>1.3953270491696706E-2</v>
      </c>
      <c r="BW109" s="24">
        <f>IFERROR('POF 17-18 | despesa (SCN124)'!BW108/'POF 17-18 | despesa (SCN124)'!$DB108,"")</f>
        <v>1.0938432307158961E-2</v>
      </c>
      <c r="BX109" s="24">
        <f>IFERROR('POF 17-18 | despesa (SCN124)'!BX108/'POF 17-18 | despesa (SCN124)'!$DB108,"")</f>
        <v>1.6541865896983865E-2</v>
      </c>
      <c r="BY109" s="24">
        <f>IFERROR('POF 17-18 | despesa (SCN124)'!BY108/'POF 17-18 | despesa (SCN124)'!$DB108,"")</f>
        <v>1.7931788318915978E-2</v>
      </c>
      <c r="BZ109" s="24">
        <f>IFERROR('POF 17-18 | despesa (SCN124)'!BZ108/'POF 17-18 | despesa (SCN124)'!$DB108,"")</f>
        <v>8.1525158225072159E-3</v>
      </c>
      <c r="CA109" s="24">
        <f>IFERROR('POF 17-18 | despesa (SCN124)'!CA108/'POF 17-18 | despesa (SCN124)'!$DB108,"")</f>
        <v>9.3135075153072382E-3</v>
      </c>
      <c r="CB109" s="24">
        <f>IFERROR('POF 17-18 | despesa (SCN124)'!CB108/'POF 17-18 | despesa (SCN124)'!$DB108,"")</f>
        <v>7.7248112037722272E-3</v>
      </c>
      <c r="CC109" s="24">
        <f>IFERROR('POF 17-18 | despesa (SCN124)'!CC108/'POF 17-18 | despesa (SCN124)'!$DB108,"")</f>
        <v>1.3145092635641674E-2</v>
      </c>
      <c r="CD109" s="24">
        <f>IFERROR('POF 17-18 | despesa (SCN124)'!CD108/'POF 17-18 | despesa (SCN124)'!$DB108,"")</f>
        <v>1.7390574799846271E-2</v>
      </c>
      <c r="CE109" s="24">
        <f>IFERROR('POF 17-18 | despesa (SCN124)'!CE108/'POF 17-18 | despesa (SCN124)'!$DB108,"")</f>
        <v>1.4197643413878009E-2</v>
      </c>
      <c r="CF109" s="24">
        <f>IFERROR('POF 17-18 | despesa (SCN124)'!CF108/'POF 17-18 | despesa (SCN124)'!$DB108,"")</f>
        <v>1.2615071880654822E-2</v>
      </c>
      <c r="CG109" s="24">
        <f>IFERROR('POF 17-18 | despesa (SCN124)'!CG108/'POF 17-18 | despesa (SCN124)'!$DB108,"")</f>
        <v>9.5089807711495958E-3</v>
      </c>
      <c r="CH109" s="24">
        <f>IFERROR('POF 17-18 | despesa (SCN124)'!CH108/'POF 17-18 | despesa (SCN124)'!$DB108,"")</f>
        <v>9.9248272066323022E-3</v>
      </c>
      <c r="CI109" s="24">
        <f>IFERROR('POF 17-18 | despesa (SCN124)'!CI108/'POF 17-18 | despesa (SCN124)'!$DB108,"")</f>
        <v>1.2191756455671018E-2</v>
      </c>
      <c r="CJ109" s="24">
        <f>IFERROR('POF 17-18 | despesa (SCN124)'!CJ108/'POF 17-18 | despesa (SCN124)'!$DB108,"")</f>
        <v>9.4817981926813236E-3</v>
      </c>
      <c r="CK109" s="24">
        <f>IFERROR('POF 17-18 | despesa (SCN124)'!CK108/'POF 17-18 | despesa (SCN124)'!$DB108,"")</f>
        <v>8.9558020123818791E-3</v>
      </c>
      <c r="CL109" s="24">
        <f>IFERROR('POF 17-18 | despesa (SCN124)'!CL108/'POF 17-18 | despesa (SCN124)'!$DB108,"")</f>
        <v>1.2950614823423561E-2</v>
      </c>
      <c r="CM109" s="24">
        <f>IFERROR('POF 17-18 | despesa (SCN124)'!CM108/'POF 17-18 | despesa (SCN124)'!$DB108,"")</f>
        <v>1.5135276338296621E-2</v>
      </c>
      <c r="CN109" s="24">
        <f>IFERROR('POF 17-18 | despesa (SCN124)'!CN108/'POF 17-18 | despesa (SCN124)'!$DB108,"")</f>
        <v>1.6909029099512005E-2</v>
      </c>
      <c r="CO109" s="24">
        <f>IFERROR('POF 17-18 | despesa (SCN124)'!CO108/'POF 17-18 | despesa (SCN124)'!$DB108,"")</f>
        <v>2.2154485356574632E-2</v>
      </c>
      <c r="CP109" s="24">
        <f>IFERROR('POF 17-18 | despesa (SCN124)'!CP108/'POF 17-18 | despesa (SCN124)'!$DB108,"")</f>
        <v>1.9836087803060148E-2</v>
      </c>
      <c r="CQ109" s="24">
        <f>IFERROR('POF 17-18 | despesa (SCN124)'!CQ108/'POF 17-18 | despesa (SCN124)'!$DB108,"")</f>
        <v>1.7619526618362056E-2</v>
      </c>
      <c r="CR109" s="24">
        <f>IFERROR('POF 17-18 | despesa (SCN124)'!CR108/'POF 17-18 | despesa (SCN124)'!$DB108,"")</f>
        <v>1.5680343323855175E-2</v>
      </c>
      <c r="CS109" s="24">
        <f>IFERROR('POF 17-18 | despesa (SCN124)'!CS108/'POF 17-18 | despesa (SCN124)'!$DB108,"")</f>
        <v>1.6751493903959285E-2</v>
      </c>
      <c r="CT109" s="24">
        <f>IFERROR('POF 17-18 | despesa (SCN124)'!CT108/'POF 17-18 | despesa (SCN124)'!$DB108,"")</f>
        <v>1.485087269300699E-2</v>
      </c>
      <c r="CU109" s="24">
        <f>IFERROR('POF 17-18 | despesa (SCN124)'!CU108/'POF 17-18 | despesa (SCN124)'!$DB108,"")</f>
        <v>1.9049250531878871E-2</v>
      </c>
      <c r="CV109" s="24">
        <f>IFERROR('POF 17-18 | despesa (SCN124)'!CV108/'POF 17-18 | despesa (SCN124)'!$DB108,"")</f>
        <v>1.8143424237242026E-2</v>
      </c>
      <c r="CW109" s="24">
        <f>IFERROR('POF 17-18 | despesa (SCN124)'!CW108/'POF 17-18 | despesa (SCN124)'!$DB108,"")</f>
        <v>2.3504648121784027E-2</v>
      </c>
      <c r="CX109" s="24">
        <f>IFERROR('POF 17-18 | despesa (SCN124)'!CX108/'POF 17-18 | despesa (SCN124)'!$DB108,"")</f>
        <v>1.6001977481762467E-2</v>
      </c>
      <c r="CY109" s="24">
        <f>IFERROR('POF 17-18 | despesa (SCN124)'!CY108/'POF 17-18 | despesa (SCN124)'!$DB108,"")</f>
        <v>2.6825342524589506E-2</v>
      </c>
      <c r="CZ109" s="24">
        <f>IFERROR('POF 17-18 | despesa (SCN124)'!CZ108/'POF 17-18 | despesa (SCN124)'!$DB108,"")</f>
        <v>2.4385049464939329E-2</v>
      </c>
      <c r="DA109" s="24">
        <f>IFERROR('POF 17-18 | despesa (SCN124)'!DA108/'POF 17-18 | despesa (SCN124)'!$DB108,"")</f>
        <v>4.1712015081444065E-2</v>
      </c>
      <c r="DB109" s="25">
        <f>IFERROR('POF 17-18 | despesa (SCN124)'!DB108/'POF 17-18 | despesa (SCN124)'!$DB108,"")</f>
        <v>1</v>
      </c>
      <c r="DD109" s="28">
        <v>13743</v>
      </c>
      <c r="DF109" s="34">
        <f t="shared" si="53"/>
        <v>99.520058860771229</v>
      </c>
      <c r="DG109" s="20">
        <f t="shared" si="53"/>
        <v>88.236105444380257</v>
      </c>
      <c r="DH109" s="20">
        <f t="shared" si="53"/>
        <v>38.007178968328816</v>
      </c>
      <c r="DI109" s="20">
        <f t="shared" si="53"/>
        <v>55.648025145263794</v>
      </c>
      <c r="DJ109" s="20">
        <f t="shared" si="53"/>
        <v>39.621635182906871</v>
      </c>
      <c r="DK109" s="20">
        <f t="shared" si="53"/>
        <v>101.73917065367553</v>
      </c>
      <c r="DL109" s="20">
        <f t="shared" si="51"/>
        <v>114.68729280851204</v>
      </c>
      <c r="DM109" s="20">
        <f t="shared" si="51"/>
        <v>37.095071485354858</v>
      </c>
      <c r="DN109" s="20">
        <f t="shared" si="51"/>
        <v>98.451950561236004</v>
      </c>
      <c r="DO109" s="20">
        <f t="shared" si="51"/>
        <v>84.348837047665413</v>
      </c>
      <c r="DP109" s="20">
        <f t="shared" si="51"/>
        <v>102.8475787504062</v>
      </c>
      <c r="DQ109" s="20">
        <f t="shared" si="51"/>
        <v>75.031821782131786</v>
      </c>
      <c r="DR109" s="20">
        <f t="shared" si="51"/>
        <v>108.8132892410747</v>
      </c>
      <c r="DS109" s="20">
        <f t="shared" si="51"/>
        <v>82.861944323297351</v>
      </c>
      <c r="DT109" s="20">
        <f t="shared" si="51"/>
        <v>87.5176646103438</v>
      </c>
      <c r="DU109" s="20">
        <f t="shared" si="51"/>
        <v>88.710208619588585</v>
      </c>
      <c r="DV109" s="20">
        <f t="shared" si="48"/>
        <v>93.068035198731224</v>
      </c>
      <c r="DW109" s="20">
        <f t="shared" si="48"/>
        <v>81.711084929798247</v>
      </c>
      <c r="DX109" s="20">
        <f t="shared" si="48"/>
        <v>85.977820911135765</v>
      </c>
      <c r="DY109" s="20">
        <f t="shared" si="48"/>
        <v>97.255761248410693</v>
      </c>
      <c r="DZ109" s="20">
        <f t="shared" si="48"/>
        <v>107.37355635257489</v>
      </c>
      <c r="EA109" s="20">
        <f t="shared" si="48"/>
        <v>127.71243280083296</v>
      </c>
      <c r="EB109" s="20">
        <f t="shared" si="56"/>
        <v>145.07375450950411</v>
      </c>
      <c r="EC109" s="20">
        <f t="shared" si="56"/>
        <v>48.674018044639226</v>
      </c>
      <c r="ED109" s="20">
        <f t="shared" si="56"/>
        <v>103.74992892633333</v>
      </c>
      <c r="EE109" s="20">
        <f t="shared" si="56"/>
        <v>84.726822874248597</v>
      </c>
      <c r="EF109" s="20">
        <f t="shared" si="56"/>
        <v>71.110080462173457</v>
      </c>
      <c r="EG109" s="20">
        <f t="shared" si="56"/>
        <v>166.38771727549963</v>
      </c>
      <c r="EH109" s="20">
        <f t="shared" si="56"/>
        <v>65.58763296647767</v>
      </c>
      <c r="EI109" s="20">
        <f t="shared" si="56"/>
        <v>68.363111538848031</v>
      </c>
      <c r="EJ109" s="20">
        <f t="shared" si="56"/>
        <v>80.038610323631119</v>
      </c>
      <c r="EK109" s="20">
        <f t="shared" si="42"/>
        <v>101.33398471998088</v>
      </c>
      <c r="EL109" s="20">
        <f t="shared" si="42"/>
        <v>79.600105240617978</v>
      </c>
      <c r="EM109" s="20">
        <f t="shared" si="42"/>
        <v>81.90301032494655</v>
      </c>
      <c r="EN109" s="20">
        <f t="shared" si="42"/>
        <v>112.5241181339875</v>
      </c>
      <c r="EO109" s="20">
        <f t="shared" si="55"/>
        <v>106.73627090369752</v>
      </c>
      <c r="EP109" s="20">
        <f t="shared" si="55"/>
        <v>88.344753493895496</v>
      </c>
      <c r="EQ109" s="20">
        <f t="shared" si="55"/>
        <v>80.709082109963049</v>
      </c>
      <c r="ER109" s="20">
        <f t="shared" si="55"/>
        <v>131.41244989497355</v>
      </c>
      <c r="ES109" s="20">
        <f t="shared" si="32"/>
        <v>90.551814295843826</v>
      </c>
      <c r="ET109" s="20">
        <f t="shared" si="32"/>
        <v>85.195075323982707</v>
      </c>
      <c r="EU109" s="20">
        <f t="shared" si="32"/>
        <v>101.3652105836818</v>
      </c>
      <c r="EV109" s="20">
        <f t="shared" si="32"/>
        <v>132.71748164194463</v>
      </c>
      <c r="EW109" s="20">
        <f t="shared" si="30"/>
        <v>98.314433031682881</v>
      </c>
      <c r="EX109" s="20">
        <f t="shared" si="30"/>
        <v>122.20477636318195</v>
      </c>
      <c r="EY109" s="20">
        <f t="shared" si="30"/>
        <v>65.470129597550795</v>
      </c>
      <c r="EZ109" s="20">
        <f t="shared" si="30"/>
        <v>94.137488619234929</v>
      </c>
      <c r="FA109" s="20">
        <f t="shared" si="30"/>
        <v>48.828908381001185</v>
      </c>
      <c r="FB109" s="20">
        <f t="shared" si="30"/>
        <v>93.520275658377486</v>
      </c>
      <c r="FC109" s="20">
        <f t="shared" si="30"/>
        <v>85.881355041123996</v>
      </c>
      <c r="FD109" s="20">
        <f t="shared" si="30"/>
        <v>112.41777547406623</v>
      </c>
      <c r="FE109" s="20">
        <f t="shared" si="30"/>
        <v>85.908398858718698</v>
      </c>
      <c r="FF109" s="20">
        <f t="shared" si="30"/>
        <v>95.706713662466839</v>
      </c>
      <c r="FG109" s="20">
        <f t="shared" si="50"/>
        <v>83.627946654334806</v>
      </c>
      <c r="FH109" s="20">
        <f t="shared" si="50"/>
        <v>93.027975316305884</v>
      </c>
      <c r="FI109" s="20">
        <f t="shared" si="50"/>
        <v>129.15410580647276</v>
      </c>
      <c r="FJ109" s="20">
        <f t="shared" si="50"/>
        <v>65.188116924136381</v>
      </c>
      <c r="FK109" s="20">
        <f t="shared" si="50"/>
        <v>141.94136925202747</v>
      </c>
      <c r="FL109" s="20">
        <f t="shared" si="34"/>
        <v>133.69910979077483</v>
      </c>
      <c r="FM109" s="20">
        <f t="shared" si="34"/>
        <v>168.53228809703353</v>
      </c>
      <c r="FN109" s="20">
        <f t="shared" si="34"/>
        <v>116.29218421719088</v>
      </c>
      <c r="FO109" s="20">
        <f t="shared" si="34"/>
        <v>114.2335907861052</v>
      </c>
      <c r="FP109" s="20">
        <f t="shared" si="34"/>
        <v>139.67382445528239</v>
      </c>
      <c r="FQ109" s="20">
        <f t="shared" si="34"/>
        <v>154.27283277479833</v>
      </c>
      <c r="FR109" s="20">
        <f t="shared" si="34"/>
        <v>105.14681946054387</v>
      </c>
      <c r="FS109" s="20">
        <f t="shared" si="34"/>
        <v>96.171279888703182</v>
      </c>
      <c r="FT109" s="20">
        <f t="shared" si="54"/>
        <v>192.47969853697992</v>
      </c>
      <c r="FU109" s="20">
        <f t="shared" si="54"/>
        <v>128.1102105530812</v>
      </c>
      <c r="FV109" s="20">
        <f t="shared" si="54"/>
        <v>191.75979636738782</v>
      </c>
      <c r="FW109" s="20">
        <f t="shared" si="54"/>
        <v>150.3268751972856</v>
      </c>
      <c r="FX109" s="20">
        <f t="shared" si="54"/>
        <v>227.33486302224927</v>
      </c>
      <c r="FY109" s="20">
        <f t="shared" si="54"/>
        <v>246.43656686686228</v>
      </c>
      <c r="FZ109" s="20">
        <f t="shared" si="54"/>
        <v>112.04002494871666</v>
      </c>
      <c r="GA109" s="20">
        <f t="shared" si="54"/>
        <v>127.99553378286737</v>
      </c>
      <c r="GB109" s="20">
        <f t="shared" si="54"/>
        <v>106.16208037344173</v>
      </c>
      <c r="GC109" s="20">
        <f t="shared" si="54"/>
        <v>180.65300809162352</v>
      </c>
      <c r="GD109" s="20">
        <f t="shared" si="54"/>
        <v>238.99866947428731</v>
      </c>
      <c r="GE109" s="20">
        <f t="shared" si="54"/>
        <v>195.11821343692549</v>
      </c>
      <c r="GF109" s="20">
        <f t="shared" si="54"/>
        <v>173.3689328558392</v>
      </c>
      <c r="GG109" s="20">
        <f t="shared" si="57"/>
        <v>130.68192273790891</v>
      </c>
      <c r="GH109" s="20">
        <f t="shared" si="57"/>
        <v>136.39690030074772</v>
      </c>
      <c r="GI109" s="20">
        <f t="shared" si="57"/>
        <v>167.55130897028681</v>
      </c>
      <c r="GJ109" s="20">
        <f t="shared" si="57"/>
        <v>130.30835256201942</v>
      </c>
      <c r="GK109" s="20">
        <f t="shared" si="57"/>
        <v>123.07958705616416</v>
      </c>
      <c r="GL109" s="20">
        <f t="shared" si="49"/>
        <v>177.98029951831001</v>
      </c>
      <c r="GM109" s="20">
        <f t="shared" si="49"/>
        <v>208.00410271721046</v>
      </c>
      <c r="GN109" s="20">
        <f t="shared" si="49"/>
        <v>232.3807869145935</v>
      </c>
      <c r="GO109" s="20">
        <f t="shared" si="49"/>
        <v>304.4690922554052</v>
      </c>
      <c r="GP109" s="20">
        <f t="shared" si="52"/>
        <v>272.60735467745565</v>
      </c>
      <c r="GQ109" s="20">
        <f t="shared" si="52"/>
        <v>242.14515431614973</v>
      </c>
      <c r="GR109" s="20">
        <f t="shared" si="52"/>
        <v>215.49495829974165</v>
      </c>
      <c r="GS109" s="20">
        <f t="shared" si="52"/>
        <v>230.21578072211247</v>
      </c>
      <c r="GT109" s="20">
        <f t="shared" si="52"/>
        <v>204.09554341999507</v>
      </c>
      <c r="GU109" s="20">
        <f t="shared" si="52"/>
        <v>261.79385005961132</v>
      </c>
      <c r="GV109" s="20">
        <f t="shared" si="52"/>
        <v>249.34507929241718</v>
      </c>
      <c r="GW109" s="20">
        <f t="shared" si="52"/>
        <v>323.0243791376779</v>
      </c>
      <c r="GX109" s="20">
        <f t="shared" si="52"/>
        <v>219.91517653186159</v>
      </c>
      <c r="GY109" s="20">
        <f t="shared" si="45"/>
        <v>368.66068231543358</v>
      </c>
      <c r="GZ109" s="20">
        <f t="shared" si="45"/>
        <v>335.12373479666121</v>
      </c>
      <c r="HA109" s="21">
        <f t="shared" si="45"/>
        <v>573.2482232642858</v>
      </c>
      <c r="HB109" s="44">
        <f t="shared" si="39"/>
        <v>13743.000000000002</v>
      </c>
    </row>
    <row r="110" spans="2:210" x14ac:dyDescent="0.3">
      <c r="B110" s="6">
        <v>71801</v>
      </c>
      <c r="C110" s="10" t="s">
        <v>216</v>
      </c>
      <c r="D110" s="9">
        <v>107</v>
      </c>
      <c r="E110" s="9" t="str">
        <f t="shared" si="38"/>
        <v>N</v>
      </c>
      <c r="F110" s="24" t="str">
        <f>IFERROR('POF 17-18 | despesa (SCN124)'!F109/'POF 17-18 | despesa (SCN124)'!$DB109,"")</f>
        <v/>
      </c>
      <c r="G110" s="24" t="str">
        <f>IFERROR('POF 17-18 | despesa (SCN124)'!G109/'POF 17-18 | despesa (SCN124)'!$DB109,"")</f>
        <v/>
      </c>
      <c r="H110" s="24" t="str">
        <f>IFERROR('POF 17-18 | despesa (SCN124)'!H109/'POF 17-18 | despesa (SCN124)'!$DB109,"")</f>
        <v/>
      </c>
      <c r="I110" s="24" t="str">
        <f>IFERROR('POF 17-18 | despesa (SCN124)'!I109/'POF 17-18 | despesa (SCN124)'!$DB109,"")</f>
        <v/>
      </c>
      <c r="J110" s="24" t="str">
        <f>IFERROR('POF 17-18 | despesa (SCN124)'!J109/'POF 17-18 | despesa (SCN124)'!$DB109,"")</f>
        <v/>
      </c>
      <c r="K110" s="24" t="str">
        <f>IFERROR('POF 17-18 | despesa (SCN124)'!K109/'POF 17-18 | despesa (SCN124)'!$DB109,"")</f>
        <v/>
      </c>
      <c r="L110" s="24" t="str">
        <f>IFERROR('POF 17-18 | despesa (SCN124)'!L109/'POF 17-18 | despesa (SCN124)'!$DB109,"")</f>
        <v/>
      </c>
      <c r="M110" s="24" t="str">
        <f>IFERROR('POF 17-18 | despesa (SCN124)'!M109/'POF 17-18 | despesa (SCN124)'!$DB109,"")</f>
        <v/>
      </c>
      <c r="N110" s="24" t="str">
        <f>IFERROR('POF 17-18 | despesa (SCN124)'!N109/'POF 17-18 | despesa (SCN124)'!$DB109,"")</f>
        <v/>
      </c>
      <c r="O110" s="24" t="str">
        <f>IFERROR('POF 17-18 | despesa (SCN124)'!O109/'POF 17-18 | despesa (SCN124)'!$DB109,"")</f>
        <v/>
      </c>
      <c r="P110" s="24" t="str">
        <f>IFERROR('POF 17-18 | despesa (SCN124)'!P109/'POF 17-18 | despesa (SCN124)'!$DB109,"")</f>
        <v/>
      </c>
      <c r="Q110" s="24" t="str">
        <f>IFERROR('POF 17-18 | despesa (SCN124)'!Q109/'POF 17-18 | despesa (SCN124)'!$DB109,"")</f>
        <v/>
      </c>
      <c r="R110" s="24" t="str">
        <f>IFERROR('POF 17-18 | despesa (SCN124)'!R109/'POF 17-18 | despesa (SCN124)'!$DB109,"")</f>
        <v/>
      </c>
      <c r="S110" s="24" t="str">
        <f>IFERROR('POF 17-18 | despesa (SCN124)'!S109/'POF 17-18 | despesa (SCN124)'!$DB109,"")</f>
        <v/>
      </c>
      <c r="T110" s="24" t="str">
        <f>IFERROR('POF 17-18 | despesa (SCN124)'!T109/'POF 17-18 | despesa (SCN124)'!$DB109,"")</f>
        <v/>
      </c>
      <c r="U110" s="24" t="str">
        <f>IFERROR('POF 17-18 | despesa (SCN124)'!U109/'POF 17-18 | despesa (SCN124)'!$DB109,"")</f>
        <v/>
      </c>
      <c r="V110" s="24" t="str">
        <f>IFERROR('POF 17-18 | despesa (SCN124)'!V109/'POF 17-18 | despesa (SCN124)'!$DB109,"")</f>
        <v/>
      </c>
      <c r="W110" s="24" t="str">
        <f>IFERROR('POF 17-18 | despesa (SCN124)'!W109/'POF 17-18 | despesa (SCN124)'!$DB109,"")</f>
        <v/>
      </c>
      <c r="X110" s="24" t="str">
        <f>IFERROR('POF 17-18 | despesa (SCN124)'!X109/'POF 17-18 | despesa (SCN124)'!$DB109,"")</f>
        <v/>
      </c>
      <c r="Y110" s="24" t="str">
        <f>IFERROR('POF 17-18 | despesa (SCN124)'!Y109/'POF 17-18 | despesa (SCN124)'!$DB109,"")</f>
        <v/>
      </c>
      <c r="Z110" s="24" t="str">
        <f>IFERROR('POF 17-18 | despesa (SCN124)'!Z109/'POF 17-18 | despesa (SCN124)'!$DB109,"")</f>
        <v/>
      </c>
      <c r="AA110" s="24" t="str">
        <f>IFERROR('POF 17-18 | despesa (SCN124)'!AA109/'POF 17-18 | despesa (SCN124)'!$DB109,"")</f>
        <v/>
      </c>
      <c r="AB110" s="24" t="str">
        <f>IFERROR('POF 17-18 | despesa (SCN124)'!AB109/'POF 17-18 | despesa (SCN124)'!$DB109,"")</f>
        <v/>
      </c>
      <c r="AC110" s="24" t="str">
        <f>IFERROR('POF 17-18 | despesa (SCN124)'!AC109/'POF 17-18 | despesa (SCN124)'!$DB109,"")</f>
        <v/>
      </c>
      <c r="AD110" s="24" t="str">
        <f>IFERROR('POF 17-18 | despesa (SCN124)'!AD109/'POF 17-18 | despesa (SCN124)'!$DB109,"")</f>
        <v/>
      </c>
      <c r="AE110" s="24" t="str">
        <f>IFERROR('POF 17-18 | despesa (SCN124)'!AE109/'POF 17-18 | despesa (SCN124)'!$DB109,"")</f>
        <v/>
      </c>
      <c r="AF110" s="24" t="str">
        <f>IFERROR('POF 17-18 | despesa (SCN124)'!AF109/'POF 17-18 | despesa (SCN124)'!$DB109,"")</f>
        <v/>
      </c>
      <c r="AG110" s="24" t="str">
        <f>IFERROR('POF 17-18 | despesa (SCN124)'!AG109/'POF 17-18 | despesa (SCN124)'!$DB109,"")</f>
        <v/>
      </c>
      <c r="AH110" s="24" t="str">
        <f>IFERROR('POF 17-18 | despesa (SCN124)'!AH109/'POF 17-18 | despesa (SCN124)'!$DB109,"")</f>
        <v/>
      </c>
      <c r="AI110" s="24" t="str">
        <f>IFERROR('POF 17-18 | despesa (SCN124)'!AI109/'POF 17-18 | despesa (SCN124)'!$DB109,"")</f>
        <v/>
      </c>
      <c r="AJ110" s="24" t="str">
        <f>IFERROR('POF 17-18 | despesa (SCN124)'!AJ109/'POF 17-18 | despesa (SCN124)'!$DB109,"")</f>
        <v/>
      </c>
      <c r="AK110" s="24" t="str">
        <f>IFERROR('POF 17-18 | despesa (SCN124)'!AK109/'POF 17-18 | despesa (SCN124)'!$DB109,"")</f>
        <v/>
      </c>
      <c r="AL110" s="24" t="str">
        <f>IFERROR('POF 17-18 | despesa (SCN124)'!AL109/'POF 17-18 | despesa (SCN124)'!$DB109,"")</f>
        <v/>
      </c>
      <c r="AM110" s="24" t="str">
        <f>IFERROR('POF 17-18 | despesa (SCN124)'!AM109/'POF 17-18 | despesa (SCN124)'!$DB109,"")</f>
        <v/>
      </c>
      <c r="AN110" s="24" t="str">
        <f>IFERROR('POF 17-18 | despesa (SCN124)'!AN109/'POF 17-18 | despesa (SCN124)'!$DB109,"")</f>
        <v/>
      </c>
      <c r="AO110" s="24" t="str">
        <f>IFERROR('POF 17-18 | despesa (SCN124)'!AO109/'POF 17-18 | despesa (SCN124)'!$DB109,"")</f>
        <v/>
      </c>
      <c r="AP110" s="24" t="str">
        <f>IFERROR('POF 17-18 | despesa (SCN124)'!AP109/'POF 17-18 | despesa (SCN124)'!$DB109,"")</f>
        <v/>
      </c>
      <c r="AQ110" s="24" t="str">
        <f>IFERROR('POF 17-18 | despesa (SCN124)'!AQ109/'POF 17-18 | despesa (SCN124)'!$DB109,"")</f>
        <v/>
      </c>
      <c r="AR110" s="24" t="str">
        <f>IFERROR('POF 17-18 | despesa (SCN124)'!AR109/'POF 17-18 | despesa (SCN124)'!$DB109,"")</f>
        <v/>
      </c>
      <c r="AS110" s="24" t="str">
        <f>IFERROR('POF 17-18 | despesa (SCN124)'!AS109/'POF 17-18 | despesa (SCN124)'!$DB109,"")</f>
        <v/>
      </c>
      <c r="AT110" s="24" t="str">
        <f>IFERROR('POF 17-18 | despesa (SCN124)'!AT109/'POF 17-18 | despesa (SCN124)'!$DB109,"")</f>
        <v/>
      </c>
      <c r="AU110" s="24" t="str">
        <f>IFERROR('POF 17-18 | despesa (SCN124)'!AU109/'POF 17-18 | despesa (SCN124)'!$DB109,"")</f>
        <v/>
      </c>
      <c r="AV110" s="24" t="str">
        <f>IFERROR('POF 17-18 | despesa (SCN124)'!AV109/'POF 17-18 | despesa (SCN124)'!$DB109,"")</f>
        <v/>
      </c>
      <c r="AW110" s="24" t="str">
        <f>IFERROR('POF 17-18 | despesa (SCN124)'!AW109/'POF 17-18 | despesa (SCN124)'!$DB109,"")</f>
        <v/>
      </c>
      <c r="AX110" s="24" t="str">
        <f>IFERROR('POF 17-18 | despesa (SCN124)'!AX109/'POF 17-18 | despesa (SCN124)'!$DB109,"")</f>
        <v/>
      </c>
      <c r="AY110" s="24" t="str">
        <f>IFERROR('POF 17-18 | despesa (SCN124)'!AY109/'POF 17-18 | despesa (SCN124)'!$DB109,"")</f>
        <v/>
      </c>
      <c r="AZ110" s="24" t="str">
        <f>IFERROR('POF 17-18 | despesa (SCN124)'!AZ109/'POF 17-18 | despesa (SCN124)'!$DB109,"")</f>
        <v/>
      </c>
      <c r="BA110" s="24" t="str">
        <f>IFERROR('POF 17-18 | despesa (SCN124)'!BA109/'POF 17-18 | despesa (SCN124)'!$DB109,"")</f>
        <v/>
      </c>
      <c r="BB110" s="24" t="str">
        <f>IFERROR('POF 17-18 | despesa (SCN124)'!BB109/'POF 17-18 | despesa (SCN124)'!$DB109,"")</f>
        <v/>
      </c>
      <c r="BC110" s="24" t="str">
        <f>IFERROR('POF 17-18 | despesa (SCN124)'!BC109/'POF 17-18 | despesa (SCN124)'!$DB109,"")</f>
        <v/>
      </c>
      <c r="BD110" s="24" t="str">
        <f>IFERROR('POF 17-18 | despesa (SCN124)'!BD109/'POF 17-18 | despesa (SCN124)'!$DB109,"")</f>
        <v/>
      </c>
      <c r="BE110" s="24" t="str">
        <f>IFERROR('POF 17-18 | despesa (SCN124)'!BE109/'POF 17-18 | despesa (SCN124)'!$DB109,"")</f>
        <v/>
      </c>
      <c r="BF110" s="24" t="str">
        <f>IFERROR('POF 17-18 | despesa (SCN124)'!BF109/'POF 17-18 | despesa (SCN124)'!$DB109,"")</f>
        <v/>
      </c>
      <c r="BG110" s="24" t="str">
        <f>IFERROR('POF 17-18 | despesa (SCN124)'!BG109/'POF 17-18 | despesa (SCN124)'!$DB109,"")</f>
        <v/>
      </c>
      <c r="BH110" s="24" t="str">
        <f>IFERROR('POF 17-18 | despesa (SCN124)'!BH109/'POF 17-18 | despesa (SCN124)'!$DB109,"")</f>
        <v/>
      </c>
      <c r="BI110" s="24" t="str">
        <f>IFERROR('POF 17-18 | despesa (SCN124)'!BI109/'POF 17-18 | despesa (SCN124)'!$DB109,"")</f>
        <v/>
      </c>
      <c r="BJ110" s="24" t="str">
        <f>IFERROR('POF 17-18 | despesa (SCN124)'!BJ109/'POF 17-18 | despesa (SCN124)'!$DB109,"")</f>
        <v/>
      </c>
      <c r="BK110" s="24" t="str">
        <f>IFERROR('POF 17-18 | despesa (SCN124)'!BK109/'POF 17-18 | despesa (SCN124)'!$DB109,"")</f>
        <v/>
      </c>
      <c r="BL110" s="24" t="str">
        <f>IFERROR('POF 17-18 | despesa (SCN124)'!BL109/'POF 17-18 | despesa (SCN124)'!$DB109,"")</f>
        <v/>
      </c>
      <c r="BM110" s="24" t="str">
        <f>IFERROR('POF 17-18 | despesa (SCN124)'!BM109/'POF 17-18 | despesa (SCN124)'!$DB109,"")</f>
        <v/>
      </c>
      <c r="BN110" s="24" t="str">
        <f>IFERROR('POF 17-18 | despesa (SCN124)'!BN109/'POF 17-18 | despesa (SCN124)'!$DB109,"")</f>
        <v/>
      </c>
      <c r="BO110" s="24" t="str">
        <f>IFERROR('POF 17-18 | despesa (SCN124)'!BO109/'POF 17-18 | despesa (SCN124)'!$DB109,"")</f>
        <v/>
      </c>
      <c r="BP110" s="24" t="str">
        <f>IFERROR('POF 17-18 | despesa (SCN124)'!BP109/'POF 17-18 | despesa (SCN124)'!$DB109,"")</f>
        <v/>
      </c>
      <c r="BQ110" s="24" t="str">
        <f>IFERROR('POF 17-18 | despesa (SCN124)'!BQ109/'POF 17-18 | despesa (SCN124)'!$DB109,"")</f>
        <v/>
      </c>
      <c r="BR110" s="24" t="str">
        <f>IFERROR('POF 17-18 | despesa (SCN124)'!BR109/'POF 17-18 | despesa (SCN124)'!$DB109,"")</f>
        <v/>
      </c>
      <c r="BS110" s="24" t="str">
        <f>IFERROR('POF 17-18 | despesa (SCN124)'!BS109/'POF 17-18 | despesa (SCN124)'!$DB109,"")</f>
        <v/>
      </c>
      <c r="BT110" s="24" t="str">
        <f>IFERROR('POF 17-18 | despesa (SCN124)'!BT109/'POF 17-18 | despesa (SCN124)'!$DB109,"")</f>
        <v/>
      </c>
      <c r="BU110" s="24" t="str">
        <f>IFERROR('POF 17-18 | despesa (SCN124)'!BU109/'POF 17-18 | despesa (SCN124)'!$DB109,"")</f>
        <v/>
      </c>
      <c r="BV110" s="24" t="str">
        <f>IFERROR('POF 17-18 | despesa (SCN124)'!BV109/'POF 17-18 | despesa (SCN124)'!$DB109,"")</f>
        <v/>
      </c>
      <c r="BW110" s="24" t="str">
        <f>IFERROR('POF 17-18 | despesa (SCN124)'!BW109/'POF 17-18 | despesa (SCN124)'!$DB109,"")</f>
        <v/>
      </c>
      <c r="BX110" s="24" t="str">
        <f>IFERROR('POF 17-18 | despesa (SCN124)'!BX109/'POF 17-18 | despesa (SCN124)'!$DB109,"")</f>
        <v/>
      </c>
      <c r="BY110" s="24" t="str">
        <f>IFERROR('POF 17-18 | despesa (SCN124)'!BY109/'POF 17-18 | despesa (SCN124)'!$DB109,"")</f>
        <v/>
      </c>
      <c r="BZ110" s="24" t="str">
        <f>IFERROR('POF 17-18 | despesa (SCN124)'!BZ109/'POF 17-18 | despesa (SCN124)'!$DB109,"")</f>
        <v/>
      </c>
      <c r="CA110" s="24" t="str">
        <f>IFERROR('POF 17-18 | despesa (SCN124)'!CA109/'POF 17-18 | despesa (SCN124)'!$DB109,"")</f>
        <v/>
      </c>
      <c r="CB110" s="24" t="str">
        <f>IFERROR('POF 17-18 | despesa (SCN124)'!CB109/'POF 17-18 | despesa (SCN124)'!$DB109,"")</f>
        <v/>
      </c>
      <c r="CC110" s="24" t="str">
        <f>IFERROR('POF 17-18 | despesa (SCN124)'!CC109/'POF 17-18 | despesa (SCN124)'!$DB109,"")</f>
        <v/>
      </c>
      <c r="CD110" s="24" t="str">
        <f>IFERROR('POF 17-18 | despesa (SCN124)'!CD109/'POF 17-18 | despesa (SCN124)'!$DB109,"")</f>
        <v/>
      </c>
      <c r="CE110" s="24" t="str">
        <f>IFERROR('POF 17-18 | despesa (SCN124)'!CE109/'POF 17-18 | despesa (SCN124)'!$DB109,"")</f>
        <v/>
      </c>
      <c r="CF110" s="24" t="str">
        <f>IFERROR('POF 17-18 | despesa (SCN124)'!CF109/'POF 17-18 | despesa (SCN124)'!$DB109,"")</f>
        <v/>
      </c>
      <c r="CG110" s="24" t="str">
        <f>IFERROR('POF 17-18 | despesa (SCN124)'!CG109/'POF 17-18 | despesa (SCN124)'!$DB109,"")</f>
        <v/>
      </c>
      <c r="CH110" s="24" t="str">
        <f>IFERROR('POF 17-18 | despesa (SCN124)'!CH109/'POF 17-18 | despesa (SCN124)'!$DB109,"")</f>
        <v/>
      </c>
      <c r="CI110" s="24" t="str">
        <f>IFERROR('POF 17-18 | despesa (SCN124)'!CI109/'POF 17-18 | despesa (SCN124)'!$DB109,"")</f>
        <v/>
      </c>
      <c r="CJ110" s="24" t="str">
        <f>IFERROR('POF 17-18 | despesa (SCN124)'!CJ109/'POF 17-18 | despesa (SCN124)'!$DB109,"")</f>
        <v/>
      </c>
      <c r="CK110" s="24" t="str">
        <f>IFERROR('POF 17-18 | despesa (SCN124)'!CK109/'POF 17-18 | despesa (SCN124)'!$DB109,"")</f>
        <v/>
      </c>
      <c r="CL110" s="24" t="str">
        <f>IFERROR('POF 17-18 | despesa (SCN124)'!CL109/'POF 17-18 | despesa (SCN124)'!$DB109,"")</f>
        <v/>
      </c>
      <c r="CM110" s="24" t="str">
        <f>IFERROR('POF 17-18 | despesa (SCN124)'!CM109/'POF 17-18 | despesa (SCN124)'!$DB109,"")</f>
        <v/>
      </c>
      <c r="CN110" s="24" t="str">
        <f>IFERROR('POF 17-18 | despesa (SCN124)'!CN109/'POF 17-18 | despesa (SCN124)'!$DB109,"")</f>
        <v/>
      </c>
      <c r="CO110" s="24" t="str">
        <f>IFERROR('POF 17-18 | despesa (SCN124)'!CO109/'POF 17-18 | despesa (SCN124)'!$DB109,"")</f>
        <v/>
      </c>
      <c r="CP110" s="24" t="str">
        <f>IFERROR('POF 17-18 | despesa (SCN124)'!CP109/'POF 17-18 | despesa (SCN124)'!$DB109,"")</f>
        <v/>
      </c>
      <c r="CQ110" s="24" t="str">
        <f>IFERROR('POF 17-18 | despesa (SCN124)'!CQ109/'POF 17-18 | despesa (SCN124)'!$DB109,"")</f>
        <v/>
      </c>
      <c r="CR110" s="24" t="str">
        <f>IFERROR('POF 17-18 | despesa (SCN124)'!CR109/'POF 17-18 | despesa (SCN124)'!$DB109,"")</f>
        <v/>
      </c>
      <c r="CS110" s="24" t="str">
        <f>IFERROR('POF 17-18 | despesa (SCN124)'!CS109/'POF 17-18 | despesa (SCN124)'!$DB109,"")</f>
        <v/>
      </c>
      <c r="CT110" s="24" t="str">
        <f>IFERROR('POF 17-18 | despesa (SCN124)'!CT109/'POF 17-18 | despesa (SCN124)'!$DB109,"")</f>
        <v/>
      </c>
      <c r="CU110" s="24" t="str">
        <f>IFERROR('POF 17-18 | despesa (SCN124)'!CU109/'POF 17-18 | despesa (SCN124)'!$DB109,"")</f>
        <v/>
      </c>
      <c r="CV110" s="24" t="str">
        <f>IFERROR('POF 17-18 | despesa (SCN124)'!CV109/'POF 17-18 | despesa (SCN124)'!$DB109,"")</f>
        <v/>
      </c>
      <c r="CW110" s="24" t="str">
        <f>IFERROR('POF 17-18 | despesa (SCN124)'!CW109/'POF 17-18 | despesa (SCN124)'!$DB109,"")</f>
        <v/>
      </c>
      <c r="CX110" s="24" t="str">
        <f>IFERROR('POF 17-18 | despesa (SCN124)'!CX109/'POF 17-18 | despesa (SCN124)'!$DB109,"")</f>
        <v/>
      </c>
      <c r="CY110" s="24" t="str">
        <f>IFERROR('POF 17-18 | despesa (SCN124)'!CY109/'POF 17-18 | despesa (SCN124)'!$DB109,"")</f>
        <v/>
      </c>
      <c r="CZ110" s="24" t="str">
        <f>IFERROR('POF 17-18 | despesa (SCN124)'!CZ109/'POF 17-18 | despesa (SCN124)'!$DB109,"")</f>
        <v/>
      </c>
      <c r="DA110" s="24" t="str">
        <f>IFERROR('POF 17-18 | despesa (SCN124)'!DA109/'POF 17-18 | despesa (SCN124)'!$DB109,"")</f>
        <v/>
      </c>
      <c r="DB110" s="25" t="str">
        <f>IFERROR('POF 17-18 | despesa (SCN124)'!DB109/'POF 17-18 | despesa (SCN124)'!$DB109,"")</f>
        <v/>
      </c>
      <c r="DD110" s="28">
        <v>0</v>
      </c>
      <c r="DF110" s="34" t="str">
        <f t="shared" si="53"/>
        <v/>
      </c>
      <c r="DG110" s="20" t="str">
        <f t="shared" si="53"/>
        <v/>
      </c>
      <c r="DH110" s="20" t="str">
        <f t="shared" si="53"/>
        <v/>
      </c>
      <c r="DI110" s="20" t="str">
        <f t="shared" si="53"/>
        <v/>
      </c>
      <c r="DJ110" s="20" t="str">
        <f t="shared" si="53"/>
        <v/>
      </c>
      <c r="DK110" s="20" t="str">
        <f t="shared" si="53"/>
        <v/>
      </c>
      <c r="DL110" s="20" t="str">
        <f t="shared" si="51"/>
        <v/>
      </c>
      <c r="DM110" s="20" t="str">
        <f t="shared" si="51"/>
        <v/>
      </c>
      <c r="DN110" s="20" t="str">
        <f t="shared" si="51"/>
        <v/>
      </c>
      <c r="DO110" s="20" t="str">
        <f t="shared" si="51"/>
        <v/>
      </c>
      <c r="DP110" s="20" t="str">
        <f t="shared" si="51"/>
        <v/>
      </c>
      <c r="DQ110" s="20" t="str">
        <f t="shared" si="51"/>
        <v/>
      </c>
      <c r="DR110" s="20" t="str">
        <f t="shared" si="51"/>
        <v/>
      </c>
      <c r="DS110" s="20" t="str">
        <f t="shared" si="51"/>
        <v/>
      </c>
      <c r="DT110" s="20" t="str">
        <f t="shared" si="51"/>
        <v/>
      </c>
      <c r="DU110" s="20" t="str">
        <f t="shared" si="51"/>
        <v/>
      </c>
      <c r="DV110" s="20" t="str">
        <f t="shared" si="48"/>
        <v/>
      </c>
      <c r="DW110" s="20" t="str">
        <f t="shared" si="48"/>
        <v/>
      </c>
      <c r="DX110" s="20" t="str">
        <f t="shared" si="48"/>
        <v/>
      </c>
      <c r="DY110" s="20" t="str">
        <f t="shared" si="48"/>
        <v/>
      </c>
      <c r="DZ110" s="20" t="str">
        <f t="shared" si="48"/>
        <v/>
      </c>
      <c r="EA110" s="20" t="str">
        <f t="shared" si="48"/>
        <v/>
      </c>
      <c r="EB110" s="20" t="str">
        <f t="shared" si="56"/>
        <v/>
      </c>
      <c r="EC110" s="20" t="str">
        <f t="shared" si="56"/>
        <v/>
      </c>
      <c r="ED110" s="20" t="str">
        <f t="shared" si="56"/>
        <v/>
      </c>
      <c r="EE110" s="20" t="str">
        <f t="shared" si="56"/>
        <v/>
      </c>
      <c r="EF110" s="20" t="str">
        <f t="shared" si="56"/>
        <v/>
      </c>
      <c r="EG110" s="20" t="str">
        <f t="shared" si="56"/>
        <v/>
      </c>
      <c r="EH110" s="20" t="str">
        <f t="shared" si="56"/>
        <v/>
      </c>
      <c r="EI110" s="20" t="str">
        <f t="shared" si="56"/>
        <v/>
      </c>
      <c r="EJ110" s="20" t="str">
        <f t="shared" si="56"/>
        <v/>
      </c>
      <c r="EK110" s="20" t="str">
        <f t="shared" si="42"/>
        <v/>
      </c>
      <c r="EL110" s="20" t="str">
        <f t="shared" si="42"/>
        <v/>
      </c>
      <c r="EM110" s="20" t="str">
        <f t="shared" si="42"/>
        <v/>
      </c>
      <c r="EN110" s="20" t="str">
        <f t="shared" si="42"/>
        <v/>
      </c>
      <c r="EO110" s="20" t="str">
        <f t="shared" si="55"/>
        <v/>
      </c>
      <c r="EP110" s="20" t="str">
        <f t="shared" si="55"/>
        <v/>
      </c>
      <c r="EQ110" s="20" t="str">
        <f t="shared" si="55"/>
        <v/>
      </c>
      <c r="ER110" s="20" t="str">
        <f t="shared" si="55"/>
        <v/>
      </c>
      <c r="ES110" s="20" t="str">
        <f t="shared" si="32"/>
        <v/>
      </c>
      <c r="ET110" s="20" t="str">
        <f t="shared" si="32"/>
        <v/>
      </c>
      <c r="EU110" s="20" t="str">
        <f t="shared" si="32"/>
        <v/>
      </c>
      <c r="EV110" s="20" t="str">
        <f t="shared" si="32"/>
        <v/>
      </c>
      <c r="EW110" s="20" t="str">
        <f t="shared" si="30"/>
        <v/>
      </c>
      <c r="EX110" s="20" t="str">
        <f t="shared" si="30"/>
        <v/>
      </c>
      <c r="EY110" s="20" t="str">
        <f t="shared" si="30"/>
        <v/>
      </c>
      <c r="EZ110" s="20" t="str">
        <f t="shared" si="30"/>
        <v/>
      </c>
      <c r="FA110" s="20" t="str">
        <f t="shared" si="30"/>
        <v/>
      </c>
      <c r="FB110" s="20" t="str">
        <f t="shared" si="30"/>
        <v/>
      </c>
      <c r="FC110" s="20" t="str">
        <f t="shared" si="30"/>
        <v/>
      </c>
      <c r="FD110" s="20" t="str">
        <f t="shared" si="30"/>
        <v/>
      </c>
      <c r="FE110" s="20" t="str">
        <f t="shared" si="30"/>
        <v/>
      </c>
      <c r="FF110" s="20" t="str">
        <f t="shared" si="30"/>
        <v/>
      </c>
      <c r="FG110" s="20" t="str">
        <f t="shared" si="50"/>
        <v/>
      </c>
      <c r="FH110" s="20" t="str">
        <f t="shared" si="50"/>
        <v/>
      </c>
      <c r="FI110" s="20" t="str">
        <f t="shared" si="50"/>
        <v/>
      </c>
      <c r="FJ110" s="20" t="str">
        <f t="shared" si="50"/>
        <v/>
      </c>
      <c r="FK110" s="20" t="str">
        <f t="shared" si="50"/>
        <v/>
      </c>
      <c r="FL110" s="20" t="str">
        <f t="shared" si="34"/>
        <v/>
      </c>
      <c r="FM110" s="20" t="str">
        <f t="shared" si="34"/>
        <v/>
      </c>
      <c r="FN110" s="20" t="str">
        <f t="shared" si="34"/>
        <v/>
      </c>
      <c r="FO110" s="20" t="str">
        <f t="shared" si="34"/>
        <v/>
      </c>
      <c r="FP110" s="20" t="str">
        <f t="shared" si="34"/>
        <v/>
      </c>
      <c r="FQ110" s="20" t="str">
        <f t="shared" si="34"/>
        <v/>
      </c>
      <c r="FR110" s="20" t="str">
        <f t="shared" si="34"/>
        <v/>
      </c>
      <c r="FS110" s="20" t="str">
        <f t="shared" si="34"/>
        <v/>
      </c>
      <c r="FT110" s="20" t="str">
        <f t="shared" si="54"/>
        <v/>
      </c>
      <c r="FU110" s="20" t="str">
        <f t="shared" si="54"/>
        <v/>
      </c>
      <c r="FV110" s="20" t="str">
        <f t="shared" si="54"/>
        <v/>
      </c>
      <c r="FW110" s="20" t="str">
        <f t="shared" si="54"/>
        <v/>
      </c>
      <c r="FX110" s="20" t="str">
        <f t="shared" si="54"/>
        <v/>
      </c>
      <c r="FY110" s="20" t="str">
        <f t="shared" si="54"/>
        <v/>
      </c>
      <c r="FZ110" s="20" t="str">
        <f t="shared" si="54"/>
        <v/>
      </c>
      <c r="GA110" s="20" t="str">
        <f t="shared" si="54"/>
        <v/>
      </c>
      <c r="GB110" s="20" t="str">
        <f t="shared" si="54"/>
        <v/>
      </c>
      <c r="GC110" s="20" t="str">
        <f t="shared" si="54"/>
        <v/>
      </c>
      <c r="GD110" s="20" t="str">
        <f t="shared" si="54"/>
        <v/>
      </c>
      <c r="GE110" s="20" t="str">
        <f t="shared" si="54"/>
        <v/>
      </c>
      <c r="GF110" s="20" t="str">
        <f t="shared" si="54"/>
        <v/>
      </c>
      <c r="GG110" s="20" t="str">
        <f t="shared" si="57"/>
        <v/>
      </c>
      <c r="GH110" s="20" t="str">
        <f t="shared" si="57"/>
        <v/>
      </c>
      <c r="GI110" s="20" t="str">
        <f t="shared" si="57"/>
        <v/>
      </c>
      <c r="GJ110" s="20" t="str">
        <f t="shared" si="57"/>
        <v/>
      </c>
      <c r="GK110" s="20" t="str">
        <f t="shared" si="57"/>
        <v/>
      </c>
      <c r="GL110" s="20" t="str">
        <f t="shared" si="49"/>
        <v/>
      </c>
      <c r="GM110" s="20" t="str">
        <f t="shared" si="49"/>
        <v/>
      </c>
      <c r="GN110" s="20" t="str">
        <f t="shared" si="49"/>
        <v/>
      </c>
      <c r="GO110" s="20" t="str">
        <f t="shared" si="49"/>
        <v/>
      </c>
      <c r="GP110" s="20" t="str">
        <f t="shared" si="52"/>
        <v/>
      </c>
      <c r="GQ110" s="20" t="str">
        <f t="shared" si="52"/>
        <v/>
      </c>
      <c r="GR110" s="20" t="str">
        <f t="shared" si="52"/>
        <v/>
      </c>
      <c r="GS110" s="20" t="str">
        <f t="shared" si="52"/>
        <v/>
      </c>
      <c r="GT110" s="20" t="str">
        <f t="shared" si="52"/>
        <v/>
      </c>
      <c r="GU110" s="20" t="str">
        <f t="shared" si="52"/>
        <v/>
      </c>
      <c r="GV110" s="20" t="str">
        <f t="shared" si="52"/>
        <v/>
      </c>
      <c r="GW110" s="20" t="str">
        <f t="shared" si="52"/>
        <v/>
      </c>
      <c r="GX110" s="20" t="str">
        <f t="shared" si="52"/>
        <v/>
      </c>
      <c r="GY110" s="20" t="str">
        <f t="shared" si="45"/>
        <v/>
      </c>
      <c r="GZ110" s="20" t="str">
        <f t="shared" si="45"/>
        <v/>
      </c>
      <c r="HA110" s="21" t="str">
        <f t="shared" si="45"/>
        <v/>
      </c>
      <c r="HB110" s="44">
        <f t="shared" si="39"/>
        <v>0</v>
      </c>
    </row>
    <row r="111" spans="2:210" x14ac:dyDescent="0.3">
      <c r="B111" s="6">
        <v>71802</v>
      </c>
      <c r="C111" s="10" t="s">
        <v>217</v>
      </c>
      <c r="D111" s="9">
        <v>108</v>
      </c>
      <c r="E111" s="9" t="str">
        <f t="shared" si="38"/>
        <v>S</v>
      </c>
      <c r="F111" s="24">
        <f>IFERROR('POF 17-18 | despesa (SCN124)'!F110/'POF 17-18 | despesa (SCN124)'!$DB110,"")</f>
        <v>0</v>
      </c>
      <c r="G111" s="24">
        <f>IFERROR('POF 17-18 | despesa (SCN124)'!G110/'POF 17-18 | despesa (SCN124)'!$DB110,"")</f>
        <v>0</v>
      </c>
      <c r="H111" s="24">
        <f>IFERROR('POF 17-18 | despesa (SCN124)'!H110/'POF 17-18 | despesa (SCN124)'!$DB110,"")</f>
        <v>0</v>
      </c>
      <c r="I111" s="24">
        <f>IFERROR('POF 17-18 | despesa (SCN124)'!I110/'POF 17-18 | despesa (SCN124)'!$DB110,"")</f>
        <v>0</v>
      </c>
      <c r="J111" s="24">
        <f>IFERROR('POF 17-18 | despesa (SCN124)'!J110/'POF 17-18 | despesa (SCN124)'!$DB110,"")</f>
        <v>0</v>
      </c>
      <c r="K111" s="24">
        <f>IFERROR('POF 17-18 | despesa (SCN124)'!K110/'POF 17-18 | despesa (SCN124)'!$DB110,"")</f>
        <v>0</v>
      </c>
      <c r="L111" s="24">
        <f>IFERROR('POF 17-18 | despesa (SCN124)'!L110/'POF 17-18 | despesa (SCN124)'!$DB110,"")</f>
        <v>6.9561892054360672E-3</v>
      </c>
      <c r="M111" s="24">
        <f>IFERROR('POF 17-18 | despesa (SCN124)'!M110/'POF 17-18 | despesa (SCN124)'!$DB110,"")</f>
        <v>0</v>
      </c>
      <c r="N111" s="24">
        <f>IFERROR('POF 17-18 | despesa (SCN124)'!N110/'POF 17-18 | despesa (SCN124)'!$DB110,"")</f>
        <v>0</v>
      </c>
      <c r="O111" s="24">
        <f>IFERROR('POF 17-18 | despesa (SCN124)'!O110/'POF 17-18 | despesa (SCN124)'!$DB110,"")</f>
        <v>0</v>
      </c>
      <c r="P111" s="24">
        <f>IFERROR('POF 17-18 | despesa (SCN124)'!P110/'POF 17-18 | despesa (SCN124)'!$DB110,"")</f>
        <v>9.6671682015920363E-4</v>
      </c>
      <c r="Q111" s="24">
        <f>IFERROR('POF 17-18 | despesa (SCN124)'!Q110/'POF 17-18 | despesa (SCN124)'!$DB110,"")</f>
        <v>0</v>
      </c>
      <c r="R111" s="24">
        <f>IFERROR('POF 17-18 | despesa (SCN124)'!R110/'POF 17-18 | despesa (SCN124)'!$DB110,"")</f>
        <v>0</v>
      </c>
      <c r="S111" s="24">
        <f>IFERROR('POF 17-18 | despesa (SCN124)'!S110/'POF 17-18 | despesa (SCN124)'!$DB110,"")</f>
        <v>0</v>
      </c>
      <c r="T111" s="24">
        <f>IFERROR('POF 17-18 | despesa (SCN124)'!T110/'POF 17-18 | despesa (SCN124)'!$DB110,"")</f>
        <v>0</v>
      </c>
      <c r="U111" s="24">
        <f>IFERROR('POF 17-18 | despesa (SCN124)'!U110/'POF 17-18 | despesa (SCN124)'!$DB110,"")</f>
        <v>0</v>
      </c>
      <c r="V111" s="24">
        <f>IFERROR('POF 17-18 | despesa (SCN124)'!V110/'POF 17-18 | despesa (SCN124)'!$DB110,"")</f>
        <v>5.1331467343245533E-3</v>
      </c>
      <c r="W111" s="24">
        <f>IFERROR('POF 17-18 | despesa (SCN124)'!W110/'POF 17-18 | despesa (SCN124)'!$DB110,"")</f>
        <v>1.0664755810250717E-2</v>
      </c>
      <c r="X111" s="24">
        <f>IFERROR('POF 17-18 | despesa (SCN124)'!X110/'POF 17-18 | despesa (SCN124)'!$DB110,"")</f>
        <v>0</v>
      </c>
      <c r="Y111" s="24">
        <f>IFERROR('POF 17-18 | despesa (SCN124)'!Y110/'POF 17-18 | despesa (SCN124)'!$DB110,"")</f>
        <v>0</v>
      </c>
      <c r="Z111" s="24">
        <f>IFERROR('POF 17-18 | despesa (SCN124)'!Z110/'POF 17-18 | despesa (SCN124)'!$DB110,"")</f>
        <v>0</v>
      </c>
      <c r="AA111" s="24">
        <f>IFERROR('POF 17-18 | despesa (SCN124)'!AA110/'POF 17-18 | despesa (SCN124)'!$DB110,"")</f>
        <v>0</v>
      </c>
      <c r="AB111" s="24">
        <f>IFERROR('POF 17-18 | despesa (SCN124)'!AB110/'POF 17-18 | despesa (SCN124)'!$DB110,"")</f>
        <v>0</v>
      </c>
      <c r="AC111" s="24">
        <f>IFERROR('POF 17-18 | despesa (SCN124)'!AC110/'POF 17-18 | despesa (SCN124)'!$DB110,"")</f>
        <v>0</v>
      </c>
      <c r="AD111" s="24">
        <f>IFERROR('POF 17-18 | despesa (SCN124)'!AD110/'POF 17-18 | despesa (SCN124)'!$DB110,"")</f>
        <v>0</v>
      </c>
      <c r="AE111" s="24">
        <f>IFERROR('POF 17-18 | despesa (SCN124)'!AE110/'POF 17-18 | despesa (SCN124)'!$DB110,"")</f>
        <v>0</v>
      </c>
      <c r="AF111" s="24">
        <f>IFERROR('POF 17-18 | despesa (SCN124)'!AF110/'POF 17-18 | despesa (SCN124)'!$DB110,"")</f>
        <v>9.5876794838447893E-4</v>
      </c>
      <c r="AG111" s="24">
        <f>IFERROR('POF 17-18 | despesa (SCN124)'!AG110/'POF 17-18 | despesa (SCN124)'!$DB110,"")</f>
        <v>0</v>
      </c>
      <c r="AH111" s="24">
        <f>IFERROR('POF 17-18 | despesa (SCN124)'!AH110/'POF 17-18 | despesa (SCN124)'!$DB110,"")</f>
        <v>3.6573367490752326E-3</v>
      </c>
      <c r="AI111" s="24">
        <f>IFERROR('POF 17-18 | despesa (SCN124)'!AI110/'POF 17-18 | despesa (SCN124)'!$DB110,"")</f>
        <v>0</v>
      </c>
      <c r="AJ111" s="24">
        <f>IFERROR('POF 17-18 | despesa (SCN124)'!AJ110/'POF 17-18 | despesa (SCN124)'!$DB110,"")</f>
        <v>0</v>
      </c>
      <c r="AK111" s="24">
        <f>IFERROR('POF 17-18 | despesa (SCN124)'!AK110/'POF 17-18 | despesa (SCN124)'!$DB110,"")</f>
        <v>2.34108576398192E-4</v>
      </c>
      <c r="AL111" s="24">
        <f>IFERROR('POF 17-18 | despesa (SCN124)'!AL110/'POF 17-18 | despesa (SCN124)'!$DB110,"")</f>
        <v>0</v>
      </c>
      <c r="AM111" s="24">
        <f>IFERROR('POF 17-18 | despesa (SCN124)'!AM110/'POF 17-18 | despesa (SCN124)'!$DB110,"")</f>
        <v>2.4496091089935032E-3</v>
      </c>
      <c r="AN111" s="24">
        <f>IFERROR('POF 17-18 | despesa (SCN124)'!AN110/'POF 17-18 | despesa (SCN124)'!$DB110,"")</f>
        <v>2.7916708178952034E-3</v>
      </c>
      <c r="AO111" s="24">
        <f>IFERROR('POF 17-18 | despesa (SCN124)'!AO110/'POF 17-18 | despesa (SCN124)'!$DB110,"")</f>
        <v>0</v>
      </c>
      <c r="AP111" s="24">
        <f>IFERROR('POF 17-18 | despesa (SCN124)'!AP110/'POF 17-18 | despesa (SCN124)'!$DB110,"")</f>
        <v>1.0690374548141058E-2</v>
      </c>
      <c r="AQ111" s="24">
        <f>IFERROR('POF 17-18 | despesa (SCN124)'!AQ110/'POF 17-18 | despesa (SCN124)'!$DB110,"")</f>
        <v>0</v>
      </c>
      <c r="AR111" s="24">
        <f>IFERROR('POF 17-18 | despesa (SCN124)'!AR110/'POF 17-18 | despesa (SCN124)'!$DB110,"")</f>
        <v>0</v>
      </c>
      <c r="AS111" s="24">
        <f>IFERROR('POF 17-18 | despesa (SCN124)'!AS110/'POF 17-18 | despesa (SCN124)'!$DB110,"")</f>
        <v>0</v>
      </c>
      <c r="AT111" s="24">
        <f>IFERROR('POF 17-18 | despesa (SCN124)'!AT110/'POF 17-18 | despesa (SCN124)'!$DB110,"")</f>
        <v>0</v>
      </c>
      <c r="AU111" s="24">
        <f>IFERROR('POF 17-18 | despesa (SCN124)'!AU110/'POF 17-18 | despesa (SCN124)'!$DB110,"")</f>
        <v>0</v>
      </c>
      <c r="AV111" s="24">
        <f>IFERROR('POF 17-18 | despesa (SCN124)'!AV110/'POF 17-18 | despesa (SCN124)'!$DB110,"")</f>
        <v>0</v>
      </c>
      <c r="AW111" s="24">
        <f>IFERROR('POF 17-18 | despesa (SCN124)'!AW110/'POF 17-18 | despesa (SCN124)'!$DB110,"")</f>
        <v>0</v>
      </c>
      <c r="AX111" s="24">
        <f>IFERROR('POF 17-18 | despesa (SCN124)'!AX110/'POF 17-18 | despesa (SCN124)'!$DB110,"")</f>
        <v>0</v>
      </c>
      <c r="AY111" s="24">
        <f>IFERROR('POF 17-18 | despesa (SCN124)'!AY110/'POF 17-18 | despesa (SCN124)'!$DB110,"")</f>
        <v>2.6633049955663546E-3</v>
      </c>
      <c r="AZ111" s="24">
        <f>IFERROR('POF 17-18 | despesa (SCN124)'!AZ110/'POF 17-18 | despesa (SCN124)'!$DB110,"")</f>
        <v>0</v>
      </c>
      <c r="BA111" s="24">
        <f>IFERROR('POF 17-18 | despesa (SCN124)'!BA110/'POF 17-18 | despesa (SCN124)'!$DB110,"")</f>
        <v>0</v>
      </c>
      <c r="BB111" s="24">
        <f>IFERROR('POF 17-18 | despesa (SCN124)'!BB110/'POF 17-18 | despesa (SCN124)'!$DB110,"")</f>
        <v>0</v>
      </c>
      <c r="BC111" s="24">
        <f>IFERROR('POF 17-18 | despesa (SCN124)'!BC110/'POF 17-18 | despesa (SCN124)'!$DB110,"")</f>
        <v>0</v>
      </c>
      <c r="BD111" s="24">
        <f>IFERROR('POF 17-18 | despesa (SCN124)'!BD110/'POF 17-18 | despesa (SCN124)'!$DB110,"")</f>
        <v>6.5969521527428493E-3</v>
      </c>
      <c r="BE111" s="24">
        <f>IFERROR('POF 17-18 | despesa (SCN124)'!BE110/'POF 17-18 | despesa (SCN124)'!$DB110,"")</f>
        <v>1.2163537576250417E-2</v>
      </c>
      <c r="BF111" s="24">
        <f>IFERROR('POF 17-18 | despesa (SCN124)'!BF110/'POF 17-18 | despesa (SCN124)'!$DB110,"")</f>
        <v>0</v>
      </c>
      <c r="BG111" s="24">
        <f>IFERROR('POF 17-18 | despesa (SCN124)'!BG110/'POF 17-18 | despesa (SCN124)'!$DB110,"")</f>
        <v>2.8087585664210931E-2</v>
      </c>
      <c r="BH111" s="24">
        <f>IFERROR('POF 17-18 | despesa (SCN124)'!BH110/'POF 17-18 | despesa (SCN124)'!$DB110,"")</f>
        <v>6.2261644503435474E-3</v>
      </c>
      <c r="BI111" s="24">
        <f>IFERROR('POF 17-18 | despesa (SCN124)'!BI110/'POF 17-18 | despesa (SCN124)'!$DB110,"")</f>
        <v>4.1664474833782239E-3</v>
      </c>
      <c r="BJ111" s="24">
        <f>IFERROR('POF 17-18 | despesa (SCN124)'!BJ110/'POF 17-18 | despesa (SCN124)'!$DB110,"")</f>
        <v>0</v>
      </c>
      <c r="BK111" s="24">
        <f>IFERROR('POF 17-18 | despesa (SCN124)'!BK110/'POF 17-18 | despesa (SCN124)'!$DB110,"")</f>
        <v>0</v>
      </c>
      <c r="BL111" s="24">
        <f>IFERROR('POF 17-18 | despesa (SCN124)'!BL110/'POF 17-18 | despesa (SCN124)'!$DB110,"")</f>
        <v>0</v>
      </c>
      <c r="BM111" s="24">
        <f>IFERROR('POF 17-18 | despesa (SCN124)'!BM110/'POF 17-18 | despesa (SCN124)'!$DB110,"")</f>
        <v>2.2869868370464035E-3</v>
      </c>
      <c r="BN111" s="24">
        <f>IFERROR('POF 17-18 | despesa (SCN124)'!BN110/'POF 17-18 | despesa (SCN124)'!$DB110,"")</f>
        <v>5.7538721283166509E-3</v>
      </c>
      <c r="BO111" s="24">
        <f>IFERROR('POF 17-18 | despesa (SCN124)'!BO110/'POF 17-18 | despesa (SCN124)'!$DB110,"")</f>
        <v>1.1479409245652725E-2</v>
      </c>
      <c r="BP111" s="24">
        <f>IFERROR('POF 17-18 | despesa (SCN124)'!BP110/'POF 17-18 | despesa (SCN124)'!$DB110,"")</f>
        <v>7.0663426197183146E-3</v>
      </c>
      <c r="BQ111" s="24">
        <f>IFERROR('POF 17-18 | despesa (SCN124)'!BQ110/'POF 17-18 | despesa (SCN124)'!$DB110,"")</f>
        <v>0</v>
      </c>
      <c r="BR111" s="24">
        <f>IFERROR('POF 17-18 | despesa (SCN124)'!BR110/'POF 17-18 | despesa (SCN124)'!$DB110,"")</f>
        <v>1.0452304951022636E-2</v>
      </c>
      <c r="BS111" s="24">
        <f>IFERROR('POF 17-18 | despesa (SCN124)'!BS110/'POF 17-18 | despesa (SCN124)'!$DB110,"")</f>
        <v>9.7416557950877648E-3</v>
      </c>
      <c r="BT111" s="24">
        <f>IFERROR('POF 17-18 | despesa (SCN124)'!BT110/'POF 17-18 | despesa (SCN124)'!$DB110,"")</f>
        <v>9.3912822998429898E-3</v>
      </c>
      <c r="BU111" s="24">
        <f>IFERROR('POF 17-18 | despesa (SCN124)'!BU110/'POF 17-18 | despesa (SCN124)'!$DB110,"")</f>
        <v>3.5257829793725022E-3</v>
      </c>
      <c r="BV111" s="24">
        <f>IFERROR('POF 17-18 | despesa (SCN124)'!BV110/'POF 17-18 | despesa (SCN124)'!$DB110,"")</f>
        <v>8.1293137498612469E-3</v>
      </c>
      <c r="BW111" s="24">
        <f>IFERROR('POF 17-18 | despesa (SCN124)'!BW110/'POF 17-18 | despesa (SCN124)'!$DB110,"")</f>
        <v>1.2501830759451008E-2</v>
      </c>
      <c r="BX111" s="24">
        <f>IFERROR('POF 17-18 | despesa (SCN124)'!BX110/'POF 17-18 | despesa (SCN124)'!$DB110,"")</f>
        <v>0</v>
      </c>
      <c r="BY111" s="24">
        <f>IFERROR('POF 17-18 | despesa (SCN124)'!BY110/'POF 17-18 | despesa (SCN124)'!$DB110,"")</f>
        <v>7.3519074196085575E-3</v>
      </c>
      <c r="BZ111" s="24">
        <f>IFERROR('POF 17-18 | despesa (SCN124)'!BZ110/'POF 17-18 | despesa (SCN124)'!$DB110,"")</f>
        <v>0</v>
      </c>
      <c r="CA111" s="24">
        <f>IFERROR('POF 17-18 | despesa (SCN124)'!CA110/'POF 17-18 | despesa (SCN124)'!$DB110,"")</f>
        <v>1.2382670386898973E-3</v>
      </c>
      <c r="CB111" s="24">
        <f>IFERROR('POF 17-18 | despesa (SCN124)'!CB110/'POF 17-18 | despesa (SCN124)'!$DB110,"")</f>
        <v>3.987701623203656E-3</v>
      </c>
      <c r="CC111" s="24">
        <f>IFERROR('POF 17-18 | despesa (SCN124)'!CC110/'POF 17-18 | despesa (SCN124)'!$DB110,"")</f>
        <v>7.1010238882321603E-3</v>
      </c>
      <c r="CD111" s="24">
        <f>IFERROR('POF 17-18 | despesa (SCN124)'!CD110/'POF 17-18 | despesa (SCN124)'!$DB110,"")</f>
        <v>1.1775335876448549E-2</v>
      </c>
      <c r="CE111" s="24">
        <f>IFERROR('POF 17-18 | despesa (SCN124)'!CE110/'POF 17-18 | despesa (SCN124)'!$DB110,"")</f>
        <v>1.2755680771551432E-2</v>
      </c>
      <c r="CF111" s="24">
        <f>IFERROR('POF 17-18 | despesa (SCN124)'!CF110/'POF 17-18 | despesa (SCN124)'!$DB110,"")</f>
        <v>0</v>
      </c>
      <c r="CG111" s="24">
        <f>IFERROR('POF 17-18 | despesa (SCN124)'!CG110/'POF 17-18 | despesa (SCN124)'!$DB110,"")</f>
        <v>1.7050905284599596E-2</v>
      </c>
      <c r="CH111" s="24">
        <f>IFERROR('POF 17-18 | despesa (SCN124)'!CH110/'POF 17-18 | despesa (SCN124)'!$DB110,"")</f>
        <v>9.9936472655242289E-3</v>
      </c>
      <c r="CI111" s="24">
        <f>IFERROR('POF 17-18 | despesa (SCN124)'!CI110/'POF 17-18 | despesa (SCN124)'!$DB110,"")</f>
        <v>4.4559556311404387E-3</v>
      </c>
      <c r="CJ111" s="24">
        <f>IFERROR('POF 17-18 | despesa (SCN124)'!CJ110/'POF 17-18 | despesa (SCN124)'!$DB110,"")</f>
        <v>3.0709166024573256E-2</v>
      </c>
      <c r="CK111" s="24">
        <f>IFERROR('POF 17-18 | despesa (SCN124)'!CK110/'POF 17-18 | despesa (SCN124)'!$DB110,"")</f>
        <v>1.6764633901017165E-2</v>
      </c>
      <c r="CL111" s="24">
        <f>IFERROR('POF 17-18 | despesa (SCN124)'!CL110/'POF 17-18 | despesa (SCN124)'!$DB110,"")</f>
        <v>1.4191967582126487E-2</v>
      </c>
      <c r="CM111" s="24">
        <f>IFERROR('POF 17-18 | despesa (SCN124)'!CM110/'POF 17-18 | despesa (SCN124)'!$DB110,"")</f>
        <v>2.0464611647208778E-3</v>
      </c>
      <c r="CN111" s="24">
        <f>IFERROR('POF 17-18 | despesa (SCN124)'!CN110/'POF 17-18 | despesa (SCN124)'!$DB110,"")</f>
        <v>1.427852845361424E-2</v>
      </c>
      <c r="CO111" s="24">
        <f>IFERROR('POF 17-18 | despesa (SCN124)'!CO110/'POF 17-18 | despesa (SCN124)'!$DB110,"")</f>
        <v>5.1032741162081773E-3</v>
      </c>
      <c r="CP111" s="24">
        <f>IFERROR('POF 17-18 | despesa (SCN124)'!CP110/'POF 17-18 | despesa (SCN124)'!$DB110,"")</f>
        <v>2.0691874622430398E-2</v>
      </c>
      <c r="CQ111" s="24">
        <f>IFERROR('POF 17-18 | despesa (SCN124)'!CQ110/'POF 17-18 | despesa (SCN124)'!$DB110,"")</f>
        <v>1.1558121441245539E-2</v>
      </c>
      <c r="CR111" s="24">
        <f>IFERROR('POF 17-18 | despesa (SCN124)'!CR110/'POF 17-18 | despesa (SCN124)'!$DB110,"")</f>
        <v>1.5549285664365193E-2</v>
      </c>
      <c r="CS111" s="24">
        <f>IFERROR('POF 17-18 | despesa (SCN124)'!CS110/'POF 17-18 | despesa (SCN124)'!$DB110,"")</f>
        <v>9.1295798237617052E-3</v>
      </c>
      <c r="CT111" s="24">
        <f>IFERROR('POF 17-18 | despesa (SCN124)'!CT110/'POF 17-18 | despesa (SCN124)'!$DB110,"")</f>
        <v>2.4615916602178597E-2</v>
      </c>
      <c r="CU111" s="24">
        <f>IFERROR('POF 17-18 | despesa (SCN124)'!CU110/'POF 17-18 | despesa (SCN124)'!$DB110,"")</f>
        <v>9.6513414257709783E-3</v>
      </c>
      <c r="CV111" s="24">
        <f>IFERROR('POF 17-18 | despesa (SCN124)'!CV110/'POF 17-18 | despesa (SCN124)'!$DB110,"")</f>
        <v>8.7130169223660833E-2</v>
      </c>
      <c r="CW111" s="24">
        <f>IFERROR('POF 17-18 | despesa (SCN124)'!CW110/'POF 17-18 | despesa (SCN124)'!$DB110,"")</f>
        <v>1.1733670219971234E-2</v>
      </c>
      <c r="CX111" s="24">
        <f>IFERROR('POF 17-18 | despesa (SCN124)'!CX110/'POF 17-18 | despesa (SCN124)'!$DB110,"")</f>
        <v>3.4224307013934321E-2</v>
      </c>
      <c r="CY111" s="24">
        <f>IFERROR('POF 17-18 | despesa (SCN124)'!CY110/'POF 17-18 | despesa (SCN124)'!$DB110,"")</f>
        <v>0.13457237765625599</v>
      </c>
      <c r="CZ111" s="24">
        <f>IFERROR('POF 17-18 | despesa (SCN124)'!CZ110/'POF 17-18 | despesa (SCN124)'!$DB110,"")</f>
        <v>9.0758090396604679E-2</v>
      </c>
      <c r="DA111" s="24">
        <f>IFERROR('POF 17-18 | despesa (SCN124)'!DA110/'POF 17-18 | despesa (SCN124)'!$DB110,"")</f>
        <v>0.20684535986163927</v>
      </c>
      <c r="DB111" s="25">
        <f>IFERROR('POF 17-18 | despesa (SCN124)'!DB110/'POF 17-18 | despesa (SCN124)'!$DB110,"")</f>
        <v>1</v>
      </c>
      <c r="DD111" s="28">
        <v>481</v>
      </c>
      <c r="DF111" s="34">
        <f t="shared" si="53"/>
        <v>0</v>
      </c>
      <c r="DG111" s="20">
        <f t="shared" si="53"/>
        <v>0</v>
      </c>
      <c r="DH111" s="20">
        <f t="shared" si="53"/>
        <v>0</v>
      </c>
      <c r="DI111" s="20">
        <f t="shared" si="53"/>
        <v>0</v>
      </c>
      <c r="DJ111" s="20">
        <f t="shared" si="53"/>
        <v>0</v>
      </c>
      <c r="DK111" s="20">
        <f t="shared" si="53"/>
        <v>0</v>
      </c>
      <c r="DL111" s="20">
        <f t="shared" si="51"/>
        <v>3.3459270078147485</v>
      </c>
      <c r="DM111" s="20">
        <f t="shared" si="51"/>
        <v>0</v>
      </c>
      <c r="DN111" s="20">
        <f t="shared" si="51"/>
        <v>0</v>
      </c>
      <c r="DO111" s="20">
        <f t="shared" si="51"/>
        <v>0</v>
      </c>
      <c r="DP111" s="20">
        <f t="shared" si="51"/>
        <v>0.46499079049657693</v>
      </c>
      <c r="DQ111" s="20">
        <f t="shared" si="51"/>
        <v>0</v>
      </c>
      <c r="DR111" s="20">
        <f t="shared" si="51"/>
        <v>0</v>
      </c>
      <c r="DS111" s="20">
        <f t="shared" si="51"/>
        <v>0</v>
      </c>
      <c r="DT111" s="20">
        <f t="shared" si="51"/>
        <v>0</v>
      </c>
      <c r="DU111" s="20">
        <f t="shared" si="51"/>
        <v>0</v>
      </c>
      <c r="DV111" s="20">
        <f t="shared" si="48"/>
        <v>2.4690435792101102</v>
      </c>
      <c r="DW111" s="20">
        <f t="shared" si="48"/>
        <v>5.1297475447305949</v>
      </c>
      <c r="DX111" s="20">
        <f t="shared" si="48"/>
        <v>0</v>
      </c>
      <c r="DY111" s="20">
        <f t="shared" si="48"/>
        <v>0</v>
      </c>
      <c r="DZ111" s="20">
        <f t="shared" si="48"/>
        <v>0</v>
      </c>
      <c r="EA111" s="20">
        <f t="shared" si="48"/>
        <v>0</v>
      </c>
      <c r="EB111" s="20">
        <f t="shared" si="56"/>
        <v>0</v>
      </c>
      <c r="EC111" s="20">
        <f t="shared" si="56"/>
        <v>0</v>
      </c>
      <c r="ED111" s="20">
        <f t="shared" si="56"/>
        <v>0</v>
      </c>
      <c r="EE111" s="20">
        <f t="shared" si="56"/>
        <v>0</v>
      </c>
      <c r="EF111" s="20">
        <f t="shared" si="56"/>
        <v>0.46116738317293438</v>
      </c>
      <c r="EG111" s="20">
        <f t="shared" si="56"/>
        <v>0</v>
      </c>
      <c r="EH111" s="20">
        <f t="shared" si="56"/>
        <v>1.7591789763051868</v>
      </c>
      <c r="EI111" s="20">
        <f t="shared" si="56"/>
        <v>0</v>
      </c>
      <c r="EJ111" s="20">
        <f t="shared" si="56"/>
        <v>0</v>
      </c>
      <c r="EK111" s="20">
        <f t="shared" si="42"/>
        <v>0.11260622524753035</v>
      </c>
      <c r="EL111" s="20">
        <f t="shared" si="42"/>
        <v>0</v>
      </c>
      <c r="EM111" s="20">
        <f t="shared" si="42"/>
        <v>1.178261981425875</v>
      </c>
      <c r="EN111" s="20">
        <f t="shared" si="42"/>
        <v>1.3427936634075928</v>
      </c>
      <c r="EO111" s="20">
        <f t="shared" si="55"/>
        <v>0</v>
      </c>
      <c r="EP111" s="20">
        <f t="shared" si="55"/>
        <v>5.1420701576558487</v>
      </c>
      <c r="EQ111" s="20">
        <f t="shared" si="55"/>
        <v>0</v>
      </c>
      <c r="ER111" s="20">
        <f t="shared" si="55"/>
        <v>0</v>
      </c>
      <c r="ES111" s="20">
        <f t="shared" si="32"/>
        <v>0</v>
      </c>
      <c r="ET111" s="20">
        <f t="shared" si="32"/>
        <v>0</v>
      </c>
      <c r="EU111" s="20">
        <f t="shared" si="32"/>
        <v>0</v>
      </c>
      <c r="EV111" s="20">
        <f t="shared" si="32"/>
        <v>0</v>
      </c>
      <c r="EW111" s="20">
        <f t="shared" si="30"/>
        <v>0</v>
      </c>
      <c r="EX111" s="20">
        <f t="shared" si="30"/>
        <v>0</v>
      </c>
      <c r="EY111" s="20">
        <f t="shared" si="30"/>
        <v>1.2810497028674166</v>
      </c>
      <c r="EZ111" s="20">
        <f t="shared" si="30"/>
        <v>0</v>
      </c>
      <c r="FA111" s="20">
        <f t="shared" si="30"/>
        <v>0</v>
      </c>
      <c r="FB111" s="20">
        <f t="shared" si="30"/>
        <v>0</v>
      </c>
      <c r="FC111" s="20">
        <f t="shared" si="30"/>
        <v>0</v>
      </c>
      <c r="FD111" s="20">
        <f t="shared" si="30"/>
        <v>3.1731339854693106</v>
      </c>
      <c r="FE111" s="20">
        <f t="shared" si="30"/>
        <v>5.8506615741764509</v>
      </c>
      <c r="FF111" s="20">
        <f t="shared" si="30"/>
        <v>0</v>
      </c>
      <c r="FG111" s="20">
        <f t="shared" si="50"/>
        <v>13.510128704485458</v>
      </c>
      <c r="FH111" s="20">
        <f t="shared" si="50"/>
        <v>2.9947851006152462</v>
      </c>
      <c r="FI111" s="20">
        <f t="shared" si="50"/>
        <v>2.0040612395049258</v>
      </c>
      <c r="FJ111" s="20">
        <f t="shared" si="50"/>
        <v>0</v>
      </c>
      <c r="FK111" s="20">
        <f t="shared" si="50"/>
        <v>0</v>
      </c>
      <c r="FL111" s="20">
        <f t="shared" si="34"/>
        <v>0</v>
      </c>
      <c r="FM111" s="20">
        <f t="shared" si="34"/>
        <v>1.10004066861932</v>
      </c>
      <c r="FN111" s="20">
        <f t="shared" si="34"/>
        <v>2.7676124937203093</v>
      </c>
      <c r="FO111" s="20">
        <f t="shared" si="34"/>
        <v>5.5215958471589603</v>
      </c>
      <c r="FP111" s="20">
        <f t="shared" si="34"/>
        <v>3.3989108000845092</v>
      </c>
      <c r="FQ111" s="20">
        <f t="shared" si="34"/>
        <v>0</v>
      </c>
      <c r="FR111" s="20">
        <f t="shared" si="34"/>
        <v>5.0275586814418878</v>
      </c>
      <c r="FS111" s="20">
        <f t="shared" si="34"/>
        <v>4.6857364374372148</v>
      </c>
      <c r="FT111" s="20">
        <f t="shared" si="54"/>
        <v>4.5172067862244782</v>
      </c>
      <c r="FU111" s="20">
        <f t="shared" si="54"/>
        <v>1.6959016130781737</v>
      </c>
      <c r="FV111" s="20">
        <f t="shared" si="54"/>
        <v>3.9101999136832597</v>
      </c>
      <c r="FW111" s="20">
        <f t="shared" si="54"/>
        <v>6.0133805952959349</v>
      </c>
      <c r="FX111" s="20">
        <f t="shared" si="54"/>
        <v>0</v>
      </c>
      <c r="FY111" s="20">
        <f t="shared" si="54"/>
        <v>3.5362674688317162</v>
      </c>
      <c r="FZ111" s="20">
        <f t="shared" si="54"/>
        <v>0</v>
      </c>
      <c r="GA111" s="20">
        <f t="shared" si="54"/>
        <v>0.59560644560984066</v>
      </c>
      <c r="GB111" s="20">
        <f t="shared" si="54"/>
        <v>1.9180844807609585</v>
      </c>
      <c r="GC111" s="20">
        <f t="shared" si="54"/>
        <v>3.415592490239669</v>
      </c>
      <c r="GD111" s="20">
        <f t="shared" si="54"/>
        <v>5.6639365565717519</v>
      </c>
      <c r="GE111" s="20">
        <f t="shared" si="54"/>
        <v>6.1354824511162391</v>
      </c>
      <c r="GF111" s="20">
        <f t="shared" si="54"/>
        <v>0</v>
      </c>
      <c r="GG111" s="20">
        <f t="shared" si="57"/>
        <v>8.2014854418924052</v>
      </c>
      <c r="GH111" s="20">
        <f t="shared" si="57"/>
        <v>4.8069443347171541</v>
      </c>
      <c r="GI111" s="20">
        <f t="shared" si="57"/>
        <v>2.143314658578551</v>
      </c>
      <c r="GJ111" s="20">
        <f t="shared" si="57"/>
        <v>14.771108857819737</v>
      </c>
      <c r="GK111" s="20">
        <f t="shared" si="57"/>
        <v>8.0637889063892558</v>
      </c>
      <c r="GL111" s="20">
        <f t="shared" si="49"/>
        <v>6.8263364070028407</v>
      </c>
      <c r="GM111" s="20">
        <f t="shared" si="49"/>
        <v>0.9843478202307423</v>
      </c>
      <c r="GN111" s="20">
        <f t="shared" si="49"/>
        <v>6.8679721861884495</v>
      </c>
      <c r="GO111" s="20">
        <f t="shared" si="49"/>
        <v>2.4546748498961333</v>
      </c>
      <c r="GP111" s="20">
        <f t="shared" si="52"/>
        <v>9.9527916933890221</v>
      </c>
      <c r="GQ111" s="20">
        <f t="shared" si="52"/>
        <v>5.5594564132391042</v>
      </c>
      <c r="GR111" s="20">
        <f t="shared" si="52"/>
        <v>7.4792064045596574</v>
      </c>
      <c r="GS111" s="20">
        <f t="shared" si="52"/>
        <v>4.3913278952293799</v>
      </c>
      <c r="GT111" s="20">
        <f t="shared" si="52"/>
        <v>11.840255885647904</v>
      </c>
      <c r="GU111" s="20">
        <f t="shared" si="52"/>
        <v>4.6422952257958405</v>
      </c>
      <c r="GV111" s="20">
        <f t="shared" si="52"/>
        <v>41.909611396580864</v>
      </c>
      <c r="GW111" s="20">
        <f t="shared" si="52"/>
        <v>5.6438953758061636</v>
      </c>
      <c r="GX111" s="20">
        <f t="shared" si="52"/>
        <v>16.461891673702407</v>
      </c>
      <c r="GY111" s="20">
        <f t="shared" si="45"/>
        <v>64.72931365265913</v>
      </c>
      <c r="GZ111" s="20">
        <f t="shared" si="45"/>
        <v>43.654641480766848</v>
      </c>
      <c r="HA111" s="21">
        <f t="shared" si="45"/>
        <v>99.492618093448485</v>
      </c>
      <c r="HB111" s="44">
        <f t="shared" si="39"/>
        <v>481</v>
      </c>
    </row>
    <row r="112" spans="2:210" x14ac:dyDescent="0.3">
      <c r="B112" s="6">
        <v>73801</v>
      </c>
      <c r="C112" s="10" t="s">
        <v>218</v>
      </c>
      <c r="D112" s="9">
        <v>109</v>
      </c>
      <c r="E112" s="9" t="str">
        <f t="shared" si="38"/>
        <v>S</v>
      </c>
      <c r="F112" s="24">
        <f>IFERROR('POF 17-18 | despesa (SCN124)'!F111/'POF 17-18 | despesa (SCN124)'!$DB111,"")</f>
        <v>5.8692126966825384E-3</v>
      </c>
      <c r="G112" s="24">
        <f>IFERROR('POF 17-18 | despesa (SCN124)'!G111/'POF 17-18 | despesa (SCN124)'!$DB111,"")</f>
        <v>5.6213325620898553E-3</v>
      </c>
      <c r="H112" s="24">
        <f>IFERROR('POF 17-18 | despesa (SCN124)'!H111/'POF 17-18 | despesa (SCN124)'!$DB111,"")</f>
        <v>6.401089137337012E-3</v>
      </c>
      <c r="I112" s="24">
        <f>IFERROR('POF 17-18 | despesa (SCN124)'!I111/'POF 17-18 | despesa (SCN124)'!$DB111,"")</f>
        <v>5.7885199842215487E-3</v>
      </c>
      <c r="J112" s="24">
        <f>IFERROR('POF 17-18 | despesa (SCN124)'!J111/'POF 17-18 | despesa (SCN124)'!$DB111,"")</f>
        <v>6.7492719248797243E-3</v>
      </c>
      <c r="K112" s="24">
        <f>IFERROR('POF 17-18 | despesa (SCN124)'!K111/'POF 17-18 | despesa (SCN124)'!$DB111,"")</f>
        <v>6.3160935872135903E-3</v>
      </c>
      <c r="L112" s="24">
        <f>IFERROR('POF 17-18 | despesa (SCN124)'!L111/'POF 17-18 | despesa (SCN124)'!$DB111,"")</f>
        <v>8.7992362892149317E-3</v>
      </c>
      <c r="M112" s="24">
        <f>IFERROR('POF 17-18 | despesa (SCN124)'!M111/'POF 17-18 | despesa (SCN124)'!$DB111,"")</f>
        <v>7.2282052437941374E-3</v>
      </c>
      <c r="N112" s="24">
        <f>IFERROR('POF 17-18 | despesa (SCN124)'!N111/'POF 17-18 | despesa (SCN124)'!$DB111,"")</f>
        <v>6.0837219953554685E-3</v>
      </c>
      <c r="O112" s="24">
        <f>IFERROR('POF 17-18 | despesa (SCN124)'!O111/'POF 17-18 | despesa (SCN124)'!$DB111,"")</f>
        <v>7.2960603412125158E-3</v>
      </c>
      <c r="P112" s="24">
        <f>IFERROR('POF 17-18 | despesa (SCN124)'!P111/'POF 17-18 | despesa (SCN124)'!$DB111,"")</f>
        <v>6.3481505402062741E-3</v>
      </c>
      <c r="Q112" s="24">
        <f>IFERROR('POF 17-18 | despesa (SCN124)'!Q111/'POF 17-18 | despesa (SCN124)'!$DB111,"")</f>
        <v>7.0078679265930298E-3</v>
      </c>
      <c r="R112" s="24">
        <f>IFERROR('POF 17-18 | despesa (SCN124)'!R111/'POF 17-18 | despesa (SCN124)'!$DB111,"")</f>
        <v>6.9077306764532423E-3</v>
      </c>
      <c r="S112" s="24">
        <f>IFERROR('POF 17-18 | despesa (SCN124)'!S111/'POF 17-18 | despesa (SCN124)'!$DB111,"")</f>
        <v>6.9340451417742284E-3</v>
      </c>
      <c r="T112" s="24">
        <f>IFERROR('POF 17-18 | despesa (SCN124)'!T111/'POF 17-18 | despesa (SCN124)'!$DB111,"")</f>
        <v>6.4287539351333732E-3</v>
      </c>
      <c r="U112" s="24">
        <f>IFERROR('POF 17-18 | despesa (SCN124)'!U111/'POF 17-18 | despesa (SCN124)'!$DB111,"")</f>
        <v>7.3502683883227326E-3</v>
      </c>
      <c r="V112" s="24">
        <f>IFERROR('POF 17-18 | despesa (SCN124)'!V111/'POF 17-18 | despesa (SCN124)'!$DB111,"")</f>
        <v>6.9761755215303678E-3</v>
      </c>
      <c r="W112" s="24">
        <f>IFERROR('POF 17-18 | despesa (SCN124)'!W111/'POF 17-18 | despesa (SCN124)'!$DB111,"")</f>
        <v>7.9597432875405695E-3</v>
      </c>
      <c r="X112" s="24">
        <f>IFERROR('POF 17-18 | despesa (SCN124)'!X111/'POF 17-18 | despesa (SCN124)'!$DB111,"")</f>
        <v>9.3486229580606438E-3</v>
      </c>
      <c r="Y112" s="24">
        <f>IFERROR('POF 17-18 | despesa (SCN124)'!Y111/'POF 17-18 | despesa (SCN124)'!$DB111,"")</f>
        <v>8.1382042683811242E-3</v>
      </c>
      <c r="Z112" s="24">
        <f>IFERROR('POF 17-18 | despesa (SCN124)'!Z111/'POF 17-18 | despesa (SCN124)'!$DB111,"")</f>
        <v>7.3862718891805805E-3</v>
      </c>
      <c r="AA112" s="24">
        <f>IFERROR('POF 17-18 | despesa (SCN124)'!AA111/'POF 17-18 | despesa (SCN124)'!$DB111,"")</f>
        <v>7.19090800539199E-3</v>
      </c>
      <c r="AB112" s="24">
        <f>IFERROR('POF 17-18 | despesa (SCN124)'!AB111/'POF 17-18 | despesa (SCN124)'!$DB111,"")</f>
        <v>9.0444559529974499E-3</v>
      </c>
      <c r="AC112" s="24">
        <f>IFERROR('POF 17-18 | despesa (SCN124)'!AC111/'POF 17-18 | despesa (SCN124)'!$DB111,"")</f>
        <v>8.3648443249033141E-3</v>
      </c>
      <c r="AD112" s="24">
        <f>IFERROR('POF 17-18 | despesa (SCN124)'!AD111/'POF 17-18 | despesa (SCN124)'!$DB111,"")</f>
        <v>8.6776329489309731E-3</v>
      </c>
      <c r="AE112" s="24">
        <f>IFERROR('POF 17-18 | despesa (SCN124)'!AE111/'POF 17-18 | despesa (SCN124)'!$DB111,"")</f>
        <v>7.9464459019017442E-3</v>
      </c>
      <c r="AF112" s="24">
        <f>IFERROR('POF 17-18 | despesa (SCN124)'!AF111/'POF 17-18 | despesa (SCN124)'!$DB111,"")</f>
        <v>7.3669494144145108E-3</v>
      </c>
      <c r="AG112" s="24">
        <f>IFERROR('POF 17-18 | despesa (SCN124)'!AG111/'POF 17-18 | despesa (SCN124)'!$DB111,"")</f>
        <v>8.4316997781735733E-3</v>
      </c>
      <c r="AH112" s="24">
        <f>IFERROR('POF 17-18 | despesa (SCN124)'!AH111/'POF 17-18 | despesa (SCN124)'!$DB111,"")</f>
        <v>8.2963943284760644E-3</v>
      </c>
      <c r="AI112" s="24">
        <f>IFERROR('POF 17-18 | despesa (SCN124)'!AI111/'POF 17-18 | despesa (SCN124)'!$DB111,"")</f>
        <v>7.4312203492433735E-3</v>
      </c>
      <c r="AJ112" s="24">
        <f>IFERROR('POF 17-18 | despesa (SCN124)'!AJ111/'POF 17-18 | despesa (SCN124)'!$DB111,"")</f>
        <v>9.2050694812204244E-3</v>
      </c>
      <c r="AK112" s="24">
        <f>IFERROR('POF 17-18 | despesa (SCN124)'!AK111/'POF 17-18 | despesa (SCN124)'!$DB111,"")</f>
        <v>8.6321130061452287E-3</v>
      </c>
      <c r="AL112" s="24">
        <f>IFERROR('POF 17-18 | despesa (SCN124)'!AL111/'POF 17-18 | despesa (SCN124)'!$DB111,"")</f>
        <v>8.4722809220680716E-3</v>
      </c>
      <c r="AM112" s="24">
        <f>IFERROR('POF 17-18 | despesa (SCN124)'!AM111/'POF 17-18 | despesa (SCN124)'!$DB111,"")</f>
        <v>9.661621359479183E-3</v>
      </c>
      <c r="AN112" s="24">
        <f>IFERROR('POF 17-18 | despesa (SCN124)'!AN111/'POF 17-18 | despesa (SCN124)'!$DB111,"")</f>
        <v>1.0172901214810421E-2</v>
      </c>
      <c r="AO112" s="24">
        <f>IFERROR('POF 17-18 | despesa (SCN124)'!AO111/'POF 17-18 | despesa (SCN124)'!$DB111,"")</f>
        <v>8.0000428532455859E-3</v>
      </c>
      <c r="AP112" s="24">
        <f>IFERROR('POF 17-18 | despesa (SCN124)'!AP111/'POF 17-18 | despesa (SCN124)'!$DB111,"")</f>
        <v>9.2334051101150925E-3</v>
      </c>
      <c r="AQ112" s="24">
        <f>IFERROR('POF 17-18 | despesa (SCN124)'!AQ111/'POF 17-18 | despesa (SCN124)'!$DB111,"")</f>
        <v>8.5460933862311107E-3</v>
      </c>
      <c r="AR112" s="24">
        <f>IFERROR('POF 17-18 | despesa (SCN124)'!AR111/'POF 17-18 | despesa (SCN124)'!$DB111,"")</f>
        <v>9.0706163407929512E-3</v>
      </c>
      <c r="AS112" s="24">
        <f>IFERROR('POF 17-18 | despesa (SCN124)'!AS111/'POF 17-18 | despesa (SCN124)'!$DB111,"")</f>
        <v>9.7549722180955145E-3</v>
      </c>
      <c r="AT112" s="24">
        <f>IFERROR('POF 17-18 | despesa (SCN124)'!AT111/'POF 17-18 | despesa (SCN124)'!$DB111,"")</f>
        <v>9.7035052431236682E-3</v>
      </c>
      <c r="AU112" s="24">
        <f>IFERROR('POF 17-18 | despesa (SCN124)'!AU111/'POF 17-18 | despesa (SCN124)'!$DB111,"")</f>
        <v>9.4397428536109138E-3</v>
      </c>
      <c r="AV112" s="24">
        <f>IFERROR('POF 17-18 | despesa (SCN124)'!AV111/'POF 17-18 | despesa (SCN124)'!$DB111,"")</f>
        <v>8.8425165653475968E-3</v>
      </c>
      <c r="AW112" s="24">
        <f>IFERROR('POF 17-18 | despesa (SCN124)'!AW111/'POF 17-18 | despesa (SCN124)'!$DB111,"")</f>
        <v>8.9457607859394252E-3</v>
      </c>
      <c r="AX112" s="24">
        <f>IFERROR('POF 17-18 | despesa (SCN124)'!AX111/'POF 17-18 | despesa (SCN124)'!$DB111,"")</f>
        <v>8.9717234714821251E-3</v>
      </c>
      <c r="AY112" s="24">
        <f>IFERROR('POF 17-18 | despesa (SCN124)'!AY111/'POF 17-18 | despesa (SCN124)'!$DB111,"")</f>
        <v>9.3306410714443944E-3</v>
      </c>
      <c r="AZ112" s="24">
        <f>IFERROR('POF 17-18 | despesa (SCN124)'!AZ111/'POF 17-18 | despesa (SCN124)'!$DB111,"")</f>
        <v>9.2681920500596645E-3</v>
      </c>
      <c r="BA112" s="24">
        <f>IFERROR('POF 17-18 | despesa (SCN124)'!BA111/'POF 17-18 | despesa (SCN124)'!$DB111,"")</f>
        <v>8.551614984291989E-3</v>
      </c>
      <c r="BB112" s="24">
        <f>IFERROR('POF 17-18 | despesa (SCN124)'!BB111/'POF 17-18 | despesa (SCN124)'!$DB111,"")</f>
        <v>7.8536479224760869E-3</v>
      </c>
      <c r="BC112" s="24">
        <f>IFERROR('POF 17-18 | despesa (SCN124)'!BC111/'POF 17-18 | despesa (SCN124)'!$DB111,"")</f>
        <v>8.017775691843693E-3</v>
      </c>
      <c r="BD112" s="24">
        <f>IFERROR('POF 17-18 | despesa (SCN124)'!BD111/'POF 17-18 | despesa (SCN124)'!$DB111,"")</f>
        <v>8.6646028988984509E-3</v>
      </c>
      <c r="BE112" s="24">
        <f>IFERROR('POF 17-18 | despesa (SCN124)'!BE111/'POF 17-18 | despesa (SCN124)'!$DB111,"")</f>
        <v>9.0596665515332037E-3</v>
      </c>
      <c r="BF112" s="24">
        <f>IFERROR('POF 17-18 | despesa (SCN124)'!BF111/'POF 17-18 | despesa (SCN124)'!$DB111,"")</f>
        <v>9.6435567159285345E-3</v>
      </c>
      <c r="BG112" s="24">
        <f>IFERROR('POF 17-18 | despesa (SCN124)'!BG111/'POF 17-18 | despesa (SCN124)'!$DB111,"")</f>
        <v>9.8641077000712254E-3</v>
      </c>
      <c r="BH112" s="24">
        <f>IFERROR('POF 17-18 | despesa (SCN124)'!BH111/'POF 17-18 | despesa (SCN124)'!$DB111,"")</f>
        <v>1.0230385737411559E-2</v>
      </c>
      <c r="BI112" s="24">
        <f>IFERROR('POF 17-18 | despesa (SCN124)'!BI111/'POF 17-18 | despesa (SCN124)'!$DB111,"")</f>
        <v>9.9384443305302189E-3</v>
      </c>
      <c r="BJ112" s="24">
        <f>IFERROR('POF 17-18 | despesa (SCN124)'!BJ111/'POF 17-18 | despesa (SCN124)'!$DB111,"")</f>
        <v>1.0299763260136272E-2</v>
      </c>
      <c r="BK112" s="24">
        <f>IFERROR('POF 17-18 | despesa (SCN124)'!BK111/'POF 17-18 | despesa (SCN124)'!$DB111,"")</f>
        <v>9.4403181275408386E-3</v>
      </c>
      <c r="BL112" s="24">
        <f>IFERROR('POF 17-18 | despesa (SCN124)'!BL111/'POF 17-18 | despesa (SCN124)'!$DB111,"")</f>
        <v>1.0260578434400867E-2</v>
      </c>
      <c r="BM112" s="24">
        <f>IFERROR('POF 17-18 | despesa (SCN124)'!BM111/'POF 17-18 | despesa (SCN124)'!$DB111,"")</f>
        <v>1.0545223731563249E-2</v>
      </c>
      <c r="BN112" s="24">
        <f>IFERROR('POF 17-18 | despesa (SCN124)'!BN111/'POF 17-18 | despesa (SCN124)'!$DB111,"")</f>
        <v>1.047441308282873E-2</v>
      </c>
      <c r="BO112" s="24">
        <f>IFERROR('POF 17-18 | despesa (SCN124)'!BO111/'POF 17-18 | despesa (SCN124)'!$DB111,"")</f>
        <v>1.0865867808651865E-2</v>
      </c>
      <c r="BP112" s="24">
        <f>IFERROR('POF 17-18 | despesa (SCN124)'!BP111/'POF 17-18 | despesa (SCN124)'!$DB111,"")</f>
        <v>1.0071703488703157E-2</v>
      </c>
      <c r="BQ112" s="24">
        <f>IFERROR('POF 17-18 | despesa (SCN124)'!BQ111/'POF 17-18 | despesa (SCN124)'!$DB111,"")</f>
        <v>8.8386952398640233E-3</v>
      </c>
      <c r="BR112" s="24">
        <f>IFERROR('POF 17-18 | despesa (SCN124)'!BR111/'POF 17-18 | despesa (SCN124)'!$DB111,"")</f>
        <v>1.0307802385371921E-2</v>
      </c>
      <c r="BS112" s="24">
        <f>IFERROR('POF 17-18 | despesa (SCN124)'!BS111/'POF 17-18 | despesa (SCN124)'!$DB111,"")</f>
        <v>1.1947249613307554E-2</v>
      </c>
      <c r="BT112" s="24">
        <f>IFERROR('POF 17-18 | despesa (SCN124)'!BT111/'POF 17-18 | despesa (SCN124)'!$DB111,"")</f>
        <v>1.1695895057137964E-2</v>
      </c>
      <c r="BU112" s="24">
        <f>IFERROR('POF 17-18 | despesa (SCN124)'!BU111/'POF 17-18 | despesa (SCN124)'!$DB111,"")</f>
        <v>1.1210041987185776E-2</v>
      </c>
      <c r="BV112" s="24">
        <f>IFERROR('POF 17-18 | despesa (SCN124)'!BV111/'POF 17-18 | despesa (SCN124)'!$DB111,"")</f>
        <v>1.0288951007954772E-2</v>
      </c>
      <c r="BW112" s="24">
        <f>IFERROR('POF 17-18 | despesa (SCN124)'!BW111/'POF 17-18 | despesa (SCN124)'!$DB111,"")</f>
        <v>1.1319103051085114E-2</v>
      </c>
      <c r="BX112" s="24">
        <f>IFERROR('POF 17-18 | despesa (SCN124)'!BX111/'POF 17-18 | despesa (SCN124)'!$DB111,"")</f>
        <v>1.0882369519699821E-2</v>
      </c>
      <c r="BY112" s="24">
        <f>IFERROR('POF 17-18 | despesa (SCN124)'!BY111/'POF 17-18 | despesa (SCN124)'!$DB111,"")</f>
        <v>1.0655647847600517E-2</v>
      </c>
      <c r="BZ112" s="24">
        <f>IFERROR('POF 17-18 | despesa (SCN124)'!BZ111/'POF 17-18 | despesa (SCN124)'!$DB111,"")</f>
        <v>1.3208209269931343E-2</v>
      </c>
      <c r="CA112" s="24">
        <f>IFERROR('POF 17-18 | despesa (SCN124)'!CA111/'POF 17-18 | despesa (SCN124)'!$DB111,"")</f>
        <v>1.3987176550752715E-2</v>
      </c>
      <c r="CB112" s="24">
        <f>IFERROR('POF 17-18 | despesa (SCN124)'!CB111/'POF 17-18 | despesa (SCN124)'!$DB111,"")</f>
        <v>1.4263467158132396E-2</v>
      </c>
      <c r="CC112" s="24">
        <f>IFERROR('POF 17-18 | despesa (SCN124)'!CC111/'POF 17-18 | despesa (SCN124)'!$DB111,"")</f>
        <v>1.2544321994804649E-2</v>
      </c>
      <c r="CD112" s="24">
        <f>IFERROR('POF 17-18 | despesa (SCN124)'!CD111/'POF 17-18 | despesa (SCN124)'!$DB111,"")</f>
        <v>1.1870786485885201E-2</v>
      </c>
      <c r="CE112" s="24">
        <f>IFERROR('POF 17-18 | despesa (SCN124)'!CE111/'POF 17-18 | despesa (SCN124)'!$DB111,"")</f>
        <v>1.0677419879354756E-2</v>
      </c>
      <c r="CF112" s="24">
        <f>IFERROR('POF 17-18 | despesa (SCN124)'!CF111/'POF 17-18 | despesa (SCN124)'!$DB111,"")</f>
        <v>1.044097344605714E-2</v>
      </c>
      <c r="CG112" s="24">
        <f>IFERROR('POF 17-18 | despesa (SCN124)'!CG111/'POF 17-18 | despesa (SCN124)'!$DB111,"")</f>
        <v>1.1532673922783549E-2</v>
      </c>
      <c r="CH112" s="24">
        <f>IFERROR('POF 17-18 | despesa (SCN124)'!CH111/'POF 17-18 | despesa (SCN124)'!$DB111,"")</f>
        <v>1.2663912863486162E-2</v>
      </c>
      <c r="CI112" s="24">
        <f>IFERROR('POF 17-18 | despesa (SCN124)'!CI111/'POF 17-18 | despesa (SCN124)'!$DB111,"")</f>
        <v>1.0813363997102556E-2</v>
      </c>
      <c r="CJ112" s="24">
        <f>IFERROR('POF 17-18 | despesa (SCN124)'!CJ111/'POF 17-18 | despesa (SCN124)'!$DB111,"")</f>
        <v>1.2860321929241459E-2</v>
      </c>
      <c r="CK112" s="24">
        <f>IFERROR('POF 17-18 | despesa (SCN124)'!CK111/'POF 17-18 | despesa (SCN124)'!$DB111,"")</f>
        <v>1.0196552933904833E-2</v>
      </c>
      <c r="CL112" s="24">
        <f>IFERROR('POF 17-18 | despesa (SCN124)'!CL111/'POF 17-18 | despesa (SCN124)'!$DB111,"")</f>
        <v>1.5013264333582403E-2</v>
      </c>
      <c r="CM112" s="24">
        <f>IFERROR('POF 17-18 | despesa (SCN124)'!CM111/'POF 17-18 | despesa (SCN124)'!$DB111,"")</f>
        <v>1.1116708319595537E-2</v>
      </c>
      <c r="CN112" s="24">
        <f>IFERROR('POF 17-18 | despesa (SCN124)'!CN111/'POF 17-18 | despesa (SCN124)'!$DB111,"")</f>
        <v>1.3860389820660929E-2</v>
      </c>
      <c r="CO112" s="24">
        <f>IFERROR('POF 17-18 | despesa (SCN124)'!CO111/'POF 17-18 | despesa (SCN124)'!$DB111,"")</f>
        <v>1.2028633534374594E-2</v>
      </c>
      <c r="CP112" s="24">
        <f>IFERROR('POF 17-18 | despesa (SCN124)'!CP111/'POF 17-18 | despesa (SCN124)'!$DB111,"")</f>
        <v>1.4412573451381092E-2</v>
      </c>
      <c r="CQ112" s="24">
        <f>IFERROR('POF 17-18 | despesa (SCN124)'!CQ111/'POF 17-18 | despesa (SCN124)'!$DB111,"")</f>
        <v>1.4054233682165481E-2</v>
      </c>
      <c r="CR112" s="24">
        <f>IFERROR('POF 17-18 | despesa (SCN124)'!CR111/'POF 17-18 | despesa (SCN124)'!$DB111,"")</f>
        <v>1.0567658151562678E-2</v>
      </c>
      <c r="CS112" s="24">
        <f>IFERROR('POF 17-18 | despesa (SCN124)'!CS111/'POF 17-18 | despesa (SCN124)'!$DB111,"")</f>
        <v>1.4155891816850646E-2</v>
      </c>
      <c r="CT112" s="24">
        <f>IFERROR('POF 17-18 | despesa (SCN124)'!CT111/'POF 17-18 | despesa (SCN124)'!$DB111,"")</f>
        <v>1.6582560079757207E-2</v>
      </c>
      <c r="CU112" s="24">
        <f>IFERROR('POF 17-18 | despesa (SCN124)'!CU111/'POF 17-18 | despesa (SCN124)'!$DB111,"")</f>
        <v>1.3247990643802216E-2</v>
      </c>
      <c r="CV112" s="24">
        <f>IFERROR('POF 17-18 | despesa (SCN124)'!CV111/'POF 17-18 | despesa (SCN124)'!$DB111,"")</f>
        <v>1.5240502893821953E-2</v>
      </c>
      <c r="CW112" s="24">
        <f>IFERROR('POF 17-18 | despesa (SCN124)'!CW111/'POF 17-18 | despesa (SCN124)'!$DB111,"")</f>
        <v>1.3649357112218234E-2</v>
      </c>
      <c r="CX112" s="24">
        <f>IFERROR('POF 17-18 | despesa (SCN124)'!CX111/'POF 17-18 | despesa (SCN124)'!$DB111,"")</f>
        <v>1.7897731224882734E-2</v>
      </c>
      <c r="CY112" s="24">
        <f>IFERROR('POF 17-18 | despesa (SCN124)'!CY111/'POF 17-18 | despesa (SCN124)'!$DB111,"")</f>
        <v>1.7690651899792215E-2</v>
      </c>
      <c r="CZ112" s="24">
        <f>IFERROR('POF 17-18 | despesa (SCN124)'!CZ111/'POF 17-18 | despesa (SCN124)'!$DB111,"")</f>
        <v>1.517393608987155E-2</v>
      </c>
      <c r="DA112" s="24">
        <f>IFERROR('POF 17-18 | despesa (SCN124)'!DA111/'POF 17-18 | despesa (SCN124)'!$DB111,"")</f>
        <v>1.4380983105405252E-2</v>
      </c>
      <c r="DB112" s="25">
        <f>IFERROR('POF 17-18 | despesa (SCN124)'!DB111/'POF 17-18 | despesa (SCN124)'!$DB111,"")</f>
        <v>1</v>
      </c>
      <c r="DD112" s="28">
        <v>1620</v>
      </c>
      <c r="DF112" s="34">
        <f t="shared" si="53"/>
        <v>9.5081245686257123</v>
      </c>
      <c r="DG112" s="20">
        <f t="shared" si="53"/>
        <v>9.106558750585565</v>
      </c>
      <c r="DH112" s="20">
        <f t="shared" si="53"/>
        <v>10.369764402485959</v>
      </c>
      <c r="DI112" s="20">
        <f t="shared" si="53"/>
        <v>9.3774023744389083</v>
      </c>
      <c r="DJ112" s="20">
        <f t="shared" si="53"/>
        <v>10.933820518305154</v>
      </c>
      <c r="DK112" s="20">
        <f t="shared" si="53"/>
        <v>10.232071611286017</v>
      </c>
      <c r="DL112" s="20">
        <f t="shared" si="51"/>
        <v>14.25476278852819</v>
      </c>
      <c r="DM112" s="20">
        <f t="shared" si="51"/>
        <v>11.709692494946502</v>
      </c>
      <c r="DN112" s="20">
        <f t="shared" si="51"/>
        <v>9.8556296324758588</v>
      </c>
      <c r="DO112" s="20">
        <f t="shared" si="51"/>
        <v>11.819617752764275</v>
      </c>
      <c r="DP112" s="20">
        <f t="shared" si="51"/>
        <v>10.284003875134164</v>
      </c>
      <c r="DQ112" s="20">
        <f t="shared" si="51"/>
        <v>11.352746041080708</v>
      </c>
      <c r="DR112" s="20">
        <f t="shared" si="51"/>
        <v>11.190523695854253</v>
      </c>
      <c r="DS112" s="20">
        <f t="shared" si="51"/>
        <v>11.23315312967425</v>
      </c>
      <c r="DT112" s="20">
        <f t="shared" si="51"/>
        <v>10.414581374916065</v>
      </c>
      <c r="DU112" s="20">
        <f t="shared" si="51"/>
        <v>11.907434789082826</v>
      </c>
      <c r="DV112" s="20">
        <f t="shared" si="48"/>
        <v>11.301404344879195</v>
      </c>
      <c r="DW112" s="20">
        <f t="shared" si="48"/>
        <v>12.894784125815722</v>
      </c>
      <c r="DX112" s="20">
        <f t="shared" si="48"/>
        <v>15.144769192058243</v>
      </c>
      <c r="DY112" s="20">
        <f t="shared" si="48"/>
        <v>13.183890914777422</v>
      </c>
      <c r="DZ112" s="20">
        <f t="shared" si="48"/>
        <v>11.96576046047254</v>
      </c>
      <c r="EA112" s="20">
        <f t="shared" si="48"/>
        <v>11.649270968735024</v>
      </c>
      <c r="EB112" s="20">
        <f t="shared" si="56"/>
        <v>14.652018643855868</v>
      </c>
      <c r="EC112" s="20">
        <f t="shared" si="56"/>
        <v>13.551047806343369</v>
      </c>
      <c r="ED112" s="20">
        <f t="shared" si="56"/>
        <v>14.057765377268176</v>
      </c>
      <c r="EE112" s="20">
        <f t="shared" si="56"/>
        <v>12.873242361080825</v>
      </c>
      <c r="EF112" s="20">
        <f t="shared" si="56"/>
        <v>11.934458051351507</v>
      </c>
      <c r="EG112" s="20">
        <f t="shared" si="56"/>
        <v>13.659353640641189</v>
      </c>
      <c r="EH112" s="20">
        <f t="shared" si="56"/>
        <v>13.440158812131225</v>
      </c>
      <c r="EI112" s="20">
        <f t="shared" si="56"/>
        <v>12.038576965774265</v>
      </c>
      <c r="EJ112" s="20">
        <f t="shared" si="56"/>
        <v>14.912212559577087</v>
      </c>
      <c r="EK112" s="20">
        <f t="shared" si="42"/>
        <v>13.984023069955271</v>
      </c>
      <c r="EL112" s="20">
        <f t="shared" si="42"/>
        <v>13.725095093750276</v>
      </c>
      <c r="EM112" s="20">
        <f t="shared" si="42"/>
        <v>15.651826602356277</v>
      </c>
      <c r="EN112" s="20">
        <f t="shared" si="42"/>
        <v>16.480099967992881</v>
      </c>
      <c r="EO112" s="20">
        <f t="shared" si="55"/>
        <v>12.960069422257849</v>
      </c>
      <c r="EP112" s="20">
        <f t="shared" si="55"/>
        <v>14.95811627838645</v>
      </c>
      <c r="EQ112" s="20">
        <f t="shared" si="55"/>
        <v>13.8446712856944</v>
      </c>
      <c r="ER112" s="20">
        <f t="shared" si="55"/>
        <v>14.694398472084581</v>
      </c>
      <c r="ES112" s="20">
        <f t="shared" si="32"/>
        <v>15.803054993314733</v>
      </c>
      <c r="ET112" s="20">
        <f t="shared" si="32"/>
        <v>15.719678493860343</v>
      </c>
      <c r="EU112" s="20">
        <f t="shared" si="32"/>
        <v>15.29238342284968</v>
      </c>
      <c r="EV112" s="20">
        <f t="shared" si="32"/>
        <v>14.324876835863106</v>
      </c>
      <c r="EW112" s="20">
        <f t="shared" si="30"/>
        <v>14.492132473221869</v>
      </c>
      <c r="EX112" s="20">
        <f t="shared" si="30"/>
        <v>14.534192023801042</v>
      </c>
      <c r="EY112" s="20">
        <f t="shared" si="30"/>
        <v>15.115638535739919</v>
      </c>
      <c r="EZ112" s="20">
        <f t="shared" si="30"/>
        <v>15.014471121096657</v>
      </c>
      <c r="FA112" s="20">
        <f t="shared" si="30"/>
        <v>13.853616274553023</v>
      </c>
      <c r="FB112" s="20">
        <f t="shared" si="30"/>
        <v>12.722909634411261</v>
      </c>
      <c r="FC112" s="20">
        <f t="shared" si="30"/>
        <v>12.988796620786783</v>
      </c>
      <c r="FD112" s="20">
        <f t="shared" si="30"/>
        <v>14.036656696215491</v>
      </c>
      <c r="FE112" s="20">
        <f t="shared" si="30"/>
        <v>14.67665981348379</v>
      </c>
      <c r="FF112" s="20">
        <f t="shared" si="30"/>
        <v>15.622561879804225</v>
      </c>
      <c r="FG112" s="20">
        <f t="shared" si="50"/>
        <v>15.979854474115385</v>
      </c>
      <c r="FH112" s="20">
        <f t="shared" si="50"/>
        <v>16.573224894606724</v>
      </c>
      <c r="FI112" s="20">
        <f t="shared" si="50"/>
        <v>16.100279815458954</v>
      </c>
      <c r="FJ112" s="20">
        <f t="shared" si="50"/>
        <v>16.685616481420759</v>
      </c>
      <c r="FK112" s="20">
        <f t="shared" si="50"/>
        <v>15.293315366616159</v>
      </c>
      <c r="FL112" s="20">
        <f t="shared" si="34"/>
        <v>16.622137063729404</v>
      </c>
      <c r="FM112" s="20">
        <f t="shared" si="34"/>
        <v>17.083262445132462</v>
      </c>
      <c r="FN112" s="20">
        <f t="shared" si="34"/>
        <v>16.968549194182543</v>
      </c>
      <c r="FO112" s="20">
        <f t="shared" si="34"/>
        <v>17.602705850016022</v>
      </c>
      <c r="FP112" s="20">
        <f t="shared" si="34"/>
        <v>16.316159651699113</v>
      </c>
      <c r="FQ112" s="20">
        <f t="shared" si="34"/>
        <v>14.318686288579718</v>
      </c>
      <c r="FR112" s="20">
        <f t="shared" si="34"/>
        <v>16.698639864302514</v>
      </c>
      <c r="FS112" s="20">
        <f t="shared" si="34"/>
        <v>19.354544373558237</v>
      </c>
      <c r="FT112" s="20">
        <f t="shared" si="54"/>
        <v>18.947349992563502</v>
      </c>
      <c r="FU112" s="20">
        <f t="shared" si="54"/>
        <v>18.160268019240959</v>
      </c>
      <c r="FV112" s="20">
        <f t="shared" si="54"/>
        <v>16.66810063288673</v>
      </c>
      <c r="FW112" s="20">
        <f t="shared" si="54"/>
        <v>18.336946942757884</v>
      </c>
      <c r="FX112" s="20">
        <f t="shared" si="54"/>
        <v>17.62943862191371</v>
      </c>
      <c r="FY112" s="20">
        <f t="shared" si="54"/>
        <v>17.262149513112838</v>
      </c>
      <c r="FZ112" s="20">
        <f t="shared" si="54"/>
        <v>21.397299017288777</v>
      </c>
      <c r="GA112" s="20">
        <f t="shared" si="54"/>
        <v>22.659226012219399</v>
      </c>
      <c r="GB112" s="20">
        <f t="shared" si="54"/>
        <v>23.106816796174481</v>
      </c>
      <c r="GC112" s="20">
        <f t="shared" si="54"/>
        <v>20.321801631583533</v>
      </c>
      <c r="GD112" s="20">
        <f t="shared" si="54"/>
        <v>19.230674107134025</v>
      </c>
      <c r="GE112" s="20">
        <f t="shared" si="54"/>
        <v>17.297420204554705</v>
      </c>
      <c r="GF112" s="20">
        <f t="shared" si="54"/>
        <v>16.914376982612566</v>
      </c>
      <c r="GG112" s="20">
        <f t="shared" si="57"/>
        <v>18.682931754909351</v>
      </c>
      <c r="GH112" s="20">
        <f t="shared" si="57"/>
        <v>20.515538838847583</v>
      </c>
      <c r="GI112" s="20">
        <f t="shared" si="57"/>
        <v>17.517649675306142</v>
      </c>
      <c r="GJ112" s="20">
        <f t="shared" si="57"/>
        <v>20.833721525371164</v>
      </c>
      <c r="GK112" s="20">
        <f t="shared" si="57"/>
        <v>16.518415752925829</v>
      </c>
      <c r="GL112" s="20">
        <f t="shared" si="49"/>
        <v>24.321488220403491</v>
      </c>
      <c r="GM112" s="20">
        <f t="shared" si="49"/>
        <v>18.009067477744772</v>
      </c>
      <c r="GN112" s="20">
        <f t="shared" si="49"/>
        <v>22.453831509470703</v>
      </c>
      <c r="GO112" s="20">
        <f t="shared" si="49"/>
        <v>19.486386325686841</v>
      </c>
      <c r="GP112" s="20">
        <f t="shared" si="52"/>
        <v>23.348368991237368</v>
      </c>
      <c r="GQ112" s="20">
        <f t="shared" si="52"/>
        <v>22.767858565108082</v>
      </c>
      <c r="GR112" s="20">
        <f t="shared" si="52"/>
        <v>17.119606205531539</v>
      </c>
      <c r="GS112" s="20">
        <f t="shared" si="52"/>
        <v>22.932544743298049</v>
      </c>
      <c r="GT112" s="20">
        <f t="shared" si="52"/>
        <v>26.863747329206674</v>
      </c>
      <c r="GU112" s="20">
        <f t="shared" si="52"/>
        <v>21.46174484295959</v>
      </c>
      <c r="GV112" s="20">
        <f t="shared" si="52"/>
        <v>24.689614687991565</v>
      </c>
      <c r="GW112" s="20">
        <f t="shared" si="52"/>
        <v>22.111958521793539</v>
      </c>
      <c r="GX112" s="20">
        <f t="shared" si="52"/>
        <v>28.994324584310029</v>
      </c>
      <c r="GY112" s="20">
        <f t="shared" si="45"/>
        <v>28.658856077663387</v>
      </c>
      <c r="GZ112" s="20">
        <f t="shared" si="45"/>
        <v>24.581776465591911</v>
      </c>
      <c r="HA112" s="21">
        <f t="shared" si="45"/>
        <v>23.297192630756509</v>
      </c>
      <c r="HB112" s="44">
        <f t="shared" si="39"/>
        <v>1620.0000000000011</v>
      </c>
    </row>
    <row r="113" spans="2:210" x14ac:dyDescent="0.3">
      <c r="B113" s="6">
        <v>77001</v>
      </c>
      <c r="C113" s="10" t="s">
        <v>219</v>
      </c>
      <c r="D113" s="9">
        <v>110</v>
      </c>
      <c r="E113" s="9" t="str">
        <f t="shared" si="38"/>
        <v>S</v>
      </c>
      <c r="F113" s="24">
        <f>IFERROR('POF 17-18 | despesa (SCN124)'!F112/'POF 17-18 | despesa (SCN124)'!$DB112,"")</f>
        <v>5.0886692688094171E-3</v>
      </c>
      <c r="G113" s="24">
        <f>IFERROR('POF 17-18 | despesa (SCN124)'!G112/'POF 17-18 | despesa (SCN124)'!$DB112,"")</f>
        <v>4.8308904877913334E-3</v>
      </c>
      <c r="H113" s="24">
        <f>IFERROR('POF 17-18 | despesa (SCN124)'!H112/'POF 17-18 | despesa (SCN124)'!$DB112,"")</f>
        <v>4.9300537760783199E-3</v>
      </c>
      <c r="I113" s="24">
        <f>IFERROR('POF 17-18 | despesa (SCN124)'!I112/'POF 17-18 | despesa (SCN124)'!$DB112,"")</f>
        <v>5.7883348925735802E-3</v>
      </c>
      <c r="J113" s="24">
        <f>IFERROR('POF 17-18 | despesa (SCN124)'!J112/'POF 17-18 | despesa (SCN124)'!$DB112,"")</f>
        <v>3.8033224294072073E-3</v>
      </c>
      <c r="K113" s="24">
        <f>IFERROR('POF 17-18 | despesa (SCN124)'!K112/'POF 17-18 | despesa (SCN124)'!$DB112,"")</f>
        <v>2.8775865155882159E-3</v>
      </c>
      <c r="L113" s="24">
        <f>IFERROR('POF 17-18 | despesa (SCN124)'!L112/'POF 17-18 | despesa (SCN124)'!$DB112,"")</f>
        <v>4.9542719848705754E-3</v>
      </c>
      <c r="M113" s="24">
        <f>IFERROR('POF 17-18 | despesa (SCN124)'!M112/'POF 17-18 | despesa (SCN124)'!$DB112,"")</f>
        <v>5.3015222382081281E-3</v>
      </c>
      <c r="N113" s="24">
        <f>IFERROR('POF 17-18 | despesa (SCN124)'!N112/'POF 17-18 | despesa (SCN124)'!$DB112,"")</f>
        <v>6.3576125869472672E-3</v>
      </c>
      <c r="O113" s="24">
        <f>IFERROR('POF 17-18 | despesa (SCN124)'!O112/'POF 17-18 | despesa (SCN124)'!$DB112,"")</f>
        <v>6.1311373598764898E-3</v>
      </c>
      <c r="P113" s="24">
        <f>IFERROR('POF 17-18 | despesa (SCN124)'!P112/'POF 17-18 | despesa (SCN124)'!$DB112,"")</f>
        <v>8.1746198215833996E-3</v>
      </c>
      <c r="Q113" s="24">
        <f>IFERROR('POF 17-18 | despesa (SCN124)'!Q112/'POF 17-18 | despesa (SCN124)'!$DB112,"")</f>
        <v>5.8200984368441885E-3</v>
      </c>
      <c r="R113" s="24">
        <f>IFERROR('POF 17-18 | despesa (SCN124)'!R112/'POF 17-18 | despesa (SCN124)'!$DB112,"")</f>
        <v>7.9585155704772551E-3</v>
      </c>
      <c r="S113" s="24">
        <f>IFERROR('POF 17-18 | despesa (SCN124)'!S112/'POF 17-18 | despesa (SCN124)'!$DB112,"")</f>
        <v>7.3477068154699544E-3</v>
      </c>
      <c r="T113" s="24">
        <f>IFERROR('POF 17-18 | despesa (SCN124)'!T112/'POF 17-18 | despesa (SCN124)'!$DB112,"")</f>
        <v>7.1750986769789594E-3</v>
      </c>
      <c r="U113" s="24">
        <f>IFERROR('POF 17-18 | despesa (SCN124)'!U112/'POF 17-18 | despesa (SCN124)'!$DB112,"")</f>
        <v>6.9092987903091457E-3</v>
      </c>
      <c r="V113" s="24">
        <f>IFERROR('POF 17-18 | despesa (SCN124)'!V112/'POF 17-18 | despesa (SCN124)'!$DB112,"")</f>
        <v>6.4650150855527022E-3</v>
      </c>
      <c r="W113" s="24">
        <f>IFERROR('POF 17-18 | despesa (SCN124)'!W112/'POF 17-18 | despesa (SCN124)'!$DB112,"")</f>
        <v>6.3272816114433002E-3</v>
      </c>
      <c r="X113" s="24">
        <f>IFERROR('POF 17-18 | despesa (SCN124)'!X112/'POF 17-18 | despesa (SCN124)'!$DB112,"")</f>
        <v>1.2703852512110108E-2</v>
      </c>
      <c r="Y113" s="24">
        <f>IFERROR('POF 17-18 | despesa (SCN124)'!Y112/'POF 17-18 | despesa (SCN124)'!$DB112,"")</f>
        <v>9.3838929787306014E-3</v>
      </c>
      <c r="Z113" s="24">
        <f>IFERROR('POF 17-18 | despesa (SCN124)'!Z112/'POF 17-18 | despesa (SCN124)'!$DB112,"")</f>
        <v>5.5430612045609612E-3</v>
      </c>
      <c r="AA113" s="24">
        <f>IFERROR('POF 17-18 | despesa (SCN124)'!AA112/'POF 17-18 | despesa (SCN124)'!$DB112,"")</f>
        <v>6.4844313895357818E-3</v>
      </c>
      <c r="AB113" s="24">
        <f>IFERROR('POF 17-18 | despesa (SCN124)'!AB112/'POF 17-18 | despesa (SCN124)'!$DB112,"")</f>
        <v>6.2353069172919303E-3</v>
      </c>
      <c r="AC113" s="24">
        <f>IFERROR('POF 17-18 | despesa (SCN124)'!AC112/'POF 17-18 | despesa (SCN124)'!$DB112,"")</f>
        <v>4.3196869660640999E-3</v>
      </c>
      <c r="AD113" s="24">
        <f>IFERROR('POF 17-18 | despesa (SCN124)'!AD112/'POF 17-18 | despesa (SCN124)'!$DB112,"")</f>
        <v>7.7341348587584638E-3</v>
      </c>
      <c r="AE113" s="24">
        <f>IFERROR('POF 17-18 | despesa (SCN124)'!AE112/'POF 17-18 | despesa (SCN124)'!$DB112,"")</f>
        <v>6.7821219407838054E-3</v>
      </c>
      <c r="AF113" s="24">
        <f>IFERROR('POF 17-18 | despesa (SCN124)'!AF112/'POF 17-18 | despesa (SCN124)'!$DB112,"")</f>
        <v>8.7935468009505951E-3</v>
      </c>
      <c r="AG113" s="24">
        <f>IFERROR('POF 17-18 | despesa (SCN124)'!AG112/'POF 17-18 | despesa (SCN124)'!$DB112,"")</f>
        <v>7.1385657332644781E-3</v>
      </c>
      <c r="AH113" s="24">
        <f>IFERROR('POF 17-18 | despesa (SCN124)'!AH112/'POF 17-18 | despesa (SCN124)'!$DB112,"")</f>
        <v>1.2013010428466774E-2</v>
      </c>
      <c r="AI113" s="24">
        <f>IFERROR('POF 17-18 | despesa (SCN124)'!AI112/'POF 17-18 | despesa (SCN124)'!$DB112,"")</f>
        <v>7.5420532932640658E-3</v>
      </c>
      <c r="AJ113" s="24">
        <f>IFERROR('POF 17-18 | despesa (SCN124)'!AJ112/'POF 17-18 | despesa (SCN124)'!$DB112,"")</f>
        <v>7.43084479882018E-3</v>
      </c>
      <c r="AK113" s="24">
        <f>IFERROR('POF 17-18 | despesa (SCN124)'!AK112/'POF 17-18 | despesa (SCN124)'!$DB112,"")</f>
        <v>7.913389545248466E-3</v>
      </c>
      <c r="AL113" s="24">
        <f>IFERROR('POF 17-18 | despesa (SCN124)'!AL112/'POF 17-18 | despesa (SCN124)'!$DB112,"")</f>
        <v>9.1681704993293225E-3</v>
      </c>
      <c r="AM113" s="24">
        <f>IFERROR('POF 17-18 | despesa (SCN124)'!AM112/'POF 17-18 | despesa (SCN124)'!$DB112,"")</f>
        <v>4.9694882242294599E-3</v>
      </c>
      <c r="AN113" s="24">
        <f>IFERROR('POF 17-18 | despesa (SCN124)'!AN112/'POF 17-18 | despesa (SCN124)'!$DB112,"")</f>
        <v>4.9290287311382812E-3</v>
      </c>
      <c r="AO113" s="24">
        <f>IFERROR('POF 17-18 | despesa (SCN124)'!AO112/'POF 17-18 | despesa (SCN124)'!$DB112,"")</f>
        <v>7.8865027993679573E-3</v>
      </c>
      <c r="AP113" s="24">
        <f>IFERROR('POF 17-18 | despesa (SCN124)'!AP112/'POF 17-18 | despesa (SCN124)'!$DB112,"")</f>
        <v>1.0503946469942805E-2</v>
      </c>
      <c r="AQ113" s="24">
        <f>IFERROR('POF 17-18 | despesa (SCN124)'!AQ112/'POF 17-18 | despesa (SCN124)'!$DB112,"")</f>
        <v>8.4125550723939211E-3</v>
      </c>
      <c r="AR113" s="24">
        <f>IFERROR('POF 17-18 | despesa (SCN124)'!AR112/'POF 17-18 | despesa (SCN124)'!$DB112,"")</f>
        <v>8.7828902941690032E-3</v>
      </c>
      <c r="AS113" s="24">
        <f>IFERROR('POF 17-18 | despesa (SCN124)'!AS112/'POF 17-18 | despesa (SCN124)'!$DB112,"")</f>
        <v>1.0453725290866911E-2</v>
      </c>
      <c r="AT113" s="24">
        <f>IFERROR('POF 17-18 | despesa (SCN124)'!AT112/'POF 17-18 | despesa (SCN124)'!$DB112,"")</f>
        <v>9.39390927263287E-3</v>
      </c>
      <c r="AU113" s="24">
        <f>IFERROR('POF 17-18 | despesa (SCN124)'!AU112/'POF 17-18 | despesa (SCN124)'!$DB112,"")</f>
        <v>8.5811706904192313E-3</v>
      </c>
      <c r="AV113" s="24">
        <f>IFERROR('POF 17-18 | despesa (SCN124)'!AV112/'POF 17-18 | despesa (SCN124)'!$DB112,"")</f>
        <v>6.7103038652274166E-3</v>
      </c>
      <c r="AW113" s="24">
        <f>IFERROR('POF 17-18 | despesa (SCN124)'!AW112/'POF 17-18 | despesa (SCN124)'!$DB112,"")</f>
        <v>1.1566204680641496E-2</v>
      </c>
      <c r="AX113" s="24">
        <f>IFERROR('POF 17-18 | despesa (SCN124)'!AX112/'POF 17-18 | despesa (SCN124)'!$DB112,"")</f>
        <v>6.9811146322955953E-3</v>
      </c>
      <c r="AY113" s="24">
        <f>IFERROR('POF 17-18 | despesa (SCN124)'!AY112/'POF 17-18 | despesa (SCN124)'!$DB112,"")</f>
        <v>8.9413041965838019E-3</v>
      </c>
      <c r="AZ113" s="24">
        <f>IFERROR('POF 17-18 | despesa (SCN124)'!AZ112/'POF 17-18 | despesa (SCN124)'!$DB112,"")</f>
        <v>5.890935305295923E-3</v>
      </c>
      <c r="BA113" s="24">
        <f>IFERROR('POF 17-18 | despesa (SCN124)'!BA112/'POF 17-18 | despesa (SCN124)'!$DB112,"")</f>
        <v>4.7999087252034349E-3</v>
      </c>
      <c r="BB113" s="24">
        <f>IFERROR('POF 17-18 | despesa (SCN124)'!BB112/'POF 17-18 | despesa (SCN124)'!$DB112,"")</f>
        <v>6.2824610995882947E-3</v>
      </c>
      <c r="BC113" s="24">
        <f>IFERROR('POF 17-18 | despesa (SCN124)'!BC112/'POF 17-18 | despesa (SCN124)'!$DB112,"")</f>
        <v>8.1970975273699866E-3</v>
      </c>
      <c r="BD113" s="24">
        <f>IFERROR('POF 17-18 | despesa (SCN124)'!BD112/'POF 17-18 | despesa (SCN124)'!$DB112,"")</f>
        <v>1.0224930802750947E-2</v>
      </c>
      <c r="BE113" s="24">
        <f>IFERROR('POF 17-18 | despesa (SCN124)'!BE112/'POF 17-18 | despesa (SCN124)'!$DB112,"")</f>
        <v>1.2943737527264201E-2</v>
      </c>
      <c r="BF113" s="24">
        <f>IFERROR('POF 17-18 | despesa (SCN124)'!BF112/'POF 17-18 | despesa (SCN124)'!$DB112,"")</f>
        <v>9.1427442891770447E-3</v>
      </c>
      <c r="BG113" s="24">
        <f>IFERROR('POF 17-18 | despesa (SCN124)'!BG112/'POF 17-18 | despesa (SCN124)'!$DB112,"")</f>
        <v>1.035922081263411E-2</v>
      </c>
      <c r="BH113" s="24">
        <f>IFERROR('POF 17-18 | despesa (SCN124)'!BH112/'POF 17-18 | despesa (SCN124)'!$DB112,"")</f>
        <v>1.3190628999534082E-2</v>
      </c>
      <c r="BI113" s="24">
        <f>IFERROR('POF 17-18 | despesa (SCN124)'!BI112/'POF 17-18 | despesa (SCN124)'!$DB112,"")</f>
        <v>1.0347666589119712E-2</v>
      </c>
      <c r="BJ113" s="24">
        <f>IFERROR('POF 17-18 | despesa (SCN124)'!BJ112/'POF 17-18 | despesa (SCN124)'!$DB112,"")</f>
        <v>1.1583549824301077E-2</v>
      </c>
      <c r="BK113" s="24">
        <f>IFERROR('POF 17-18 | despesa (SCN124)'!BK112/'POF 17-18 | despesa (SCN124)'!$DB112,"")</f>
        <v>7.6842264243158365E-3</v>
      </c>
      <c r="BL113" s="24">
        <f>IFERROR('POF 17-18 | despesa (SCN124)'!BL112/'POF 17-18 | despesa (SCN124)'!$DB112,"")</f>
        <v>1.3415301339720779E-2</v>
      </c>
      <c r="BM113" s="24">
        <f>IFERROR('POF 17-18 | despesa (SCN124)'!BM112/'POF 17-18 | despesa (SCN124)'!$DB112,"")</f>
        <v>1.0667676047945624E-2</v>
      </c>
      <c r="BN113" s="24">
        <f>IFERROR('POF 17-18 | despesa (SCN124)'!BN112/'POF 17-18 | despesa (SCN124)'!$DB112,"")</f>
        <v>1.0022129564655173E-2</v>
      </c>
      <c r="BO113" s="24">
        <f>IFERROR('POF 17-18 | despesa (SCN124)'!BO112/'POF 17-18 | despesa (SCN124)'!$DB112,"")</f>
        <v>1.0116480813117928E-2</v>
      </c>
      <c r="BP113" s="24">
        <f>IFERROR('POF 17-18 | despesa (SCN124)'!BP112/'POF 17-18 | despesa (SCN124)'!$DB112,"")</f>
        <v>8.5709966486770383E-3</v>
      </c>
      <c r="BQ113" s="24">
        <f>IFERROR('POF 17-18 | despesa (SCN124)'!BQ112/'POF 17-18 | despesa (SCN124)'!$DB112,"")</f>
        <v>7.5913509548923884E-3</v>
      </c>
      <c r="BR113" s="24">
        <f>IFERROR('POF 17-18 | despesa (SCN124)'!BR112/'POF 17-18 | despesa (SCN124)'!$DB112,"")</f>
        <v>1.0728902753987878E-2</v>
      </c>
      <c r="BS113" s="24">
        <f>IFERROR('POF 17-18 | despesa (SCN124)'!BS112/'POF 17-18 | despesa (SCN124)'!$DB112,"")</f>
        <v>9.1119114608478671E-3</v>
      </c>
      <c r="BT113" s="24">
        <f>IFERROR('POF 17-18 | despesa (SCN124)'!BT112/'POF 17-18 | despesa (SCN124)'!$DB112,"")</f>
        <v>9.4356326221997702E-3</v>
      </c>
      <c r="BU113" s="24">
        <f>IFERROR('POF 17-18 | despesa (SCN124)'!BU112/'POF 17-18 | despesa (SCN124)'!$DB112,"")</f>
        <v>9.3732783033576971E-3</v>
      </c>
      <c r="BV113" s="24">
        <f>IFERROR('POF 17-18 | despesa (SCN124)'!BV112/'POF 17-18 | despesa (SCN124)'!$DB112,"")</f>
        <v>8.3510253335237275E-3</v>
      </c>
      <c r="BW113" s="24">
        <f>IFERROR('POF 17-18 | despesa (SCN124)'!BW112/'POF 17-18 | despesa (SCN124)'!$DB112,"")</f>
        <v>1.042974922016235E-2</v>
      </c>
      <c r="BX113" s="24">
        <f>IFERROR('POF 17-18 | despesa (SCN124)'!BX112/'POF 17-18 | despesa (SCN124)'!$DB112,"")</f>
        <v>1.0351075271682072E-2</v>
      </c>
      <c r="BY113" s="24">
        <f>IFERROR('POF 17-18 | despesa (SCN124)'!BY112/'POF 17-18 | despesa (SCN124)'!$DB112,"")</f>
        <v>8.7268694560014431E-3</v>
      </c>
      <c r="BZ113" s="24">
        <f>IFERROR('POF 17-18 | despesa (SCN124)'!BZ112/'POF 17-18 | despesa (SCN124)'!$DB112,"")</f>
        <v>1.2782933189037362E-2</v>
      </c>
      <c r="CA113" s="24">
        <f>IFERROR('POF 17-18 | despesa (SCN124)'!CA112/'POF 17-18 | despesa (SCN124)'!$DB112,"")</f>
        <v>1.0883213478544521E-2</v>
      </c>
      <c r="CB113" s="24">
        <f>IFERROR('POF 17-18 | despesa (SCN124)'!CB112/'POF 17-18 | despesa (SCN124)'!$DB112,"")</f>
        <v>1.3122247563960167E-2</v>
      </c>
      <c r="CC113" s="24">
        <f>IFERROR('POF 17-18 | despesa (SCN124)'!CC112/'POF 17-18 | despesa (SCN124)'!$DB112,"")</f>
        <v>5.8900389372703076E-3</v>
      </c>
      <c r="CD113" s="24">
        <f>IFERROR('POF 17-18 | despesa (SCN124)'!CD112/'POF 17-18 | despesa (SCN124)'!$DB112,"")</f>
        <v>1.354644185579627E-2</v>
      </c>
      <c r="CE113" s="24">
        <f>IFERROR('POF 17-18 | despesa (SCN124)'!CE112/'POF 17-18 | despesa (SCN124)'!$DB112,"")</f>
        <v>1.0211748129041088E-2</v>
      </c>
      <c r="CF113" s="24">
        <f>IFERROR('POF 17-18 | despesa (SCN124)'!CF112/'POF 17-18 | despesa (SCN124)'!$DB112,"")</f>
        <v>1.0054712118282686E-2</v>
      </c>
      <c r="CG113" s="24">
        <f>IFERROR('POF 17-18 | despesa (SCN124)'!CG112/'POF 17-18 | despesa (SCN124)'!$DB112,"")</f>
        <v>1.0003275050261448E-2</v>
      </c>
      <c r="CH113" s="24">
        <f>IFERROR('POF 17-18 | despesa (SCN124)'!CH112/'POF 17-18 | despesa (SCN124)'!$DB112,"")</f>
        <v>1.3438875997799159E-2</v>
      </c>
      <c r="CI113" s="24">
        <f>IFERROR('POF 17-18 | despesa (SCN124)'!CI112/'POF 17-18 | despesa (SCN124)'!$DB112,"")</f>
        <v>1.3975380173399343E-2</v>
      </c>
      <c r="CJ113" s="24">
        <f>IFERROR('POF 17-18 | despesa (SCN124)'!CJ112/'POF 17-18 | despesa (SCN124)'!$DB112,"")</f>
        <v>1.5037257939679059E-2</v>
      </c>
      <c r="CK113" s="24">
        <f>IFERROR('POF 17-18 | despesa (SCN124)'!CK112/'POF 17-18 | despesa (SCN124)'!$DB112,"")</f>
        <v>1.5289696472555403E-2</v>
      </c>
      <c r="CL113" s="24">
        <f>IFERROR('POF 17-18 | despesa (SCN124)'!CL112/'POF 17-18 | despesa (SCN124)'!$DB112,"")</f>
        <v>1.5690612454132332E-2</v>
      </c>
      <c r="CM113" s="24">
        <f>IFERROR('POF 17-18 | despesa (SCN124)'!CM112/'POF 17-18 | despesa (SCN124)'!$DB112,"")</f>
        <v>1.5406485272094528E-2</v>
      </c>
      <c r="CN113" s="24">
        <f>IFERROR('POF 17-18 | despesa (SCN124)'!CN112/'POF 17-18 | despesa (SCN124)'!$DB112,"")</f>
        <v>1.3895906567641222E-2</v>
      </c>
      <c r="CO113" s="24">
        <f>IFERROR('POF 17-18 | despesa (SCN124)'!CO112/'POF 17-18 | despesa (SCN124)'!$DB112,"")</f>
        <v>1.065210428225102E-2</v>
      </c>
      <c r="CP113" s="24">
        <f>IFERROR('POF 17-18 | despesa (SCN124)'!CP112/'POF 17-18 | despesa (SCN124)'!$DB112,"")</f>
        <v>8.8564738608876911E-3</v>
      </c>
      <c r="CQ113" s="24">
        <f>IFERROR('POF 17-18 | despesa (SCN124)'!CQ112/'POF 17-18 | despesa (SCN124)'!$DB112,"")</f>
        <v>1.9041126379500815E-2</v>
      </c>
      <c r="CR113" s="24">
        <f>IFERROR('POF 17-18 | despesa (SCN124)'!CR112/'POF 17-18 | despesa (SCN124)'!$DB112,"")</f>
        <v>1.3975898827713242E-2</v>
      </c>
      <c r="CS113" s="24">
        <f>IFERROR('POF 17-18 | despesa (SCN124)'!CS112/'POF 17-18 | despesa (SCN124)'!$DB112,"")</f>
        <v>1.6049430658192795E-2</v>
      </c>
      <c r="CT113" s="24">
        <f>IFERROR('POF 17-18 | despesa (SCN124)'!CT112/'POF 17-18 | despesa (SCN124)'!$DB112,"")</f>
        <v>1.5726106086065721E-2</v>
      </c>
      <c r="CU113" s="24">
        <f>IFERROR('POF 17-18 | despesa (SCN124)'!CU112/'POF 17-18 | despesa (SCN124)'!$DB112,"")</f>
        <v>1.5601790614116852E-2</v>
      </c>
      <c r="CV113" s="24">
        <f>IFERROR('POF 17-18 | despesa (SCN124)'!CV112/'POF 17-18 | despesa (SCN124)'!$DB112,"")</f>
        <v>1.5143244553467428E-2</v>
      </c>
      <c r="CW113" s="24">
        <f>IFERROR('POF 17-18 | despesa (SCN124)'!CW112/'POF 17-18 | despesa (SCN124)'!$DB112,"")</f>
        <v>1.8045545029104791E-2</v>
      </c>
      <c r="CX113" s="24">
        <f>IFERROR('POF 17-18 | despesa (SCN124)'!CX112/'POF 17-18 | despesa (SCN124)'!$DB112,"")</f>
        <v>2.2634892783096373E-2</v>
      </c>
      <c r="CY113" s="24">
        <f>IFERROR('POF 17-18 | despesa (SCN124)'!CY112/'POF 17-18 | despesa (SCN124)'!$DB112,"")</f>
        <v>1.8981803297328525E-2</v>
      </c>
      <c r="CZ113" s="24">
        <f>IFERROR('POF 17-18 | despesa (SCN124)'!CZ112/'POF 17-18 | despesa (SCN124)'!$DB112,"")</f>
        <v>2.7418446476531039E-2</v>
      </c>
      <c r="DA113" s="24">
        <f>IFERROR('POF 17-18 | despesa (SCN124)'!DA112/'POF 17-18 | despesa (SCN124)'!$DB112,"")</f>
        <v>2.7565573799024721E-2</v>
      </c>
      <c r="DB113" s="25">
        <f>IFERROR('POF 17-18 | despesa (SCN124)'!DB112/'POF 17-18 | despesa (SCN124)'!$DB112,"")</f>
        <v>1</v>
      </c>
      <c r="DD113" s="28">
        <v>2933</v>
      </c>
      <c r="DF113" s="34">
        <f t="shared" si="53"/>
        <v>14.92506696541802</v>
      </c>
      <c r="DG113" s="20">
        <f t="shared" si="53"/>
        <v>14.16900180069198</v>
      </c>
      <c r="DH113" s="20">
        <f t="shared" si="53"/>
        <v>14.459847725237712</v>
      </c>
      <c r="DI113" s="20">
        <f t="shared" si="53"/>
        <v>16.977186239918311</v>
      </c>
      <c r="DJ113" s="20">
        <f t="shared" si="53"/>
        <v>11.155144685451338</v>
      </c>
      <c r="DK113" s="20">
        <f t="shared" si="53"/>
        <v>8.4399612502202377</v>
      </c>
      <c r="DL113" s="20">
        <f t="shared" si="51"/>
        <v>14.530879731625397</v>
      </c>
      <c r="DM113" s="20">
        <f t="shared" si="51"/>
        <v>15.549364724664439</v>
      </c>
      <c r="DN113" s="20">
        <f t="shared" si="51"/>
        <v>18.646877717516336</v>
      </c>
      <c r="DO113" s="20">
        <f t="shared" si="51"/>
        <v>17.982625876517744</v>
      </c>
      <c r="DP113" s="20">
        <f t="shared" si="51"/>
        <v>23.976159936704111</v>
      </c>
      <c r="DQ113" s="20">
        <f t="shared" si="51"/>
        <v>17.070348715264004</v>
      </c>
      <c r="DR113" s="20">
        <f t="shared" si="51"/>
        <v>23.342326168209787</v>
      </c>
      <c r="DS113" s="20">
        <f t="shared" si="51"/>
        <v>21.550824089773375</v>
      </c>
      <c r="DT113" s="20">
        <f t="shared" si="51"/>
        <v>21.044564419579288</v>
      </c>
      <c r="DU113" s="20">
        <f t="shared" si="51"/>
        <v>20.264973351976725</v>
      </c>
      <c r="DV113" s="20">
        <f t="shared" si="48"/>
        <v>18.961889245926077</v>
      </c>
      <c r="DW113" s="20">
        <f t="shared" si="48"/>
        <v>18.557916966363198</v>
      </c>
      <c r="DX113" s="20">
        <f t="shared" si="48"/>
        <v>37.260399418018949</v>
      </c>
      <c r="DY113" s="20">
        <f t="shared" si="48"/>
        <v>27.522958106616855</v>
      </c>
      <c r="DZ113" s="20">
        <f t="shared" si="48"/>
        <v>16.257798512977299</v>
      </c>
      <c r="EA113" s="20">
        <f t="shared" si="48"/>
        <v>19.018837265508449</v>
      </c>
      <c r="EB113" s="20">
        <f t="shared" si="56"/>
        <v>18.288155188417232</v>
      </c>
      <c r="EC113" s="20">
        <f t="shared" si="56"/>
        <v>12.669641871466006</v>
      </c>
      <c r="ED113" s="20">
        <f t="shared" si="56"/>
        <v>22.684217540738576</v>
      </c>
      <c r="EE113" s="20">
        <f t="shared" si="56"/>
        <v>19.8919636523189</v>
      </c>
      <c r="EF113" s="20">
        <f t="shared" si="56"/>
        <v>25.791472767188097</v>
      </c>
      <c r="EG113" s="20">
        <f t="shared" si="56"/>
        <v>20.937413295664715</v>
      </c>
      <c r="EH113" s="20">
        <f t="shared" si="56"/>
        <v>35.234159586693046</v>
      </c>
      <c r="EI113" s="20">
        <f t="shared" si="56"/>
        <v>22.120842309143505</v>
      </c>
      <c r="EJ113" s="20">
        <f t="shared" si="56"/>
        <v>21.794667794939588</v>
      </c>
      <c r="EK113" s="20">
        <f t="shared" si="42"/>
        <v>23.20997153621375</v>
      </c>
      <c r="EL113" s="20">
        <f t="shared" si="42"/>
        <v>26.890244074532902</v>
      </c>
      <c r="EM113" s="20">
        <f t="shared" si="42"/>
        <v>14.575508961665006</v>
      </c>
      <c r="EN113" s="20">
        <f t="shared" si="42"/>
        <v>14.45684126842858</v>
      </c>
      <c r="EO113" s="20">
        <f t="shared" si="55"/>
        <v>23.131112710546219</v>
      </c>
      <c r="EP113" s="20">
        <f t="shared" si="55"/>
        <v>30.808074996342249</v>
      </c>
      <c r="EQ113" s="20">
        <f t="shared" si="55"/>
        <v>24.67402402733137</v>
      </c>
      <c r="ER113" s="20">
        <f t="shared" si="55"/>
        <v>25.760217232797686</v>
      </c>
      <c r="ES113" s="20">
        <f t="shared" si="32"/>
        <v>30.66077627811265</v>
      </c>
      <c r="ET113" s="20">
        <f t="shared" si="32"/>
        <v>27.552335896632208</v>
      </c>
      <c r="EU113" s="20">
        <f t="shared" si="32"/>
        <v>25.168573634999607</v>
      </c>
      <c r="EV113" s="20">
        <f t="shared" si="32"/>
        <v>19.681321236712012</v>
      </c>
      <c r="EW113" s="20">
        <f t="shared" si="30"/>
        <v>33.923678328321508</v>
      </c>
      <c r="EX113" s="20">
        <f t="shared" si="30"/>
        <v>20.475609216522979</v>
      </c>
      <c r="EY113" s="20">
        <f t="shared" si="30"/>
        <v>26.224845208580291</v>
      </c>
      <c r="EZ113" s="20">
        <f t="shared" si="30"/>
        <v>17.278113250432941</v>
      </c>
      <c r="FA113" s="20">
        <f t="shared" si="30"/>
        <v>14.078132291021674</v>
      </c>
      <c r="FB113" s="20">
        <f t="shared" si="30"/>
        <v>18.426458405092468</v>
      </c>
      <c r="FC113" s="20">
        <f t="shared" si="30"/>
        <v>24.042087047776171</v>
      </c>
      <c r="FD113" s="20">
        <f t="shared" si="30"/>
        <v>29.989722044468529</v>
      </c>
      <c r="FE113" s="20">
        <f t="shared" si="30"/>
        <v>37.9639821674659</v>
      </c>
      <c r="FF113" s="20">
        <f t="shared" si="30"/>
        <v>26.815669000156273</v>
      </c>
      <c r="FG113" s="20">
        <f t="shared" si="50"/>
        <v>30.383594643455844</v>
      </c>
      <c r="FH113" s="20">
        <f t="shared" si="50"/>
        <v>38.688114855633458</v>
      </c>
      <c r="FI113" s="20">
        <f t="shared" si="50"/>
        <v>30.349706105888114</v>
      </c>
      <c r="FJ113" s="20">
        <f t="shared" si="50"/>
        <v>33.974551634675059</v>
      </c>
      <c r="FK113" s="20">
        <f t="shared" si="50"/>
        <v>22.537836102518348</v>
      </c>
      <c r="FL113" s="20">
        <f t="shared" si="34"/>
        <v>39.347078829401042</v>
      </c>
      <c r="FM113" s="20">
        <f t="shared" si="34"/>
        <v>31.288293848624516</v>
      </c>
      <c r="FN113" s="20">
        <f t="shared" si="34"/>
        <v>29.394906013133621</v>
      </c>
      <c r="FO113" s="20">
        <f t="shared" si="34"/>
        <v>29.671638224874883</v>
      </c>
      <c r="FP113" s="20">
        <f t="shared" si="34"/>
        <v>25.138733170569754</v>
      </c>
      <c r="FQ113" s="20">
        <f t="shared" si="34"/>
        <v>22.265432350699374</v>
      </c>
      <c r="FR113" s="20">
        <f t="shared" si="34"/>
        <v>31.467871777446444</v>
      </c>
      <c r="FS113" s="20">
        <f t="shared" si="34"/>
        <v>26.725236314666795</v>
      </c>
      <c r="FT113" s="20">
        <f t="shared" si="54"/>
        <v>27.674710480911926</v>
      </c>
      <c r="FU113" s="20">
        <f t="shared" si="54"/>
        <v>27.491825263748126</v>
      </c>
      <c r="FV113" s="20">
        <f t="shared" si="54"/>
        <v>24.493557303225092</v>
      </c>
      <c r="FW113" s="20">
        <f t="shared" si="54"/>
        <v>30.590454462736172</v>
      </c>
      <c r="FX113" s="20">
        <f t="shared" si="54"/>
        <v>30.359703771843517</v>
      </c>
      <c r="FY113" s="20">
        <f t="shared" si="54"/>
        <v>25.595908114452232</v>
      </c>
      <c r="FZ113" s="20">
        <f t="shared" si="54"/>
        <v>37.492343043446581</v>
      </c>
      <c r="GA113" s="20">
        <f t="shared" si="54"/>
        <v>31.920465132571081</v>
      </c>
      <c r="GB113" s="20">
        <f t="shared" si="54"/>
        <v>38.487552105095169</v>
      </c>
      <c r="GC113" s="20">
        <f t="shared" si="54"/>
        <v>17.275484203013811</v>
      </c>
      <c r="GD113" s="20">
        <f t="shared" si="54"/>
        <v>39.73171396305046</v>
      </c>
      <c r="GE113" s="20">
        <f t="shared" si="54"/>
        <v>29.951057262477512</v>
      </c>
      <c r="GF113" s="20">
        <f t="shared" si="54"/>
        <v>29.490470642923118</v>
      </c>
      <c r="GG113" s="20">
        <f t="shared" si="57"/>
        <v>29.339605722416827</v>
      </c>
      <c r="GH113" s="20">
        <f t="shared" si="57"/>
        <v>39.416223301544932</v>
      </c>
      <c r="GI113" s="20">
        <f t="shared" si="57"/>
        <v>40.989790048580275</v>
      </c>
      <c r="GJ113" s="20">
        <f t="shared" si="57"/>
        <v>44.10427753707868</v>
      </c>
      <c r="GK113" s="20">
        <f t="shared" si="57"/>
        <v>44.844679754005</v>
      </c>
      <c r="GL113" s="20">
        <f t="shared" si="49"/>
        <v>46.02056632797013</v>
      </c>
      <c r="GM113" s="20">
        <f t="shared" si="49"/>
        <v>45.187221303053249</v>
      </c>
      <c r="GN113" s="20">
        <f t="shared" si="49"/>
        <v>40.756693962891703</v>
      </c>
      <c r="GO113" s="20">
        <f t="shared" si="49"/>
        <v>31.242621859842242</v>
      </c>
      <c r="GP113" s="20">
        <f t="shared" si="52"/>
        <v>25.976037833983597</v>
      </c>
      <c r="GQ113" s="20">
        <f t="shared" si="52"/>
        <v>55.847623671075887</v>
      </c>
      <c r="GR113" s="20">
        <f t="shared" si="52"/>
        <v>40.991311261682938</v>
      </c>
      <c r="GS113" s="20">
        <f t="shared" si="52"/>
        <v>47.072980120479471</v>
      </c>
      <c r="GT113" s="20">
        <f t="shared" si="52"/>
        <v>46.124669150430762</v>
      </c>
      <c r="GU113" s="20">
        <f t="shared" si="52"/>
        <v>45.760051871204723</v>
      </c>
      <c r="GV113" s="20">
        <f t="shared" si="52"/>
        <v>44.415136275319966</v>
      </c>
      <c r="GW113" s="20">
        <f t="shared" si="52"/>
        <v>52.927583570364355</v>
      </c>
      <c r="GX113" s="20">
        <f t="shared" si="52"/>
        <v>66.388140532821666</v>
      </c>
      <c r="GY113" s="20">
        <f t="shared" si="45"/>
        <v>55.67362907106456</v>
      </c>
      <c r="GZ113" s="20">
        <f t="shared" si="45"/>
        <v>80.418303515665542</v>
      </c>
      <c r="HA113" s="21">
        <f t="shared" si="45"/>
        <v>80.849827952539499</v>
      </c>
      <c r="HB113" s="44">
        <f t="shared" si="39"/>
        <v>2933.0000000000009</v>
      </c>
    </row>
    <row r="114" spans="2:210" x14ac:dyDescent="0.3">
      <c r="B114" s="6">
        <v>78801</v>
      </c>
      <c r="C114" s="10" t="s">
        <v>220</v>
      </c>
      <c r="D114" s="9">
        <v>111</v>
      </c>
      <c r="E114" s="9" t="str">
        <f t="shared" si="38"/>
        <v>S</v>
      </c>
      <c r="F114" s="24">
        <f>IFERROR('POF 17-18 | despesa (SCN124)'!F113/'POF 17-18 | despesa (SCN124)'!$DB113,"")</f>
        <v>8.6002594552766316E-4</v>
      </c>
      <c r="G114" s="24">
        <f>IFERROR('POF 17-18 | despesa (SCN124)'!G113/'POF 17-18 | despesa (SCN124)'!$DB113,"")</f>
        <v>4.4743066878130043E-4</v>
      </c>
      <c r="H114" s="24">
        <f>IFERROR('POF 17-18 | despesa (SCN124)'!H113/'POF 17-18 | despesa (SCN124)'!$DB113,"")</f>
        <v>1.8610503083338172E-3</v>
      </c>
      <c r="I114" s="24">
        <f>IFERROR('POF 17-18 | despesa (SCN124)'!I113/'POF 17-18 | despesa (SCN124)'!$DB113,"")</f>
        <v>1.6361317112718278E-3</v>
      </c>
      <c r="J114" s="24">
        <f>IFERROR('POF 17-18 | despesa (SCN124)'!J113/'POF 17-18 | despesa (SCN124)'!$DB113,"")</f>
        <v>4.1420337728973903E-4</v>
      </c>
      <c r="K114" s="24">
        <f>IFERROR('POF 17-18 | despesa (SCN124)'!K113/'POF 17-18 | despesa (SCN124)'!$DB113,"")</f>
        <v>1.1375560912353889E-3</v>
      </c>
      <c r="L114" s="24">
        <f>IFERROR('POF 17-18 | despesa (SCN124)'!L113/'POF 17-18 | despesa (SCN124)'!$DB113,"")</f>
        <v>5.4516764659410914E-4</v>
      </c>
      <c r="M114" s="24">
        <f>IFERROR('POF 17-18 | despesa (SCN124)'!M113/'POF 17-18 | despesa (SCN124)'!$DB113,"")</f>
        <v>1.9819364177312802E-3</v>
      </c>
      <c r="N114" s="24">
        <f>IFERROR('POF 17-18 | despesa (SCN124)'!N113/'POF 17-18 | despesa (SCN124)'!$DB113,"")</f>
        <v>9.8350023014366367E-4</v>
      </c>
      <c r="O114" s="24">
        <f>IFERROR('POF 17-18 | despesa (SCN124)'!O113/'POF 17-18 | despesa (SCN124)'!$DB113,"")</f>
        <v>2.8077228341834202E-3</v>
      </c>
      <c r="P114" s="24">
        <f>IFERROR('POF 17-18 | despesa (SCN124)'!P113/'POF 17-18 | despesa (SCN124)'!$DB113,"")</f>
        <v>2.3630155953255905E-3</v>
      </c>
      <c r="Q114" s="24">
        <f>IFERROR('POF 17-18 | despesa (SCN124)'!Q113/'POF 17-18 | despesa (SCN124)'!$DB113,"")</f>
        <v>1.8251970397584155E-3</v>
      </c>
      <c r="R114" s="24">
        <f>IFERROR('POF 17-18 | despesa (SCN124)'!R113/'POF 17-18 | despesa (SCN124)'!$DB113,"")</f>
        <v>2.305840032222603E-3</v>
      </c>
      <c r="S114" s="24">
        <f>IFERROR('POF 17-18 | despesa (SCN124)'!S113/'POF 17-18 | despesa (SCN124)'!$DB113,"")</f>
        <v>3.9709765729223903E-3</v>
      </c>
      <c r="T114" s="24">
        <f>IFERROR('POF 17-18 | despesa (SCN124)'!T113/'POF 17-18 | despesa (SCN124)'!$DB113,"")</f>
        <v>1.7229511215818059E-3</v>
      </c>
      <c r="U114" s="24">
        <f>IFERROR('POF 17-18 | despesa (SCN124)'!U113/'POF 17-18 | despesa (SCN124)'!$DB113,"")</f>
        <v>7.3469093783627172E-4</v>
      </c>
      <c r="V114" s="24">
        <f>IFERROR('POF 17-18 | despesa (SCN124)'!V113/'POF 17-18 | despesa (SCN124)'!$DB113,"")</f>
        <v>1.5191378183668273E-3</v>
      </c>
      <c r="W114" s="24">
        <f>IFERROR('POF 17-18 | despesa (SCN124)'!W113/'POF 17-18 | despesa (SCN124)'!$DB113,"")</f>
        <v>1.5948288909242543E-3</v>
      </c>
      <c r="X114" s="24">
        <f>IFERROR('POF 17-18 | despesa (SCN124)'!X113/'POF 17-18 | despesa (SCN124)'!$DB113,"")</f>
        <v>9.5451333826647921E-4</v>
      </c>
      <c r="Y114" s="24">
        <f>IFERROR('POF 17-18 | despesa (SCN124)'!Y113/'POF 17-18 | despesa (SCN124)'!$DB113,"")</f>
        <v>1.8262867450819043E-3</v>
      </c>
      <c r="Z114" s="24">
        <f>IFERROR('POF 17-18 | despesa (SCN124)'!Z113/'POF 17-18 | despesa (SCN124)'!$DB113,"")</f>
        <v>3.1235937796298243E-3</v>
      </c>
      <c r="AA114" s="24">
        <f>IFERROR('POF 17-18 | despesa (SCN124)'!AA113/'POF 17-18 | despesa (SCN124)'!$DB113,"")</f>
        <v>4.1639585679757087E-3</v>
      </c>
      <c r="AB114" s="24">
        <f>IFERROR('POF 17-18 | despesa (SCN124)'!AB113/'POF 17-18 | despesa (SCN124)'!$DB113,"")</f>
        <v>2.3561770881090922E-3</v>
      </c>
      <c r="AC114" s="24">
        <f>IFERROR('POF 17-18 | despesa (SCN124)'!AC113/'POF 17-18 | despesa (SCN124)'!$DB113,"")</f>
        <v>6.5481047721148758E-4</v>
      </c>
      <c r="AD114" s="24">
        <f>IFERROR('POF 17-18 | despesa (SCN124)'!AD113/'POF 17-18 | despesa (SCN124)'!$DB113,"")</f>
        <v>4.6164947537618043E-3</v>
      </c>
      <c r="AE114" s="24">
        <f>IFERROR('POF 17-18 | despesa (SCN124)'!AE113/'POF 17-18 | despesa (SCN124)'!$DB113,"")</f>
        <v>1.5751444564590707E-3</v>
      </c>
      <c r="AF114" s="24">
        <f>IFERROR('POF 17-18 | despesa (SCN124)'!AF113/'POF 17-18 | despesa (SCN124)'!$DB113,"")</f>
        <v>1.6142619401163698E-3</v>
      </c>
      <c r="AG114" s="24">
        <f>IFERROR('POF 17-18 | despesa (SCN124)'!AG113/'POF 17-18 | despesa (SCN124)'!$DB113,"")</f>
        <v>3.4352483161492818E-3</v>
      </c>
      <c r="AH114" s="24">
        <f>IFERROR('POF 17-18 | despesa (SCN124)'!AH113/'POF 17-18 | despesa (SCN124)'!$DB113,"")</f>
        <v>2.878930898192778E-3</v>
      </c>
      <c r="AI114" s="24">
        <f>IFERROR('POF 17-18 | despesa (SCN124)'!AI113/'POF 17-18 | despesa (SCN124)'!$DB113,"")</f>
        <v>2.6659779059649375E-3</v>
      </c>
      <c r="AJ114" s="24">
        <f>IFERROR('POF 17-18 | despesa (SCN124)'!AJ113/'POF 17-18 | despesa (SCN124)'!$DB113,"")</f>
        <v>1.6613410406296971E-3</v>
      </c>
      <c r="AK114" s="24">
        <f>IFERROR('POF 17-18 | despesa (SCN124)'!AK113/'POF 17-18 | despesa (SCN124)'!$DB113,"")</f>
        <v>1.9246815937119645E-3</v>
      </c>
      <c r="AL114" s="24">
        <f>IFERROR('POF 17-18 | despesa (SCN124)'!AL113/'POF 17-18 | despesa (SCN124)'!$DB113,"")</f>
        <v>3.3233916456345347E-3</v>
      </c>
      <c r="AM114" s="24">
        <f>IFERROR('POF 17-18 | despesa (SCN124)'!AM113/'POF 17-18 | despesa (SCN124)'!$DB113,"")</f>
        <v>2.5252398046953701E-3</v>
      </c>
      <c r="AN114" s="24">
        <f>IFERROR('POF 17-18 | despesa (SCN124)'!AN113/'POF 17-18 | despesa (SCN124)'!$DB113,"")</f>
        <v>2.2992365146568563E-3</v>
      </c>
      <c r="AO114" s="24">
        <f>IFERROR('POF 17-18 | despesa (SCN124)'!AO113/'POF 17-18 | despesa (SCN124)'!$DB113,"")</f>
        <v>3.3202909438298255E-3</v>
      </c>
      <c r="AP114" s="24">
        <f>IFERROR('POF 17-18 | despesa (SCN124)'!AP113/'POF 17-18 | despesa (SCN124)'!$DB113,"")</f>
        <v>6.7256422462248257E-3</v>
      </c>
      <c r="AQ114" s="24">
        <f>IFERROR('POF 17-18 | despesa (SCN124)'!AQ113/'POF 17-18 | despesa (SCN124)'!$DB113,"")</f>
        <v>3.3799960432397782E-3</v>
      </c>
      <c r="AR114" s="24">
        <f>IFERROR('POF 17-18 | despesa (SCN124)'!AR113/'POF 17-18 | despesa (SCN124)'!$DB113,"")</f>
        <v>2.4176149734855988E-3</v>
      </c>
      <c r="AS114" s="24">
        <f>IFERROR('POF 17-18 | despesa (SCN124)'!AS113/'POF 17-18 | despesa (SCN124)'!$DB113,"")</f>
        <v>3.8464824402243648E-3</v>
      </c>
      <c r="AT114" s="24">
        <f>IFERROR('POF 17-18 | despesa (SCN124)'!AT113/'POF 17-18 | despesa (SCN124)'!$DB113,"")</f>
        <v>4.3708225634007435E-3</v>
      </c>
      <c r="AU114" s="24">
        <f>IFERROR('POF 17-18 | despesa (SCN124)'!AU113/'POF 17-18 | despesa (SCN124)'!$DB113,"")</f>
        <v>2.8559739133607225E-3</v>
      </c>
      <c r="AV114" s="24">
        <f>IFERROR('POF 17-18 | despesa (SCN124)'!AV113/'POF 17-18 | despesa (SCN124)'!$DB113,"")</f>
        <v>1.6209757733369439E-3</v>
      </c>
      <c r="AW114" s="24">
        <f>IFERROR('POF 17-18 | despesa (SCN124)'!AW113/'POF 17-18 | despesa (SCN124)'!$DB113,"")</f>
        <v>5.6342134960067894E-3</v>
      </c>
      <c r="AX114" s="24">
        <f>IFERROR('POF 17-18 | despesa (SCN124)'!AX113/'POF 17-18 | despesa (SCN124)'!$DB113,"")</f>
        <v>3.4247605420710267E-3</v>
      </c>
      <c r="AY114" s="24">
        <f>IFERROR('POF 17-18 | despesa (SCN124)'!AY113/'POF 17-18 | despesa (SCN124)'!$DB113,"")</f>
        <v>6.7971536889695171E-3</v>
      </c>
      <c r="AZ114" s="24">
        <f>IFERROR('POF 17-18 | despesa (SCN124)'!AZ113/'POF 17-18 | despesa (SCN124)'!$DB113,"")</f>
        <v>2.3485041541878994E-3</v>
      </c>
      <c r="BA114" s="24">
        <f>IFERROR('POF 17-18 | despesa (SCN124)'!BA113/'POF 17-18 | despesa (SCN124)'!$DB113,"")</f>
        <v>1.8717767987054643E-3</v>
      </c>
      <c r="BB114" s="24">
        <f>IFERROR('POF 17-18 | despesa (SCN124)'!BB113/'POF 17-18 | despesa (SCN124)'!$DB113,"")</f>
        <v>2.2054934120515307E-3</v>
      </c>
      <c r="BC114" s="24">
        <f>IFERROR('POF 17-18 | despesa (SCN124)'!BC113/'POF 17-18 | despesa (SCN124)'!$DB113,"")</f>
        <v>2.6929841530326979E-3</v>
      </c>
      <c r="BD114" s="24">
        <f>IFERROR('POF 17-18 | despesa (SCN124)'!BD113/'POF 17-18 | despesa (SCN124)'!$DB113,"")</f>
        <v>5.8229890705943331E-3</v>
      </c>
      <c r="BE114" s="24">
        <f>IFERROR('POF 17-18 | despesa (SCN124)'!BE113/'POF 17-18 | despesa (SCN124)'!$DB113,"")</f>
        <v>4.7126856986720407E-3</v>
      </c>
      <c r="BF114" s="24">
        <f>IFERROR('POF 17-18 | despesa (SCN124)'!BF113/'POF 17-18 | despesa (SCN124)'!$DB113,"")</f>
        <v>6.684741403682035E-3</v>
      </c>
      <c r="BG114" s="24">
        <f>IFERROR('POF 17-18 | despesa (SCN124)'!BG113/'POF 17-18 | despesa (SCN124)'!$DB113,"")</f>
        <v>7.9790028997653532E-3</v>
      </c>
      <c r="BH114" s="24">
        <f>IFERROR('POF 17-18 | despesa (SCN124)'!BH113/'POF 17-18 | despesa (SCN124)'!$DB113,"")</f>
        <v>5.0433554068126897E-3</v>
      </c>
      <c r="BI114" s="24">
        <f>IFERROR('POF 17-18 | despesa (SCN124)'!BI113/'POF 17-18 | despesa (SCN124)'!$DB113,"")</f>
        <v>4.9962609624629572E-3</v>
      </c>
      <c r="BJ114" s="24">
        <f>IFERROR('POF 17-18 | despesa (SCN124)'!BJ113/'POF 17-18 | despesa (SCN124)'!$DB113,"")</f>
        <v>7.6621545202014713E-3</v>
      </c>
      <c r="BK114" s="24">
        <f>IFERROR('POF 17-18 | despesa (SCN124)'!BK113/'POF 17-18 | despesa (SCN124)'!$DB113,"")</f>
        <v>6.6176397008090009E-3</v>
      </c>
      <c r="BL114" s="24">
        <f>IFERROR('POF 17-18 | despesa (SCN124)'!BL113/'POF 17-18 | despesa (SCN124)'!$DB113,"")</f>
        <v>6.4203975824150576E-3</v>
      </c>
      <c r="BM114" s="24">
        <f>IFERROR('POF 17-18 | despesa (SCN124)'!BM113/'POF 17-18 | despesa (SCN124)'!$DB113,"")</f>
        <v>5.7850994016852997E-3</v>
      </c>
      <c r="BN114" s="24">
        <f>IFERROR('POF 17-18 | despesa (SCN124)'!BN113/'POF 17-18 | despesa (SCN124)'!$DB113,"")</f>
        <v>6.8239869493150231E-3</v>
      </c>
      <c r="BO114" s="24">
        <f>IFERROR('POF 17-18 | despesa (SCN124)'!BO113/'POF 17-18 | despesa (SCN124)'!$DB113,"")</f>
        <v>6.8682667816757489E-3</v>
      </c>
      <c r="BP114" s="24">
        <f>IFERROR('POF 17-18 | despesa (SCN124)'!BP113/'POF 17-18 | despesa (SCN124)'!$DB113,"")</f>
        <v>6.5648622048950726E-3</v>
      </c>
      <c r="BQ114" s="24">
        <f>IFERROR('POF 17-18 | despesa (SCN124)'!BQ113/'POF 17-18 | despesa (SCN124)'!$DB113,"")</f>
        <v>7.2884816667017792E-3</v>
      </c>
      <c r="BR114" s="24">
        <f>IFERROR('POF 17-18 | despesa (SCN124)'!BR113/'POF 17-18 | despesa (SCN124)'!$DB113,"")</f>
        <v>8.1762162293486408E-3</v>
      </c>
      <c r="BS114" s="24">
        <f>IFERROR('POF 17-18 | despesa (SCN124)'!BS113/'POF 17-18 | despesa (SCN124)'!$DB113,"")</f>
        <v>6.817418039511346E-3</v>
      </c>
      <c r="BT114" s="24">
        <f>IFERROR('POF 17-18 | despesa (SCN124)'!BT113/'POF 17-18 | despesa (SCN124)'!$DB113,"")</f>
        <v>9.5763583881398173E-3</v>
      </c>
      <c r="BU114" s="24">
        <f>IFERROR('POF 17-18 | despesa (SCN124)'!BU113/'POF 17-18 | despesa (SCN124)'!$DB113,"")</f>
        <v>8.4414295613389444E-3</v>
      </c>
      <c r="BV114" s="24">
        <f>IFERROR('POF 17-18 | despesa (SCN124)'!BV113/'POF 17-18 | despesa (SCN124)'!$DB113,"")</f>
        <v>7.945598116116382E-3</v>
      </c>
      <c r="BW114" s="24">
        <f>IFERROR('POF 17-18 | despesa (SCN124)'!BW113/'POF 17-18 | despesa (SCN124)'!$DB113,"")</f>
        <v>1.1349722369217352E-2</v>
      </c>
      <c r="BX114" s="24">
        <f>IFERROR('POF 17-18 | despesa (SCN124)'!BX113/'POF 17-18 | despesa (SCN124)'!$DB113,"")</f>
        <v>6.6040830784293578E-3</v>
      </c>
      <c r="BY114" s="24">
        <f>IFERROR('POF 17-18 | despesa (SCN124)'!BY113/'POF 17-18 | despesa (SCN124)'!$DB113,"")</f>
        <v>9.1149508826674323E-3</v>
      </c>
      <c r="BZ114" s="24">
        <f>IFERROR('POF 17-18 | despesa (SCN124)'!BZ113/'POF 17-18 | despesa (SCN124)'!$DB113,"")</f>
        <v>9.1620033287062759E-3</v>
      </c>
      <c r="CA114" s="24">
        <f>IFERROR('POF 17-18 | despesa (SCN124)'!CA113/'POF 17-18 | despesa (SCN124)'!$DB113,"")</f>
        <v>1.2178620135134948E-2</v>
      </c>
      <c r="CB114" s="24">
        <f>IFERROR('POF 17-18 | despesa (SCN124)'!CB113/'POF 17-18 | despesa (SCN124)'!$DB113,"")</f>
        <v>1.4630882696909642E-2</v>
      </c>
      <c r="CC114" s="24">
        <f>IFERROR('POF 17-18 | despesa (SCN124)'!CC113/'POF 17-18 | despesa (SCN124)'!$DB113,"")</f>
        <v>7.6756305199138074E-3</v>
      </c>
      <c r="CD114" s="24">
        <f>IFERROR('POF 17-18 | despesa (SCN124)'!CD113/'POF 17-18 | despesa (SCN124)'!$DB113,"")</f>
        <v>1.070932536525865E-2</v>
      </c>
      <c r="CE114" s="24">
        <f>IFERROR('POF 17-18 | despesa (SCN124)'!CE113/'POF 17-18 | despesa (SCN124)'!$DB113,"")</f>
        <v>1.5360819665850052E-2</v>
      </c>
      <c r="CF114" s="24">
        <f>IFERROR('POF 17-18 | despesa (SCN124)'!CF113/'POF 17-18 | despesa (SCN124)'!$DB113,"")</f>
        <v>9.6945691557856362E-3</v>
      </c>
      <c r="CG114" s="24">
        <f>IFERROR('POF 17-18 | despesa (SCN124)'!CG113/'POF 17-18 | despesa (SCN124)'!$DB113,"")</f>
        <v>1.3288668614969785E-2</v>
      </c>
      <c r="CH114" s="24">
        <f>IFERROR('POF 17-18 | despesa (SCN124)'!CH113/'POF 17-18 | despesa (SCN124)'!$DB113,"")</f>
        <v>1.448461852565776E-2</v>
      </c>
      <c r="CI114" s="24">
        <f>IFERROR('POF 17-18 | despesa (SCN124)'!CI113/'POF 17-18 | despesa (SCN124)'!$DB113,"")</f>
        <v>1.5976118288032411E-2</v>
      </c>
      <c r="CJ114" s="24">
        <f>IFERROR('POF 17-18 | despesa (SCN124)'!CJ113/'POF 17-18 | despesa (SCN124)'!$DB113,"")</f>
        <v>1.6441485310989712E-2</v>
      </c>
      <c r="CK114" s="24">
        <f>IFERROR('POF 17-18 | despesa (SCN124)'!CK113/'POF 17-18 | despesa (SCN124)'!$DB113,"")</f>
        <v>2.5302581775772486E-2</v>
      </c>
      <c r="CL114" s="24">
        <f>IFERROR('POF 17-18 | despesa (SCN124)'!CL113/'POF 17-18 | despesa (SCN124)'!$DB113,"")</f>
        <v>1.9162833301060687E-2</v>
      </c>
      <c r="CM114" s="24">
        <f>IFERROR('POF 17-18 | despesa (SCN124)'!CM113/'POF 17-18 | despesa (SCN124)'!$DB113,"")</f>
        <v>1.8693510910085705E-2</v>
      </c>
      <c r="CN114" s="24">
        <f>IFERROR('POF 17-18 | despesa (SCN124)'!CN113/'POF 17-18 | despesa (SCN124)'!$DB113,"")</f>
        <v>1.8612515397394284E-2</v>
      </c>
      <c r="CO114" s="24">
        <f>IFERROR('POF 17-18 | despesa (SCN124)'!CO113/'POF 17-18 | despesa (SCN124)'!$DB113,"")</f>
        <v>1.9501293990185228E-2</v>
      </c>
      <c r="CP114" s="24">
        <f>IFERROR('POF 17-18 | despesa (SCN124)'!CP113/'POF 17-18 | despesa (SCN124)'!$DB113,"")</f>
        <v>2.339188961613432E-2</v>
      </c>
      <c r="CQ114" s="24">
        <f>IFERROR('POF 17-18 | despesa (SCN124)'!CQ113/'POF 17-18 | despesa (SCN124)'!$DB113,"")</f>
        <v>2.3145753506070676E-2</v>
      </c>
      <c r="CR114" s="24">
        <f>IFERROR('POF 17-18 | despesa (SCN124)'!CR113/'POF 17-18 | despesa (SCN124)'!$DB113,"")</f>
        <v>2.6562612364641074E-2</v>
      </c>
      <c r="CS114" s="24">
        <f>IFERROR('POF 17-18 | despesa (SCN124)'!CS113/'POF 17-18 | despesa (SCN124)'!$DB113,"")</f>
        <v>3.3924087295229E-2</v>
      </c>
      <c r="CT114" s="24">
        <f>IFERROR('POF 17-18 | despesa (SCN124)'!CT113/'POF 17-18 | despesa (SCN124)'!$DB113,"")</f>
        <v>2.9999405002019301E-2</v>
      </c>
      <c r="CU114" s="24">
        <f>IFERROR('POF 17-18 | despesa (SCN124)'!CU113/'POF 17-18 | despesa (SCN124)'!$DB113,"")</f>
        <v>3.748071991627424E-2</v>
      </c>
      <c r="CV114" s="24">
        <f>IFERROR('POF 17-18 | despesa (SCN124)'!CV113/'POF 17-18 | despesa (SCN124)'!$DB113,"")</f>
        <v>3.7618882208409261E-2</v>
      </c>
      <c r="CW114" s="24">
        <f>IFERROR('POF 17-18 | despesa (SCN124)'!CW113/'POF 17-18 | despesa (SCN124)'!$DB113,"")</f>
        <v>4.6493714934332991E-2</v>
      </c>
      <c r="CX114" s="24">
        <f>IFERROR('POF 17-18 | despesa (SCN124)'!CX113/'POF 17-18 | despesa (SCN124)'!$DB113,"")</f>
        <v>4.061081535147542E-2</v>
      </c>
      <c r="CY114" s="24">
        <f>IFERROR('POF 17-18 | despesa (SCN124)'!CY113/'POF 17-18 | despesa (SCN124)'!$DB113,"")</f>
        <v>5.1661350539725759E-2</v>
      </c>
      <c r="CZ114" s="24">
        <f>IFERROR('POF 17-18 | despesa (SCN124)'!CZ113/'POF 17-18 | despesa (SCN124)'!$DB113,"")</f>
        <v>5.4170750464521356E-2</v>
      </c>
      <c r="DA114" s="24">
        <f>IFERROR('POF 17-18 | despesa (SCN124)'!DA113/'POF 17-18 | despesa (SCN124)'!$DB113,"")</f>
        <v>7.2945503656597313E-2</v>
      </c>
      <c r="DB114" s="25">
        <f>IFERROR('POF 17-18 | despesa (SCN124)'!DB113/'POF 17-18 | despesa (SCN124)'!$DB113,"")</f>
        <v>1</v>
      </c>
      <c r="DD114" s="28">
        <v>29938</v>
      </c>
      <c r="DF114" s="34">
        <f t="shared" si="53"/>
        <v>25.747456757207178</v>
      </c>
      <c r="DG114" s="20">
        <f t="shared" si="53"/>
        <v>13.395179361974572</v>
      </c>
      <c r="DH114" s="20">
        <f t="shared" si="53"/>
        <v>55.716124130897818</v>
      </c>
      <c r="DI114" s="20">
        <f t="shared" si="53"/>
        <v>48.982511172055979</v>
      </c>
      <c r="DJ114" s="20">
        <f t="shared" si="53"/>
        <v>12.400420709300207</v>
      </c>
      <c r="DK114" s="20">
        <f t="shared" si="53"/>
        <v>34.056154259405069</v>
      </c>
      <c r="DL114" s="20">
        <f t="shared" si="51"/>
        <v>16.321229003734441</v>
      </c>
      <c r="DM114" s="20">
        <f t="shared" si="51"/>
        <v>59.335212474039068</v>
      </c>
      <c r="DN114" s="20">
        <f t="shared" si="51"/>
        <v>29.444029890041001</v>
      </c>
      <c r="DO114" s="20">
        <f t="shared" si="51"/>
        <v>84.057606209783231</v>
      </c>
      <c r="DP114" s="20">
        <f t="shared" si="51"/>
        <v>70.74396089285753</v>
      </c>
      <c r="DQ114" s="20">
        <f t="shared" si="51"/>
        <v>54.642748976287443</v>
      </c>
      <c r="DR114" s="20">
        <f t="shared" si="51"/>
        <v>69.032238884680297</v>
      </c>
      <c r="DS114" s="20">
        <f t="shared" si="51"/>
        <v>118.88309664015053</v>
      </c>
      <c r="DT114" s="20">
        <f t="shared" si="51"/>
        <v>51.581710677916107</v>
      </c>
      <c r="DU114" s="20">
        <f t="shared" si="51"/>
        <v>21.995177296942302</v>
      </c>
      <c r="DV114" s="20">
        <f t="shared" si="48"/>
        <v>45.479948006266078</v>
      </c>
      <c r="DW114" s="20">
        <f t="shared" si="48"/>
        <v>47.745987336490323</v>
      </c>
      <c r="DX114" s="20">
        <f t="shared" si="48"/>
        <v>28.576220321021854</v>
      </c>
      <c r="DY114" s="20">
        <f t="shared" si="48"/>
        <v>54.675372574262049</v>
      </c>
      <c r="DZ114" s="20">
        <f t="shared" si="48"/>
        <v>93.514150574557675</v>
      </c>
      <c r="EA114" s="20">
        <f t="shared" si="48"/>
        <v>124.66059160805676</v>
      </c>
      <c r="EB114" s="20">
        <f t="shared" si="56"/>
        <v>70.539229663810005</v>
      </c>
      <c r="EC114" s="20">
        <f t="shared" si="56"/>
        <v>19.603716066757514</v>
      </c>
      <c r="ED114" s="20">
        <f t="shared" si="56"/>
        <v>138.2086199381209</v>
      </c>
      <c r="EE114" s="20">
        <f t="shared" si="56"/>
        <v>47.156674737471661</v>
      </c>
      <c r="EF114" s="20">
        <f t="shared" si="56"/>
        <v>48.327773963203882</v>
      </c>
      <c r="EG114" s="20">
        <f t="shared" si="56"/>
        <v>102.8444640888772</v>
      </c>
      <c r="EH114" s="20">
        <f t="shared" si="56"/>
        <v>86.189433230095389</v>
      </c>
      <c r="EI114" s="20">
        <f t="shared" si="56"/>
        <v>79.814046548778293</v>
      </c>
      <c r="EJ114" s="20">
        <f t="shared" si="56"/>
        <v>49.73722807437187</v>
      </c>
      <c r="EK114" s="20">
        <f t="shared" si="42"/>
        <v>57.621117552548796</v>
      </c>
      <c r="EL114" s="20">
        <f t="shared" si="42"/>
        <v>99.495699087006699</v>
      </c>
      <c r="EM114" s="20">
        <f t="shared" si="42"/>
        <v>75.600629272969996</v>
      </c>
      <c r="EN114" s="20">
        <f t="shared" si="42"/>
        <v>68.834542775796962</v>
      </c>
      <c r="EO114" s="20">
        <f t="shared" si="55"/>
        <v>99.402870276377314</v>
      </c>
      <c r="EP114" s="20">
        <f t="shared" si="55"/>
        <v>201.35227756747884</v>
      </c>
      <c r="EQ114" s="20">
        <f t="shared" si="55"/>
        <v>101.19032154251248</v>
      </c>
      <c r="ER114" s="20">
        <f t="shared" si="55"/>
        <v>72.378557076211862</v>
      </c>
      <c r="ES114" s="20">
        <f t="shared" si="32"/>
        <v>115.15599129543703</v>
      </c>
      <c r="ET114" s="20">
        <f t="shared" si="32"/>
        <v>130.85368590309145</v>
      </c>
      <c r="EU114" s="20">
        <f t="shared" si="32"/>
        <v>85.502147018193313</v>
      </c>
      <c r="EV114" s="20">
        <f t="shared" si="32"/>
        <v>48.528772702161426</v>
      </c>
      <c r="EW114" s="20">
        <f t="shared" si="30"/>
        <v>168.67708364345125</v>
      </c>
      <c r="EX114" s="20">
        <f t="shared" si="30"/>
        <v>102.53048110852239</v>
      </c>
      <c r="EY114" s="20">
        <f t="shared" si="30"/>
        <v>203.4931871403694</v>
      </c>
      <c r="EZ114" s="20">
        <f t="shared" si="30"/>
        <v>70.309517368077337</v>
      </c>
      <c r="FA114" s="20">
        <f t="shared" si="30"/>
        <v>56.037253799644191</v>
      </c>
      <c r="FB114" s="20">
        <f t="shared" si="30"/>
        <v>66.028061769998729</v>
      </c>
      <c r="FC114" s="20">
        <f t="shared" si="30"/>
        <v>80.622559573492907</v>
      </c>
      <c r="FD114" s="20">
        <f t="shared" si="30"/>
        <v>174.32864679545315</v>
      </c>
      <c r="FE114" s="20">
        <f t="shared" si="30"/>
        <v>141.08838444684355</v>
      </c>
      <c r="FF114" s="20">
        <f t="shared" si="30"/>
        <v>200.12778814343275</v>
      </c>
      <c r="FG114" s="20">
        <f t="shared" si="50"/>
        <v>238.87538881317514</v>
      </c>
      <c r="FH114" s="20">
        <f t="shared" si="50"/>
        <v>150.98797416915829</v>
      </c>
      <c r="FI114" s="20">
        <f t="shared" si="50"/>
        <v>149.57806069421602</v>
      </c>
      <c r="FJ114" s="20">
        <f t="shared" si="50"/>
        <v>229.38958202579164</v>
      </c>
      <c r="FK114" s="20">
        <f t="shared" si="50"/>
        <v>198.11889736281987</v>
      </c>
      <c r="FL114" s="20">
        <f t="shared" si="34"/>
        <v>192.21386282234198</v>
      </c>
      <c r="FM114" s="20">
        <f t="shared" si="34"/>
        <v>173.19430588765451</v>
      </c>
      <c r="FN114" s="20">
        <f t="shared" si="34"/>
        <v>204.29652128859317</v>
      </c>
      <c r="FO114" s="20">
        <f t="shared" si="34"/>
        <v>205.62217090980857</v>
      </c>
      <c r="FP114" s="20">
        <f t="shared" si="34"/>
        <v>196.53884469014869</v>
      </c>
      <c r="FQ114" s="20">
        <f t="shared" si="34"/>
        <v>218.20256413771787</v>
      </c>
      <c r="FR114" s="20">
        <f t="shared" si="34"/>
        <v>244.77956147423961</v>
      </c>
      <c r="FS114" s="20">
        <f t="shared" si="34"/>
        <v>204.09986126689068</v>
      </c>
      <c r="FT114" s="20">
        <f t="shared" si="54"/>
        <v>286.69701742412985</v>
      </c>
      <c r="FU114" s="20">
        <f t="shared" si="54"/>
        <v>252.71951820736533</v>
      </c>
      <c r="FV114" s="20">
        <f t="shared" si="54"/>
        <v>237.87531640029223</v>
      </c>
      <c r="FW114" s="20">
        <f t="shared" si="54"/>
        <v>339.78798828962908</v>
      </c>
      <c r="FX114" s="20">
        <f t="shared" si="54"/>
        <v>197.71303920201811</v>
      </c>
      <c r="FY114" s="20">
        <f t="shared" si="54"/>
        <v>272.88339952529759</v>
      </c>
      <c r="FZ114" s="20">
        <f t="shared" si="54"/>
        <v>274.29205565480851</v>
      </c>
      <c r="GA114" s="20">
        <f t="shared" si="54"/>
        <v>364.60352960567008</v>
      </c>
      <c r="GB114" s="20">
        <f t="shared" si="54"/>
        <v>438.01936618008085</v>
      </c>
      <c r="GC114" s="20">
        <f t="shared" si="54"/>
        <v>229.79302650517957</v>
      </c>
      <c r="GD114" s="20">
        <f t="shared" si="54"/>
        <v>320.61578278511348</v>
      </c>
      <c r="GE114" s="20">
        <f t="shared" si="54"/>
        <v>459.87221915621888</v>
      </c>
      <c r="GF114" s="20">
        <f t="shared" si="54"/>
        <v>290.23601138591039</v>
      </c>
      <c r="GG114" s="20">
        <f t="shared" si="57"/>
        <v>397.83616099496544</v>
      </c>
      <c r="GH114" s="20">
        <f t="shared" si="57"/>
        <v>433.64050942114204</v>
      </c>
      <c r="GI114" s="20">
        <f t="shared" si="57"/>
        <v>478.29302930711435</v>
      </c>
      <c r="GJ114" s="20">
        <f t="shared" si="57"/>
        <v>492.22518724040998</v>
      </c>
      <c r="GK114" s="20">
        <f t="shared" si="57"/>
        <v>757.50869320307663</v>
      </c>
      <c r="GL114" s="20">
        <f t="shared" si="49"/>
        <v>573.69690336715485</v>
      </c>
      <c r="GM114" s="20">
        <f t="shared" si="49"/>
        <v>559.64632962614587</v>
      </c>
      <c r="GN114" s="20">
        <f t="shared" si="49"/>
        <v>557.22148596719012</v>
      </c>
      <c r="GO114" s="20">
        <f t="shared" si="49"/>
        <v>583.82973947816538</v>
      </c>
      <c r="GP114" s="20">
        <f t="shared" si="52"/>
        <v>700.30639132782926</v>
      </c>
      <c r="GQ114" s="20">
        <f t="shared" si="52"/>
        <v>692.93756846474389</v>
      </c>
      <c r="GR114" s="20">
        <f t="shared" si="52"/>
        <v>795.23148897262445</v>
      </c>
      <c r="GS114" s="20">
        <f t="shared" si="52"/>
        <v>1015.6193254445658</v>
      </c>
      <c r="GT114" s="20">
        <f t="shared" si="52"/>
        <v>898.12218695045385</v>
      </c>
      <c r="GU114" s="20">
        <f t="shared" si="52"/>
        <v>1122.0977928534182</v>
      </c>
      <c r="GV114" s="20">
        <f t="shared" si="52"/>
        <v>1126.2340955553564</v>
      </c>
      <c r="GW114" s="20">
        <f t="shared" si="52"/>
        <v>1391.9288377040612</v>
      </c>
      <c r="GX114" s="20">
        <f t="shared" si="52"/>
        <v>1215.8065899924711</v>
      </c>
      <c r="GY114" s="20">
        <f t="shared" si="45"/>
        <v>1546.6375124583099</v>
      </c>
      <c r="GZ114" s="20">
        <f t="shared" si="45"/>
        <v>1621.7639274068404</v>
      </c>
      <c r="HA114" s="21">
        <f t="shared" si="45"/>
        <v>2183.8424884712103</v>
      </c>
      <c r="HB114" s="44">
        <f t="shared" si="39"/>
        <v>29938.000000000004</v>
      </c>
    </row>
    <row r="115" spans="2:210" x14ac:dyDescent="0.3">
      <c r="B115" s="6">
        <v>78802</v>
      </c>
      <c r="C115" s="10" t="s">
        <v>221</v>
      </c>
      <c r="D115" s="9">
        <v>112</v>
      </c>
      <c r="E115" s="9" t="str">
        <f t="shared" si="38"/>
        <v>S</v>
      </c>
      <c r="F115" s="24">
        <f>IFERROR('POF 17-18 | despesa (SCN124)'!F114/'POF 17-18 | despesa (SCN124)'!$DB114,"")</f>
        <v>4.8545871109794804E-3</v>
      </c>
      <c r="G115" s="24">
        <f>IFERROR('POF 17-18 | despesa (SCN124)'!G114/'POF 17-18 | despesa (SCN124)'!$DB114,"")</f>
        <v>2.8905386437635345E-3</v>
      </c>
      <c r="H115" s="24">
        <f>IFERROR('POF 17-18 | despesa (SCN124)'!H114/'POF 17-18 | despesa (SCN124)'!$DB114,"")</f>
        <v>2.520868002750832E-3</v>
      </c>
      <c r="I115" s="24">
        <f>IFERROR('POF 17-18 | despesa (SCN124)'!I114/'POF 17-18 | despesa (SCN124)'!$DB114,"")</f>
        <v>3.0372641171837302E-3</v>
      </c>
      <c r="J115" s="24">
        <f>IFERROR('POF 17-18 | despesa (SCN124)'!J114/'POF 17-18 | despesa (SCN124)'!$DB114,"")</f>
        <v>2.9619401831133228E-3</v>
      </c>
      <c r="K115" s="24">
        <f>IFERROR('POF 17-18 | despesa (SCN124)'!K114/'POF 17-18 | despesa (SCN124)'!$DB114,"")</f>
        <v>3.2063802409224946E-3</v>
      </c>
      <c r="L115" s="24">
        <f>IFERROR('POF 17-18 | despesa (SCN124)'!L114/'POF 17-18 | despesa (SCN124)'!$DB114,"")</f>
        <v>3.1920346571683274E-3</v>
      </c>
      <c r="M115" s="24">
        <f>IFERROR('POF 17-18 | despesa (SCN124)'!M114/'POF 17-18 | despesa (SCN124)'!$DB114,"")</f>
        <v>3.2497163776147486E-3</v>
      </c>
      <c r="N115" s="24">
        <f>IFERROR('POF 17-18 | despesa (SCN124)'!N114/'POF 17-18 | despesa (SCN124)'!$DB114,"")</f>
        <v>3.6168631795439354E-3</v>
      </c>
      <c r="O115" s="24">
        <f>IFERROR('POF 17-18 | despesa (SCN124)'!O114/'POF 17-18 | despesa (SCN124)'!$DB114,"")</f>
        <v>3.4077440476899556E-3</v>
      </c>
      <c r="P115" s="24">
        <f>IFERROR('POF 17-18 | despesa (SCN124)'!P114/'POF 17-18 | despesa (SCN124)'!$DB114,"")</f>
        <v>4.197008615870336E-3</v>
      </c>
      <c r="Q115" s="24">
        <f>IFERROR('POF 17-18 | despesa (SCN124)'!Q114/'POF 17-18 | despesa (SCN124)'!$DB114,"")</f>
        <v>3.492964344894382E-3</v>
      </c>
      <c r="R115" s="24">
        <f>IFERROR('POF 17-18 | despesa (SCN124)'!R114/'POF 17-18 | despesa (SCN124)'!$DB114,"")</f>
        <v>3.5580748445062597E-3</v>
      </c>
      <c r="S115" s="24">
        <f>IFERROR('POF 17-18 | despesa (SCN124)'!S114/'POF 17-18 | despesa (SCN124)'!$DB114,"")</f>
        <v>4.0753218727991739E-3</v>
      </c>
      <c r="T115" s="24">
        <f>IFERROR('POF 17-18 | despesa (SCN124)'!T114/'POF 17-18 | despesa (SCN124)'!$DB114,"")</f>
        <v>4.0048756937367458E-3</v>
      </c>
      <c r="U115" s="24">
        <f>IFERROR('POF 17-18 | despesa (SCN124)'!U114/'POF 17-18 | despesa (SCN124)'!$DB114,"")</f>
        <v>3.6461985633721851E-3</v>
      </c>
      <c r="V115" s="24">
        <f>IFERROR('POF 17-18 | despesa (SCN124)'!V114/'POF 17-18 | despesa (SCN124)'!$DB114,"")</f>
        <v>5.0084787261683037E-3</v>
      </c>
      <c r="W115" s="24">
        <f>IFERROR('POF 17-18 | despesa (SCN124)'!W114/'POF 17-18 | despesa (SCN124)'!$DB114,"")</f>
        <v>6.514423780378766E-3</v>
      </c>
      <c r="X115" s="24">
        <f>IFERROR('POF 17-18 | despesa (SCN124)'!X114/'POF 17-18 | despesa (SCN124)'!$DB114,"")</f>
        <v>5.774438959055701E-3</v>
      </c>
      <c r="Y115" s="24">
        <f>IFERROR('POF 17-18 | despesa (SCN124)'!Y114/'POF 17-18 | despesa (SCN124)'!$DB114,"")</f>
        <v>4.4134921236977575E-3</v>
      </c>
      <c r="Z115" s="24">
        <f>IFERROR('POF 17-18 | despesa (SCN124)'!Z114/'POF 17-18 | despesa (SCN124)'!$DB114,"")</f>
        <v>4.9037827963175325E-3</v>
      </c>
      <c r="AA115" s="24">
        <f>IFERROR('POF 17-18 | despesa (SCN124)'!AA114/'POF 17-18 | despesa (SCN124)'!$DB114,"")</f>
        <v>5.2237040863350988E-3</v>
      </c>
      <c r="AB115" s="24">
        <f>IFERROR('POF 17-18 | despesa (SCN124)'!AB114/'POF 17-18 | despesa (SCN124)'!$DB114,"")</f>
        <v>6.0929138491277604E-3</v>
      </c>
      <c r="AC115" s="24">
        <f>IFERROR('POF 17-18 | despesa (SCN124)'!AC114/'POF 17-18 | despesa (SCN124)'!$DB114,"")</f>
        <v>5.2947212225263043E-3</v>
      </c>
      <c r="AD115" s="24">
        <f>IFERROR('POF 17-18 | despesa (SCN124)'!AD114/'POF 17-18 | despesa (SCN124)'!$DB114,"")</f>
        <v>6.2293752757937556E-3</v>
      </c>
      <c r="AE115" s="24">
        <f>IFERROR('POF 17-18 | despesa (SCN124)'!AE114/'POF 17-18 | despesa (SCN124)'!$DB114,"")</f>
        <v>4.7848492095695864E-3</v>
      </c>
      <c r="AF115" s="24">
        <f>IFERROR('POF 17-18 | despesa (SCN124)'!AF114/'POF 17-18 | despesa (SCN124)'!$DB114,"")</f>
        <v>4.6479295929959365E-3</v>
      </c>
      <c r="AG115" s="24">
        <f>IFERROR('POF 17-18 | despesa (SCN124)'!AG114/'POF 17-18 | despesa (SCN124)'!$DB114,"")</f>
        <v>6.5071100898458365E-3</v>
      </c>
      <c r="AH115" s="24">
        <f>IFERROR('POF 17-18 | despesa (SCN124)'!AH114/'POF 17-18 | despesa (SCN124)'!$DB114,"")</f>
        <v>4.9767065061300606E-3</v>
      </c>
      <c r="AI115" s="24">
        <f>IFERROR('POF 17-18 | despesa (SCN124)'!AI114/'POF 17-18 | despesa (SCN124)'!$DB114,"")</f>
        <v>4.7668948585006367E-3</v>
      </c>
      <c r="AJ115" s="24">
        <f>IFERROR('POF 17-18 | despesa (SCN124)'!AJ114/'POF 17-18 | despesa (SCN124)'!$DB114,"")</f>
        <v>5.675607027217696E-3</v>
      </c>
      <c r="AK115" s="24">
        <f>IFERROR('POF 17-18 | despesa (SCN124)'!AK114/'POF 17-18 | despesa (SCN124)'!$DB114,"")</f>
        <v>5.4435648198951289E-3</v>
      </c>
      <c r="AL115" s="24">
        <f>IFERROR('POF 17-18 | despesa (SCN124)'!AL114/'POF 17-18 | despesa (SCN124)'!$DB114,"")</f>
        <v>5.1960509017532058E-3</v>
      </c>
      <c r="AM115" s="24">
        <f>IFERROR('POF 17-18 | despesa (SCN124)'!AM114/'POF 17-18 | despesa (SCN124)'!$DB114,"")</f>
        <v>6.3383032353983267E-3</v>
      </c>
      <c r="AN115" s="24">
        <f>IFERROR('POF 17-18 | despesa (SCN124)'!AN114/'POF 17-18 | despesa (SCN124)'!$DB114,"")</f>
        <v>8.0748999899062715E-3</v>
      </c>
      <c r="AO115" s="24">
        <f>IFERROR('POF 17-18 | despesa (SCN124)'!AO114/'POF 17-18 | despesa (SCN124)'!$DB114,"")</f>
        <v>8.7172692827553779E-3</v>
      </c>
      <c r="AP115" s="24">
        <f>IFERROR('POF 17-18 | despesa (SCN124)'!AP114/'POF 17-18 | despesa (SCN124)'!$DB114,"")</f>
        <v>8.3496229595626751E-3</v>
      </c>
      <c r="AQ115" s="24">
        <f>IFERROR('POF 17-18 | despesa (SCN124)'!AQ114/'POF 17-18 | despesa (SCN124)'!$DB114,"")</f>
        <v>5.6503008139971505E-3</v>
      </c>
      <c r="AR115" s="24">
        <f>IFERROR('POF 17-18 | despesa (SCN124)'!AR114/'POF 17-18 | despesa (SCN124)'!$DB114,"")</f>
        <v>6.9045837221785337E-3</v>
      </c>
      <c r="AS115" s="24">
        <f>IFERROR('POF 17-18 | despesa (SCN124)'!AS114/'POF 17-18 | despesa (SCN124)'!$DB114,"")</f>
        <v>7.2147316761475132E-3</v>
      </c>
      <c r="AT115" s="24">
        <f>IFERROR('POF 17-18 | despesa (SCN124)'!AT114/'POF 17-18 | despesa (SCN124)'!$DB114,"")</f>
        <v>8.4948021380987209E-3</v>
      </c>
      <c r="AU115" s="24">
        <f>IFERROR('POF 17-18 | despesa (SCN124)'!AU114/'POF 17-18 | despesa (SCN124)'!$DB114,"")</f>
        <v>5.8769621897768421E-3</v>
      </c>
      <c r="AV115" s="24">
        <f>IFERROR('POF 17-18 | despesa (SCN124)'!AV114/'POF 17-18 | despesa (SCN124)'!$DB114,"")</f>
        <v>5.649456146517298E-3</v>
      </c>
      <c r="AW115" s="24">
        <f>IFERROR('POF 17-18 | despesa (SCN124)'!AW114/'POF 17-18 | despesa (SCN124)'!$DB114,"")</f>
        <v>8.5262710272796614E-3</v>
      </c>
      <c r="AX115" s="24">
        <f>IFERROR('POF 17-18 | despesa (SCN124)'!AX114/'POF 17-18 | despesa (SCN124)'!$DB114,"")</f>
        <v>7.2120099428356968E-3</v>
      </c>
      <c r="AY115" s="24">
        <f>IFERROR('POF 17-18 | despesa (SCN124)'!AY114/'POF 17-18 | despesa (SCN124)'!$DB114,"")</f>
        <v>9.3847064750660261E-3</v>
      </c>
      <c r="AZ115" s="24">
        <f>IFERROR('POF 17-18 | despesa (SCN124)'!AZ114/'POF 17-18 | despesa (SCN124)'!$DB114,"")</f>
        <v>5.8369985056332344E-3</v>
      </c>
      <c r="BA115" s="24">
        <f>IFERROR('POF 17-18 | despesa (SCN124)'!BA114/'POF 17-18 | despesa (SCN124)'!$DB114,"")</f>
        <v>6.4428592455589954E-3</v>
      </c>
      <c r="BB115" s="24">
        <f>IFERROR('POF 17-18 | despesa (SCN124)'!BB114/'POF 17-18 | despesa (SCN124)'!$DB114,"")</f>
        <v>8.1854459869111357E-3</v>
      </c>
      <c r="BC115" s="24">
        <f>IFERROR('POF 17-18 | despesa (SCN124)'!BC114/'POF 17-18 | despesa (SCN124)'!$DB114,"")</f>
        <v>5.9018681036977529E-3</v>
      </c>
      <c r="BD115" s="24">
        <f>IFERROR('POF 17-18 | despesa (SCN124)'!BD114/'POF 17-18 | despesa (SCN124)'!$DB114,"")</f>
        <v>6.2116837859955282E-3</v>
      </c>
      <c r="BE115" s="24">
        <f>IFERROR('POF 17-18 | despesa (SCN124)'!BE114/'POF 17-18 | despesa (SCN124)'!$DB114,"")</f>
        <v>8.2954796702551063E-3</v>
      </c>
      <c r="BF115" s="24">
        <f>IFERROR('POF 17-18 | despesa (SCN124)'!BF114/'POF 17-18 | despesa (SCN124)'!$DB114,"")</f>
        <v>6.2969169660877719E-3</v>
      </c>
      <c r="BG115" s="24">
        <f>IFERROR('POF 17-18 | despesa (SCN124)'!BG114/'POF 17-18 | despesa (SCN124)'!$DB114,"")</f>
        <v>7.1312396997448187E-3</v>
      </c>
      <c r="BH115" s="24">
        <f>IFERROR('POF 17-18 | despesa (SCN124)'!BH114/'POF 17-18 | despesa (SCN124)'!$DB114,"")</f>
        <v>8.3222077885650256E-3</v>
      </c>
      <c r="BI115" s="24">
        <f>IFERROR('POF 17-18 | despesa (SCN124)'!BI114/'POF 17-18 | despesa (SCN124)'!$DB114,"")</f>
        <v>7.3818927286554339E-3</v>
      </c>
      <c r="BJ115" s="24">
        <f>IFERROR('POF 17-18 | despesa (SCN124)'!BJ114/'POF 17-18 | despesa (SCN124)'!$DB114,"")</f>
        <v>7.3539565571298631E-3</v>
      </c>
      <c r="BK115" s="24">
        <f>IFERROR('POF 17-18 | despesa (SCN124)'!BK114/'POF 17-18 | despesa (SCN124)'!$DB114,"")</f>
        <v>6.7994888426308429E-3</v>
      </c>
      <c r="BL115" s="24">
        <f>IFERROR('POF 17-18 | despesa (SCN124)'!BL114/'POF 17-18 | despesa (SCN124)'!$DB114,"")</f>
        <v>7.7656892231038983E-3</v>
      </c>
      <c r="BM115" s="24">
        <f>IFERROR('POF 17-18 | despesa (SCN124)'!BM114/'POF 17-18 | despesa (SCN124)'!$DB114,"")</f>
        <v>8.0396782896029629E-3</v>
      </c>
      <c r="BN115" s="24">
        <f>IFERROR('POF 17-18 | despesa (SCN124)'!BN114/'POF 17-18 | despesa (SCN124)'!$DB114,"")</f>
        <v>7.3538077602826159E-3</v>
      </c>
      <c r="BO115" s="24">
        <f>IFERROR('POF 17-18 | despesa (SCN124)'!BO114/'POF 17-18 | despesa (SCN124)'!$DB114,"")</f>
        <v>1.4532278181740505E-2</v>
      </c>
      <c r="BP115" s="24">
        <f>IFERROR('POF 17-18 | despesa (SCN124)'!BP114/'POF 17-18 | despesa (SCN124)'!$DB114,"")</f>
        <v>1.0884249677122364E-2</v>
      </c>
      <c r="BQ115" s="24">
        <f>IFERROR('POF 17-18 | despesa (SCN124)'!BQ114/'POF 17-18 | despesa (SCN124)'!$DB114,"")</f>
        <v>9.6247861396717618E-3</v>
      </c>
      <c r="BR115" s="24">
        <f>IFERROR('POF 17-18 | despesa (SCN124)'!BR114/'POF 17-18 | despesa (SCN124)'!$DB114,"")</f>
        <v>6.9473400597300167E-3</v>
      </c>
      <c r="BS115" s="24">
        <f>IFERROR('POF 17-18 | despesa (SCN124)'!BS114/'POF 17-18 | despesa (SCN124)'!$DB114,"")</f>
        <v>1.0802708083165094E-2</v>
      </c>
      <c r="BT115" s="24">
        <f>IFERROR('POF 17-18 | despesa (SCN124)'!BT114/'POF 17-18 | despesa (SCN124)'!$DB114,"")</f>
        <v>8.1277541334717866E-3</v>
      </c>
      <c r="BU115" s="24">
        <f>IFERROR('POF 17-18 | despesa (SCN124)'!BU114/'POF 17-18 | despesa (SCN124)'!$DB114,"")</f>
        <v>7.4875185421312352E-3</v>
      </c>
      <c r="BV115" s="24">
        <f>IFERROR('POF 17-18 | despesa (SCN124)'!BV114/'POF 17-18 | despesa (SCN124)'!$DB114,"")</f>
        <v>1.2959222649044963E-2</v>
      </c>
      <c r="BW115" s="24">
        <f>IFERROR('POF 17-18 | despesa (SCN124)'!BW114/'POF 17-18 | despesa (SCN124)'!$DB114,"")</f>
        <v>8.7679725918591231E-3</v>
      </c>
      <c r="BX115" s="24">
        <f>IFERROR('POF 17-18 | despesa (SCN124)'!BX114/'POF 17-18 | despesa (SCN124)'!$DB114,"")</f>
        <v>8.8190431404435877E-3</v>
      </c>
      <c r="BY115" s="24">
        <f>IFERROR('POF 17-18 | despesa (SCN124)'!BY114/'POF 17-18 | despesa (SCN124)'!$DB114,"")</f>
        <v>8.6911612114284748E-3</v>
      </c>
      <c r="BZ115" s="24">
        <f>IFERROR('POF 17-18 | despesa (SCN124)'!BZ114/'POF 17-18 | despesa (SCN124)'!$DB114,"")</f>
        <v>8.7140183182167312E-3</v>
      </c>
      <c r="CA115" s="24">
        <f>IFERROR('POF 17-18 | despesa (SCN124)'!CA114/'POF 17-18 | despesa (SCN124)'!$DB114,"")</f>
        <v>9.8330218482736778E-3</v>
      </c>
      <c r="CB115" s="24">
        <f>IFERROR('POF 17-18 | despesa (SCN124)'!CB114/'POF 17-18 | despesa (SCN124)'!$DB114,"")</f>
        <v>8.863064507389164E-3</v>
      </c>
      <c r="CC115" s="24">
        <f>IFERROR('POF 17-18 | despesa (SCN124)'!CC114/'POF 17-18 | despesa (SCN124)'!$DB114,"")</f>
        <v>9.5413315111233677E-3</v>
      </c>
      <c r="CD115" s="24">
        <f>IFERROR('POF 17-18 | despesa (SCN124)'!CD114/'POF 17-18 | despesa (SCN124)'!$DB114,"")</f>
        <v>8.3825074182253302E-3</v>
      </c>
      <c r="CE115" s="24">
        <f>IFERROR('POF 17-18 | despesa (SCN124)'!CE114/'POF 17-18 | despesa (SCN124)'!$DB114,"")</f>
        <v>9.5011317716496568E-3</v>
      </c>
      <c r="CF115" s="24">
        <f>IFERROR('POF 17-18 | despesa (SCN124)'!CF114/'POF 17-18 | despesa (SCN124)'!$DB114,"")</f>
        <v>9.3800731421384235E-3</v>
      </c>
      <c r="CG115" s="24">
        <f>IFERROR('POF 17-18 | despesa (SCN124)'!CG114/'POF 17-18 | despesa (SCN124)'!$DB114,"")</f>
        <v>8.9807061887856657E-3</v>
      </c>
      <c r="CH115" s="24">
        <f>IFERROR('POF 17-18 | despesa (SCN124)'!CH114/'POF 17-18 | despesa (SCN124)'!$DB114,"")</f>
        <v>1.149000738126167E-2</v>
      </c>
      <c r="CI115" s="24">
        <f>IFERROR('POF 17-18 | despesa (SCN124)'!CI114/'POF 17-18 | despesa (SCN124)'!$DB114,"")</f>
        <v>1.5421267604952106E-2</v>
      </c>
      <c r="CJ115" s="24">
        <f>IFERROR('POF 17-18 | despesa (SCN124)'!CJ114/'POF 17-18 | despesa (SCN124)'!$DB114,"")</f>
        <v>1.7331542986749496E-2</v>
      </c>
      <c r="CK115" s="24">
        <f>IFERROR('POF 17-18 | despesa (SCN124)'!CK114/'POF 17-18 | despesa (SCN124)'!$DB114,"")</f>
        <v>1.27745010349229E-2</v>
      </c>
      <c r="CL115" s="24">
        <f>IFERROR('POF 17-18 | despesa (SCN124)'!CL114/'POF 17-18 | despesa (SCN124)'!$DB114,"")</f>
        <v>1.3269615147001878E-2</v>
      </c>
      <c r="CM115" s="24">
        <f>IFERROR('POF 17-18 | despesa (SCN124)'!CM114/'POF 17-18 | despesa (SCN124)'!$DB114,"")</f>
        <v>1.2401098116281513E-2</v>
      </c>
      <c r="CN115" s="24">
        <f>IFERROR('POF 17-18 | despesa (SCN124)'!CN114/'POF 17-18 | despesa (SCN124)'!$DB114,"")</f>
        <v>2.2364674782003068E-2</v>
      </c>
      <c r="CO115" s="24">
        <f>IFERROR('POF 17-18 | despesa (SCN124)'!CO114/'POF 17-18 | despesa (SCN124)'!$DB114,"")</f>
        <v>1.1332812980413757E-2</v>
      </c>
      <c r="CP115" s="24">
        <f>IFERROR('POF 17-18 | despesa (SCN124)'!CP114/'POF 17-18 | despesa (SCN124)'!$DB114,"")</f>
        <v>2.1549106247259076E-2</v>
      </c>
      <c r="CQ115" s="24">
        <f>IFERROR('POF 17-18 | despesa (SCN124)'!CQ114/'POF 17-18 | despesa (SCN124)'!$DB114,"")</f>
        <v>2.0586982612066533E-2</v>
      </c>
      <c r="CR115" s="24">
        <f>IFERROR('POF 17-18 | despesa (SCN124)'!CR114/'POF 17-18 | despesa (SCN124)'!$DB114,"")</f>
        <v>2.440719776124586E-2</v>
      </c>
      <c r="CS115" s="24">
        <f>IFERROR('POF 17-18 | despesa (SCN124)'!CS114/'POF 17-18 | despesa (SCN124)'!$DB114,"")</f>
        <v>1.1896427135870469E-2</v>
      </c>
      <c r="CT115" s="24">
        <f>IFERROR('POF 17-18 | despesa (SCN124)'!CT114/'POF 17-18 | despesa (SCN124)'!$DB114,"")</f>
        <v>1.4938150536964526E-2</v>
      </c>
      <c r="CU115" s="24">
        <f>IFERROR('POF 17-18 | despesa (SCN124)'!CU114/'POF 17-18 | despesa (SCN124)'!$DB114,"")</f>
        <v>1.4121796088607846E-2</v>
      </c>
      <c r="CV115" s="24">
        <f>IFERROR('POF 17-18 | despesa (SCN124)'!CV114/'POF 17-18 | despesa (SCN124)'!$DB114,"")</f>
        <v>2.5995741426282887E-2</v>
      </c>
      <c r="CW115" s="24">
        <f>IFERROR('POF 17-18 | despesa (SCN124)'!CW114/'POF 17-18 | despesa (SCN124)'!$DB114,"")</f>
        <v>2.2014303858131041E-2</v>
      </c>
      <c r="CX115" s="24">
        <f>IFERROR('POF 17-18 | despesa (SCN124)'!CX114/'POF 17-18 | despesa (SCN124)'!$DB114,"")</f>
        <v>3.8779367958817673E-2</v>
      </c>
      <c r="CY115" s="24">
        <f>IFERROR('POF 17-18 | despesa (SCN124)'!CY114/'POF 17-18 | despesa (SCN124)'!$DB114,"")</f>
        <v>4.5991496774729759E-2</v>
      </c>
      <c r="CZ115" s="24">
        <f>IFERROR('POF 17-18 | despesa (SCN124)'!CZ114/'POF 17-18 | despesa (SCN124)'!$DB114,"")</f>
        <v>3.0032955916677498E-2</v>
      </c>
      <c r="DA115" s="24">
        <f>IFERROR('POF 17-18 | despesa (SCN124)'!DA114/'POF 17-18 | despesa (SCN124)'!$DB114,"")</f>
        <v>8.1381507459555844E-2</v>
      </c>
      <c r="DB115" s="25">
        <f>IFERROR('POF 17-18 | despesa (SCN124)'!DB114/'POF 17-18 | despesa (SCN124)'!$DB114,"")</f>
        <v>1</v>
      </c>
      <c r="DD115" s="28">
        <v>8008</v>
      </c>
      <c r="DF115" s="34">
        <f t="shared" si="53"/>
        <v>38.875533584723676</v>
      </c>
      <c r="DG115" s="20">
        <f t="shared" si="53"/>
        <v>23.147433459258384</v>
      </c>
      <c r="DH115" s="20">
        <f t="shared" si="53"/>
        <v>20.187110966028662</v>
      </c>
      <c r="DI115" s="20">
        <f t="shared" si="53"/>
        <v>24.322411050407311</v>
      </c>
      <c r="DJ115" s="20">
        <f t="shared" si="53"/>
        <v>23.719216986371489</v>
      </c>
      <c r="DK115" s="20">
        <f t="shared" si="53"/>
        <v>25.676692969307336</v>
      </c>
      <c r="DL115" s="20">
        <f t="shared" si="51"/>
        <v>25.561813534603967</v>
      </c>
      <c r="DM115" s="20">
        <f t="shared" si="51"/>
        <v>26.023728751938908</v>
      </c>
      <c r="DN115" s="20">
        <f t="shared" si="51"/>
        <v>28.963840341787833</v>
      </c>
      <c r="DO115" s="20">
        <f t="shared" si="51"/>
        <v>27.289214333901164</v>
      </c>
      <c r="DP115" s="20">
        <f t="shared" si="51"/>
        <v>33.609644995889653</v>
      </c>
      <c r="DQ115" s="20">
        <f t="shared" si="51"/>
        <v>27.971658473914211</v>
      </c>
      <c r="DR115" s="20">
        <f t="shared" si="51"/>
        <v>28.493063354806129</v>
      </c>
      <c r="DS115" s="20">
        <f t="shared" si="51"/>
        <v>32.635177557375783</v>
      </c>
      <c r="DT115" s="20">
        <f t="shared" si="51"/>
        <v>32.071044555443862</v>
      </c>
      <c r="DU115" s="20">
        <f t="shared" si="51"/>
        <v>29.198758095484457</v>
      </c>
      <c r="DV115" s="20">
        <f t="shared" si="48"/>
        <v>40.107897639155773</v>
      </c>
      <c r="DW115" s="20">
        <f t="shared" si="48"/>
        <v>52.167505633273159</v>
      </c>
      <c r="DX115" s="20">
        <f t="shared" si="48"/>
        <v>46.241707184118056</v>
      </c>
      <c r="DY115" s="20">
        <f t="shared" si="48"/>
        <v>35.343244926571643</v>
      </c>
      <c r="DZ115" s="20">
        <f t="shared" si="48"/>
        <v>39.269492632910797</v>
      </c>
      <c r="EA115" s="20">
        <f t="shared" si="48"/>
        <v>41.83142232337147</v>
      </c>
      <c r="EB115" s="20">
        <f t="shared" si="56"/>
        <v>48.792054103815104</v>
      </c>
      <c r="EC115" s="20">
        <f t="shared" si="56"/>
        <v>42.400127549990643</v>
      </c>
      <c r="ED115" s="20">
        <f t="shared" si="56"/>
        <v>49.884837208556398</v>
      </c>
      <c r="EE115" s="20">
        <f t="shared" si="56"/>
        <v>38.317072470233249</v>
      </c>
      <c r="EF115" s="20">
        <f t="shared" si="56"/>
        <v>37.220620180711457</v>
      </c>
      <c r="EG115" s="20">
        <f t="shared" si="56"/>
        <v>52.108937599485458</v>
      </c>
      <c r="EH115" s="20">
        <f t="shared" si="56"/>
        <v>39.853465701089526</v>
      </c>
      <c r="EI115" s="20">
        <f t="shared" si="56"/>
        <v>38.173294026873101</v>
      </c>
      <c r="EJ115" s="20">
        <f t="shared" si="56"/>
        <v>45.450261073959311</v>
      </c>
      <c r="EK115" s="20">
        <f t="shared" si="42"/>
        <v>43.592067077720195</v>
      </c>
      <c r="EL115" s="20">
        <f t="shared" si="42"/>
        <v>41.60997562123967</v>
      </c>
      <c r="EM115" s="20">
        <f t="shared" si="42"/>
        <v>50.757132309069803</v>
      </c>
      <c r="EN115" s="20">
        <f t="shared" si="42"/>
        <v>64.663799119169425</v>
      </c>
      <c r="EO115" s="20">
        <f t="shared" si="55"/>
        <v>69.807892416305066</v>
      </c>
      <c r="EP115" s="20">
        <f t="shared" si="55"/>
        <v>66.863780660177909</v>
      </c>
      <c r="EQ115" s="20">
        <f t="shared" si="55"/>
        <v>45.247608918489185</v>
      </c>
      <c r="ER115" s="20">
        <f t="shared" si="55"/>
        <v>55.291906447205697</v>
      </c>
      <c r="ES115" s="20">
        <f t="shared" si="32"/>
        <v>57.775571262589288</v>
      </c>
      <c r="ET115" s="20">
        <f t="shared" si="32"/>
        <v>68.026375521894551</v>
      </c>
      <c r="EU115" s="20">
        <f t="shared" si="32"/>
        <v>47.062713215732948</v>
      </c>
      <c r="EV115" s="20">
        <f t="shared" si="32"/>
        <v>45.240844821310525</v>
      </c>
      <c r="EW115" s="20">
        <f t="shared" si="30"/>
        <v>68.278378386455529</v>
      </c>
      <c r="EX115" s="20">
        <f t="shared" si="30"/>
        <v>57.753775622228261</v>
      </c>
      <c r="EY115" s="20">
        <f t="shared" si="30"/>
        <v>75.152729452328742</v>
      </c>
      <c r="EZ115" s="20">
        <f t="shared" si="30"/>
        <v>46.74268403311094</v>
      </c>
      <c r="FA115" s="20">
        <f t="shared" si="30"/>
        <v>51.594416838436437</v>
      </c>
      <c r="FB115" s="20">
        <f t="shared" ref="FB115:FF127" si="60">IFERROR(BB115*$DD115,"")</f>
        <v>65.549051463184369</v>
      </c>
      <c r="FC115" s="20">
        <f t="shared" si="60"/>
        <v>47.262159774411607</v>
      </c>
      <c r="FD115" s="20">
        <f t="shared" si="60"/>
        <v>49.743163758252187</v>
      </c>
      <c r="FE115" s="20">
        <f t="shared" si="60"/>
        <v>66.430201199402887</v>
      </c>
      <c r="FF115" s="20">
        <f t="shared" si="60"/>
        <v>50.425711064430878</v>
      </c>
      <c r="FG115" s="20">
        <f t="shared" si="50"/>
        <v>57.106967515556505</v>
      </c>
      <c r="FH115" s="20">
        <f t="shared" si="50"/>
        <v>66.644239970828721</v>
      </c>
      <c r="FI115" s="20">
        <f t="shared" si="50"/>
        <v>59.114196971072715</v>
      </c>
      <c r="FJ115" s="20">
        <f t="shared" si="50"/>
        <v>58.890484109495944</v>
      </c>
      <c r="FK115" s="20">
        <f t="shared" si="50"/>
        <v>54.450306651787791</v>
      </c>
      <c r="FL115" s="20">
        <f t="shared" si="34"/>
        <v>62.18763929861602</v>
      </c>
      <c r="FM115" s="20">
        <f t="shared" si="34"/>
        <v>64.381743743140532</v>
      </c>
      <c r="FN115" s="20">
        <f t="shared" si="34"/>
        <v>58.889292544343185</v>
      </c>
      <c r="FO115" s="20">
        <f t="shared" si="34"/>
        <v>116.37448367937797</v>
      </c>
      <c r="FP115" s="20">
        <f t="shared" si="34"/>
        <v>87.161071414395892</v>
      </c>
      <c r="FQ115" s="20">
        <f t="shared" si="34"/>
        <v>77.075287406491469</v>
      </c>
      <c r="FR115" s="20">
        <f t="shared" si="34"/>
        <v>55.634299198317976</v>
      </c>
      <c r="FS115" s="20">
        <f t="shared" si="34"/>
        <v>86.508086329986071</v>
      </c>
      <c r="FT115" s="20">
        <f t="shared" si="54"/>
        <v>65.087055100842065</v>
      </c>
      <c r="FU115" s="20">
        <f t="shared" si="54"/>
        <v>59.960048485386935</v>
      </c>
      <c r="FV115" s="20">
        <f t="shared" si="54"/>
        <v>103.77745497355207</v>
      </c>
      <c r="FW115" s="20">
        <f t="shared" si="54"/>
        <v>70.213924515607857</v>
      </c>
      <c r="FX115" s="20">
        <f t="shared" si="54"/>
        <v>70.622897468672249</v>
      </c>
      <c r="FY115" s="20">
        <f t="shared" si="54"/>
        <v>69.598818981119223</v>
      </c>
      <c r="FZ115" s="20">
        <f t="shared" si="54"/>
        <v>69.781858692279584</v>
      </c>
      <c r="GA115" s="20">
        <f t="shared" si="54"/>
        <v>78.742838960975618</v>
      </c>
      <c r="GB115" s="20">
        <f t="shared" si="54"/>
        <v>70.975420575172421</v>
      </c>
      <c r="GC115" s="20">
        <f t="shared" si="54"/>
        <v>76.406982741075922</v>
      </c>
      <c r="GD115" s="20">
        <f t="shared" si="54"/>
        <v>67.127119405148449</v>
      </c>
      <c r="GE115" s="20">
        <f t="shared" si="54"/>
        <v>76.085063227370455</v>
      </c>
      <c r="GF115" s="20">
        <f t="shared" si="54"/>
        <v>75.115625722244502</v>
      </c>
      <c r="GG115" s="20">
        <f t="shared" si="57"/>
        <v>71.917495159795607</v>
      </c>
      <c r="GH115" s="20">
        <f t="shared" si="57"/>
        <v>92.011979109143454</v>
      </c>
      <c r="GI115" s="20">
        <f t="shared" si="57"/>
        <v>123.49351098045646</v>
      </c>
      <c r="GJ115" s="20">
        <f t="shared" si="57"/>
        <v>138.79099623788997</v>
      </c>
      <c r="GK115" s="20">
        <f t="shared" si="57"/>
        <v>102.29820428766259</v>
      </c>
      <c r="GL115" s="20">
        <f t="shared" si="49"/>
        <v>106.26307809719104</v>
      </c>
      <c r="GM115" s="20">
        <f t="shared" si="49"/>
        <v>99.307993715182363</v>
      </c>
      <c r="GN115" s="20">
        <f t="shared" si="49"/>
        <v>179.09631565428057</v>
      </c>
      <c r="GO115" s="20">
        <f t="shared" si="49"/>
        <v>90.753166347153368</v>
      </c>
      <c r="GP115" s="20">
        <f t="shared" si="52"/>
        <v>172.56524282805069</v>
      </c>
      <c r="GQ115" s="20">
        <f t="shared" si="52"/>
        <v>164.86055675742881</v>
      </c>
      <c r="GR115" s="20">
        <f t="shared" si="52"/>
        <v>195.45283967205685</v>
      </c>
      <c r="GS115" s="20">
        <f t="shared" si="52"/>
        <v>95.266588504050716</v>
      </c>
      <c r="GT115" s="20">
        <f t="shared" si="52"/>
        <v>119.62470950001192</v>
      </c>
      <c r="GU115" s="20">
        <f t="shared" si="52"/>
        <v>113.08734307757163</v>
      </c>
      <c r="GV115" s="20">
        <f t="shared" si="52"/>
        <v>208.17389734167335</v>
      </c>
      <c r="GW115" s="20">
        <f t="shared" si="52"/>
        <v>176.29054529591338</v>
      </c>
      <c r="GX115" s="20">
        <f t="shared" si="52"/>
        <v>310.54517861421192</v>
      </c>
      <c r="GY115" s="20">
        <f t="shared" si="45"/>
        <v>368.29990617203589</v>
      </c>
      <c r="GZ115" s="20">
        <f t="shared" si="45"/>
        <v>240.5039109807534</v>
      </c>
      <c r="HA115" s="21">
        <f t="shared" si="45"/>
        <v>651.70311173612322</v>
      </c>
      <c r="HB115" s="44">
        <f t="shared" si="39"/>
        <v>8007.9999999999973</v>
      </c>
    </row>
    <row r="116" spans="2:210" x14ac:dyDescent="0.3">
      <c r="B116" s="6">
        <v>80001</v>
      </c>
      <c r="C116" s="10" t="s">
        <v>222</v>
      </c>
      <c r="D116" s="9">
        <v>113</v>
      </c>
      <c r="E116" s="9" t="str">
        <f t="shared" si="38"/>
        <v>S</v>
      </c>
      <c r="F116" s="24">
        <f>IFERROR('POF 17-18 | despesa (SCN124)'!F115/'POF 17-18 | despesa (SCN124)'!$DB115,"")</f>
        <v>1.5134512573053566E-3</v>
      </c>
      <c r="G116" s="24">
        <f>IFERROR('POF 17-18 | despesa (SCN124)'!G115/'POF 17-18 | despesa (SCN124)'!$DB115,"")</f>
        <v>0</v>
      </c>
      <c r="H116" s="24">
        <f>IFERROR('POF 17-18 | despesa (SCN124)'!H115/'POF 17-18 | despesa (SCN124)'!$DB115,"")</f>
        <v>9.2991760130950148E-4</v>
      </c>
      <c r="I116" s="24">
        <f>IFERROR('POF 17-18 | despesa (SCN124)'!I115/'POF 17-18 | despesa (SCN124)'!$DB115,"")</f>
        <v>4.6956197223975904E-3</v>
      </c>
      <c r="J116" s="24">
        <f>IFERROR('POF 17-18 | despesa (SCN124)'!J115/'POF 17-18 | despesa (SCN124)'!$DB115,"")</f>
        <v>1.3056627715712255E-3</v>
      </c>
      <c r="K116" s="24">
        <f>IFERROR('POF 17-18 | despesa (SCN124)'!K115/'POF 17-18 | despesa (SCN124)'!$DB115,"")</f>
        <v>8.566097874545325E-4</v>
      </c>
      <c r="L116" s="24">
        <f>IFERROR('POF 17-18 | despesa (SCN124)'!L115/'POF 17-18 | despesa (SCN124)'!$DB115,"")</f>
        <v>2.6981462226003676E-3</v>
      </c>
      <c r="M116" s="24">
        <f>IFERROR('POF 17-18 | despesa (SCN124)'!M115/'POF 17-18 | despesa (SCN124)'!$DB115,"")</f>
        <v>1.3232712445081457E-3</v>
      </c>
      <c r="N116" s="24">
        <f>IFERROR('POF 17-18 | despesa (SCN124)'!N115/'POF 17-18 | despesa (SCN124)'!$DB115,"")</f>
        <v>4.6892197857537846E-3</v>
      </c>
      <c r="O116" s="24">
        <f>IFERROR('POF 17-18 | despesa (SCN124)'!O115/'POF 17-18 | despesa (SCN124)'!$DB115,"")</f>
        <v>8.100179339096419E-4</v>
      </c>
      <c r="P116" s="24">
        <f>IFERROR('POF 17-18 | despesa (SCN124)'!P115/'POF 17-18 | despesa (SCN124)'!$DB115,"")</f>
        <v>9.3055652493567568E-4</v>
      </c>
      <c r="Q116" s="24">
        <f>IFERROR('POF 17-18 | despesa (SCN124)'!Q115/'POF 17-18 | despesa (SCN124)'!$DB115,"")</f>
        <v>1.5386158715241603E-3</v>
      </c>
      <c r="R116" s="24">
        <f>IFERROR('POF 17-18 | despesa (SCN124)'!R115/'POF 17-18 | despesa (SCN124)'!$DB115,"")</f>
        <v>6.2346535292170657E-3</v>
      </c>
      <c r="S116" s="24">
        <f>IFERROR('POF 17-18 | despesa (SCN124)'!S115/'POF 17-18 | despesa (SCN124)'!$DB115,"")</f>
        <v>6.78137287266691E-4</v>
      </c>
      <c r="T116" s="24">
        <f>IFERROR('POF 17-18 | despesa (SCN124)'!T115/'POF 17-18 | despesa (SCN124)'!$DB115,"")</f>
        <v>1.0045223935170073E-3</v>
      </c>
      <c r="U116" s="24">
        <f>IFERROR('POF 17-18 | despesa (SCN124)'!U115/'POF 17-18 | despesa (SCN124)'!$DB115,"")</f>
        <v>4.5816487675428346E-3</v>
      </c>
      <c r="V116" s="24">
        <f>IFERROR('POF 17-18 | despesa (SCN124)'!V115/'POF 17-18 | despesa (SCN124)'!$DB115,"")</f>
        <v>3.3425479846596333E-3</v>
      </c>
      <c r="W116" s="24">
        <f>IFERROR('POF 17-18 | despesa (SCN124)'!W115/'POF 17-18 | despesa (SCN124)'!$DB115,"")</f>
        <v>0</v>
      </c>
      <c r="X116" s="24">
        <f>IFERROR('POF 17-18 | despesa (SCN124)'!X115/'POF 17-18 | despesa (SCN124)'!$DB115,"")</f>
        <v>3.2555533470028887E-3</v>
      </c>
      <c r="Y116" s="24">
        <f>IFERROR('POF 17-18 | despesa (SCN124)'!Y115/'POF 17-18 | despesa (SCN124)'!$DB115,"")</f>
        <v>7.8595430594164306E-4</v>
      </c>
      <c r="Z116" s="24">
        <f>IFERROR('POF 17-18 | despesa (SCN124)'!Z115/'POF 17-18 | despesa (SCN124)'!$DB115,"")</f>
        <v>0</v>
      </c>
      <c r="AA116" s="24">
        <f>IFERROR('POF 17-18 | despesa (SCN124)'!AA115/'POF 17-18 | despesa (SCN124)'!$DB115,"")</f>
        <v>2.4539437933429223E-3</v>
      </c>
      <c r="AB116" s="24">
        <f>IFERROR('POF 17-18 | despesa (SCN124)'!AB115/'POF 17-18 | despesa (SCN124)'!$DB115,"")</f>
        <v>2.5234341175508113E-3</v>
      </c>
      <c r="AC116" s="24">
        <f>IFERROR('POF 17-18 | despesa (SCN124)'!AC115/'POF 17-18 | despesa (SCN124)'!$DB115,"")</f>
        <v>4.2806857596950224E-3</v>
      </c>
      <c r="AD116" s="24">
        <f>IFERROR('POF 17-18 | despesa (SCN124)'!AD115/'POF 17-18 | despesa (SCN124)'!$DB115,"")</f>
        <v>1.7144671356619306E-3</v>
      </c>
      <c r="AE116" s="24">
        <f>IFERROR('POF 17-18 | despesa (SCN124)'!AE115/'POF 17-18 | despesa (SCN124)'!$DB115,"")</f>
        <v>5.0400425904493706E-3</v>
      </c>
      <c r="AF116" s="24">
        <f>IFERROR('POF 17-18 | despesa (SCN124)'!AF115/'POF 17-18 | despesa (SCN124)'!$DB115,"")</f>
        <v>2.5498574075314409E-3</v>
      </c>
      <c r="AG116" s="24">
        <f>IFERROR('POF 17-18 | despesa (SCN124)'!AG115/'POF 17-18 | despesa (SCN124)'!$DB115,"")</f>
        <v>1.0496860294380494E-2</v>
      </c>
      <c r="AH116" s="24">
        <f>IFERROR('POF 17-18 | despesa (SCN124)'!AH115/'POF 17-18 | despesa (SCN124)'!$DB115,"")</f>
        <v>0</v>
      </c>
      <c r="AI116" s="24">
        <f>IFERROR('POF 17-18 | despesa (SCN124)'!AI115/'POF 17-18 | despesa (SCN124)'!$DB115,"")</f>
        <v>2.6702671302350381E-3</v>
      </c>
      <c r="AJ116" s="24">
        <f>IFERROR('POF 17-18 | despesa (SCN124)'!AJ115/'POF 17-18 | despesa (SCN124)'!$DB115,"")</f>
        <v>1.1617783839446597E-3</v>
      </c>
      <c r="AK116" s="24">
        <f>IFERROR('POF 17-18 | despesa (SCN124)'!AK115/'POF 17-18 | despesa (SCN124)'!$DB115,"")</f>
        <v>6.9121926757152738E-3</v>
      </c>
      <c r="AL116" s="24">
        <f>IFERROR('POF 17-18 | despesa (SCN124)'!AL115/'POF 17-18 | despesa (SCN124)'!$DB115,"")</f>
        <v>6.5472530543113372E-4</v>
      </c>
      <c r="AM116" s="24">
        <f>IFERROR('POF 17-18 | despesa (SCN124)'!AM115/'POF 17-18 | despesa (SCN124)'!$DB115,"")</f>
        <v>9.3612726104931338E-3</v>
      </c>
      <c r="AN116" s="24">
        <f>IFERROR('POF 17-18 | despesa (SCN124)'!AN115/'POF 17-18 | despesa (SCN124)'!$DB115,"")</f>
        <v>4.316191256395061E-3</v>
      </c>
      <c r="AO116" s="24">
        <f>IFERROR('POF 17-18 | despesa (SCN124)'!AO115/'POF 17-18 | despesa (SCN124)'!$DB115,"")</f>
        <v>6.1844395894882177E-3</v>
      </c>
      <c r="AP116" s="24">
        <f>IFERROR('POF 17-18 | despesa (SCN124)'!AP115/'POF 17-18 | despesa (SCN124)'!$DB115,"")</f>
        <v>8.6709218420069952E-3</v>
      </c>
      <c r="AQ116" s="24">
        <f>IFERROR('POF 17-18 | despesa (SCN124)'!AQ115/'POF 17-18 | despesa (SCN124)'!$DB115,"")</f>
        <v>5.4254678608492016E-3</v>
      </c>
      <c r="AR116" s="24">
        <f>IFERROR('POF 17-18 | despesa (SCN124)'!AR115/'POF 17-18 | despesa (SCN124)'!$DB115,"")</f>
        <v>9.0296834062064939E-3</v>
      </c>
      <c r="AS116" s="24">
        <f>IFERROR('POF 17-18 | despesa (SCN124)'!AS115/'POF 17-18 | despesa (SCN124)'!$DB115,"")</f>
        <v>2.5991564300747194E-3</v>
      </c>
      <c r="AT116" s="24">
        <f>IFERROR('POF 17-18 | despesa (SCN124)'!AT115/'POF 17-18 | despesa (SCN124)'!$DB115,"")</f>
        <v>3.5199336552101872E-3</v>
      </c>
      <c r="AU116" s="24">
        <f>IFERROR('POF 17-18 | despesa (SCN124)'!AU115/'POF 17-18 | despesa (SCN124)'!$DB115,"")</f>
        <v>4.0203998847218271E-3</v>
      </c>
      <c r="AV116" s="24">
        <f>IFERROR('POF 17-18 | despesa (SCN124)'!AV115/'POF 17-18 | despesa (SCN124)'!$DB115,"")</f>
        <v>1.1664766422072658E-2</v>
      </c>
      <c r="AW116" s="24">
        <f>IFERROR('POF 17-18 | despesa (SCN124)'!AW115/'POF 17-18 | despesa (SCN124)'!$DB115,"")</f>
        <v>5.6805872003478095E-3</v>
      </c>
      <c r="AX116" s="24">
        <f>IFERROR('POF 17-18 | despesa (SCN124)'!AX115/'POF 17-18 | despesa (SCN124)'!$DB115,"")</f>
        <v>1.3886101989202385E-2</v>
      </c>
      <c r="AY116" s="24">
        <f>IFERROR('POF 17-18 | despesa (SCN124)'!AY115/'POF 17-18 | despesa (SCN124)'!$DB115,"")</f>
        <v>1.595146736471675E-2</v>
      </c>
      <c r="AZ116" s="24">
        <f>IFERROR('POF 17-18 | despesa (SCN124)'!AZ115/'POF 17-18 | despesa (SCN124)'!$DB115,"")</f>
        <v>4.7951513848936266E-3</v>
      </c>
      <c r="BA116" s="24">
        <f>IFERROR('POF 17-18 | despesa (SCN124)'!BA115/'POF 17-18 | despesa (SCN124)'!$DB115,"")</f>
        <v>2.8319864750640735E-3</v>
      </c>
      <c r="BB116" s="24">
        <f>IFERROR('POF 17-18 | despesa (SCN124)'!BB115/'POF 17-18 | despesa (SCN124)'!$DB115,"")</f>
        <v>1.2821451625882297E-3</v>
      </c>
      <c r="BC116" s="24">
        <f>IFERROR('POF 17-18 | despesa (SCN124)'!BC115/'POF 17-18 | despesa (SCN124)'!$DB115,"")</f>
        <v>1.0340055160530531E-2</v>
      </c>
      <c r="BD116" s="24">
        <f>IFERROR('POF 17-18 | despesa (SCN124)'!BD115/'POF 17-18 | despesa (SCN124)'!$DB115,"")</f>
        <v>1.6622531193446519E-2</v>
      </c>
      <c r="BE116" s="24">
        <f>IFERROR('POF 17-18 | despesa (SCN124)'!BE115/'POF 17-18 | despesa (SCN124)'!$DB115,"")</f>
        <v>5.6633020914413894E-3</v>
      </c>
      <c r="BF116" s="24">
        <f>IFERROR('POF 17-18 | despesa (SCN124)'!BF115/'POF 17-18 | despesa (SCN124)'!$DB115,"")</f>
        <v>2.7537721960047639E-3</v>
      </c>
      <c r="BG116" s="24">
        <f>IFERROR('POF 17-18 | despesa (SCN124)'!BG115/'POF 17-18 | despesa (SCN124)'!$DB115,"")</f>
        <v>5.8794163002210418E-3</v>
      </c>
      <c r="BH116" s="24">
        <f>IFERROR('POF 17-18 | despesa (SCN124)'!BH115/'POF 17-18 | despesa (SCN124)'!$DB115,"")</f>
        <v>9.9301065682351683E-3</v>
      </c>
      <c r="BI116" s="24">
        <f>IFERROR('POF 17-18 | despesa (SCN124)'!BI115/'POF 17-18 | despesa (SCN124)'!$DB115,"")</f>
        <v>3.9639507648735455E-3</v>
      </c>
      <c r="BJ116" s="24">
        <f>IFERROR('POF 17-18 | despesa (SCN124)'!BJ115/'POF 17-18 | despesa (SCN124)'!$DB115,"")</f>
        <v>1.9688665147510422E-2</v>
      </c>
      <c r="BK116" s="24">
        <f>IFERROR('POF 17-18 | despesa (SCN124)'!BK115/'POF 17-18 | despesa (SCN124)'!$DB115,"")</f>
        <v>3.252159689743512E-3</v>
      </c>
      <c r="BL116" s="24">
        <f>IFERROR('POF 17-18 | despesa (SCN124)'!BL115/'POF 17-18 | despesa (SCN124)'!$DB115,"")</f>
        <v>1.1862898318210427E-2</v>
      </c>
      <c r="BM116" s="24">
        <f>IFERROR('POF 17-18 | despesa (SCN124)'!BM115/'POF 17-18 | despesa (SCN124)'!$DB115,"")</f>
        <v>7.0172601426348501E-3</v>
      </c>
      <c r="BN116" s="24">
        <f>IFERROR('POF 17-18 | despesa (SCN124)'!BN115/'POF 17-18 | despesa (SCN124)'!$DB115,"")</f>
        <v>1.569556047783735E-2</v>
      </c>
      <c r="BO116" s="24">
        <f>IFERROR('POF 17-18 | despesa (SCN124)'!BO115/'POF 17-18 | despesa (SCN124)'!$DB115,"")</f>
        <v>7.2474509785661872E-3</v>
      </c>
      <c r="BP116" s="24">
        <f>IFERROR('POF 17-18 | despesa (SCN124)'!BP115/'POF 17-18 | despesa (SCN124)'!$DB115,"")</f>
        <v>9.7741729950251086E-3</v>
      </c>
      <c r="BQ116" s="24">
        <f>IFERROR('POF 17-18 | despesa (SCN124)'!BQ115/'POF 17-18 | despesa (SCN124)'!$DB115,"")</f>
        <v>1.397540697339626E-2</v>
      </c>
      <c r="BR116" s="24">
        <f>IFERROR('POF 17-18 | despesa (SCN124)'!BR115/'POF 17-18 | despesa (SCN124)'!$DB115,"")</f>
        <v>7.7085104957454733E-3</v>
      </c>
      <c r="BS116" s="24">
        <f>IFERROR('POF 17-18 | despesa (SCN124)'!BS115/'POF 17-18 | despesa (SCN124)'!$DB115,"")</f>
        <v>2.2928439364995164E-2</v>
      </c>
      <c r="BT116" s="24">
        <f>IFERROR('POF 17-18 | despesa (SCN124)'!BT115/'POF 17-18 | despesa (SCN124)'!$DB115,"")</f>
        <v>1.7011038228793521E-2</v>
      </c>
      <c r="BU116" s="24">
        <f>IFERROR('POF 17-18 | despesa (SCN124)'!BU115/'POF 17-18 | despesa (SCN124)'!$DB115,"")</f>
        <v>1.8709444999113166E-2</v>
      </c>
      <c r="BV116" s="24">
        <f>IFERROR('POF 17-18 | despesa (SCN124)'!BV115/'POF 17-18 | despesa (SCN124)'!$DB115,"")</f>
        <v>8.1725718195847837E-3</v>
      </c>
      <c r="BW116" s="24">
        <f>IFERROR('POF 17-18 | despesa (SCN124)'!BW115/'POF 17-18 | despesa (SCN124)'!$DB115,"")</f>
        <v>1.8959936188970697E-2</v>
      </c>
      <c r="BX116" s="24">
        <f>IFERROR('POF 17-18 | despesa (SCN124)'!BX115/'POF 17-18 | despesa (SCN124)'!$DB115,"")</f>
        <v>1.2051718606935906E-2</v>
      </c>
      <c r="BY116" s="24">
        <f>IFERROR('POF 17-18 | despesa (SCN124)'!BY115/'POF 17-18 | despesa (SCN124)'!$DB115,"")</f>
        <v>8.2175432744004805E-3</v>
      </c>
      <c r="BZ116" s="24">
        <f>IFERROR('POF 17-18 | despesa (SCN124)'!BZ115/'POF 17-18 | despesa (SCN124)'!$DB115,"")</f>
        <v>1.8610030462697554E-3</v>
      </c>
      <c r="CA116" s="24">
        <f>IFERROR('POF 17-18 | despesa (SCN124)'!CA115/'POF 17-18 | despesa (SCN124)'!$DB115,"")</f>
        <v>1.4773431590067689E-2</v>
      </c>
      <c r="CB116" s="24">
        <f>IFERROR('POF 17-18 | despesa (SCN124)'!CB115/'POF 17-18 | despesa (SCN124)'!$DB115,"")</f>
        <v>1.2064180688209641E-2</v>
      </c>
      <c r="CC116" s="24">
        <f>IFERROR('POF 17-18 | despesa (SCN124)'!CC115/'POF 17-18 | despesa (SCN124)'!$DB115,"")</f>
        <v>1.5309221589183682E-2</v>
      </c>
      <c r="CD116" s="24">
        <f>IFERROR('POF 17-18 | despesa (SCN124)'!CD115/'POF 17-18 | despesa (SCN124)'!$DB115,"")</f>
        <v>9.8093060533869132E-3</v>
      </c>
      <c r="CE116" s="24">
        <f>IFERROR('POF 17-18 | despesa (SCN124)'!CE115/'POF 17-18 | despesa (SCN124)'!$DB115,"")</f>
        <v>5.6247368279173605E-3</v>
      </c>
      <c r="CF116" s="24">
        <f>IFERROR('POF 17-18 | despesa (SCN124)'!CF115/'POF 17-18 | despesa (SCN124)'!$DB115,"")</f>
        <v>2.6832609472352359E-2</v>
      </c>
      <c r="CG116" s="24">
        <f>IFERROR('POF 17-18 | despesa (SCN124)'!CG115/'POF 17-18 | despesa (SCN124)'!$DB115,"")</f>
        <v>2.0826383611627128E-2</v>
      </c>
      <c r="CH116" s="24">
        <f>IFERROR('POF 17-18 | despesa (SCN124)'!CH115/'POF 17-18 | despesa (SCN124)'!$DB115,"")</f>
        <v>1.7060235836457417E-2</v>
      </c>
      <c r="CI116" s="24">
        <f>IFERROR('POF 17-18 | despesa (SCN124)'!CI115/'POF 17-18 | despesa (SCN124)'!$DB115,"")</f>
        <v>1.1080581624987589E-2</v>
      </c>
      <c r="CJ116" s="24">
        <f>IFERROR('POF 17-18 | despesa (SCN124)'!CJ115/'POF 17-18 | despesa (SCN124)'!$DB115,"")</f>
        <v>3.3783385915303389E-3</v>
      </c>
      <c r="CK116" s="24">
        <f>IFERROR('POF 17-18 | despesa (SCN124)'!CK115/'POF 17-18 | despesa (SCN124)'!$DB115,"")</f>
        <v>7.0075545741203242E-3</v>
      </c>
      <c r="CL116" s="24">
        <f>IFERROR('POF 17-18 | despesa (SCN124)'!CL115/'POF 17-18 | despesa (SCN124)'!$DB115,"")</f>
        <v>3.020357714554122E-2</v>
      </c>
      <c r="CM116" s="24">
        <f>IFERROR('POF 17-18 | despesa (SCN124)'!CM115/'POF 17-18 | despesa (SCN124)'!$DB115,"")</f>
        <v>1.7949948765998949E-2</v>
      </c>
      <c r="CN116" s="24">
        <f>IFERROR('POF 17-18 | despesa (SCN124)'!CN115/'POF 17-18 | despesa (SCN124)'!$DB115,"")</f>
        <v>1.8319457264530863E-2</v>
      </c>
      <c r="CO116" s="24">
        <f>IFERROR('POF 17-18 | despesa (SCN124)'!CO115/'POF 17-18 | despesa (SCN124)'!$DB115,"")</f>
        <v>1.481176321724963E-2</v>
      </c>
      <c r="CP116" s="24">
        <f>IFERROR('POF 17-18 | despesa (SCN124)'!CP115/'POF 17-18 | despesa (SCN124)'!$DB115,"")</f>
        <v>6.12548662844992E-3</v>
      </c>
      <c r="CQ116" s="24">
        <f>IFERROR('POF 17-18 | despesa (SCN124)'!CQ115/'POF 17-18 | despesa (SCN124)'!$DB115,"")</f>
        <v>3.4115673094178213E-2</v>
      </c>
      <c r="CR116" s="24">
        <f>IFERROR('POF 17-18 | despesa (SCN124)'!CR115/'POF 17-18 | despesa (SCN124)'!$DB115,"")</f>
        <v>4.3672771740033887E-2</v>
      </c>
      <c r="CS116" s="24">
        <f>IFERROR('POF 17-18 | despesa (SCN124)'!CS115/'POF 17-18 | despesa (SCN124)'!$DB115,"")</f>
        <v>2.0562636673988086E-2</v>
      </c>
      <c r="CT116" s="24">
        <f>IFERROR('POF 17-18 | despesa (SCN124)'!CT115/'POF 17-18 | despesa (SCN124)'!$DB115,"")</f>
        <v>2.7870075927733096E-2</v>
      </c>
      <c r="CU116" s="24">
        <f>IFERROR('POF 17-18 | despesa (SCN124)'!CU115/'POF 17-18 | despesa (SCN124)'!$DB115,"")</f>
        <v>1.0944634510383213E-2</v>
      </c>
      <c r="CV116" s="24">
        <f>IFERROR('POF 17-18 | despesa (SCN124)'!CV115/'POF 17-18 | despesa (SCN124)'!$DB115,"")</f>
        <v>3.4495917643962863E-2</v>
      </c>
      <c r="CW116" s="24">
        <f>IFERROR('POF 17-18 | despesa (SCN124)'!CW115/'POF 17-18 | despesa (SCN124)'!$DB115,"")</f>
        <v>2.6294814126458781E-2</v>
      </c>
      <c r="CX116" s="24">
        <f>IFERROR('POF 17-18 | despesa (SCN124)'!CX115/'POF 17-18 | despesa (SCN124)'!$DB115,"")</f>
        <v>2.9842751244679767E-2</v>
      </c>
      <c r="CY116" s="24">
        <f>IFERROR('POF 17-18 | despesa (SCN124)'!CY115/'POF 17-18 | despesa (SCN124)'!$DB115,"")</f>
        <v>1.8564961919879608E-2</v>
      </c>
      <c r="CZ116" s="24">
        <f>IFERROR('POF 17-18 | despesa (SCN124)'!CZ115/'POF 17-18 | despesa (SCN124)'!$DB115,"")</f>
        <v>5.1611056606682262E-2</v>
      </c>
      <c r="DA116" s="24">
        <f>IFERROR('POF 17-18 | despesa (SCN124)'!DA115/'POF 17-18 | despesa (SCN124)'!$DB115,"")</f>
        <v>2.0708944541235837E-2</v>
      </c>
      <c r="DB116" s="25">
        <f>IFERROR('POF 17-18 | despesa (SCN124)'!DB115/'POF 17-18 | despesa (SCN124)'!$DB115,"")</f>
        <v>1</v>
      </c>
      <c r="DD116" s="28">
        <v>411</v>
      </c>
      <c r="DF116" s="34">
        <f t="shared" si="53"/>
        <v>0.62202846675250156</v>
      </c>
      <c r="DG116" s="20">
        <f t="shared" si="53"/>
        <v>0</v>
      </c>
      <c r="DH116" s="20">
        <f t="shared" si="53"/>
        <v>0.38219613413820513</v>
      </c>
      <c r="DI116" s="20">
        <f t="shared" si="53"/>
        <v>1.9298997059054097</v>
      </c>
      <c r="DJ116" s="20">
        <f t="shared" si="53"/>
        <v>0.53662739911577373</v>
      </c>
      <c r="DK116" s="20">
        <f t="shared" si="53"/>
        <v>0.35206662264381283</v>
      </c>
      <c r="DL116" s="20">
        <f t="shared" si="51"/>
        <v>1.1089380974887511</v>
      </c>
      <c r="DM116" s="20">
        <f t="shared" si="51"/>
        <v>0.54386448149284794</v>
      </c>
      <c r="DN116" s="20">
        <f t="shared" si="51"/>
        <v>1.9272693319448055</v>
      </c>
      <c r="DO116" s="20">
        <f t="shared" si="51"/>
        <v>0.33291737083686285</v>
      </c>
      <c r="DP116" s="20">
        <f t="shared" si="51"/>
        <v>0.38245873174856271</v>
      </c>
      <c r="DQ116" s="20">
        <f t="shared" si="51"/>
        <v>0.63237112319642985</v>
      </c>
      <c r="DR116" s="20">
        <f t="shared" si="51"/>
        <v>2.5624426005082142</v>
      </c>
      <c r="DS116" s="20">
        <f t="shared" si="51"/>
        <v>0.27871442506660998</v>
      </c>
      <c r="DT116" s="20">
        <f t="shared" si="51"/>
        <v>0.41285870373549</v>
      </c>
      <c r="DU116" s="20">
        <f t="shared" si="51"/>
        <v>1.883057643460105</v>
      </c>
      <c r="DV116" s="20">
        <f t="shared" si="48"/>
        <v>1.3737872216951093</v>
      </c>
      <c r="DW116" s="20">
        <f t="shared" si="48"/>
        <v>0</v>
      </c>
      <c r="DX116" s="20">
        <f t="shared" si="48"/>
        <v>1.3380324256181872</v>
      </c>
      <c r="DY116" s="20">
        <f t="shared" si="48"/>
        <v>0.32302721974201531</v>
      </c>
      <c r="DZ116" s="20">
        <f t="shared" si="48"/>
        <v>0</v>
      </c>
      <c r="EA116" s="20">
        <f t="shared" si="48"/>
        <v>1.008570899063941</v>
      </c>
      <c r="EB116" s="20">
        <f t="shared" si="56"/>
        <v>1.0371314223133834</v>
      </c>
      <c r="EC116" s="20">
        <f t="shared" si="56"/>
        <v>1.7593618472346542</v>
      </c>
      <c r="ED116" s="20">
        <f t="shared" si="56"/>
        <v>0.70464599275705342</v>
      </c>
      <c r="EE116" s="20">
        <f t="shared" si="56"/>
        <v>2.0714575046746915</v>
      </c>
      <c r="EF116" s="20">
        <f t="shared" si="56"/>
        <v>1.0479913944954222</v>
      </c>
      <c r="EG116" s="20">
        <f t="shared" si="56"/>
        <v>4.3142095809903829</v>
      </c>
      <c r="EH116" s="20">
        <f t="shared" si="56"/>
        <v>0</v>
      </c>
      <c r="EI116" s="20">
        <f t="shared" si="56"/>
        <v>1.0974797905266007</v>
      </c>
      <c r="EJ116" s="20">
        <f t="shared" si="56"/>
        <v>0.47749091580125513</v>
      </c>
      <c r="EK116" s="20">
        <f t="shared" si="42"/>
        <v>2.8409111897189776</v>
      </c>
      <c r="EL116" s="20">
        <f t="shared" si="42"/>
        <v>0.26909210053219595</v>
      </c>
      <c r="EM116" s="20">
        <f t="shared" si="42"/>
        <v>3.8474830429126778</v>
      </c>
      <c r="EN116" s="20">
        <f t="shared" si="42"/>
        <v>1.77395460637837</v>
      </c>
      <c r="EO116" s="20">
        <f t="shared" si="55"/>
        <v>2.5418046712796576</v>
      </c>
      <c r="EP116" s="20">
        <f t="shared" si="55"/>
        <v>3.5637488770648749</v>
      </c>
      <c r="EQ116" s="20">
        <f t="shared" si="55"/>
        <v>2.2298672908090218</v>
      </c>
      <c r="ER116" s="20">
        <f t="shared" si="55"/>
        <v>3.7111998799508692</v>
      </c>
      <c r="ES116" s="20">
        <f t="shared" si="32"/>
        <v>1.0682532927607096</v>
      </c>
      <c r="ET116" s="20">
        <f t="shared" si="32"/>
        <v>1.446692732291387</v>
      </c>
      <c r="EU116" s="20">
        <f t="shared" si="32"/>
        <v>1.652384352620671</v>
      </c>
      <c r="EV116" s="20">
        <f t="shared" si="32"/>
        <v>4.7942189994718625</v>
      </c>
      <c r="EW116" s="20">
        <f t="shared" si="32"/>
        <v>2.3347213393429498</v>
      </c>
      <c r="EX116" s="20">
        <f t="shared" si="32"/>
        <v>5.7071879175621802</v>
      </c>
      <c r="EY116" s="20">
        <f t="shared" si="32"/>
        <v>6.5560530868985847</v>
      </c>
      <c r="EZ116" s="20">
        <f t="shared" si="32"/>
        <v>1.9708072191912804</v>
      </c>
      <c r="FA116" s="20">
        <f t="shared" si="32"/>
        <v>1.1639464412513343</v>
      </c>
      <c r="FB116" s="20">
        <f t="shared" si="60"/>
        <v>0.52696166182376236</v>
      </c>
      <c r="FC116" s="20">
        <f t="shared" si="60"/>
        <v>4.2497626709780478</v>
      </c>
      <c r="FD116" s="20">
        <f t="shared" si="60"/>
        <v>6.8318603205065189</v>
      </c>
      <c r="FE116" s="20">
        <f t="shared" si="60"/>
        <v>2.3276171595824109</v>
      </c>
      <c r="FF116" s="20">
        <f t="shared" si="60"/>
        <v>1.131800372557958</v>
      </c>
      <c r="FG116" s="20">
        <f t="shared" si="50"/>
        <v>2.4164400993908481</v>
      </c>
      <c r="FH116" s="20">
        <f t="shared" si="50"/>
        <v>4.081273799544654</v>
      </c>
      <c r="FI116" s="20">
        <f t="shared" si="50"/>
        <v>1.6291837643630271</v>
      </c>
      <c r="FJ116" s="20">
        <f t="shared" si="50"/>
        <v>8.0920413756267831</v>
      </c>
      <c r="FK116" s="20">
        <f t="shared" si="50"/>
        <v>1.3366376324845834</v>
      </c>
      <c r="FL116" s="20">
        <f t="shared" si="34"/>
        <v>4.8756512087844852</v>
      </c>
      <c r="FM116" s="20">
        <f t="shared" ref="FM116:GB127" si="61">IFERROR(BM116*$DD116,"")</f>
        <v>2.8840939186229235</v>
      </c>
      <c r="FN116" s="20">
        <f t="shared" si="61"/>
        <v>6.4508753563911512</v>
      </c>
      <c r="FO116" s="20">
        <f t="shared" si="61"/>
        <v>2.978702352190703</v>
      </c>
      <c r="FP116" s="20">
        <f t="shared" si="61"/>
        <v>4.0171851009553192</v>
      </c>
      <c r="FQ116" s="20">
        <f t="shared" si="61"/>
        <v>5.7438922660658633</v>
      </c>
      <c r="FR116" s="20">
        <f t="shared" si="61"/>
        <v>3.1681978137513895</v>
      </c>
      <c r="FS116" s="20">
        <f t="shared" si="61"/>
        <v>9.4235885790130123</v>
      </c>
      <c r="FT116" s="20">
        <f t="shared" si="54"/>
        <v>6.9915367120341374</v>
      </c>
      <c r="FU116" s="20">
        <f t="shared" si="54"/>
        <v>7.689581894635511</v>
      </c>
      <c r="FV116" s="20">
        <f t="shared" si="54"/>
        <v>3.358927017849346</v>
      </c>
      <c r="FW116" s="20">
        <f t="shared" si="54"/>
        <v>7.792533773666956</v>
      </c>
      <c r="FX116" s="20">
        <f t="shared" si="54"/>
        <v>4.9532563474506572</v>
      </c>
      <c r="FY116" s="20">
        <f t="shared" si="54"/>
        <v>3.3774102857785975</v>
      </c>
      <c r="FZ116" s="20">
        <f t="shared" si="54"/>
        <v>0.76487225201686948</v>
      </c>
      <c r="GA116" s="20">
        <f t="shared" si="54"/>
        <v>6.0718803835178203</v>
      </c>
      <c r="GB116" s="20">
        <f t="shared" si="54"/>
        <v>4.9583782628541622</v>
      </c>
      <c r="GC116" s="20">
        <f t="shared" si="54"/>
        <v>6.2920900731544931</v>
      </c>
      <c r="GD116" s="20">
        <f t="shared" si="54"/>
        <v>4.0316247879420217</v>
      </c>
      <c r="GE116" s="20">
        <f t="shared" si="54"/>
        <v>2.3117668362740353</v>
      </c>
      <c r="GF116" s="20">
        <f t="shared" si="54"/>
        <v>11.028202493136819</v>
      </c>
      <c r="GG116" s="20">
        <f t="shared" si="57"/>
        <v>8.5596436643787488</v>
      </c>
      <c r="GH116" s="20">
        <f t="shared" si="57"/>
        <v>7.0117569287839983</v>
      </c>
      <c r="GI116" s="20">
        <f t="shared" si="57"/>
        <v>4.5541190478698992</v>
      </c>
      <c r="GJ116" s="20">
        <f t="shared" si="57"/>
        <v>1.3884971611189694</v>
      </c>
      <c r="GK116" s="20">
        <f t="shared" si="57"/>
        <v>2.8801049299634531</v>
      </c>
      <c r="GL116" s="20">
        <f t="shared" si="49"/>
        <v>12.413670206817441</v>
      </c>
      <c r="GM116" s="20">
        <f t="shared" si="49"/>
        <v>7.3774289428255679</v>
      </c>
      <c r="GN116" s="20">
        <f t="shared" si="49"/>
        <v>7.5292969357221846</v>
      </c>
      <c r="GO116" s="20">
        <f t="shared" si="49"/>
        <v>6.0876346822895977</v>
      </c>
      <c r="GP116" s="20">
        <f t="shared" si="52"/>
        <v>2.517575004292917</v>
      </c>
      <c r="GQ116" s="20">
        <f t="shared" si="52"/>
        <v>14.021541641707245</v>
      </c>
      <c r="GR116" s="20">
        <f t="shared" si="52"/>
        <v>17.949509185153929</v>
      </c>
      <c r="GS116" s="20">
        <f t="shared" si="52"/>
        <v>8.4512436730091043</v>
      </c>
      <c r="GT116" s="20">
        <f t="shared" si="52"/>
        <v>11.454601206298303</v>
      </c>
      <c r="GU116" s="20">
        <f t="shared" si="52"/>
        <v>4.4982447837675004</v>
      </c>
      <c r="GV116" s="20">
        <f t="shared" si="52"/>
        <v>14.177822151668737</v>
      </c>
      <c r="GW116" s="20">
        <f t="shared" si="52"/>
        <v>10.807168605974558</v>
      </c>
      <c r="GX116" s="20">
        <f t="shared" si="52"/>
        <v>12.265370761563384</v>
      </c>
      <c r="GY116" s="20">
        <f t="shared" si="45"/>
        <v>7.6301993490705184</v>
      </c>
      <c r="GZ116" s="20">
        <f t="shared" si="45"/>
        <v>21.21214426534641</v>
      </c>
      <c r="HA116" s="21">
        <f t="shared" si="45"/>
        <v>8.5113762064479292</v>
      </c>
      <c r="HB116" s="44">
        <f t="shared" si="39"/>
        <v>411.00000000000006</v>
      </c>
    </row>
    <row r="117" spans="2:210" x14ac:dyDescent="0.3">
      <c r="B117" s="6">
        <v>84001</v>
      </c>
      <c r="C117" s="10" t="s">
        <v>223</v>
      </c>
      <c r="D117" s="9">
        <v>114</v>
      </c>
      <c r="E117" s="9" t="str">
        <f t="shared" si="38"/>
        <v>S</v>
      </c>
      <c r="F117" s="24">
        <f>IFERROR('POF 17-18 | despesa (SCN124)'!F116/'POF 17-18 | despesa (SCN124)'!$DB116,"")</f>
        <v>1.0774151059129071E-2</v>
      </c>
      <c r="G117" s="24">
        <f>IFERROR('POF 17-18 | despesa (SCN124)'!G116/'POF 17-18 | despesa (SCN124)'!$DB116,"")</f>
        <v>1.082136490550583E-2</v>
      </c>
      <c r="H117" s="24">
        <f>IFERROR('POF 17-18 | despesa (SCN124)'!H116/'POF 17-18 | despesa (SCN124)'!$DB116,"")</f>
        <v>1.2544511544755442E-2</v>
      </c>
      <c r="I117" s="24">
        <f>IFERROR('POF 17-18 | despesa (SCN124)'!I116/'POF 17-18 | despesa (SCN124)'!$DB116,"")</f>
        <v>1.1132742691877903E-2</v>
      </c>
      <c r="J117" s="24">
        <f>IFERROR('POF 17-18 | despesa (SCN124)'!J116/'POF 17-18 | despesa (SCN124)'!$DB116,"")</f>
        <v>1.0699121965619628E-2</v>
      </c>
      <c r="K117" s="24">
        <f>IFERROR('POF 17-18 | despesa (SCN124)'!K116/'POF 17-18 | despesa (SCN124)'!$DB116,"")</f>
        <v>1.2192819213953078E-2</v>
      </c>
      <c r="L117" s="24">
        <f>IFERROR('POF 17-18 | despesa (SCN124)'!L116/'POF 17-18 | despesa (SCN124)'!$DB116,"")</f>
        <v>1.0303767532829846E-2</v>
      </c>
      <c r="M117" s="24">
        <f>IFERROR('POF 17-18 | despesa (SCN124)'!M116/'POF 17-18 | despesa (SCN124)'!$DB116,"")</f>
        <v>1.0241526764629121E-2</v>
      </c>
      <c r="N117" s="24">
        <f>IFERROR('POF 17-18 | despesa (SCN124)'!N116/'POF 17-18 | despesa (SCN124)'!$DB116,"")</f>
        <v>9.7242092492912623E-3</v>
      </c>
      <c r="O117" s="24">
        <f>IFERROR('POF 17-18 | despesa (SCN124)'!O116/'POF 17-18 | despesa (SCN124)'!$DB116,"")</f>
        <v>1.0146545313545755E-2</v>
      </c>
      <c r="P117" s="24">
        <f>IFERROR('POF 17-18 | despesa (SCN124)'!P116/'POF 17-18 | despesa (SCN124)'!$DB116,"")</f>
        <v>1.1107076358482354E-2</v>
      </c>
      <c r="Q117" s="24">
        <f>IFERROR('POF 17-18 | despesa (SCN124)'!Q116/'POF 17-18 | despesa (SCN124)'!$DB116,"")</f>
        <v>1.1444040583242021E-2</v>
      </c>
      <c r="R117" s="24">
        <f>IFERROR('POF 17-18 | despesa (SCN124)'!R116/'POF 17-18 | despesa (SCN124)'!$DB116,"")</f>
        <v>1.1425024460288263E-2</v>
      </c>
      <c r="S117" s="24">
        <f>IFERROR('POF 17-18 | despesa (SCN124)'!S116/'POF 17-18 | despesa (SCN124)'!$DB116,"")</f>
        <v>1.2407232710482956E-2</v>
      </c>
      <c r="T117" s="24">
        <f>IFERROR('POF 17-18 | despesa (SCN124)'!T116/'POF 17-18 | despesa (SCN124)'!$DB116,"")</f>
        <v>9.7254893802944387E-3</v>
      </c>
      <c r="U117" s="24">
        <f>IFERROR('POF 17-18 | despesa (SCN124)'!U116/'POF 17-18 | despesa (SCN124)'!$DB116,"")</f>
        <v>1.1195369331751834E-2</v>
      </c>
      <c r="V117" s="24">
        <f>IFERROR('POF 17-18 | despesa (SCN124)'!V116/'POF 17-18 | despesa (SCN124)'!$DB116,"")</f>
        <v>1.0935014900890921E-2</v>
      </c>
      <c r="W117" s="24">
        <f>IFERROR('POF 17-18 | despesa (SCN124)'!W116/'POF 17-18 | despesa (SCN124)'!$DB116,"")</f>
        <v>1.1631918830489828E-2</v>
      </c>
      <c r="X117" s="24">
        <f>IFERROR('POF 17-18 | despesa (SCN124)'!X116/'POF 17-18 | despesa (SCN124)'!$DB116,"")</f>
        <v>1.0641357592097346E-2</v>
      </c>
      <c r="Y117" s="24">
        <f>IFERROR('POF 17-18 | despesa (SCN124)'!Y116/'POF 17-18 | despesa (SCN124)'!$DB116,"")</f>
        <v>1.0456861113226612E-2</v>
      </c>
      <c r="Z117" s="24">
        <f>IFERROR('POF 17-18 | despesa (SCN124)'!Z116/'POF 17-18 | despesa (SCN124)'!$DB116,"")</f>
        <v>1.0972126371563017E-2</v>
      </c>
      <c r="AA117" s="24">
        <f>IFERROR('POF 17-18 | despesa (SCN124)'!AA116/'POF 17-18 | despesa (SCN124)'!$DB116,"")</f>
        <v>1.2189539082889783E-2</v>
      </c>
      <c r="AB117" s="24">
        <f>IFERROR('POF 17-18 | despesa (SCN124)'!AB116/'POF 17-18 | despesa (SCN124)'!$DB116,"")</f>
        <v>1.1871936006616261E-2</v>
      </c>
      <c r="AC117" s="24">
        <f>IFERROR('POF 17-18 | despesa (SCN124)'!AC116/'POF 17-18 | despesa (SCN124)'!$DB116,"")</f>
        <v>1.1139730761081202E-2</v>
      </c>
      <c r="AD117" s="24">
        <f>IFERROR('POF 17-18 | despesa (SCN124)'!AD116/'POF 17-18 | despesa (SCN124)'!$DB116,"")</f>
        <v>1.0148121453642548E-2</v>
      </c>
      <c r="AE117" s="24">
        <f>IFERROR('POF 17-18 | despesa (SCN124)'!AE116/'POF 17-18 | despesa (SCN124)'!$DB116,"")</f>
        <v>1.1116960825314421E-2</v>
      </c>
      <c r="AF117" s="24">
        <f>IFERROR('POF 17-18 | despesa (SCN124)'!AF116/'POF 17-18 | despesa (SCN124)'!$DB116,"")</f>
        <v>1.0565621155062687E-2</v>
      </c>
      <c r="AG117" s="24">
        <f>IFERROR('POF 17-18 | despesa (SCN124)'!AG116/'POF 17-18 | despesa (SCN124)'!$DB116,"")</f>
        <v>1.0134127700642516E-2</v>
      </c>
      <c r="AH117" s="24">
        <f>IFERROR('POF 17-18 | despesa (SCN124)'!AH116/'POF 17-18 | despesa (SCN124)'!$DB116,"")</f>
        <v>1.1379291873059274E-2</v>
      </c>
      <c r="AI117" s="24">
        <f>IFERROR('POF 17-18 | despesa (SCN124)'!AI116/'POF 17-18 | despesa (SCN124)'!$DB116,"")</f>
        <v>1.0767290101336117E-2</v>
      </c>
      <c r="AJ117" s="24">
        <f>IFERROR('POF 17-18 | despesa (SCN124)'!AJ116/'POF 17-18 | despesa (SCN124)'!$DB116,"")</f>
        <v>1.0254331429698543E-2</v>
      </c>
      <c r="AK117" s="24">
        <f>IFERROR('POF 17-18 | despesa (SCN124)'!AK116/'POF 17-18 | despesa (SCN124)'!$DB116,"")</f>
        <v>1.2049620386226548E-2</v>
      </c>
      <c r="AL117" s="24">
        <f>IFERROR('POF 17-18 | despesa (SCN124)'!AL116/'POF 17-18 | despesa (SCN124)'!$DB116,"")</f>
        <v>1.0103311151514945E-2</v>
      </c>
      <c r="AM117" s="24">
        <f>IFERROR('POF 17-18 | despesa (SCN124)'!AM116/'POF 17-18 | despesa (SCN124)'!$DB116,"")</f>
        <v>1.0244177070984154E-2</v>
      </c>
      <c r="AN117" s="24">
        <f>IFERROR('POF 17-18 | despesa (SCN124)'!AN116/'POF 17-18 | despesa (SCN124)'!$DB116,"")</f>
        <v>1.1827311299270315E-2</v>
      </c>
      <c r="AO117" s="24">
        <f>IFERROR('POF 17-18 | despesa (SCN124)'!AO116/'POF 17-18 | despesa (SCN124)'!$DB116,"")</f>
        <v>1.060761197999539E-2</v>
      </c>
      <c r="AP117" s="24">
        <f>IFERROR('POF 17-18 | despesa (SCN124)'!AP116/'POF 17-18 | despesa (SCN124)'!$DB116,"")</f>
        <v>9.4068322164100153E-3</v>
      </c>
      <c r="AQ117" s="24">
        <f>IFERROR('POF 17-18 | despesa (SCN124)'!AQ116/'POF 17-18 | despesa (SCN124)'!$DB116,"")</f>
        <v>1.0945859306432697E-2</v>
      </c>
      <c r="AR117" s="24">
        <f>IFERROR('POF 17-18 | despesa (SCN124)'!AR116/'POF 17-18 | despesa (SCN124)'!$DB116,"")</f>
        <v>8.8047712961263815E-3</v>
      </c>
      <c r="AS117" s="24">
        <f>IFERROR('POF 17-18 | despesa (SCN124)'!AS116/'POF 17-18 | despesa (SCN124)'!$DB116,"")</f>
        <v>1.0323285886982931E-2</v>
      </c>
      <c r="AT117" s="24">
        <f>IFERROR('POF 17-18 | despesa (SCN124)'!AT116/'POF 17-18 | despesa (SCN124)'!$DB116,"")</f>
        <v>1.0580635804122128E-2</v>
      </c>
      <c r="AU117" s="24">
        <f>IFERROR('POF 17-18 | despesa (SCN124)'!AU116/'POF 17-18 | despesa (SCN124)'!$DB116,"")</f>
        <v>9.3896698290219655E-3</v>
      </c>
      <c r="AV117" s="24">
        <f>IFERROR('POF 17-18 | despesa (SCN124)'!AV116/'POF 17-18 | despesa (SCN124)'!$DB116,"")</f>
        <v>1.1752893488756669E-2</v>
      </c>
      <c r="AW117" s="24">
        <f>IFERROR('POF 17-18 | despesa (SCN124)'!AW116/'POF 17-18 | despesa (SCN124)'!$DB116,"")</f>
        <v>9.8603739873782872E-3</v>
      </c>
      <c r="AX117" s="24">
        <f>IFERROR('POF 17-18 | despesa (SCN124)'!AX116/'POF 17-18 | despesa (SCN124)'!$DB116,"")</f>
        <v>1.1571903262951344E-2</v>
      </c>
      <c r="AY117" s="24">
        <f>IFERROR('POF 17-18 | despesa (SCN124)'!AY116/'POF 17-18 | despesa (SCN124)'!$DB116,"")</f>
        <v>9.5618941845541146E-3</v>
      </c>
      <c r="AZ117" s="24">
        <f>IFERROR('POF 17-18 | despesa (SCN124)'!AZ116/'POF 17-18 | despesa (SCN124)'!$DB116,"")</f>
        <v>1.3116422855275665E-2</v>
      </c>
      <c r="BA117" s="24">
        <f>IFERROR('POF 17-18 | despesa (SCN124)'!BA116/'POF 17-18 | despesa (SCN124)'!$DB116,"")</f>
        <v>1.3093196608883898E-2</v>
      </c>
      <c r="BB117" s="24">
        <f>IFERROR('POF 17-18 | despesa (SCN124)'!BB116/'POF 17-18 | despesa (SCN124)'!$DB116,"")</f>
        <v>1.1422117956279711E-2</v>
      </c>
      <c r="BC117" s="24">
        <f>IFERROR('POF 17-18 | despesa (SCN124)'!BC116/'POF 17-18 | despesa (SCN124)'!$DB116,"")</f>
        <v>1.0581097960006879E-2</v>
      </c>
      <c r="BD117" s="24">
        <f>IFERROR('POF 17-18 | despesa (SCN124)'!BD116/'POF 17-18 | despesa (SCN124)'!$DB116,"")</f>
        <v>8.6718053582429608E-3</v>
      </c>
      <c r="BE117" s="24">
        <f>IFERROR('POF 17-18 | despesa (SCN124)'!BE116/'POF 17-18 | despesa (SCN124)'!$DB116,"")</f>
        <v>1.0318582185676408E-2</v>
      </c>
      <c r="BF117" s="24">
        <f>IFERROR('POF 17-18 | despesa (SCN124)'!BF116/'POF 17-18 | despesa (SCN124)'!$DB116,"")</f>
        <v>1.0593426294274982E-2</v>
      </c>
      <c r="BG117" s="24">
        <f>IFERROR('POF 17-18 | despesa (SCN124)'!BG116/'POF 17-18 | despesa (SCN124)'!$DB116,"")</f>
        <v>1.0815094266237363E-2</v>
      </c>
      <c r="BH117" s="24">
        <f>IFERROR('POF 17-18 | despesa (SCN124)'!BH116/'POF 17-18 | despesa (SCN124)'!$DB116,"")</f>
        <v>1.0355184997447494E-2</v>
      </c>
      <c r="BI117" s="24">
        <f>IFERROR('POF 17-18 | despesa (SCN124)'!BI116/'POF 17-18 | despesa (SCN124)'!$DB116,"")</f>
        <v>1.0661907152125463E-2</v>
      </c>
      <c r="BJ117" s="24">
        <f>IFERROR('POF 17-18 | despesa (SCN124)'!BJ116/'POF 17-18 | despesa (SCN124)'!$DB116,"")</f>
        <v>9.6837313105242774E-3</v>
      </c>
      <c r="BK117" s="24">
        <f>IFERROR('POF 17-18 | despesa (SCN124)'!BK116/'POF 17-18 | despesa (SCN124)'!$DB116,"")</f>
        <v>9.9021155487127848E-3</v>
      </c>
      <c r="BL117" s="24">
        <f>IFERROR('POF 17-18 | despesa (SCN124)'!BL116/'POF 17-18 | despesa (SCN124)'!$DB116,"")</f>
        <v>8.2215992496780955E-3</v>
      </c>
      <c r="BM117" s="24">
        <f>IFERROR('POF 17-18 | despesa (SCN124)'!BM116/'POF 17-18 | despesa (SCN124)'!$DB116,"")</f>
        <v>9.9741698721685316E-3</v>
      </c>
      <c r="BN117" s="24">
        <f>IFERROR('POF 17-18 | despesa (SCN124)'!BN116/'POF 17-18 | despesa (SCN124)'!$DB116,"")</f>
        <v>9.2897184994914818E-3</v>
      </c>
      <c r="BO117" s="24">
        <f>IFERROR('POF 17-18 | despesa (SCN124)'!BO116/'POF 17-18 | despesa (SCN124)'!$DB116,"")</f>
        <v>8.7256031016874555E-3</v>
      </c>
      <c r="BP117" s="24">
        <f>IFERROR('POF 17-18 | despesa (SCN124)'!BP116/'POF 17-18 | despesa (SCN124)'!$DB116,"")</f>
        <v>8.6598873358234331E-3</v>
      </c>
      <c r="BQ117" s="24">
        <f>IFERROR('POF 17-18 | despesa (SCN124)'!BQ116/'POF 17-18 | despesa (SCN124)'!$DB116,"")</f>
        <v>1.059771536965051E-2</v>
      </c>
      <c r="BR117" s="24">
        <f>IFERROR('POF 17-18 | despesa (SCN124)'!BR116/'POF 17-18 | despesa (SCN124)'!$DB116,"")</f>
        <v>1.032768105449521E-2</v>
      </c>
      <c r="BS117" s="24">
        <f>IFERROR('POF 17-18 | despesa (SCN124)'!BS116/'POF 17-18 | despesa (SCN124)'!$DB116,"")</f>
        <v>1.0349210321544094E-2</v>
      </c>
      <c r="BT117" s="24">
        <f>IFERROR('POF 17-18 | despesa (SCN124)'!BT116/'POF 17-18 | despesa (SCN124)'!$DB116,"")</f>
        <v>8.7340582646362221E-3</v>
      </c>
      <c r="BU117" s="24">
        <f>IFERROR('POF 17-18 | despesa (SCN124)'!BU116/'POF 17-18 | despesa (SCN124)'!$DB116,"")</f>
        <v>9.5147487270436266E-3</v>
      </c>
      <c r="BV117" s="24">
        <f>IFERROR('POF 17-18 | despesa (SCN124)'!BV116/'POF 17-18 | despesa (SCN124)'!$DB116,"")</f>
        <v>9.5690532430497029E-3</v>
      </c>
      <c r="BW117" s="24">
        <f>IFERROR('POF 17-18 | despesa (SCN124)'!BW116/'POF 17-18 | despesa (SCN124)'!$DB116,"")</f>
        <v>8.5226607848742E-3</v>
      </c>
      <c r="BX117" s="24">
        <f>IFERROR('POF 17-18 | despesa (SCN124)'!BX116/'POF 17-18 | despesa (SCN124)'!$DB116,"")</f>
        <v>8.3004693104598102E-3</v>
      </c>
      <c r="BY117" s="24">
        <f>IFERROR('POF 17-18 | despesa (SCN124)'!BY116/'POF 17-18 | despesa (SCN124)'!$DB116,"")</f>
        <v>8.5801058250570481E-3</v>
      </c>
      <c r="BZ117" s="24">
        <f>IFERROR('POF 17-18 | despesa (SCN124)'!BZ116/'POF 17-18 | despesa (SCN124)'!$DB116,"")</f>
        <v>9.4717381957533358E-3</v>
      </c>
      <c r="CA117" s="24">
        <f>IFERROR('POF 17-18 | despesa (SCN124)'!CA116/'POF 17-18 | despesa (SCN124)'!$DB116,"")</f>
        <v>9.4016391753347292E-3</v>
      </c>
      <c r="CB117" s="24">
        <f>IFERROR('POF 17-18 | despesa (SCN124)'!CB116/'POF 17-18 | despesa (SCN124)'!$DB116,"")</f>
        <v>1.0887322261727277E-2</v>
      </c>
      <c r="CC117" s="24">
        <f>IFERROR('POF 17-18 | despesa (SCN124)'!CC116/'POF 17-18 | despesa (SCN124)'!$DB116,"")</f>
        <v>1.0930646144614534E-2</v>
      </c>
      <c r="CD117" s="24">
        <f>IFERROR('POF 17-18 | despesa (SCN124)'!CD116/'POF 17-18 | despesa (SCN124)'!$DB116,"")</f>
        <v>7.4618850208581543E-3</v>
      </c>
      <c r="CE117" s="24">
        <f>IFERROR('POF 17-18 | despesa (SCN124)'!CE116/'POF 17-18 | despesa (SCN124)'!$DB116,"")</f>
        <v>8.9737195382420479E-3</v>
      </c>
      <c r="CF117" s="24">
        <f>IFERROR('POF 17-18 | despesa (SCN124)'!CF116/'POF 17-18 | despesa (SCN124)'!$DB116,"")</f>
        <v>9.8637208198848018E-3</v>
      </c>
      <c r="CG117" s="24">
        <f>IFERROR('POF 17-18 | despesa (SCN124)'!CG116/'POF 17-18 | despesa (SCN124)'!$DB116,"")</f>
        <v>7.4639853578075581E-3</v>
      </c>
      <c r="CH117" s="24">
        <f>IFERROR('POF 17-18 | despesa (SCN124)'!CH116/'POF 17-18 | despesa (SCN124)'!$DB116,"")</f>
        <v>9.2379238181686651E-3</v>
      </c>
      <c r="CI117" s="24">
        <f>IFERROR('POF 17-18 | despesa (SCN124)'!CI116/'POF 17-18 | despesa (SCN124)'!$DB116,"")</f>
        <v>9.1339574858168952E-3</v>
      </c>
      <c r="CJ117" s="24">
        <f>IFERROR('POF 17-18 | despesa (SCN124)'!CJ116/'POF 17-18 | despesa (SCN124)'!$DB116,"")</f>
        <v>9.1824786105263317E-3</v>
      </c>
      <c r="CK117" s="24">
        <f>IFERROR('POF 17-18 | despesa (SCN124)'!CK116/'POF 17-18 | despesa (SCN124)'!$DB116,"")</f>
        <v>7.6883323229207197E-3</v>
      </c>
      <c r="CL117" s="24">
        <f>IFERROR('POF 17-18 | despesa (SCN124)'!CL116/'POF 17-18 | despesa (SCN124)'!$DB116,"")</f>
        <v>8.9254202384002161E-3</v>
      </c>
      <c r="CM117" s="24">
        <f>IFERROR('POF 17-18 | despesa (SCN124)'!CM116/'POF 17-18 | despesa (SCN124)'!$DB116,"")</f>
        <v>9.3074469976060416E-3</v>
      </c>
      <c r="CN117" s="24">
        <f>IFERROR('POF 17-18 | despesa (SCN124)'!CN116/'POF 17-18 | despesa (SCN124)'!$DB116,"")</f>
        <v>9.8022976905710931E-3</v>
      </c>
      <c r="CO117" s="24">
        <f>IFERROR('POF 17-18 | despesa (SCN124)'!CO116/'POF 17-18 | despesa (SCN124)'!$DB116,"")</f>
        <v>7.9974764199805017E-3</v>
      </c>
      <c r="CP117" s="24">
        <f>IFERROR('POF 17-18 | despesa (SCN124)'!CP116/'POF 17-18 | despesa (SCN124)'!$DB116,"")</f>
        <v>8.4885114433337246E-3</v>
      </c>
      <c r="CQ117" s="24">
        <f>IFERROR('POF 17-18 | despesa (SCN124)'!CQ116/'POF 17-18 | despesa (SCN124)'!$DB116,"")</f>
        <v>8.6028734763130606E-3</v>
      </c>
      <c r="CR117" s="24">
        <f>IFERROR('POF 17-18 | despesa (SCN124)'!CR116/'POF 17-18 | despesa (SCN124)'!$DB116,"")</f>
        <v>8.1152437556231607E-3</v>
      </c>
      <c r="CS117" s="24">
        <f>IFERROR('POF 17-18 | despesa (SCN124)'!CS116/'POF 17-18 | despesa (SCN124)'!$DB116,"")</f>
        <v>9.6907078679847655E-3</v>
      </c>
      <c r="CT117" s="24">
        <f>IFERROR('POF 17-18 | despesa (SCN124)'!CT116/'POF 17-18 | despesa (SCN124)'!$DB116,"")</f>
        <v>8.5322427169200986E-3</v>
      </c>
      <c r="CU117" s="24">
        <f>IFERROR('POF 17-18 | despesa (SCN124)'!CU116/'POF 17-18 | despesa (SCN124)'!$DB116,"")</f>
        <v>7.1056645665325468E-3</v>
      </c>
      <c r="CV117" s="24">
        <f>IFERROR('POF 17-18 | despesa (SCN124)'!CV116/'POF 17-18 | despesa (SCN124)'!$DB116,"")</f>
        <v>9.4258801703469286E-3</v>
      </c>
      <c r="CW117" s="24">
        <f>IFERROR('POF 17-18 | despesa (SCN124)'!CW116/'POF 17-18 | despesa (SCN124)'!$DB116,"")</f>
        <v>7.407683562555431E-3</v>
      </c>
      <c r="CX117" s="24">
        <f>IFERROR('POF 17-18 | despesa (SCN124)'!CX116/'POF 17-18 | despesa (SCN124)'!$DB116,"")</f>
        <v>8.1265109161852058E-3</v>
      </c>
      <c r="CY117" s="24">
        <f>IFERROR('POF 17-18 | despesa (SCN124)'!CY116/'POF 17-18 | despesa (SCN124)'!$DB116,"")</f>
        <v>8.8835634046696681E-3</v>
      </c>
      <c r="CZ117" s="24">
        <f>IFERROR('POF 17-18 | despesa (SCN124)'!CZ116/'POF 17-18 | despesa (SCN124)'!$DB116,"")</f>
        <v>7.0304278083288324E-3</v>
      </c>
      <c r="DA117" s="24">
        <f>IFERROR('POF 17-18 | despesa (SCN124)'!DA116/'POF 17-18 | despesa (SCN124)'!$DB116,"")</f>
        <v>7.1599633456285953E-3</v>
      </c>
      <c r="DB117" s="25">
        <f>IFERROR('POF 17-18 | despesa (SCN124)'!DB116/'POF 17-18 | despesa (SCN124)'!$DB116,"")</f>
        <v>1</v>
      </c>
      <c r="DD117" s="28">
        <v>0</v>
      </c>
      <c r="DF117" s="34">
        <f t="shared" si="53"/>
        <v>0</v>
      </c>
      <c r="DG117" s="20">
        <f t="shared" si="53"/>
        <v>0</v>
      </c>
      <c r="DH117" s="20">
        <f t="shared" si="53"/>
        <v>0</v>
      </c>
      <c r="DI117" s="20">
        <f t="shared" si="53"/>
        <v>0</v>
      </c>
      <c r="DJ117" s="20">
        <f t="shared" si="53"/>
        <v>0</v>
      </c>
      <c r="DK117" s="20">
        <f t="shared" si="53"/>
        <v>0</v>
      </c>
      <c r="DL117" s="20">
        <f t="shared" si="51"/>
        <v>0</v>
      </c>
      <c r="DM117" s="20">
        <f t="shared" si="51"/>
        <v>0</v>
      </c>
      <c r="DN117" s="20">
        <f t="shared" si="51"/>
        <v>0</v>
      </c>
      <c r="DO117" s="20">
        <f t="shared" si="51"/>
        <v>0</v>
      </c>
      <c r="DP117" s="20">
        <f t="shared" si="51"/>
        <v>0</v>
      </c>
      <c r="DQ117" s="20">
        <f t="shared" si="51"/>
        <v>0</v>
      </c>
      <c r="DR117" s="20">
        <f t="shared" si="51"/>
        <v>0</v>
      </c>
      <c r="DS117" s="20">
        <f t="shared" si="51"/>
        <v>0</v>
      </c>
      <c r="DT117" s="20">
        <f t="shared" si="51"/>
        <v>0</v>
      </c>
      <c r="DU117" s="20">
        <f t="shared" si="51"/>
        <v>0</v>
      </c>
      <c r="DV117" s="20">
        <f t="shared" si="48"/>
        <v>0</v>
      </c>
      <c r="DW117" s="20">
        <f t="shared" si="48"/>
        <v>0</v>
      </c>
      <c r="DX117" s="20">
        <f t="shared" si="48"/>
        <v>0</v>
      </c>
      <c r="DY117" s="20">
        <f t="shared" si="48"/>
        <v>0</v>
      </c>
      <c r="DZ117" s="20">
        <f t="shared" si="48"/>
        <v>0</v>
      </c>
      <c r="EA117" s="20">
        <f t="shared" si="48"/>
        <v>0</v>
      </c>
      <c r="EB117" s="20">
        <f t="shared" si="56"/>
        <v>0</v>
      </c>
      <c r="EC117" s="20">
        <f t="shared" si="56"/>
        <v>0</v>
      </c>
      <c r="ED117" s="20">
        <f t="shared" si="56"/>
        <v>0</v>
      </c>
      <c r="EE117" s="20">
        <f t="shared" si="56"/>
        <v>0</v>
      </c>
      <c r="EF117" s="20">
        <f t="shared" si="56"/>
        <v>0</v>
      </c>
      <c r="EG117" s="20">
        <f t="shared" si="56"/>
        <v>0</v>
      </c>
      <c r="EH117" s="20">
        <f t="shared" si="56"/>
        <v>0</v>
      </c>
      <c r="EI117" s="20">
        <f t="shared" si="56"/>
        <v>0</v>
      </c>
      <c r="EJ117" s="20">
        <f t="shared" si="56"/>
        <v>0</v>
      </c>
      <c r="EK117" s="20">
        <f t="shared" si="42"/>
        <v>0</v>
      </c>
      <c r="EL117" s="20">
        <f t="shared" si="42"/>
        <v>0</v>
      </c>
      <c r="EM117" s="20">
        <f t="shared" si="42"/>
        <v>0</v>
      </c>
      <c r="EN117" s="20">
        <f t="shared" si="42"/>
        <v>0</v>
      </c>
      <c r="EO117" s="20">
        <f t="shared" si="55"/>
        <v>0</v>
      </c>
      <c r="EP117" s="20">
        <f t="shared" si="55"/>
        <v>0</v>
      </c>
      <c r="EQ117" s="20">
        <f t="shared" si="55"/>
        <v>0</v>
      </c>
      <c r="ER117" s="20">
        <f t="shared" si="55"/>
        <v>0</v>
      </c>
      <c r="ES117" s="20">
        <f t="shared" si="32"/>
        <v>0</v>
      </c>
      <c r="ET117" s="20">
        <f t="shared" si="32"/>
        <v>0</v>
      </c>
      <c r="EU117" s="20">
        <f t="shared" si="32"/>
        <v>0</v>
      </c>
      <c r="EV117" s="20">
        <f t="shared" si="32"/>
        <v>0</v>
      </c>
      <c r="EW117" s="20">
        <f t="shared" si="32"/>
        <v>0</v>
      </c>
      <c r="EX117" s="20">
        <f t="shared" si="32"/>
        <v>0</v>
      </c>
      <c r="EY117" s="20">
        <f t="shared" ref="EY117:FA127" si="62">IFERROR(AY117*$DD117,"")</f>
        <v>0</v>
      </c>
      <c r="EZ117" s="20">
        <f t="shared" si="62"/>
        <v>0</v>
      </c>
      <c r="FA117" s="20">
        <f t="shared" si="62"/>
        <v>0</v>
      </c>
      <c r="FB117" s="20">
        <f t="shared" si="60"/>
        <v>0</v>
      </c>
      <c r="FC117" s="20">
        <f t="shared" si="60"/>
        <v>0</v>
      </c>
      <c r="FD117" s="20">
        <f t="shared" si="60"/>
        <v>0</v>
      </c>
      <c r="FE117" s="20">
        <f t="shared" si="60"/>
        <v>0</v>
      </c>
      <c r="FF117" s="20">
        <f t="shared" si="60"/>
        <v>0</v>
      </c>
      <c r="FG117" s="20">
        <f t="shared" si="50"/>
        <v>0</v>
      </c>
      <c r="FH117" s="20">
        <f t="shared" si="50"/>
        <v>0</v>
      </c>
      <c r="FI117" s="20">
        <f t="shared" si="50"/>
        <v>0</v>
      </c>
      <c r="FJ117" s="20">
        <f t="shared" si="50"/>
        <v>0</v>
      </c>
      <c r="FK117" s="20">
        <f t="shared" si="50"/>
        <v>0</v>
      </c>
      <c r="FL117" s="20">
        <f t="shared" si="50"/>
        <v>0</v>
      </c>
      <c r="FM117" s="20">
        <f t="shared" si="61"/>
        <v>0</v>
      </c>
      <c r="FN117" s="20">
        <f t="shared" si="61"/>
        <v>0</v>
      </c>
      <c r="FO117" s="20">
        <f t="shared" si="61"/>
        <v>0</v>
      </c>
      <c r="FP117" s="20">
        <f t="shared" si="61"/>
        <v>0</v>
      </c>
      <c r="FQ117" s="20">
        <f t="shared" si="61"/>
        <v>0</v>
      </c>
      <c r="FR117" s="20">
        <f t="shared" si="61"/>
        <v>0</v>
      </c>
      <c r="FS117" s="20">
        <f t="shared" si="61"/>
        <v>0</v>
      </c>
      <c r="FT117" s="20">
        <f t="shared" si="54"/>
        <v>0</v>
      </c>
      <c r="FU117" s="20">
        <f t="shared" si="54"/>
        <v>0</v>
      </c>
      <c r="FV117" s="20">
        <f t="shared" si="54"/>
        <v>0</v>
      </c>
      <c r="FW117" s="20">
        <f t="shared" si="54"/>
        <v>0</v>
      </c>
      <c r="FX117" s="20">
        <f t="shared" si="54"/>
        <v>0</v>
      </c>
      <c r="FY117" s="20">
        <f t="shared" si="54"/>
        <v>0</v>
      </c>
      <c r="FZ117" s="20">
        <f t="shared" si="54"/>
        <v>0</v>
      </c>
      <c r="GA117" s="20">
        <f t="shared" si="54"/>
        <v>0</v>
      </c>
      <c r="GB117" s="20">
        <f t="shared" si="54"/>
        <v>0</v>
      </c>
      <c r="GC117" s="20">
        <f t="shared" si="54"/>
        <v>0</v>
      </c>
      <c r="GD117" s="20">
        <f t="shared" si="54"/>
        <v>0</v>
      </c>
      <c r="GE117" s="20">
        <f t="shared" si="54"/>
        <v>0</v>
      </c>
      <c r="GF117" s="20">
        <f t="shared" si="54"/>
        <v>0</v>
      </c>
      <c r="GG117" s="20">
        <f t="shared" si="57"/>
        <v>0</v>
      </c>
      <c r="GH117" s="20">
        <f t="shared" si="57"/>
        <v>0</v>
      </c>
      <c r="GI117" s="20">
        <f t="shared" si="57"/>
        <v>0</v>
      </c>
      <c r="GJ117" s="20">
        <f t="shared" si="57"/>
        <v>0</v>
      </c>
      <c r="GK117" s="20">
        <f t="shared" si="57"/>
        <v>0</v>
      </c>
      <c r="GL117" s="20">
        <f t="shared" si="49"/>
        <v>0</v>
      </c>
      <c r="GM117" s="20">
        <f t="shared" si="49"/>
        <v>0</v>
      </c>
      <c r="GN117" s="20">
        <f t="shared" si="49"/>
        <v>0</v>
      </c>
      <c r="GO117" s="20">
        <f t="shared" si="49"/>
        <v>0</v>
      </c>
      <c r="GP117" s="20">
        <f t="shared" si="52"/>
        <v>0</v>
      </c>
      <c r="GQ117" s="20">
        <f t="shared" si="52"/>
        <v>0</v>
      </c>
      <c r="GR117" s="20">
        <f t="shared" si="52"/>
        <v>0</v>
      </c>
      <c r="GS117" s="20">
        <f t="shared" si="52"/>
        <v>0</v>
      </c>
      <c r="GT117" s="20">
        <f t="shared" si="52"/>
        <v>0</v>
      </c>
      <c r="GU117" s="20">
        <f t="shared" si="52"/>
        <v>0</v>
      </c>
      <c r="GV117" s="20">
        <f t="shared" si="52"/>
        <v>0</v>
      </c>
      <c r="GW117" s="20">
        <f t="shared" si="52"/>
        <v>0</v>
      </c>
      <c r="GX117" s="20">
        <f t="shared" si="52"/>
        <v>0</v>
      </c>
      <c r="GY117" s="20">
        <f t="shared" si="45"/>
        <v>0</v>
      </c>
      <c r="GZ117" s="20">
        <f t="shared" si="45"/>
        <v>0</v>
      </c>
      <c r="HA117" s="21">
        <f t="shared" si="45"/>
        <v>0</v>
      </c>
      <c r="HB117" s="44">
        <f t="shared" si="39"/>
        <v>0</v>
      </c>
    </row>
    <row r="118" spans="2:210" x14ac:dyDescent="0.3">
      <c r="B118" s="6">
        <v>84002</v>
      </c>
      <c r="C118" s="10" t="s">
        <v>224</v>
      </c>
      <c r="D118" s="9">
        <v>115</v>
      </c>
      <c r="E118" s="9" t="str">
        <f t="shared" si="38"/>
        <v>S</v>
      </c>
      <c r="F118" s="24">
        <f>IFERROR('POF 17-18 | despesa (SCN124)'!F117/'POF 17-18 | despesa (SCN124)'!$DB117,"")</f>
        <v>4.7740188802539163E-3</v>
      </c>
      <c r="G118" s="24">
        <f>IFERROR('POF 17-18 | despesa (SCN124)'!G117/'POF 17-18 | despesa (SCN124)'!$DB117,"")</f>
        <v>4.7901368479257214E-3</v>
      </c>
      <c r="H118" s="24">
        <f>IFERROR('POF 17-18 | despesa (SCN124)'!H117/'POF 17-18 | despesa (SCN124)'!$DB117,"")</f>
        <v>4.7288945212084028E-3</v>
      </c>
      <c r="I118" s="24">
        <f>IFERROR('POF 17-18 | despesa (SCN124)'!I117/'POF 17-18 | despesa (SCN124)'!$DB117,"")</f>
        <v>4.8693471243072134E-3</v>
      </c>
      <c r="J118" s="24">
        <f>IFERROR('POF 17-18 | despesa (SCN124)'!J117/'POF 17-18 | despesa (SCN124)'!$DB117,"")</f>
        <v>5.6968000419609565E-3</v>
      </c>
      <c r="K118" s="24">
        <f>IFERROR('POF 17-18 | despesa (SCN124)'!K117/'POF 17-18 | despesa (SCN124)'!$DB117,"")</f>
        <v>5.2509278959294876E-3</v>
      </c>
      <c r="L118" s="24">
        <f>IFERROR('POF 17-18 | despesa (SCN124)'!L117/'POF 17-18 | despesa (SCN124)'!$DB117,"")</f>
        <v>5.7891956917128914E-3</v>
      </c>
      <c r="M118" s="24">
        <f>IFERROR('POF 17-18 | despesa (SCN124)'!M117/'POF 17-18 | despesa (SCN124)'!$DB117,"")</f>
        <v>5.725021827348375E-3</v>
      </c>
      <c r="N118" s="24">
        <f>IFERROR('POF 17-18 | despesa (SCN124)'!N117/'POF 17-18 | despesa (SCN124)'!$DB117,"")</f>
        <v>7.4595341781917212E-3</v>
      </c>
      <c r="O118" s="24">
        <f>IFERROR('POF 17-18 | despesa (SCN124)'!O117/'POF 17-18 | despesa (SCN124)'!$DB117,"")</f>
        <v>5.652970259799296E-3</v>
      </c>
      <c r="P118" s="24">
        <f>IFERROR('POF 17-18 | despesa (SCN124)'!P117/'POF 17-18 | despesa (SCN124)'!$DB117,"")</f>
        <v>6.0699144998765985E-3</v>
      </c>
      <c r="Q118" s="24">
        <f>IFERROR('POF 17-18 | despesa (SCN124)'!Q117/'POF 17-18 | despesa (SCN124)'!$DB117,"")</f>
        <v>5.9069052867961576E-3</v>
      </c>
      <c r="R118" s="24">
        <f>IFERROR('POF 17-18 | despesa (SCN124)'!R117/'POF 17-18 | despesa (SCN124)'!$DB117,"")</f>
        <v>6.1468050980405566E-3</v>
      </c>
      <c r="S118" s="24">
        <f>IFERROR('POF 17-18 | despesa (SCN124)'!S117/'POF 17-18 | despesa (SCN124)'!$DB117,"")</f>
        <v>6.2444938502692077E-3</v>
      </c>
      <c r="T118" s="24">
        <f>IFERROR('POF 17-18 | despesa (SCN124)'!T117/'POF 17-18 | despesa (SCN124)'!$DB117,"")</f>
        <v>6.9231421815648024E-3</v>
      </c>
      <c r="U118" s="24">
        <f>IFERROR('POF 17-18 | despesa (SCN124)'!U117/'POF 17-18 | despesa (SCN124)'!$DB117,"")</f>
        <v>6.2181941193517332E-3</v>
      </c>
      <c r="V118" s="24">
        <f>IFERROR('POF 17-18 | despesa (SCN124)'!V117/'POF 17-18 | despesa (SCN124)'!$DB117,"")</f>
        <v>7.3088005118970767E-3</v>
      </c>
      <c r="W118" s="24">
        <f>IFERROR('POF 17-18 | despesa (SCN124)'!W117/'POF 17-18 | despesa (SCN124)'!$DB117,"")</f>
        <v>6.9737141754298614E-3</v>
      </c>
      <c r="X118" s="24">
        <f>IFERROR('POF 17-18 | despesa (SCN124)'!X117/'POF 17-18 | despesa (SCN124)'!$DB117,"")</f>
        <v>6.5078640358192134E-3</v>
      </c>
      <c r="Y118" s="24">
        <f>IFERROR('POF 17-18 | despesa (SCN124)'!Y117/'POF 17-18 | despesa (SCN124)'!$DB117,"")</f>
        <v>7.5834940270961106E-3</v>
      </c>
      <c r="Z118" s="24">
        <f>IFERROR('POF 17-18 | despesa (SCN124)'!Z117/'POF 17-18 | despesa (SCN124)'!$DB117,"")</f>
        <v>7.2681480699478274E-3</v>
      </c>
      <c r="AA118" s="24">
        <f>IFERROR('POF 17-18 | despesa (SCN124)'!AA117/'POF 17-18 | despesa (SCN124)'!$DB117,"")</f>
        <v>6.2749130317379586E-3</v>
      </c>
      <c r="AB118" s="24">
        <f>IFERROR('POF 17-18 | despesa (SCN124)'!AB117/'POF 17-18 | despesa (SCN124)'!$DB117,"")</f>
        <v>7.4440886930574627E-3</v>
      </c>
      <c r="AC118" s="24">
        <f>IFERROR('POF 17-18 | despesa (SCN124)'!AC117/'POF 17-18 | despesa (SCN124)'!$DB117,"")</f>
        <v>6.1797298686534158E-3</v>
      </c>
      <c r="AD118" s="24">
        <f>IFERROR('POF 17-18 | despesa (SCN124)'!AD117/'POF 17-18 | despesa (SCN124)'!$DB117,"")</f>
        <v>6.7688373737861234E-3</v>
      </c>
      <c r="AE118" s="24">
        <f>IFERROR('POF 17-18 | despesa (SCN124)'!AE117/'POF 17-18 | despesa (SCN124)'!$DB117,"")</f>
        <v>7.827793276905283E-3</v>
      </c>
      <c r="AF118" s="24">
        <f>IFERROR('POF 17-18 | despesa (SCN124)'!AF117/'POF 17-18 | despesa (SCN124)'!$DB117,"")</f>
        <v>7.7843055259645827E-3</v>
      </c>
      <c r="AG118" s="24">
        <f>IFERROR('POF 17-18 | despesa (SCN124)'!AG117/'POF 17-18 | despesa (SCN124)'!$DB117,"")</f>
        <v>6.6987558424685427E-3</v>
      </c>
      <c r="AH118" s="24">
        <f>IFERROR('POF 17-18 | despesa (SCN124)'!AH117/'POF 17-18 | despesa (SCN124)'!$DB117,"")</f>
        <v>7.0316340026615274E-3</v>
      </c>
      <c r="AI118" s="24">
        <f>IFERROR('POF 17-18 | despesa (SCN124)'!AI117/'POF 17-18 | despesa (SCN124)'!$DB117,"")</f>
        <v>6.9382175832408731E-3</v>
      </c>
      <c r="AJ118" s="24">
        <f>IFERROR('POF 17-18 | despesa (SCN124)'!AJ117/'POF 17-18 | despesa (SCN124)'!$DB117,"")</f>
        <v>7.0471273355743299E-3</v>
      </c>
      <c r="AK118" s="24">
        <f>IFERROR('POF 17-18 | despesa (SCN124)'!AK117/'POF 17-18 | despesa (SCN124)'!$DB117,"")</f>
        <v>7.5793436664701947E-3</v>
      </c>
      <c r="AL118" s="24">
        <f>IFERROR('POF 17-18 | despesa (SCN124)'!AL117/'POF 17-18 | despesa (SCN124)'!$DB117,"")</f>
        <v>7.3847906072188078E-3</v>
      </c>
      <c r="AM118" s="24">
        <f>IFERROR('POF 17-18 | despesa (SCN124)'!AM117/'POF 17-18 | despesa (SCN124)'!$DB117,"")</f>
        <v>7.9592751947882897E-3</v>
      </c>
      <c r="AN118" s="24">
        <f>IFERROR('POF 17-18 | despesa (SCN124)'!AN117/'POF 17-18 | despesa (SCN124)'!$DB117,"")</f>
        <v>8.3955418094987209E-3</v>
      </c>
      <c r="AO118" s="24">
        <f>IFERROR('POF 17-18 | despesa (SCN124)'!AO117/'POF 17-18 | despesa (SCN124)'!$DB117,"")</f>
        <v>7.9732225429349178E-3</v>
      </c>
      <c r="AP118" s="24">
        <f>IFERROR('POF 17-18 | despesa (SCN124)'!AP117/'POF 17-18 | despesa (SCN124)'!$DB117,"")</f>
        <v>8.7593225640350512E-3</v>
      </c>
      <c r="AQ118" s="24">
        <f>IFERROR('POF 17-18 | despesa (SCN124)'!AQ117/'POF 17-18 | despesa (SCN124)'!$DB117,"")</f>
        <v>9.8265498093400797E-3</v>
      </c>
      <c r="AR118" s="24">
        <f>IFERROR('POF 17-18 | despesa (SCN124)'!AR117/'POF 17-18 | despesa (SCN124)'!$DB117,"")</f>
        <v>9.1127299987115717E-3</v>
      </c>
      <c r="AS118" s="24">
        <f>IFERROR('POF 17-18 | despesa (SCN124)'!AS117/'POF 17-18 | despesa (SCN124)'!$DB117,"")</f>
        <v>7.6139579238902527E-3</v>
      </c>
      <c r="AT118" s="24">
        <f>IFERROR('POF 17-18 | despesa (SCN124)'!AT117/'POF 17-18 | despesa (SCN124)'!$DB117,"")</f>
        <v>8.5791789068717875E-3</v>
      </c>
      <c r="AU118" s="24">
        <f>IFERROR('POF 17-18 | despesa (SCN124)'!AU117/'POF 17-18 | despesa (SCN124)'!$DB117,"")</f>
        <v>8.1885449172403538E-3</v>
      </c>
      <c r="AV118" s="24">
        <f>IFERROR('POF 17-18 | despesa (SCN124)'!AV117/'POF 17-18 | despesa (SCN124)'!$DB117,"")</f>
        <v>7.9999517024162622E-3</v>
      </c>
      <c r="AW118" s="24">
        <f>IFERROR('POF 17-18 | despesa (SCN124)'!AW117/'POF 17-18 | despesa (SCN124)'!$DB117,"")</f>
        <v>7.3580057113717618E-3</v>
      </c>
      <c r="AX118" s="24">
        <f>IFERROR('POF 17-18 | despesa (SCN124)'!AX117/'POF 17-18 | despesa (SCN124)'!$DB117,"")</f>
        <v>8.7488182016853145E-3</v>
      </c>
      <c r="AY118" s="24">
        <f>IFERROR('POF 17-18 | despesa (SCN124)'!AY117/'POF 17-18 | despesa (SCN124)'!$DB117,"")</f>
        <v>7.0727537731353658E-3</v>
      </c>
      <c r="AZ118" s="24">
        <f>IFERROR('POF 17-18 | despesa (SCN124)'!AZ117/'POF 17-18 | despesa (SCN124)'!$DB117,"")</f>
        <v>4.0106118476490558E-3</v>
      </c>
      <c r="BA118" s="24">
        <f>IFERROR('POF 17-18 | despesa (SCN124)'!BA117/'POF 17-18 | despesa (SCN124)'!$DB117,"")</f>
        <v>4.291707314640552E-3</v>
      </c>
      <c r="BB118" s="24">
        <f>IFERROR('POF 17-18 | despesa (SCN124)'!BB117/'POF 17-18 | despesa (SCN124)'!$DB117,"")</f>
        <v>6.1366446955807624E-3</v>
      </c>
      <c r="BC118" s="24">
        <f>IFERROR('POF 17-18 | despesa (SCN124)'!BC117/'POF 17-18 | despesa (SCN124)'!$DB117,"")</f>
        <v>8.3402349682558056E-3</v>
      </c>
      <c r="BD118" s="24">
        <f>IFERROR('POF 17-18 | despesa (SCN124)'!BD117/'POF 17-18 | despesa (SCN124)'!$DB117,"")</f>
        <v>7.5772312200679589E-3</v>
      </c>
      <c r="BE118" s="24">
        <f>IFERROR('POF 17-18 | despesa (SCN124)'!BE117/'POF 17-18 | despesa (SCN124)'!$DB117,"")</f>
        <v>7.2310799185354071E-3</v>
      </c>
      <c r="BF118" s="24">
        <f>IFERROR('POF 17-18 | despesa (SCN124)'!BF117/'POF 17-18 | despesa (SCN124)'!$DB117,"")</f>
        <v>8.0996546119833507E-3</v>
      </c>
      <c r="BG118" s="24">
        <f>IFERROR('POF 17-18 | despesa (SCN124)'!BG117/'POF 17-18 | despesa (SCN124)'!$DB117,"")</f>
        <v>9.3573144597457834E-3</v>
      </c>
      <c r="BH118" s="24">
        <f>IFERROR('POF 17-18 | despesa (SCN124)'!BH117/'POF 17-18 | despesa (SCN124)'!$DB117,"")</f>
        <v>9.2513164880411655E-3</v>
      </c>
      <c r="BI118" s="24">
        <f>IFERROR('POF 17-18 | despesa (SCN124)'!BI117/'POF 17-18 | despesa (SCN124)'!$DB117,"")</f>
        <v>9.7362785614545019E-3</v>
      </c>
      <c r="BJ118" s="24">
        <f>IFERROR('POF 17-18 | despesa (SCN124)'!BJ117/'POF 17-18 | despesa (SCN124)'!$DB117,"")</f>
        <v>9.1582856364966631E-3</v>
      </c>
      <c r="BK118" s="24">
        <f>IFERROR('POF 17-18 | despesa (SCN124)'!BK117/'POF 17-18 | despesa (SCN124)'!$DB117,"")</f>
        <v>1.0050838831302282E-2</v>
      </c>
      <c r="BL118" s="24">
        <f>IFERROR('POF 17-18 | despesa (SCN124)'!BL117/'POF 17-18 | despesa (SCN124)'!$DB117,"")</f>
        <v>7.8439462411937361E-3</v>
      </c>
      <c r="BM118" s="24">
        <f>IFERROR('POF 17-18 | despesa (SCN124)'!BM117/'POF 17-18 | despesa (SCN124)'!$DB117,"")</f>
        <v>1.0241547707542152E-2</v>
      </c>
      <c r="BN118" s="24">
        <f>IFERROR('POF 17-18 | despesa (SCN124)'!BN117/'POF 17-18 | despesa (SCN124)'!$DB117,"")</f>
        <v>9.5859873233786145E-3</v>
      </c>
      <c r="BO118" s="24">
        <f>IFERROR('POF 17-18 | despesa (SCN124)'!BO117/'POF 17-18 | despesa (SCN124)'!$DB117,"")</f>
        <v>8.621498853081673E-3</v>
      </c>
      <c r="BP118" s="24">
        <f>IFERROR('POF 17-18 | despesa (SCN124)'!BP117/'POF 17-18 | despesa (SCN124)'!$DB117,"")</f>
        <v>1.2511843489192881E-2</v>
      </c>
      <c r="BQ118" s="24">
        <f>IFERROR('POF 17-18 | despesa (SCN124)'!BQ117/'POF 17-18 | despesa (SCN124)'!$DB117,"")</f>
        <v>9.4061784791504999E-3</v>
      </c>
      <c r="BR118" s="24">
        <f>IFERROR('POF 17-18 | despesa (SCN124)'!BR117/'POF 17-18 | despesa (SCN124)'!$DB117,"")</f>
        <v>1.1470810522235477E-2</v>
      </c>
      <c r="BS118" s="24">
        <f>IFERROR('POF 17-18 | despesa (SCN124)'!BS117/'POF 17-18 | despesa (SCN124)'!$DB117,"")</f>
        <v>1.0398088204012652E-2</v>
      </c>
      <c r="BT118" s="24">
        <f>IFERROR('POF 17-18 | despesa (SCN124)'!BT117/'POF 17-18 | despesa (SCN124)'!$DB117,"")</f>
        <v>1.1899881813394839E-2</v>
      </c>
      <c r="BU118" s="24">
        <f>IFERROR('POF 17-18 | despesa (SCN124)'!BU117/'POF 17-18 | despesa (SCN124)'!$DB117,"")</f>
        <v>9.1245822722570979E-3</v>
      </c>
      <c r="BV118" s="24">
        <f>IFERROR('POF 17-18 | despesa (SCN124)'!BV117/'POF 17-18 | despesa (SCN124)'!$DB117,"")</f>
        <v>1.010215750941325E-2</v>
      </c>
      <c r="BW118" s="24">
        <f>IFERROR('POF 17-18 | despesa (SCN124)'!BW117/'POF 17-18 | despesa (SCN124)'!$DB117,"")</f>
        <v>1.0961450504892417E-2</v>
      </c>
      <c r="BX118" s="24">
        <f>IFERROR('POF 17-18 | despesa (SCN124)'!BX117/'POF 17-18 | despesa (SCN124)'!$DB117,"")</f>
        <v>1.0469705186609406E-2</v>
      </c>
      <c r="BY118" s="24">
        <f>IFERROR('POF 17-18 | despesa (SCN124)'!BY117/'POF 17-18 | despesa (SCN124)'!$DB117,"")</f>
        <v>1.1221760438401994E-2</v>
      </c>
      <c r="BZ118" s="24">
        <f>IFERROR('POF 17-18 | despesa (SCN124)'!BZ117/'POF 17-18 | despesa (SCN124)'!$DB117,"")</f>
        <v>1.3747321393712555E-2</v>
      </c>
      <c r="CA118" s="24">
        <f>IFERROR('POF 17-18 | despesa (SCN124)'!CA117/'POF 17-18 | despesa (SCN124)'!$DB117,"")</f>
        <v>1.1820057026215948E-2</v>
      </c>
      <c r="CB118" s="24">
        <f>IFERROR('POF 17-18 | despesa (SCN124)'!CB117/'POF 17-18 | despesa (SCN124)'!$DB117,"")</f>
        <v>1.0314640413325511E-2</v>
      </c>
      <c r="CC118" s="24">
        <f>IFERROR('POF 17-18 | despesa (SCN124)'!CC117/'POF 17-18 | despesa (SCN124)'!$DB117,"")</f>
        <v>1.1805976778314837E-2</v>
      </c>
      <c r="CD118" s="24">
        <f>IFERROR('POF 17-18 | despesa (SCN124)'!CD117/'POF 17-18 | despesa (SCN124)'!$DB117,"")</f>
        <v>1.0794076967770605E-2</v>
      </c>
      <c r="CE118" s="24">
        <f>IFERROR('POF 17-18 | despesa (SCN124)'!CE117/'POF 17-18 | despesa (SCN124)'!$DB117,"")</f>
        <v>1.0473151386584018E-2</v>
      </c>
      <c r="CF118" s="24">
        <f>IFERROR('POF 17-18 | despesa (SCN124)'!CF117/'POF 17-18 | despesa (SCN124)'!$DB117,"")</f>
        <v>1.1444223228462381E-2</v>
      </c>
      <c r="CG118" s="24">
        <f>IFERROR('POF 17-18 | despesa (SCN124)'!CG117/'POF 17-18 | despesa (SCN124)'!$DB117,"")</f>
        <v>1.4932554205442572E-2</v>
      </c>
      <c r="CH118" s="24">
        <f>IFERROR('POF 17-18 | despesa (SCN124)'!CH117/'POF 17-18 | despesa (SCN124)'!$DB117,"")</f>
        <v>1.3602551561061677E-2</v>
      </c>
      <c r="CI118" s="24">
        <f>IFERROR('POF 17-18 | despesa (SCN124)'!CI117/'POF 17-18 | despesa (SCN124)'!$DB117,"")</f>
        <v>1.4869483253073926E-2</v>
      </c>
      <c r="CJ118" s="24">
        <f>IFERROR('POF 17-18 | despesa (SCN124)'!CJ117/'POF 17-18 | despesa (SCN124)'!$DB117,"")</f>
        <v>1.3144469083099497E-2</v>
      </c>
      <c r="CK118" s="24">
        <f>IFERROR('POF 17-18 | despesa (SCN124)'!CK117/'POF 17-18 | despesa (SCN124)'!$DB117,"")</f>
        <v>1.2363102097941139E-2</v>
      </c>
      <c r="CL118" s="24">
        <f>IFERROR('POF 17-18 | despesa (SCN124)'!CL117/'POF 17-18 | despesa (SCN124)'!$DB117,"")</f>
        <v>1.3595756178970939E-2</v>
      </c>
      <c r="CM118" s="24">
        <f>IFERROR('POF 17-18 | despesa (SCN124)'!CM117/'POF 17-18 | despesa (SCN124)'!$DB117,"")</f>
        <v>1.3885603675259962E-2</v>
      </c>
      <c r="CN118" s="24">
        <f>IFERROR('POF 17-18 | despesa (SCN124)'!CN117/'POF 17-18 | despesa (SCN124)'!$DB117,"")</f>
        <v>1.0340416869512032E-2</v>
      </c>
      <c r="CO118" s="24">
        <f>IFERROR('POF 17-18 | despesa (SCN124)'!CO117/'POF 17-18 | despesa (SCN124)'!$DB117,"")</f>
        <v>1.4352816642052823E-2</v>
      </c>
      <c r="CP118" s="24">
        <f>IFERROR('POF 17-18 | despesa (SCN124)'!CP117/'POF 17-18 | despesa (SCN124)'!$DB117,"")</f>
        <v>1.5808049586130669E-2</v>
      </c>
      <c r="CQ118" s="24">
        <f>IFERROR('POF 17-18 | despesa (SCN124)'!CQ117/'POF 17-18 | despesa (SCN124)'!$DB117,"")</f>
        <v>1.4486954879808974E-2</v>
      </c>
      <c r="CR118" s="24">
        <f>IFERROR('POF 17-18 | despesa (SCN124)'!CR117/'POF 17-18 | despesa (SCN124)'!$DB117,"")</f>
        <v>1.2302172201005697E-2</v>
      </c>
      <c r="CS118" s="24">
        <f>IFERROR('POF 17-18 | despesa (SCN124)'!CS117/'POF 17-18 | despesa (SCN124)'!$DB117,"")</f>
        <v>1.8191944512431373E-2</v>
      </c>
      <c r="CT118" s="24">
        <f>IFERROR('POF 17-18 | despesa (SCN124)'!CT117/'POF 17-18 | despesa (SCN124)'!$DB117,"")</f>
        <v>1.9417934077537176E-2</v>
      </c>
      <c r="CU118" s="24">
        <f>IFERROR('POF 17-18 | despesa (SCN124)'!CU117/'POF 17-18 | despesa (SCN124)'!$DB117,"")</f>
        <v>1.5729603673202169E-2</v>
      </c>
      <c r="CV118" s="24">
        <f>IFERROR('POF 17-18 | despesa (SCN124)'!CV117/'POF 17-18 | despesa (SCN124)'!$DB117,"")</f>
        <v>2.2199781078591798E-2</v>
      </c>
      <c r="CW118" s="24">
        <f>IFERROR('POF 17-18 | despesa (SCN124)'!CW117/'POF 17-18 | despesa (SCN124)'!$DB117,"")</f>
        <v>1.9225073572033506E-2</v>
      </c>
      <c r="CX118" s="24">
        <f>IFERROR('POF 17-18 | despesa (SCN124)'!CX117/'POF 17-18 | despesa (SCN124)'!$DB117,"")</f>
        <v>2.2187238594263938E-2</v>
      </c>
      <c r="CY118" s="24">
        <f>IFERROR('POF 17-18 | despesa (SCN124)'!CY117/'POF 17-18 | despesa (SCN124)'!$DB117,"")</f>
        <v>2.6921289840304355E-2</v>
      </c>
      <c r="CZ118" s="24">
        <f>IFERROR('POF 17-18 | despesa (SCN124)'!CZ117/'POF 17-18 | despesa (SCN124)'!$DB117,"")</f>
        <v>2.214144437348908E-2</v>
      </c>
      <c r="DA118" s="24">
        <f>IFERROR('POF 17-18 | despesa (SCN124)'!DA117/'POF 17-18 | despesa (SCN124)'!$DB117,"")</f>
        <v>3.2365962763504882E-2</v>
      </c>
      <c r="DB118" s="25">
        <f>IFERROR('POF 17-18 | despesa (SCN124)'!DB117/'POF 17-18 | despesa (SCN124)'!$DB117,"")</f>
        <v>1</v>
      </c>
      <c r="DD118" s="28">
        <v>0</v>
      </c>
      <c r="DF118" s="34">
        <f t="shared" si="53"/>
        <v>0</v>
      </c>
      <c r="DG118" s="20">
        <f t="shared" si="53"/>
        <v>0</v>
      </c>
      <c r="DH118" s="20">
        <f t="shared" si="53"/>
        <v>0</v>
      </c>
      <c r="DI118" s="20">
        <f t="shared" si="53"/>
        <v>0</v>
      </c>
      <c r="DJ118" s="20">
        <f t="shared" si="53"/>
        <v>0</v>
      </c>
      <c r="DK118" s="20">
        <f t="shared" si="53"/>
        <v>0</v>
      </c>
      <c r="DL118" s="20">
        <f t="shared" si="51"/>
        <v>0</v>
      </c>
      <c r="DM118" s="20">
        <f t="shared" si="51"/>
        <v>0</v>
      </c>
      <c r="DN118" s="20">
        <f t="shared" si="51"/>
        <v>0</v>
      </c>
      <c r="DO118" s="20">
        <f t="shared" si="51"/>
        <v>0</v>
      </c>
      <c r="DP118" s="20">
        <f t="shared" si="51"/>
        <v>0</v>
      </c>
      <c r="DQ118" s="20">
        <f t="shared" si="51"/>
        <v>0</v>
      </c>
      <c r="DR118" s="20">
        <f t="shared" si="51"/>
        <v>0</v>
      </c>
      <c r="DS118" s="20">
        <f t="shared" si="51"/>
        <v>0</v>
      </c>
      <c r="DT118" s="20">
        <f t="shared" si="51"/>
        <v>0</v>
      </c>
      <c r="DU118" s="20">
        <f t="shared" si="51"/>
        <v>0</v>
      </c>
      <c r="DV118" s="20">
        <f t="shared" si="48"/>
        <v>0</v>
      </c>
      <c r="DW118" s="20">
        <f t="shared" si="48"/>
        <v>0</v>
      </c>
      <c r="DX118" s="20">
        <f t="shared" si="48"/>
        <v>0</v>
      </c>
      <c r="DY118" s="20">
        <f t="shared" si="48"/>
        <v>0</v>
      </c>
      <c r="DZ118" s="20">
        <f t="shared" si="48"/>
        <v>0</v>
      </c>
      <c r="EA118" s="20">
        <f t="shared" si="48"/>
        <v>0</v>
      </c>
      <c r="EB118" s="20">
        <f t="shared" si="56"/>
        <v>0</v>
      </c>
      <c r="EC118" s="20">
        <f t="shared" si="56"/>
        <v>0</v>
      </c>
      <c r="ED118" s="20">
        <f t="shared" si="56"/>
        <v>0</v>
      </c>
      <c r="EE118" s="20">
        <f t="shared" si="56"/>
        <v>0</v>
      </c>
      <c r="EF118" s="20">
        <f t="shared" si="56"/>
        <v>0</v>
      </c>
      <c r="EG118" s="20">
        <f t="shared" si="56"/>
        <v>0</v>
      </c>
      <c r="EH118" s="20">
        <f t="shared" si="56"/>
        <v>0</v>
      </c>
      <c r="EI118" s="20">
        <f t="shared" si="56"/>
        <v>0</v>
      </c>
      <c r="EJ118" s="20">
        <f t="shared" si="56"/>
        <v>0</v>
      </c>
      <c r="EK118" s="20">
        <f t="shared" si="42"/>
        <v>0</v>
      </c>
      <c r="EL118" s="20">
        <f t="shared" si="42"/>
        <v>0</v>
      </c>
      <c r="EM118" s="20">
        <f t="shared" si="42"/>
        <v>0</v>
      </c>
      <c r="EN118" s="20">
        <f t="shared" si="42"/>
        <v>0</v>
      </c>
      <c r="EO118" s="20">
        <f t="shared" si="55"/>
        <v>0</v>
      </c>
      <c r="EP118" s="20">
        <f t="shared" si="55"/>
        <v>0</v>
      </c>
      <c r="EQ118" s="20">
        <f t="shared" si="55"/>
        <v>0</v>
      </c>
      <c r="ER118" s="20">
        <f t="shared" si="55"/>
        <v>0</v>
      </c>
      <c r="ES118" s="20">
        <f t="shared" si="55"/>
        <v>0</v>
      </c>
      <c r="ET118" s="20">
        <f t="shared" si="55"/>
        <v>0</v>
      </c>
      <c r="EU118" s="20">
        <f t="shared" si="55"/>
        <v>0</v>
      </c>
      <c r="EV118" s="20">
        <f t="shared" si="55"/>
        <v>0</v>
      </c>
      <c r="EW118" s="20">
        <f t="shared" si="55"/>
        <v>0</v>
      </c>
      <c r="EX118" s="20">
        <f t="shared" si="55"/>
        <v>0</v>
      </c>
      <c r="EY118" s="20">
        <f t="shared" si="62"/>
        <v>0</v>
      </c>
      <c r="EZ118" s="20">
        <f t="shared" si="62"/>
        <v>0</v>
      </c>
      <c r="FA118" s="20">
        <f t="shared" si="62"/>
        <v>0</v>
      </c>
      <c r="FB118" s="20">
        <f t="shared" si="60"/>
        <v>0</v>
      </c>
      <c r="FC118" s="20">
        <f t="shared" si="60"/>
        <v>0</v>
      </c>
      <c r="FD118" s="20">
        <f t="shared" si="60"/>
        <v>0</v>
      </c>
      <c r="FE118" s="20">
        <f t="shared" si="60"/>
        <v>0</v>
      </c>
      <c r="FF118" s="20">
        <f t="shared" si="60"/>
        <v>0</v>
      </c>
      <c r="FG118" s="20">
        <f t="shared" si="50"/>
        <v>0</v>
      </c>
      <c r="FH118" s="20">
        <f t="shared" si="50"/>
        <v>0</v>
      </c>
      <c r="FI118" s="20">
        <f t="shared" si="50"/>
        <v>0</v>
      </c>
      <c r="FJ118" s="20">
        <f t="shared" si="50"/>
        <v>0</v>
      </c>
      <c r="FK118" s="20">
        <f t="shared" si="50"/>
        <v>0</v>
      </c>
      <c r="FL118" s="20">
        <f t="shared" si="50"/>
        <v>0</v>
      </c>
      <c r="FM118" s="20">
        <f t="shared" si="61"/>
        <v>0</v>
      </c>
      <c r="FN118" s="20">
        <f t="shared" si="61"/>
        <v>0</v>
      </c>
      <c r="FO118" s="20">
        <f t="shared" si="61"/>
        <v>0</v>
      </c>
      <c r="FP118" s="20">
        <f t="shared" si="61"/>
        <v>0</v>
      </c>
      <c r="FQ118" s="20">
        <f t="shared" si="61"/>
        <v>0</v>
      </c>
      <c r="FR118" s="20">
        <f t="shared" si="61"/>
        <v>0</v>
      </c>
      <c r="FS118" s="20">
        <f t="shared" si="61"/>
        <v>0</v>
      </c>
      <c r="FT118" s="20">
        <f t="shared" si="54"/>
        <v>0</v>
      </c>
      <c r="FU118" s="20">
        <f t="shared" si="54"/>
        <v>0</v>
      </c>
      <c r="FV118" s="20">
        <f t="shared" si="54"/>
        <v>0</v>
      </c>
      <c r="FW118" s="20">
        <f t="shared" si="54"/>
        <v>0</v>
      </c>
      <c r="FX118" s="20">
        <f t="shared" si="54"/>
        <v>0</v>
      </c>
      <c r="FY118" s="20">
        <f t="shared" si="54"/>
        <v>0</v>
      </c>
      <c r="FZ118" s="20">
        <f t="shared" si="54"/>
        <v>0</v>
      </c>
      <c r="GA118" s="20">
        <f t="shared" si="54"/>
        <v>0</v>
      </c>
      <c r="GB118" s="20">
        <f t="shared" si="54"/>
        <v>0</v>
      </c>
      <c r="GC118" s="20">
        <f t="shared" si="54"/>
        <v>0</v>
      </c>
      <c r="GD118" s="20">
        <f t="shared" si="54"/>
        <v>0</v>
      </c>
      <c r="GE118" s="20">
        <f t="shared" si="54"/>
        <v>0</v>
      </c>
      <c r="GF118" s="20">
        <f t="shared" si="54"/>
        <v>0</v>
      </c>
      <c r="GG118" s="20">
        <f t="shared" si="57"/>
        <v>0</v>
      </c>
      <c r="GH118" s="20">
        <f t="shared" si="57"/>
        <v>0</v>
      </c>
      <c r="GI118" s="20">
        <f t="shared" si="57"/>
        <v>0</v>
      </c>
      <c r="GJ118" s="20">
        <f t="shared" si="57"/>
        <v>0</v>
      </c>
      <c r="GK118" s="20">
        <f t="shared" si="57"/>
        <v>0</v>
      </c>
      <c r="GL118" s="20">
        <f t="shared" si="49"/>
        <v>0</v>
      </c>
      <c r="GM118" s="20">
        <f t="shared" si="49"/>
        <v>0</v>
      </c>
      <c r="GN118" s="20">
        <f t="shared" si="49"/>
        <v>0</v>
      </c>
      <c r="GO118" s="20">
        <f t="shared" si="49"/>
        <v>0</v>
      </c>
      <c r="GP118" s="20">
        <f t="shared" si="52"/>
        <v>0</v>
      </c>
      <c r="GQ118" s="20">
        <f t="shared" si="52"/>
        <v>0</v>
      </c>
      <c r="GR118" s="20">
        <f t="shared" si="52"/>
        <v>0</v>
      </c>
      <c r="GS118" s="20">
        <f t="shared" si="52"/>
        <v>0</v>
      </c>
      <c r="GT118" s="20">
        <f t="shared" si="52"/>
        <v>0</v>
      </c>
      <c r="GU118" s="20">
        <f t="shared" si="52"/>
        <v>0</v>
      </c>
      <c r="GV118" s="20">
        <f t="shared" si="52"/>
        <v>0</v>
      </c>
      <c r="GW118" s="20">
        <f t="shared" si="52"/>
        <v>0</v>
      </c>
      <c r="GX118" s="20">
        <f t="shared" si="52"/>
        <v>0</v>
      </c>
      <c r="GY118" s="20">
        <f t="shared" si="45"/>
        <v>0</v>
      </c>
      <c r="GZ118" s="20">
        <f t="shared" si="45"/>
        <v>0</v>
      </c>
      <c r="HA118" s="21">
        <f t="shared" si="45"/>
        <v>0</v>
      </c>
      <c r="HB118" s="44">
        <f t="shared" si="39"/>
        <v>0</v>
      </c>
    </row>
    <row r="119" spans="2:210" x14ac:dyDescent="0.3">
      <c r="B119" s="6">
        <v>85911</v>
      </c>
      <c r="C119" s="10" t="s">
        <v>225</v>
      </c>
      <c r="D119" s="9">
        <v>116</v>
      </c>
      <c r="E119" s="9" t="str">
        <f t="shared" si="38"/>
        <v>N</v>
      </c>
      <c r="F119" s="24" t="str">
        <f>IFERROR('POF 17-18 | despesa (SCN124)'!F118/'POF 17-18 | despesa (SCN124)'!$DB118,"")</f>
        <v/>
      </c>
      <c r="G119" s="24" t="str">
        <f>IFERROR('POF 17-18 | despesa (SCN124)'!G118/'POF 17-18 | despesa (SCN124)'!$DB118,"")</f>
        <v/>
      </c>
      <c r="H119" s="24" t="str">
        <f>IFERROR('POF 17-18 | despesa (SCN124)'!H118/'POF 17-18 | despesa (SCN124)'!$DB118,"")</f>
        <v/>
      </c>
      <c r="I119" s="24" t="str">
        <f>IFERROR('POF 17-18 | despesa (SCN124)'!I118/'POF 17-18 | despesa (SCN124)'!$DB118,"")</f>
        <v/>
      </c>
      <c r="J119" s="24" t="str">
        <f>IFERROR('POF 17-18 | despesa (SCN124)'!J118/'POF 17-18 | despesa (SCN124)'!$DB118,"")</f>
        <v/>
      </c>
      <c r="K119" s="24" t="str">
        <f>IFERROR('POF 17-18 | despesa (SCN124)'!K118/'POF 17-18 | despesa (SCN124)'!$DB118,"")</f>
        <v/>
      </c>
      <c r="L119" s="24" t="str">
        <f>IFERROR('POF 17-18 | despesa (SCN124)'!L118/'POF 17-18 | despesa (SCN124)'!$DB118,"")</f>
        <v/>
      </c>
      <c r="M119" s="24" t="str">
        <f>IFERROR('POF 17-18 | despesa (SCN124)'!M118/'POF 17-18 | despesa (SCN124)'!$DB118,"")</f>
        <v/>
      </c>
      <c r="N119" s="24" t="str">
        <f>IFERROR('POF 17-18 | despesa (SCN124)'!N118/'POF 17-18 | despesa (SCN124)'!$DB118,"")</f>
        <v/>
      </c>
      <c r="O119" s="24" t="str">
        <f>IFERROR('POF 17-18 | despesa (SCN124)'!O118/'POF 17-18 | despesa (SCN124)'!$DB118,"")</f>
        <v/>
      </c>
      <c r="P119" s="24" t="str">
        <f>IFERROR('POF 17-18 | despesa (SCN124)'!P118/'POF 17-18 | despesa (SCN124)'!$DB118,"")</f>
        <v/>
      </c>
      <c r="Q119" s="24" t="str">
        <f>IFERROR('POF 17-18 | despesa (SCN124)'!Q118/'POF 17-18 | despesa (SCN124)'!$DB118,"")</f>
        <v/>
      </c>
      <c r="R119" s="24" t="str">
        <f>IFERROR('POF 17-18 | despesa (SCN124)'!R118/'POF 17-18 | despesa (SCN124)'!$DB118,"")</f>
        <v/>
      </c>
      <c r="S119" s="24" t="str">
        <f>IFERROR('POF 17-18 | despesa (SCN124)'!S118/'POF 17-18 | despesa (SCN124)'!$DB118,"")</f>
        <v/>
      </c>
      <c r="T119" s="24" t="str">
        <f>IFERROR('POF 17-18 | despesa (SCN124)'!T118/'POF 17-18 | despesa (SCN124)'!$DB118,"")</f>
        <v/>
      </c>
      <c r="U119" s="24" t="str">
        <f>IFERROR('POF 17-18 | despesa (SCN124)'!U118/'POF 17-18 | despesa (SCN124)'!$DB118,"")</f>
        <v/>
      </c>
      <c r="V119" s="24" t="str">
        <f>IFERROR('POF 17-18 | despesa (SCN124)'!V118/'POF 17-18 | despesa (SCN124)'!$DB118,"")</f>
        <v/>
      </c>
      <c r="W119" s="24" t="str">
        <f>IFERROR('POF 17-18 | despesa (SCN124)'!W118/'POF 17-18 | despesa (SCN124)'!$DB118,"")</f>
        <v/>
      </c>
      <c r="X119" s="24" t="str">
        <f>IFERROR('POF 17-18 | despesa (SCN124)'!X118/'POF 17-18 | despesa (SCN124)'!$DB118,"")</f>
        <v/>
      </c>
      <c r="Y119" s="24" t="str">
        <f>IFERROR('POF 17-18 | despesa (SCN124)'!Y118/'POF 17-18 | despesa (SCN124)'!$DB118,"")</f>
        <v/>
      </c>
      <c r="Z119" s="24" t="str">
        <f>IFERROR('POF 17-18 | despesa (SCN124)'!Z118/'POF 17-18 | despesa (SCN124)'!$DB118,"")</f>
        <v/>
      </c>
      <c r="AA119" s="24" t="str">
        <f>IFERROR('POF 17-18 | despesa (SCN124)'!AA118/'POF 17-18 | despesa (SCN124)'!$DB118,"")</f>
        <v/>
      </c>
      <c r="AB119" s="24" t="str">
        <f>IFERROR('POF 17-18 | despesa (SCN124)'!AB118/'POF 17-18 | despesa (SCN124)'!$DB118,"")</f>
        <v/>
      </c>
      <c r="AC119" s="24" t="str">
        <f>IFERROR('POF 17-18 | despesa (SCN124)'!AC118/'POF 17-18 | despesa (SCN124)'!$DB118,"")</f>
        <v/>
      </c>
      <c r="AD119" s="24" t="str">
        <f>IFERROR('POF 17-18 | despesa (SCN124)'!AD118/'POF 17-18 | despesa (SCN124)'!$DB118,"")</f>
        <v/>
      </c>
      <c r="AE119" s="24" t="str">
        <f>IFERROR('POF 17-18 | despesa (SCN124)'!AE118/'POF 17-18 | despesa (SCN124)'!$DB118,"")</f>
        <v/>
      </c>
      <c r="AF119" s="24" t="str">
        <f>IFERROR('POF 17-18 | despesa (SCN124)'!AF118/'POF 17-18 | despesa (SCN124)'!$DB118,"")</f>
        <v/>
      </c>
      <c r="AG119" s="24" t="str">
        <f>IFERROR('POF 17-18 | despesa (SCN124)'!AG118/'POF 17-18 | despesa (SCN124)'!$DB118,"")</f>
        <v/>
      </c>
      <c r="AH119" s="24" t="str">
        <f>IFERROR('POF 17-18 | despesa (SCN124)'!AH118/'POF 17-18 | despesa (SCN124)'!$DB118,"")</f>
        <v/>
      </c>
      <c r="AI119" s="24" t="str">
        <f>IFERROR('POF 17-18 | despesa (SCN124)'!AI118/'POF 17-18 | despesa (SCN124)'!$DB118,"")</f>
        <v/>
      </c>
      <c r="AJ119" s="24" t="str">
        <f>IFERROR('POF 17-18 | despesa (SCN124)'!AJ118/'POF 17-18 | despesa (SCN124)'!$DB118,"")</f>
        <v/>
      </c>
      <c r="AK119" s="24" t="str">
        <f>IFERROR('POF 17-18 | despesa (SCN124)'!AK118/'POF 17-18 | despesa (SCN124)'!$DB118,"")</f>
        <v/>
      </c>
      <c r="AL119" s="24" t="str">
        <f>IFERROR('POF 17-18 | despesa (SCN124)'!AL118/'POF 17-18 | despesa (SCN124)'!$DB118,"")</f>
        <v/>
      </c>
      <c r="AM119" s="24" t="str">
        <f>IFERROR('POF 17-18 | despesa (SCN124)'!AM118/'POF 17-18 | despesa (SCN124)'!$DB118,"")</f>
        <v/>
      </c>
      <c r="AN119" s="24" t="str">
        <f>IFERROR('POF 17-18 | despesa (SCN124)'!AN118/'POF 17-18 | despesa (SCN124)'!$DB118,"")</f>
        <v/>
      </c>
      <c r="AO119" s="24" t="str">
        <f>IFERROR('POF 17-18 | despesa (SCN124)'!AO118/'POF 17-18 | despesa (SCN124)'!$DB118,"")</f>
        <v/>
      </c>
      <c r="AP119" s="24" t="str">
        <f>IFERROR('POF 17-18 | despesa (SCN124)'!AP118/'POF 17-18 | despesa (SCN124)'!$DB118,"")</f>
        <v/>
      </c>
      <c r="AQ119" s="24" t="str">
        <f>IFERROR('POF 17-18 | despesa (SCN124)'!AQ118/'POF 17-18 | despesa (SCN124)'!$DB118,"")</f>
        <v/>
      </c>
      <c r="AR119" s="24" t="str">
        <f>IFERROR('POF 17-18 | despesa (SCN124)'!AR118/'POF 17-18 | despesa (SCN124)'!$DB118,"")</f>
        <v/>
      </c>
      <c r="AS119" s="24" t="str">
        <f>IFERROR('POF 17-18 | despesa (SCN124)'!AS118/'POF 17-18 | despesa (SCN124)'!$DB118,"")</f>
        <v/>
      </c>
      <c r="AT119" s="24" t="str">
        <f>IFERROR('POF 17-18 | despesa (SCN124)'!AT118/'POF 17-18 | despesa (SCN124)'!$DB118,"")</f>
        <v/>
      </c>
      <c r="AU119" s="24" t="str">
        <f>IFERROR('POF 17-18 | despesa (SCN124)'!AU118/'POF 17-18 | despesa (SCN124)'!$DB118,"")</f>
        <v/>
      </c>
      <c r="AV119" s="24" t="str">
        <f>IFERROR('POF 17-18 | despesa (SCN124)'!AV118/'POF 17-18 | despesa (SCN124)'!$DB118,"")</f>
        <v/>
      </c>
      <c r="AW119" s="24" t="str">
        <f>IFERROR('POF 17-18 | despesa (SCN124)'!AW118/'POF 17-18 | despesa (SCN124)'!$DB118,"")</f>
        <v/>
      </c>
      <c r="AX119" s="24" t="str">
        <f>IFERROR('POF 17-18 | despesa (SCN124)'!AX118/'POF 17-18 | despesa (SCN124)'!$DB118,"")</f>
        <v/>
      </c>
      <c r="AY119" s="24" t="str">
        <f>IFERROR('POF 17-18 | despesa (SCN124)'!AY118/'POF 17-18 | despesa (SCN124)'!$DB118,"")</f>
        <v/>
      </c>
      <c r="AZ119" s="24" t="str">
        <f>IFERROR('POF 17-18 | despesa (SCN124)'!AZ118/'POF 17-18 | despesa (SCN124)'!$DB118,"")</f>
        <v/>
      </c>
      <c r="BA119" s="24" t="str">
        <f>IFERROR('POF 17-18 | despesa (SCN124)'!BA118/'POF 17-18 | despesa (SCN124)'!$DB118,"")</f>
        <v/>
      </c>
      <c r="BB119" s="24" t="str">
        <f>IFERROR('POF 17-18 | despesa (SCN124)'!BB118/'POF 17-18 | despesa (SCN124)'!$DB118,"")</f>
        <v/>
      </c>
      <c r="BC119" s="24" t="str">
        <f>IFERROR('POF 17-18 | despesa (SCN124)'!BC118/'POF 17-18 | despesa (SCN124)'!$DB118,"")</f>
        <v/>
      </c>
      <c r="BD119" s="24" t="str">
        <f>IFERROR('POF 17-18 | despesa (SCN124)'!BD118/'POF 17-18 | despesa (SCN124)'!$DB118,"")</f>
        <v/>
      </c>
      <c r="BE119" s="24" t="str">
        <f>IFERROR('POF 17-18 | despesa (SCN124)'!BE118/'POF 17-18 | despesa (SCN124)'!$DB118,"")</f>
        <v/>
      </c>
      <c r="BF119" s="24" t="str">
        <f>IFERROR('POF 17-18 | despesa (SCN124)'!BF118/'POF 17-18 | despesa (SCN124)'!$DB118,"")</f>
        <v/>
      </c>
      <c r="BG119" s="24" t="str">
        <f>IFERROR('POF 17-18 | despesa (SCN124)'!BG118/'POF 17-18 | despesa (SCN124)'!$DB118,"")</f>
        <v/>
      </c>
      <c r="BH119" s="24" t="str">
        <f>IFERROR('POF 17-18 | despesa (SCN124)'!BH118/'POF 17-18 | despesa (SCN124)'!$DB118,"")</f>
        <v/>
      </c>
      <c r="BI119" s="24" t="str">
        <f>IFERROR('POF 17-18 | despesa (SCN124)'!BI118/'POF 17-18 | despesa (SCN124)'!$DB118,"")</f>
        <v/>
      </c>
      <c r="BJ119" s="24" t="str">
        <f>IFERROR('POF 17-18 | despesa (SCN124)'!BJ118/'POF 17-18 | despesa (SCN124)'!$DB118,"")</f>
        <v/>
      </c>
      <c r="BK119" s="24" t="str">
        <f>IFERROR('POF 17-18 | despesa (SCN124)'!BK118/'POF 17-18 | despesa (SCN124)'!$DB118,"")</f>
        <v/>
      </c>
      <c r="BL119" s="24" t="str">
        <f>IFERROR('POF 17-18 | despesa (SCN124)'!BL118/'POF 17-18 | despesa (SCN124)'!$DB118,"")</f>
        <v/>
      </c>
      <c r="BM119" s="24" t="str">
        <f>IFERROR('POF 17-18 | despesa (SCN124)'!BM118/'POF 17-18 | despesa (SCN124)'!$DB118,"")</f>
        <v/>
      </c>
      <c r="BN119" s="24" t="str">
        <f>IFERROR('POF 17-18 | despesa (SCN124)'!BN118/'POF 17-18 | despesa (SCN124)'!$DB118,"")</f>
        <v/>
      </c>
      <c r="BO119" s="24" t="str">
        <f>IFERROR('POF 17-18 | despesa (SCN124)'!BO118/'POF 17-18 | despesa (SCN124)'!$DB118,"")</f>
        <v/>
      </c>
      <c r="BP119" s="24" t="str">
        <f>IFERROR('POF 17-18 | despesa (SCN124)'!BP118/'POF 17-18 | despesa (SCN124)'!$DB118,"")</f>
        <v/>
      </c>
      <c r="BQ119" s="24" t="str">
        <f>IFERROR('POF 17-18 | despesa (SCN124)'!BQ118/'POF 17-18 | despesa (SCN124)'!$DB118,"")</f>
        <v/>
      </c>
      <c r="BR119" s="24" t="str">
        <f>IFERROR('POF 17-18 | despesa (SCN124)'!BR118/'POF 17-18 | despesa (SCN124)'!$DB118,"")</f>
        <v/>
      </c>
      <c r="BS119" s="24" t="str">
        <f>IFERROR('POF 17-18 | despesa (SCN124)'!BS118/'POF 17-18 | despesa (SCN124)'!$DB118,"")</f>
        <v/>
      </c>
      <c r="BT119" s="24" t="str">
        <f>IFERROR('POF 17-18 | despesa (SCN124)'!BT118/'POF 17-18 | despesa (SCN124)'!$DB118,"")</f>
        <v/>
      </c>
      <c r="BU119" s="24" t="str">
        <f>IFERROR('POF 17-18 | despesa (SCN124)'!BU118/'POF 17-18 | despesa (SCN124)'!$DB118,"")</f>
        <v/>
      </c>
      <c r="BV119" s="24" t="str">
        <f>IFERROR('POF 17-18 | despesa (SCN124)'!BV118/'POF 17-18 | despesa (SCN124)'!$DB118,"")</f>
        <v/>
      </c>
      <c r="BW119" s="24" t="str">
        <f>IFERROR('POF 17-18 | despesa (SCN124)'!BW118/'POF 17-18 | despesa (SCN124)'!$DB118,"")</f>
        <v/>
      </c>
      <c r="BX119" s="24" t="str">
        <f>IFERROR('POF 17-18 | despesa (SCN124)'!BX118/'POF 17-18 | despesa (SCN124)'!$DB118,"")</f>
        <v/>
      </c>
      <c r="BY119" s="24" t="str">
        <f>IFERROR('POF 17-18 | despesa (SCN124)'!BY118/'POF 17-18 | despesa (SCN124)'!$DB118,"")</f>
        <v/>
      </c>
      <c r="BZ119" s="24" t="str">
        <f>IFERROR('POF 17-18 | despesa (SCN124)'!BZ118/'POF 17-18 | despesa (SCN124)'!$DB118,"")</f>
        <v/>
      </c>
      <c r="CA119" s="24" t="str">
        <f>IFERROR('POF 17-18 | despesa (SCN124)'!CA118/'POF 17-18 | despesa (SCN124)'!$DB118,"")</f>
        <v/>
      </c>
      <c r="CB119" s="24" t="str">
        <f>IFERROR('POF 17-18 | despesa (SCN124)'!CB118/'POF 17-18 | despesa (SCN124)'!$DB118,"")</f>
        <v/>
      </c>
      <c r="CC119" s="24" t="str">
        <f>IFERROR('POF 17-18 | despesa (SCN124)'!CC118/'POF 17-18 | despesa (SCN124)'!$DB118,"")</f>
        <v/>
      </c>
      <c r="CD119" s="24" t="str">
        <f>IFERROR('POF 17-18 | despesa (SCN124)'!CD118/'POF 17-18 | despesa (SCN124)'!$DB118,"")</f>
        <v/>
      </c>
      <c r="CE119" s="24" t="str">
        <f>IFERROR('POF 17-18 | despesa (SCN124)'!CE118/'POF 17-18 | despesa (SCN124)'!$DB118,"")</f>
        <v/>
      </c>
      <c r="CF119" s="24" t="str">
        <f>IFERROR('POF 17-18 | despesa (SCN124)'!CF118/'POF 17-18 | despesa (SCN124)'!$DB118,"")</f>
        <v/>
      </c>
      <c r="CG119" s="24" t="str">
        <f>IFERROR('POF 17-18 | despesa (SCN124)'!CG118/'POF 17-18 | despesa (SCN124)'!$DB118,"")</f>
        <v/>
      </c>
      <c r="CH119" s="24" t="str">
        <f>IFERROR('POF 17-18 | despesa (SCN124)'!CH118/'POF 17-18 | despesa (SCN124)'!$DB118,"")</f>
        <v/>
      </c>
      <c r="CI119" s="24" t="str">
        <f>IFERROR('POF 17-18 | despesa (SCN124)'!CI118/'POF 17-18 | despesa (SCN124)'!$DB118,"")</f>
        <v/>
      </c>
      <c r="CJ119" s="24" t="str">
        <f>IFERROR('POF 17-18 | despesa (SCN124)'!CJ118/'POF 17-18 | despesa (SCN124)'!$DB118,"")</f>
        <v/>
      </c>
      <c r="CK119" s="24" t="str">
        <f>IFERROR('POF 17-18 | despesa (SCN124)'!CK118/'POF 17-18 | despesa (SCN124)'!$DB118,"")</f>
        <v/>
      </c>
      <c r="CL119" s="24" t="str">
        <f>IFERROR('POF 17-18 | despesa (SCN124)'!CL118/'POF 17-18 | despesa (SCN124)'!$DB118,"")</f>
        <v/>
      </c>
      <c r="CM119" s="24" t="str">
        <f>IFERROR('POF 17-18 | despesa (SCN124)'!CM118/'POF 17-18 | despesa (SCN124)'!$DB118,"")</f>
        <v/>
      </c>
      <c r="CN119" s="24" t="str">
        <f>IFERROR('POF 17-18 | despesa (SCN124)'!CN118/'POF 17-18 | despesa (SCN124)'!$DB118,"")</f>
        <v/>
      </c>
      <c r="CO119" s="24" t="str">
        <f>IFERROR('POF 17-18 | despesa (SCN124)'!CO118/'POF 17-18 | despesa (SCN124)'!$DB118,"")</f>
        <v/>
      </c>
      <c r="CP119" s="24" t="str">
        <f>IFERROR('POF 17-18 | despesa (SCN124)'!CP118/'POF 17-18 | despesa (SCN124)'!$DB118,"")</f>
        <v/>
      </c>
      <c r="CQ119" s="24" t="str">
        <f>IFERROR('POF 17-18 | despesa (SCN124)'!CQ118/'POF 17-18 | despesa (SCN124)'!$DB118,"")</f>
        <v/>
      </c>
      <c r="CR119" s="24" t="str">
        <f>IFERROR('POF 17-18 | despesa (SCN124)'!CR118/'POF 17-18 | despesa (SCN124)'!$DB118,"")</f>
        <v/>
      </c>
      <c r="CS119" s="24" t="str">
        <f>IFERROR('POF 17-18 | despesa (SCN124)'!CS118/'POF 17-18 | despesa (SCN124)'!$DB118,"")</f>
        <v/>
      </c>
      <c r="CT119" s="24" t="str">
        <f>IFERROR('POF 17-18 | despesa (SCN124)'!CT118/'POF 17-18 | despesa (SCN124)'!$DB118,"")</f>
        <v/>
      </c>
      <c r="CU119" s="24" t="str">
        <f>IFERROR('POF 17-18 | despesa (SCN124)'!CU118/'POF 17-18 | despesa (SCN124)'!$DB118,"")</f>
        <v/>
      </c>
      <c r="CV119" s="24" t="str">
        <f>IFERROR('POF 17-18 | despesa (SCN124)'!CV118/'POF 17-18 | despesa (SCN124)'!$DB118,"")</f>
        <v/>
      </c>
      <c r="CW119" s="24" t="str">
        <f>IFERROR('POF 17-18 | despesa (SCN124)'!CW118/'POF 17-18 | despesa (SCN124)'!$DB118,"")</f>
        <v/>
      </c>
      <c r="CX119" s="24" t="str">
        <f>IFERROR('POF 17-18 | despesa (SCN124)'!CX118/'POF 17-18 | despesa (SCN124)'!$DB118,"")</f>
        <v/>
      </c>
      <c r="CY119" s="24" t="str">
        <f>IFERROR('POF 17-18 | despesa (SCN124)'!CY118/'POF 17-18 | despesa (SCN124)'!$DB118,"")</f>
        <v/>
      </c>
      <c r="CZ119" s="24" t="str">
        <f>IFERROR('POF 17-18 | despesa (SCN124)'!CZ118/'POF 17-18 | despesa (SCN124)'!$DB118,"")</f>
        <v/>
      </c>
      <c r="DA119" s="24" t="str">
        <f>IFERROR('POF 17-18 | despesa (SCN124)'!DA118/'POF 17-18 | despesa (SCN124)'!$DB118,"")</f>
        <v/>
      </c>
      <c r="DB119" s="25" t="str">
        <f>IFERROR('POF 17-18 | despesa (SCN124)'!DB118/'POF 17-18 | despesa (SCN124)'!$DB118,"")</f>
        <v/>
      </c>
      <c r="DD119" s="28">
        <v>0</v>
      </c>
      <c r="DF119" s="34" t="str">
        <f t="shared" si="53"/>
        <v/>
      </c>
      <c r="DG119" s="20" t="str">
        <f t="shared" si="53"/>
        <v/>
      </c>
      <c r="DH119" s="20" t="str">
        <f t="shared" si="53"/>
        <v/>
      </c>
      <c r="DI119" s="20" t="str">
        <f t="shared" si="53"/>
        <v/>
      </c>
      <c r="DJ119" s="20" t="str">
        <f t="shared" si="53"/>
        <v/>
      </c>
      <c r="DK119" s="20" t="str">
        <f t="shared" si="53"/>
        <v/>
      </c>
      <c r="DL119" s="20" t="str">
        <f t="shared" si="51"/>
        <v/>
      </c>
      <c r="DM119" s="20" t="str">
        <f t="shared" si="51"/>
        <v/>
      </c>
      <c r="DN119" s="20" t="str">
        <f t="shared" si="51"/>
        <v/>
      </c>
      <c r="DO119" s="20" t="str">
        <f t="shared" si="51"/>
        <v/>
      </c>
      <c r="DP119" s="20" t="str">
        <f t="shared" si="51"/>
        <v/>
      </c>
      <c r="DQ119" s="20" t="str">
        <f t="shared" si="51"/>
        <v/>
      </c>
      <c r="DR119" s="20" t="str">
        <f t="shared" si="51"/>
        <v/>
      </c>
      <c r="DS119" s="20" t="str">
        <f t="shared" si="51"/>
        <v/>
      </c>
      <c r="DT119" s="20" t="str">
        <f t="shared" si="51"/>
        <v/>
      </c>
      <c r="DU119" s="20" t="str">
        <f t="shared" si="51"/>
        <v/>
      </c>
      <c r="DV119" s="20" t="str">
        <f t="shared" si="48"/>
        <v/>
      </c>
      <c r="DW119" s="20" t="str">
        <f t="shared" si="48"/>
        <v/>
      </c>
      <c r="DX119" s="20" t="str">
        <f t="shared" si="48"/>
        <v/>
      </c>
      <c r="DY119" s="20" t="str">
        <f t="shared" si="48"/>
        <v/>
      </c>
      <c r="DZ119" s="20" t="str">
        <f t="shared" si="48"/>
        <v/>
      </c>
      <c r="EA119" s="20" t="str">
        <f t="shared" si="48"/>
        <v/>
      </c>
      <c r="EB119" s="20" t="str">
        <f t="shared" si="56"/>
        <v/>
      </c>
      <c r="EC119" s="20" t="str">
        <f t="shared" si="56"/>
        <v/>
      </c>
      <c r="ED119" s="20" t="str">
        <f t="shared" si="56"/>
        <v/>
      </c>
      <c r="EE119" s="20" t="str">
        <f t="shared" si="56"/>
        <v/>
      </c>
      <c r="EF119" s="20" t="str">
        <f t="shared" si="56"/>
        <v/>
      </c>
      <c r="EG119" s="20" t="str">
        <f t="shared" si="56"/>
        <v/>
      </c>
      <c r="EH119" s="20" t="str">
        <f t="shared" si="56"/>
        <v/>
      </c>
      <c r="EI119" s="20" t="str">
        <f t="shared" si="56"/>
        <v/>
      </c>
      <c r="EJ119" s="20" t="str">
        <f t="shared" si="56"/>
        <v/>
      </c>
      <c r="EK119" s="20" t="str">
        <f t="shared" si="42"/>
        <v/>
      </c>
      <c r="EL119" s="20" t="str">
        <f t="shared" si="42"/>
        <v/>
      </c>
      <c r="EM119" s="20" t="str">
        <f t="shared" si="42"/>
        <v/>
      </c>
      <c r="EN119" s="20" t="str">
        <f t="shared" si="42"/>
        <v/>
      </c>
      <c r="EO119" s="20" t="str">
        <f t="shared" si="55"/>
        <v/>
      </c>
      <c r="EP119" s="20" t="str">
        <f t="shared" si="55"/>
        <v/>
      </c>
      <c r="EQ119" s="20" t="str">
        <f t="shared" si="55"/>
        <v/>
      </c>
      <c r="ER119" s="20" t="str">
        <f t="shared" si="55"/>
        <v/>
      </c>
      <c r="ES119" s="20" t="str">
        <f t="shared" si="55"/>
        <v/>
      </c>
      <c r="ET119" s="20" t="str">
        <f t="shared" si="55"/>
        <v/>
      </c>
      <c r="EU119" s="20" t="str">
        <f t="shared" si="55"/>
        <v/>
      </c>
      <c r="EV119" s="20" t="str">
        <f t="shared" si="55"/>
        <v/>
      </c>
      <c r="EW119" s="20" t="str">
        <f t="shared" si="55"/>
        <v/>
      </c>
      <c r="EX119" s="20" t="str">
        <f t="shared" si="55"/>
        <v/>
      </c>
      <c r="EY119" s="20" t="str">
        <f t="shared" si="62"/>
        <v/>
      </c>
      <c r="EZ119" s="20" t="str">
        <f t="shared" si="62"/>
        <v/>
      </c>
      <c r="FA119" s="20" t="str">
        <f t="shared" si="62"/>
        <v/>
      </c>
      <c r="FB119" s="20" t="str">
        <f t="shared" si="60"/>
        <v/>
      </c>
      <c r="FC119" s="20" t="str">
        <f t="shared" si="60"/>
        <v/>
      </c>
      <c r="FD119" s="20" t="str">
        <f t="shared" si="60"/>
        <v/>
      </c>
      <c r="FE119" s="20" t="str">
        <f t="shared" si="60"/>
        <v/>
      </c>
      <c r="FF119" s="20" t="str">
        <f t="shared" si="60"/>
        <v/>
      </c>
      <c r="FG119" s="20" t="str">
        <f t="shared" si="50"/>
        <v/>
      </c>
      <c r="FH119" s="20" t="str">
        <f t="shared" si="50"/>
        <v/>
      </c>
      <c r="FI119" s="20" t="str">
        <f t="shared" si="50"/>
        <v/>
      </c>
      <c r="FJ119" s="20" t="str">
        <f t="shared" si="50"/>
        <v/>
      </c>
      <c r="FK119" s="20" t="str">
        <f t="shared" si="50"/>
        <v/>
      </c>
      <c r="FL119" s="20" t="str">
        <f t="shared" si="50"/>
        <v/>
      </c>
      <c r="FM119" s="20" t="str">
        <f t="shared" si="61"/>
        <v/>
      </c>
      <c r="FN119" s="20" t="str">
        <f t="shared" si="61"/>
        <v/>
      </c>
      <c r="FO119" s="20" t="str">
        <f t="shared" si="61"/>
        <v/>
      </c>
      <c r="FP119" s="20" t="str">
        <f t="shared" si="61"/>
        <v/>
      </c>
      <c r="FQ119" s="20" t="str">
        <f t="shared" si="61"/>
        <v/>
      </c>
      <c r="FR119" s="20" t="str">
        <f t="shared" si="61"/>
        <v/>
      </c>
      <c r="FS119" s="20" t="str">
        <f t="shared" si="61"/>
        <v/>
      </c>
      <c r="FT119" s="20" t="str">
        <f t="shared" si="54"/>
        <v/>
      </c>
      <c r="FU119" s="20" t="str">
        <f t="shared" si="54"/>
        <v/>
      </c>
      <c r="FV119" s="20" t="str">
        <f t="shared" si="54"/>
        <v/>
      </c>
      <c r="FW119" s="20" t="str">
        <f t="shared" si="54"/>
        <v/>
      </c>
      <c r="FX119" s="20" t="str">
        <f t="shared" si="54"/>
        <v/>
      </c>
      <c r="FY119" s="20" t="str">
        <f t="shared" si="54"/>
        <v/>
      </c>
      <c r="FZ119" s="20" t="str">
        <f t="shared" si="54"/>
        <v/>
      </c>
      <c r="GA119" s="20" t="str">
        <f t="shared" si="54"/>
        <v/>
      </c>
      <c r="GB119" s="20" t="str">
        <f t="shared" si="54"/>
        <v/>
      </c>
      <c r="GC119" s="20" t="str">
        <f t="shared" si="54"/>
        <v/>
      </c>
      <c r="GD119" s="20" t="str">
        <f t="shared" si="54"/>
        <v/>
      </c>
      <c r="GE119" s="20" t="str">
        <f t="shared" si="54"/>
        <v/>
      </c>
      <c r="GF119" s="20" t="str">
        <f t="shared" si="54"/>
        <v/>
      </c>
      <c r="GG119" s="20" t="str">
        <f t="shared" si="57"/>
        <v/>
      </c>
      <c r="GH119" s="20" t="str">
        <f t="shared" si="57"/>
        <v/>
      </c>
      <c r="GI119" s="20" t="str">
        <f t="shared" si="57"/>
        <v/>
      </c>
      <c r="GJ119" s="20" t="str">
        <f t="shared" si="57"/>
        <v/>
      </c>
      <c r="GK119" s="20" t="str">
        <f t="shared" si="57"/>
        <v/>
      </c>
      <c r="GL119" s="20" t="str">
        <f t="shared" si="49"/>
        <v/>
      </c>
      <c r="GM119" s="20" t="str">
        <f t="shared" si="49"/>
        <v/>
      </c>
      <c r="GN119" s="20" t="str">
        <f t="shared" si="49"/>
        <v/>
      </c>
      <c r="GO119" s="20" t="str">
        <f t="shared" si="49"/>
        <v/>
      </c>
      <c r="GP119" s="20" t="str">
        <f t="shared" si="52"/>
        <v/>
      </c>
      <c r="GQ119" s="20" t="str">
        <f t="shared" si="52"/>
        <v/>
      </c>
      <c r="GR119" s="20" t="str">
        <f t="shared" si="52"/>
        <v/>
      </c>
      <c r="GS119" s="20" t="str">
        <f t="shared" si="52"/>
        <v/>
      </c>
      <c r="GT119" s="20" t="str">
        <f t="shared" si="52"/>
        <v/>
      </c>
      <c r="GU119" s="20" t="str">
        <f t="shared" si="52"/>
        <v/>
      </c>
      <c r="GV119" s="20" t="str">
        <f t="shared" si="52"/>
        <v/>
      </c>
      <c r="GW119" s="20" t="str">
        <f t="shared" si="52"/>
        <v/>
      </c>
      <c r="GX119" s="20" t="str">
        <f t="shared" si="52"/>
        <v/>
      </c>
      <c r="GY119" s="20" t="str">
        <f t="shared" si="45"/>
        <v/>
      </c>
      <c r="GZ119" s="20" t="str">
        <f t="shared" si="45"/>
        <v/>
      </c>
      <c r="HA119" s="21" t="str">
        <f t="shared" si="45"/>
        <v/>
      </c>
      <c r="HB119" s="44">
        <f t="shared" si="39"/>
        <v>0</v>
      </c>
    </row>
    <row r="120" spans="2:210" x14ac:dyDescent="0.3">
      <c r="B120" s="6">
        <v>85921</v>
      </c>
      <c r="C120" s="10" t="s">
        <v>226</v>
      </c>
      <c r="D120" s="9">
        <v>117</v>
      </c>
      <c r="E120" s="9" t="str">
        <f t="shared" si="38"/>
        <v>S</v>
      </c>
      <c r="F120" s="24">
        <f>IFERROR('POF 17-18 | despesa (SCN124)'!F119/'POF 17-18 | despesa (SCN124)'!$DB119,"")</f>
        <v>7.7698887368886803E-3</v>
      </c>
      <c r="G120" s="24">
        <f>IFERROR('POF 17-18 | despesa (SCN124)'!G119/'POF 17-18 | despesa (SCN124)'!$DB119,"")</f>
        <v>2.273187558547337E-2</v>
      </c>
      <c r="H120" s="24">
        <f>IFERROR('POF 17-18 | despesa (SCN124)'!H119/'POF 17-18 | despesa (SCN124)'!$DB119,"")</f>
        <v>1.7569490377131125E-2</v>
      </c>
      <c r="I120" s="24">
        <f>IFERROR('POF 17-18 | despesa (SCN124)'!I119/'POF 17-18 | despesa (SCN124)'!$DB119,"")</f>
        <v>2.0915955801468024E-2</v>
      </c>
      <c r="J120" s="24">
        <f>IFERROR('POF 17-18 | despesa (SCN124)'!J119/'POF 17-18 | despesa (SCN124)'!$DB119,"")</f>
        <v>2.0539366472754523E-2</v>
      </c>
      <c r="K120" s="24">
        <f>IFERROR('POF 17-18 | despesa (SCN124)'!K119/'POF 17-18 | despesa (SCN124)'!$DB119,"")</f>
        <v>2.2242897054199229E-2</v>
      </c>
      <c r="L120" s="24">
        <f>IFERROR('POF 17-18 | despesa (SCN124)'!L119/'POF 17-18 | despesa (SCN124)'!$DB119,"")</f>
        <v>2.5810526869081259E-2</v>
      </c>
      <c r="M120" s="24">
        <f>IFERROR('POF 17-18 | despesa (SCN124)'!M119/'POF 17-18 | despesa (SCN124)'!$DB119,"")</f>
        <v>3.2466667326751256E-2</v>
      </c>
      <c r="N120" s="24">
        <f>IFERROR('POF 17-18 | despesa (SCN124)'!N119/'POF 17-18 | despesa (SCN124)'!$DB119,"")</f>
        <v>1.1347148781222062E-2</v>
      </c>
      <c r="O120" s="24">
        <f>IFERROR('POF 17-18 | despesa (SCN124)'!O119/'POF 17-18 | despesa (SCN124)'!$DB119,"")</f>
        <v>1.7517020304686673E-2</v>
      </c>
      <c r="P120" s="24">
        <f>IFERROR('POF 17-18 | despesa (SCN124)'!P119/'POF 17-18 | despesa (SCN124)'!$DB119,"")</f>
        <v>1.6011429113503471E-2</v>
      </c>
      <c r="Q120" s="24">
        <f>IFERROR('POF 17-18 | despesa (SCN124)'!Q119/'POF 17-18 | despesa (SCN124)'!$DB119,"")</f>
        <v>1.3375450870475761E-2</v>
      </c>
      <c r="R120" s="24">
        <f>IFERROR('POF 17-18 | despesa (SCN124)'!R119/'POF 17-18 | despesa (SCN124)'!$DB119,"")</f>
        <v>2.0684746461047839E-2</v>
      </c>
      <c r="S120" s="24">
        <f>IFERROR('POF 17-18 | despesa (SCN124)'!S119/'POF 17-18 | despesa (SCN124)'!$DB119,"")</f>
        <v>2.9865599264126602E-2</v>
      </c>
      <c r="T120" s="24">
        <f>IFERROR('POF 17-18 | despesa (SCN124)'!T119/'POF 17-18 | despesa (SCN124)'!$DB119,"")</f>
        <v>2.8072120601806787E-2</v>
      </c>
      <c r="U120" s="24">
        <f>IFERROR('POF 17-18 | despesa (SCN124)'!U119/'POF 17-18 | despesa (SCN124)'!$DB119,"")</f>
        <v>9.1392521931911858E-3</v>
      </c>
      <c r="V120" s="24">
        <f>IFERROR('POF 17-18 | despesa (SCN124)'!V119/'POF 17-18 | despesa (SCN124)'!$DB119,"")</f>
        <v>1.9012726067286344E-2</v>
      </c>
      <c r="W120" s="24">
        <f>IFERROR('POF 17-18 | despesa (SCN124)'!W119/'POF 17-18 | despesa (SCN124)'!$DB119,"")</f>
        <v>1.9048128660008577E-2</v>
      </c>
      <c r="X120" s="24">
        <f>IFERROR('POF 17-18 | despesa (SCN124)'!X119/'POF 17-18 | despesa (SCN124)'!$DB119,"")</f>
        <v>8.4522501279225143E-3</v>
      </c>
      <c r="Y120" s="24">
        <f>IFERROR('POF 17-18 | despesa (SCN124)'!Y119/'POF 17-18 | despesa (SCN124)'!$DB119,"")</f>
        <v>1.5670201265238569E-2</v>
      </c>
      <c r="Z120" s="24">
        <f>IFERROR('POF 17-18 | despesa (SCN124)'!Z119/'POF 17-18 | despesa (SCN124)'!$DB119,"")</f>
        <v>1.7319315966199376E-2</v>
      </c>
      <c r="AA120" s="24">
        <f>IFERROR('POF 17-18 | despesa (SCN124)'!AA119/'POF 17-18 | despesa (SCN124)'!$DB119,"")</f>
        <v>2.5205544045078621E-2</v>
      </c>
      <c r="AB120" s="24">
        <f>IFERROR('POF 17-18 | despesa (SCN124)'!AB119/'POF 17-18 | despesa (SCN124)'!$DB119,"")</f>
        <v>3.0183159370215842E-3</v>
      </c>
      <c r="AC120" s="24">
        <f>IFERROR('POF 17-18 | despesa (SCN124)'!AC119/'POF 17-18 | despesa (SCN124)'!$DB119,"")</f>
        <v>1.6857658536200203E-2</v>
      </c>
      <c r="AD120" s="24">
        <f>IFERROR('POF 17-18 | despesa (SCN124)'!AD119/'POF 17-18 | despesa (SCN124)'!$DB119,"")</f>
        <v>1.6881533587560268E-2</v>
      </c>
      <c r="AE120" s="24">
        <f>IFERROR('POF 17-18 | despesa (SCN124)'!AE119/'POF 17-18 | despesa (SCN124)'!$DB119,"")</f>
        <v>2.3669889281211123E-2</v>
      </c>
      <c r="AF120" s="24">
        <f>IFERROR('POF 17-18 | despesa (SCN124)'!AF119/'POF 17-18 | despesa (SCN124)'!$DB119,"")</f>
        <v>1.4934979989625591E-2</v>
      </c>
      <c r="AG120" s="24">
        <f>IFERROR('POF 17-18 | despesa (SCN124)'!AG119/'POF 17-18 | despesa (SCN124)'!$DB119,"")</f>
        <v>4.8489465169834021E-3</v>
      </c>
      <c r="AH120" s="24">
        <f>IFERROR('POF 17-18 | despesa (SCN124)'!AH119/'POF 17-18 | despesa (SCN124)'!$DB119,"")</f>
        <v>2.5012399664097604E-2</v>
      </c>
      <c r="AI120" s="24">
        <f>IFERROR('POF 17-18 | despesa (SCN124)'!AI119/'POF 17-18 | despesa (SCN124)'!$DB119,"")</f>
        <v>2.3539617358614436E-2</v>
      </c>
      <c r="AJ120" s="24">
        <f>IFERROR('POF 17-18 | despesa (SCN124)'!AJ119/'POF 17-18 | despesa (SCN124)'!$DB119,"")</f>
        <v>1.7534988171099292E-2</v>
      </c>
      <c r="AK120" s="24">
        <f>IFERROR('POF 17-18 | despesa (SCN124)'!AK119/'POF 17-18 | despesa (SCN124)'!$DB119,"")</f>
        <v>1.7680191972204114E-2</v>
      </c>
      <c r="AL120" s="24">
        <f>IFERROR('POF 17-18 | despesa (SCN124)'!AL119/'POF 17-18 | despesa (SCN124)'!$DB119,"")</f>
        <v>1.3623782182720173E-2</v>
      </c>
      <c r="AM120" s="24">
        <f>IFERROR('POF 17-18 | despesa (SCN124)'!AM119/'POF 17-18 | despesa (SCN124)'!$DB119,"")</f>
        <v>1.9327724828089754E-2</v>
      </c>
      <c r="AN120" s="24">
        <f>IFERROR('POF 17-18 | despesa (SCN124)'!AN119/'POF 17-18 | despesa (SCN124)'!$DB119,"")</f>
        <v>1.7178507738215391E-2</v>
      </c>
      <c r="AO120" s="24">
        <f>IFERROR('POF 17-18 | despesa (SCN124)'!AO119/'POF 17-18 | despesa (SCN124)'!$DB119,"")</f>
        <v>8.8554680662659233E-3</v>
      </c>
      <c r="AP120" s="24">
        <f>IFERROR('POF 17-18 | despesa (SCN124)'!AP119/'POF 17-18 | despesa (SCN124)'!$DB119,"")</f>
        <v>1.4810449253952642E-2</v>
      </c>
      <c r="AQ120" s="24">
        <f>IFERROR('POF 17-18 | despesa (SCN124)'!AQ119/'POF 17-18 | despesa (SCN124)'!$DB119,"")</f>
        <v>1.3932606202532791E-2</v>
      </c>
      <c r="AR120" s="24">
        <f>IFERROR('POF 17-18 | despesa (SCN124)'!AR119/'POF 17-18 | despesa (SCN124)'!$DB119,"")</f>
        <v>1.7064081968335691E-2</v>
      </c>
      <c r="AS120" s="24">
        <f>IFERROR('POF 17-18 | despesa (SCN124)'!AS119/'POF 17-18 | despesa (SCN124)'!$DB119,"")</f>
        <v>1.4126710389954921E-2</v>
      </c>
      <c r="AT120" s="24">
        <f>IFERROR('POF 17-18 | despesa (SCN124)'!AT119/'POF 17-18 | despesa (SCN124)'!$DB119,"")</f>
        <v>1.1931746128796078E-2</v>
      </c>
      <c r="AU120" s="24">
        <f>IFERROR('POF 17-18 | despesa (SCN124)'!AU119/'POF 17-18 | despesa (SCN124)'!$DB119,"")</f>
        <v>2.4214261399608993E-2</v>
      </c>
      <c r="AV120" s="24">
        <f>IFERROR('POF 17-18 | despesa (SCN124)'!AV119/'POF 17-18 | despesa (SCN124)'!$DB119,"")</f>
        <v>1.2374125114448804E-2</v>
      </c>
      <c r="AW120" s="24">
        <f>IFERROR('POF 17-18 | despesa (SCN124)'!AW119/'POF 17-18 | despesa (SCN124)'!$DB119,"")</f>
        <v>4.7677103088699093E-3</v>
      </c>
      <c r="AX120" s="24">
        <f>IFERROR('POF 17-18 | despesa (SCN124)'!AX119/'POF 17-18 | despesa (SCN124)'!$DB119,"")</f>
        <v>7.7878573907416487E-3</v>
      </c>
      <c r="AY120" s="24">
        <f>IFERROR('POF 17-18 | despesa (SCN124)'!AY119/'POF 17-18 | despesa (SCN124)'!$DB119,"")</f>
        <v>0</v>
      </c>
      <c r="AZ120" s="24">
        <f>IFERROR('POF 17-18 | despesa (SCN124)'!AZ119/'POF 17-18 | despesa (SCN124)'!$DB119,"")</f>
        <v>3.3624519901204906E-3</v>
      </c>
      <c r="BA120" s="24">
        <f>IFERROR('POF 17-18 | despesa (SCN124)'!BA119/'POF 17-18 | despesa (SCN124)'!$DB119,"")</f>
        <v>8.8701249629089176E-3</v>
      </c>
      <c r="BB120" s="24">
        <f>IFERROR('POF 17-18 | despesa (SCN124)'!BB119/'POF 17-18 | despesa (SCN124)'!$DB119,"")</f>
        <v>1.3286346133048327E-2</v>
      </c>
      <c r="BC120" s="24">
        <f>IFERROR('POF 17-18 | despesa (SCN124)'!BC119/'POF 17-18 | despesa (SCN124)'!$DB119,"")</f>
        <v>7.6149992320843265E-3</v>
      </c>
      <c r="BD120" s="24">
        <f>IFERROR('POF 17-18 | despesa (SCN124)'!BD119/'POF 17-18 | despesa (SCN124)'!$DB119,"")</f>
        <v>3.044330462721003E-3</v>
      </c>
      <c r="BE120" s="24">
        <f>IFERROR('POF 17-18 | despesa (SCN124)'!BE119/'POF 17-18 | despesa (SCN124)'!$DB119,"")</f>
        <v>1.3846503407633997E-2</v>
      </c>
      <c r="BF120" s="24">
        <f>IFERROR('POF 17-18 | despesa (SCN124)'!BF119/'POF 17-18 | despesa (SCN124)'!$DB119,"")</f>
        <v>4.1179327028500476E-3</v>
      </c>
      <c r="BG120" s="24">
        <f>IFERROR('POF 17-18 | despesa (SCN124)'!BG119/'POF 17-18 | despesa (SCN124)'!$DB119,"")</f>
        <v>6.3907068383644598E-3</v>
      </c>
      <c r="BH120" s="24">
        <f>IFERROR('POF 17-18 | despesa (SCN124)'!BH119/'POF 17-18 | despesa (SCN124)'!$DB119,"")</f>
        <v>2.7193757042046668E-3</v>
      </c>
      <c r="BI120" s="24">
        <f>IFERROR('POF 17-18 | despesa (SCN124)'!BI119/'POF 17-18 | despesa (SCN124)'!$DB119,"")</f>
        <v>4.2767735395041395E-3</v>
      </c>
      <c r="BJ120" s="24">
        <f>IFERROR('POF 17-18 | despesa (SCN124)'!BJ119/'POF 17-18 | despesa (SCN124)'!$DB119,"")</f>
        <v>1.1943355346552963E-2</v>
      </c>
      <c r="BK120" s="24">
        <f>IFERROR('POF 17-18 | despesa (SCN124)'!BK119/'POF 17-18 | despesa (SCN124)'!$DB119,"")</f>
        <v>4.6100870470820081E-3</v>
      </c>
      <c r="BL120" s="24">
        <f>IFERROR('POF 17-18 | despesa (SCN124)'!BL119/'POF 17-18 | despesa (SCN124)'!$DB119,"")</f>
        <v>1.0659899755980881E-2</v>
      </c>
      <c r="BM120" s="24">
        <f>IFERROR('POF 17-18 | despesa (SCN124)'!BM119/'POF 17-18 | despesa (SCN124)'!$DB119,"")</f>
        <v>4.9894121097462905E-3</v>
      </c>
      <c r="BN120" s="24">
        <f>IFERROR('POF 17-18 | despesa (SCN124)'!BN119/'POF 17-18 | despesa (SCN124)'!$DB119,"")</f>
        <v>2.9602954355548955E-3</v>
      </c>
      <c r="BO120" s="24">
        <f>IFERROR('POF 17-18 | despesa (SCN124)'!BO119/'POF 17-18 | despesa (SCN124)'!$DB119,"")</f>
        <v>1.6617204696699919E-3</v>
      </c>
      <c r="BP120" s="24">
        <f>IFERROR('POF 17-18 | despesa (SCN124)'!BP119/'POF 17-18 | despesa (SCN124)'!$DB119,"")</f>
        <v>4.335529263889349E-3</v>
      </c>
      <c r="BQ120" s="24">
        <f>IFERROR('POF 17-18 | despesa (SCN124)'!BQ119/'POF 17-18 | despesa (SCN124)'!$DB119,"")</f>
        <v>4.1798701589753264E-3</v>
      </c>
      <c r="BR120" s="24">
        <f>IFERROR('POF 17-18 | despesa (SCN124)'!BR119/'POF 17-18 | despesa (SCN124)'!$DB119,"")</f>
        <v>1.6510737610467209E-2</v>
      </c>
      <c r="BS120" s="24">
        <f>IFERROR('POF 17-18 | despesa (SCN124)'!BS119/'POF 17-18 | despesa (SCN124)'!$DB119,"")</f>
        <v>3.5259963244668705E-3</v>
      </c>
      <c r="BT120" s="24">
        <f>IFERROR('POF 17-18 | despesa (SCN124)'!BT119/'POF 17-18 | despesa (SCN124)'!$DB119,"")</f>
        <v>8.9749279919163752E-4</v>
      </c>
      <c r="BU120" s="24">
        <f>IFERROR('POF 17-18 | despesa (SCN124)'!BU119/'POF 17-18 | despesa (SCN124)'!$DB119,"")</f>
        <v>1.1338767251525743E-2</v>
      </c>
      <c r="BV120" s="24">
        <f>IFERROR('POF 17-18 | despesa (SCN124)'!BV119/'POF 17-18 | despesa (SCN124)'!$DB119,"")</f>
        <v>8.989217335691602E-3</v>
      </c>
      <c r="BW120" s="24">
        <f>IFERROR('POF 17-18 | despesa (SCN124)'!BW119/'POF 17-18 | despesa (SCN124)'!$DB119,"")</f>
        <v>7.157639847679349E-3</v>
      </c>
      <c r="BX120" s="24">
        <f>IFERROR('POF 17-18 | despesa (SCN124)'!BX119/'POF 17-18 | despesa (SCN124)'!$DB119,"")</f>
        <v>3.6032410896965064E-3</v>
      </c>
      <c r="BY120" s="24">
        <f>IFERROR('POF 17-18 | despesa (SCN124)'!BY119/'POF 17-18 | despesa (SCN124)'!$DB119,"")</f>
        <v>1.7413402690427042E-3</v>
      </c>
      <c r="BZ120" s="24">
        <f>IFERROR('POF 17-18 | despesa (SCN124)'!BZ119/'POF 17-18 | despesa (SCN124)'!$DB119,"")</f>
        <v>5.6809471128864402E-3</v>
      </c>
      <c r="CA120" s="24">
        <f>IFERROR('POF 17-18 | despesa (SCN124)'!CA119/'POF 17-18 | despesa (SCN124)'!$DB119,"")</f>
        <v>3.3588119948882908E-3</v>
      </c>
      <c r="CB120" s="24">
        <f>IFERROR('POF 17-18 | despesa (SCN124)'!CB119/'POF 17-18 | despesa (SCN124)'!$DB119,"")</f>
        <v>6.9128735424122713E-4</v>
      </c>
      <c r="CC120" s="24">
        <f>IFERROR('POF 17-18 | despesa (SCN124)'!CC119/'POF 17-18 | despesa (SCN124)'!$DB119,"")</f>
        <v>4.2511875654928713E-3</v>
      </c>
      <c r="CD120" s="24">
        <f>IFERROR('POF 17-18 | despesa (SCN124)'!CD119/'POF 17-18 | despesa (SCN124)'!$DB119,"")</f>
        <v>5.4856931520335631E-4</v>
      </c>
      <c r="CE120" s="24">
        <f>IFERROR('POF 17-18 | despesa (SCN124)'!CE119/'POF 17-18 | despesa (SCN124)'!$DB119,"")</f>
        <v>3.036995367238979E-3</v>
      </c>
      <c r="CF120" s="24">
        <f>IFERROR('POF 17-18 | despesa (SCN124)'!CF119/'POF 17-18 | despesa (SCN124)'!$DB119,"")</f>
        <v>4.2093755135335729E-3</v>
      </c>
      <c r="CG120" s="24">
        <f>IFERROR('POF 17-18 | despesa (SCN124)'!CG119/'POF 17-18 | despesa (SCN124)'!$DB119,"")</f>
        <v>1.6788878759068447E-3</v>
      </c>
      <c r="CH120" s="24">
        <f>IFERROR('POF 17-18 | despesa (SCN124)'!CH119/'POF 17-18 | despesa (SCN124)'!$DB119,"")</f>
        <v>3.4840890621799753E-3</v>
      </c>
      <c r="CI120" s="24">
        <f>IFERROR('POF 17-18 | despesa (SCN124)'!CI119/'POF 17-18 | despesa (SCN124)'!$DB119,"")</f>
        <v>4.9980002018959867E-3</v>
      </c>
      <c r="CJ120" s="24">
        <f>IFERROR('POF 17-18 | despesa (SCN124)'!CJ119/'POF 17-18 | despesa (SCN124)'!$DB119,"")</f>
        <v>8.3862549233777693E-3</v>
      </c>
      <c r="CK120" s="24">
        <f>IFERROR('POF 17-18 | despesa (SCN124)'!CK119/'POF 17-18 | despesa (SCN124)'!$DB119,"")</f>
        <v>1.3998425960903638E-3</v>
      </c>
      <c r="CL120" s="24">
        <f>IFERROR('POF 17-18 | despesa (SCN124)'!CL119/'POF 17-18 | despesa (SCN124)'!$DB119,"")</f>
        <v>0</v>
      </c>
      <c r="CM120" s="24">
        <f>IFERROR('POF 17-18 | despesa (SCN124)'!CM119/'POF 17-18 | despesa (SCN124)'!$DB119,"")</f>
        <v>1.5889186283360799E-3</v>
      </c>
      <c r="CN120" s="24">
        <f>IFERROR('POF 17-18 | despesa (SCN124)'!CN119/'POF 17-18 | despesa (SCN124)'!$DB119,"")</f>
        <v>3.0876079099923575E-3</v>
      </c>
      <c r="CO120" s="24">
        <f>IFERROR('POF 17-18 | despesa (SCN124)'!CO119/'POF 17-18 | despesa (SCN124)'!$DB119,"")</f>
        <v>4.5429647657691617E-3</v>
      </c>
      <c r="CP120" s="24">
        <f>IFERROR('POF 17-18 | despesa (SCN124)'!CP119/'POF 17-18 | despesa (SCN124)'!$DB119,"")</f>
        <v>0</v>
      </c>
      <c r="CQ120" s="24">
        <f>IFERROR('POF 17-18 | despesa (SCN124)'!CQ119/'POF 17-18 | despesa (SCN124)'!$DB119,"")</f>
        <v>2.7403811084229773E-3</v>
      </c>
      <c r="CR120" s="24">
        <f>IFERROR('POF 17-18 | despesa (SCN124)'!CR119/'POF 17-18 | despesa (SCN124)'!$DB119,"")</f>
        <v>4.2869189354564942E-3</v>
      </c>
      <c r="CS120" s="24">
        <f>IFERROR('POF 17-18 | despesa (SCN124)'!CS119/'POF 17-18 | despesa (SCN124)'!$DB119,"")</f>
        <v>0</v>
      </c>
      <c r="CT120" s="24">
        <f>IFERROR('POF 17-18 | despesa (SCN124)'!CT119/'POF 17-18 | despesa (SCN124)'!$DB119,"")</f>
        <v>1.8327158763791693E-3</v>
      </c>
      <c r="CU120" s="24">
        <f>IFERROR('POF 17-18 | despesa (SCN124)'!CU119/'POF 17-18 | despesa (SCN124)'!$DB119,"")</f>
        <v>2.1365026470602081E-3</v>
      </c>
      <c r="CV120" s="24">
        <f>IFERROR('POF 17-18 | despesa (SCN124)'!CV119/'POF 17-18 | despesa (SCN124)'!$DB119,"")</f>
        <v>0</v>
      </c>
      <c r="CW120" s="24">
        <f>IFERROR('POF 17-18 | despesa (SCN124)'!CW119/'POF 17-18 | despesa (SCN124)'!$DB119,"")</f>
        <v>3.0850161971715485E-3</v>
      </c>
      <c r="CX120" s="24">
        <f>IFERROR('POF 17-18 | despesa (SCN124)'!CX119/'POF 17-18 | despesa (SCN124)'!$DB119,"")</f>
        <v>0</v>
      </c>
      <c r="CY120" s="24">
        <f>IFERROR('POF 17-18 | despesa (SCN124)'!CY119/'POF 17-18 | despesa (SCN124)'!$DB119,"")</f>
        <v>0</v>
      </c>
      <c r="CZ120" s="24">
        <f>IFERROR('POF 17-18 | despesa (SCN124)'!CZ119/'POF 17-18 | despesa (SCN124)'!$DB119,"")</f>
        <v>2.5159207716613412E-3</v>
      </c>
      <c r="DA120" s="24">
        <f>IFERROR('POF 17-18 | despesa (SCN124)'!DA119/'POF 17-18 | despesa (SCN124)'!$DB119,"")</f>
        <v>1.0835032554691875E-3</v>
      </c>
      <c r="DB120" s="25">
        <f>IFERROR('POF 17-18 | despesa (SCN124)'!DB119/'POF 17-18 | despesa (SCN124)'!$DB119,"")</f>
        <v>1</v>
      </c>
      <c r="DD120" s="28">
        <v>101242</v>
      </c>
      <c r="DF120" s="34">
        <f t="shared" si="53"/>
        <v>786.63907550008378</v>
      </c>
      <c r="DG120" s="20">
        <f t="shared" si="53"/>
        <v>2301.420548024495</v>
      </c>
      <c r="DH120" s="20">
        <f t="shared" si="53"/>
        <v>1778.7703447615093</v>
      </c>
      <c r="DI120" s="20">
        <f t="shared" si="53"/>
        <v>2117.5731972522258</v>
      </c>
      <c r="DJ120" s="20">
        <f t="shared" si="53"/>
        <v>2079.4465404346133</v>
      </c>
      <c r="DK120" s="20">
        <f t="shared" si="53"/>
        <v>2251.9153835612383</v>
      </c>
      <c r="DL120" s="20">
        <f t="shared" si="51"/>
        <v>2613.1093612795248</v>
      </c>
      <c r="DM120" s="20">
        <f t="shared" si="51"/>
        <v>3286.9903334949508</v>
      </c>
      <c r="DN120" s="20">
        <f t="shared" si="51"/>
        <v>1148.8080369084839</v>
      </c>
      <c r="DO120" s="20">
        <f t="shared" si="51"/>
        <v>1773.4581696870882</v>
      </c>
      <c r="DP120" s="20">
        <f t="shared" si="51"/>
        <v>1621.0291063093184</v>
      </c>
      <c r="DQ120" s="20">
        <f t="shared" si="51"/>
        <v>1354.157397028707</v>
      </c>
      <c r="DR120" s="20">
        <f t="shared" si="51"/>
        <v>2094.1651012094053</v>
      </c>
      <c r="DS120" s="20">
        <f t="shared" si="51"/>
        <v>3023.6530006987055</v>
      </c>
      <c r="DT120" s="20">
        <f t="shared" si="51"/>
        <v>2842.0776339681229</v>
      </c>
      <c r="DU120" s="20">
        <f t="shared" si="51"/>
        <v>925.27617054306199</v>
      </c>
      <c r="DV120" s="20">
        <f t="shared" si="48"/>
        <v>1924.8864125042039</v>
      </c>
      <c r="DW120" s="20">
        <f t="shared" si="48"/>
        <v>1928.4706417965883</v>
      </c>
      <c r="DX120" s="20">
        <f t="shared" si="48"/>
        <v>855.72270745113121</v>
      </c>
      <c r="DY120" s="20">
        <f t="shared" si="48"/>
        <v>1586.4825164952831</v>
      </c>
      <c r="DZ120" s="20">
        <f t="shared" si="48"/>
        <v>1753.4421870499573</v>
      </c>
      <c r="EA120" s="20">
        <f t="shared" si="48"/>
        <v>2551.8596902118497</v>
      </c>
      <c r="EB120" s="20">
        <f t="shared" si="56"/>
        <v>305.58034209593922</v>
      </c>
      <c r="EC120" s="20">
        <f t="shared" si="56"/>
        <v>1706.703065521981</v>
      </c>
      <c r="ED120" s="20">
        <f t="shared" si="56"/>
        <v>1709.1202234717766</v>
      </c>
      <c r="EE120" s="20">
        <f t="shared" si="56"/>
        <v>2396.3869306083766</v>
      </c>
      <c r="EF120" s="20">
        <f t="shared" si="56"/>
        <v>1512.047244109674</v>
      </c>
      <c r="EG120" s="20">
        <f t="shared" si="56"/>
        <v>490.9170432724336</v>
      </c>
      <c r="EH120" s="20">
        <f t="shared" si="56"/>
        <v>2532.3053667925697</v>
      </c>
      <c r="EI120" s="20">
        <f t="shared" si="56"/>
        <v>2383.1979406208425</v>
      </c>
      <c r="EJ120" s="20">
        <f t="shared" si="56"/>
        <v>1775.2772724184344</v>
      </c>
      <c r="EK120" s="20">
        <f t="shared" si="42"/>
        <v>1789.977995649889</v>
      </c>
      <c r="EL120" s="20">
        <f t="shared" si="42"/>
        <v>1379.2989557429557</v>
      </c>
      <c r="EM120" s="20">
        <f t="shared" si="42"/>
        <v>1956.7775170454629</v>
      </c>
      <c r="EN120" s="20">
        <f t="shared" si="42"/>
        <v>1739.1864804324025</v>
      </c>
      <c r="EO120" s="20">
        <f t="shared" si="55"/>
        <v>896.54529796489464</v>
      </c>
      <c r="EP120" s="20">
        <f t="shared" si="55"/>
        <v>1499.4395033686733</v>
      </c>
      <c r="EQ120" s="20">
        <f t="shared" si="55"/>
        <v>1410.5649171568248</v>
      </c>
      <c r="ER120" s="20">
        <f t="shared" si="55"/>
        <v>1727.6017866382419</v>
      </c>
      <c r="ES120" s="20">
        <f t="shared" si="55"/>
        <v>1430.2164132998162</v>
      </c>
      <c r="ET120" s="20">
        <f t="shared" si="55"/>
        <v>1207.9938415715726</v>
      </c>
      <c r="EU120" s="20">
        <f t="shared" si="55"/>
        <v>2451.5002526192138</v>
      </c>
      <c r="EV120" s="20">
        <f t="shared" si="55"/>
        <v>1252.7811748370259</v>
      </c>
      <c r="EW120" s="20">
        <f t="shared" si="55"/>
        <v>482.69252709060737</v>
      </c>
      <c r="EX120" s="20">
        <f t="shared" si="55"/>
        <v>788.45825795346605</v>
      </c>
      <c r="EY120" s="20">
        <f t="shared" si="62"/>
        <v>0</v>
      </c>
      <c r="EZ120" s="20">
        <f t="shared" si="62"/>
        <v>340.42136438377872</v>
      </c>
      <c r="FA120" s="20">
        <f t="shared" si="62"/>
        <v>898.02919149482466</v>
      </c>
      <c r="FB120" s="20">
        <f t="shared" si="60"/>
        <v>1345.1362552020787</v>
      </c>
      <c r="FC120" s="20">
        <f t="shared" si="60"/>
        <v>770.9577522546814</v>
      </c>
      <c r="FD120" s="20">
        <f t="shared" si="60"/>
        <v>308.21410470679979</v>
      </c>
      <c r="FE120" s="20">
        <f t="shared" si="60"/>
        <v>1401.8476979956811</v>
      </c>
      <c r="FF120" s="20">
        <f t="shared" si="60"/>
        <v>416.90774270194453</v>
      </c>
      <c r="FG120" s="20">
        <f t="shared" si="50"/>
        <v>647.00794172969461</v>
      </c>
      <c r="FH120" s="20">
        <f t="shared" si="50"/>
        <v>275.31503504508891</v>
      </c>
      <c r="FI120" s="20">
        <f t="shared" si="50"/>
        <v>432.98910668647807</v>
      </c>
      <c r="FJ120" s="20">
        <f t="shared" si="50"/>
        <v>1209.169181995715</v>
      </c>
      <c r="FK120" s="20">
        <f t="shared" si="50"/>
        <v>466.73443282067666</v>
      </c>
      <c r="FL120" s="20">
        <f t="shared" si="50"/>
        <v>1079.2295710950164</v>
      </c>
      <c r="FM120" s="20">
        <f t="shared" si="61"/>
        <v>505.13806081493397</v>
      </c>
      <c r="FN120" s="20">
        <f t="shared" si="61"/>
        <v>299.7062304864487</v>
      </c>
      <c r="FO120" s="20">
        <f t="shared" si="61"/>
        <v>168.23590379032933</v>
      </c>
      <c r="FP120" s="20">
        <f t="shared" si="61"/>
        <v>438.93765373468545</v>
      </c>
      <c r="FQ120" s="20">
        <f t="shared" si="61"/>
        <v>423.17841463498002</v>
      </c>
      <c r="FR120" s="20">
        <f t="shared" si="61"/>
        <v>1671.5800971589213</v>
      </c>
      <c r="FS120" s="20">
        <f t="shared" si="61"/>
        <v>356.97891988167493</v>
      </c>
      <c r="FT120" s="20">
        <f t="shared" si="54"/>
        <v>90.863965975759768</v>
      </c>
      <c r="FU120" s="20">
        <f t="shared" si="54"/>
        <v>1147.9594740789692</v>
      </c>
      <c r="FV120" s="20">
        <f t="shared" si="54"/>
        <v>910.08634150008913</v>
      </c>
      <c r="FW120" s="20">
        <f t="shared" si="54"/>
        <v>724.65377345875265</v>
      </c>
      <c r="FX120" s="20">
        <f t="shared" si="54"/>
        <v>364.79933440305371</v>
      </c>
      <c r="FY120" s="20">
        <f t="shared" si="54"/>
        <v>176.29677151842145</v>
      </c>
      <c r="FZ120" s="20">
        <f t="shared" si="54"/>
        <v>575.150447602849</v>
      </c>
      <c r="GA120" s="20">
        <f t="shared" si="54"/>
        <v>340.05284398648035</v>
      </c>
      <c r="GB120" s="20">
        <f t="shared" si="54"/>
        <v>69.987314318090313</v>
      </c>
      <c r="GC120" s="20">
        <f t="shared" si="54"/>
        <v>430.39873150562926</v>
      </c>
      <c r="GD120" s="20">
        <f t="shared" si="54"/>
        <v>55.538254609818196</v>
      </c>
      <c r="GE120" s="20">
        <f t="shared" si="54"/>
        <v>307.4714849700087</v>
      </c>
      <c r="GF120" s="20">
        <f t="shared" si="54"/>
        <v>426.16559574116599</v>
      </c>
      <c r="GG120" s="20">
        <f t="shared" si="57"/>
        <v>169.97396633256076</v>
      </c>
      <c r="GH120" s="20">
        <f t="shared" si="57"/>
        <v>352.73614483322507</v>
      </c>
      <c r="GI120" s="20">
        <f t="shared" si="57"/>
        <v>506.00753644035348</v>
      </c>
      <c r="GJ120" s="20">
        <f t="shared" si="57"/>
        <v>849.04122095261209</v>
      </c>
      <c r="GK120" s="20">
        <f t="shared" si="57"/>
        <v>141.72286411338061</v>
      </c>
      <c r="GL120" s="20">
        <f t="shared" si="49"/>
        <v>0</v>
      </c>
      <c r="GM120" s="20">
        <f t="shared" si="49"/>
        <v>160.8652997700014</v>
      </c>
      <c r="GN120" s="20">
        <f t="shared" si="49"/>
        <v>312.59560002344625</v>
      </c>
      <c r="GO120" s="20">
        <f t="shared" si="49"/>
        <v>459.93883881600146</v>
      </c>
      <c r="GP120" s="20">
        <f t="shared" si="52"/>
        <v>0</v>
      </c>
      <c r="GQ120" s="20">
        <f t="shared" si="52"/>
        <v>277.44166417895906</v>
      </c>
      <c r="GR120" s="20">
        <f t="shared" si="52"/>
        <v>434.0162468634864</v>
      </c>
      <c r="GS120" s="20">
        <f t="shared" si="52"/>
        <v>0</v>
      </c>
      <c r="GT120" s="20">
        <f t="shared" si="52"/>
        <v>185.54782075637985</v>
      </c>
      <c r="GU120" s="20">
        <f t="shared" si="52"/>
        <v>216.3038009936696</v>
      </c>
      <c r="GV120" s="20">
        <f t="shared" si="52"/>
        <v>0</v>
      </c>
      <c r="GW120" s="20">
        <f t="shared" si="52"/>
        <v>312.3332098340419</v>
      </c>
      <c r="GX120" s="20">
        <f t="shared" si="52"/>
        <v>0</v>
      </c>
      <c r="GY120" s="20">
        <f t="shared" si="45"/>
        <v>0</v>
      </c>
      <c r="GZ120" s="20">
        <f t="shared" si="45"/>
        <v>254.7168507645375</v>
      </c>
      <c r="HA120" s="21">
        <f t="shared" si="45"/>
        <v>109.69603659021148</v>
      </c>
      <c r="HB120" s="44">
        <f t="shared" si="39"/>
        <v>101241.99999999999</v>
      </c>
    </row>
    <row r="121" spans="2:210" x14ac:dyDescent="0.3">
      <c r="B121" s="6">
        <v>86911</v>
      </c>
      <c r="C121" s="10" t="s">
        <v>227</v>
      </c>
      <c r="D121" s="9">
        <v>118</v>
      </c>
      <c r="E121" s="9" t="str">
        <f t="shared" si="38"/>
        <v>N</v>
      </c>
      <c r="F121" s="24" t="str">
        <f>IFERROR('POF 17-18 | despesa (SCN124)'!F120/'POF 17-18 | despesa (SCN124)'!$DB120,"")</f>
        <v/>
      </c>
      <c r="G121" s="24" t="str">
        <f>IFERROR('POF 17-18 | despesa (SCN124)'!G120/'POF 17-18 | despesa (SCN124)'!$DB120,"")</f>
        <v/>
      </c>
      <c r="H121" s="24" t="str">
        <f>IFERROR('POF 17-18 | despesa (SCN124)'!H120/'POF 17-18 | despesa (SCN124)'!$DB120,"")</f>
        <v/>
      </c>
      <c r="I121" s="24" t="str">
        <f>IFERROR('POF 17-18 | despesa (SCN124)'!I120/'POF 17-18 | despesa (SCN124)'!$DB120,"")</f>
        <v/>
      </c>
      <c r="J121" s="24" t="str">
        <f>IFERROR('POF 17-18 | despesa (SCN124)'!J120/'POF 17-18 | despesa (SCN124)'!$DB120,"")</f>
        <v/>
      </c>
      <c r="K121" s="24" t="str">
        <f>IFERROR('POF 17-18 | despesa (SCN124)'!K120/'POF 17-18 | despesa (SCN124)'!$DB120,"")</f>
        <v/>
      </c>
      <c r="L121" s="24" t="str">
        <f>IFERROR('POF 17-18 | despesa (SCN124)'!L120/'POF 17-18 | despesa (SCN124)'!$DB120,"")</f>
        <v/>
      </c>
      <c r="M121" s="24" t="str">
        <f>IFERROR('POF 17-18 | despesa (SCN124)'!M120/'POF 17-18 | despesa (SCN124)'!$DB120,"")</f>
        <v/>
      </c>
      <c r="N121" s="24" t="str">
        <f>IFERROR('POF 17-18 | despesa (SCN124)'!N120/'POF 17-18 | despesa (SCN124)'!$DB120,"")</f>
        <v/>
      </c>
      <c r="O121" s="24" t="str">
        <f>IFERROR('POF 17-18 | despesa (SCN124)'!O120/'POF 17-18 | despesa (SCN124)'!$DB120,"")</f>
        <v/>
      </c>
      <c r="P121" s="24" t="str">
        <f>IFERROR('POF 17-18 | despesa (SCN124)'!P120/'POF 17-18 | despesa (SCN124)'!$DB120,"")</f>
        <v/>
      </c>
      <c r="Q121" s="24" t="str">
        <f>IFERROR('POF 17-18 | despesa (SCN124)'!Q120/'POF 17-18 | despesa (SCN124)'!$DB120,"")</f>
        <v/>
      </c>
      <c r="R121" s="24" t="str">
        <f>IFERROR('POF 17-18 | despesa (SCN124)'!R120/'POF 17-18 | despesa (SCN124)'!$DB120,"")</f>
        <v/>
      </c>
      <c r="S121" s="24" t="str">
        <f>IFERROR('POF 17-18 | despesa (SCN124)'!S120/'POF 17-18 | despesa (SCN124)'!$DB120,"")</f>
        <v/>
      </c>
      <c r="T121" s="24" t="str">
        <f>IFERROR('POF 17-18 | despesa (SCN124)'!T120/'POF 17-18 | despesa (SCN124)'!$DB120,"")</f>
        <v/>
      </c>
      <c r="U121" s="24" t="str">
        <f>IFERROR('POF 17-18 | despesa (SCN124)'!U120/'POF 17-18 | despesa (SCN124)'!$DB120,"")</f>
        <v/>
      </c>
      <c r="V121" s="24" t="str">
        <f>IFERROR('POF 17-18 | despesa (SCN124)'!V120/'POF 17-18 | despesa (SCN124)'!$DB120,"")</f>
        <v/>
      </c>
      <c r="W121" s="24" t="str">
        <f>IFERROR('POF 17-18 | despesa (SCN124)'!W120/'POF 17-18 | despesa (SCN124)'!$DB120,"")</f>
        <v/>
      </c>
      <c r="X121" s="24" t="str">
        <f>IFERROR('POF 17-18 | despesa (SCN124)'!X120/'POF 17-18 | despesa (SCN124)'!$DB120,"")</f>
        <v/>
      </c>
      <c r="Y121" s="24" t="str">
        <f>IFERROR('POF 17-18 | despesa (SCN124)'!Y120/'POF 17-18 | despesa (SCN124)'!$DB120,"")</f>
        <v/>
      </c>
      <c r="Z121" s="24" t="str">
        <f>IFERROR('POF 17-18 | despesa (SCN124)'!Z120/'POF 17-18 | despesa (SCN124)'!$DB120,"")</f>
        <v/>
      </c>
      <c r="AA121" s="24" t="str">
        <f>IFERROR('POF 17-18 | despesa (SCN124)'!AA120/'POF 17-18 | despesa (SCN124)'!$DB120,"")</f>
        <v/>
      </c>
      <c r="AB121" s="24" t="str">
        <f>IFERROR('POF 17-18 | despesa (SCN124)'!AB120/'POF 17-18 | despesa (SCN124)'!$DB120,"")</f>
        <v/>
      </c>
      <c r="AC121" s="24" t="str">
        <f>IFERROR('POF 17-18 | despesa (SCN124)'!AC120/'POF 17-18 | despesa (SCN124)'!$DB120,"")</f>
        <v/>
      </c>
      <c r="AD121" s="24" t="str">
        <f>IFERROR('POF 17-18 | despesa (SCN124)'!AD120/'POF 17-18 | despesa (SCN124)'!$DB120,"")</f>
        <v/>
      </c>
      <c r="AE121" s="24" t="str">
        <f>IFERROR('POF 17-18 | despesa (SCN124)'!AE120/'POF 17-18 | despesa (SCN124)'!$DB120,"")</f>
        <v/>
      </c>
      <c r="AF121" s="24" t="str">
        <f>IFERROR('POF 17-18 | despesa (SCN124)'!AF120/'POF 17-18 | despesa (SCN124)'!$DB120,"")</f>
        <v/>
      </c>
      <c r="AG121" s="24" t="str">
        <f>IFERROR('POF 17-18 | despesa (SCN124)'!AG120/'POF 17-18 | despesa (SCN124)'!$DB120,"")</f>
        <v/>
      </c>
      <c r="AH121" s="24" t="str">
        <f>IFERROR('POF 17-18 | despesa (SCN124)'!AH120/'POF 17-18 | despesa (SCN124)'!$DB120,"")</f>
        <v/>
      </c>
      <c r="AI121" s="24" t="str">
        <f>IFERROR('POF 17-18 | despesa (SCN124)'!AI120/'POF 17-18 | despesa (SCN124)'!$DB120,"")</f>
        <v/>
      </c>
      <c r="AJ121" s="24" t="str">
        <f>IFERROR('POF 17-18 | despesa (SCN124)'!AJ120/'POF 17-18 | despesa (SCN124)'!$DB120,"")</f>
        <v/>
      </c>
      <c r="AK121" s="24" t="str">
        <f>IFERROR('POF 17-18 | despesa (SCN124)'!AK120/'POF 17-18 | despesa (SCN124)'!$DB120,"")</f>
        <v/>
      </c>
      <c r="AL121" s="24" t="str">
        <f>IFERROR('POF 17-18 | despesa (SCN124)'!AL120/'POF 17-18 | despesa (SCN124)'!$DB120,"")</f>
        <v/>
      </c>
      <c r="AM121" s="24" t="str">
        <f>IFERROR('POF 17-18 | despesa (SCN124)'!AM120/'POF 17-18 | despesa (SCN124)'!$DB120,"")</f>
        <v/>
      </c>
      <c r="AN121" s="24" t="str">
        <f>IFERROR('POF 17-18 | despesa (SCN124)'!AN120/'POF 17-18 | despesa (SCN124)'!$DB120,"")</f>
        <v/>
      </c>
      <c r="AO121" s="24" t="str">
        <f>IFERROR('POF 17-18 | despesa (SCN124)'!AO120/'POF 17-18 | despesa (SCN124)'!$DB120,"")</f>
        <v/>
      </c>
      <c r="AP121" s="24" t="str">
        <f>IFERROR('POF 17-18 | despesa (SCN124)'!AP120/'POF 17-18 | despesa (SCN124)'!$DB120,"")</f>
        <v/>
      </c>
      <c r="AQ121" s="24" t="str">
        <f>IFERROR('POF 17-18 | despesa (SCN124)'!AQ120/'POF 17-18 | despesa (SCN124)'!$DB120,"")</f>
        <v/>
      </c>
      <c r="AR121" s="24" t="str">
        <f>IFERROR('POF 17-18 | despesa (SCN124)'!AR120/'POF 17-18 | despesa (SCN124)'!$DB120,"")</f>
        <v/>
      </c>
      <c r="AS121" s="24" t="str">
        <f>IFERROR('POF 17-18 | despesa (SCN124)'!AS120/'POF 17-18 | despesa (SCN124)'!$DB120,"")</f>
        <v/>
      </c>
      <c r="AT121" s="24" t="str">
        <f>IFERROR('POF 17-18 | despesa (SCN124)'!AT120/'POF 17-18 | despesa (SCN124)'!$DB120,"")</f>
        <v/>
      </c>
      <c r="AU121" s="24" t="str">
        <f>IFERROR('POF 17-18 | despesa (SCN124)'!AU120/'POF 17-18 | despesa (SCN124)'!$DB120,"")</f>
        <v/>
      </c>
      <c r="AV121" s="24" t="str">
        <f>IFERROR('POF 17-18 | despesa (SCN124)'!AV120/'POF 17-18 | despesa (SCN124)'!$DB120,"")</f>
        <v/>
      </c>
      <c r="AW121" s="24" t="str">
        <f>IFERROR('POF 17-18 | despesa (SCN124)'!AW120/'POF 17-18 | despesa (SCN124)'!$DB120,"")</f>
        <v/>
      </c>
      <c r="AX121" s="24" t="str">
        <f>IFERROR('POF 17-18 | despesa (SCN124)'!AX120/'POF 17-18 | despesa (SCN124)'!$DB120,"")</f>
        <v/>
      </c>
      <c r="AY121" s="24" t="str">
        <f>IFERROR('POF 17-18 | despesa (SCN124)'!AY120/'POF 17-18 | despesa (SCN124)'!$DB120,"")</f>
        <v/>
      </c>
      <c r="AZ121" s="24" t="str">
        <f>IFERROR('POF 17-18 | despesa (SCN124)'!AZ120/'POF 17-18 | despesa (SCN124)'!$DB120,"")</f>
        <v/>
      </c>
      <c r="BA121" s="24" t="str">
        <f>IFERROR('POF 17-18 | despesa (SCN124)'!BA120/'POF 17-18 | despesa (SCN124)'!$DB120,"")</f>
        <v/>
      </c>
      <c r="BB121" s="24" t="str">
        <f>IFERROR('POF 17-18 | despesa (SCN124)'!BB120/'POF 17-18 | despesa (SCN124)'!$DB120,"")</f>
        <v/>
      </c>
      <c r="BC121" s="24" t="str">
        <f>IFERROR('POF 17-18 | despesa (SCN124)'!BC120/'POF 17-18 | despesa (SCN124)'!$DB120,"")</f>
        <v/>
      </c>
      <c r="BD121" s="24" t="str">
        <f>IFERROR('POF 17-18 | despesa (SCN124)'!BD120/'POF 17-18 | despesa (SCN124)'!$DB120,"")</f>
        <v/>
      </c>
      <c r="BE121" s="24" t="str">
        <f>IFERROR('POF 17-18 | despesa (SCN124)'!BE120/'POF 17-18 | despesa (SCN124)'!$DB120,"")</f>
        <v/>
      </c>
      <c r="BF121" s="24" t="str">
        <f>IFERROR('POF 17-18 | despesa (SCN124)'!BF120/'POF 17-18 | despesa (SCN124)'!$DB120,"")</f>
        <v/>
      </c>
      <c r="BG121" s="24" t="str">
        <f>IFERROR('POF 17-18 | despesa (SCN124)'!BG120/'POF 17-18 | despesa (SCN124)'!$DB120,"")</f>
        <v/>
      </c>
      <c r="BH121" s="24" t="str">
        <f>IFERROR('POF 17-18 | despesa (SCN124)'!BH120/'POF 17-18 | despesa (SCN124)'!$DB120,"")</f>
        <v/>
      </c>
      <c r="BI121" s="24" t="str">
        <f>IFERROR('POF 17-18 | despesa (SCN124)'!BI120/'POF 17-18 | despesa (SCN124)'!$DB120,"")</f>
        <v/>
      </c>
      <c r="BJ121" s="24" t="str">
        <f>IFERROR('POF 17-18 | despesa (SCN124)'!BJ120/'POF 17-18 | despesa (SCN124)'!$DB120,"")</f>
        <v/>
      </c>
      <c r="BK121" s="24" t="str">
        <f>IFERROR('POF 17-18 | despesa (SCN124)'!BK120/'POF 17-18 | despesa (SCN124)'!$DB120,"")</f>
        <v/>
      </c>
      <c r="BL121" s="24" t="str">
        <f>IFERROR('POF 17-18 | despesa (SCN124)'!BL120/'POF 17-18 | despesa (SCN124)'!$DB120,"")</f>
        <v/>
      </c>
      <c r="BM121" s="24" t="str">
        <f>IFERROR('POF 17-18 | despesa (SCN124)'!BM120/'POF 17-18 | despesa (SCN124)'!$DB120,"")</f>
        <v/>
      </c>
      <c r="BN121" s="24" t="str">
        <f>IFERROR('POF 17-18 | despesa (SCN124)'!BN120/'POF 17-18 | despesa (SCN124)'!$DB120,"")</f>
        <v/>
      </c>
      <c r="BO121" s="24" t="str">
        <f>IFERROR('POF 17-18 | despesa (SCN124)'!BO120/'POF 17-18 | despesa (SCN124)'!$DB120,"")</f>
        <v/>
      </c>
      <c r="BP121" s="24" t="str">
        <f>IFERROR('POF 17-18 | despesa (SCN124)'!BP120/'POF 17-18 | despesa (SCN124)'!$DB120,"")</f>
        <v/>
      </c>
      <c r="BQ121" s="24" t="str">
        <f>IFERROR('POF 17-18 | despesa (SCN124)'!BQ120/'POF 17-18 | despesa (SCN124)'!$DB120,"")</f>
        <v/>
      </c>
      <c r="BR121" s="24" t="str">
        <f>IFERROR('POF 17-18 | despesa (SCN124)'!BR120/'POF 17-18 | despesa (SCN124)'!$DB120,"")</f>
        <v/>
      </c>
      <c r="BS121" s="24" t="str">
        <f>IFERROR('POF 17-18 | despesa (SCN124)'!BS120/'POF 17-18 | despesa (SCN124)'!$DB120,"")</f>
        <v/>
      </c>
      <c r="BT121" s="24" t="str">
        <f>IFERROR('POF 17-18 | despesa (SCN124)'!BT120/'POF 17-18 | despesa (SCN124)'!$DB120,"")</f>
        <v/>
      </c>
      <c r="BU121" s="24" t="str">
        <f>IFERROR('POF 17-18 | despesa (SCN124)'!BU120/'POF 17-18 | despesa (SCN124)'!$DB120,"")</f>
        <v/>
      </c>
      <c r="BV121" s="24" t="str">
        <f>IFERROR('POF 17-18 | despesa (SCN124)'!BV120/'POF 17-18 | despesa (SCN124)'!$DB120,"")</f>
        <v/>
      </c>
      <c r="BW121" s="24" t="str">
        <f>IFERROR('POF 17-18 | despesa (SCN124)'!BW120/'POF 17-18 | despesa (SCN124)'!$DB120,"")</f>
        <v/>
      </c>
      <c r="BX121" s="24" t="str">
        <f>IFERROR('POF 17-18 | despesa (SCN124)'!BX120/'POF 17-18 | despesa (SCN124)'!$DB120,"")</f>
        <v/>
      </c>
      <c r="BY121" s="24" t="str">
        <f>IFERROR('POF 17-18 | despesa (SCN124)'!BY120/'POF 17-18 | despesa (SCN124)'!$DB120,"")</f>
        <v/>
      </c>
      <c r="BZ121" s="24" t="str">
        <f>IFERROR('POF 17-18 | despesa (SCN124)'!BZ120/'POF 17-18 | despesa (SCN124)'!$DB120,"")</f>
        <v/>
      </c>
      <c r="CA121" s="24" t="str">
        <f>IFERROR('POF 17-18 | despesa (SCN124)'!CA120/'POF 17-18 | despesa (SCN124)'!$DB120,"")</f>
        <v/>
      </c>
      <c r="CB121" s="24" t="str">
        <f>IFERROR('POF 17-18 | despesa (SCN124)'!CB120/'POF 17-18 | despesa (SCN124)'!$DB120,"")</f>
        <v/>
      </c>
      <c r="CC121" s="24" t="str">
        <f>IFERROR('POF 17-18 | despesa (SCN124)'!CC120/'POF 17-18 | despesa (SCN124)'!$DB120,"")</f>
        <v/>
      </c>
      <c r="CD121" s="24" t="str">
        <f>IFERROR('POF 17-18 | despesa (SCN124)'!CD120/'POF 17-18 | despesa (SCN124)'!$DB120,"")</f>
        <v/>
      </c>
      <c r="CE121" s="24" t="str">
        <f>IFERROR('POF 17-18 | despesa (SCN124)'!CE120/'POF 17-18 | despesa (SCN124)'!$DB120,"")</f>
        <v/>
      </c>
      <c r="CF121" s="24" t="str">
        <f>IFERROR('POF 17-18 | despesa (SCN124)'!CF120/'POF 17-18 | despesa (SCN124)'!$DB120,"")</f>
        <v/>
      </c>
      <c r="CG121" s="24" t="str">
        <f>IFERROR('POF 17-18 | despesa (SCN124)'!CG120/'POF 17-18 | despesa (SCN124)'!$DB120,"")</f>
        <v/>
      </c>
      <c r="CH121" s="24" t="str">
        <f>IFERROR('POF 17-18 | despesa (SCN124)'!CH120/'POF 17-18 | despesa (SCN124)'!$DB120,"")</f>
        <v/>
      </c>
      <c r="CI121" s="24" t="str">
        <f>IFERROR('POF 17-18 | despesa (SCN124)'!CI120/'POF 17-18 | despesa (SCN124)'!$DB120,"")</f>
        <v/>
      </c>
      <c r="CJ121" s="24" t="str">
        <f>IFERROR('POF 17-18 | despesa (SCN124)'!CJ120/'POF 17-18 | despesa (SCN124)'!$DB120,"")</f>
        <v/>
      </c>
      <c r="CK121" s="24" t="str">
        <f>IFERROR('POF 17-18 | despesa (SCN124)'!CK120/'POF 17-18 | despesa (SCN124)'!$DB120,"")</f>
        <v/>
      </c>
      <c r="CL121" s="24" t="str">
        <f>IFERROR('POF 17-18 | despesa (SCN124)'!CL120/'POF 17-18 | despesa (SCN124)'!$DB120,"")</f>
        <v/>
      </c>
      <c r="CM121" s="24" t="str">
        <f>IFERROR('POF 17-18 | despesa (SCN124)'!CM120/'POF 17-18 | despesa (SCN124)'!$DB120,"")</f>
        <v/>
      </c>
      <c r="CN121" s="24" t="str">
        <f>IFERROR('POF 17-18 | despesa (SCN124)'!CN120/'POF 17-18 | despesa (SCN124)'!$DB120,"")</f>
        <v/>
      </c>
      <c r="CO121" s="24" t="str">
        <f>IFERROR('POF 17-18 | despesa (SCN124)'!CO120/'POF 17-18 | despesa (SCN124)'!$DB120,"")</f>
        <v/>
      </c>
      <c r="CP121" s="24" t="str">
        <f>IFERROR('POF 17-18 | despesa (SCN124)'!CP120/'POF 17-18 | despesa (SCN124)'!$DB120,"")</f>
        <v/>
      </c>
      <c r="CQ121" s="24" t="str">
        <f>IFERROR('POF 17-18 | despesa (SCN124)'!CQ120/'POF 17-18 | despesa (SCN124)'!$DB120,"")</f>
        <v/>
      </c>
      <c r="CR121" s="24" t="str">
        <f>IFERROR('POF 17-18 | despesa (SCN124)'!CR120/'POF 17-18 | despesa (SCN124)'!$DB120,"")</f>
        <v/>
      </c>
      <c r="CS121" s="24" t="str">
        <f>IFERROR('POF 17-18 | despesa (SCN124)'!CS120/'POF 17-18 | despesa (SCN124)'!$DB120,"")</f>
        <v/>
      </c>
      <c r="CT121" s="24" t="str">
        <f>IFERROR('POF 17-18 | despesa (SCN124)'!CT120/'POF 17-18 | despesa (SCN124)'!$DB120,"")</f>
        <v/>
      </c>
      <c r="CU121" s="24" t="str">
        <f>IFERROR('POF 17-18 | despesa (SCN124)'!CU120/'POF 17-18 | despesa (SCN124)'!$DB120,"")</f>
        <v/>
      </c>
      <c r="CV121" s="24" t="str">
        <f>IFERROR('POF 17-18 | despesa (SCN124)'!CV120/'POF 17-18 | despesa (SCN124)'!$DB120,"")</f>
        <v/>
      </c>
      <c r="CW121" s="24" t="str">
        <f>IFERROR('POF 17-18 | despesa (SCN124)'!CW120/'POF 17-18 | despesa (SCN124)'!$DB120,"")</f>
        <v/>
      </c>
      <c r="CX121" s="24" t="str">
        <f>IFERROR('POF 17-18 | despesa (SCN124)'!CX120/'POF 17-18 | despesa (SCN124)'!$DB120,"")</f>
        <v/>
      </c>
      <c r="CY121" s="24" t="str">
        <f>IFERROR('POF 17-18 | despesa (SCN124)'!CY120/'POF 17-18 | despesa (SCN124)'!$DB120,"")</f>
        <v/>
      </c>
      <c r="CZ121" s="24" t="str">
        <f>IFERROR('POF 17-18 | despesa (SCN124)'!CZ120/'POF 17-18 | despesa (SCN124)'!$DB120,"")</f>
        <v/>
      </c>
      <c r="DA121" s="24" t="str">
        <f>IFERROR('POF 17-18 | despesa (SCN124)'!DA120/'POF 17-18 | despesa (SCN124)'!$DB120,"")</f>
        <v/>
      </c>
      <c r="DB121" s="25" t="str">
        <f>IFERROR('POF 17-18 | despesa (SCN124)'!DB120/'POF 17-18 | despesa (SCN124)'!$DB120,"")</f>
        <v/>
      </c>
      <c r="DD121" s="28">
        <v>0</v>
      </c>
      <c r="DF121" s="34" t="str">
        <f t="shared" si="53"/>
        <v/>
      </c>
      <c r="DG121" s="20" t="str">
        <f t="shared" si="53"/>
        <v/>
      </c>
      <c r="DH121" s="20" t="str">
        <f t="shared" si="53"/>
        <v/>
      </c>
      <c r="DI121" s="20" t="str">
        <f t="shared" si="53"/>
        <v/>
      </c>
      <c r="DJ121" s="20" t="str">
        <f t="shared" si="53"/>
        <v/>
      </c>
      <c r="DK121" s="20" t="str">
        <f t="shared" si="53"/>
        <v/>
      </c>
      <c r="DL121" s="20" t="str">
        <f t="shared" si="51"/>
        <v/>
      </c>
      <c r="DM121" s="20" t="str">
        <f t="shared" si="51"/>
        <v/>
      </c>
      <c r="DN121" s="20" t="str">
        <f t="shared" si="51"/>
        <v/>
      </c>
      <c r="DO121" s="20" t="str">
        <f t="shared" si="51"/>
        <v/>
      </c>
      <c r="DP121" s="20" t="str">
        <f t="shared" si="51"/>
        <v/>
      </c>
      <c r="DQ121" s="20" t="str">
        <f t="shared" si="51"/>
        <v/>
      </c>
      <c r="DR121" s="20" t="str">
        <f t="shared" si="51"/>
        <v/>
      </c>
      <c r="DS121" s="20" t="str">
        <f t="shared" si="51"/>
        <v/>
      </c>
      <c r="DT121" s="20" t="str">
        <f t="shared" si="51"/>
        <v/>
      </c>
      <c r="DU121" s="20" t="str">
        <f t="shared" si="51"/>
        <v/>
      </c>
      <c r="DV121" s="20" t="str">
        <f t="shared" si="48"/>
        <v/>
      </c>
      <c r="DW121" s="20" t="str">
        <f t="shared" si="48"/>
        <v/>
      </c>
      <c r="DX121" s="20" t="str">
        <f t="shared" si="48"/>
        <v/>
      </c>
      <c r="DY121" s="20" t="str">
        <f t="shared" si="48"/>
        <v/>
      </c>
      <c r="DZ121" s="20" t="str">
        <f t="shared" si="48"/>
        <v/>
      </c>
      <c r="EA121" s="20" t="str">
        <f t="shared" si="48"/>
        <v/>
      </c>
      <c r="EB121" s="20" t="str">
        <f t="shared" si="56"/>
        <v/>
      </c>
      <c r="EC121" s="20" t="str">
        <f t="shared" si="56"/>
        <v/>
      </c>
      <c r="ED121" s="20" t="str">
        <f t="shared" si="56"/>
        <v/>
      </c>
      <c r="EE121" s="20" t="str">
        <f t="shared" si="56"/>
        <v/>
      </c>
      <c r="EF121" s="20" t="str">
        <f t="shared" si="56"/>
        <v/>
      </c>
      <c r="EG121" s="20" t="str">
        <f t="shared" si="56"/>
        <v/>
      </c>
      <c r="EH121" s="20" t="str">
        <f t="shared" si="56"/>
        <v/>
      </c>
      <c r="EI121" s="20" t="str">
        <f t="shared" si="56"/>
        <v/>
      </c>
      <c r="EJ121" s="20" t="str">
        <f t="shared" si="56"/>
        <v/>
      </c>
      <c r="EK121" s="20" t="str">
        <f t="shared" si="42"/>
        <v/>
      </c>
      <c r="EL121" s="20" t="str">
        <f t="shared" si="42"/>
        <v/>
      </c>
      <c r="EM121" s="20" t="str">
        <f t="shared" si="42"/>
        <v/>
      </c>
      <c r="EN121" s="20" t="str">
        <f t="shared" si="42"/>
        <v/>
      </c>
      <c r="EO121" s="20" t="str">
        <f t="shared" si="55"/>
        <v/>
      </c>
      <c r="EP121" s="20" t="str">
        <f t="shared" si="55"/>
        <v/>
      </c>
      <c r="EQ121" s="20" t="str">
        <f t="shared" si="55"/>
        <v/>
      </c>
      <c r="ER121" s="20" t="str">
        <f t="shared" si="55"/>
        <v/>
      </c>
      <c r="ES121" s="20" t="str">
        <f t="shared" si="55"/>
        <v/>
      </c>
      <c r="ET121" s="20" t="str">
        <f t="shared" si="55"/>
        <v/>
      </c>
      <c r="EU121" s="20" t="str">
        <f t="shared" si="55"/>
        <v/>
      </c>
      <c r="EV121" s="20" t="str">
        <f t="shared" si="55"/>
        <v/>
      </c>
      <c r="EW121" s="20" t="str">
        <f t="shared" si="55"/>
        <v/>
      </c>
      <c r="EX121" s="20" t="str">
        <f t="shared" si="55"/>
        <v/>
      </c>
      <c r="EY121" s="20" t="str">
        <f t="shared" si="62"/>
        <v/>
      </c>
      <c r="EZ121" s="20" t="str">
        <f t="shared" si="62"/>
        <v/>
      </c>
      <c r="FA121" s="20" t="str">
        <f t="shared" si="62"/>
        <v/>
      </c>
      <c r="FB121" s="20" t="str">
        <f t="shared" si="60"/>
        <v/>
      </c>
      <c r="FC121" s="20" t="str">
        <f t="shared" si="60"/>
        <v/>
      </c>
      <c r="FD121" s="20" t="str">
        <f t="shared" si="60"/>
        <v/>
      </c>
      <c r="FE121" s="20" t="str">
        <f t="shared" si="60"/>
        <v/>
      </c>
      <c r="FF121" s="20" t="str">
        <f t="shared" si="60"/>
        <v/>
      </c>
      <c r="FG121" s="20" t="str">
        <f t="shared" si="50"/>
        <v/>
      </c>
      <c r="FH121" s="20" t="str">
        <f t="shared" si="50"/>
        <v/>
      </c>
      <c r="FI121" s="20" t="str">
        <f t="shared" si="50"/>
        <v/>
      </c>
      <c r="FJ121" s="20" t="str">
        <f t="shared" si="50"/>
        <v/>
      </c>
      <c r="FK121" s="20" t="str">
        <f t="shared" si="50"/>
        <v/>
      </c>
      <c r="FL121" s="20" t="str">
        <f t="shared" si="50"/>
        <v/>
      </c>
      <c r="FM121" s="20" t="str">
        <f t="shared" si="61"/>
        <v/>
      </c>
      <c r="FN121" s="20" t="str">
        <f t="shared" si="61"/>
        <v/>
      </c>
      <c r="FO121" s="20" t="str">
        <f t="shared" si="61"/>
        <v/>
      </c>
      <c r="FP121" s="20" t="str">
        <f t="shared" si="61"/>
        <v/>
      </c>
      <c r="FQ121" s="20" t="str">
        <f t="shared" si="61"/>
        <v/>
      </c>
      <c r="FR121" s="20" t="str">
        <f t="shared" si="61"/>
        <v/>
      </c>
      <c r="FS121" s="20" t="str">
        <f t="shared" si="61"/>
        <v/>
      </c>
      <c r="FT121" s="20" t="str">
        <f t="shared" si="54"/>
        <v/>
      </c>
      <c r="FU121" s="20" t="str">
        <f t="shared" si="54"/>
        <v/>
      </c>
      <c r="FV121" s="20" t="str">
        <f t="shared" si="54"/>
        <v/>
      </c>
      <c r="FW121" s="20" t="str">
        <f t="shared" si="54"/>
        <v/>
      </c>
      <c r="FX121" s="20" t="str">
        <f t="shared" si="54"/>
        <v/>
      </c>
      <c r="FY121" s="20" t="str">
        <f t="shared" si="54"/>
        <v/>
      </c>
      <c r="FZ121" s="20" t="str">
        <f t="shared" si="54"/>
        <v/>
      </c>
      <c r="GA121" s="20" t="str">
        <f t="shared" si="54"/>
        <v/>
      </c>
      <c r="GB121" s="20" t="str">
        <f t="shared" si="54"/>
        <v/>
      </c>
      <c r="GC121" s="20" t="str">
        <f t="shared" si="54"/>
        <v/>
      </c>
      <c r="GD121" s="20" t="str">
        <f t="shared" si="54"/>
        <v/>
      </c>
      <c r="GE121" s="20" t="str">
        <f t="shared" si="54"/>
        <v/>
      </c>
      <c r="GF121" s="20" t="str">
        <f t="shared" si="54"/>
        <v/>
      </c>
      <c r="GG121" s="20" t="str">
        <f t="shared" si="57"/>
        <v/>
      </c>
      <c r="GH121" s="20" t="str">
        <f t="shared" si="57"/>
        <v/>
      </c>
      <c r="GI121" s="20" t="str">
        <f t="shared" si="57"/>
        <v/>
      </c>
      <c r="GJ121" s="20" t="str">
        <f t="shared" si="57"/>
        <v/>
      </c>
      <c r="GK121" s="20" t="str">
        <f t="shared" si="57"/>
        <v/>
      </c>
      <c r="GL121" s="20" t="str">
        <f t="shared" si="49"/>
        <v/>
      </c>
      <c r="GM121" s="20" t="str">
        <f t="shared" si="49"/>
        <v/>
      </c>
      <c r="GN121" s="20" t="str">
        <f t="shared" si="49"/>
        <v/>
      </c>
      <c r="GO121" s="20" t="str">
        <f t="shared" si="49"/>
        <v/>
      </c>
      <c r="GP121" s="20" t="str">
        <f t="shared" si="52"/>
        <v/>
      </c>
      <c r="GQ121" s="20" t="str">
        <f t="shared" si="52"/>
        <v/>
      </c>
      <c r="GR121" s="20" t="str">
        <f t="shared" si="52"/>
        <v/>
      </c>
      <c r="GS121" s="20" t="str">
        <f t="shared" si="52"/>
        <v/>
      </c>
      <c r="GT121" s="20" t="str">
        <f t="shared" si="52"/>
        <v/>
      </c>
      <c r="GU121" s="20" t="str">
        <f t="shared" si="52"/>
        <v/>
      </c>
      <c r="GV121" s="20" t="str">
        <f t="shared" si="52"/>
        <v/>
      </c>
      <c r="GW121" s="20" t="str">
        <f t="shared" si="52"/>
        <v/>
      </c>
      <c r="GX121" s="20" t="str">
        <f t="shared" si="52"/>
        <v/>
      </c>
      <c r="GY121" s="20" t="str">
        <f t="shared" si="45"/>
        <v/>
      </c>
      <c r="GZ121" s="20" t="str">
        <f t="shared" si="45"/>
        <v/>
      </c>
      <c r="HA121" s="21" t="str">
        <f t="shared" si="45"/>
        <v/>
      </c>
      <c r="HB121" s="44">
        <f t="shared" si="39"/>
        <v>0</v>
      </c>
    </row>
    <row r="122" spans="2:210" x14ac:dyDescent="0.3">
      <c r="B122" s="6">
        <v>86921</v>
      </c>
      <c r="C122" s="10" t="s">
        <v>228</v>
      </c>
      <c r="D122" s="9">
        <v>119</v>
      </c>
      <c r="E122" s="9" t="str">
        <f t="shared" si="38"/>
        <v>S</v>
      </c>
      <c r="F122" s="24">
        <f>IFERROR('POF 17-18 | despesa (SCN124)'!F121/'POF 17-18 | despesa (SCN124)'!$DB121,"")</f>
        <v>6.5879019384307508E-3</v>
      </c>
      <c r="G122" s="24">
        <f>IFERROR('POF 17-18 | despesa (SCN124)'!G121/'POF 17-18 | despesa (SCN124)'!$DB121,"")</f>
        <v>6.5171775402844872E-3</v>
      </c>
      <c r="H122" s="24">
        <f>IFERROR('POF 17-18 | despesa (SCN124)'!H121/'POF 17-18 | despesa (SCN124)'!$DB121,"")</f>
        <v>6.618900579067148E-3</v>
      </c>
      <c r="I122" s="24">
        <f>IFERROR('POF 17-18 | despesa (SCN124)'!I121/'POF 17-18 | despesa (SCN124)'!$DB121,"")</f>
        <v>7.0212104407918387E-3</v>
      </c>
      <c r="J122" s="24">
        <f>IFERROR('POF 17-18 | despesa (SCN124)'!J121/'POF 17-18 | despesa (SCN124)'!$DB121,"")</f>
        <v>7.0833059707065453E-3</v>
      </c>
      <c r="K122" s="24">
        <f>IFERROR('POF 17-18 | despesa (SCN124)'!K121/'POF 17-18 | despesa (SCN124)'!$DB121,"")</f>
        <v>6.2387357565959218E-3</v>
      </c>
      <c r="L122" s="24">
        <f>IFERROR('POF 17-18 | despesa (SCN124)'!L121/'POF 17-18 | despesa (SCN124)'!$DB121,"")</f>
        <v>8.4018787944347955E-3</v>
      </c>
      <c r="M122" s="24">
        <f>IFERROR('POF 17-18 | despesa (SCN124)'!M121/'POF 17-18 | despesa (SCN124)'!$DB121,"")</f>
        <v>6.8624055306056742E-3</v>
      </c>
      <c r="N122" s="24">
        <f>IFERROR('POF 17-18 | despesa (SCN124)'!N121/'POF 17-18 | despesa (SCN124)'!$DB121,"")</f>
        <v>7.9412800427599711E-3</v>
      </c>
      <c r="O122" s="24">
        <f>IFERROR('POF 17-18 | despesa (SCN124)'!O121/'POF 17-18 | despesa (SCN124)'!$DB121,"")</f>
        <v>8.5310773548718053E-3</v>
      </c>
      <c r="P122" s="24">
        <f>IFERROR('POF 17-18 | despesa (SCN124)'!P121/'POF 17-18 | despesa (SCN124)'!$DB121,"")</f>
        <v>7.4226262278423577E-3</v>
      </c>
      <c r="Q122" s="24">
        <f>IFERROR('POF 17-18 | despesa (SCN124)'!Q121/'POF 17-18 | despesa (SCN124)'!$DB121,"")</f>
        <v>8.9335358068389457E-3</v>
      </c>
      <c r="R122" s="24">
        <f>IFERROR('POF 17-18 | despesa (SCN124)'!R121/'POF 17-18 | despesa (SCN124)'!$DB121,"")</f>
        <v>6.7610982252292789E-3</v>
      </c>
      <c r="S122" s="24">
        <f>IFERROR('POF 17-18 | despesa (SCN124)'!S121/'POF 17-18 | despesa (SCN124)'!$DB121,"")</f>
        <v>7.6264470742429015E-3</v>
      </c>
      <c r="T122" s="24">
        <f>IFERROR('POF 17-18 | despesa (SCN124)'!T121/'POF 17-18 | despesa (SCN124)'!$DB121,"")</f>
        <v>9.107615696153112E-3</v>
      </c>
      <c r="U122" s="24">
        <f>IFERROR('POF 17-18 | despesa (SCN124)'!U121/'POF 17-18 | despesa (SCN124)'!$DB121,"")</f>
        <v>8.1751579145919878E-3</v>
      </c>
      <c r="V122" s="24">
        <f>IFERROR('POF 17-18 | despesa (SCN124)'!V121/'POF 17-18 | despesa (SCN124)'!$DB121,"")</f>
        <v>7.6196769653064439E-3</v>
      </c>
      <c r="W122" s="24">
        <f>IFERROR('POF 17-18 | despesa (SCN124)'!W121/'POF 17-18 | despesa (SCN124)'!$DB121,"")</f>
        <v>7.9362334929045653E-3</v>
      </c>
      <c r="X122" s="24">
        <f>IFERROR('POF 17-18 | despesa (SCN124)'!X121/'POF 17-18 | despesa (SCN124)'!$DB121,"")</f>
        <v>7.7705982253316631E-3</v>
      </c>
      <c r="Y122" s="24">
        <f>IFERROR('POF 17-18 | despesa (SCN124)'!Y121/'POF 17-18 | despesa (SCN124)'!$DB121,"")</f>
        <v>8.1617995358133633E-3</v>
      </c>
      <c r="Z122" s="24">
        <f>IFERROR('POF 17-18 | despesa (SCN124)'!Z121/'POF 17-18 | despesa (SCN124)'!$DB121,"")</f>
        <v>8.3338016077581633E-3</v>
      </c>
      <c r="AA122" s="24">
        <f>IFERROR('POF 17-18 | despesa (SCN124)'!AA121/'POF 17-18 | despesa (SCN124)'!$DB121,"")</f>
        <v>9.7260713598924103E-3</v>
      </c>
      <c r="AB122" s="24">
        <f>IFERROR('POF 17-18 | despesa (SCN124)'!AB121/'POF 17-18 | despesa (SCN124)'!$DB121,"")</f>
        <v>8.8597534274151776E-3</v>
      </c>
      <c r="AC122" s="24">
        <f>IFERROR('POF 17-18 | despesa (SCN124)'!AC121/'POF 17-18 | despesa (SCN124)'!$DB121,"")</f>
        <v>7.3506353351294688E-3</v>
      </c>
      <c r="AD122" s="24">
        <f>IFERROR('POF 17-18 | despesa (SCN124)'!AD121/'POF 17-18 | despesa (SCN124)'!$DB121,"")</f>
        <v>9.2498995465417379E-3</v>
      </c>
      <c r="AE122" s="24">
        <f>IFERROR('POF 17-18 | despesa (SCN124)'!AE121/'POF 17-18 | despesa (SCN124)'!$DB121,"")</f>
        <v>8.3878120537482382E-3</v>
      </c>
      <c r="AF122" s="24">
        <f>IFERROR('POF 17-18 | despesa (SCN124)'!AF121/'POF 17-18 | despesa (SCN124)'!$DB121,"")</f>
        <v>8.0753863732902515E-3</v>
      </c>
      <c r="AG122" s="24">
        <f>IFERROR('POF 17-18 | despesa (SCN124)'!AG121/'POF 17-18 | despesa (SCN124)'!$DB121,"")</f>
        <v>7.6842677155112829E-3</v>
      </c>
      <c r="AH122" s="24">
        <f>IFERROR('POF 17-18 | despesa (SCN124)'!AH121/'POF 17-18 | despesa (SCN124)'!$DB121,"")</f>
        <v>7.7268250352572464E-3</v>
      </c>
      <c r="AI122" s="24">
        <f>IFERROR('POF 17-18 | despesa (SCN124)'!AI121/'POF 17-18 | despesa (SCN124)'!$DB121,"")</f>
        <v>7.5250973850996376E-3</v>
      </c>
      <c r="AJ122" s="24">
        <f>IFERROR('POF 17-18 | despesa (SCN124)'!AJ121/'POF 17-18 | despesa (SCN124)'!$DB121,"")</f>
        <v>8.8417960737118637E-3</v>
      </c>
      <c r="AK122" s="24">
        <f>IFERROR('POF 17-18 | despesa (SCN124)'!AK121/'POF 17-18 | despesa (SCN124)'!$DB121,"")</f>
        <v>8.7478914808817639E-3</v>
      </c>
      <c r="AL122" s="24">
        <f>IFERROR('POF 17-18 | despesa (SCN124)'!AL121/'POF 17-18 | despesa (SCN124)'!$DB121,"")</f>
        <v>9.1110042479276409E-3</v>
      </c>
      <c r="AM122" s="24">
        <f>IFERROR('POF 17-18 | despesa (SCN124)'!AM121/'POF 17-18 | despesa (SCN124)'!$DB121,"")</f>
        <v>8.5613758773768391E-3</v>
      </c>
      <c r="AN122" s="24">
        <f>IFERROR('POF 17-18 | despesa (SCN124)'!AN121/'POF 17-18 | despesa (SCN124)'!$DB121,"")</f>
        <v>8.6071335420392758E-3</v>
      </c>
      <c r="AO122" s="24">
        <f>IFERROR('POF 17-18 | despesa (SCN124)'!AO121/'POF 17-18 | despesa (SCN124)'!$DB121,"")</f>
        <v>8.7281287933268382E-3</v>
      </c>
      <c r="AP122" s="24">
        <f>IFERROR('POF 17-18 | despesa (SCN124)'!AP121/'POF 17-18 | despesa (SCN124)'!$DB121,"")</f>
        <v>7.394291054427426E-3</v>
      </c>
      <c r="AQ122" s="24">
        <f>IFERROR('POF 17-18 | despesa (SCN124)'!AQ121/'POF 17-18 | despesa (SCN124)'!$DB121,"")</f>
        <v>8.704620297734899E-3</v>
      </c>
      <c r="AR122" s="24">
        <f>IFERROR('POF 17-18 | despesa (SCN124)'!AR121/'POF 17-18 | despesa (SCN124)'!$DB121,"")</f>
        <v>1.1752104144715605E-2</v>
      </c>
      <c r="AS122" s="24">
        <f>IFERROR('POF 17-18 | despesa (SCN124)'!AS121/'POF 17-18 | despesa (SCN124)'!$DB121,"")</f>
        <v>8.5439170543969711E-3</v>
      </c>
      <c r="AT122" s="24">
        <f>IFERROR('POF 17-18 | despesa (SCN124)'!AT121/'POF 17-18 | despesa (SCN124)'!$DB121,"")</f>
        <v>8.0758033116052671E-3</v>
      </c>
      <c r="AU122" s="24">
        <f>IFERROR('POF 17-18 | despesa (SCN124)'!AU121/'POF 17-18 | despesa (SCN124)'!$DB121,"")</f>
        <v>7.6523209329587552E-3</v>
      </c>
      <c r="AV122" s="24">
        <f>IFERROR('POF 17-18 | despesa (SCN124)'!AV121/'POF 17-18 | despesa (SCN124)'!$DB121,"")</f>
        <v>8.8117938509423826E-3</v>
      </c>
      <c r="AW122" s="24">
        <f>IFERROR('POF 17-18 | despesa (SCN124)'!AW121/'POF 17-18 | despesa (SCN124)'!$DB121,"")</f>
        <v>8.5519554925625116E-3</v>
      </c>
      <c r="AX122" s="24">
        <f>IFERROR('POF 17-18 | despesa (SCN124)'!AX121/'POF 17-18 | despesa (SCN124)'!$DB121,"")</f>
        <v>9.2207294019099589E-3</v>
      </c>
      <c r="AY122" s="24">
        <f>IFERROR('POF 17-18 | despesa (SCN124)'!AY121/'POF 17-18 | despesa (SCN124)'!$DB121,"")</f>
        <v>1.1167608524671446E-2</v>
      </c>
      <c r="AZ122" s="24">
        <f>IFERROR('POF 17-18 | despesa (SCN124)'!AZ121/'POF 17-18 | despesa (SCN124)'!$DB121,"")</f>
        <v>1.0242696692766329E-2</v>
      </c>
      <c r="BA122" s="24">
        <f>IFERROR('POF 17-18 | despesa (SCN124)'!BA121/'POF 17-18 | despesa (SCN124)'!$DB121,"")</f>
        <v>1.0449665995527649E-2</v>
      </c>
      <c r="BB122" s="24">
        <f>IFERROR('POF 17-18 | despesa (SCN124)'!BB121/'POF 17-18 | despesa (SCN124)'!$DB121,"")</f>
        <v>1.106369984197678E-2</v>
      </c>
      <c r="BC122" s="24">
        <f>IFERROR('POF 17-18 | despesa (SCN124)'!BC121/'POF 17-18 | despesa (SCN124)'!$DB121,"")</f>
        <v>9.3176021092103069E-3</v>
      </c>
      <c r="BD122" s="24">
        <f>IFERROR('POF 17-18 | despesa (SCN124)'!BD121/'POF 17-18 | despesa (SCN124)'!$DB121,"")</f>
        <v>9.3515143813280126E-3</v>
      </c>
      <c r="BE122" s="24">
        <f>IFERROR('POF 17-18 | despesa (SCN124)'!BE121/'POF 17-18 | despesa (SCN124)'!$DB121,"")</f>
        <v>8.4099881055373533E-3</v>
      </c>
      <c r="BF122" s="24">
        <f>IFERROR('POF 17-18 | despesa (SCN124)'!BF121/'POF 17-18 | despesa (SCN124)'!$DB121,"")</f>
        <v>9.4941639051362228E-3</v>
      </c>
      <c r="BG122" s="24">
        <f>IFERROR('POF 17-18 | despesa (SCN124)'!BG121/'POF 17-18 | despesa (SCN124)'!$DB121,"")</f>
        <v>9.72611145618478E-3</v>
      </c>
      <c r="BH122" s="24">
        <f>IFERROR('POF 17-18 | despesa (SCN124)'!BH121/'POF 17-18 | despesa (SCN124)'!$DB121,"")</f>
        <v>8.2988389744151122E-3</v>
      </c>
      <c r="BI122" s="24">
        <f>IFERROR('POF 17-18 | despesa (SCN124)'!BI121/'POF 17-18 | despesa (SCN124)'!$DB121,"")</f>
        <v>9.7787769580905473E-3</v>
      </c>
      <c r="BJ122" s="24">
        <f>IFERROR('POF 17-18 | despesa (SCN124)'!BJ121/'POF 17-18 | despesa (SCN124)'!$DB121,"")</f>
        <v>9.7588269370550082E-3</v>
      </c>
      <c r="BK122" s="24">
        <f>IFERROR('POF 17-18 | despesa (SCN124)'!BK121/'POF 17-18 | despesa (SCN124)'!$DB121,"")</f>
        <v>8.0963190676277552E-3</v>
      </c>
      <c r="BL122" s="24">
        <f>IFERROR('POF 17-18 | despesa (SCN124)'!BL121/'POF 17-18 | despesa (SCN124)'!$DB121,"")</f>
        <v>8.6429872185824347E-3</v>
      </c>
      <c r="BM122" s="24">
        <f>IFERROR('POF 17-18 | despesa (SCN124)'!BM121/'POF 17-18 | despesa (SCN124)'!$DB121,"")</f>
        <v>8.6608974908751572E-3</v>
      </c>
      <c r="BN122" s="24">
        <f>IFERROR('POF 17-18 | despesa (SCN124)'!BN121/'POF 17-18 | despesa (SCN124)'!$DB121,"")</f>
        <v>8.6318703195292449E-3</v>
      </c>
      <c r="BO122" s="24">
        <f>IFERROR('POF 17-18 | despesa (SCN124)'!BO121/'POF 17-18 | despesa (SCN124)'!$DB121,"")</f>
        <v>8.6294269419081582E-3</v>
      </c>
      <c r="BP122" s="24">
        <f>IFERROR('POF 17-18 | despesa (SCN124)'!BP121/'POF 17-18 | despesa (SCN124)'!$DB121,"")</f>
        <v>9.8349565581794685E-3</v>
      </c>
      <c r="BQ122" s="24">
        <f>IFERROR('POF 17-18 | despesa (SCN124)'!BQ121/'POF 17-18 | despesa (SCN124)'!$DB121,"")</f>
        <v>9.5043055447217462E-3</v>
      </c>
      <c r="BR122" s="24">
        <f>IFERROR('POF 17-18 | despesa (SCN124)'!BR121/'POF 17-18 | despesa (SCN124)'!$DB121,"")</f>
        <v>9.7946985238855679E-3</v>
      </c>
      <c r="BS122" s="24">
        <f>IFERROR('POF 17-18 | despesa (SCN124)'!BS121/'POF 17-18 | despesa (SCN124)'!$DB121,"")</f>
        <v>1.0213757179156102E-2</v>
      </c>
      <c r="BT122" s="24">
        <f>IFERROR('POF 17-18 | despesa (SCN124)'!BT121/'POF 17-18 | despesa (SCN124)'!$DB121,"")</f>
        <v>9.5506358781711331E-3</v>
      </c>
      <c r="BU122" s="24">
        <f>IFERROR('POF 17-18 | despesa (SCN124)'!BU121/'POF 17-18 | despesa (SCN124)'!$DB121,"")</f>
        <v>1.0346176441871505E-2</v>
      </c>
      <c r="BV122" s="24">
        <f>IFERROR('POF 17-18 | despesa (SCN124)'!BV121/'POF 17-18 | despesa (SCN124)'!$DB121,"")</f>
        <v>9.1487879906081114E-3</v>
      </c>
      <c r="BW122" s="24">
        <f>IFERROR('POF 17-18 | despesa (SCN124)'!BW121/'POF 17-18 | despesa (SCN124)'!$DB121,"")</f>
        <v>9.4250771029734098E-3</v>
      </c>
      <c r="BX122" s="24">
        <f>IFERROR('POF 17-18 | despesa (SCN124)'!BX121/'POF 17-18 | despesa (SCN124)'!$DB121,"")</f>
        <v>8.8943863325505225E-3</v>
      </c>
      <c r="BY122" s="24">
        <f>IFERROR('POF 17-18 | despesa (SCN124)'!BY121/'POF 17-18 | despesa (SCN124)'!$DB121,"")</f>
        <v>9.9895927179819294E-3</v>
      </c>
      <c r="BZ122" s="24">
        <f>IFERROR('POF 17-18 | despesa (SCN124)'!BZ121/'POF 17-18 | despesa (SCN124)'!$DB121,"")</f>
        <v>9.6797005761935853E-3</v>
      </c>
      <c r="CA122" s="24">
        <f>IFERROR('POF 17-18 | despesa (SCN124)'!CA121/'POF 17-18 | despesa (SCN124)'!$DB121,"")</f>
        <v>1.1566536332150174E-2</v>
      </c>
      <c r="CB122" s="24">
        <f>IFERROR('POF 17-18 | despesa (SCN124)'!CB121/'POF 17-18 | despesa (SCN124)'!$DB121,"")</f>
        <v>1.127638637517302E-2</v>
      </c>
      <c r="CC122" s="24">
        <f>IFERROR('POF 17-18 | despesa (SCN124)'!CC121/'POF 17-18 | despesa (SCN124)'!$DB121,"")</f>
        <v>1.173640669531802E-2</v>
      </c>
      <c r="CD122" s="24">
        <f>IFERROR('POF 17-18 | despesa (SCN124)'!CD121/'POF 17-18 | despesa (SCN124)'!$DB121,"")</f>
        <v>1.0342766804553609E-2</v>
      </c>
      <c r="CE122" s="24">
        <f>IFERROR('POF 17-18 | despesa (SCN124)'!CE121/'POF 17-18 | despesa (SCN124)'!$DB121,"")</f>
        <v>9.3115932851209737E-3</v>
      </c>
      <c r="CF122" s="24">
        <f>IFERROR('POF 17-18 | despesa (SCN124)'!CF121/'POF 17-18 | despesa (SCN124)'!$DB121,"")</f>
        <v>9.2591803220921191E-3</v>
      </c>
      <c r="CG122" s="24">
        <f>IFERROR('POF 17-18 | despesa (SCN124)'!CG121/'POF 17-18 | despesa (SCN124)'!$DB121,"")</f>
        <v>1.0067935521224895E-2</v>
      </c>
      <c r="CH122" s="24">
        <f>IFERROR('POF 17-18 | despesa (SCN124)'!CH121/'POF 17-18 | despesa (SCN124)'!$DB121,"")</f>
        <v>1.1075858891202469E-2</v>
      </c>
      <c r="CI122" s="24">
        <f>IFERROR('POF 17-18 | despesa (SCN124)'!CI121/'POF 17-18 | despesa (SCN124)'!$DB121,"")</f>
        <v>1.3124380937996779E-2</v>
      </c>
      <c r="CJ122" s="24">
        <f>IFERROR('POF 17-18 | despesa (SCN124)'!CJ121/'POF 17-18 | despesa (SCN124)'!$DB121,"")</f>
        <v>1.2716070179151627E-2</v>
      </c>
      <c r="CK122" s="24">
        <f>IFERROR('POF 17-18 | despesa (SCN124)'!CK121/'POF 17-18 | despesa (SCN124)'!$DB121,"")</f>
        <v>1.1209046091014113E-2</v>
      </c>
      <c r="CL122" s="24">
        <f>IFERROR('POF 17-18 | despesa (SCN124)'!CL121/'POF 17-18 | despesa (SCN124)'!$DB121,"")</f>
        <v>1.1758683723227541E-2</v>
      </c>
      <c r="CM122" s="24">
        <f>IFERROR('POF 17-18 | despesa (SCN124)'!CM121/'POF 17-18 | despesa (SCN124)'!$DB121,"")</f>
        <v>1.1425896817134129E-2</v>
      </c>
      <c r="CN122" s="24">
        <f>IFERROR('POF 17-18 | despesa (SCN124)'!CN121/'POF 17-18 | despesa (SCN124)'!$DB121,"")</f>
        <v>1.1517614342283823E-2</v>
      </c>
      <c r="CO122" s="24">
        <f>IFERROR('POF 17-18 | despesa (SCN124)'!CO121/'POF 17-18 | despesa (SCN124)'!$DB121,"")</f>
        <v>1.1107225216790311E-2</v>
      </c>
      <c r="CP122" s="24">
        <f>IFERROR('POF 17-18 | despesa (SCN124)'!CP121/'POF 17-18 | despesa (SCN124)'!$DB121,"")</f>
        <v>1.4033754538089806E-2</v>
      </c>
      <c r="CQ122" s="24">
        <f>IFERROR('POF 17-18 | despesa (SCN124)'!CQ121/'POF 17-18 | despesa (SCN124)'!$DB121,"")</f>
        <v>1.5249527658258251E-2</v>
      </c>
      <c r="CR122" s="24">
        <f>IFERROR('POF 17-18 | despesa (SCN124)'!CR121/'POF 17-18 | despesa (SCN124)'!$DB121,"")</f>
        <v>1.5538548552185142E-2</v>
      </c>
      <c r="CS122" s="24">
        <f>IFERROR('POF 17-18 | despesa (SCN124)'!CS121/'POF 17-18 | despesa (SCN124)'!$DB121,"")</f>
        <v>1.5046939866955622E-2</v>
      </c>
      <c r="CT122" s="24">
        <f>IFERROR('POF 17-18 | despesa (SCN124)'!CT121/'POF 17-18 | despesa (SCN124)'!$DB121,"")</f>
        <v>1.5738986809394066E-2</v>
      </c>
      <c r="CU122" s="24">
        <f>IFERROR('POF 17-18 | despesa (SCN124)'!CU121/'POF 17-18 | despesa (SCN124)'!$DB121,"")</f>
        <v>1.4501823149106731E-2</v>
      </c>
      <c r="CV122" s="24">
        <f>IFERROR('POF 17-18 | despesa (SCN124)'!CV121/'POF 17-18 | despesa (SCN124)'!$DB121,"")</f>
        <v>1.8036261588670402E-2</v>
      </c>
      <c r="CW122" s="24">
        <f>IFERROR('POF 17-18 | despesa (SCN124)'!CW121/'POF 17-18 | despesa (SCN124)'!$DB121,"")</f>
        <v>1.4648124109959254E-2</v>
      </c>
      <c r="CX122" s="24">
        <f>IFERROR('POF 17-18 | despesa (SCN124)'!CX121/'POF 17-18 | despesa (SCN124)'!$DB121,"")</f>
        <v>1.5927384151926471E-2</v>
      </c>
      <c r="CY122" s="24">
        <f>IFERROR('POF 17-18 | despesa (SCN124)'!CY121/'POF 17-18 | despesa (SCN124)'!$DB121,"")</f>
        <v>2.0879340056494805E-2</v>
      </c>
      <c r="CZ122" s="24">
        <f>IFERROR('POF 17-18 | despesa (SCN124)'!CZ121/'POF 17-18 | despesa (SCN124)'!$DB121,"")</f>
        <v>1.8508959953472189E-2</v>
      </c>
      <c r="DA122" s="24">
        <f>IFERROR('POF 17-18 | despesa (SCN124)'!DA121/'POF 17-18 | despesa (SCN124)'!$DB121,"")</f>
        <v>2.2748619755373435E-2</v>
      </c>
      <c r="DB122" s="25">
        <f>IFERROR('POF 17-18 | despesa (SCN124)'!DB121/'POF 17-18 | despesa (SCN124)'!$DB121,"")</f>
        <v>1</v>
      </c>
      <c r="DD122" s="28">
        <v>168455</v>
      </c>
      <c r="DF122" s="34">
        <f t="shared" si="53"/>
        <v>1109.7650210383522</v>
      </c>
      <c r="DG122" s="20">
        <f t="shared" si="53"/>
        <v>1097.8511425486233</v>
      </c>
      <c r="DH122" s="20">
        <f t="shared" si="53"/>
        <v>1114.9868970467564</v>
      </c>
      <c r="DI122" s="20">
        <f t="shared" si="53"/>
        <v>1182.7580048035893</v>
      </c>
      <c r="DJ122" s="20">
        <f t="shared" si="53"/>
        <v>1193.218307295371</v>
      </c>
      <c r="DK122" s="20">
        <f t="shared" si="53"/>
        <v>1050.946231877366</v>
      </c>
      <c r="DL122" s="20">
        <f t="shared" si="51"/>
        <v>1415.3384923165136</v>
      </c>
      <c r="DM122" s="20">
        <f t="shared" si="51"/>
        <v>1156.0065236581788</v>
      </c>
      <c r="DN122" s="20">
        <f t="shared" si="51"/>
        <v>1337.748329603131</v>
      </c>
      <c r="DO122" s="20">
        <f t="shared" si="51"/>
        <v>1437.10263581493</v>
      </c>
      <c r="DP122" s="20">
        <f t="shared" si="51"/>
        <v>1250.3785012111844</v>
      </c>
      <c r="DQ122" s="20">
        <f t="shared" ref="DQ122:DU127" si="63">IFERROR(Q122*$DD122,"")</f>
        <v>1504.8987743410546</v>
      </c>
      <c r="DR122" s="20">
        <f t="shared" si="63"/>
        <v>1138.9408015309982</v>
      </c>
      <c r="DS122" s="20">
        <f t="shared" si="63"/>
        <v>1284.7131418915881</v>
      </c>
      <c r="DT122" s="20">
        <f t="shared" si="63"/>
        <v>1534.2234020954725</v>
      </c>
      <c r="DU122" s="20">
        <f t="shared" si="63"/>
        <v>1377.1462265025932</v>
      </c>
      <c r="DV122" s="20">
        <f t="shared" si="48"/>
        <v>1283.572683190697</v>
      </c>
      <c r="DW122" s="20">
        <f t="shared" si="48"/>
        <v>1336.8982130472386</v>
      </c>
      <c r="DX122" s="20">
        <f t="shared" si="48"/>
        <v>1308.9961240482453</v>
      </c>
      <c r="DY122" s="20">
        <f t="shared" si="48"/>
        <v>1374.8959408054402</v>
      </c>
      <c r="DZ122" s="20">
        <f t="shared" si="48"/>
        <v>1403.8705498349013</v>
      </c>
      <c r="EA122" s="20">
        <f t="shared" si="48"/>
        <v>1638.4053509306759</v>
      </c>
      <c r="EB122" s="20">
        <f t="shared" si="56"/>
        <v>1492.4697636152237</v>
      </c>
      <c r="EC122" s="20">
        <f t="shared" si="56"/>
        <v>1238.2512753792346</v>
      </c>
      <c r="ED122" s="20">
        <f t="shared" si="56"/>
        <v>1558.1918281126884</v>
      </c>
      <c r="EE122" s="20">
        <f t="shared" si="56"/>
        <v>1412.9688795141594</v>
      </c>
      <c r="EF122" s="20">
        <f t="shared" si="56"/>
        <v>1360.3392115126094</v>
      </c>
      <c r="EG122" s="20">
        <f t="shared" si="56"/>
        <v>1294.4533180164531</v>
      </c>
      <c r="EH122" s="20">
        <f t="shared" si="56"/>
        <v>1301.6223113142594</v>
      </c>
      <c r="EI122" s="20">
        <f t="shared" si="56"/>
        <v>1267.6402800069595</v>
      </c>
      <c r="EJ122" s="20">
        <f t="shared" si="56"/>
        <v>1489.4447575971319</v>
      </c>
      <c r="EK122" s="20">
        <f t="shared" si="42"/>
        <v>1473.6260594119376</v>
      </c>
      <c r="EL122" s="20">
        <f t="shared" si="42"/>
        <v>1534.7942205846507</v>
      </c>
      <c r="EM122" s="20">
        <f t="shared" si="42"/>
        <v>1442.2065734235155</v>
      </c>
      <c r="EN122" s="20">
        <f t="shared" si="42"/>
        <v>1449.9146808242263</v>
      </c>
      <c r="EO122" s="20">
        <f t="shared" si="55"/>
        <v>1470.2969358798725</v>
      </c>
      <c r="EP122" s="20">
        <f t="shared" si="55"/>
        <v>1245.605299573572</v>
      </c>
      <c r="EQ122" s="20">
        <f t="shared" si="55"/>
        <v>1466.3368122549325</v>
      </c>
      <c r="ER122" s="20">
        <f t="shared" si="55"/>
        <v>1979.7007036980672</v>
      </c>
      <c r="ES122" s="20">
        <f t="shared" si="55"/>
        <v>1439.2655473984419</v>
      </c>
      <c r="ET122" s="20">
        <f t="shared" si="55"/>
        <v>1360.4094468564654</v>
      </c>
      <c r="EU122" s="20">
        <f t="shared" si="55"/>
        <v>1289.0717227615671</v>
      </c>
      <c r="EV122" s="20">
        <f t="shared" si="55"/>
        <v>1484.3907331604992</v>
      </c>
      <c r="EW122" s="20">
        <f t="shared" si="55"/>
        <v>1440.6196624996178</v>
      </c>
      <c r="EX122" s="20">
        <f t="shared" si="55"/>
        <v>1553.277971398742</v>
      </c>
      <c r="EY122" s="20">
        <f t="shared" si="62"/>
        <v>1881.2394940235283</v>
      </c>
      <c r="EZ122" s="20">
        <f t="shared" si="62"/>
        <v>1725.4334713799519</v>
      </c>
      <c r="FA122" s="20">
        <f t="shared" si="62"/>
        <v>1760.2984852766101</v>
      </c>
      <c r="FB122" s="20">
        <f t="shared" si="60"/>
        <v>1863.7355568801984</v>
      </c>
      <c r="FC122" s="20">
        <f t="shared" si="60"/>
        <v>1569.5966633070223</v>
      </c>
      <c r="FD122" s="20">
        <f t="shared" si="60"/>
        <v>1575.3093551066104</v>
      </c>
      <c r="FE122" s="20">
        <f t="shared" si="60"/>
        <v>1416.7045463182949</v>
      </c>
      <c r="FF122" s="20">
        <f t="shared" si="60"/>
        <v>1599.3393806397223</v>
      </c>
      <c r="FG122" s="20">
        <f t="shared" si="50"/>
        <v>1638.4121053516071</v>
      </c>
      <c r="FH122" s="20">
        <f t="shared" si="50"/>
        <v>1397.9809194350978</v>
      </c>
      <c r="FI122" s="20">
        <f t="shared" si="50"/>
        <v>1647.2838724751432</v>
      </c>
      <c r="FJ122" s="20">
        <f t="shared" si="50"/>
        <v>1643.9231916816013</v>
      </c>
      <c r="FK122" s="20">
        <f t="shared" si="50"/>
        <v>1363.8654285372336</v>
      </c>
      <c r="FL122" s="20">
        <f t="shared" si="50"/>
        <v>1455.9544119063041</v>
      </c>
      <c r="FM122" s="20">
        <f t="shared" si="61"/>
        <v>1458.9714868253745</v>
      </c>
      <c r="FN122" s="20">
        <f t="shared" si="61"/>
        <v>1454.081714676299</v>
      </c>
      <c r="FO122" s="20">
        <f t="shared" si="61"/>
        <v>1453.6701154991388</v>
      </c>
      <c r="FP122" s="20">
        <f t="shared" si="61"/>
        <v>1656.7476070081223</v>
      </c>
      <c r="FQ122" s="20">
        <f t="shared" si="61"/>
        <v>1601.0477905361017</v>
      </c>
      <c r="FR122" s="20">
        <f t="shared" si="61"/>
        <v>1649.9659398411434</v>
      </c>
      <c r="FS122" s="20">
        <f t="shared" si="61"/>
        <v>1720.5584656147412</v>
      </c>
      <c r="FT122" s="20">
        <f t="shared" si="54"/>
        <v>1608.8523668573182</v>
      </c>
      <c r="FU122" s="20">
        <f t="shared" si="54"/>
        <v>1742.8651525154644</v>
      </c>
      <c r="FV122" s="20">
        <f t="shared" si="54"/>
        <v>1541.1590809578895</v>
      </c>
      <c r="FW122" s="20">
        <f t="shared" si="54"/>
        <v>1587.7013633813858</v>
      </c>
      <c r="FX122" s="20">
        <f t="shared" si="54"/>
        <v>1498.3038496497982</v>
      </c>
      <c r="FY122" s="20">
        <f t="shared" si="54"/>
        <v>1682.796841307646</v>
      </c>
      <c r="FZ122" s="20">
        <f t="shared" si="54"/>
        <v>1630.5939605626904</v>
      </c>
      <c r="GA122" s="20">
        <f t="shared" si="54"/>
        <v>1948.4408778323575</v>
      </c>
      <c r="GB122" s="20">
        <f t="shared" si="54"/>
        <v>1899.5636668297711</v>
      </c>
      <c r="GC122" s="20">
        <f t="shared" si="54"/>
        <v>1977.056389859797</v>
      </c>
      <c r="GD122" s="20">
        <f t="shared" si="54"/>
        <v>1742.2907820610783</v>
      </c>
      <c r="GE122" s="20">
        <f t="shared" si="54"/>
        <v>1568.5844468450537</v>
      </c>
      <c r="GF122" s="20">
        <f t="shared" si="54"/>
        <v>1559.755221158028</v>
      </c>
      <c r="GG122" s="20">
        <f t="shared" si="57"/>
        <v>1695.9940782279398</v>
      </c>
      <c r="GH122" s="20">
        <f t="shared" si="57"/>
        <v>1865.7838095175118</v>
      </c>
      <c r="GI122" s="20">
        <f t="shared" si="57"/>
        <v>2210.8675909102476</v>
      </c>
      <c r="GJ122" s="20">
        <f t="shared" si="57"/>
        <v>2142.0856020289875</v>
      </c>
      <c r="GK122" s="20">
        <f t="shared" si="57"/>
        <v>1888.2198592617824</v>
      </c>
      <c r="GL122" s="20">
        <f t="shared" si="49"/>
        <v>1980.8090665962955</v>
      </c>
      <c r="GM122" s="20">
        <f t="shared" si="49"/>
        <v>1924.7494483303296</v>
      </c>
      <c r="GN122" s="20">
        <f t="shared" si="49"/>
        <v>1940.1997240294215</v>
      </c>
      <c r="GO122" s="20">
        <f t="shared" si="49"/>
        <v>1871.067623894412</v>
      </c>
      <c r="GP122" s="20">
        <f t="shared" si="52"/>
        <v>2364.0561207139181</v>
      </c>
      <c r="GQ122" s="20">
        <f t="shared" si="52"/>
        <v>2568.8591816718936</v>
      </c>
      <c r="GR122" s="20">
        <f t="shared" si="52"/>
        <v>2617.546196358348</v>
      </c>
      <c r="GS122" s="20">
        <f t="shared" si="52"/>
        <v>2534.7322552880096</v>
      </c>
      <c r="GT122" s="20">
        <f t="shared" si="52"/>
        <v>2651.3110229764775</v>
      </c>
      <c r="GU122" s="20">
        <f t="shared" si="52"/>
        <v>2442.9046185827742</v>
      </c>
      <c r="GV122" s="20">
        <f t="shared" si="52"/>
        <v>3038.2984459194727</v>
      </c>
      <c r="GW122" s="20">
        <f t="shared" si="52"/>
        <v>2467.5497469431862</v>
      </c>
      <c r="GX122" s="20">
        <f t="shared" si="52"/>
        <v>2683.0474973127734</v>
      </c>
      <c r="GY122" s="20">
        <f t="shared" si="45"/>
        <v>3517.2292292168322</v>
      </c>
      <c r="GZ122" s="20">
        <f t="shared" si="45"/>
        <v>3117.9268489621577</v>
      </c>
      <c r="HA122" s="21">
        <f t="shared" si="45"/>
        <v>3832.118740891432</v>
      </c>
      <c r="HB122" s="44">
        <f t="shared" si="39"/>
        <v>168455.00000000009</v>
      </c>
    </row>
    <row r="123" spans="2:210" x14ac:dyDescent="0.3">
      <c r="B123" s="6">
        <v>90801</v>
      </c>
      <c r="C123" s="10" t="s">
        <v>229</v>
      </c>
      <c r="D123" s="9">
        <v>120</v>
      </c>
      <c r="E123" s="9" t="str">
        <f t="shared" si="38"/>
        <v>S</v>
      </c>
      <c r="F123" s="24">
        <f>IFERROR('POF 17-18 | despesa (SCN124)'!F122/'POF 17-18 | despesa (SCN124)'!$DB122,"")</f>
        <v>3.3144095198682035E-3</v>
      </c>
      <c r="G123" s="24">
        <f>IFERROR('POF 17-18 | despesa (SCN124)'!G122/'POF 17-18 | despesa (SCN124)'!$DB122,"")</f>
        <v>3.7551790854541906E-3</v>
      </c>
      <c r="H123" s="24">
        <f>IFERROR('POF 17-18 | despesa (SCN124)'!H122/'POF 17-18 | despesa (SCN124)'!$DB122,"")</f>
        <v>4.4780329005261786E-3</v>
      </c>
      <c r="I123" s="24">
        <f>IFERROR('POF 17-18 | despesa (SCN124)'!I122/'POF 17-18 | despesa (SCN124)'!$DB122,"")</f>
        <v>4.3232144957692136E-3</v>
      </c>
      <c r="J123" s="24">
        <f>IFERROR('POF 17-18 | despesa (SCN124)'!J122/'POF 17-18 | despesa (SCN124)'!$DB122,"")</f>
        <v>3.8940707674792715E-3</v>
      </c>
      <c r="K123" s="24">
        <f>IFERROR('POF 17-18 | despesa (SCN124)'!K122/'POF 17-18 | despesa (SCN124)'!$DB122,"")</f>
        <v>4.543837618313667E-3</v>
      </c>
      <c r="L123" s="24">
        <f>IFERROR('POF 17-18 | despesa (SCN124)'!L122/'POF 17-18 | despesa (SCN124)'!$DB122,"")</f>
        <v>4.372895913201405E-3</v>
      </c>
      <c r="M123" s="24">
        <f>IFERROR('POF 17-18 | despesa (SCN124)'!M122/'POF 17-18 | despesa (SCN124)'!$DB122,"")</f>
        <v>5.6637603504048964E-3</v>
      </c>
      <c r="N123" s="24">
        <f>IFERROR('POF 17-18 | despesa (SCN124)'!N122/'POF 17-18 | despesa (SCN124)'!$DB122,"")</f>
        <v>5.6680944267309017E-3</v>
      </c>
      <c r="O123" s="24">
        <f>IFERROR('POF 17-18 | despesa (SCN124)'!O122/'POF 17-18 | despesa (SCN124)'!$DB122,"")</f>
        <v>5.1920181334695718E-3</v>
      </c>
      <c r="P123" s="24">
        <f>IFERROR('POF 17-18 | despesa (SCN124)'!P122/'POF 17-18 | despesa (SCN124)'!$DB122,"")</f>
        <v>5.6358289483516314E-3</v>
      </c>
      <c r="Q123" s="24">
        <f>IFERROR('POF 17-18 | despesa (SCN124)'!Q122/'POF 17-18 | despesa (SCN124)'!$DB122,"")</f>
        <v>7.7330377202140983E-3</v>
      </c>
      <c r="R123" s="24">
        <f>IFERROR('POF 17-18 | despesa (SCN124)'!R122/'POF 17-18 | despesa (SCN124)'!$DB122,"")</f>
        <v>6.1479420879234723E-3</v>
      </c>
      <c r="S123" s="24">
        <f>IFERROR('POF 17-18 | despesa (SCN124)'!S122/'POF 17-18 | despesa (SCN124)'!$DB122,"")</f>
        <v>4.8336809570431061E-3</v>
      </c>
      <c r="T123" s="24">
        <f>IFERROR('POF 17-18 | despesa (SCN124)'!T122/'POF 17-18 | despesa (SCN124)'!$DB122,"")</f>
        <v>5.7907408881036028E-3</v>
      </c>
      <c r="U123" s="24">
        <f>IFERROR('POF 17-18 | despesa (SCN124)'!U122/'POF 17-18 | despesa (SCN124)'!$DB122,"")</f>
        <v>4.9316718236296526E-3</v>
      </c>
      <c r="V123" s="24">
        <f>IFERROR('POF 17-18 | despesa (SCN124)'!V122/'POF 17-18 | despesa (SCN124)'!$DB122,"")</f>
        <v>6.1637526345146047E-3</v>
      </c>
      <c r="W123" s="24">
        <f>IFERROR('POF 17-18 | despesa (SCN124)'!W122/'POF 17-18 | despesa (SCN124)'!$DB122,"")</f>
        <v>6.4858120197769193E-3</v>
      </c>
      <c r="X123" s="24">
        <f>IFERROR('POF 17-18 | despesa (SCN124)'!X122/'POF 17-18 | despesa (SCN124)'!$DB122,"")</f>
        <v>6.3354380201824942E-3</v>
      </c>
      <c r="Y123" s="24">
        <f>IFERROR('POF 17-18 | despesa (SCN124)'!Y122/'POF 17-18 | despesa (SCN124)'!$DB122,"")</f>
        <v>6.5105045593895202E-3</v>
      </c>
      <c r="Z123" s="24">
        <f>IFERROR('POF 17-18 | despesa (SCN124)'!Z122/'POF 17-18 | despesa (SCN124)'!$DB122,"")</f>
        <v>5.7086551589521813E-3</v>
      </c>
      <c r="AA123" s="24">
        <f>IFERROR('POF 17-18 | despesa (SCN124)'!AA122/'POF 17-18 | despesa (SCN124)'!$DB122,"")</f>
        <v>5.7007164543575392E-3</v>
      </c>
      <c r="AB123" s="24">
        <f>IFERROR('POF 17-18 | despesa (SCN124)'!AB122/'POF 17-18 | despesa (SCN124)'!$DB122,"")</f>
        <v>5.3403447990845324E-3</v>
      </c>
      <c r="AC123" s="24">
        <f>IFERROR('POF 17-18 | despesa (SCN124)'!AC122/'POF 17-18 | despesa (SCN124)'!$DB122,"")</f>
        <v>5.4547736339192309E-3</v>
      </c>
      <c r="AD123" s="24">
        <f>IFERROR('POF 17-18 | despesa (SCN124)'!AD122/'POF 17-18 | despesa (SCN124)'!$DB122,"")</f>
        <v>5.5192335208516762E-3</v>
      </c>
      <c r="AE123" s="24">
        <f>IFERROR('POF 17-18 | despesa (SCN124)'!AE122/'POF 17-18 | despesa (SCN124)'!$DB122,"")</f>
        <v>6.3947724800799879E-3</v>
      </c>
      <c r="AF123" s="24">
        <f>IFERROR('POF 17-18 | despesa (SCN124)'!AF122/'POF 17-18 | despesa (SCN124)'!$DB122,"")</f>
        <v>6.5420549719517641E-3</v>
      </c>
      <c r="AG123" s="24">
        <f>IFERROR('POF 17-18 | despesa (SCN124)'!AG122/'POF 17-18 | despesa (SCN124)'!$DB122,"")</f>
        <v>6.1266683012261699E-3</v>
      </c>
      <c r="AH123" s="24">
        <f>IFERROR('POF 17-18 | despesa (SCN124)'!AH122/'POF 17-18 | despesa (SCN124)'!$DB122,"")</f>
        <v>6.8122944087186024E-3</v>
      </c>
      <c r="AI123" s="24">
        <f>IFERROR('POF 17-18 | despesa (SCN124)'!AI122/'POF 17-18 | despesa (SCN124)'!$DB122,"")</f>
        <v>5.9260114665326442E-3</v>
      </c>
      <c r="AJ123" s="24">
        <f>IFERROR('POF 17-18 | despesa (SCN124)'!AJ122/'POF 17-18 | despesa (SCN124)'!$DB122,"")</f>
        <v>7.0516988782123964E-3</v>
      </c>
      <c r="AK123" s="24">
        <f>IFERROR('POF 17-18 | despesa (SCN124)'!AK122/'POF 17-18 | despesa (SCN124)'!$DB122,"")</f>
        <v>6.8051990744980445E-3</v>
      </c>
      <c r="AL123" s="24">
        <f>IFERROR('POF 17-18 | despesa (SCN124)'!AL122/'POF 17-18 | despesa (SCN124)'!$DB122,"")</f>
        <v>6.2771791250572345E-3</v>
      </c>
      <c r="AM123" s="24">
        <f>IFERROR('POF 17-18 | despesa (SCN124)'!AM122/'POF 17-18 | despesa (SCN124)'!$DB122,"")</f>
        <v>7.4520158241135068E-3</v>
      </c>
      <c r="AN123" s="24">
        <f>IFERROR('POF 17-18 | despesa (SCN124)'!AN122/'POF 17-18 | despesa (SCN124)'!$DB122,"")</f>
        <v>7.1530785992895262E-3</v>
      </c>
      <c r="AO123" s="24">
        <f>IFERROR('POF 17-18 | despesa (SCN124)'!AO122/'POF 17-18 | despesa (SCN124)'!$DB122,"")</f>
        <v>7.1323996991141704E-3</v>
      </c>
      <c r="AP123" s="24">
        <f>IFERROR('POF 17-18 | despesa (SCN124)'!AP122/'POF 17-18 | despesa (SCN124)'!$DB122,"")</f>
        <v>7.7985488183996698E-3</v>
      </c>
      <c r="AQ123" s="24">
        <f>IFERROR('POF 17-18 | despesa (SCN124)'!AQ122/'POF 17-18 | despesa (SCN124)'!$DB122,"")</f>
        <v>7.1246419383067328E-3</v>
      </c>
      <c r="AR123" s="24">
        <f>IFERROR('POF 17-18 | despesa (SCN124)'!AR122/'POF 17-18 | despesa (SCN124)'!$DB122,"")</f>
        <v>8.4342827589493595E-3</v>
      </c>
      <c r="AS123" s="24">
        <f>IFERROR('POF 17-18 | despesa (SCN124)'!AS122/'POF 17-18 | despesa (SCN124)'!$DB122,"")</f>
        <v>1.0435805993877374E-2</v>
      </c>
      <c r="AT123" s="24">
        <f>IFERROR('POF 17-18 | despesa (SCN124)'!AT122/'POF 17-18 | despesa (SCN124)'!$DB122,"")</f>
        <v>7.9141891438941816E-3</v>
      </c>
      <c r="AU123" s="24">
        <f>IFERROR('POF 17-18 | despesa (SCN124)'!AU122/'POF 17-18 | despesa (SCN124)'!$DB122,"")</f>
        <v>9.45608455100121E-3</v>
      </c>
      <c r="AV123" s="24">
        <f>IFERROR('POF 17-18 | despesa (SCN124)'!AV122/'POF 17-18 | despesa (SCN124)'!$DB122,"")</f>
        <v>6.3140353763520398E-3</v>
      </c>
      <c r="AW123" s="24">
        <f>IFERROR('POF 17-18 | despesa (SCN124)'!AW122/'POF 17-18 | despesa (SCN124)'!$DB122,"")</f>
        <v>8.1251739831264911E-3</v>
      </c>
      <c r="AX123" s="24">
        <f>IFERROR('POF 17-18 | despesa (SCN124)'!AX122/'POF 17-18 | despesa (SCN124)'!$DB122,"")</f>
        <v>6.8512894576297119E-3</v>
      </c>
      <c r="AY123" s="24">
        <f>IFERROR('POF 17-18 | despesa (SCN124)'!AY122/'POF 17-18 | despesa (SCN124)'!$DB122,"")</f>
        <v>8.0991079799623399E-3</v>
      </c>
      <c r="AZ123" s="24">
        <f>IFERROR('POF 17-18 | despesa (SCN124)'!AZ122/'POF 17-18 | despesa (SCN124)'!$DB122,"")</f>
        <v>3.8612808816222959E-3</v>
      </c>
      <c r="BA123" s="24">
        <f>IFERROR('POF 17-18 | despesa (SCN124)'!BA122/'POF 17-18 | despesa (SCN124)'!$DB122,"")</f>
        <v>7.5365838313677146E-3</v>
      </c>
      <c r="BB123" s="24">
        <f>IFERROR('POF 17-18 | despesa (SCN124)'!BB122/'POF 17-18 | despesa (SCN124)'!$DB122,"")</f>
        <v>5.5654135597551025E-3</v>
      </c>
      <c r="BC123" s="24">
        <f>IFERROR('POF 17-18 | despesa (SCN124)'!BC122/'POF 17-18 | despesa (SCN124)'!$DB122,"")</f>
        <v>4.5983359539308226E-3</v>
      </c>
      <c r="BD123" s="24">
        <f>IFERROR('POF 17-18 | despesa (SCN124)'!BD122/'POF 17-18 | despesa (SCN124)'!$DB122,"")</f>
        <v>7.5103477608916124E-3</v>
      </c>
      <c r="BE123" s="24">
        <f>IFERROR('POF 17-18 | despesa (SCN124)'!BE122/'POF 17-18 | despesa (SCN124)'!$DB122,"")</f>
        <v>8.6739369789012397E-3</v>
      </c>
      <c r="BF123" s="24">
        <f>IFERROR('POF 17-18 | despesa (SCN124)'!BF122/'POF 17-18 | despesa (SCN124)'!$DB122,"")</f>
        <v>7.3012807243527066E-3</v>
      </c>
      <c r="BG123" s="24">
        <f>IFERROR('POF 17-18 | despesa (SCN124)'!BG122/'POF 17-18 | despesa (SCN124)'!$DB122,"")</f>
        <v>7.6402982914700913E-3</v>
      </c>
      <c r="BH123" s="24">
        <f>IFERROR('POF 17-18 | despesa (SCN124)'!BH122/'POF 17-18 | despesa (SCN124)'!$DB122,"")</f>
        <v>8.6472357690903067E-3</v>
      </c>
      <c r="BI123" s="24">
        <f>IFERROR('POF 17-18 | despesa (SCN124)'!BI122/'POF 17-18 | despesa (SCN124)'!$DB122,"")</f>
        <v>8.6069906617939826E-3</v>
      </c>
      <c r="BJ123" s="24">
        <f>IFERROR('POF 17-18 | despesa (SCN124)'!BJ122/'POF 17-18 | despesa (SCN124)'!$DB122,"")</f>
        <v>8.9668657150060189E-3</v>
      </c>
      <c r="BK123" s="24">
        <f>IFERROR('POF 17-18 | despesa (SCN124)'!BK122/'POF 17-18 | despesa (SCN124)'!$DB122,"")</f>
        <v>8.0650721671449051E-3</v>
      </c>
      <c r="BL123" s="24">
        <f>IFERROR('POF 17-18 | despesa (SCN124)'!BL122/'POF 17-18 | despesa (SCN124)'!$DB122,"")</f>
        <v>9.1632318713675744E-3</v>
      </c>
      <c r="BM123" s="24">
        <f>IFERROR('POF 17-18 | despesa (SCN124)'!BM122/'POF 17-18 | despesa (SCN124)'!$DB122,"")</f>
        <v>1.1373902174540122E-2</v>
      </c>
      <c r="BN123" s="24">
        <f>IFERROR('POF 17-18 | despesa (SCN124)'!BN122/'POF 17-18 | despesa (SCN124)'!$DB122,"")</f>
        <v>7.9996260680871949E-3</v>
      </c>
      <c r="BO123" s="24">
        <f>IFERROR('POF 17-18 | despesa (SCN124)'!BO122/'POF 17-18 | despesa (SCN124)'!$DB122,"")</f>
        <v>1.047100388800693E-2</v>
      </c>
      <c r="BP123" s="24">
        <f>IFERROR('POF 17-18 | despesa (SCN124)'!BP122/'POF 17-18 | despesa (SCN124)'!$DB122,"")</f>
        <v>9.7115111990869508E-3</v>
      </c>
      <c r="BQ123" s="24">
        <f>IFERROR('POF 17-18 | despesa (SCN124)'!BQ122/'POF 17-18 | despesa (SCN124)'!$DB122,"")</f>
        <v>8.6361182206541945E-3</v>
      </c>
      <c r="BR123" s="24">
        <f>IFERROR('POF 17-18 | despesa (SCN124)'!BR122/'POF 17-18 | despesa (SCN124)'!$DB122,"")</f>
        <v>9.797315750907391E-3</v>
      </c>
      <c r="BS123" s="24">
        <f>IFERROR('POF 17-18 | despesa (SCN124)'!BS122/'POF 17-18 | despesa (SCN124)'!$DB122,"")</f>
        <v>1.0581791520551494E-2</v>
      </c>
      <c r="BT123" s="24">
        <f>IFERROR('POF 17-18 | despesa (SCN124)'!BT122/'POF 17-18 | despesa (SCN124)'!$DB122,"")</f>
        <v>9.5717868737586736E-3</v>
      </c>
      <c r="BU123" s="24">
        <f>IFERROR('POF 17-18 | despesa (SCN124)'!BU122/'POF 17-18 | despesa (SCN124)'!$DB122,"")</f>
        <v>1.0858639224491309E-2</v>
      </c>
      <c r="BV123" s="24">
        <f>IFERROR('POF 17-18 | despesa (SCN124)'!BV122/'POF 17-18 | despesa (SCN124)'!$DB122,"")</f>
        <v>8.9739521198742463E-3</v>
      </c>
      <c r="BW123" s="24">
        <f>IFERROR('POF 17-18 | despesa (SCN124)'!BW122/'POF 17-18 | despesa (SCN124)'!$DB122,"")</f>
        <v>1.0888346065376782E-2</v>
      </c>
      <c r="BX123" s="24">
        <f>IFERROR('POF 17-18 | despesa (SCN124)'!BX122/'POF 17-18 | despesa (SCN124)'!$DB122,"")</f>
        <v>9.9924443452849183E-3</v>
      </c>
      <c r="BY123" s="24">
        <f>IFERROR('POF 17-18 | despesa (SCN124)'!BY122/'POF 17-18 | despesa (SCN124)'!$DB122,"")</f>
        <v>1.1635069861361768E-2</v>
      </c>
      <c r="BZ123" s="24">
        <f>IFERROR('POF 17-18 | despesa (SCN124)'!BZ122/'POF 17-18 | despesa (SCN124)'!$DB122,"")</f>
        <v>1.1816229770006129E-2</v>
      </c>
      <c r="CA123" s="24">
        <f>IFERROR('POF 17-18 | despesa (SCN124)'!CA122/'POF 17-18 | despesa (SCN124)'!$DB122,"")</f>
        <v>1.0219580140386059E-2</v>
      </c>
      <c r="CB123" s="24">
        <f>IFERROR('POF 17-18 | despesa (SCN124)'!CB122/'POF 17-18 | despesa (SCN124)'!$DB122,"")</f>
        <v>1.1559559110745554E-2</v>
      </c>
      <c r="CC123" s="24">
        <f>IFERROR('POF 17-18 | despesa (SCN124)'!CC122/'POF 17-18 | despesa (SCN124)'!$DB122,"")</f>
        <v>9.1477476777831693E-3</v>
      </c>
      <c r="CD123" s="24">
        <f>IFERROR('POF 17-18 | despesa (SCN124)'!CD122/'POF 17-18 | despesa (SCN124)'!$DB122,"")</f>
        <v>1.1691224730925045E-2</v>
      </c>
      <c r="CE123" s="24">
        <f>IFERROR('POF 17-18 | despesa (SCN124)'!CE122/'POF 17-18 | despesa (SCN124)'!$DB122,"")</f>
        <v>1.2980553886848123E-2</v>
      </c>
      <c r="CF123" s="24">
        <f>IFERROR('POF 17-18 | despesa (SCN124)'!CF122/'POF 17-18 | despesa (SCN124)'!$DB122,"")</f>
        <v>1.0267083213703558E-2</v>
      </c>
      <c r="CG123" s="24">
        <f>IFERROR('POF 17-18 | despesa (SCN124)'!CG122/'POF 17-18 | despesa (SCN124)'!$DB122,"")</f>
        <v>1.1641827613996339E-2</v>
      </c>
      <c r="CH123" s="24">
        <f>IFERROR('POF 17-18 | despesa (SCN124)'!CH122/'POF 17-18 | despesa (SCN124)'!$DB122,"")</f>
        <v>1.4378260790223394E-2</v>
      </c>
      <c r="CI123" s="24">
        <f>IFERROR('POF 17-18 | despesa (SCN124)'!CI122/'POF 17-18 | despesa (SCN124)'!$DB122,"")</f>
        <v>1.6217093875792895E-2</v>
      </c>
      <c r="CJ123" s="24">
        <f>IFERROR('POF 17-18 | despesa (SCN124)'!CJ122/'POF 17-18 | despesa (SCN124)'!$DB122,"")</f>
        <v>1.3322178625644924E-2</v>
      </c>
      <c r="CK123" s="24">
        <f>IFERROR('POF 17-18 | despesa (SCN124)'!CK122/'POF 17-18 | despesa (SCN124)'!$DB122,"")</f>
        <v>1.2592483630066334E-2</v>
      </c>
      <c r="CL123" s="24">
        <f>IFERROR('POF 17-18 | despesa (SCN124)'!CL122/'POF 17-18 | despesa (SCN124)'!$DB122,"")</f>
        <v>1.3768731497638329E-2</v>
      </c>
      <c r="CM123" s="24">
        <f>IFERROR('POF 17-18 | despesa (SCN124)'!CM122/'POF 17-18 | despesa (SCN124)'!$DB122,"")</f>
        <v>1.6077230461223429E-2</v>
      </c>
      <c r="CN123" s="24">
        <f>IFERROR('POF 17-18 | despesa (SCN124)'!CN122/'POF 17-18 | despesa (SCN124)'!$DB122,"")</f>
        <v>1.4007906733443213E-2</v>
      </c>
      <c r="CO123" s="24">
        <f>IFERROR('POF 17-18 | despesa (SCN124)'!CO122/'POF 17-18 | despesa (SCN124)'!$DB122,"")</f>
        <v>1.4198979948838189E-2</v>
      </c>
      <c r="CP123" s="24">
        <f>IFERROR('POF 17-18 | despesa (SCN124)'!CP122/'POF 17-18 | despesa (SCN124)'!$DB122,"")</f>
        <v>1.38019889723715E-2</v>
      </c>
      <c r="CQ123" s="24">
        <f>IFERROR('POF 17-18 | despesa (SCN124)'!CQ122/'POF 17-18 | despesa (SCN124)'!$DB122,"")</f>
        <v>1.6713971899908954E-2</v>
      </c>
      <c r="CR123" s="24">
        <f>IFERROR('POF 17-18 | despesa (SCN124)'!CR122/'POF 17-18 | despesa (SCN124)'!$DB122,"")</f>
        <v>1.7117988361617546E-2</v>
      </c>
      <c r="CS123" s="24">
        <f>IFERROR('POF 17-18 | despesa (SCN124)'!CS122/'POF 17-18 | despesa (SCN124)'!$DB122,"")</f>
        <v>2.1490298557239686E-2</v>
      </c>
      <c r="CT123" s="24">
        <f>IFERROR('POF 17-18 | despesa (SCN124)'!CT122/'POF 17-18 | despesa (SCN124)'!$DB122,"")</f>
        <v>1.6914267109210627E-2</v>
      </c>
      <c r="CU123" s="24">
        <f>IFERROR('POF 17-18 | despesa (SCN124)'!CU122/'POF 17-18 | despesa (SCN124)'!$DB122,"")</f>
        <v>1.9275649614406101E-2</v>
      </c>
      <c r="CV123" s="24">
        <f>IFERROR('POF 17-18 | despesa (SCN124)'!CV122/'POF 17-18 | despesa (SCN124)'!$DB122,"")</f>
        <v>2.7196363311084017E-2</v>
      </c>
      <c r="CW123" s="24">
        <f>IFERROR('POF 17-18 | despesa (SCN124)'!CW122/'POF 17-18 | despesa (SCN124)'!$DB122,"")</f>
        <v>2.391507044794916E-2</v>
      </c>
      <c r="CX123" s="24">
        <f>IFERROR('POF 17-18 | despesa (SCN124)'!CX122/'POF 17-18 | despesa (SCN124)'!$DB122,"")</f>
        <v>2.2058739113483623E-2</v>
      </c>
      <c r="CY123" s="24">
        <f>IFERROR('POF 17-18 | despesa (SCN124)'!CY122/'POF 17-18 | despesa (SCN124)'!$DB122,"")</f>
        <v>2.6798332929024195E-2</v>
      </c>
      <c r="CZ123" s="24">
        <f>IFERROR('POF 17-18 | despesa (SCN124)'!CZ122/'POF 17-18 | despesa (SCN124)'!$DB122,"")</f>
        <v>3.3085847224200694E-2</v>
      </c>
      <c r="DA123" s="24">
        <f>IFERROR('POF 17-18 | despesa (SCN124)'!DA122/'POF 17-18 | despesa (SCN124)'!$DB122,"")</f>
        <v>4.3392250005758241E-2</v>
      </c>
      <c r="DB123" s="25">
        <f>IFERROR('POF 17-18 | despesa (SCN124)'!DB122/'POF 17-18 | despesa (SCN124)'!$DB122,"")</f>
        <v>1</v>
      </c>
      <c r="DD123" s="28">
        <v>26077</v>
      </c>
      <c r="DF123" s="34">
        <f t="shared" si="53"/>
        <v>86.429857049603143</v>
      </c>
      <c r="DG123" s="20">
        <f t="shared" si="53"/>
        <v>97.923805011388922</v>
      </c>
      <c r="DH123" s="20">
        <f t="shared" si="53"/>
        <v>116.77366394702116</v>
      </c>
      <c r="DI123" s="20">
        <f t="shared" si="53"/>
        <v>112.73646440617378</v>
      </c>
      <c r="DJ123" s="20">
        <f t="shared" si="53"/>
        <v>101.54568340355696</v>
      </c>
      <c r="DK123" s="20">
        <f t="shared" si="53"/>
        <v>118.48965357276549</v>
      </c>
      <c r="DL123" s="20">
        <f t="shared" si="53"/>
        <v>114.03200672855304</v>
      </c>
      <c r="DM123" s="20">
        <f t="shared" si="53"/>
        <v>147.69387865750849</v>
      </c>
      <c r="DN123" s="20">
        <f t="shared" si="53"/>
        <v>147.80689836586171</v>
      </c>
      <c r="DO123" s="20">
        <f t="shared" si="53"/>
        <v>135.39225686648604</v>
      </c>
      <c r="DP123" s="20">
        <f t="shared" si="53"/>
        <v>146.9655114861655</v>
      </c>
      <c r="DQ123" s="20">
        <f t="shared" si="63"/>
        <v>201.65442463002304</v>
      </c>
      <c r="DR123" s="20">
        <f t="shared" si="63"/>
        <v>160.31988582678039</v>
      </c>
      <c r="DS123" s="20">
        <f t="shared" si="63"/>
        <v>126.04789831681308</v>
      </c>
      <c r="DT123" s="20">
        <f t="shared" si="63"/>
        <v>151.00515013907764</v>
      </c>
      <c r="DU123" s="20">
        <f t="shared" si="63"/>
        <v>128.60320614479045</v>
      </c>
      <c r="DV123" s="20">
        <f t="shared" si="48"/>
        <v>160.73217745023734</v>
      </c>
      <c r="DW123" s="20">
        <f t="shared" si="48"/>
        <v>169.13052003972274</v>
      </c>
      <c r="DX123" s="20">
        <f t="shared" si="48"/>
        <v>165.20921725229891</v>
      </c>
      <c r="DY123" s="20">
        <f t="shared" si="48"/>
        <v>169.77442739520052</v>
      </c>
      <c r="DZ123" s="20">
        <f t="shared" si="48"/>
        <v>148.86460057999602</v>
      </c>
      <c r="EA123" s="20">
        <f t="shared" si="48"/>
        <v>148.65758298028155</v>
      </c>
      <c r="EB123" s="20">
        <f t="shared" si="56"/>
        <v>139.26017132572736</v>
      </c>
      <c r="EC123" s="20">
        <f t="shared" si="56"/>
        <v>142.24413205171177</v>
      </c>
      <c r="ED123" s="20">
        <f t="shared" si="56"/>
        <v>143.92505252324915</v>
      </c>
      <c r="EE123" s="20">
        <f t="shared" si="56"/>
        <v>166.75648196304584</v>
      </c>
      <c r="EF123" s="20">
        <f t="shared" si="56"/>
        <v>170.59716750358615</v>
      </c>
      <c r="EG123" s="20">
        <f t="shared" si="56"/>
        <v>159.76512929107483</v>
      </c>
      <c r="EH123" s="20">
        <f t="shared" si="56"/>
        <v>177.64420129615499</v>
      </c>
      <c r="EI123" s="20">
        <f t="shared" si="56"/>
        <v>154.53260101277178</v>
      </c>
      <c r="EJ123" s="20">
        <f t="shared" si="56"/>
        <v>183.88715164714466</v>
      </c>
      <c r="EK123" s="20">
        <f t="shared" si="42"/>
        <v>177.4591762656855</v>
      </c>
      <c r="EL123" s="20">
        <f t="shared" si="42"/>
        <v>163.69000004411751</v>
      </c>
      <c r="EM123" s="20">
        <f t="shared" si="42"/>
        <v>194.32621664540792</v>
      </c>
      <c r="EN123" s="20">
        <f t="shared" si="42"/>
        <v>186.53083063367296</v>
      </c>
      <c r="EO123" s="20">
        <f t="shared" si="55"/>
        <v>185.99158695380021</v>
      </c>
      <c r="EP123" s="20">
        <f t="shared" si="55"/>
        <v>203.36275753740819</v>
      </c>
      <c r="EQ123" s="20">
        <f t="shared" si="55"/>
        <v>185.78928782522468</v>
      </c>
      <c r="ER123" s="20">
        <f t="shared" si="55"/>
        <v>219.94079150512243</v>
      </c>
      <c r="ES123" s="20">
        <f t="shared" si="55"/>
        <v>272.1345129023403</v>
      </c>
      <c r="ET123" s="20">
        <f t="shared" si="55"/>
        <v>206.37831030532857</v>
      </c>
      <c r="EU123" s="20">
        <f t="shared" si="55"/>
        <v>246.58631683645856</v>
      </c>
      <c r="EV123" s="20">
        <f t="shared" si="55"/>
        <v>164.65110050913214</v>
      </c>
      <c r="EW123" s="20">
        <f t="shared" si="55"/>
        <v>211.88016195798951</v>
      </c>
      <c r="EX123" s="20">
        <f t="shared" si="55"/>
        <v>178.66107518660999</v>
      </c>
      <c r="EY123" s="20">
        <f t="shared" si="62"/>
        <v>211.20043879347793</v>
      </c>
      <c r="EZ123" s="20">
        <f t="shared" si="62"/>
        <v>100.69062155006461</v>
      </c>
      <c r="FA123" s="20">
        <f t="shared" si="62"/>
        <v>196.53149657057588</v>
      </c>
      <c r="FB123" s="20">
        <f t="shared" si="60"/>
        <v>145.1292893977338</v>
      </c>
      <c r="FC123" s="20">
        <f t="shared" si="60"/>
        <v>119.91080667065407</v>
      </c>
      <c r="FD123" s="20">
        <f t="shared" si="60"/>
        <v>195.84733856077057</v>
      </c>
      <c r="FE123" s="20">
        <f t="shared" si="60"/>
        <v>226.19025459880763</v>
      </c>
      <c r="FF123" s="20">
        <f t="shared" si="60"/>
        <v>190.39549744894552</v>
      </c>
      <c r="FG123" s="20">
        <f t="shared" si="50"/>
        <v>199.23605854666556</v>
      </c>
      <c r="FH123" s="20">
        <f t="shared" si="50"/>
        <v>225.49396715056793</v>
      </c>
      <c r="FI123" s="20">
        <f t="shared" si="50"/>
        <v>224.44449548760167</v>
      </c>
      <c r="FJ123" s="20">
        <f t="shared" si="50"/>
        <v>233.82895725021194</v>
      </c>
      <c r="FK123" s="20">
        <f t="shared" si="50"/>
        <v>210.3128869026377</v>
      </c>
      <c r="FL123" s="20">
        <f t="shared" si="50"/>
        <v>238.94959750965225</v>
      </c>
      <c r="FM123" s="20">
        <f t="shared" si="61"/>
        <v>296.59724700548276</v>
      </c>
      <c r="FN123" s="20">
        <f t="shared" si="61"/>
        <v>208.60624897750978</v>
      </c>
      <c r="FO123" s="20">
        <f t="shared" si="61"/>
        <v>273.05236838755673</v>
      </c>
      <c r="FP123" s="20">
        <f t="shared" si="61"/>
        <v>253.24707753859042</v>
      </c>
      <c r="FQ123" s="20">
        <f t="shared" si="61"/>
        <v>225.20405483999943</v>
      </c>
      <c r="FR123" s="20">
        <f t="shared" si="61"/>
        <v>255.48460283641202</v>
      </c>
      <c r="FS123" s="20">
        <f t="shared" si="61"/>
        <v>275.94137748142134</v>
      </c>
      <c r="FT123" s="20">
        <f t="shared" si="54"/>
        <v>249.60348630700494</v>
      </c>
      <c r="FU123" s="20">
        <f t="shared" si="54"/>
        <v>283.16073505705987</v>
      </c>
      <c r="FV123" s="20">
        <f t="shared" si="54"/>
        <v>234.01374942996071</v>
      </c>
      <c r="FW123" s="20">
        <f t="shared" si="54"/>
        <v>283.93540034683036</v>
      </c>
      <c r="FX123" s="20">
        <f t="shared" si="54"/>
        <v>260.57297119199484</v>
      </c>
      <c r="FY123" s="20">
        <f t="shared" si="54"/>
        <v>303.40771677473083</v>
      </c>
      <c r="FZ123" s="20">
        <f t="shared" si="54"/>
        <v>308.13182371244983</v>
      </c>
      <c r="GA123" s="20">
        <f t="shared" si="54"/>
        <v>266.49599132084728</v>
      </c>
      <c r="GB123" s="20">
        <f t="shared" si="54"/>
        <v>301.43862293091183</v>
      </c>
      <c r="GC123" s="20">
        <f t="shared" si="54"/>
        <v>238.5458161935517</v>
      </c>
      <c r="GD123" s="20">
        <f t="shared" si="54"/>
        <v>304.87206730833236</v>
      </c>
      <c r="GE123" s="20">
        <f t="shared" si="54"/>
        <v>338.49390370733852</v>
      </c>
      <c r="GF123" s="20">
        <f t="shared" si="54"/>
        <v>267.73472896374767</v>
      </c>
      <c r="GG123" s="20">
        <f t="shared" si="57"/>
        <v>303.58393869018255</v>
      </c>
      <c r="GH123" s="20">
        <f t="shared" si="57"/>
        <v>374.94190662665545</v>
      </c>
      <c r="GI123" s="20">
        <f t="shared" si="57"/>
        <v>422.89315699905131</v>
      </c>
      <c r="GJ123" s="20">
        <f t="shared" si="57"/>
        <v>347.40245202094269</v>
      </c>
      <c r="GK123" s="20">
        <f t="shared" si="57"/>
        <v>328.37419562123978</v>
      </c>
      <c r="GL123" s="20">
        <f t="shared" si="49"/>
        <v>359.04721126391473</v>
      </c>
      <c r="GM123" s="20">
        <f t="shared" si="49"/>
        <v>419.24593873732334</v>
      </c>
      <c r="GN123" s="20">
        <f t="shared" si="49"/>
        <v>365.28418388799867</v>
      </c>
      <c r="GO123" s="20">
        <f t="shared" si="49"/>
        <v>370.26680012585348</v>
      </c>
      <c r="GP123" s="20">
        <f t="shared" si="52"/>
        <v>359.91446643253164</v>
      </c>
      <c r="GQ123" s="20">
        <f t="shared" si="52"/>
        <v>435.85024523392582</v>
      </c>
      <c r="GR123" s="20">
        <f t="shared" si="52"/>
        <v>446.38578250590075</v>
      </c>
      <c r="GS123" s="20">
        <f t="shared" si="52"/>
        <v>560.40251547713933</v>
      </c>
      <c r="GT123" s="20">
        <f t="shared" si="52"/>
        <v>441.0733434068855</v>
      </c>
      <c r="GU123" s="20">
        <f t="shared" si="52"/>
        <v>502.6511149948679</v>
      </c>
      <c r="GV123" s="20">
        <f t="shared" si="52"/>
        <v>709.19956606313792</v>
      </c>
      <c r="GW123" s="20">
        <f t="shared" si="52"/>
        <v>623.63329207117022</v>
      </c>
      <c r="GX123" s="20">
        <f t="shared" si="52"/>
        <v>575.22573986231248</v>
      </c>
      <c r="GY123" s="20">
        <f t="shared" si="45"/>
        <v>698.82012779016395</v>
      </c>
      <c r="GZ123" s="20">
        <f t="shared" si="45"/>
        <v>862.77963806548155</v>
      </c>
      <c r="HA123" s="21">
        <f t="shared" si="45"/>
        <v>1131.5397034001576</v>
      </c>
      <c r="HB123" s="44">
        <f t="shared" si="39"/>
        <v>26077.000000000007</v>
      </c>
    </row>
    <row r="124" spans="2:210" x14ac:dyDescent="0.3">
      <c r="B124" s="6">
        <v>94801</v>
      </c>
      <c r="C124" s="10" t="s">
        <v>230</v>
      </c>
      <c r="D124" s="9">
        <v>121</v>
      </c>
      <c r="E124" s="9" t="str">
        <f t="shared" si="38"/>
        <v>S</v>
      </c>
      <c r="F124" s="24">
        <f>IFERROR('POF 17-18 | despesa (SCN124)'!F123/'POF 17-18 | despesa (SCN124)'!$DB123,"")</f>
        <v>0</v>
      </c>
      <c r="G124" s="24">
        <f>IFERROR('POF 17-18 | despesa (SCN124)'!G123/'POF 17-18 | despesa (SCN124)'!$DB123,"")</f>
        <v>0</v>
      </c>
      <c r="H124" s="24">
        <f>IFERROR('POF 17-18 | despesa (SCN124)'!H123/'POF 17-18 | despesa (SCN124)'!$DB123,"")</f>
        <v>0</v>
      </c>
      <c r="I124" s="24">
        <f>IFERROR('POF 17-18 | despesa (SCN124)'!I123/'POF 17-18 | despesa (SCN124)'!$DB123,"")</f>
        <v>0</v>
      </c>
      <c r="J124" s="24">
        <f>IFERROR('POF 17-18 | despesa (SCN124)'!J123/'POF 17-18 | despesa (SCN124)'!$DB123,"")</f>
        <v>0</v>
      </c>
      <c r="K124" s="24">
        <f>IFERROR('POF 17-18 | despesa (SCN124)'!K123/'POF 17-18 | despesa (SCN124)'!$DB123,"")</f>
        <v>0</v>
      </c>
      <c r="L124" s="24">
        <f>IFERROR('POF 17-18 | despesa (SCN124)'!L123/'POF 17-18 | despesa (SCN124)'!$DB123,"")</f>
        <v>0</v>
      </c>
      <c r="M124" s="24">
        <f>IFERROR('POF 17-18 | despesa (SCN124)'!M123/'POF 17-18 | despesa (SCN124)'!$DB123,"")</f>
        <v>0</v>
      </c>
      <c r="N124" s="24">
        <f>IFERROR('POF 17-18 | despesa (SCN124)'!N123/'POF 17-18 | despesa (SCN124)'!$DB123,"")</f>
        <v>0</v>
      </c>
      <c r="O124" s="24">
        <f>IFERROR('POF 17-18 | despesa (SCN124)'!O123/'POF 17-18 | despesa (SCN124)'!$DB123,"")</f>
        <v>0</v>
      </c>
      <c r="P124" s="24">
        <f>IFERROR('POF 17-18 | despesa (SCN124)'!P123/'POF 17-18 | despesa (SCN124)'!$DB123,"")</f>
        <v>0</v>
      </c>
      <c r="Q124" s="24">
        <f>IFERROR('POF 17-18 | despesa (SCN124)'!Q123/'POF 17-18 | despesa (SCN124)'!$DB123,"")</f>
        <v>0</v>
      </c>
      <c r="R124" s="24">
        <f>IFERROR('POF 17-18 | despesa (SCN124)'!R123/'POF 17-18 | despesa (SCN124)'!$DB123,"")</f>
        <v>0</v>
      </c>
      <c r="S124" s="24">
        <f>IFERROR('POF 17-18 | despesa (SCN124)'!S123/'POF 17-18 | despesa (SCN124)'!$DB123,"")</f>
        <v>0</v>
      </c>
      <c r="T124" s="24">
        <f>IFERROR('POF 17-18 | despesa (SCN124)'!T123/'POF 17-18 | despesa (SCN124)'!$DB123,"")</f>
        <v>0</v>
      </c>
      <c r="U124" s="24">
        <f>IFERROR('POF 17-18 | despesa (SCN124)'!U123/'POF 17-18 | despesa (SCN124)'!$DB123,"")</f>
        <v>0</v>
      </c>
      <c r="V124" s="24">
        <f>IFERROR('POF 17-18 | despesa (SCN124)'!V123/'POF 17-18 | despesa (SCN124)'!$DB123,"")</f>
        <v>0</v>
      </c>
      <c r="W124" s="24">
        <f>IFERROR('POF 17-18 | despesa (SCN124)'!W123/'POF 17-18 | despesa (SCN124)'!$DB123,"")</f>
        <v>0</v>
      </c>
      <c r="X124" s="24">
        <f>IFERROR('POF 17-18 | despesa (SCN124)'!X123/'POF 17-18 | despesa (SCN124)'!$DB123,"")</f>
        <v>0</v>
      </c>
      <c r="Y124" s="24">
        <f>IFERROR('POF 17-18 | despesa (SCN124)'!Y123/'POF 17-18 | despesa (SCN124)'!$DB123,"")</f>
        <v>0</v>
      </c>
      <c r="Z124" s="24">
        <f>IFERROR('POF 17-18 | despesa (SCN124)'!Z123/'POF 17-18 | despesa (SCN124)'!$DB123,"")</f>
        <v>0.29986104083474674</v>
      </c>
      <c r="AA124" s="24">
        <f>IFERROR('POF 17-18 | despesa (SCN124)'!AA123/'POF 17-18 | despesa (SCN124)'!$DB123,"")</f>
        <v>0</v>
      </c>
      <c r="AB124" s="24">
        <f>IFERROR('POF 17-18 | despesa (SCN124)'!AB123/'POF 17-18 | despesa (SCN124)'!$DB123,"")</f>
        <v>0</v>
      </c>
      <c r="AC124" s="24">
        <f>IFERROR('POF 17-18 | despesa (SCN124)'!AC123/'POF 17-18 | despesa (SCN124)'!$DB123,"")</f>
        <v>0</v>
      </c>
      <c r="AD124" s="24">
        <f>IFERROR('POF 17-18 | despesa (SCN124)'!AD123/'POF 17-18 | despesa (SCN124)'!$DB123,"")</f>
        <v>0</v>
      </c>
      <c r="AE124" s="24">
        <f>IFERROR('POF 17-18 | despesa (SCN124)'!AE123/'POF 17-18 | despesa (SCN124)'!$DB123,"")</f>
        <v>9.346946864602898E-2</v>
      </c>
      <c r="AF124" s="24">
        <f>IFERROR('POF 17-18 | despesa (SCN124)'!AF123/'POF 17-18 | despesa (SCN124)'!$DB123,"")</f>
        <v>0</v>
      </c>
      <c r="AG124" s="24">
        <f>IFERROR('POF 17-18 | despesa (SCN124)'!AG123/'POF 17-18 | despesa (SCN124)'!$DB123,"")</f>
        <v>0</v>
      </c>
      <c r="AH124" s="24">
        <f>IFERROR('POF 17-18 | despesa (SCN124)'!AH123/'POF 17-18 | despesa (SCN124)'!$DB123,"")</f>
        <v>0</v>
      </c>
      <c r="AI124" s="24">
        <f>IFERROR('POF 17-18 | despesa (SCN124)'!AI123/'POF 17-18 | despesa (SCN124)'!$DB123,"")</f>
        <v>0</v>
      </c>
      <c r="AJ124" s="24">
        <f>IFERROR('POF 17-18 | despesa (SCN124)'!AJ123/'POF 17-18 | despesa (SCN124)'!$DB123,"")</f>
        <v>0</v>
      </c>
      <c r="AK124" s="24">
        <f>IFERROR('POF 17-18 | despesa (SCN124)'!AK123/'POF 17-18 | despesa (SCN124)'!$DB123,"")</f>
        <v>0</v>
      </c>
      <c r="AL124" s="24">
        <f>IFERROR('POF 17-18 | despesa (SCN124)'!AL123/'POF 17-18 | despesa (SCN124)'!$DB123,"")</f>
        <v>0</v>
      </c>
      <c r="AM124" s="24">
        <f>IFERROR('POF 17-18 | despesa (SCN124)'!AM123/'POF 17-18 | despesa (SCN124)'!$DB123,"")</f>
        <v>0</v>
      </c>
      <c r="AN124" s="24">
        <f>IFERROR('POF 17-18 | despesa (SCN124)'!AN123/'POF 17-18 | despesa (SCN124)'!$DB123,"")</f>
        <v>0</v>
      </c>
      <c r="AO124" s="24">
        <f>IFERROR('POF 17-18 | despesa (SCN124)'!AO123/'POF 17-18 | despesa (SCN124)'!$DB123,"")</f>
        <v>0</v>
      </c>
      <c r="AP124" s="24">
        <f>IFERROR('POF 17-18 | despesa (SCN124)'!AP123/'POF 17-18 | despesa (SCN124)'!$DB123,"")</f>
        <v>0</v>
      </c>
      <c r="AQ124" s="24">
        <f>IFERROR('POF 17-18 | despesa (SCN124)'!AQ123/'POF 17-18 | despesa (SCN124)'!$DB123,"")</f>
        <v>0</v>
      </c>
      <c r="AR124" s="24">
        <f>IFERROR('POF 17-18 | despesa (SCN124)'!AR123/'POF 17-18 | despesa (SCN124)'!$DB123,"")</f>
        <v>0</v>
      </c>
      <c r="AS124" s="24">
        <f>IFERROR('POF 17-18 | despesa (SCN124)'!AS123/'POF 17-18 | despesa (SCN124)'!$DB123,"")</f>
        <v>0</v>
      </c>
      <c r="AT124" s="24">
        <f>IFERROR('POF 17-18 | despesa (SCN124)'!AT123/'POF 17-18 | despesa (SCN124)'!$DB123,"")</f>
        <v>0</v>
      </c>
      <c r="AU124" s="24">
        <f>IFERROR('POF 17-18 | despesa (SCN124)'!AU123/'POF 17-18 | despesa (SCN124)'!$DB123,"")</f>
        <v>0</v>
      </c>
      <c r="AV124" s="24">
        <f>IFERROR('POF 17-18 | despesa (SCN124)'!AV123/'POF 17-18 | despesa (SCN124)'!$DB123,"")</f>
        <v>0</v>
      </c>
      <c r="AW124" s="24">
        <f>IFERROR('POF 17-18 | despesa (SCN124)'!AW123/'POF 17-18 | despesa (SCN124)'!$DB123,"")</f>
        <v>0</v>
      </c>
      <c r="AX124" s="24">
        <f>IFERROR('POF 17-18 | despesa (SCN124)'!AX123/'POF 17-18 | despesa (SCN124)'!$DB123,"")</f>
        <v>0</v>
      </c>
      <c r="AY124" s="24">
        <f>IFERROR('POF 17-18 | despesa (SCN124)'!AY123/'POF 17-18 | despesa (SCN124)'!$DB123,"")</f>
        <v>0</v>
      </c>
      <c r="AZ124" s="24">
        <f>IFERROR('POF 17-18 | despesa (SCN124)'!AZ123/'POF 17-18 | despesa (SCN124)'!$DB123,"")</f>
        <v>0</v>
      </c>
      <c r="BA124" s="24">
        <f>IFERROR('POF 17-18 | despesa (SCN124)'!BA123/'POF 17-18 | despesa (SCN124)'!$DB123,"")</f>
        <v>0</v>
      </c>
      <c r="BB124" s="24">
        <f>IFERROR('POF 17-18 | despesa (SCN124)'!BB123/'POF 17-18 | despesa (SCN124)'!$DB123,"")</f>
        <v>0</v>
      </c>
      <c r="BC124" s="24">
        <f>IFERROR('POF 17-18 | despesa (SCN124)'!BC123/'POF 17-18 | despesa (SCN124)'!$DB123,"")</f>
        <v>0</v>
      </c>
      <c r="BD124" s="24">
        <f>IFERROR('POF 17-18 | despesa (SCN124)'!BD123/'POF 17-18 | despesa (SCN124)'!$DB123,"")</f>
        <v>0</v>
      </c>
      <c r="BE124" s="24">
        <f>IFERROR('POF 17-18 | despesa (SCN124)'!BE123/'POF 17-18 | despesa (SCN124)'!$DB123,"")</f>
        <v>0</v>
      </c>
      <c r="BF124" s="24">
        <f>IFERROR('POF 17-18 | despesa (SCN124)'!BF123/'POF 17-18 | despesa (SCN124)'!$DB123,"")</f>
        <v>0</v>
      </c>
      <c r="BG124" s="24">
        <f>IFERROR('POF 17-18 | despesa (SCN124)'!BG123/'POF 17-18 | despesa (SCN124)'!$DB123,"")</f>
        <v>0</v>
      </c>
      <c r="BH124" s="24">
        <f>IFERROR('POF 17-18 | despesa (SCN124)'!BH123/'POF 17-18 | despesa (SCN124)'!$DB123,"")</f>
        <v>0</v>
      </c>
      <c r="BI124" s="24">
        <f>IFERROR('POF 17-18 | despesa (SCN124)'!BI123/'POF 17-18 | despesa (SCN124)'!$DB123,"")</f>
        <v>0</v>
      </c>
      <c r="BJ124" s="24">
        <f>IFERROR('POF 17-18 | despesa (SCN124)'!BJ123/'POF 17-18 | despesa (SCN124)'!$DB123,"")</f>
        <v>0</v>
      </c>
      <c r="BK124" s="24">
        <f>IFERROR('POF 17-18 | despesa (SCN124)'!BK123/'POF 17-18 | despesa (SCN124)'!$DB123,"")</f>
        <v>0</v>
      </c>
      <c r="BL124" s="24">
        <f>IFERROR('POF 17-18 | despesa (SCN124)'!BL123/'POF 17-18 | despesa (SCN124)'!$DB123,"")</f>
        <v>9.1382688252544836E-2</v>
      </c>
      <c r="BM124" s="24">
        <f>IFERROR('POF 17-18 | despesa (SCN124)'!BM123/'POF 17-18 | despesa (SCN124)'!$DB123,"")</f>
        <v>0</v>
      </c>
      <c r="BN124" s="24">
        <f>IFERROR('POF 17-18 | despesa (SCN124)'!BN123/'POF 17-18 | despesa (SCN124)'!$DB123,"")</f>
        <v>0</v>
      </c>
      <c r="BO124" s="24">
        <f>IFERROR('POF 17-18 | despesa (SCN124)'!BO123/'POF 17-18 | despesa (SCN124)'!$DB123,"")</f>
        <v>0</v>
      </c>
      <c r="BP124" s="24">
        <f>IFERROR('POF 17-18 | despesa (SCN124)'!BP123/'POF 17-18 | despesa (SCN124)'!$DB123,"")</f>
        <v>0</v>
      </c>
      <c r="BQ124" s="24">
        <f>IFERROR('POF 17-18 | despesa (SCN124)'!BQ123/'POF 17-18 | despesa (SCN124)'!$DB123,"")</f>
        <v>0</v>
      </c>
      <c r="BR124" s="24">
        <f>IFERROR('POF 17-18 | despesa (SCN124)'!BR123/'POF 17-18 | despesa (SCN124)'!$DB123,"")</f>
        <v>0</v>
      </c>
      <c r="BS124" s="24">
        <f>IFERROR('POF 17-18 | despesa (SCN124)'!BS123/'POF 17-18 | despesa (SCN124)'!$DB123,"")</f>
        <v>0</v>
      </c>
      <c r="BT124" s="24">
        <f>IFERROR('POF 17-18 | despesa (SCN124)'!BT123/'POF 17-18 | despesa (SCN124)'!$DB123,"")</f>
        <v>0</v>
      </c>
      <c r="BU124" s="24">
        <f>IFERROR('POF 17-18 | despesa (SCN124)'!BU123/'POF 17-18 | despesa (SCN124)'!$DB123,"")</f>
        <v>0</v>
      </c>
      <c r="BV124" s="24">
        <f>IFERROR('POF 17-18 | despesa (SCN124)'!BV123/'POF 17-18 | despesa (SCN124)'!$DB123,"")</f>
        <v>0</v>
      </c>
      <c r="BW124" s="24">
        <f>IFERROR('POF 17-18 | despesa (SCN124)'!BW123/'POF 17-18 | despesa (SCN124)'!$DB123,"")</f>
        <v>0</v>
      </c>
      <c r="BX124" s="24">
        <f>IFERROR('POF 17-18 | despesa (SCN124)'!BX123/'POF 17-18 | despesa (SCN124)'!$DB123,"")</f>
        <v>0</v>
      </c>
      <c r="BY124" s="24">
        <f>IFERROR('POF 17-18 | despesa (SCN124)'!BY123/'POF 17-18 | despesa (SCN124)'!$DB123,"")</f>
        <v>0</v>
      </c>
      <c r="BZ124" s="24">
        <f>IFERROR('POF 17-18 | despesa (SCN124)'!BZ123/'POF 17-18 | despesa (SCN124)'!$DB123,"")</f>
        <v>0</v>
      </c>
      <c r="CA124" s="24">
        <f>IFERROR('POF 17-18 | despesa (SCN124)'!CA123/'POF 17-18 | despesa (SCN124)'!$DB123,"")</f>
        <v>0</v>
      </c>
      <c r="CB124" s="24">
        <f>IFERROR('POF 17-18 | despesa (SCN124)'!CB123/'POF 17-18 | despesa (SCN124)'!$DB123,"")</f>
        <v>0</v>
      </c>
      <c r="CC124" s="24">
        <f>IFERROR('POF 17-18 | despesa (SCN124)'!CC123/'POF 17-18 | despesa (SCN124)'!$DB123,"")</f>
        <v>0</v>
      </c>
      <c r="CD124" s="24">
        <f>IFERROR('POF 17-18 | despesa (SCN124)'!CD123/'POF 17-18 | despesa (SCN124)'!$DB123,"")</f>
        <v>0</v>
      </c>
      <c r="CE124" s="24">
        <f>IFERROR('POF 17-18 | despesa (SCN124)'!CE123/'POF 17-18 | despesa (SCN124)'!$DB123,"")</f>
        <v>0</v>
      </c>
      <c r="CF124" s="24">
        <f>IFERROR('POF 17-18 | despesa (SCN124)'!CF123/'POF 17-18 | despesa (SCN124)'!$DB123,"")</f>
        <v>0</v>
      </c>
      <c r="CG124" s="24">
        <f>IFERROR('POF 17-18 | despesa (SCN124)'!CG123/'POF 17-18 | despesa (SCN124)'!$DB123,"")</f>
        <v>0</v>
      </c>
      <c r="CH124" s="24">
        <f>IFERROR('POF 17-18 | despesa (SCN124)'!CH123/'POF 17-18 | despesa (SCN124)'!$DB123,"")</f>
        <v>0</v>
      </c>
      <c r="CI124" s="24">
        <f>IFERROR('POF 17-18 | despesa (SCN124)'!CI123/'POF 17-18 | despesa (SCN124)'!$DB123,"")</f>
        <v>0</v>
      </c>
      <c r="CJ124" s="24">
        <f>IFERROR('POF 17-18 | despesa (SCN124)'!CJ123/'POF 17-18 | despesa (SCN124)'!$DB123,"")</f>
        <v>0</v>
      </c>
      <c r="CK124" s="24">
        <f>IFERROR('POF 17-18 | despesa (SCN124)'!CK123/'POF 17-18 | despesa (SCN124)'!$DB123,"")</f>
        <v>0</v>
      </c>
      <c r="CL124" s="24">
        <f>IFERROR('POF 17-18 | despesa (SCN124)'!CL123/'POF 17-18 | despesa (SCN124)'!$DB123,"")</f>
        <v>0</v>
      </c>
      <c r="CM124" s="24">
        <f>IFERROR('POF 17-18 | despesa (SCN124)'!CM123/'POF 17-18 | despesa (SCN124)'!$DB123,"")</f>
        <v>0</v>
      </c>
      <c r="CN124" s="24">
        <f>IFERROR('POF 17-18 | despesa (SCN124)'!CN123/'POF 17-18 | despesa (SCN124)'!$DB123,"")</f>
        <v>0</v>
      </c>
      <c r="CO124" s="24">
        <f>IFERROR('POF 17-18 | despesa (SCN124)'!CO123/'POF 17-18 | despesa (SCN124)'!$DB123,"")</f>
        <v>0</v>
      </c>
      <c r="CP124" s="24">
        <f>IFERROR('POF 17-18 | despesa (SCN124)'!CP123/'POF 17-18 | despesa (SCN124)'!$DB123,"")</f>
        <v>0</v>
      </c>
      <c r="CQ124" s="24">
        <f>IFERROR('POF 17-18 | despesa (SCN124)'!CQ123/'POF 17-18 | despesa (SCN124)'!$DB123,"")</f>
        <v>0</v>
      </c>
      <c r="CR124" s="24">
        <f>IFERROR('POF 17-18 | despesa (SCN124)'!CR123/'POF 17-18 | despesa (SCN124)'!$DB123,"")</f>
        <v>0</v>
      </c>
      <c r="CS124" s="24">
        <f>IFERROR('POF 17-18 | despesa (SCN124)'!CS123/'POF 17-18 | despesa (SCN124)'!$DB123,"")</f>
        <v>0</v>
      </c>
      <c r="CT124" s="24">
        <f>IFERROR('POF 17-18 | despesa (SCN124)'!CT123/'POF 17-18 | despesa (SCN124)'!$DB123,"")</f>
        <v>0</v>
      </c>
      <c r="CU124" s="24">
        <f>IFERROR('POF 17-18 | despesa (SCN124)'!CU123/'POF 17-18 | despesa (SCN124)'!$DB123,"")</f>
        <v>0</v>
      </c>
      <c r="CV124" s="24">
        <f>IFERROR('POF 17-18 | despesa (SCN124)'!CV123/'POF 17-18 | despesa (SCN124)'!$DB123,"")</f>
        <v>0</v>
      </c>
      <c r="CW124" s="24">
        <f>IFERROR('POF 17-18 | despesa (SCN124)'!CW123/'POF 17-18 | despesa (SCN124)'!$DB123,"")</f>
        <v>0</v>
      </c>
      <c r="CX124" s="24">
        <f>IFERROR('POF 17-18 | despesa (SCN124)'!CX123/'POF 17-18 | despesa (SCN124)'!$DB123,"")</f>
        <v>0</v>
      </c>
      <c r="CY124" s="24">
        <f>IFERROR('POF 17-18 | despesa (SCN124)'!CY123/'POF 17-18 | despesa (SCN124)'!$DB123,"")</f>
        <v>0</v>
      </c>
      <c r="CZ124" s="24">
        <f>IFERROR('POF 17-18 | despesa (SCN124)'!CZ123/'POF 17-18 | despesa (SCN124)'!$DB123,"")</f>
        <v>0</v>
      </c>
      <c r="DA124" s="24">
        <f>IFERROR('POF 17-18 | despesa (SCN124)'!DA123/'POF 17-18 | despesa (SCN124)'!$DB123,"")</f>
        <v>0.51528680226667956</v>
      </c>
      <c r="DB124" s="25">
        <f>IFERROR('POF 17-18 | despesa (SCN124)'!DB123/'POF 17-18 | despesa (SCN124)'!$DB123,"")</f>
        <v>1</v>
      </c>
      <c r="DD124" s="28">
        <v>77832</v>
      </c>
      <c r="DF124" s="34">
        <f t="shared" si="53"/>
        <v>0</v>
      </c>
      <c r="DG124" s="20">
        <f t="shared" si="53"/>
        <v>0</v>
      </c>
      <c r="DH124" s="20">
        <f t="shared" si="53"/>
        <v>0</v>
      </c>
      <c r="DI124" s="20">
        <f t="shared" si="53"/>
        <v>0</v>
      </c>
      <c r="DJ124" s="20">
        <f t="shared" si="53"/>
        <v>0</v>
      </c>
      <c r="DK124" s="20">
        <f t="shared" si="53"/>
        <v>0</v>
      </c>
      <c r="DL124" s="20">
        <f t="shared" si="53"/>
        <v>0</v>
      </c>
      <c r="DM124" s="20">
        <f t="shared" si="53"/>
        <v>0</v>
      </c>
      <c r="DN124" s="20">
        <f t="shared" si="53"/>
        <v>0</v>
      </c>
      <c r="DO124" s="20">
        <f t="shared" si="53"/>
        <v>0</v>
      </c>
      <c r="DP124" s="20">
        <f t="shared" si="53"/>
        <v>0</v>
      </c>
      <c r="DQ124" s="20">
        <f t="shared" si="63"/>
        <v>0</v>
      </c>
      <c r="DR124" s="20">
        <f t="shared" si="63"/>
        <v>0</v>
      </c>
      <c r="DS124" s="20">
        <f t="shared" si="63"/>
        <v>0</v>
      </c>
      <c r="DT124" s="20">
        <f t="shared" si="63"/>
        <v>0</v>
      </c>
      <c r="DU124" s="20">
        <f t="shared" si="63"/>
        <v>0</v>
      </c>
      <c r="DV124" s="20">
        <f t="shared" si="48"/>
        <v>0</v>
      </c>
      <c r="DW124" s="20">
        <f t="shared" si="48"/>
        <v>0</v>
      </c>
      <c r="DX124" s="20">
        <f t="shared" si="48"/>
        <v>0</v>
      </c>
      <c r="DY124" s="20">
        <f t="shared" si="48"/>
        <v>0</v>
      </c>
      <c r="DZ124" s="20">
        <f t="shared" si="48"/>
        <v>23338.78453025001</v>
      </c>
      <c r="EA124" s="20">
        <f t="shared" si="48"/>
        <v>0</v>
      </c>
      <c r="EB124" s="20">
        <f t="shared" si="56"/>
        <v>0</v>
      </c>
      <c r="EC124" s="20">
        <f t="shared" si="56"/>
        <v>0</v>
      </c>
      <c r="ED124" s="20">
        <f t="shared" si="56"/>
        <v>0</v>
      </c>
      <c r="EE124" s="20">
        <f t="shared" si="56"/>
        <v>7274.9156836577276</v>
      </c>
      <c r="EF124" s="20">
        <f t="shared" si="56"/>
        <v>0</v>
      </c>
      <c r="EG124" s="20">
        <f t="shared" si="56"/>
        <v>0</v>
      </c>
      <c r="EH124" s="20">
        <f t="shared" si="56"/>
        <v>0</v>
      </c>
      <c r="EI124" s="20">
        <f t="shared" si="56"/>
        <v>0</v>
      </c>
      <c r="EJ124" s="20">
        <f t="shared" si="56"/>
        <v>0</v>
      </c>
      <c r="EK124" s="20">
        <f t="shared" si="42"/>
        <v>0</v>
      </c>
      <c r="EL124" s="20">
        <f t="shared" si="42"/>
        <v>0</v>
      </c>
      <c r="EM124" s="20">
        <f t="shared" si="42"/>
        <v>0</v>
      </c>
      <c r="EN124" s="20">
        <f t="shared" si="42"/>
        <v>0</v>
      </c>
      <c r="EO124" s="20">
        <f t="shared" si="55"/>
        <v>0</v>
      </c>
      <c r="EP124" s="20">
        <f t="shared" si="55"/>
        <v>0</v>
      </c>
      <c r="EQ124" s="20">
        <f t="shared" si="55"/>
        <v>0</v>
      </c>
      <c r="ER124" s="20">
        <f t="shared" si="55"/>
        <v>0</v>
      </c>
      <c r="ES124" s="20">
        <f t="shared" si="55"/>
        <v>0</v>
      </c>
      <c r="ET124" s="20">
        <f t="shared" si="55"/>
        <v>0</v>
      </c>
      <c r="EU124" s="20">
        <f t="shared" si="55"/>
        <v>0</v>
      </c>
      <c r="EV124" s="20">
        <f t="shared" si="55"/>
        <v>0</v>
      </c>
      <c r="EW124" s="20">
        <f t="shared" si="55"/>
        <v>0</v>
      </c>
      <c r="EX124" s="20">
        <f t="shared" si="55"/>
        <v>0</v>
      </c>
      <c r="EY124" s="20">
        <f t="shared" si="62"/>
        <v>0</v>
      </c>
      <c r="EZ124" s="20">
        <f t="shared" si="62"/>
        <v>0</v>
      </c>
      <c r="FA124" s="20">
        <f t="shared" si="62"/>
        <v>0</v>
      </c>
      <c r="FB124" s="20">
        <f t="shared" si="60"/>
        <v>0</v>
      </c>
      <c r="FC124" s="20">
        <f t="shared" si="60"/>
        <v>0</v>
      </c>
      <c r="FD124" s="20">
        <f t="shared" si="60"/>
        <v>0</v>
      </c>
      <c r="FE124" s="20">
        <f t="shared" si="60"/>
        <v>0</v>
      </c>
      <c r="FF124" s="20">
        <f t="shared" si="60"/>
        <v>0</v>
      </c>
      <c r="FG124" s="20">
        <f t="shared" si="50"/>
        <v>0</v>
      </c>
      <c r="FH124" s="20">
        <f t="shared" si="50"/>
        <v>0</v>
      </c>
      <c r="FI124" s="20">
        <f t="shared" si="50"/>
        <v>0</v>
      </c>
      <c r="FJ124" s="20">
        <f t="shared" si="50"/>
        <v>0</v>
      </c>
      <c r="FK124" s="20">
        <f t="shared" si="50"/>
        <v>0</v>
      </c>
      <c r="FL124" s="20">
        <f t="shared" si="50"/>
        <v>7112.4973920720695</v>
      </c>
      <c r="FM124" s="20">
        <f t="shared" si="61"/>
        <v>0</v>
      </c>
      <c r="FN124" s="20">
        <f t="shared" si="61"/>
        <v>0</v>
      </c>
      <c r="FO124" s="20">
        <f t="shared" si="61"/>
        <v>0</v>
      </c>
      <c r="FP124" s="20">
        <f t="shared" si="61"/>
        <v>0</v>
      </c>
      <c r="FQ124" s="20">
        <f t="shared" si="61"/>
        <v>0</v>
      </c>
      <c r="FR124" s="20">
        <f t="shared" si="61"/>
        <v>0</v>
      </c>
      <c r="FS124" s="20">
        <f t="shared" si="61"/>
        <v>0</v>
      </c>
      <c r="FT124" s="20">
        <f t="shared" si="61"/>
        <v>0</v>
      </c>
      <c r="FU124" s="20">
        <f t="shared" si="61"/>
        <v>0</v>
      </c>
      <c r="FV124" s="20">
        <f t="shared" si="61"/>
        <v>0</v>
      </c>
      <c r="FW124" s="20">
        <f t="shared" si="61"/>
        <v>0</v>
      </c>
      <c r="FX124" s="20">
        <f t="shared" si="61"/>
        <v>0</v>
      </c>
      <c r="FY124" s="20">
        <f t="shared" si="61"/>
        <v>0</v>
      </c>
      <c r="FZ124" s="20">
        <f t="shared" si="61"/>
        <v>0</v>
      </c>
      <c r="GA124" s="20">
        <f t="shared" si="61"/>
        <v>0</v>
      </c>
      <c r="GB124" s="20">
        <f t="shared" si="61"/>
        <v>0</v>
      </c>
      <c r="GC124" s="20">
        <f t="shared" ref="GC124:GF127" si="64">IFERROR(CC124*$DD124,"")</f>
        <v>0</v>
      </c>
      <c r="GD124" s="20">
        <f t="shared" si="64"/>
        <v>0</v>
      </c>
      <c r="GE124" s="20">
        <f t="shared" si="64"/>
        <v>0</v>
      </c>
      <c r="GF124" s="20">
        <f t="shared" si="64"/>
        <v>0</v>
      </c>
      <c r="GG124" s="20">
        <f t="shared" si="57"/>
        <v>0</v>
      </c>
      <c r="GH124" s="20">
        <f t="shared" si="57"/>
        <v>0</v>
      </c>
      <c r="GI124" s="20">
        <f t="shared" si="57"/>
        <v>0</v>
      </c>
      <c r="GJ124" s="20">
        <f t="shared" si="57"/>
        <v>0</v>
      </c>
      <c r="GK124" s="20">
        <f t="shared" si="57"/>
        <v>0</v>
      </c>
      <c r="GL124" s="20">
        <f t="shared" si="49"/>
        <v>0</v>
      </c>
      <c r="GM124" s="20">
        <f t="shared" si="49"/>
        <v>0</v>
      </c>
      <c r="GN124" s="20">
        <f t="shared" si="49"/>
        <v>0</v>
      </c>
      <c r="GO124" s="20">
        <f t="shared" si="49"/>
        <v>0</v>
      </c>
      <c r="GP124" s="20">
        <f t="shared" si="52"/>
        <v>0</v>
      </c>
      <c r="GQ124" s="20">
        <f t="shared" si="52"/>
        <v>0</v>
      </c>
      <c r="GR124" s="20">
        <f t="shared" si="52"/>
        <v>0</v>
      </c>
      <c r="GS124" s="20">
        <f t="shared" si="52"/>
        <v>0</v>
      </c>
      <c r="GT124" s="20">
        <f t="shared" si="52"/>
        <v>0</v>
      </c>
      <c r="GU124" s="20">
        <f t="shared" si="52"/>
        <v>0</v>
      </c>
      <c r="GV124" s="20">
        <f t="shared" si="52"/>
        <v>0</v>
      </c>
      <c r="GW124" s="20">
        <f t="shared" si="52"/>
        <v>0</v>
      </c>
      <c r="GX124" s="20">
        <f t="shared" si="52"/>
        <v>0</v>
      </c>
      <c r="GY124" s="20">
        <f t="shared" si="45"/>
        <v>0</v>
      </c>
      <c r="GZ124" s="20">
        <f t="shared" si="45"/>
        <v>0</v>
      </c>
      <c r="HA124" s="21">
        <f t="shared" si="45"/>
        <v>40105.802394020204</v>
      </c>
      <c r="HB124" s="44">
        <f t="shared" si="39"/>
        <v>77832</v>
      </c>
    </row>
    <row r="125" spans="2:210" x14ac:dyDescent="0.3">
      <c r="B125" s="6">
        <v>94802</v>
      </c>
      <c r="C125" s="10" t="s">
        <v>231</v>
      </c>
      <c r="D125" s="9">
        <v>122</v>
      </c>
      <c r="E125" s="9" t="str">
        <f t="shared" si="38"/>
        <v>S</v>
      </c>
      <c r="F125" s="24">
        <f>IFERROR('POF 17-18 | despesa (SCN124)'!F124/'POF 17-18 | despesa (SCN124)'!$DB124,"")</f>
        <v>6.2014063981337955E-3</v>
      </c>
      <c r="G125" s="24">
        <f>IFERROR('POF 17-18 | despesa (SCN124)'!G124/'POF 17-18 | despesa (SCN124)'!$DB124,"")</f>
        <v>6.911887949156174E-3</v>
      </c>
      <c r="H125" s="24">
        <f>IFERROR('POF 17-18 | despesa (SCN124)'!H124/'POF 17-18 | despesa (SCN124)'!$DB124,"")</f>
        <v>7.4738240354559147E-3</v>
      </c>
      <c r="I125" s="24">
        <f>IFERROR('POF 17-18 | despesa (SCN124)'!I124/'POF 17-18 | despesa (SCN124)'!$DB124,"")</f>
        <v>8.2432883113068636E-3</v>
      </c>
      <c r="J125" s="24">
        <f>IFERROR('POF 17-18 | despesa (SCN124)'!J124/'POF 17-18 | despesa (SCN124)'!$DB124,"")</f>
        <v>8.4912124639392877E-3</v>
      </c>
      <c r="K125" s="24">
        <f>IFERROR('POF 17-18 | despesa (SCN124)'!K124/'POF 17-18 | despesa (SCN124)'!$DB124,"")</f>
        <v>8.8559874534870926E-3</v>
      </c>
      <c r="L125" s="24">
        <f>IFERROR('POF 17-18 | despesa (SCN124)'!L124/'POF 17-18 | despesa (SCN124)'!$DB124,"")</f>
        <v>8.4582085885588892E-3</v>
      </c>
      <c r="M125" s="24">
        <f>IFERROR('POF 17-18 | despesa (SCN124)'!M124/'POF 17-18 | despesa (SCN124)'!$DB124,"")</f>
        <v>8.0963129533092211E-3</v>
      </c>
      <c r="N125" s="24">
        <f>IFERROR('POF 17-18 | despesa (SCN124)'!N124/'POF 17-18 | despesa (SCN124)'!$DB124,"")</f>
        <v>8.3638812866018361E-3</v>
      </c>
      <c r="O125" s="24">
        <f>IFERROR('POF 17-18 | despesa (SCN124)'!O124/'POF 17-18 | despesa (SCN124)'!$DB124,"")</f>
        <v>9.5132572118902196E-3</v>
      </c>
      <c r="P125" s="24">
        <f>IFERROR('POF 17-18 | despesa (SCN124)'!P124/'POF 17-18 | despesa (SCN124)'!$DB124,"")</f>
        <v>1.1043784184132745E-2</v>
      </c>
      <c r="Q125" s="24">
        <f>IFERROR('POF 17-18 | despesa (SCN124)'!Q124/'POF 17-18 | despesa (SCN124)'!$DB124,"")</f>
        <v>9.9941539282233875E-3</v>
      </c>
      <c r="R125" s="24">
        <f>IFERROR('POF 17-18 | despesa (SCN124)'!R124/'POF 17-18 | despesa (SCN124)'!$DB124,"")</f>
        <v>8.8544842455843577E-3</v>
      </c>
      <c r="S125" s="24">
        <f>IFERROR('POF 17-18 | despesa (SCN124)'!S124/'POF 17-18 | despesa (SCN124)'!$DB124,"")</f>
        <v>8.9333039881518642E-3</v>
      </c>
      <c r="T125" s="24">
        <f>IFERROR('POF 17-18 | despesa (SCN124)'!T124/'POF 17-18 | despesa (SCN124)'!$DB124,"")</f>
        <v>8.946648895888306E-3</v>
      </c>
      <c r="U125" s="24">
        <f>IFERROR('POF 17-18 | despesa (SCN124)'!U124/'POF 17-18 | despesa (SCN124)'!$DB124,"")</f>
        <v>9.7144852162682829E-3</v>
      </c>
      <c r="V125" s="24">
        <f>IFERROR('POF 17-18 | despesa (SCN124)'!V124/'POF 17-18 | despesa (SCN124)'!$DB124,"")</f>
        <v>8.9308536952248368E-3</v>
      </c>
      <c r="W125" s="24">
        <f>IFERROR('POF 17-18 | despesa (SCN124)'!W124/'POF 17-18 | despesa (SCN124)'!$DB124,"")</f>
        <v>1.0331105526950947E-2</v>
      </c>
      <c r="X125" s="24">
        <f>IFERROR('POF 17-18 | despesa (SCN124)'!X124/'POF 17-18 | despesa (SCN124)'!$DB124,"")</f>
        <v>1.0688913741536439E-2</v>
      </c>
      <c r="Y125" s="24">
        <f>IFERROR('POF 17-18 | despesa (SCN124)'!Y124/'POF 17-18 | despesa (SCN124)'!$DB124,"")</f>
        <v>8.3583737901241541E-3</v>
      </c>
      <c r="Z125" s="24">
        <f>IFERROR('POF 17-18 | despesa (SCN124)'!Z124/'POF 17-18 | despesa (SCN124)'!$DB124,"")</f>
        <v>1.0162794938651656E-2</v>
      </c>
      <c r="AA125" s="24">
        <f>IFERROR('POF 17-18 | despesa (SCN124)'!AA124/'POF 17-18 | despesa (SCN124)'!$DB124,"")</f>
        <v>8.3443161805084806E-3</v>
      </c>
      <c r="AB125" s="24">
        <f>IFERROR('POF 17-18 | despesa (SCN124)'!AB124/'POF 17-18 | despesa (SCN124)'!$DB124,"")</f>
        <v>8.6011875259617565E-3</v>
      </c>
      <c r="AC125" s="24">
        <f>IFERROR('POF 17-18 | despesa (SCN124)'!AC124/'POF 17-18 | despesa (SCN124)'!$DB124,"")</f>
        <v>9.1474779539437185E-3</v>
      </c>
      <c r="AD125" s="24">
        <f>IFERROR('POF 17-18 | despesa (SCN124)'!AD124/'POF 17-18 | despesa (SCN124)'!$DB124,"")</f>
        <v>9.1580765550147211E-3</v>
      </c>
      <c r="AE125" s="24">
        <f>IFERROR('POF 17-18 | despesa (SCN124)'!AE124/'POF 17-18 | despesa (SCN124)'!$DB124,"")</f>
        <v>9.3805098349529683E-3</v>
      </c>
      <c r="AF125" s="24">
        <f>IFERROR('POF 17-18 | despesa (SCN124)'!AF124/'POF 17-18 | despesa (SCN124)'!$DB124,"")</f>
        <v>9.4527482074256083E-3</v>
      </c>
      <c r="AG125" s="24">
        <f>IFERROR('POF 17-18 | despesa (SCN124)'!AG124/'POF 17-18 | despesa (SCN124)'!$DB124,"")</f>
        <v>9.2996267166427296E-3</v>
      </c>
      <c r="AH125" s="24">
        <f>IFERROR('POF 17-18 | despesa (SCN124)'!AH124/'POF 17-18 | despesa (SCN124)'!$DB124,"")</f>
        <v>1.0779820754697512E-2</v>
      </c>
      <c r="AI125" s="24">
        <f>IFERROR('POF 17-18 | despesa (SCN124)'!AI124/'POF 17-18 | despesa (SCN124)'!$DB124,"")</f>
        <v>8.8278708148251082E-3</v>
      </c>
      <c r="AJ125" s="24">
        <f>IFERROR('POF 17-18 | despesa (SCN124)'!AJ124/'POF 17-18 | despesa (SCN124)'!$DB124,"")</f>
        <v>9.8901080046564314E-3</v>
      </c>
      <c r="AK125" s="24">
        <f>IFERROR('POF 17-18 | despesa (SCN124)'!AK124/'POF 17-18 | despesa (SCN124)'!$DB124,"")</f>
        <v>1.0882412625122885E-2</v>
      </c>
      <c r="AL125" s="24">
        <f>IFERROR('POF 17-18 | despesa (SCN124)'!AL124/'POF 17-18 | despesa (SCN124)'!$DB124,"")</f>
        <v>1.0780783939266807E-2</v>
      </c>
      <c r="AM125" s="24">
        <f>IFERROR('POF 17-18 | despesa (SCN124)'!AM124/'POF 17-18 | despesa (SCN124)'!$DB124,"")</f>
        <v>9.2843025780033374E-3</v>
      </c>
      <c r="AN125" s="24">
        <f>IFERROR('POF 17-18 | despesa (SCN124)'!AN124/'POF 17-18 | despesa (SCN124)'!$DB124,"")</f>
        <v>1.020426256973244E-2</v>
      </c>
      <c r="AO125" s="24">
        <f>IFERROR('POF 17-18 | despesa (SCN124)'!AO124/'POF 17-18 | despesa (SCN124)'!$DB124,"")</f>
        <v>9.9195102525095561E-3</v>
      </c>
      <c r="AP125" s="24">
        <f>IFERROR('POF 17-18 | despesa (SCN124)'!AP124/'POF 17-18 | despesa (SCN124)'!$DB124,"")</f>
        <v>9.1694393694218852E-3</v>
      </c>
      <c r="AQ125" s="24">
        <f>IFERROR('POF 17-18 | despesa (SCN124)'!AQ124/'POF 17-18 | despesa (SCN124)'!$DB124,"")</f>
        <v>9.9254587106690634E-3</v>
      </c>
      <c r="AR125" s="24">
        <f>IFERROR('POF 17-18 | despesa (SCN124)'!AR124/'POF 17-18 | despesa (SCN124)'!$DB124,"")</f>
        <v>8.785574469617875E-3</v>
      </c>
      <c r="AS125" s="24">
        <f>IFERROR('POF 17-18 | despesa (SCN124)'!AS124/'POF 17-18 | despesa (SCN124)'!$DB124,"")</f>
        <v>1.006678508665157E-2</v>
      </c>
      <c r="AT125" s="24">
        <f>IFERROR('POF 17-18 | despesa (SCN124)'!AT124/'POF 17-18 | despesa (SCN124)'!$DB124,"")</f>
        <v>1.1181344422568145E-2</v>
      </c>
      <c r="AU125" s="24">
        <f>IFERROR('POF 17-18 | despesa (SCN124)'!AU124/'POF 17-18 | despesa (SCN124)'!$DB124,"")</f>
        <v>1.0030492944125516E-2</v>
      </c>
      <c r="AV125" s="24">
        <f>IFERROR('POF 17-18 | despesa (SCN124)'!AV124/'POF 17-18 | despesa (SCN124)'!$DB124,"")</f>
        <v>1.0132567727619654E-2</v>
      </c>
      <c r="AW125" s="24">
        <f>IFERROR('POF 17-18 | despesa (SCN124)'!AW124/'POF 17-18 | despesa (SCN124)'!$DB124,"")</f>
        <v>8.7838244211233089E-3</v>
      </c>
      <c r="AX125" s="24">
        <f>IFERROR('POF 17-18 | despesa (SCN124)'!AX124/'POF 17-18 | despesa (SCN124)'!$DB124,"")</f>
        <v>9.7748091963846349E-3</v>
      </c>
      <c r="AY125" s="24">
        <f>IFERROR('POF 17-18 | despesa (SCN124)'!AY124/'POF 17-18 | despesa (SCN124)'!$DB124,"")</f>
        <v>9.1422089649895958E-3</v>
      </c>
      <c r="AZ125" s="24">
        <f>IFERROR('POF 17-18 | despesa (SCN124)'!AZ124/'POF 17-18 | despesa (SCN124)'!$DB124,"")</f>
        <v>6.023794505053027E-3</v>
      </c>
      <c r="BA125" s="24">
        <f>IFERROR('POF 17-18 | despesa (SCN124)'!BA124/'POF 17-18 | despesa (SCN124)'!$DB124,"")</f>
        <v>7.9510531729449913E-3</v>
      </c>
      <c r="BB125" s="24">
        <f>IFERROR('POF 17-18 | despesa (SCN124)'!BB124/'POF 17-18 | despesa (SCN124)'!$DB124,"")</f>
        <v>8.4957580245754605E-3</v>
      </c>
      <c r="BC125" s="24">
        <f>IFERROR('POF 17-18 | despesa (SCN124)'!BC124/'POF 17-18 | despesa (SCN124)'!$DB124,"")</f>
        <v>8.6518555829061296E-3</v>
      </c>
      <c r="BD125" s="24">
        <f>IFERROR('POF 17-18 | despesa (SCN124)'!BD124/'POF 17-18 | despesa (SCN124)'!$DB124,"")</f>
        <v>8.4297001027361807E-3</v>
      </c>
      <c r="BE125" s="24">
        <f>IFERROR('POF 17-18 | despesa (SCN124)'!BE124/'POF 17-18 | despesa (SCN124)'!$DB124,"")</f>
        <v>1.0895634792288739E-2</v>
      </c>
      <c r="BF125" s="24">
        <f>IFERROR('POF 17-18 | despesa (SCN124)'!BF124/'POF 17-18 | despesa (SCN124)'!$DB124,"")</f>
        <v>9.5749982389890537E-3</v>
      </c>
      <c r="BG125" s="24">
        <f>IFERROR('POF 17-18 | despesa (SCN124)'!BG124/'POF 17-18 | despesa (SCN124)'!$DB124,"")</f>
        <v>8.4798544354380157E-3</v>
      </c>
      <c r="BH125" s="24">
        <f>IFERROR('POF 17-18 | despesa (SCN124)'!BH124/'POF 17-18 | despesa (SCN124)'!$DB124,"")</f>
        <v>1.1737076114139188E-2</v>
      </c>
      <c r="BI125" s="24">
        <f>IFERROR('POF 17-18 | despesa (SCN124)'!BI124/'POF 17-18 | despesa (SCN124)'!$DB124,"")</f>
        <v>1.0358893442828754E-2</v>
      </c>
      <c r="BJ125" s="24">
        <f>IFERROR('POF 17-18 | despesa (SCN124)'!BJ124/'POF 17-18 | despesa (SCN124)'!$DB124,"")</f>
        <v>9.6870621912821791E-3</v>
      </c>
      <c r="BK125" s="24">
        <f>IFERROR('POF 17-18 | despesa (SCN124)'!BK124/'POF 17-18 | despesa (SCN124)'!$DB124,"")</f>
        <v>9.2044717396735191E-3</v>
      </c>
      <c r="BL125" s="24">
        <f>IFERROR('POF 17-18 | despesa (SCN124)'!BL124/'POF 17-18 | despesa (SCN124)'!$DB124,"")</f>
        <v>9.5876630096876705E-3</v>
      </c>
      <c r="BM125" s="24">
        <f>IFERROR('POF 17-18 | despesa (SCN124)'!BM124/'POF 17-18 | despesa (SCN124)'!$DB124,"")</f>
        <v>8.9292443127823324E-3</v>
      </c>
      <c r="BN125" s="24">
        <f>IFERROR('POF 17-18 | despesa (SCN124)'!BN124/'POF 17-18 | despesa (SCN124)'!$DB124,"")</f>
        <v>9.0350426697355466E-3</v>
      </c>
      <c r="BO125" s="24">
        <f>IFERROR('POF 17-18 | despesa (SCN124)'!BO124/'POF 17-18 | despesa (SCN124)'!$DB124,"")</f>
        <v>1.3010463025216966E-2</v>
      </c>
      <c r="BP125" s="24">
        <f>IFERROR('POF 17-18 | despesa (SCN124)'!BP124/'POF 17-18 | despesa (SCN124)'!$DB124,"")</f>
        <v>1.0600409043264888E-2</v>
      </c>
      <c r="BQ125" s="24">
        <f>IFERROR('POF 17-18 | despesa (SCN124)'!BQ124/'POF 17-18 | despesa (SCN124)'!$DB124,"")</f>
        <v>8.5043851446419006E-3</v>
      </c>
      <c r="BR125" s="24">
        <f>IFERROR('POF 17-18 | despesa (SCN124)'!BR124/'POF 17-18 | despesa (SCN124)'!$DB124,"")</f>
        <v>1.0163999445360455E-2</v>
      </c>
      <c r="BS125" s="24">
        <f>IFERROR('POF 17-18 | despesa (SCN124)'!BS124/'POF 17-18 | despesa (SCN124)'!$DB124,"")</f>
        <v>9.4141422551223698E-3</v>
      </c>
      <c r="BT125" s="24">
        <f>IFERROR('POF 17-18 | despesa (SCN124)'!BT124/'POF 17-18 | despesa (SCN124)'!$DB124,"")</f>
        <v>1.1070553193082281E-2</v>
      </c>
      <c r="BU125" s="24">
        <f>IFERROR('POF 17-18 | despesa (SCN124)'!BU124/'POF 17-18 | despesa (SCN124)'!$DB124,"")</f>
        <v>1.1042318905645509E-2</v>
      </c>
      <c r="BV125" s="24">
        <f>IFERROR('POF 17-18 | despesa (SCN124)'!BV124/'POF 17-18 | despesa (SCN124)'!$DB124,"")</f>
        <v>9.3567571388866889E-3</v>
      </c>
      <c r="BW125" s="24">
        <f>IFERROR('POF 17-18 | despesa (SCN124)'!BW124/'POF 17-18 | despesa (SCN124)'!$DB124,"")</f>
        <v>1.1439717541555912E-2</v>
      </c>
      <c r="BX125" s="24">
        <f>IFERROR('POF 17-18 | despesa (SCN124)'!BX124/'POF 17-18 | despesa (SCN124)'!$DB124,"")</f>
        <v>8.5353243737018077E-3</v>
      </c>
      <c r="BY125" s="24">
        <f>IFERROR('POF 17-18 | despesa (SCN124)'!BY124/'POF 17-18 | despesa (SCN124)'!$DB124,"")</f>
        <v>1.0892638595342067E-2</v>
      </c>
      <c r="BZ125" s="24">
        <f>IFERROR('POF 17-18 | despesa (SCN124)'!BZ124/'POF 17-18 | despesa (SCN124)'!$DB124,"")</f>
        <v>1.0388773894331828E-2</v>
      </c>
      <c r="CA125" s="24">
        <f>IFERROR('POF 17-18 | despesa (SCN124)'!CA124/'POF 17-18 | despesa (SCN124)'!$DB124,"")</f>
        <v>1.1729467131165157E-2</v>
      </c>
      <c r="CB125" s="24">
        <f>IFERROR('POF 17-18 | despesa (SCN124)'!CB124/'POF 17-18 | despesa (SCN124)'!$DB124,"")</f>
        <v>9.5448483686200371E-3</v>
      </c>
      <c r="CC125" s="24">
        <f>IFERROR('POF 17-18 | despesa (SCN124)'!CC124/'POF 17-18 | despesa (SCN124)'!$DB124,"")</f>
        <v>9.6170071912434398E-3</v>
      </c>
      <c r="CD125" s="24">
        <f>IFERROR('POF 17-18 | despesa (SCN124)'!CD124/'POF 17-18 | despesa (SCN124)'!$DB124,"")</f>
        <v>9.7144381331397793E-3</v>
      </c>
      <c r="CE125" s="24">
        <f>IFERROR('POF 17-18 | despesa (SCN124)'!CE124/'POF 17-18 | despesa (SCN124)'!$DB124,"")</f>
        <v>1.1010230578665875E-2</v>
      </c>
      <c r="CF125" s="24">
        <f>IFERROR('POF 17-18 | despesa (SCN124)'!CF124/'POF 17-18 | despesa (SCN124)'!$DB124,"")</f>
        <v>9.4698592800552019E-3</v>
      </c>
      <c r="CG125" s="24">
        <f>IFERROR('POF 17-18 | despesa (SCN124)'!CG124/'POF 17-18 | despesa (SCN124)'!$DB124,"")</f>
        <v>1.2337967744116381E-2</v>
      </c>
      <c r="CH125" s="24">
        <f>IFERROR('POF 17-18 | despesa (SCN124)'!CH124/'POF 17-18 | despesa (SCN124)'!$DB124,"")</f>
        <v>9.5541615762925174E-3</v>
      </c>
      <c r="CI125" s="24">
        <f>IFERROR('POF 17-18 | despesa (SCN124)'!CI124/'POF 17-18 | despesa (SCN124)'!$DB124,"")</f>
        <v>1.0367239645931326E-2</v>
      </c>
      <c r="CJ125" s="24">
        <f>IFERROR('POF 17-18 | despesa (SCN124)'!CJ124/'POF 17-18 | despesa (SCN124)'!$DB124,"")</f>
        <v>1.2021908382952926E-2</v>
      </c>
      <c r="CK125" s="24">
        <f>IFERROR('POF 17-18 | despesa (SCN124)'!CK124/'POF 17-18 | despesa (SCN124)'!$DB124,"")</f>
        <v>1.1520782240677131E-2</v>
      </c>
      <c r="CL125" s="24">
        <f>IFERROR('POF 17-18 | despesa (SCN124)'!CL124/'POF 17-18 | despesa (SCN124)'!$DB124,"")</f>
        <v>8.8359891275032777E-3</v>
      </c>
      <c r="CM125" s="24">
        <f>IFERROR('POF 17-18 | despesa (SCN124)'!CM124/'POF 17-18 | despesa (SCN124)'!$DB124,"")</f>
        <v>1.0677046922890173E-2</v>
      </c>
      <c r="CN125" s="24">
        <f>IFERROR('POF 17-18 | despesa (SCN124)'!CN124/'POF 17-18 | despesa (SCN124)'!$DB124,"")</f>
        <v>1.1462439839074362E-2</v>
      </c>
      <c r="CO125" s="24">
        <f>IFERROR('POF 17-18 | despesa (SCN124)'!CO124/'POF 17-18 | despesa (SCN124)'!$DB124,"")</f>
        <v>1.0278010593991176E-2</v>
      </c>
      <c r="CP125" s="24">
        <f>IFERROR('POF 17-18 | despesa (SCN124)'!CP124/'POF 17-18 | despesa (SCN124)'!$DB124,"")</f>
        <v>1.0707126253618851E-2</v>
      </c>
      <c r="CQ125" s="24">
        <f>IFERROR('POF 17-18 | despesa (SCN124)'!CQ124/'POF 17-18 | despesa (SCN124)'!$DB124,"")</f>
        <v>1.2399415901904574E-2</v>
      </c>
      <c r="CR125" s="24">
        <f>IFERROR('POF 17-18 | despesa (SCN124)'!CR124/'POF 17-18 | despesa (SCN124)'!$DB124,"")</f>
        <v>1.1607746372556854E-2</v>
      </c>
      <c r="CS125" s="24">
        <f>IFERROR('POF 17-18 | despesa (SCN124)'!CS124/'POF 17-18 | despesa (SCN124)'!$DB124,"")</f>
        <v>9.0420925192521828E-3</v>
      </c>
      <c r="CT125" s="24">
        <f>IFERROR('POF 17-18 | despesa (SCN124)'!CT124/'POF 17-18 | despesa (SCN124)'!$DB124,"")</f>
        <v>1.1944663268184727E-2</v>
      </c>
      <c r="CU125" s="24">
        <f>IFERROR('POF 17-18 | despesa (SCN124)'!CU124/'POF 17-18 | despesa (SCN124)'!$DB124,"")</f>
        <v>9.8953394527271539E-3</v>
      </c>
      <c r="CV125" s="24">
        <f>IFERROR('POF 17-18 | despesa (SCN124)'!CV124/'POF 17-18 | despesa (SCN124)'!$DB124,"")</f>
        <v>1.313728837983952E-2</v>
      </c>
      <c r="CW125" s="24">
        <f>IFERROR('POF 17-18 | despesa (SCN124)'!CW124/'POF 17-18 | despesa (SCN124)'!$DB124,"")</f>
        <v>1.2961643405615801E-2</v>
      </c>
      <c r="CX125" s="24">
        <f>IFERROR('POF 17-18 | despesa (SCN124)'!CX124/'POF 17-18 | despesa (SCN124)'!$DB124,"")</f>
        <v>1.4457161951843288E-2</v>
      </c>
      <c r="CY125" s="24">
        <f>IFERROR('POF 17-18 | despesa (SCN124)'!CY124/'POF 17-18 | despesa (SCN124)'!$DB124,"")</f>
        <v>1.509502641085715E-2</v>
      </c>
      <c r="CZ125" s="24">
        <f>IFERROR('POF 17-18 | despesa (SCN124)'!CZ124/'POF 17-18 | despesa (SCN124)'!$DB124,"")</f>
        <v>1.5382325021582178E-2</v>
      </c>
      <c r="DA125" s="24">
        <f>IFERROR('POF 17-18 | despesa (SCN124)'!DA124/'POF 17-18 | despesa (SCN124)'!$DB124,"")</f>
        <v>1.6253500785474138E-2</v>
      </c>
      <c r="DB125" s="25">
        <f>IFERROR('POF 17-18 | despesa (SCN124)'!DB124/'POF 17-18 | despesa (SCN124)'!$DB124,"")</f>
        <v>1</v>
      </c>
      <c r="DD125" s="28">
        <v>9531</v>
      </c>
      <c r="DF125" s="34">
        <f t="shared" si="53"/>
        <v>59.105604380613208</v>
      </c>
      <c r="DG125" s="20">
        <f t="shared" si="53"/>
        <v>65.877204043407488</v>
      </c>
      <c r="DH125" s="20">
        <f t="shared" si="53"/>
        <v>71.233016881930325</v>
      </c>
      <c r="DI125" s="20">
        <f t="shared" si="53"/>
        <v>78.566780895065719</v>
      </c>
      <c r="DJ125" s="20">
        <f t="shared" si="53"/>
        <v>80.929745993805355</v>
      </c>
      <c r="DK125" s="20">
        <f t="shared" si="53"/>
        <v>84.406416419185476</v>
      </c>
      <c r="DL125" s="20">
        <f t="shared" si="53"/>
        <v>80.615186057554766</v>
      </c>
      <c r="DM125" s="20">
        <f t="shared" si="53"/>
        <v>77.165958757990182</v>
      </c>
      <c r="DN125" s="20">
        <f t="shared" si="53"/>
        <v>79.716152542602103</v>
      </c>
      <c r="DO125" s="20">
        <f t="shared" si="53"/>
        <v>90.670854486525684</v>
      </c>
      <c r="DP125" s="20">
        <f t="shared" si="53"/>
        <v>105.25830705896919</v>
      </c>
      <c r="DQ125" s="20">
        <f t="shared" si="63"/>
        <v>95.254281089897106</v>
      </c>
      <c r="DR125" s="20">
        <f t="shared" si="63"/>
        <v>84.392089344664512</v>
      </c>
      <c r="DS125" s="20">
        <f t="shared" si="63"/>
        <v>85.143320311075414</v>
      </c>
      <c r="DT125" s="20">
        <f t="shared" si="63"/>
        <v>85.270510626711442</v>
      </c>
      <c r="DU125" s="20">
        <f t="shared" si="63"/>
        <v>92.588758596253001</v>
      </c>
      <c r="DV125" s="20">
        <f t="shared" si="48"/>
        <v>85.119966569187923</v>
      </c>
      <c r="DW125" s="20">
        <f t="shared" si="48"/>
        <v>98.465766777369467</v>
      </c>
      <c r="DX125" s="20">
        <f t="shared" si="48"/>
        <v>101.8760368705838</v>
      </c>
      <c r="DY125" s="20">
        <f t="shared" si="48"/>
        <v>79.663660593673313</v>
      </c>
      <c r="DZ125" s="20">
        <f t="shared" si="48"/>
        <v>96.861598560288925</v>
      </c>
      <c r="EA125" s="20">
        <f t="shared" si="48"/>
        <v>79.529677516426332</v>
      </c>
      <c r="EB125" s="20">
        <f t="shared" si="56"/>
        <v>81.977918309941501</v>
      </c>
      <c r="EC125" s="20">
        <f t="shared" si="56"/>
        <v>87.184612379037574</v>
      </c>
      <c r="ED125" s="20">
        <f t="shared" si="56"/>
        <v>87.28562764584531</v>
      </c>
      <c r="EE125" s="20">
        <f t="shared" si="56"/>
        <v>89.405639236936736</v>
      </c>
      <c r="EF125" s="20">
        <f t="shared" si="56"/>
        <v>90.094143164973474</v>
      </c>
      <c r="EG125" s="20">
        <f t="shared" si="56"/>
        <v>88.634742236321856</v>
      </c>
      <c r="EH125" s="20">
        <f t="shared" si="56"/>
        <v>102.74247161302199</v>
      </c>
      <c r="EI125" s="20">
        <f t="shared" si="56"/>
        <v>84.1384367360981</v>
      </c>
      <c r="EJ125" s="20">
        <f t="shared" si="56"/>
        <v>94.262619392380444</v>
      </c>
      <c r="EK125" s="20">
        <f t="shared" si="42"/>
        <v>103.72027473004621</v>
      </c>
      <c r="EL125" s="20">
        <f t="shared" si="42"/>
        <v>102.75165172515194</v>
      </c>
      <c r="EM125" s="20">
        <f t="shared" si="42"/>
        <v>88.488687870949803</v>
      </c>
      <c r="EN125" s="20">
        <f t="shared" si="42"/>
        <v>97.25682655211989</v>
      </c>
      <c r="EO125" s="20">
        <f t="shared" si="55"/>
        <v>94.542852216668578</v>
      </c>
      <c r="EP125" s="20">
        <f t="shared" si="55"/>
        <v>87.393926629959992</v>
      </c>
      <c r="EQ125" s="20">
        <f t="shared" si="55"/>
        <v>94.599546971386843</v>
      </c>
      <c r="ER125" s="20">
        <f t="shared" si="55"/>
        <v>83.735310269927965</v>
      </c>
      <c r="ES125" s="20">
        <f t="shared" si="55"/>
        <v>95.946528660876112</v>
      </c>
      <c r="ET125" s="20">
        <f t="shared" si="55"/>
        <v>106.56939369149698</v>
      </c>
      <c r="EU125" s="20">
        <f t="shared" si="55"/>
        <v>95.600628250460289</v>
      </c>
      <c r="EV125" s="20">
        <f t="shared" si="55"/>
        <v>96.573503011942918</v>
      </c>
      <c r="EW125" s="20">
        <f t="shared" si="55"/>
        <v>83.718630557726257</v>
      </c>
      <c r="EX125" s="20">
        <f t="shared" si="55"/>
        <v>93.163706450741955</v>
      </c>
      <c r="EY125" s="20">
        <f t="shared" si="62"/>
        <v>87.134393645315839</v>
      </c>
      <c r="EZ125" s="20">
        <f t="shared" si="62"/>
        <v>57.412785427660403</v>
      </c>
      <c r="FA125" s="20">
        <f t="shared" si="62"/>
        <v>75.781487791338705</v>
      </c>
      <c r="FB125" s="20">
        <f t="shared" si="60"/>
        <v>80.973069732228709</v>
      </c>
      <c r="FC125" s="20">
        <f t="shared" si="60"/>
        <v>82.460835560678319</v>
      </c>
      <c r="FD125" s="20">
        <f t="shared" si="60"/>
        <v>80.343471679178535</v>
      </c>
      <c r="FE125" s="20">
        <f t="shared" si="60"/>
        <v>103.84629520530397</v>
      </c>
      <c r="FF125" s="20">
        <f t="shared" si="60"/>
        <v>91.259308215804666</v>
      </c>
      <c r="FG125" s="20">
        <f t="shared" si="50"/>
        <v>80.821492624159731</v>
      </c>
      <c r="FH125" s="20">
        <f t="shared" si="50"/>
        <v>111.8660724438606</v>
      </c>
      <c r="FI125" s="20">
        <f t="shared" si="50"/>
        <v>98.730613403600856</v>
      </c>
      <c r="FJ125" s="20">
        <f t="shared" si="50"/>
        <v>92.327389745110452</v>
      </c>
      <c r="FK125" s="20">
        <f t="shared" si="50"/>
        <v>87.727820150828308</v>
      </c>
      <c r="FL125" s="20">
        <f t="shared" si="50"/>
        <v>91.380016145333187</v>
      </c>
      <c r="FM125" s="20">
        <f t="shared" si="61"/>
        <v>85.104627545128409</v>
      </c>
      <c r="FN125" s="20">
        <f t="shared" si="61"/>
        <v>86.112991685249497</v>
      </c>
      <c r="FO125" s="20">
        <f t="shared" si="61"/>
        <v>124.00272309334289</v>
      </c>
      <c r="FP125" s="20">
        <f t="shared" si="61"/>
        <v>101.03249859135765</v>
      </c>
      <c r="FQ125" s="20">
        <f t="shared" si="61"/>
        <v>81.055294813581952</v>
      </c>
      <c r="FR125" s="20">
        <f t="shared" si="61"/>
        <v>96.873078713730493</v>
      </c>
      <c r="FS125" s="20">
        <f t="shared" si="61"/>
        <v>89.726189833571311</v>
      </c>
      <c r="FT125" s="20">
        <f t="shared" si="61"/>
        <v>105.51344248326723</v>
      </c>
      <c r="FU125" s="20">
        <f t="shared" si="61"/>
        <v>105.24434148970734</v>
      </c>
      <c r="FV125" s="20">
        <f t="shared" si="61"/>
        <v>89.179252290729025</v>
      </c>
      <c r="FW125" s="20">
        <f t="shared" si="61"/>
        <v>109.03194788856939</v>
      </c>
      <c r="FX125" s="20">
        <f t="shared" si="61"/>
        <v>81.350176605751926</v>
      </c>
      <c r="FY125" s="20">
        <f t="shared" si="61"/>
        <v>103.81773845220523</v>
      </c>
      <c r="FZ125" s="20">
        <f t="shared" si="61"/>
        <v>99.015403986876649</v>
      </c>
      <c r="GA125" s="20">
        <f t="shared" si="61"/>
        <v>111.79355122713511</v>
      </c>
      <c r="GB125" s="20">
        <f t="shared" si="61"/>
        <v>90.971949801317578</v>
      </c>
      <c r="GC125" s="20">
        <f t="shared" si="64"/>
        <v>91.659695539741222</v>
      </c>
      <c r="GD125" s="20">
        <f t="shared" si="64"/>
        <v>92.588309846955241</v>
      </c>
      <c r="GE125" s="20">
        <f t="shared" si="64"/>
        <v>104.93850764526445</v>
      </c>
      <c r="GF125" s="20">
        <f t="shared" si="64"/>
        <v>90.257228798206128</v>
      </c>
      <c r="GG125" s="20">
        <f t="shared" si="57"/>
        <v>117.59317056917322</v>
      </c>
      <c r="GH125" s="20">
        <f t="shared" si="57"/>
        <v>91.060713983643979</v>
      </c>
      <c r="GI125" s="20">
        <f t="shared" si="57"/>
        <v>98.810161065371474</v>
      </c>
      <c r="GJ125" s="20">
        <f t="shared" si="57"/>
        <v>114.58080879792433</v>
      </c>
      <c r="GK125" s="20">
        <f t="shared" si="57"/>
        <v>109.80457553589373</v>
      </c>
      <c r="GL125" s="20">
        <f t="shared" si="49"/>
        <v>84.215812374233735</v>
      </c>
      <c r="GM125" s="20">
        <f t="shared" si="49"/>
        <v>101.76293422206624</v>
      </c>
      <c r="GN125" s="20">
        <f t="shared" si="49"/>
        <v>109.24851410621774</v>
      </c>
      <c r="GO125" s="20">
        <f t="shared" si="49"/>
        <v>97.959718971329906</v>
      </c>
      <c r="GP125" s="20">
        <f t="shared" si="52"/>
        <v>102.04962032324127</v>
      </c>
      <c r="GQ125" s="20">
        <f t="shared" si="52"/>
        <v>118.17883296105249</v>
      </c>
      <c r="GR125" s="20">
        <f t="shared" si="52"/>
        <v>110.63343067683937</v>
      </c>
      <c r="GS125" s="20">
        <f t="shared" ref="GS125:GX127" si="65">IFERROR(CS125*$DD125,"")</f>
        <v>86.180183800992552</v>
      </c>
      <c r="GT125" s="20">
        <f t="shared" si="65"/>
        <v>113.84458560906863</v>
      </c>
      <c r="GU125" s="20">
        <f t="shared" si="65"/>
        <v>94.312480323942509</v>
      </c>
      <c r="GV125" s="20">
        <f t="shared" si="65"/>
        <v>125.21149554825047</v>
      </c>
      <c r="GW125" s="20">
        <f t="shared" si="65"/>
        <v>123.53742329892421</v>
      </c>
      <c r="GX125" s="20">
        <f t="shared" si="65"/>
        <v>137.79121056301838</v>
      </c>
      <c r="GY125" s="20">
        <f t="shared" si="45"/>
        <v>143.87069672187948</v>
      </c>
      <c r="GZ125" s="20">
        <f t="shared" si="45"/>
        <v>146.60893978069973</v>
      </c>
      <c r="HA125" s="21">
        <f t="shared" si="45"/>
        <v>154.912115986354</v>
      </c>
      <c r="HB125" s="44">
        <f t="shared" si="39"/>
        <v>9530.9999999999927</v>
      </c>
    </row>
    <row r="126" spans="2:210" x14ac:dyDescent="0.3">
      <c r="B126" s="6">
        <v>94803</v>
      </c>
      <c r="C126" s="10" t="s">
        <v>232</v>
      </c>
      <c r="D126" s="9">
        <v>123</v>
      </c>
      <c r="E126" s="9" t="str">
        <f t="shared" si="38"/>
        <v>S</v>
      </c>
      <c r="F126" s="24">
        <f>IFERROR('POF 17-18 | despesa (SCN124)'!F125/'POF 17-18 | despesa (SCN124)'!$DB125,"")</f>
        <v>8.548771559681664E-3</v>
      </c>
      <c r="G126" s="24">
        <f>IFERROR('POF 17-18 | despesa (SCN124)'!G125/'POF 17-18 | despesa (SCN124)'!$DB125,"")</f>
        <v>8.9340142140798516E-3</v>
      </c>
      <c r="H126" s="24">
        <f>IFERROR('POF 17-18 | despesa (SCN124)'!H125/'POF 17-18 | despesa (SCN124)'!$DB125,"")</f>
        <v>8.5802682142375099E-3</v>
      </c>
      <c r="I126" s="24">
        <f>IFERROR('POF 17-18 | despesa (SCN124)'!I125/'POF 17-18 | despesa (SCN124)'!$DB125,"")</f>
        <v>9.1052048142781436E-3</v>
      </c>
      <c r="J126" s="24">
        <f>IFERROR('POF 17-18 | despesa (SCN124)'!J125/'POF 17-18 | despesa (SCN124)'!$DB125,"")</f>
        <v>8.5350088655676056E-3</v>
      </c>
      <c r="K126" s="24">
        <f>IFERROR('POF 17-18 | despesa (SCN124)'!K125/'POF 17-18 | despesa (SCN124)'!$DB125,"")</f>
        <v>9.0539065559741855E-3</v>
      </c>
      <c r="L126" s="24">
        <f>IFERROR('POF 17-18 | despesa (SCN124)'!L125/'POF 17-18 | despesa (SCN124)'!$DB125,"")</f>
        <v>8.9071724084133115E-3</v>
      </c>
      <c r="M126" s="24">
        <f>IFERROR('POF 17-18 | despesa (SCN124)'!M125/'POF 17-18 | despesa (SCN124)'!$DB125,"")</f>
        <v>9.0192037443496999E-3</v>
      </c>
      <c r="N126" s="24">
        <f>IFERROR('POF 17-18 | despesa (SCN124)'!N125/'POF 17-18 | despesa (SCN124)'!$DB125,"")</f>
        <v>9.2249203617588999E-3</v>
      </c>
      <c r="O126" s="24">
        <f>IFERROR('POF 17-18 | despesa (SCN124)'!O125/'POF 17-18 | despesa (SCN124)'!$DB125,"")</f>
        <v>9.3375442475591586E-3</v>
      </c>
      <c r="P126" s="24">
        <f>IFERROR('POF 17-18 | despesa (SCN124)'!P125/'POF 17-18 | despesa (SCN124)'!$DB125,"")</f>
        <v>9.038162662830352E-3</v>
      </c>
      <c r="Q126" s="24">
        <f>IFERROR('POF 17-18 | despesa (SCN124)'!Q125/'POF 17-18 | despesa (SCN124)'!$DB125,"")</f>
        <v>9.1102554034802469E-3</v>
      </c>
      <c r="R126" s="24">
        <f>IFERROR('POF 17-18 | despesa (SCN124)'!R125/'POF 17-18 | despesa (SCN124)'!$DB125,"")</f>
        <v>9.4561456847457818E-3</v>
      </c>
      <c r="S126" s="24">
        <f>IFERROR('POF 17-18 | despesa (SCN124)'!S125/'POF 17-18 | despesa (SCN124)'!$DB125,"")</f>
        <v>8.9808943598361172E-3</v>
      </c>
      <c r="T126" s="24">
        <f>IFERROR('POF 17-18 | despesa (SCN124)'!T125/'POF 17-18 | despesa (SCN124)'!$DB125,"")</f>
        <v>9.3043705787781705E-3</v>
      </c>
      <c r="U126" s="24">
        <f>IFERROR('POF 17-18 | despesa (SCN124)'!U125/'POF 17-18 | despesa (SCN124)'!$DB125,"")</f>
        <v>9.4168442169149224E-3</v>
      </c>
      <c r="V126" s="24">
        <f>IFERROR('POF 17-18 | despesa (SCN124)'!V125/'POF 17-18 | despesa (SCN124)'!$DB125,"")</f>
        <v>9.3190004245223626E-3</v>
      </c>
      <c r="W126" s="24">
        <f>IFERROR('POF 17-18 | despesa (SCN124)'!W125/'POF 17-18 | despesa (SCN124)'!$DB125,"")</f>
        <v>9.3270928534558845E-3</v>
      </c>
      <c r="X126" s="24">
        <f>IFERROR('POF 17-18 | despesa (SCN124)'!X125/'POF 17-18 | despesa (SCN124)'!$DB125,"")</f>
        <v>9.2418831642171427E-3</v>
      </c>
      <c r="Y126" s="24">
        <f>IFERROR('POF 17-18 | despesa (SCN124)'!Y125/'POF 17-18 | despesa (SCN124)'!$DB125,"")</f>
        <v>9.6166302990408469E-3</v>
      </c>
      <c r="Z126" s="24">
        <f>IFERROR('POF 17-18 | despesa (SCN124)'!Z125/'POF 17-18 | despesa (SCN124)'!$DB125,"")</f>
        <v>9.8816609402488948E-3</v>
      </c>
      <c r="AA126" s="24">
        <f>IFERROR('POF 17-18 | despesa (SCN124)'!AA125/'POF 17-18 | despesa (SCN124)'!$DB125,"")</f>
        <v>9.4109698859366504E-3</v>
      </c>
      <c r="AB126" s="24">
        <f>IFERROR('POF 17-18 | despesa (SCN124)'!AB125/'POF 17-18 | despesa (SCN124)'!$DB125,"")</f>
        <v>9.5201291017340053E-3</v>
      </c>
      <c r="AC126" s="24">
        <f>IFERROR('POF 17-18 | despesa (SCN124)'!AC125/'POF 17-18 | despesa (SCN124)'!$DB125,"")</f>
        <v>9.5176700099946672E-3</v>
      </c>
      <c r="AD126" s="24">
        <f>IFERROR('POF 17-18 | despesa (SCN124)'!AD125/'POF 17-18 | despesa (SCN124)'!$DB125,"")</f>
        <v>9.5290995196733678E-3</v>
      </c>
      <c r="AE126" s="24">
        <f>IFERROR('POF 17-18 | despesa (SCN124)'!AE125/'POF 17-18 | despesa (SCN124)'!$DB125,"")</f>
        <v>9.6636513265911002E-3</v>
      </c>
      <c r="AF126" s="24">
        <f>IFERROR('POF 17-18 | despesa (SCN124)'!AF125/'POF 17-18 | despesa (SCN124)'!$DB125,"")</f>
        <v>9.809524527285356E-3</v>
      </c>
      <c r="AG126" s="24">
        <f>IFERROR('POF 17-18 | despesa (SCN124)'!AG125/'POF 17-18 | despesa (SCN124)'!$DB125,"")</f>
        <v>9.8071935254565191E-3</v>
      </c>
      <c r="AH126" s="24">
        <f>IFERROR('POF 17-18 | despesa (SCN124)'!AH125/'POF 17-18 | despesa (SCN124)'!$DB125,"")</f>
        <v>9.4248668462199089E-3</v>
      </c>
      <c r="AI126" s="24">
        <f>IFERROR('POF 17-18 | despesa (SCN124)'!AI125/'POF 17-18 | despesa (SCN124)'!$DB125,"")</f>
        <v>9.6692021228949182E-3</v>
      </c>
      <c r="AJ126" s="24">
        <f>IFERROR('POF 17-18 | despesa (SCN124)'!AJ125/'POF 17-18 | despesa (SCN124)'!$DB125,"")</f>
        <v>9.7151116256981619E-3</v>
      </c>
      <c r="AK126" s="24">
        <f>IFERROR('POF 17-18 | despesa (SCN124)'!AK125/'POF 17-18 | despesa (SCN124)'!$DB125,"")</f>
        <v>9.8823922092631574E-3</v>
      </c>
      <c r="AL126" s="24">
        <f>IFERROR('POF 17-18 | despesa (SCN124)'!AL125/'POF 17-18 | despesa (SCN124)'!$DB125,"")</f>
        <v>9.4679201863984326E-3</v>
      </c>
      <c r="AM126" s="24">
        <f>IFERROR('POF 17-18 | despesa (SCN124)'!AM125/'POF 17-18 | despesa (SCN124)'!$DB125,"")</f>
        <v>1.0096551001900125E-2</v>
      </c>
      <c r="AN126" s="24">
        <f>IFERROR('POF 17-18 | despesa (SCN124)'!AN125/'POF 17-18 | despesa (SCN124)'!$DB125,"")</f>
        <v>9.7610415498456827E-3</v>
      </c>
      <c r="AO126" s="24">
        <f>IFERROR('POF 17-18 | despesa (SCN124)'!AO125/'POF 17-18 | despesa (SCN124)'!$DB125,"")</f>
        <v>9.9011371499571274E-3</v>
      </c>
      <c r="AP126" s="24">
        <f>IFERROR('POF 17-18 | despesa (SCN124)'!AP125/'POF 17-18 | despesa (SCN124)'!$DB125,"")</f>
        <v>9.5712385344504138E-3</v>
      </c>
      <c r="AQ126" s="24">
        <f>IFERROR('POF 17-18 | despesa (SCN124)'!AQ125/'POF 17-18 | despesa (SCN124)'!$DB125,"")</f>
        <v>1.0131233143850202E-2</v>
      </c>
      <c r="AR126" s="24">
        <f>IFERROR('POF 17-18 | despesa (SCN124)'!AR125/'POF 17-18 | despesa (SCN124)'!$DB125,"")</f>
        <v>1.0014847864630576E-2</v>
      </c>
      <c r="AS126" s="24">
        <f>IFERROR('POF 17-18 | despesa (SCN124)'!AS125/'POF 17-18 | despesa (SCN124)'!$DB125,"")</f>
        <v>9.7609665592180168E-3</v>
      </c>
      <c r="AT126" s="24">
        <f>IFERROR('POF 17-18 | despesa (SCN124)'!AT125/'POF 17-18 | despesa (SCN124)'!$DB125,"")</f>
        <v>9.8234576524483981E-3</v>
      </c>
      <c r="AU126" s="24">
        <f>IFERROR('POF 17-18 | despesa (SCN124)'!AU125/'POF 17-18 | despesa (SCN124)'!$DB125,"")</f>
        <v>9.3852186897915857E-3</v>
      </c>
      <c r="AV126" s="24">
        <f>IFERROR('POF 17-18 | despesa (SCN124)'!AV125/'POF 17-18 | despesa (SCN124)'!$DB125,"")</f>
        <v>9.5866855538995783E-3</v>
      </c>
      <c r="AW126" s="24">
        <f>IFERROR('POF 17-18 | despesa (SCN124)'!AW125/'POF 17-18 | despesa (SCN124)'!$DB125,"")</f>
        <v>9.7264428849566775E-3</v>
      </c>
      <c r="AX126" s="24">
        <f>IFERROR('POF 17-18 | despesa (SCN124)'!AX125/'POF 17-18 | despesa (SCN124)'!$DB125,"")</f>
        <v>9.9807719438618145E-3</v>
      </c>
      <c r="AY126" s="24">
        <f>IFERROR('POF 17-18 | despesa (SCN124)'!AY125/'POF 17-18 | despesa (SCN124)'!$DB125,"")</f>
        <v>9.8418764006908532E-3</v>
      </c>
      <c r="AZ126" s="24">
        <f>IFERROR('POF 17-18 | despesa (SCN124)'!AZ125/'POF 17-18 | despesa (SCN124)'!$DB125,"")</f>
        <v>8.6679594458525799E-3</v>
      </c>
      <c r="BA126" s="24">
        <f>IFERROR('POF 17-18 | despesa (SCN124)'!BA125/'POF 17-18 | despesa (SCN124)'!$DB125,"")</f>
        <v>9.0067860080025978E-3</v>
      </c>
      <c r="BB126" s="24">
        <f>IFERROR('POF 17-18 | despesa (SCN124)'!BB125/'POF 17-18 | despesa (SCN124)'!$DB125,"")</f>
        <v>9.038287065443391E-3</v>
      </c>
      <c r="BC126" s="24">
        <f>IFERROR('POF 17-18 | despesa (SCN124)'!BC125/'POF 17-18 | despesa (SCN124)'!$DB125,"")</f>
        <v>9.2122220114221314E-3</v>
      </c>
      <c r="BD126" s="24">
        <f>IFERROR('POF 17-18 | despesa (SCN124)'!BD125/'POF 17-18 | despesa (SCN124)'!$DB125,"")</f>
        <v>9.8696711154211414E-3</v>
      </c>
      <c r="BE126" s="24">
        <f>IFERROR('POF 17-18 | despesa (SCN124)'!BE125/'POF 17-18 | despesa (SCN124)'!$DB125,"")</f>
        <v>9.7673344971328045E-3</v>
      </c>
      <c r="BF126" s="24">
        <f>IFERROR('POF 17-18 | despesa (SCN124)'!BF125/'POF 17-18 | despesa (SCN124)'!$DB125,"")</f>
        <v>1.0087340574550491E-2</v>
      </c>
      <c r="BG126" s="24">
        <f>IFERROR('POF 17-18 | despesa (SCN124)'!BG125/'POF 17-18 | despesa (SCN124)'!$DB125,"")</f>
        <v>1.0290449957643675E-2</v>
      </c>
      <c r="BH126" s="24">
        <f>IFERROR('POF 17-18 | despesa (SCN124)'!BH125/'POF 17-18 | despesa (SCN124)'!$DB125,"")</f>
        <v>9.993657454481171E-3</v>
      </c>
      <c r="BI126" s="24">
        <f>IFERROR('POF 17-18 | despesa (SCN124)'!BI125/'POF 17-18 | despesa (SCN124)'!$DB125,"")</f>
        <v>1.0226177652969268E-2</v>
      </c>
      <c r="BJ126" s="24">
        <f>IFERROR('POF 17-18 | despesa (SCN124)'!BJ125/'POF 17-18 | despesa (SCN124)'!$DB125,"")</f>
        <v>1.0097485367945769E-2</v>
      </c>
      <c r="BK126" s="24">
        <f>IFERROR('POF 17-18 | despesa (SCN124)'!BK125/'POF 17-18 | despesa (SCN124)'!$DB125,"")</f>
        <v>9.6387224155776736E-3</v>
      </c>
      <c r="BL126" s="24">
        <f>IFERROR('POF 17-18 | despesa (SCN124)'!BL125/'POF 17-18 | despesa (SCN124)'!$DB125,"")</f>
        <v>9.692503822844676E-3</v>
      </c>
      <c r="BM126" s="24">
        <f>IFERROR('POF 17-18 | despesa (SCN124)'!BM125/'POF 17-18 | despesa (SCN124)'!$DB125,"")</f>
        <v>1.0348706165237097E-2</v>
      </c>
      <c r="BN126" s="24">
        <f>IFERROR('POF 17-18 | despesa (SCN124)'!BN125/'POF 17-18 | despesa (SCN124)'!$DB125,"")</f>
        <v>9.4479796807076435E-3</v>
      </c>
      <c r="BO126" s="24">
        <f>IFERROR('POF 17-18 | despesa (SCN124)'!BO125/'POF 17-18 | despesa (SCN124)'!$DB125,"")</f>
        <v>9.8920837813929862E-3</v>
      </c>
      <c r="BP126" s="24">
        <f>IFERROR('POF 17-18 | despesa (SCN124)'!BP125/'POF 17-18 | despesa (SCN124)'!$DB125,"")</f>
        <v>1.0433499812659085E-2</v>
      </c>
      <c r="BQ126" s="24">
        <f>IFERROR('POF 17-18 | despesa (SCN124)'!BQ125/'POF 17-18 | despesa (SCN124)'!$DB125,"")</f>
        <v>1.1206150076459781E-2</v>
      </c>
      <c r="BR126" s="24">
        <f>IFERROR('POF 17-18 | despesa (SCN124)'!BR125/'POF 17-18 | despesa (SCN124)'!$DB125,"")</f>
        <v>1.0311217381094803E-2</v>
      </c>
      <c r="BS126" s="24">
        <f>IFERROR('POF 17-18 | despesa (SCN124)'!BS125/'POF 17-18 | despesa (SCN124)'!$DB125,"")</f>
        <v>1.0288265377513654E-2</v>
      </c>
      <c r="BT126" s="24">
        <f>IFERROR('POF 17-18 | despesa (SCN124)'!BT125/'POF 17-18 | despesa (SCN124)'!$DB125,"")</f>
        <v>1.0278024750568543E-2</v>
      </c>
      <c r="BU126" s="24">
        <f>IFERROR('POF 17-18 | despesa (SCN124)'!BU125/'POF 17-18 | despesa (SCN124)'!$DB125,"")</f>
        <v>1.0154873348927097E-2</v>
      </c>
      <c r="BV126" s="24">
        <f>IFERROR('POF 17-18 | despesa (SCN124)'!BV125/'POF 17-18 | despesa (SCN124)'!$DB125,"")</f>
        <v>9.747592811883388E-3</v>
      </c>
      <c r="BW126" s="24">
        <f>IFERROR('POF 17-18 | despesa (SCN124)'!BW125/'POF 17-18 | despesa (SCN124)'!$DB125,"")</f>
        <v>1.0837175603343959E-2</v>
      </c>
      <c r="BX126" s="24">
        <f>IFERROR('POF 17-18 | despesa (SCN124)'!BX125/'POF 17-18 | despesa (SCN124)'!$DB125,"")</f>
        <v>1.004918115113913E-2</v>
      </c>
      <c r="BY126" s="24">
        <f>IFERROR('POF 17-18 | despesa (SCN124)'!BY125/'POF 17-18 | despesa (SCN124)'!$DB125,"")</f>
        <v>9.9961144132413946E-3</v>
      </c>
      <c r="BZ126" s="24">
        <f>IFERROR('POF 17-18 | despesa (SCN124)'!BZ125/'POF 17-18 | despesa (SCN124)'!$DB125,"")</f>
        <v>1.0162249345808318E-2</v>
      </c>
      <c r="CA126" s="24">
        <f>IFERROR('POF 17-18 | despesa (SCN124)'!CA125/'POF 17-18 | despesa (SCN124)'!$DB125,"")</f>
        <v>1.0108472959042717E-2</v>
      </c>
      <c r="CB126" s="24">
        <f>IFERROR('POF 17-18 | despesa (SCN124)'!CB125/'POF 17-18 | despesa (SCN124)'!$DB125,"")</f>
        <v>1.0068537341620894E-2</v>
      </c>
      <c r="CC126" s="24">
        <f>IFERROR('POF 17-18 | despesa (SCN124)'!CC125/'POF 17-18 | despesa (SCN124)'!$DB125,"")</f>
        <v>9.8962951086345539E-3</v>
      </c>
      <c r="CD126" s="24">
        <f>IFERROR('POF 17-18 | despesa (SCN124)'!CD125/'POF 17-18 | despesa (SCN124)'!$DB125,"")</f>
        <v>1.0659721063944909E-2</v>
      </c>
      <c r="CE126" s="24">
        <f>IFERROR('POF 17-18 | despesa (SCN124)'!CE125/'POF 17-18 | despesa (SCN124)'!$DB125,"")</f>
        <v>1.0374194321941114E-2</v>
      </c>
      <c r="CF126" s="24">
        <f>IFERROR('POF 17-18 | despesa (SCN124)'!CF125/'POF 17-18 | despesa (SCN124)'!$DB125,"")</f>
        <v>9.9294391425259372E-3</v>
      </c>
      <c r="CG126" s="24">
        <f>IFERROR('POF 17-18 | despesa (SCN124)'!CG125/'POF 17-18 | despesa (SCN124)'!$DB125,"")</f>
        <v>1.050252779022919E-2</v>
      </c>
      <c r="CH126" s="24">
        <f>IFERROR('POF 17-18 | despesa (SCN124)'!CH125/'POF 17-18 | despesa (SCN124)'!$DB125,"")</f>
        <v>1.079005334478823E-2</v>
      </c>
      <c r="CI126" s="24">
        <f>IFERROR('POF 17-18 | despesa (SCN124)'!CI125/'POF 17-18 | despesa (SCN124)'!$DB125,"")</f>
        <v>1.0860474806044912E-2</v>
      </c>
      <c r="CJ126" s="24">
        <f>IFERROR('POF 17-18 | despesa (SCN124)'!CJ125/'POF 17-18 | despesa (SCN124)'!$DB125,"")</f>
        <v>1.0712619919395552E-2</v>
      </c>
      <c r="CK126" s="24">
        <f>IFERROR('POF 17-18 | despesa (SCN124)'!CK125/'POF 17-18 | despesa (SCN124)'!$DB125,"")</f>
        <v>1.0209028338743936E-2</v>
      </c>
      <c r="CL126" s="24">
        <f>IFERROR('POF 17-18 | despesa (SCN124)'!CL125/'POF 17-18 | despesa (SCN124)'!$DB125,"")</f>
        <v>1.016558287045787E-2</v>
      </c>
      <c r="CM126" s="24">
        <f>IFERROR('POF 17-18 | despesa (SCN124)'!CM125/'POF 17-18 | despesa (SCN124)'!$DB125,"")</f>
        <v>1.0563361747342256E-2</v>
      </c>
      <c r="CN126" s="24">
        <f>IFERROR('POF 17-18 | despesa (SCN124)'!CN125/'POF 17-18 | despesa (SCN124)'!$DB125,"")</f>
        <v>1.0738033604441451E-2</v>
      </c>
      <c r="CO126" s="24">
        <f>IFERROR('POF 17-18 | despesa (SCN124)'!CO125/'POF 17-18 | despesa (SCN124)'!$DB125,"")</f>
        <v>1.0181410689039825E-2</v>
      </c>
      <c r="CP126" s="24">
        <f>IFERROR('POF 17-18 | despesa (SCN124)'!CP125/'POF 17-18 | despesa (SCN124)'!$DB125,"")</f>
        <v>1.1077450797894118E-2</v>
      </c>
      <c r="CQ126" s="24">
        <f>IFERROR('POF 17-18 | despesa (SCN124)'!CQ125/'POF 17-18 | despesa (SCN124)'!$DB125,"")</f>
        <v>1.0616912035026353E-2</v>
      </c>
      <c r="CR126" s="24">
        <f>IFERROR('POF 17-18 | despesa (SCN124)'!CR125/'POF 17-18 | despesa (SCN124)'!$DB125,"")</f>
        <v>1.1147729646585513E-2</v>
      </c>
      <c r="CS126" s="24">
        <f>IFERROR('POF 17-18 | despesa (SCN124)'!CS125/'POF 17-18 | despesa (SCN124)'!$DB125,"")</f>
        <v>1.1222125353465789E-2</v>
      </c>
      <c r="CT126" s="24">
        <f>IFERROR('POF 17-18 | despesa (SCN124)'!CT125/'POF 17-18 | despesa (SCN124)'!$DB125,"")</f>
        <v>1.0985151724125028E-2</v>
      </c>
      <c r="CU126" s="24">
        <f>IFERROR('POF 17-18 | despesa (SCN124)'!CU125/'POF 17-18 | despesa (SCN124)'!$DB125,"")</f>
        <v>1.174990035580091E-2</v>
      </c>
      <c r="CV126" s="24">
        <f>IFERROR('POF 17-18 | despesa (SCN124)'!CV125/'POF 17-18 | despesa (SCN124)'!$DB125,"")</f>
        <v>1.2068587943278209E-2</v>
      </c>
      <c r="CW126" s="24">
        <f>IFERROR('POF 17-18 | despesa (SCN124)'!CW125/'POF 17-18 | despesa (SCN124)'!$DB125,"")</f>
        <v>1.1064521683732438E-2</v>
      </c>
      <c r="CX126" s="24">
        <f>IFERROR('POF 17-18 | despesa (SCN124)'!CX125/'POF 17-18 | despesa (SCN124)'!$DB125,"")</f>
        <v>1.1333484912061046E-2</v>
      </c>
      <c r="CY126" s="24">
        <f>IFERROR('POF 17-18 | despesa (SCN124)'!CY125/'POF 17-18 | despesa (SCN124)'!$DB125,"")</f>
        <v>1.3060196722267966E-2</v>
      </c>
      <c r="CZ126" s="24">
        <f>IFERROR('POF 17-18 | despesa (SCN124)'!CZ125/'POF 17-18 | despesa (SCN124)'!$DB125,"")</f>
        <v>1.2845786880321524E-2</v>
      </c>
      <c r="DA126" s="24">
        <f>IFERROR('POF 17-18 | despesa (SCN124)'!DA125/'POF 17-18 | despesa (SCN124)'!$DB125,"")</f>
        <v>1.3388532417365541E-2</v>
      </c>
      <c r="DB126" s="25">
        <f>IFERROR('POF 17-18 | despesa (SCN124)'!DB125/'POF 17-18 | despesa (SCN124)'!$DB125,"")</f>
        <v>1</v>
      </c>
      <c r="DD126" s="28">
        <v>38664</v>
      </c>
      <c r="DF126" s="34">
        <f t="shared" si="53"/>
        <v>330.52970358353184</v>
      </c>
      <c r="DG126" s="20">
        <f t="shared" si="53"/>
        <v>345.42472557318337</v>
      </c>
      <c r="DH126" s="20">
        <f t="shared" si="53"/>
        <v>331.74749023527909</v>
      </c>
      <c r="DI126" s="20">
        <f t="shared" si="53"/>
        <v>352.04363893925017</v>
      </c>
      <c r="DJ126" s="20">
        <f t="shared" si="53"/>
        <v>329.99758277830591</v>
      </c>
      <c r="DK126" s="20">
        <f t="shared" si="53"/>
        <v>350.0602430801859</v>
      </c>
      <c r="DL126" s="20">
        <f t="shared" si="53"/>
        <v>344.38691399889228</v>
      </c>
      <c r="DM126" s="20">
        <f t="shared" si="53"/>
        <v>348.71849357153678</v>
      </c>
      <c r="DN126" s="20">
        <f t="shared" si="53"/>
        <v>356.6723208670461</v>
      </c>
      <c r="DO126" s="20">
        <f t="shared" si="53"/>
        <v>361.02681078762731</v>
      </c>
      <c r="DP126" s="20">
        <f t="shared" si="53"/>
        <v>349.45152119567274</v>
      </c>
      <c r="DQ126" s="20">
        <f t="shared" si="63"/>
        <v>352.23891492016025</v>
      </c>
      <c r="DR126" s="20">
        <f t="shared" si="63"/>
        <v>365.61241675501088</v>
      </c>
      <c r="DS126" s="20">
        <f t="shared" si="63"/>
        <v>347.23729952870366</v>
      </c>
      <c r="DT126" s="20">
        <f t="shared" si="63"/>
        <v>359.74418405787918</v>
      </c>
      <c r="DU126" s="20">
        <f t="shared" si="63"/>
        <v>364.09286480279854</v>
      </c>
      <c r="DV126" s="20">
        <f t="shared" si="48"/>
        <v>360.30983241373264</v>
      </c>
      <c r="DW126" s="20">
        <f t="shared" si="48"/>
        <v>360.62271808601832</v>
      </c>
      <c r="DX126" s="20">
        <f t="shared" si="48"/>
        <v>357.32817066129161</v>
      </c>
      <c r="DY126" s="20">
        <f t="shared" si="48"/>
        <v>371.81739388211531</v>
      </c>
      <c r="DZ126" s="20">
        <f t="shared" si="48"/>
        <v>382.06453859378325</v>
      </c>
      <c r="EA126" s="20">
        <f t="shared" si="48"/>
        <v>363.86573966985463</v>
      </c>
      <c r="EB126" s="20">
        <f t="shared" si="56"/>
        <v>368.08627158944358</v>
      </c>
      <c r="EC126" s="20">
        <f t="shared" si="56"/>
        <v>367.99119326643381</v>
      </c>
      <c r="ED126" s="20">
        <f t="shared" si="56"/>
        <v>368.4331038286511</v>
      </c>
      <c r="EE126" s="20">
        <f t="shared" si="56"/>
        <v>373.63541489131831</v>
      </c>
      <c r="EF126" s="20">
        <f t="shared" si="56"/>
        <v>379.27545632296102</v>
      </c>
      <c r="EG126" s="20">
        <f t="shared" si="56"/>
        <v>379.18533046825087</v>
      </c>
      <c r="EH126" s="20">
        <f t="shared" si="56"/>
        <v>364.40305174224653</v>
      </c>
      <c r="EI126" s="20">
        <f t="shared" si="56"/>
        <v>373.85003087960911</v>
      </c>
      <c r="EJ126" s="20">
        <f t="shared" si="56"/>
        <v>375.62507589599375</v>
      </c>
      <c r="EK126" s="20">
        <f t="shared" si="42"/>
        <v>382.09281237895073</v>
      </c>
      <c r="EL126" s="20">
        <f t="shared" si="42"/>
        <v>366.06766608690901</v>
      </c>
      <c r="EM126" s="20">
        <f t="shared" si="42"/>
        <v>390.37304793746642</v>
      </c>
      <c r="EN126" s="20">
        <f t="shared" si="42"/>
        <v>377.40091048323347</v>
      </c>
      <c r="EO126" s="20">
        <f t="shared" si="55"/>
        <v>382.81756676594239</v>
      </c>
      <c r="EP126" s="20">
        <f t="shared" si="55"/>
        <v>370.06236669599082</v>
      </c>
      <c r="EQ126" s="20">
        <f t="shared" si="55"/>
        <v>391.71399827382425</v>
      </c>
      <c r="ER126" s="20">
        <f t="shared" si="55"/>
        <v>387.21407783807661</v>
      </c>
      <c r="ES126" s="20">
        <f t="shared" si="55"/>
        <v>377.39801104560541</v>
      </c>
      <c r="ET126" s="20">
        <f t="shared" si="55"/>
        <v>379.81416667426487</v>
      </c>
      <c r="EU126" s="20">
        <f t="shared" si="55"/>
        <v>362.87009542210188</v>
      </c>
      <c r="EV126" s="20">
        <f t="shared" si="55"/>
        <v>370.65961025597329</v>
      </c>
      <c r="EW126" s="20">
        <f t="shared" si="55"/>
        <v>376.06318770396496</v>
      </c>
      <c r="EX126" s="20">
        <f t="shared" si="55"/>
        <v>385.89656643747321</v>
      </c>
      <c r="EY126" s="20">
        <f t="shared" si="62"/>
        <v>380.52630915631113</v>
      </c>
      <c r="EZ126" s="20">
        <f t="shared" si="62"/>
        <v>335.13798401444416</v>
      </c>
      <c r="FA126" s="20">
        <f t="shared" si="62"/>
        <v>348.23837421341244</v>
      </c>
      <c r="FB126" s="20">
        <f t="shared" si="60"/>
        <v>349.45633109830328</v>
      </c>
      <c r="FC126" s="20">
        <f t="shared" si="60"/>
        <v>356.18135184962529</v>
      </c>
      <c r="FD126" s="20">
        <f t="shared" si="60"/>
        <v>381.60096400664304</v>
      </c>
      <c r="FE126" s="20">
        <f t="shared" si="60"/>
        <v>377.64422099714272</v>
      </c>
      <c r="FF126" s="20">
        <f t="shared" si="60"/>
        <v>390.01693597442016</v>
      </c>
      <c r="FG126" s="20">
        <f t="shared" si="50"/>
        <v>397.86995716233503</v>
      </c>
      <c r="FH126" s="20">
        <f t="shared" si="50"/>
        <v>386.39477182005999</v>
      </c>
      <c r="FI126" s="20">
        <f t="shared" si="50"/>
        <v>395.38493277440381</v>
      </c>
      <c r="FJ126" s="20">
        <f t="shared" si="50"/>
        <v>390.40917426625521</v>
      </c>
      <c r="FK126" s="20">
        <f t="shared" si="50"/>
        <v>372.6715634758952</v>
      </c>
      <c r="FL126" s="20">
        <f t="shared" si="50"/>
        <v>374.75096780646658</v>
      </c>
      <c r="FM126" s="20">
        <f t="shared" si="61"/>
        <v>400.12237517272712</v>
      </c>
      <c r="FN126" s="20">
        <f t="shared" si="61"/>
        <v>365.29668637488032</v>
      </c>
      <c r="FO126" s="20">
        <f t="shared" si="61"/>
        <v>382.46752732377843</v>
      </c>
      <c r="FP126" s="20">
        <f t="shared" si="61"/>
        <v>403.40083675665085</v>
      </c>
      <c r="FQ126" s="20">
        <f t="shared" si="61"/>
        <v>433.27458655624099</v>
      </c>
      <c r="FR126" s="20">
        <f t="shared" si="61"/>
        <v>398.67290882264945</v>
      </c>
      <c r="FS126" s="20">
        <f t="shared" si="61"/>
        <v>397.78549255618788</v>
      </c>
      <c r="FT126" s="20">
        <f t="shared" si="61"/>
        <v>397.38954895598215</v>
      </c>
      <c r="FU126" s="20">
        <f t="shared" si="61"/>
        <v>392.62802316291732</v>
      </c>
      <c r="FV126" s="20">
        <f t="shared" si="61"/>
        <v>376.88092847865931</v>
      </c>
      <c r="FW126" s="20">
        <f t="shared" si="61"/>
        <v>419.00855752769081</v>
      </c>
      <c r="FX126" s="20">
        <f t="shared" si="61"/>
        <v>388.54154002764329</v>
      </c>
      <c r="FY126" s="20">
        <f t="shared" si="61"/>
        <v>386.48976767356527</v>
      </c>
      <c r="FZ126" s="20">
        <f t="shared" si="61"/>
        <v>392.9132087063328</v>
      </c>
      <c r="GA126" s="20">
        <f t="shared" si="61"/>
        <v>390.8339984884276</v>
      </c>
      <c r="GB126" s="20">
        <f t="shared" si="61"/>
        <v>389.28992777643026</v>
      </c>
      <c r="GC126" s="20">
        <f t="shared" si="64"/>
        <v>382.63035408024638</v>
      </c>
      <c r="GD126" s="20">
        <f t="shared" si="64"/>
        <v>412.14745521636598</v>
      </c>
      <c r="GE126" s="20">
        <f t="shared" si="64"/>
        <v>401.10784926353125</v>
      </c>
      <c r="GF126" s="20">
        <f t="shared" si="64"/>
        <v>383.91183500662282</v>
      </c>
      <c r="GG126" s="20">
        <f t="shared" si="57"/>
        <v>406.06973448142139</v>
      </c>
      <c r="GH126" s="20">
        <f t="shared" si="57"/>
        <v>417.18662252289215</v>
      </c>
      <c r="GI126" s="20">
        <f t="shared" si="57"/>
        <v>419.90939790092045</v>
      </c>
      <c r="GJ126" s="20">
        <f t="shared" si="57"/>
        <v>414.19273656350964</v>
      </c>
      <c r="GK126" s="20">
        <f t="shared" si="57"/>
        <v>394.72187168919555</v>
      </c>
      <c r="GL126" s="20">
        <f t="shared" si="49"/>
        <v>393.04209610338307</v>
      </c>
      <c r="GM126" s="20">
        <f t="shared" si="49"/>
        <v>408.42181859924096</v>
      </c>
      <c r="GN126" s="20">
        <f t="shared" si="49"/>
        <v>415.17533128212426</v>
      </c>
      <c r="GO126" s="20">
        <f t="shared" si="49"/>
        <v>393.65406288103583</v>
      </c>
      <c r="GP126" s="20">
        <f t="shared" si="49"/>
        <v>428.29855764977816</v>
      </c>
      <c r="GQ126" s="20">
        <f t="shared" si="49"/>
        <v>410.49228692225887</v>
      </c>
      <c r="GR126" s="20">
        <f t="shared" si="49"/>
        <v>431.01581905558226</v>
      </c>
      <c r="GS126" s="20">
        <f t="shared" si="65"/>
        <v>433.89225466640124</v>
      </c>
      <c r="GT126" s="20">
        <f t="shared" si="65"/>
        <v>424.72990626157008</v>
      </c>
      <c r="GU126" s="20">
        <f t="shared" si="65"/>
        <v>454.2981473566864</v>
      </c>
      <c r="GV126" s="20">
        <f t="shared" si="65"/>
        <v>466.6198842389087</v>
      </c>
      <c r="GW126" s="20">
        <f t="shared" si="65"/>
        <v>427.79866637983099</v>
      </c>
      <c r="GX126" s="20">
        <f t="shared" si="65"/>
        <v>438.19786063992831</v>
      </c>
      <c r="GY126" s="20">
        <f t="shared" si="45"/>
        <v>504.9594460697686</v>
      </c>
      <c r="GZ126" s="20">
        <f t="shared" si="45"/>
        <v>496.66950394075138</v>
      </c>
      <c r="HA126" s="21">
        <f t="shared" si="45"/>
        <v>517.6542173850213</v>
      </c>
      <c r="HB126" s="44">
        <f t="shared" si="39"/>
        <v>38663.999999999985</v>
      </c>
    </row>
    <row r="127" spans="2:210" x14ac:dyDescent="0.3">
      <c r="B127" s="39">
        <v>97001</v>
      </c>
      <c r="C127" s="41" t="s">
        <v>233</v>
      </c>
      <c r="D127" s="9">
        <v>124</v>
      </c>
      <c r="E127" s="40" t="str">
        <f t="shared" si="38"/>
        <v>S</v>
      </c>
      <c r="F127" s="42">
        <f>IFERROR('POF 17-18 | despesa (SCN124)'!F126/'POF 17-18 | despesa (SCN124)'!$DB126,"")</f>
        <v>2.7600456834252114E-3</v>
      </c>
      <c r="G127" s="42">
        <f>IFERROR('POF 17-18 | despesa (SCN124)'!G126/'POF 17-18 | despesa (SCN124)'!$DB126,"")</f>
        <v>1.5746784324031675E-3</v>
      </c>
      <c r="H127" s="42">
        <f>IFERROR('POF 17-18 | despesa (SCN124)'!H126/'POF 17-18 | despesa (SCN124)'!$DB126,"")</f>
        <v>1.5134407230027506E-3</v>
      </c>
      <c r="I127" s="42">
        <f>IFERROR('POF 17-18 | despesa (SCN124)'!I126/'POF 17-18 | despesa (SCN124)'!$DB126,"")</f>
        <v>2.6027524384123857E-3</v>
      </c>
      <c r="J127" s="42">
        <f>IFERROR('POF 17-18 | despesa (SCN124)'!J126/'POF 17-18 | despesa (SCN124)'!$DB126,"")</f>
        <v>1.377979966198212E-3</v>
      </c>
      <c r="K127" s="42">
        <f>IFERROR('POF 17-18 | despesa (SCN124)'!K126/'POF 17-18 | despesa (SCN124)'!$DB126,"")</f>
        <v>1.3217224352173847E-3</v>
      </c>
      <c r="L127" s="42">
        <f>IFERROR('POF 17-18 | despesa (SCN124)'!L126/'POF 17-18 | despesa (SCN124)'!$DB126,"")</f>
        <v>9.0851952211878071E-4</v>
      </c>
      <c r="M127" s="42">
        <f>IFERROR('POF 17-18 | despesa (SCN124)'!M126/'POF 17-18 | despesa (SCN124)'!$DB126,"")</f>
        <v>1.300962794142815E-3</v>
      </c>
      <c r="N127" s="42">
        <f>IFERROR('POF 17-18 | despesa (SCN124)'!N126/'POF 17-18 | despesa (SCN124)'!$DB126,"")</f>
        <v>2.0906864595716559E-3</v>
      </c>
      <c r="O127" s="42">
        <f>IFERROR('POF 17-18 | despesa (SCN124)'!O126/'POF 17-18 | despesa (SCN124)'!$DB126,"")</f>
        <v>2.3010842021038477E-3</v>
      </c>
      <c r="P127" s="42">
        <f>IFERROR('POF 17-18 | despesa (SCN124)'!P126/'POF 17-18 | despesa (SCN124)'!$DB126,"")</f>
        <v>1.8347775719796053E-3</v>
      </c>
      <c r="Q127" s="42">
        <f>IFERROR('POF 17-18 | despesa (SCN124)'!Q126/'POF 17-18 | despesa (SCN124)'!$DB126,"")</f>
        <v>2.9626876012751554E-3</v>
      </c>
      <c r="R127" s="42">
        <f>IFERROR('POF 17-18 | despesa (SCN124)'!R126/'POF 17-18 | despesa (SCN124)'!$DB126,"")</f>
        <v>1.3525484380371613E-3</v>
      </c>
      <c r="S127" s="42">
        <f>IFERROR('POF 17-18 | despesa (SCN124)'!S126/'POF 17-18 | despesa (SCN124)'!$DB126,"")</f>
        <v>2.2967910686229349E-3</v>
      </c>
      <c r="T127" s="42">
        <f>IFERROR('POF 17-18 | despesa (SCN124)'!T126/'POF 17-18 | despesa (SCN124)'!$DB126,"")</f>
        <v>2.7626682061416157E-3</v>
      </c>
      <c r="U127" s="42">
        <f>IFERROR('POF 17-18 | despesa (SCN124)'!U126/'POF 17-18 | despesa (SCN124)'!$DB126,"")</f>
        <v>2.9782868706288179E-3</v>
      </c>
      <c r="V127" s="42">
        <f>IFERROR('POF 17-18 | despesa (SCN124)'!V126/'POF 17-18 | despesa (SCN124)'!$DB126,"")</f>
        <v>2.7335314201860799E-3</v>
      </c>
      <c r="W127" s="42">
        <f>IFERROR('POF 17-18 | despesa (SCN124)'!W126/'POF 17-18 | despesa (SCN124)'!$DB126,"")</f>
        <v>2.3051680078956939E-3</v>
      </c>
      <c r="X127" s="42">
        <f>IFERROR('POF 17-18 | despesa (SCN124)'!X126/'POF 17-18 | despesa (SCN124)'!$DB126,"")</f>
        <v>3.121265213392628E-3</v>
      </c>
      <c r="Y127" s="42">
        <f>IFERROR('POF 17-18 | despesa (SCN124)'!Y126/'POF 17-18 | despesa (SCN124)'!$DB126,"")</f>
        <v>2.5855446251735908E-3</v>
      </c>
      <c r="Z127" s="42">
        <f>IFERROR('POF 17-18 | despesa (SCN124)'!Z126/'POF 17-18 | despesa (SCN124)'!$DB126,"")</f>
        <v>4.7979071750335802E-3</v>
      </c>
      <c r="AA127" s="42">
        <f>IFERROR('POF 17-18 | despesa (SCN124)'!AA126/'POF 17-18 | despesa (SCN124)'!$DB126,"")</f>
        <v>4.8009791888254478E-3</v>
      </c>
      <c r="AB127" s="42">
        <f>IFERROR('POF 17-18 | despesa (SCN124)'!AB126/'POF 17-18 | despesa (SCN124)'!$DB126,"")</f>
        <v>1.907004501289855E-3</v>
      </c>
      <c r="AC127" s="42">
        <f>IFERROR('POF 17-18 | despesa (SCN124)'!AC126/'POF 17-18 | despesa (SCN124)'!$DB126,"")</f>
        <v>3.3268621511296594E-3</v>
      </c>
      <c r="AD127" s="42">
        <f>IFERROR('POF 17-18 | despesa (SCN124)'!AD126/'POF 17-18 | despesa (SCN124)'!$DB126,"")</f>
        <v>2.6885924263597705E-3</v>
      </c>
      <c r="AE127" s="42">
        <f>IFERROR('POF 17-18 | despesa (SCN124)'!AE126/'POF 17-18 | despesa (SCN124)'!$DB126,"")</f>
        <v>4.2543472130907893E-3</v>
      </c>
      <c r="AF127" s="42">
        <f>IFERROR('POF 17-18 | despesa (SCN124)'!AF126/'POF 17-18 | despesa (SCN124)'!$DB126,"")</f>
        <v>2.7791343863513901E-3</v>
      </c>
      <c r="AG127" s="42">
        <f>IFERROR('POF 17-18 | despesa (SCN124)'!AG126/'POF 17-18 | despesa (SCN124)'!$DB126,"")</f>
        <v>1.7974845987514154E-3</v>
      </c>
      <c r="AH127" s="42">
        <f>IFERROR('POF 17-18 | despesa (SCN124)'!AH126/'POF 17-18 | despesa (SCN124)'!$DB126,"")</f>
        <v>2.93570767975592E-3</v>
      </c>
      <c r="AI127" s="42">
        <f>IFERROR('POF 17-18 | despesa (SCN124)'!AI126/'POF 17-18 | despesa (SCN124)'!$DB126,"")</f>
        <v>2.8451118193009227E-3</v>
      </c>
      <c r="AJ127" s="42">
        <f>IFERROR('POF 17-18 | despesa (SCN124)'!AJ126/'POF 17-18 | despesa (SCN124)'!$DB126,"")</f>
        <v>4.2404579758752213E-3</v>
      </c>
      <c r="AK127" s="42">
        <f>IFERROR('POF 17-18 | despesa (SCN124)'!AK126/'POF 17-18 | despesa (SCN124)'!$DB126,"")</f>
        <v>3.9206796405064012E-3</v>
      </c>
      <c r="AL127" s="42">
        <f>IFERROR('POF 17-18 | despesa (SCN124)'!AL126/'POF 17-18 | despesa (SCN124)'!$DB126,"")</f>
        <v>3.367259700395542E-3</v>
      </c>
      <c r="AM127" s="42">
        <f>IFERROR('POF 17-18 | despesa (SCN124)'!AM126/'POF 17-18 | despesa (SCN124)'!$DB126,"")</f>
        <v>5.1430880496718652E-3</v>
      </c>
      <c r="AN127" s="42">
        <f>IFERROR('POF 17-18 | despesa (SCN124)'!AN126/'POF 17-18 | despesa (SCN124)'!$DB126,"")</f>
        <v>4.8992122600614143E-3</v>
      </c>
      <c r="AO127" s="42">
        <f>IFERROR('POF 17-18 | despesa (SCN124)'!AO126/'POF 17-18 | despesa (SCN124)'!$DB126,"")</f>
        <v>3.5562450723510279E-3</v>
      </c>
      <c r="AP127" s="42">
        <f>IFERROR('POF 17-18 | despesa (SCN124)'!AP126/'POF 17-18 | despesa (SCN124)'!$DB126,"")</f>
        <v>4.5752072302158225E-3</v>
      </c>
      <c r="AQ127" s="42">
        <f>IFERROR('POF 17-18 | despesa (SCN124)'!AQ126/'POF 17-18 | despesa (SCN124)'!$DB126,"")</f>
        <v>5.33352534737184E-3</v>
      </c>
      <c r="AR127" s="42">
        <f>IFERROR('POF 17-18 | despesa (SCN124)'!AR126/'POF 17-18 | despesa (SCN124)'!$DB126,"")</f>
        <v>5.1935515845899262E-3</v>
      </c>
      <c r="AS127" s="42">
        <f>IFERROR('POF 17-18 | despesa (SCN124)'!AS126/'POF 17-18 | despesa (SCN124)'!$DB126,"")</f>
        <v>4.1165019284205183E-3</v>
      </c>
      <c r="AT127" s="42">
        <f>IFERROR('POF 17-18 | despesa (SCN124)'!AT126/'POF 17-18 | despesa (SCN124)'!$DB126,"")</f>
        <v>5.1258467254885268E-3</v>
      </c>
      <c r="AU127" s="42">
        <f>IFERROR('POF 17-18 | despesa (SCN124)'!AU126/'POF 17-18 | despesa (SCN124)'!$DB126,"")</f>
        <v>4.658010034608885E-3</v>
      </c>
      <c r="AV127" s="42">
        <f>IFERROR('POF 17-18 | despesa (SCN124)'!AV126/'POF 17-18 | despesa (SCN124)'!$DB126,"")</f>
        <v>5.4676472529232179E-3</v>
      </c>
      <c r="AW127" s="42">
        <f>IFERROR('POF 17-18 | despesa (SCN124)'!AW126/'POF 17-18 | despesa (SCN124)'!$DB126,"")</f>
        <v>5.7332880202067152E-3</v>
      </c>
      <c r="AX127" s="42">
        <f>IFERROR('POF 17-18 | despesa (SCN124)'!AX126/'POF 17-18 | despesa (SCN124)'!$DB126,"")</f>
        <v>6.1883479512796682E-3</v>
      </c>
      <c r="AY127" s="42">
        <f>IFERROR('POF 17-18 | despesa (SCN124)'!AY126/'POF 17-18 | despesa (SCN124)'!$DB126,"")</f>
        <v>8.4454159597770022E-3</v>
      </c>
      <c r="AZ127" s="42">
        <f>IFERROR('POF 17-18 | despesa (SCN124)'!AZ126/'POF 17-18 | despesa (SCN124)'!$DB126,"")</f>
        <v>9.5313001148694104E-3</v>
      </c>
      <c r="BA127" s="42">
        <f>IFERROR('POF 17-18 | despesa (SCN124)'!BA126/'POF 17-18 | despesa (SCN124)'!$DB126,"")</f>
        <v>9.3033537249612303E-3</v>
      </c>
      <c r="BB127" s="42">
        <f>IFERROR('POF 17-18 | despesa (SCN124)'!BB126/'POF 17-18 | despesa (SCN124)'!$DB126,"")</f>
        <v>9.1949116177311094E-3</v>
      </c>
      <c r="BC127" s="42">
        <f>IFERROR('POF 17-18 | despesa (SCN124)'!BC126/'POF 17-18 | despesa (SCN124)'!$DB126,"")</f>
        <v>7.3523025938995066E-3</v>
      </c>
      <c r="BD127" s="42">
        <f>IFERROR('POF 17-18 | despesa (SCN124)'!BD126/'POF 17-18 | despesa (SCN124)'!$DB126,"")</f>
        <v>6.0156187629921073E-3</v>
      </c>
      <c r="BE127" s="42">
        <f>IFERROR('POF 17-18 | despesa (SCN124)'!BE126/'POF 17-18 | despesa (SCN124)'!$DB126,"")</f>
        <v>5.8459588267101553E-3</v>
      </c>
      <c r="BF127" s="42">
        <f>IFERROR('POF 17-18 | despesa (SCN124)'!BF126/'POF 17-18 | despesa (SCN124)'!$DB126,"")</f>
        <v>4.4612741373164372E-3</v>
      </c>
      <c r="BG127" s="42">
        <f>IFERROR('POF 17-18 | despesa (SCN124)'!BG126/'POF 17-18 | despesa (SCN124)'!$DB126,"")</f>
        <v>5.4886514069490237E-3</v>
      </c>
      <c r="BH127" s="42">
        <f>IFERROR('POF 17-18 | despesa (SCN124)'!BH126/'POF 17-18 | despesa (SCN124)'!$DB126,"")</f>
        <v>5.808182117782312E-3</v>
      </c>
      <c r="BI127" s="42">
        <f>IFERROR('POF 17-18 | despesa (SCN124)'!BI126/'POF 17-18 | despesa (SCN124)'!$DB126,"")</f>
        <v>5.8606107049842962E-3</v>
      </c>
      <c r="BJ127" s="42">
        <f>IFERROR('POF 17-18 | despesa (SCN124)'!BJ126/'POF 17-18 | despesa (SCN124)'!$DB126,"")</f>
        <v>6.3524451321001771E-3</v>
      </c>
      <c r="BK127" s="42">
        <f>IFERROR('POF 17-18 | despesa (SCN124)'!BK126/'POF 17-18 | despesa (SCN124)'!$DB126,"")</f>
        <v>6.2111685894257777E-3</v>
      </c>
      <c r="BL127" s="42">
        <f>IFERROR('POF 17-18 | despesa (SCN124)'!BL126/'POF 17-18 | despesa (SCN124)'!$DB126,"")</f>
        <v>8.3240103701274788E-3</v>
      </c>
      <c r="BM127" s="42">
        <f>IFERROR('POF 17-18 | despesa (SCN124)'!BM126/'POF 17-18 | despesa (SCN124)'!$DB126,"")</f>
        <v>7.6337311419089381E-3</v>
      </c>
      <c r="BN127" s="42">
        <f>IFERROR('POF 17-18 | despesa (SCN124)'!BN126/'POF 17-18 | despesa (SCN124)'!$DB126,"")</f>
        <v>7.5588905324816798E-3</v>
      </c>
      <c r="BO127" s="42">
        <f>IFERROR('POF 17-18 | despesa (SCN124)'!BO126/'POF 17-18 | despesa (SCN124)'!$DB126,"")</f>
        <v>7.1163853595953737E-3</v>
      </c>
      <c r="BP127" s="42">
        <f>IFERROR('POF 17-18 | despesa (SCN124)'!BP126/'POF 17-18 | despesa (SCN124)'!$DB126,"")</f>
        <v>8.1656744346869994E-3</v>
      </c>
      <c r="BQ127" s="42">
        <f>IFERROR('POF 17-18 | despesa (SCN124)'!BQ126/'POF 17-18 | despesa (SCN124)'!$DB126,"")</f>
        <v>9.8770217443654093E-3</v>
      </c>
      <c r="BR127" s="42">
        <f>IFERROR('POF 17-18 | despesa (SCN124)'!BR126/'POF 17-18 | despesa (SCN124)'!$DB126,"")</f>
        <v>8.5551778144720321E-3</v>
      </c>
      <c r="BS127" s="42">
        <f>IFERROR('POF 17-18 | despesa (SCN124)'!BS126/'POF 17-18 | despesa (SCN124)'!$DB126,"")</f>
        <v>8.2351569819760408E-3</v>
      </c>
      <c r="BT127" s="42">
        <f>IFERROR('POF 17-18 | despesa (SCN124)'!BT126/'POF 17-18 | despesa (SCN124)'!$DB126,"")</f>
        <v>9.0006791744791162E-3</v>
      </c>
      <c r="BU127" s="42">
        <f>IFERROR('POF 17-18 | despesa (SCN124)'!BU126/'POF 17-18 | despesa (SCN124)'!$DB126,"")</f>
        <v>8.1337652334513462E-3</v>
      </c>
      <c r="BV127" s="42">
        <f>IFERROR('POF 17-18 | despesa (SCN124)'!BV126/'POF 17-18 | despesa (SCN124)'!$DB126,"")</f>
        <v>9.7221631258965525E-3</v>
      </c>
      <c r="BW127" s="42">
        <f>IFERROR('POF 17-18 | despesa (SCN124)'!BW126/'POF 17-18 | despesa (SCN124)'!$DB126,"")</f>
        <v>1.0911482520030186E-2</v>
      </c>
      <c r="BX127" s="42">
        <f>IFERROR('POF 17-18 | despesa (SCN124)'!BX126/'POF 17-18 | despesa (SCN124)'!$DB126,"")</f>
        <v>9.8617778730816716E-3</v>
      </c>
      <c r="BY127" s="42">
        <f>IFERROR('POF 17-18 | despesa (SCN124)'!BY126/'POF 17-18 | despesa (SCN124)'!$DB126,"")</f>
        <v>7.7579519286344626E-3</v>
      </c>
      <c r="BZ127" s="42">
        <f>IFERROR('POF 17-18 | despesa (SCN124)'!BZ126/'POF 17-18 | despesa (SCN124)'!$DB126,"")</f>
        <v>1.1745621947979998E-2</v>
      </c>
      <c r="CA127" s="42">
        <f>IFERROR('POF 17-18 | despesa (SCN124)'!CA126/'POF 17-18 | despesa (SCN124)'!$DB126,"")</f>
        <v>1.1619194701101968E-2</v>
      </c>
      <c r="CB127" s="42">
        <f>IFERROR('POF 17-18 | despesa (SCN124)'!CB126/'POF 17-18 | despesa (SCN124)'!$DB126,"")</f>
        <v>1.2618666649964935E-2</v>
      </c>
      <c r="CC127" s="42">
        <f>IFERROR('POF 17-18 | despesa (SCN124)'!CC126/'POF 17-18 | despesa (SCN124)'!$DB126,"")</f>
        <v>1.5754753775611377E-2</v>
      </c>
      <c r="CD127" s="42">
        <f>IFERROR('POF 17-18 | despesa (SCN124)'!CD126/'POF 17-18 | despesa (SCN124)'!$DB126,"")</f>
        <v>1.1371454883515642E-2</v>
      </c>
      <c r="CE127" s="42">
        <f>IFERROR('POF 17-18 | despesa (SCN124)'!CE126/'POF 17-18 | despesa (SCN124)'!$DB126,"")</f>
        <v>1.3275735048310396E-2</v>
      </c>
      <c r="CF127" s="42">
        <f>IFERROR('POF 17-18 | despesa (SCN124)'!CF126/'POF 17-18 | despesa (SCN124)'!$DB126,"")</f>
        <v>1.1403933236212294E-2</v>
      </c>
      <c r="CG127" s="42">
        <f>IFERROR('POF 17-18 | despesa (SCN124)'!CG126/'POF 17-18 | despesa (SCN124)'!$DB126,"")</f>
        <v>1.4127946240486463E-2</v>
      </c>
      <c r="CH127" s="42">
        <f>IFERROR('POF 17-18 | despesa (SCN124)'!CH126/'POF 17-18 | despesa (SCN124)'!$DB126,"")</f>
        <v>1.7624210504569318E-2</v>
      </c>
      <c r="CI127" s="42">
        <f>IFERROR('POF 17-18 | despesa (SCN124)'!CI126/'POF 17-18 | despesa (SCN124)'!$DB126,"")</f>
        <v>1.5727886910431171E-2</v>
      </c>
      <c r="CJ127" s="42">
        <f>IFERROR('POF 17-18 | despesa (SCN124)'!CJ126/'POF 17-18 | despesa (SCN124)'!$DB126,"")</f>
        <v>1.6768403444110552E-2</v>
      </c>
      <c r="CK127" s="42">
        <f>IFERROR('POF 17-18 | despesa (SCN124)'!CK126/'POF 17-18 | despesa (SCN124)'!$DB126,"")</f>
        <v>1.4096022598734806E-2</v>
      </c>
      <c r="CL127" s="42">
        <f>IFERROR('POF 17-18 | despesa (SCN124)'!CL126/'POF 17-18 | despesa (SCN124)'!$DB126,"")</f>
        <v>1.8117364699460861E-2</v>
      </c>
      <c r="CM127" s="42">
        <f>IFERROR('POF 17-18 | despesa (SCN124)'!CM126/'POF 17-18 | despesa (SCN124)'!$DB126,"")</f>
        <v>1.7993674210939475E-2</v>
      </c>
      <c r="CN127" s="42">
        <f>IFERROR('POF 17-18 | despesa (SCN124)'!CN126/'POF 17-18 | despesa (SCN124)'!$DB126,"")</f>
        <v>2.1646947799070233E-2</v>
      </c>
      <c r="CO127" s="42">
        <f>IFERROR('POF 17-18 | despesa (SCN124)'!CO126/'POF 17-18 | despesa (SCN124)'!$DB126,"")</f>
        <v>2.0254085555087831E-2</v>
      </c>
      <c r="CP127" s="42">
        <f>IFERROR('POF 17-18 | despesa (SCN124)'!CP126/'POF 17-18 | despesa (SCN124)'!$DB126,"")</f>
        <v>2.1808956658881305E-2</v>
      </c>
      <c r="CQ127" s="42">
        <f>IFERROR('POF 17-18 | despesa (SCN124)'!CQ126/'POF 17-18 | despesa (SCN124)'!$DB126,"")</f>
        <v>2.4087830015454951E-2</v>
      </c>
      <c r="CR127" s="42">
        <f>IFERROR('POF 17-18 | despesa (SCN124)'!CR126/'POF 17-18 | despesa (SCN124)'!$DB126,"")</f>
        <v>2.7053073867673867E-2</v>
      </c>
      <c r="CS127" s="42">
        <f>IFERROR('POF 17-18 | despesa (SCN124)'!CS126/'POF 17-18 | despesa (SCN124)'!$DB126,"")</f>
        <v>2.6103833652162591E-2</v>
      </c>
      <c r="CT127" s="42">
        <f>IFERROR('POF 17-18 | despesa (SCN124)'!CT126/'POF 17-18 | despesa (SCN124)'!$DB126,"")</f>
        <v>2.8652385179829862E-2</v>
      </c>
      <c r="CU127" s="42">
        <f>IFERROR('POF 17-18 | despesa (SCN124)'!CU126/'POF 17-18 | despesa (SCN124)'!$DB126,"")</f>
        <v>3.0825612760821561E-2</v>
      </c>
      <c r="CV127" s="42">
        <f>IFERROR('POF 17-18 | despesa (SCN124)'!CV126/'POF 17-18 | despesa (SCN124)'!$DB126,"")</f>
        <v>3.2879198397362808E-2</v>
      </c>
      <c r="CW127" s="42">
        <f>IFERROR('POF 17-18 | despesa (SCN124)'!CW126/'POF 17-18 | despesa (SCN124)'!$DB126,"")</f>
        <v>3.6300358013232684E-2</v>
      </c>
      <c r="CX127" s="42">
        <f>IFERROR('POF 17-18 | despesa (SCN124)'!CX126/'POF 17-18 | despesa (SCN124)'!$DB126,"")</f>
        <v>3.5865907978572337E-2</v>
      </c>
      <c r="CY127" s="42">
        <f>IFERROR('POF 17-18 | despesa (SCN124)'!CY126/'POF 17-18 | despesa (SCN124)'!$DB126,"")</f>
        <v>4.1876617889469538E-2</v>
      </c>
      <c r="CZ127" s="42">
        <f>IFERROR('POF 17-18 | despesa (SCN124)'!CZ126/'POF 17-18 | despesa (SCN124)'!$DB126,"")</f>
        <v>4.2863823685174898E-2</v>
      </c>
      <c r="DA127" s="42">
        <f>IFERROR('POF 17-18 | despesa (SCN124)'!DA126/'POF 17-18 | despesa (SCN124)'!$DB126,"")</f>
        <v>5.0474296177305894E-2</v>
      </c>
      <c r="DB127" s="25">
        <f>IFERROR('POF 17-18 | despesa (SCN124)'!DB126/'POF 17-18 | despesa (SCN124)'!$DB126,"")</f>
        <v>1</v>
      </c>
      <c r="DD127" s="30">
        <v>61996</v>
      </c>
      <c r="DF127" s="34">
        <f t="shared" si="53"/>
        <v>171.1117921896294</v>
      </c>
      <c r="DG127" s="20">
        <f t="shared" si="53"/>
        <v>97.623764095266765</v>
      </c>
      <c r="DH127" s="20">
        <f t="shared" si="53"/>
        <v>93.827271063278531</v>
      </c>
      <c r="DI127" s="20">
        <f t="shared" si="53"/>
        <v>161.36024017181427</v>
      </c>
      <c r="DJ127" s="20">
        <f t="shared" si="53"/>
        <v>85.429245984424355</v>
      </c>
      <c r="DK127" s="20">
        <f t="shared" si="53"/>
        <v>81.941504093736981</v>
      </c>
      <c r="DL127" s="20">
        <f t="shared" si="53"/>
        <v>56.324576293275932</v>
      </c>
      <c r="DM127" s="20">
        <f t="shared" si="53"/>
        <v>80.654489385677962</v>
      </c>
      <c r="DN127" s="20">
        <f t="shared" si="53"/>
        <v>129.61419774760438</v>
      </c>
      <c r="DO127" s="20">
        <f t="shared" si="53"/>
        <v>142.65801619363015</v>
      </c>
      <c r="DP127" s="20">
        <f t="shared" si="53"/>
        <v>113.74887035244761</v>
      </c>
      <c r="DQ127" s="20">
        <f t="shared" si="63"/>
        <v>183.67478052865454</v>
      </c>
      <c r="DR127" s="20">
        <f t="shared" si="63"/>
        <v>83.852592964551846</v>
      </c>
      <c r="DS127" s="20">
        <f t="shared" si="63"/>
        <v>142.39185909034748</v>
      </c>
      <c r="DT127" s="20">
        <f t="shared" si="63"/>
        <v>171.27437810795561</v>
      </c>
      <c r="DU127" s="20">
        <f t="shared" si="63"/>
        <v>184.6418728315042</v>
      </c>
      <c r="DV127" s="20">
        <f t="shared" si="48"/>
        <v>169.46801392585621</v>
      </c>
      <c r="DW127" s="20">
        <f t="shared" si="48"/>
        <v>142.91119581750144</v>
      </c>
      <c r="DX127" s="20">
        <f t="shared" si="48"/>
        <v>193.50595816948936</v>
      </c>
      <c r="DY127" s="20">
        <f t="shared" si="48"/>
        <v>160.29342458226193</v>
      </c>
      <c r="DZ127" s="20">
        <f t="shared" si="48"/>
        <v>297.45105322338185</v>
      </c>
      <c r="EA127" s="20">
        <f t="shared" si="48"/>
        <v>297.64150579042246</v>
      </c>
      <c r="EB127" s="20">
        <f t="shared" si="56"/>
        <v>118.22665106196585</v>
      </c>
      <c r="EC127" s="20">
        <f t="shared" si="56"/>
        <v>206.25214592143436</v>
      </c>
      <c r="ED127" s="20">
        <f t="shared" si="56"/>
        <v>166.68197606460032</v>
      </c>
      <c r="EE127" s="20">
        <f t="shared" si="56"/>
        <v>263.75250982277657</v>
      </c>
      <c r="EF127" s="20">
        <f t="shared" si="56"/>
        <v>172.29521541624078</v>
      </c>
      <c r="EG127" s="20">
        <f t="shared" si="56"/>
        <v>111.43685518419275</v>
      </c>
      <c r="EH127" s="20">
        <f t="shared" si="56"/>
        <v>182.00213331414801</v>
      </c>
      <c r="EI127" s="20">
        <f t="shared" si="56"/>
        <v>176.38555234937999</v>
      </c>
      <c r="EJ127" s="20">
        <f t="shared" si="56"/>
        <v>262.89143267236022</v>
      </c>
      <c r="EK127" s="20">
        <f t="shared" si="42"/>
        <v>243.06645499283485</v>
      </c>
      <c r="EL127" s="20">
        <f t="shared" si="42"/>
        <v>208.75663238572201</v>
      </c>
      <c r="EM127" s="20">
        <f t="shared" si="42"/>
        <v>318.85088672745695</v>
      </c>
      <c r="EN127" s="20">
        <f t="shared" si="42"/>
        <v>303.73156327476744</v>
      </c>
      <c r="EO127" s="20">
        <f t="shared" si="55"/>
        <v>220.47296950547434</v>
      </c>
      <c r="EP127" s="20">
        <f t="shared" si="55"/>
        <v>283.64454744446016</v>
      </c>
      <c r="EQ127" s="20">
        <f t="shared" si="55"/>
        <v>330.65723743566457</v>
      </c>
      <c r="ER127" s="20">
        <f t="shared" si="55"/>
        <v>321.97942403823708</v>
      </c>
      <c r="ES127" s="20">
        <f t="shared" si="55"/>
        <v>255.20665355435844</v>
      </c>
      <c r="ET127" s="20">
        <f t="shared" si="55"/>
        <v>317.78199359338669</v>
      </c>
      <c r="EU127" s="20">
        <f t="shared" si="55"/>
        <v>288.77799010561245</v>
      </c>
      <c r="EV127" s="20">
        <f t="shared" si="55"/>
        <v>338.97225909222783</v>
      </c>
      <c r="EW127" s="20">
        <f t="shared" si="55"/>
        <v>355.44092410073551</v>
      </c>
      <c r="EX127" s="20">
        <f t="shared" si="55"/>
        <v>383.65281958753428</v>
      </c>
      <c r="EY127" s="20">
        <f t="shared" si="62"/>
        <v>523.58200784233497</v>
      </c>
      <c r="EZ127" s="20">
        <f t="shared" si="62"/>
        <v>590.90248192144395</v>
      </c>
      <c r="FA127" s="20">
        <f t="shared" si="62"/>
        <v>576.77071753269638</v>
      </c>
      <c r="FB127" s="20">
        <f t="shared" si="60"/>
        <v>570.0477406528579</v>
      </c>
      <c r="FC127" s="20">
        <f t="shared" si="60"/>
        <v>455.81335161139378</v>
      </c>
      <c r="FD127" s="20">
        <f t="shared" si="60"/>
        <v>372.9443008304587</v>
      </c>
      <c r="FE127" s="20">
        <f t="shared" si="60"/>
        <v>362.42606342072281</v>
      </c>
      <c r="FF127" s="20">
        <f t="shared" si="60"/>
        <v>276.58115141706986</v>
      </c>
      <c r="FG127" s="20">
        <f t="shared" si="50"/>
        <v>340.27443262521166</v>
      </c>
      <c r="FH127" s="20">
        <f t="shared" si="50"/>
        <v>360.08405857403221</v>
      </c>
      <c r="FI127" s="20">
        <f t="shared" si="50"/>
        <v>363.33442126620645</v>
      </c>
      <c r="FJ127" s="20">
        <f t="shared" si="50"/>
        <v>393.82618840968257</v>
      </c>
      <c r="FK127" s="20">
        <f t="shared" si="50"/>
        <v>385.06760787004049</v>
      </c>
      <c r="FL127" s="20">
        <f t="shared" si="50"/>
        <v>516.05534690642321</v>
      </c>
      <c r="FM127" s="20">
        <f t="shared" si="61"/>
        <v>473.26079587378655</v>
      </c>
      <c r="FN127" s="20">
        <f t="shared" si="61"/>
        <v>468.62097745173423</v>
      </c>
      <c r="FO127" s="20">
        <f t="shared" si="61"/>
        <v>441.18742675347477</v>
      </c>
      <c r="FP127" s="20">
        <f t="shared" si="61"/>
        <v>506.23915225285521</v>
      </c>
      <c r="FQ127" s="20">
        <f t="shared" si="61"/>
        <v>612.33584006367789</v>
      </c>
      <c r="FR127" s="20">
        <f t="shared" si="61"/>
        <v>530.38680378600816</v>
      </c>
      <c r="FS127" s="20">
        <f t="shared" si="61"/>
        <v>510.54679225458665</v>
      </c>
      <c r="FT127" s="20">
        <f t="shared" si="61"/>
        <v>558.00610610100728</v>
      </c>
      <c r="FU127" s="20">
        <f t="shared" si="61"/>
        <v>504.26090941304966</v>
      </c>
      <c r="FV127" s="20">
        <f t="shared" si="61"/>
        <v>602.73522515308264</v>
      </c>
      <c r="FW127" s="20">
        <f t="shared" si="61"/>
        <v>676.46827031179134</v>
      </c>
      <c r="FX127" s="20">
        <f t="shared" si="61"/>
        <v>611.39078101957136</v>
      </c>
      <c r="FY127" s="20">
        <f t="shared" si="61"/>
        <v>480.96198776762213</v>
      </c>
      <c r="FZ127" s="20">
        <f t="shared" si="61"/>
        <v>728.18157828696792</v>
      </c>
      <c r="GA127" s="20">
        <f t="shared" si="61"/>
        <v>720.34359468951754</v>
      </c>
      <c r="GB127" s="20">
        <f t="shared" si="61"/>
        <v>782.30685763122608</v>
      </c>
      <c r="GC127" s="20">
        <f t="shared" si="64"/>
        <v>976.7317150728029</v>
      </c>
      <c r="GD127" s="20">
        <f t="shared" si="64"/>
        <v>704.9847169584358</v>
      </c>
      <c r="GE127" s="20">
        <f t="shared" si="64"/>
        <v>823.04247005505135</v>
      </c>
      <c r="GF127" s="20">
        <f t="shared" si="64"/>
        <v>706.99824491221739</v>
      </c>
      <c r="GG127" s="20">
        <f t="shared" si="57"/>
        <v>875.87615512519881</v>
      </c>
      <c r="GH127" s="20">
        <f t="shared" si="57"/>
        <v>1092.6305544412794</v>
      </c>
      <c r="GI127" s="20">
        <f t="shared" si="57"/>
        <v>975.06607689909094</v>
      </c>
      <c r="GJ127" s="20">
        <f t="shared" si="57"/>
        <v>1039.5739399210777</v>
      </c>
      <c r="GK127" s="20">
        <f t="shared" si="57"/>
        <v>873.89701703116305</v>
      </c>
      <c r="GL127" s="20">
        <f t="shared" si="49"/>
        <v>1123.2041419077755</v>
      </c>
      <c r="GM127" s="20">
        <f t="shared" si="49"/>
        <v>1115.5358263814037</v>
      </c>
      <c r="GN127" s="20">
        <f t="shared" si="49"/>
        <v>1342.0241757511583</v>
      </c>
      <c r="GO127" s="20">
        <f t="shared" si="49"/>
        <v>1255.6722880732252</v>
      </c>
      <c r="GP127" s="20">
        <f t="shared" si="49"/>
        <v>1352.0680770240053</v>
      </c>
      <c r="GQ127" s="20">
        <f t="shared" si="49"/>
        <v>1493.3491096381451</v>
      </c>
      <c r="GR127" s="20">
        <f t="shared" si="49"/>
        <v>1677.1823675003091</v>
      </c>
      <c r="GS127" s="20">
        <f t="shared" si="65"/>
        <v>1618.3332710994721</v>
      </c>
      <c r="GT127" s="20">
        <f t="shared" si="65"/>
        <v>1776.333271608732</v>
      </c>
      <c r="GU127" s="20">
        <f t="shared" si="65"/>
        <v>1911.0646887198934</v>
      </c>
      <c r="GV127" s="20">
        <f t="shared" si="65"/>
        <v>2038.3787838429046</v>
      </c>
      <c r="GW127" s="20">
        <f t="shared" si="65"/>
        <v>2250.4769953883733</v>
      </c>
      <c r="GX127" s="20">
        <f t="shared" si="65"/>
        <v>2223.5428310395705</v>
      </c>
      <c r="GY127" s="20">
        <f t="shared" si="45"/>
        <v>2596.1828026755534</v>
      </c>
      <c r="GZ127" s="20">
        <f t="shared" si="45"/>
        <v>2657.385613186103</v>
      </c>
      <c r="HA127" s="21">
        <f t="shared" si="45"/>
        <v>3129.2044658082564</v>
      </c>
      <c r="HB127" s="44">
        <f t="shared" si="39"/>
        <v>61996.000000000029</v>
      </c>
    </row>
    <row r="128" spans="2:210" x14ac:dyDescent="0.3">
      <c r="B128" s="61" t="s">
        <v>104</v>
      </c>
      <c r="C128" s="61"/>
      <c r="D128" s="13">
        <f>COUNTA(D4:D127)</f>
        <v>124</v>
      </c>
      <c r="E128" s="13">
        <f>COUNTIF(E4:E127,"S")</f>
        <v>104</v>
      </c>
      <c r="F128" s="1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D128" s="43"/>
      <c r="DF128" s="36">
        <f>SUM(DF4:DF127)</f>
        <v>19639.402976209756</v>
      </c>
      <c r="DG128" s="16">
        <f t="shared" ref="DG128:FR128" si="66">SUM(DG4:DG127)</f>
        <v>20798.006552314011</v>
      </c>
      <c r="DH128" s="16">
        <f t="shared" si="66"/>
        <v>20186.968625239511</v>
      </c>
      <c r="DI128" s="16">
        <f t="shared" si="66"/>
        <v>21467.365321490932</v>
      </c>
      <c r="DJ128" s="16">
        <f t="shared" si="66"/>
        <v>60949.77268208794</v>
      </c>
      <c r="DK128" s="16">
        <f t="shared" si="66"/>
        <v>21787.997565450951</v>
      </c>
      <c r="DL128" s="16">
        <f t="shared" si="66"/>
        <v>22487.33618741691</v>
      </c>
      <c r="DM128" s="16">
        <f t="shared" si="66"/>
        <v>23669.190811834687</v>
      </c>
      <c r="DN128" s="16">
        <f t="shared" si="66"/>
        <v>21433.174188263736</v>
      </c>
      <c r="DO128" s="16">
        <f t="shared" si="66"/>
        <v>38133.835388182895</v>
      </c>
      <c r="DP128" s="16">
        <f t="shared" si="66"/>
        <v>21901.843457309482</v>
      </c>
      <c r="DQ128" s="16">
        <f t="shared" si="66"/>
        <v>21914.087138975745</v>
      </c>
      <c r="DR128" s="16">
        <f t="shared" si="66"/>
        <v>22182.637440757971</v>
      </c>
      <c r="DS128" s="16">
        <f t="shared" si="66"/>
        <v>22638.338443594006</v>
      </c>
      <c r="DT128" s="16">
        <f t="shared" si="66"/>
        <v>24100.125491370509</v>
      </c>
      <c r="DU128" s="16">
        <f t="shared" si="66"/>
        <v>21951.601304185031</v>
      </c>
      <c r="DV128" s="16">
        <f t="shared" si="66"/>
        <v>22922.587528487406</v>
      </c>
      <c r="DW128" s="16">
        <f t="shared" si="66"/>
        <v>23832.054831403344</v>
      </c>
      <c r="DX128" s="16">
        <f t="shared" si="66"/>
        <v>22036.60771420462</v>
      </c>
      <c r="DY128" s="16">
        <f t="shared" si="66"/>
        <v>22755.975885260286</v>
      </c>
      <c r="DZ128" s="16">
        <f t="shared" si="66"/>
        <v>47103.287157989027</v>
      </c>
      <c r="EA128" s="16">
        <f t="shared" si="66"/>
        <v>23405.191508728141</v>
      </c>
      <c r="EB128" s="16">
        <f t="shared" si="66"/>
        <v>21021.520849787226</v>
      </c>
      <c r="EC128" s="16">
        <f t="shared" si="66"/>
        <v>21414.551796690685</v>
      </c>
      <c r="ED128" s="16">
        <f t="shared" si="66"/>
        <v>23037.227568395647</v>
      </c>
      <c r="EE128" s="16">
        <f t="shared" si="66"/>
        <v>31221.65174841696</v>
      </c>
      <c r="EF128" s="16">
        <f t="shared" si="66"/>
        <v>23283.749713250905</v>
      </c>
      <c r="EG128" s="16">
        <f t="shared" si="66"/>
        <v>21492.543765978276</v>
      </c>
      <c r="EH128" s="16">
        <f t="shared" si="66"/>
        <v>22756.50407596181</v>
      </c>
      <c r="EI128" s="16">
        <f t="shared" si="66"/>
        <v>23312.004442944548</v>
      </c>
      <c r="EJ128" s="16">
        <f t="shared" si="66"/>
        <v>23201.628500208844</v>
      </c>
      <c r="EK128" s="16">
        <f t="shared" si="66"/>
        <v>23411.696392983213</v>
      </c>
      <c r="EL128" s="16">
        <f t="shared" si="66"/>
        <v>22951.265918251735</v>
      </c>
      <c r="EM128" s="16">
        <f t="shared" si="66"/>
        <v>27382.526046258095</v>
      </c>
      <c r="EN128" s="16">
        <f t="shared" si="66"/>
        <v>24151.710452980977</v>
      </c>
      <c r="EO128" s="16">
        <f t="shared" si="66"/>
        <v>23390.151656135</v>
      </c>
      <c r="EP128" s="16">
        <f t="shared" si="66"/>
        <v>23998.262860526727</v>
      </c>
      <c r="EQ128" s="16">
        <f t="shared" si="66"/>
        <v>24302.437346022187</v>
      </c>
      <c r="ER128" s="16">
        <f t="shared" si="66"/>
        <v>32290.966334860434</v>
      </c>
      <c r="ES128" s="16">
        <f t="shared" si="66"/>
        <v>24644.103315160097</v>
      </c>
      <c r="ET128" s="16">
        <f t="shared" si="66"/>
        <v>23431.02766817205</v>
      </c>
      <c r="EU128" s="16">
        <f t="shared" si="66"/>
        <v>23357.742309690835</v>
      </c>
      <c r="EV128" s="16">
        <f t="shared" si="66"/>
        <v>23480.544918784741</v>
      </c>
      <c r="EW128" s="16">
        <f t="shared" si="66"/>
        <v>25064.82137561476</v>
      </c>
      <c r="EX128" s="16">
        <f t="shared" si="66"/>
        <v>22988.582372482906</v>
      </c>
      <c r="EY128" s="16">
        <f t="shared" si="66"/>
        <v>23107.70795508616</v>
      </c>
      <c r="EZ128" s="16">
        <f t="shared" si="66"/>
        <v>22543.594107410547</v>
      </c>
      <c r="FA128" s="16">
        <f t="shared" si="66"/>
        <v>21421.319958910513</v>
      </c>
      <c r="FB128" s="16">
        <f t="shared" si="66"/>
        <v>23203.850785606501</v>
      </c>
      <c r="FC128" s="16">
        <f t="shared" si="66"/>
        <v>22974.085883788299</v>
      </c>
      <c r="FD128" s="16">
        <f t="shared" si="66"/>
        <v>23124.861657854912</v>
      </c>
      <c r="FE128" s="16">
        <f t="shared" si="66"/>
        <v>23858.636237515693</v>
      </c>
      <c r="FF128" s="16">
        <f t="shared" si="66"/>
        <v>22943.668494716796</v>
      </c>
      <c r="FG128" s="16">
        <f t="shared" si="66"/>
        <v>24703.405650401342</v>
      </c>
      <c r="FH128" s="16">
        <f t="shared" si="66"/>
        <v>23079.076253335697</v>
      </c>
      <c r="FI128" s="16">
        <f t="shared" si="66"/>
        <v>24680.285957452645</v>
      </c>
      <c r="FJ128" s="16">
        <f t="shared" si="66"/>
        <v>24714.720245646295</v>
      </c>
      <c r="FK128" s="16">
        <f t="shared" si="66"/>
        <v>24776.817186829627</v>
      </c>
      <c r="FL128" s="16">
        <f t="shared" si="66"/>
        <v>31899.417365585265</v>
      </c>
      <c r="FM128" s="16">
        <f t="shared" si="66"/>
        <v>26107.161890535852</v>
      </c>
      <c r="FN128" s="16">
        <f t="shared" si="66"/>
        <v>23129.033149212933</v>
      </c>
      <c r="FO128" s="16">
        <f t="shared" si="66"/>
        <v>22731.731485467695</v>
      </c>
      <c r="FP128" s="16">
        <f t="shared" si="66"/>
        <v>26103.689097480998</v>
      </c>
      <c r="FQ128" s="16">
        <f t="shared" si="66"/>
        <v>24787.904772687489</v>
      </c>
      <c r="FR128" s="16">
        <f t="shared" si="66"/>
        <v>26988.53631486954</v>
      </c>
      <c r="FS128" s="16">
        <f t="shared" ref="FS128:HB128" si="67">SUM(FS4:FS127)</f>
        <v>24389.136416987374</v>
      </c>
      <c r="FT128" s="16">
        <f t="shared" si="67"/>
        <v>24952.060244591321</v>
      </c>
      <c r="FU128" s="16">
        <f t="shared" si="67"/>
        <v>25158.055663393345</v>
      </c>
      <c r="FV128" s="16">
        <f t="shared" si="67"/>
        <v>25085.037665435058</v>
      </c>
      <c r="FW128" s="16">
        <f t="shared" si="67"/>
        <v>25118.410928754496</v>
      </c>
      <c r="FX128" s="16">
        <f t="shared" si="67"/>
        <v>26197.444594981622</v>
      </c>
      <c r="FY128" s="16">
        <f t="shared" si="67"/>
        <v>25477.473818089155</v>
      </c>
      <c r="FZ128" s="16">
        <f t="shared" si="67"/>
        <v>26090.204128121364</v>
      </c>
      <c r="GA128" s="16">
        <f t="shared" si="67"/>
        <v>26934.397054630917</v>
      </c>
      <c r="GB128" s="16">
        <f t="shared" si="67"/>
        <v>26765.334883040719</v>
      </c>
      <c r="GC128" s="16">
        <f t="shared" si="67"/>
        <v>27825.164527457688</v>
      </c>
      <c r="GD128" s="16">
        <f t="shared" si="67"/>
        <v>27028.572040733121</v>
      </c>
      <c r="GE128" s="16">
        <f t="shared" si="67"/>
        <v>25988.880335508504</v>
      </c>
      <c r="GF128" s="16">
        <f t="shared" si="67"/>
        <v>25461.199660834976</v>
      </c>
      <c r="GG128" s="16">
        <f t="shared" si="67"/>
        <v>28230.410669924549</v>
      </c>
      <c r="GH128" s="16">
        <f t="shared" si="67"/>
        <v>28157.61159112036</v>
      </c>
      <c r="GI128" s="16">
        <f t="shared" si="67"/>
        <v>31183.15098651412</v>
      </c>
      <c r="GJ128" s="16">
        <f t="shared" si="67"/>
        <v>33403.774422692048</v>
      </c>
      <c r="GK128" s="16">
        <f t="shared" si="67"/>
        <v>27795.992476355914</v>
      </c>
      <c r="GL128" s="16">
        <f t="shared" si="67"/>
        <v>27954.342724176862</v>
      </c>
      <c r="GM128" s="16">
        <f t="shared" si="67"/>
        <v>33940.5868113627</v>
      </c>
      <c r="GN128" s="16">
        <f t="shared" si="67"/>
        <v>30885.488116060951</v>
      </c>
      <c r="GO128" s="16">
        <f t="shared" si="67"/>
        <v>30272.429450170061</v>
      </c>
      <c r="GP128" s="16">
        <f t="shared" si="67"/>
        <v>33834.878994320236</v>
      </c>
      <c r="GQ128" s="16">
        <f t="shared" si="67"/>
        <v>33408.51195106456</v>
      </c>
      <c r="GR128" s="16">
        <f t="shared" si="67"/>
        <v>32827.085373132832</v>
      </c>
      <c r="GS128" s="16">
        <f t="shared" si="67"/>
        <v>35760.127187066784</v>
      </c>
      <c r="GT128" s="16">
        <f t="shared" si="67"/>
        <v>34790.270492174459</v>
      </c>
      <c r="GU128" s="16">
        <f t="shared" si="67"/>
        <v>33627.317794821356</v>
      </c>
      <c r="GV128" s="16">
        <f t="shared" si="67"/>
        <v>37646.64308583067</v>
      </c>
      <c r="GW128" s="16">
        <f t="shared" si="67"/>
        <v>36747.861321098033</v>
      </c>
      <c r="GX128" s="16">
        <f t="shared" si="67"/>
        <v>36610.506432715476</v>
      </c>
      <c r="GY128" s="16">
        <f t="shared" si="67"/>
        <v>48171.686972961827</v>
      </c>
      <c r="GZ128" s="16">
        <f t="shared" si="67"/>
        <v>45099.147989831858</v>
      </c>
      <c r="HA128" s="16">
        <f t="shared" si="67"/>
        <v>92015.689113334418</v>
      </c>
      <c r="HB128" s="16">
        <f t="shared" si="67"/>
        <v>2744599</v>
      </c>
    </row>
    <row r="129" spans="2:210" x14ac:dyDescent="0.3">
      <c r="B129" s="63" t="s">
        <v>105</v>
      </c>
      <c r="C129" s="63"/>
      <c r="D129" s="14">
        <f>D128/$D$128*100</f>
        <v>100</v>
      </c>
      <c r="E129" s="14">
        <f>E128/$D$128*100</f>
        <v>83.870967741935488</v>
      </c>
      <c r="F129" s="15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F129" s="17">
        <f>DF128/$HB$128*100</f>
        <v>0.71556547882622401</v>
      </c>
      <c r="DG129" s="17">
        <f t="shared" ref="DG129:FR129" si="68">DG128/$HB$128*100</f>
        <v>0.7577794261498314</v>
      </c>
      <c r="DH129" s="17">
        <f t="shared" si="68"/>
        <v>0.73551614007144617</v>
      </c>
      <c r="DI129" s="17">
        <f t="shared" si="68"/>
        <v>0.78216764348784407</v>
      </c>
      <c r="DJ129" s="17">
        <f t="shared" si="68"/>
        <v>2.2207168581671834</v>
      </c>
      <c r="DK129" s="17">
        <f t="shared" si="68"/>
        <v>0.79384994184764146</v>
      </c>
      <c r="DL129" s="17">
        <f t="shared" si="68"/>
        <v>0.81933048097069594</v>
      </c>
      <c r="DM129" s="17">
        <f t="shared" si="68"/>
        <v>0.86239158477557887</v>
      </c>
      <c r="DN129" s="17">
        <f t="shared" si="68"/>
        <v>0.78092188287847275</v>
      </c>
      <c r="DO129" s="17">
        <f t="shared" si="68"/>
        <v>1.3894137317758586</v>
      </c>
      <c r="DP129" s="17">
        <f t="shared" si="68"/>
        <v>0.7979979391273363</v>
      </c>
      <c r="DQ129" s="17">
        <f t="shared" si="68"/>
        <v>0.7984440400574272</v>
      </c>
      <c r="DR129" s="17">
        <f t="shared" si="68"/>
        <v>0.80822872269347801</v>
      </c>
      <c r="DS129" s="17">
        <f t="shared" si="68"/>
        <v>0.82483227763305333</v>
      </c>
      <c r="DT129" s="17">
        <f t="shared" si="68"/>
        <v>0.87809277389412843</v>
      </c>
      <c r="DU129" s="17">
        <f t="shared" si="68"/>
        <v>0.7998108759853455</v>
      </c>
      <c r="DV129" s="17">
        <f t="shared" si="68"/>
        <v>0.83518894849438507</v>
      </c>
      <c r="DW129" s="17">
        <f t="shared" si="68"/>
        <v>0.86832556710118114</v>
      </c>
      <c r="DX129" s="17">
        <f t="shared" si="68"/>
        <v>0.80290810111803657</v>
      </c>
      <c r="DY129" s="17">
        <f t="shared" si="68"/>
        <v>0.82911842076967468</v>
      </c>
      <c r="DZ129" s="17">
        <f t="shared" si="68"/>
        <v>1.7162174568302702</v>
      </c>
      <c r="EA129" s="17">
        <f t="shared" si="68"/>
        <v>0.85277271866411597</v>
      </c>
      <c r="EB129" s="17">
        <f t="shared" si="68"/>
        <v>0.76592321318295409</v>
      </c>
      <c r="EC129" s="17">
        <f t="shared" si="68"/>
        <v>0.78024337240852615</v>
      </c>
      <c r="ED129" s="17">
        <f t="shared" si="68"/>
        <v>0.83936588071319884</v>
      </c>
      <c r="EE129" s="17">
        <f t="shared" si="68"/>
        <v>1.1375669723852904</v>
      </c>
      <c r="EF129" s="17">
        <f t="shared" si="68"/>
        <v>0.84834796315421335</v>
      </c>
      <c r="EG129" s="17">
        <f t="shared" si="68"/>
        <v>0.78308502502472221</v>
      </c>
      <c r="EH129" s="17">
        <f t="shared" si="68"/>
        <v>0.82913766550092771</v>
      </c>
      <c r="EI129" s="17">
        <f t="shared" si="68"/>
        <v>0.84937742974272556</v>
      </c>
      <c r="EJ129" s="17">
        <f t="shared" si="68"/>
        <v>0.84535586073626223</v>
      </c>
      <c r="EK129" s="17">
        <f t="shared" si="68"/>
        <v>0.85300972539096642</v>
      </c>
      <c r="EL129" s="17">
        <f t="shared" si="68"/>
        <v>0.8362338512202232</v>
      </c>
      <c r="EM129" s="17">
        <f t="shared" si="68"/>
        <v>0.99768767846443485</v>
      </c>
      <c r="EN129" s="17">
        <f t="shared" si="68"/>
        <v>0.87997228203395028</v>
      </c>
      <c r="EO129" s="17">
        <f t="shared" si="68"/>
        <v>0.85222473870080839</v>
      </c>
      <c r="EP129" s="17">
        <f t="shared" si="68"/>
        <v>0.8743813890672818</v>
      </c>
      <c r="EQ129" s="17">
        <f t="shared" si="68"/>
        <v>0.88546404578673188</v>
      </c>
      <c r="ER129" s="17">
        <f t="shared" si="68"/>
        <v>1.1765276579515052</v>
      </c>
      <c r="ES129" s="17">
        <f t="shared" si="68"/>
        <v>0.89791271202678768</v>
      </c>
      <c r="ET129" s="17">
        <f t="shared" si="68"/>
        <v>0.85371406417374818</v>
      </c>
      <c r="EU129" s="17">
        <f t="shared" si="68"/>
        <v>0.85104389784048007</v>
      </c>
      <c r="EV129" s="17">
        <f t="shared" si="68"/>
        <v>0.85551823485998291</v>
      </c>
      <c r="EW129" s="17">
        <f t="shared" si="68"/>
        <v>0.913241656635988</v>
      </c>
      <c r="EX129" s="17">
        <f t="shared" si="68"/>
        <v>0.837593483510083</v>
      </c>
      <c r="EY129" s="17">
        <f t="shared" si="68"/>
        <v>0.84193384735205978</v>
      </c>
      <c r="EZ129" s="17">
        <f t="shared" si="68"/>
        <v>0.82138024926084086</v>
      </c>
      <c r="FA129" s="17">
        <f t="shared" si="68"/>
        <v>0.78048997171938461</v>
      </c>
      <c r="FB129" s="17">
        <f t="shared" si="68"/>
        <v>0.84543683013826432</v>
      </c>
      <c r="FC129" s="17">
        <f t="shared" si="68"/>
        <v>0.83706530111642174</v>
      </c>
      <c r="FD129" s="17">
        <f t="shared" si="68"/>
        <v>0.84255884585889995</v>
      </c>
      <c r="FE129" s="17">
        <f t="shared" si="68"/>
        <v>0.86929406581856572</v>
      </c>
      <c r="FF129" s="17">
        <f t="shared" si="68"/>
        <v>0.83595703761157081</v>
      </c>
      <c r="FG129" s="17">
        <f t="shared" si="68"/>
        <v>0.9000734041804046</v>
      </c>
      <c r="FH129" s="17">
        <f t="shared" si="68"/>
        <v>0.840890645713115</v>
      </c>
      <c r="FI129" s="17">
        <f t="shared" si="68"/>
        <v>0.89923103365747215</v>
      </c>
      <c r="FJ129" s="17">
        <f t="shared" si="68"/>
        <v>0.9004856536654825</v>
      </c>
      <c r="FK129" s="17">
        <f t="shared" si="68"/>
        <v>0.9027481678317899</v>
      </c>
      <c r="FL129" s="17">
        <f t="shared" si="68"/>
        <v>1.1622614948699341</v>
      </c>
      <c r="FM129" s="17">
        <f t="shared" si="68"/>
        <v>0.95121953664399972</v>
      </c>
      <c r="FN129" s="17">
        <f t="shared" si="68"/>
        <v>0.8427108349603325</v>
      </c>
      <c r="FO129" s="17">
        <f t="shared" si="68"/>
        <v>0.82823507133346963</v>
      </c>
      <c r="FP129" s="17">
        <f t="shared" si="68"/>
        <v>0.95109300475155012</v>
      </c>
      <c r="FQ129" s="17">
        <f t="shared" si="68"/>
        <v>0.90315214618556261</v>
      </c>
      <c r="FR129" s="17">
        <f t="shared" si="68"/>
        <v>0.98333258573910209</v>
      </c>
      <c r="FS129" s="17">
        <f t="shared" ref="FS129:HB129" si="69">FS128/$HB$128*100</f>
        <v>0.88862294335119163</v>
      </c>
      <c r="FT129" s="17">
        <f t="shared" si="69"/>
        <v>0.90913318282894229</v>
      </c>
      <c r="FU129" s="17">
        <f t="shared" si="69"/>
        <v>0.91663866609997835</v>
      </c>
      <c r="FV129" s="17">
        <f t="shared" si="69"/>
        <v>0.91397824109952164</v>
      </c>
      <c r="FW129" s="17">
        <f t="shared" si="69"/>
        <v>0.9151942024592481</v>
      </c>
      <c r="FX129" s="17">
        <f t="shared" si="69"/>
        <v>0.95450900459344412</v>
      </c>
      <c r="FY129" s="17">
        <f t="shared" si="69"/>
        <v>0.92827672888058166</v>
      </c>
      <c r="FZ129" s="17">
        <f t="shared" si="69"/>
        <v>0.95060167726219258</v>
      </c>
      <c r="GA129" s="17">
        <f t="shared" si="69"/>
        <v>0.98136001123045358</v>
      </c>
      <c r="GB129" s="17">
        <f t="shared" si="69"/>
        <v>0.97520019802676894</v>
      </c>
      <c r="GC129" s="17">
        <f t="shared" si="69"/>
        <v>1.0138152978798611</v>
      </c>
      <c r="GD129" s="17">
        <f t="shared" si="69"/>
        <v>0.98479129522138287</v>
      </c>
      <c r="GE129" s="17">
        <f t="shared" si="69"/>
        <v>0.94690992511140981</v>
      </c>
      <c r="GF129" s="17">
        <f t="shared" si="69"/>
        <v>0.92768377678615255</v>
      </c>
      <c r="GG129" s="17">
        <f t="shared" si="69"/>
        <v>1.028580520138809</v>
      </c>
      <c r="GH129" s="17">
        <f t="shared" si="69"/>
        <v>1.02592807150044</v>
      </c>
      <c r="GI129" s="17">
        <f t="shared" si="69"/>
        <v>1.1361641896143706</v>
      </c>
      <c r="GJ129" s="17">
        <f t="shared" si="69"/>
        <v>1.2170730377258043</v>
      </c>
      <c r="GK129" s="17">
        <f t="shared" si="69"/>
        <v>1.0127524085068862</v>
      </c>
      <c r="GL129" s="17">
        <f t="shared" si="69"/>
        <v>1.0185219306782836</v>
      </c>
      <c r="GM129" s="17">
        <f t="shared" si="69"/>
        <v>1.2366319018320235</v>
      </c>
      <c r="GN129" s="17">
        <f t="shared" si="69"/>
        <v>1.1253187848593165</v>
      </c>
      <c r="GO129" s="17">
        <f t="shared" si="69"/>
        <v>1.1029818727679366</v>
      </c>
      <c r="GP129" s="17">
        <f t="shared" si="69"/>
        <v>1.2327804168958829</v>
      </c>
      <c r="GQ129" s="17">
        <f t="shared" si="69"/>
        <v>1.2172456504962859</v>
      </c>
      <c r="GR129" s="17">
        <f t="shared" si="69"/>
        <v>1.1960612597007005</v>
      </c>
      <c r="GS129" s="17">
        <f t="shared" si="69"/>
        <v>1.3029272103890872</v>
      </c>
      <c r="GT129" s="17">
        <f t="shared" si="69"/>
        <v>1.2675902925044591</v>
      </c>
      <c r="GU129" s="17">
        <f t="shared" si="69"/>
        <v>1.2252178840996937</v>
      </c>
      <c r="GV129" s="17">
        <f t="shared" si="69"/>
        <v>1.3716627851948744</v>
      </c>
      <c r="GW129" s="17">
        <f t="shared" si="69"/>
        <v>1.3389154962563943</v>
      </c>
      <c r="GX129" s="17">
        <f t="shared" si="69"/>
        <v>1.3339109441020518</v>
      </c>
      <c r="GY129" s="17">
        <f t="shared" si="69"/>
        <v>1.7551448125194911</v>
      </c>
      <c r="GZ129" s="17">
        <f t="shared" si="69"/>
        <v>1.6431962552573933</v>
      </c>
      <c r="HA129" s="17">
        <f t="shared" si="69"/>
        <v>3.3526095838894645</v>
      </c>
      <c r="HB129" s="17">
        <f t="shared" si="69"/>
        <v>100</v>
      </c>
    </row>
    <row r="130" spans="2:210" x14ac:dyDescent="0.3"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</row>
    <row r="131" spans="2:210" x14ac:dyDescent="0.3"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</row>
    <row r="132" spans="2:210" x14ac:dyDescent="0.3"/>
  </sheetData>
  <mergeCells count="2">
    <mergeCell ref="B128:C128"/>
    <mergeCell ref="B129:C129"/>
  </mergeCells>
  <conditionalFormatting sqref="E4:E127">
    <cfRule type="cellIs" dxfId="1" priority="1" operator="equal">
      <formula>"S"</formula>
    </cfRule>
    <cfRule type="cellIs" dxfId="0" priority="2" operator="equal">
      <formula>"N"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578A-0062-4186-BC9C-F00522E5A777}">
  <sheetPr>
    <tabColor theme="8" tint="0.59999389629810485"/>
  </sheetPr>
  <dimension ref="A2:Y63"/>
  <sheetViews>
    <sheetView showGridLines="0" zoomScale="85" zoomScaleNormal="85" workbookViewId="0"/>
  </sheetViews>
  <sheetFormatPr defaultColWidth="0" defaultRowHeight="14.4" x14ac:dyDescent="0.3"/>
  <cols>
    <col min="1" max="25" width="8.88671875" customWidth="1"/>
    <col min="26" max="16384" width="8.88671875" hidden="1"/>
  </cols>
  <sheetData>
    <row r="2" spans="2:2" ht="15.6" x14ac:dyDescent="0.3">
      <c r="B2" s="49" t="s">
        <v>241</v>
      </c>
    </row>
    <row r="27" spans="2:2" ht="15.6" x14ac:dyDescent="0.3">
      <c r="B27" s="49" t="s">
        <v>242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5FF8-C8A1-461E-9D9A-F2719B2E8BC6}">
  <sheetPr>
    <tabColor theme="8" tint="0.59999389629810485"/>
  </sheetPr>
  <dimension ref="A1:M131"/>
  <sheetViews>
    <sheetView showGridLines="0" tabSelected="1" zoomScale="70" zoomScaleNormal="70" workbookViewId="0"/>
  </sheetViews>
  <sheetFormatPr defaultColWidth="0" defaultRowHeight="14.4" zeroHeight="1" x14ac:dyDescent="0.3"/>
  <cols>
    <col min="1" max="1" width="8.88671875" customWidth="1"/>
    <col min="2" max="2" width="16.33203125" bestFit="1" customWidth="1"/>
    <col min="3" max="3" width="18.33203125" bestFit="1" customWidth="1"/>
    <col min="4" max="4" width="16.109375" bestFit="1" customWidth="1"/>
    <col min="5" max="5" width="8.88671875" customWidth="1"/>
    <col min="6" max="6" width="60.6640625" customWidth="1"/>
    <col min="7" max="8" width="13.33203125" customWidth="1"/>
    <col min="9" max="9" width="8.88671875" customWidth="1"/>
    <col min="10" max="10" width="61.109375" bestFit="1" customWidth="1"/>
    <col min="11" max="12" width="13.33203125" customWidth="1"/>
    <col min="13" max="13" width="8.88671875" customWidth="1"/>
    <col min="14" max="16384" width="8.88671875" hidden="1"/>
  </cols>
  <sheetData>
    <row r="1" spans="2:12" x14ac:dyDescent="0.3"/>
    <row r="2" spans="2:12" x14ac:dyDescent="0.3">
      <c r="B2" s="26" t="s">
        <v>368</v>
      </c>
      <c r="F2" s="31" t="s">
        <v>369</v>
      </c>
      <c r="J2" s="31" t="s">
        <v>370</v>
      </c>
    </row>
    <row r="3" spans="2:12" x14ac:dyDescent="0.3">
      <c r="B3" s="27" t="s">
        <v>239</v>
      </c>
      <c r="C3" s="27" t="s">
        <v>367</v>
      </c>
      <c r="D3" s="27" t="s">
        <v>105</v>
      </c>
      <c r="F3" s="59" t="s">
        <v>371</v>
      </c>
      <c r="G3" s="4" t="s">
        <v>367</v>
      </c>
      <c r="H3" s="4" t="s">
        <v>105</v>
      </c>
      <c r="J3" s="59" t="s">
        <v>371</v>
      </c>
      <c r="K3" s="4" t="s">
        <v>367</v>
      </c>
      <c r="L3" s="4" t="s">
        <v>105</v>
      </c>
    </row>
    <row r="4" spans="2:12" x14ac:dyDescent="0.3">
      <c r="B4" s="53" t="s">
        <v>243</v>
      </c>
      <c r="C4" s="28">
        <v>450</v>
      </c>
      <c r="D4" s="51">
        <f>C4/$C$128*100</f>
        <v>1.6395837789054065E-2</v>
      </c>
      <c r="F4" s="57" t="s">
        <v>106</v>
      </c>
      <c r="G4" s="7">
        <v>439623.95590821985</v>
      </c>
      <c r="H4" s="24">
        <f>G4/$G$128*100</f>
        <v>1.6557217623025582E-2</v>
      </c>
      <c r="J4" s="57" t="s">
        <v>106</v>
      </c>
      <c r="K4" s="67">
        <v>368564.54481143988</v>
      </c>
      <c r="L4" s="69">
        <f>K4/$K$128*100</f>
        <v>1.0313864629204425E-2</v>
      </c>
    </row>
    <row r="5" spans="2:12" x14ac:dyDescent="0.3">
      <c r="B5" s="54" t="s">
        <v>244</v>
      </c>
      <c r="C5" s="28">
        <v>3869</v>
      </c>
      <c r="D5" s="51">
        <f t="shared" ref="D5:D68" si="0">C5/$C$128*100</f>
        <v>0.14096776979077819</v>
      </c>
      <c r="F5" s="58" t="s">
        <v>107</v>
      </c>
      <c r="G5" s="9">
        <v>3714155.0839299201</v>
      </c>
      <c r="H5" s="24">
        <f t="shared" ref="H5:H68" si="1">G5/$G$128*100</f>
        <v>0.13988335527177923</v>
      </c>
      <c r="J5" s="58" t="s">
        <v>107</v>
      </c>
      <c r="K5" s="68">
        <v>4298045.3847332401</v>
      </c>
      <c r="L5" s="51">
        <f t="shared" ref="L5:L68" si="2">K5/$K$128*100</f>
        <v>0.12027597036224616</v>
      </c>
    </row>
    <row r="6" spans="2:12" x14ac:dyDescent="0.3">
      <c r="B6" s="54" t="s">
        <v>245</v>
      </c>
      <c r="C6" s="28">
        <v>6</v>
      </c>
      <c r="D6" s="51">
        <f t="shared" si="0"/>
        <v>2.186111705207209E-4</v>
      </c>
      <c r="F6" s="58" t="s">
        <v>108</v>
      </c>
      <c r="G6" s="9">
        <v>139946.96717783</v>
      </c>
      <c r="H6" s="24">
        <f t="shared" si="1"/>
        <v>5.2707145734558107E-3</v>
      </c>
      <c r="J6" s="58" t="s">
        <v>108</v>
      </c>
      <c r="K6" s="68">
        <v>45914.903374700007</v>
      </c>
      <c r="L6" s="51">
        <f t="shared" si="2"/>
        <v>1.2848769761940446E-3</v>
      </c>
    </row>
    <row r="7" spans="2:12" x14ac:dyDescent="0.3">
      <c r="B7" s="54" t="s">
        <v>246</v>
      </c>
      <c r="C7" s="28">
        <v>1316</v>
      </c>
      <c r="D7" s="51">
        <f t="shared" si="0"/>
        <v>4.7948716734211444E-2</v>
      </c>
      <c r="F7" s="58" t="s">
        <v>109</v>
      </c>
      <c r="G7" s="9">
        <v>30322.081822109998</v>
      </c>
      <c r="H7" s="24">
        <f t="shared" si="1"/>
        <v>1.1419971563530443E-3</v>
      </c>
      <c r="J7" s="58" t="s">
        <v>109</v>
      </c>
      <c r="K7" s="68">
        <v>27862.571255010003</v>
      </c>
      <c r="L7" s="51">
        <f t="shared" si="2"/>
        <v>7.7970274729696667E-4</v>
      </c>
    </row>
    <row r="8" spans="2:12" x14ac:dyDescent="0.3">
      <c r="B8" s="54" t="s">
        <v>247</v>
      </c>
      <c r="C8" s="28">
        <v>86</v>
      </c>
      <c r="D8" s="51">
        <f t="shared" si="0"/>
        <v>3.1334267774636663E-3</v>
      </c>
      <c r="F8" s="58" t="s">
        <v>110</v>
      </c>
      <c r="G8" s="9">
        <v>45273.828071039999</v>
      </c>
      <c r="H8" s="24">
        <f t="shared" si="1"/>
        <v>1.7051132312638335E-3</v>
      </c>
      <c r="J8" s="58" t="s">
        <v>110</v>
      </c>
      <c r="K8" s="68">
        <v>20507.156345019997</v>
      </c>
      <c r="L8" s="51">
        <f t="shared" si="2"/>
        <v>5.7386972634786615E-4</v>
      </c>
    </row>
    <row r="9" spans="2:12" x14ac:dyDescent="0.3">
      <c r="B9" s="54" t="s">
        <v>248</v>
      </c>
      <c r="C9" s="28">
        <v>34568</v>
      </c>
      <c r="D9" s="51">
        <f t="shared" si="0"/>
        <v>1.2594918237600465</v>
      </c>
      <c r="F9" s="58" t="s">
        <v>111</v>
      </c>
      <c r="G9" s="9">
        <v>52237606.410943016</v>
      </c>
      <c r="H9" s="24">
        <f t="shared" si="1"/>
        <v>1.9673846382304665</v>
      </c>
      <c r="J9" s="58" t="s">
        <v>111</v>
      </c>
      <c r="K9" s="68">
        <v>10550915.322745496</v>
      </c>
      <c r="L9" s="51">
        <f t="shared" si="2"/>
        <v>0.29525550920441679</v>
      </c>
    </row>
    <row r="10" spans="2:12" x14ac:dyDescent="0.3">
      <c r="B10" s="54" t="s">
        <v>249</v>
      </c>
      <c r="C10" s="28">
        <v>1429</v>
      </c>
      <c r="D10" s="51">
        <f t="shared" si="0"/>
        <v>5.2065893779018352E-2</v>
      </c>
      <c r="F10" s="58" t="s">
        <v>112</v>
      </c>
      <c r="G10" s="9">
        <v>9642695.4988665748</v>
      </c>
      <c r="H10" s="24">
        <f t="shared" si="1"/>
        <v>0.3631653955651008</v>
      </c>
      <c r="J10" s="58" t="s">
        <v>112</v>
      </c>
      <c r="K10" s="68">
        <v>9385010.9680738207</v>
      </c>
      <c r="L10" s="51">
        <f t="shared" si="2"/>
        <v>0.26262898596997036</v>
      </c>
    </row>
    <row r="11" spans="2:12" x14ac:dyDescent="0.3">
      <c r="B11" s="54" t="s">
        <v>250</v>
      </c>
      <c r="C11" s="28">
        <v>376</v>
      </c>
      <c r="D11" s="51">
        <f t="shared" si="0"/>
        <v>1.3699633352631841E-2</v>
      </c>
      <c r="F11" s="58" t="s">
        <v>113</v>
      </c>
      <c r="G11" s="9">
        <v>4056972.5018638</v>
      </c>
      <c r="H11" s="24">
        <f t="shared" si="1"/>
        <v>0.15279462299823579</v>
      </c>
      <c r="J11" s="58" t="s">
        <v>113</v>
      </c>
      <c r="K11" s="68">
        <v>97413.744065120001</v>
      </c>
      <c r="L11" s="51">
        <f t="shared" si="2"/>
        <v>2.7260141634774752E-3</v>
      </c>
    </row>
    <row r="12" spans="2:12" x14ac:dyDescent="0.3">
      <c r="B12" s="54" t="s">
        <v>251</v>
      </c>
      <c r="C12" s="28">
        <v>16110</v>
      </c>
      <c r="D12" s="51">
        <f t="shared" si="0"/>
        <v>0.58697099284813559</v>
      </c>
      <c r="F12" s="58" t="s">
        <v>114</v>
      </c>
      <c r="G12" s="9">
        <v>29374297.743184373</v>
      </c>
      <c r="H12" s="24">
        <f t="shared" si="1"/>
        <v>1.1063014963611066</v>
      </c>
      <c r="J12" s="58" t="s">
        <v>114</v>
      </c>
      <c r="K12" s="68">
        <v>753626.13506657013</v>
      </c>
      <c r="L12" s="51">
        <f t="shared" si="2"/>
        <v>2.1089380537359474E-2</v>
      </c>
    </row>
    <row r="13" spans="2:12" x14ac:dyDescent="0.3">
      <c r="B13" s="54" t="s">
        <v>252</v>
      </c>
      <c r="C13" s="28">
        <v>728</v>
      </c>
      <c r="D13" s="51">
        <f t="shared" si="0"/>
        <v>2.6524822023180798E-2</v>
      </c>
      <c r="F13" s="58" t="s">
        <v>115</v>
      </c>
      <c r="G13" s="9">
        <v>1857611.5891721696</v>
      </c>
      <c r="H13" s="24">
        <f t="shared" si="1"/>
        <v>6.9961791043523347E-2</v>
      </c>
      <c r="J13" s="58" t="s">
        <v>115</v>
      </c>
      <c r="K13" s="68">
        <v>4498329.5421453891</v>
      </c>
      <c r="L13" s="51">
        <f t="shared" si="2"/>
        <v>0.12588069744737584</v>
      </c>
    </row>
    <row r="14" spans="2:12" x14ac:dyDescent="0.3">
      <c r="B14" s="54" t="s">
        <v>253</v>
      </c>
      <c r="C14" s="28">
        <v>10240</v>
      </c>
      <c r="D14" s="51">
        <f t="shared" si="0"/>
        <v>0.37309639768869696</v>
      </c>
      <c r="F14" s="58" t="s">
        <v>116</v>
      </c>
      <c r="G14" s="9">
        <v>15751144.15458622</v>
      </c>
      <c r="H14" s="24">
        <f t="shared" si="1"/>
        <v>0.59322318102605265</v>
      </c>
      <c r="J14" s="58" t="s">
        <v>116</v>
      </c>
      <c r="K14" s="68">
        <v>21010812.573661383</v>
      </c>
      <c r="L14" s="51">
        <f t="shared" si="2"/>
        <v>0.58796397994602623</v>
      </c>
    </row>
    <row r="15" spans="2:12" x14ac:dyDescent="0.3">
      <c r="B15" s="54" t="s">
        <v>254</v>
      </c>
      <c r="C15" s="28">
        <v>213</v>
      </c>
      <c r="D15" s="51">
        <f t="shared" si="0"/>
        <v>7.7606965534855916E-3</v>
      </c>
      <c r="F15" s="58" t="s">
        <v>117</v>
      </c>
      <c r="G15" s="9">
        <v>114858.83058448002</v>
      </c>
      <c r="H15" s="24">
        <f t="shared" si="1"/>
        <v>4.3258394551876703E-3</v>
      </c>
      <c r="J15" s="58" t="s">
        <v>117</v>
      </c>
      <c r="K15" s="68">
        <v>306780.29874844995</v>
      </c>
      <c r="L15" s="51">
        <f t="shared" si="2"/>
        <v>8.5849019303177281E-3</v>
      </c>
    </row>
    <row r="16" spans="2:12" x14ac:dyDescent="0.3">
      <c r="B16" s="54" t="s">
        <v>255</v>
      </c>
      <c r="C16" s="28">
        <v>6826</v>
      </c>
      <c r="D16" s="51">
        <f t="shared" si="0"/>
        <v>0.24870664166240677</v>
      </c>
      <c r="F16" s="58" t="s">
        <v>118</v>
      </c>
      <c r="G16" s="9">
        <v>17257711.668906335</v>
      </c>
      <c r="H16" s="24">
        <f t="shared" si="1"/>
        <v>0.64996387011531276</v>
      </c>
      <c r="J16" s="58" t="s">
        <v>118</v>
      </c>
      <c r="K16" s="68">
        <v>87031.277338550004</v>
      </c>
      <c r="L16" s="51">
        <f t="shared" si="2"/>
        <v>2.4354724989507186E-3</v>
      </c>
    </row>
    <row r="17" spans="2:12" x14ac:dyDescent="0.3">
      <c r="B17" s="54" t="s">
        <v>256</v>
      </c>
      <c r="C17" s="28">
        <v>6452</v>
      </c>
      <c r="D17" s="51">
        <f t="shared" si="0"/>
        <v>0.23507987869994851</v>
      </c>
      <c r="F17" s="58" t="s">
        <v>119</v>
      </c>
      <c r="G17" s="9">
        <v>4158867.84749211</v>
      </c>
      <c r="H17" s="24">
        <f t="shared" si="1"/>
        <v>0.15663222872846935</v>
      </c>
      <c r="J17" s="58" t="s">
        <v>119</v>
      </c>
      <c r="K17" s="68">
        <v>6125721.7689391393</v>
      </c>
      <c r="L17" s="51">
        <f t="shared" si="2"/>
        <v>0.17142144020752781</v>
      </c>
    </row>
    <row r="18" spans="2:12" x14ac:dyDescent="0.3">
      <c r="B18" s="54" t="s">
        <v>257</v>
      </c>
      <c r="C18" s="28">
        <v>10014</v>
      </c>
      <c r="D18" s="51">
        <f t="shared" si="0"/>
        <v>0.36486204359908314</v>
      </c>
      <c r="F18" s="58" t="s">
        <v>120</v>
      </c>
      <c r="G18" s="9">
        <v>9813236.1953628194</v>
      </c>
      <c r="H18" s="24">
        <f t="shared" si="1"/>
        <v>0.36958833814482722</v>
      </c>
      <c r="J18" s="58" t="s">
        <v>120</v>
      </c>
      <c r="K18" s="68">
        <v>11278031.868155112</v>
      </c>
      <c r="L18" s="51">
        <f t="shared" si="2"/>
        <v>0.31560304866415045</v>
      </c>
    </row>
    <row r="19" spans="2:12" x14ac:dyDescent="0.3">
      <c r="B19" s="54" t="s">
        <v>258</v>
      </c>
      <c r="C19" s="28">
        <v>0</v>
      </c>
      <c r="D19" s="51">
        <f t="shared" si="0"/>
        <v>0</v>
      </c>
      <c r="F19" s="58" t="s">
        <v>121</v>
      </c>
      <c r="G19" s="9">
        <v>64471.716121249992</v>
      </c>
      <c r="H19" s="24">
        <f t="shared" si="1"/>
        <v>2.4281484664414391E-3</v>
      </c>
      <c r="J19" s="58" t="s">
        <v>121</v>
      </c>
      <c r="K19" s="68">
        <v>4955876.5234024385</v>
      </c>
      <c r="L19" s="51">
        <f t="shared" si="2"/>
        <v>0.13868463557061733</v>
      </c>
    </row>
    <row r="20" spans="2:12" x14ac:dyDescent="0.3">
      <c r="B20" s="54" t="s">
        <v>259</v>
      </c>
      <c r="C20" s="28">
        <v>0</v>
      </c>
      <c r="D20" s="51">
        <f t="shared" si="0"/>
        <v>0</v>
      </c>
      <c r="F20" s="58" t="s">
        <v>122</v>
      </c>
      <c r="G20" s="9">
        <v>41926.309473590009</v>
      </c>
      <c r="H20" s="24">
        <f t="shared" si="1"/>
        <v>1.5790382229067454E-3</v>
      </c>
      <c r="J20" s="58" t="s">
        <v>122</v>
      </c>
      <c r="K20" s="68">
        <v>8283.9514177300007</v>
      </c>
      <c r="L20" s="51">
        <f t="shared" si="2"/>
        <v>2.3181707171829227E-4</v>
      </c>
    </row>
    <row r="21" spans="2:12" x14ac:dyDescent="0.3">
      <c r="B21" s="54" t="s">
        <v>260</v>
      </c>
      <c r="C21" s="28">
        <v>0</v>
      </c>
      <c r="D21" s="51">
        <f t="shared" si="0"/>
        <v>0</v>
      </c>
      <c r="F21" s="58" t="s">
        <v>123</v>
      </c>
      <c r="G21" s="9">
        <v>0</v>
      </c>
      <c r="H21" s="24">
        <f t="shared" si="1"/>
        <v>0</v>
      </c>
      <c r="J21" s="58" t="s">
        <v>123</v>
      </c>
      <c r="K21" s="68">
        <v>0</v>
      </c>
      <c r="L21" s="51">
        <f t="shared" si="2"/>
        <v>0</v>
      </c>
    </row>
    <row r="22" spans="2:12" x14ac:dyDescent="0.3">
      <c r="B22" s="54" t="s">
        <v>261</v>
      </c>
      <c r="C22" s="28">
        <v>0</v>
      </c>
      <c r="D22" s="51">
        <f t="shared" si="0"/>
        <v>0</v>
      </c>
      <c r="F22" s="58" t="s">
        <v>124</v>
      </c>
      <c r="G22" s="9">
        <v>0</v>
      </c>
      <c r="H22" s="24">
        <f t="shared" si="1"/>
        <v>0</v>
      </c>
      <c r="J22" s="58" t="s">
        <v>124</v>
      </c>
      <c r="K22" s="68">
        <v>0</v>
      </c>
      <c r="L22" s="51">
        <f t="shared" si="2"/>
        <v>0</v>
      </c>
    </row>
    <row r="23" spans="2:12" x14ac:dyDescent="0.3">
      <c r="B23" s="54" t="s">
        <v>262</v>
      </c>
      <c r="C23" s="28">
        <v>0</v>
      </c>
      <c r="D23" s="51">
        <f t="shared" si="0"/>
        <v>0</v>
      </c>
      <c r="F23" s="58" t="s">
        <v>125</v>
      </c>
      <c r="G23" s="9">
        <v>0</v>
      </c>
      <c r="H23" s="24">
        <f t="shared" si="1"/>
        <v>0</v>
      </c>
      <c r="J23" s="58" t="s">
        <v>125</v>
      </c>
      <c r="K23" s="68">
        <v>0</v>
      </c>
      <c r="L23" s="51">
        <f t="shared" si="2"/>
        <v>0</v>
      </c>
    </row>
    <row r="24" spans="2:12" x14ac:dyDescent="0.3">
      <c r="B24" s="54" t="s">
        <v>263</v>
      </c>
      <c r="C24" s="28">
        <v>74371</v>
      </c>
      <c r="D24" s="51">
        <f t="shared" si="0"/>
        <v>2.7097218937994221</v>
      </c>
      <c r="F24" s="58" t="s">
        <v>126</v>
      </c>
      <c r="G24" s="9">
        <v>69055664.276293948</v>
      </c>
      <c r="H24" s="24">
        <f t="shared" si="1"/>
        <v>2.6007901665938631</v>
      </c>
      <c r="J24" s="58" t="s">
        <v>126</v>
      </c>
      <c r="K24" s="68">
        <v>64604952.879943989</v>
      </c>
      <c r="L24" s="51">
        <f t="shared" si="2"/>
        <v>1.8078970095204632</v>
      </c>
    </row>
    <row r="25" spans="2:12" x14ac:dyDescent="0.3">
      <c r="B25" s="54" t="s">
        <v>264</v>
      </c>
      <c r="C25" s="28">
        <v>5709</v>
      </c>
      <c r="D25" s="51">
        <f t="shared" si="0"/>
        <v>0.20800852875046591</v>
      </c>
      <c r="F25" s="58" t="s">
        <v>127</v>
      </c>
      <c r="G25" s="9">
        <v>7199937.3642677413</v>
      </c>
      <c r="H25" s="24">
        <f t="shared" si="1"/>
        <v>0.27116568196575219</v>
      </c>
      <c r="J25" s="58" t="s">
        <v>127</v>
      </c>
      <c r="K25" s="68">
        <v>10261774.15537996</v>
      </c>
      <c r="L25" s="51">
        <f t="shared" si="2"/>
        <v>0.28716421854469265</v>
      </c>
    </row>
    <row r="26" spans="2:12" x14ac:dyDescent="0.3">
      <c r="B26" s="54" t="s">
        <v>265</v>
      </c>
      <c r="C26" s="28">
        <v>22118</v>
      </c>
      <c r="D26" s="51">
        <f t="shared" si="0"/>
        <v>0.80587364492955071</v>
      </c>
      <c r="F26" s="58" t="s">
        <v>128</v>
      </c>
      <c r="G26" s="9">
        <v>32624408.272289317</v>
      </c>
      <c r="H26" s="24">
        <f t="shared" si="1"/>
        <v>1.2287078998477081</v>
      </c>
      <c r="J26" s="58" t="s">
        <v>128</v>
      </c>
      <c r="K26" s="68">
        <v>1807395.5222544898</v>
      </c>
      <c r="L26" s="51">
        <f t="shared" si="2"/>
        <v>5.0577932713251145E-2</v>
      </c>
    </row>
    <row r="27" spans="2:12" x14ac:dyDescent="0.3">
      <c r="B27" s="54" t="s">
        <v>266</v>
      </c>
      <c r="C27" s="28">
        <v>3432</v>
      </c>
      <c r="D27" s="51">
        <f t="shared" si="0"/>
        <v>0.12504558953785233</v>
      </c>
      <c r="F27" s="58" t="s">
        <v>129</v>
      </c>
      <c r="G27" s="9">
        <v>4499328.7037357604</v>
      </c>
      <c r="H27" s="24">
        <f t="shared" si="1"/>
        <v>0.16945474309145964</v>
      </c>
      <c r="J27" s="58" t="s">
        <v>129</v>
      </c>
      <c r="K27" s="68">
        <v>4362134.3716930589</v>
      </c>
      <c r="L27" s="51">
        <f t="shared" si="2"/>
        <v>0.12206942864528474</v>
      </c>
    </row>
    <row r="28" spans="2:12" x14ac:dyDescent="0.3">
      <c r="B28" s="54" t="s">
        <v>267</v>
      </c>
      <c r="C28" s="28">
        <v>11134</v>
      </c>
      <c r="D28" s="51">
        <f t="shared" si="0"/>
        <v>0.40566946209628441</v>
      </c>
      <c r="F28" s="58" t="s">
        <v>130</v>
      </c>
      <c r="G28" s="9">
        <v>17913114.041394133</v>
      </c>
      <c r="H28" s="24">
        <f t="shared" si="1"/>
        <v>0.67464778364206612</v>
      </c>
      <c r="J28" s="58" t="s">
        <v>130</v>
      </c>
      <c r="K28" s="68">
        <v>1929033.5789978798</v>
      </c>
      <c r="L28" s="51">
        <f t="shared" si="2"/>
        <v>5.3981837046080144E-2</v>
      </c>
    </row>
    <row r="29" spans="2:12" x14ac:dyDescent="0.3">
      <c r="B29" s="54" t="s">
        <v>268</v>
      </c>
      <c r="C29" s="28">
        <v>37721</v>
      </c>
      <c r="D29" s="51">
        <f t="shared" si="0"/>
        <v>1.3743719938686854</v>
      </c>
      <c r="F29" s="58" t="s">
        <v>131</v>
      </c>
      <c r="G29" s="9">
        <v>38237100.955681264</v>
      </c>
      <c r="H29" s="24">
        <f t="shared" si="1"/>
        <v>1.4400944108900793</v>
      </c>
      <c r="J29" s="58" t="s">
        <v>131</v>
      </c>
      <c r="K29" s="68">
        <v>4165530.9878938901</v>
      </c>
      <c r="L29" s="51">
        <f t="shared" si="2"/>
        <v>0.11656770387361536</v>
      </c>
    </row>
    <row r="30" spans="2:12" x14ac:dyDescent="0.3">
      <c r="B30" s="54" t="s">
        <v>269</v>
      </c>
      <c r="C30" s="28">
        <v>4109</v>
      </c>
      <c r="D30" s="51">
        <f t="shared" si="0"/>
        <v>0.14971221661160702</v>
      </c>
      <c r="F30" s="58" t="s">
        <v>132</v>
      </c>
      <c r="G30" s="9">
        <v>19256767.560384393</v>
      </c>
      <c r="H30" s="24">
        <f t="shared" si="1"/>
        <v>0.72525276870914557</v>
      </c>
      <c r="J30" s="58" t="s">
        <v>132</v>
      </c>
      <c r="K30" s="68">
        <v>17367858.287000727</v>
      </c>
      <c r="L30" s="51">
        <f t="shared" si="2"/>
        <v>0.48601999783504884</v>
      </c>
    </row>
    <row r="31" spans="2:12" x14ac:dyDescent="0.3">
      <c r="B31" s="54" t="s">
        <v>270</v>
      </c>
      <c r="C31" s="28">
        <v>12148</v>
      </c>
      <c r="D31" s="51">
        <f t="shared" si="0"/>
        <v>0.44261474991428618</v>
      </c>
      <c r="F31" s="58" t="s">
        <v>133</v>
      </c>
      <c r="G31" s="9">
        <v>23665252.666898221</v>
      </c>
      <c r="H31" s="24">
        <f t="shared" si="1"/>
        <v>0.89128613953767966</v>
      </c>
      <c r="J31" s="58" t="s">
        <v>133</v>
      </c>
      <c r="K31" s="68">
        <v>153548780.96334213</v>
      </c>
      <c r="L31" s="51">
        <f t="shared" si="2"/>
        <v>4.2968900919254027</v>
      </c>
    </row>
    <row r="32" spans="2:12" x14ac:dyDescent="0.3">
      <c r="B32" s="54" t="s">
        <v>271</v>
      </c>
      <c r="C32" s="28">
        <v>12924</v>
      </c>
      <c r="D32" s="51">
        <f t="shared" si="0"/>
        <v>0.47088846130163275</v>
      </c>
      <c r="F32" s="58" t="s">
        <v>134</v>
      </c>
      <c r="G32" s="9">
        <v>24773196.388702687</v>
      </c>
      <c r="H32" s="24">
        <f t="shared" si="1"/>
        <v>0.93301376850203765</v>
      </c>
      <c r="J32" s="58" t="s">
        <v>134</v>
      </c>
      <c r="K32" s="68">
        <v>16539042.293369701</v>
      </c>
      <c r="L32" s="51">
        <f t="shared" si="2"/>
        <v>0.46282651359688554</v>
      </c>
    </row>
    <row r="33" spans="2:12" x14ac:dyDescent="0.3">
      <c r="B33" s="54" t="s">
        <v>272</v>
      </c>
      <c r="C33" s="28">
        <v>6691</v>
      </c>
      <c r="D33" s="51">
        <f t="shared" si="0"/>
        <v>0.24378789032569056</v>
      </c>
      <c r="F33" s="58" t="s">
        <v>135</v>
      </c>
      <c r="G33" s="9">
        <v>19550980.938206155</v>
      </c>
      <c r="H33" s="24">
        <f t="shared" si="1"/>
        <v>0.73633349999945175</v>
      </c>
      <c r="J33" s="58" t="s">
        <v>135</v>
      </c>
      <c r="K33" s="68">
        <v>22430410.567704324</v>
      </c>
      <c r="L33" s="51">
        <f t="shared" si="2"/>
        <v>0.62768983460179562</v>
      </c>
    </row>
    <row r="34" spans="2:12" x14ac:dyDescent="0.3">
      <c r="B34" s="54" t="s">
        <v>273</v>
      </c>
      <c r="C34" s="28">
        <v>11438</v>
      </c>
      <c r="D34" s="51">
        <f t="shared" si="0"/>
        <v>0.4167457614026675</v>
      </c>
      <c r="F34" s="58" t="s">
        <v>136</v>
      </c>
      <c r="G34" s="9">
        <v>28031861.691054847</v>
      </c>
      <c r="H34" s="24">
        <f t="shared" si="1"/>
        <v>1.0557423638084116</v>
      </c>
      <c r="J34" s="58" t="s">
        <v>136</v>
      </c>
      <c r="K34" s="68">
        <v>23709437.748524137</v>
      </c>
      <c r="L34" s="51">
        <f t="shared" si="2"/>
        <v>0.66348197300945899</v>
      </c>
    </row>
    <row r="35" spans="2:12" x14ac:dyDescent="0.3">
      <c r="B35" s="54" t="s">
        <v>274</v>
      </c>
      <c r="C35" s="28">
        <v>16127</v>
      </c>
      <c r="D35" s="51">
        <f t="shared" si="0"/>
        <v>0.58759039116461098</v>
      </c>
      <c r="F35" s="58" t="s">
        <v>137</v>
      </c>
      <c r="G35" s="9">
        <v>22006643.336224858</v>
      </c>
      <c r="H35" s="24">
        <f t="shared" si="1"/>
        <v>0.82881921690875704</v>
      </c>
      <c r="J35" s="58" t="s">
        <v>137</v>
      </c>
      <c r="K35" s="68">
        <v>1263018.4177036001</v>
      </c>
      <c r="L35" s="51">
        <f t="shared" si="2"/>
        <v>3.5344151160962588E-2</v>
      </c>
    </row>
    <row r="36" spans="2:12" x14ac:dyDescent="0.3">
      <c r="B36" s="54" t="s">
        <v>275</v>
      </c>
      <c r="C36" s="28">
        <v>7842</v>
      </c>
      <c r="D36" s="51">
        <f t="shared" si="0"/>
        <v>0.28572479987058219</v>
      </c>
      <c r="F36" s="58" t="s">
        <v>138</v>
      </c>
      <c r="G36" s="9">
        <v>5705811.7467321195</v>
      </c>
      <c r="H36" s="24">
        <f t="shared" si="1"/>
        <v>0.21489358242884832</v>
      </c>
      <c r="J36" s="58" t="s">
        <v>138</v>
      </c>
      <c r="K36" s="68">
        <v>9272568.1926920786</v>
      </c>
      <c r="L36" s="51">
        <f t="shared" si="2"/>
        <v>0.25948240125327537</v>
      </c>
    </row>
    <row r="37" spans="2:12" x14ac:dyDescent="0.3">
      <c r="B37" s="54" t="s">
        <v>276</v>
      </c>
      <c r="C37" s="28">
        <v>80547</v>
      </c>
      <c r="D37" s="51">
        <f t="shared" si="0"/>
        <v>2.9347456586554173</v>
      </c>
      <c r="F37" s="58" t="s">
        <v>139</v>
      </c>
      <c r="G37" s="9">
        <v>78952024.13232781</v>
      </c>
      <c r="H37" s="24">
        <f t="shared" si="1"/>
        <v>2.9735091269917695</v>
      </c>
      <c r="J37" s="58" t="s">
        <v>139</v>
      </c>
      <c r="K37" s="68">
        <v>119487987.51536755</v>
      </c>
      <c r="L37" s="51">
        <f t="shared" si="2"/>
        <v>3.3437370615235515</v>
      </c>
    </row>
    <row r="38" spans="2:12" x14ac:dyDescent="0.3">
      <c r="B38" s="54" t="s">
        <v>277</v>
      </c>
      <c r="C38" s="28">
        <v>40809</v>
      </c>
      <c r="D38" s="51">
        <f t="shared" si="0"/>
        <v>1.4868838762966832</v>
      </c>
      <c r="F38" s="58" t="s">
        <v>140</v>
      </c>
      <c r="G38" s="9">
        <v>33900132.406607144</v>
      </c>
      <c r="H38" s="24">
        <f t="shared" si="1"/>
        <v>1.2767545129473268</v>
      </c>
      <c r="J38" s="58" t="s">
        <v>140</v>
      </c>
      <c r="K38" s="68">
        <v>34150242.934719048</v>
      </c>
      <c r="L38" s="51">
        <f t="shared" si="2"/>
        <v>0.95565617377367584</v>
      </c>
    </row>
    <row r="39" spans="2:12" x14ac:dyDescent="0.3">
      <c r="B39" s="54" t="s">
        <v>278</v>
      </c>
      <c r="C39" s="28">
        <v>6588</v>
      </c>
      <c r="D39" s="51">
        <f t="shared" si="0"/>
        <v>0.24003506523175155</v>
      </c>
      <c r="F39" s="58" t="s">
        <v>141</v>
      </c>
      <c r="G39" s="9">
        <v>17853939.219289213</v>
      </c>
      <c r="H39" s="24">
        <f t="shared" si="1"/>
        <v>0.6724191280052938</v>
      </c>
      <c r="J39" s="58" t="s">
        <v>141</v>
      </c>
      <c r="K39" s="68">
        <v>20431314.777975641</v>
      </c>
      <c r="L39" s="51">
        <f t="shared" si="2"/>
        <v>0.57174738531757952</v>
      </c>
    </row>
    <row r="40" spans="2:12" x14ac:dyDescent="0.3">
      <c r="B40" s="54" t="s">
        <v>279</v>
      </c>
      <c r="C40" s="28">
        <v>45</v>
      </c>
      <c r="D40" s="51">
        <f t="shared" si="0"/>
        <v>1.6395837789054065E-3</v>
      </c>
      <c r="F40" s="58" t="s">
        <v>142</v>
      </c>
      <c r="G40" s="9">
        <v>287143.58487666992</v>
      </c>
      <c r="H40" s="24">
        <f t="shared" si="1"/>
        <v>1.0814467137116828E-2</v>
      </c>
      <c r="J40" s="58" t="s">
        <v>142</v>
      </c>
      <c r="K40" s="68">
        <v>63609.065824239995</v>
      </c>
      <c r="L40" s="51">
        <f t="shared" si="2"/>
        <v>1.7800282293485589E-3</v>
      </c>
    </row>
    <row r="41" spans="2:12" x14ac:dyDescent="0.3">
      <c r="B41" s="54" t="s">
        <v>280</v>
      </c>
      <c r="C41" s="28">
        <v>952</v>
      </c>
      <c r="D41" s="51">
        <f t="shared" si="0"/>
        <v>3.4686305722621047E-2</v>
      </c>
      <c r="F41" s="58" t="s">
        <v>143</v>
      </c>
      <c r="G41" s="9">
        <v>3031686.3541768091</v>
      </c>
      <c r="H41" s="24">
        <f t="shared" si="1"/>
        <v>0.11418006242894985</v>
      </c>
      <c r="J41" s="58" t="s">
        <v>143</v>
      </c>
      <c r="K41" s="68">
        <v>99439.002880500004</v>
      </c>
      <c r="L41" s="51">
        <f t="shared" si="2"/>
        <v>2.7826887556350547E-3</v>
      </c>
    </row>
    <row r="42" spans="2:12" x14ac:dyDescent="0.3">
      <c r="B42" s="54" t="s">
        <v>281</v>
      </c>
      <c r="C42" s="28">
        <v>13993</v>
      </c>
      <c r="D42" s="51">
        <f t="shared" si="0"/>
        <v>0.50983768484940784</v>
      </c>
      <c r="F42" s="58" t="s">
        <v>144</v>
      </c>
      <c r="G42" s="9">
        <v>25507990.712663233</v>
      </c>
      <c r="H42" s="24">
        <f t="shared" si="1"/>
        <v>0.96068775979954235</v>
      </c>
      <c r="J42" s="58" t="s">
        <v>144</v>
      </c>
      <c r="K42" s="68">
        <v>26130784.886497613</v>
      </c>
      <c r="L42" s="51">
        <f t="shared" si="2"/>
        <v>0.73124065178890207</v>
      </c>
    </row>
    <row r="43" spans="2:12" x14ac:dyDescent="0.3">
      <c r="B43" s="54" t="s">
        <v>282</v>
      </c>
      <c r="C43" s="28">
        <v>52870</v>
      </c>
      <c r="D43" s="51">
        <f t="shared" si="0"/>
        <v>1.9263287642384188</v>
      </c>
      <c r="F43" s="58" t="s">
        <v>145</v>
      </c>
      <c r="G43" s="9">
        <v>94432331.626810431</v>
      </c>
      <c r="H43" s="24">
        <f t="shared" si="1"/>
        <v>3.5565319959980539</v>
      </c>
      <c r="J43" s="58" t="s">
        <v>145</v>
      </c>
      <c r="K43" s="68">
        <v>147597316.96446091</v>
      </c>
      <c r="L43" s="51">
        <f t="shared" si="2"/>
        <v>4.1303450595988442</v>
      </c>
    </row>
    <row r="44" spans="2:12" x14ac:dyDescent="0.3">
      <c r="B44" s="54" t="s">
        <v>283</v>
      </c>
      <c r="C44" s="28">
        <v>23238</v>
      </c>
      <c r="D44" s="51">
        <f t="shared" si="0"/>
        <v>0.84668106342675209</v>
      </c>
      <c r="F44" s="58" t="s">
        <v>146</v>
      </c>
      <c r="G44" s="9">
        <v>57934149.337892696</v>
      </c>
      <c r="H44" s="24">
        <f t="shared" si="1"/>
        <v>2.1819291362561928</v>
      </c>
      <c r="J44" s="58" t="s">
        <v>146</v>
      </c>
      <c r="K44" s="68">
        <v>26827303.207117595</v>
      </c>
      <c r="L44" s="51">
        <f t="shared" si="2"/>
        <v>0.7507319343112363</v>
      </c>
    </row>
    <row r="45" spans="2:12" x14ac:dyDescent="0.3">
      <c r="B45" s="54" t="s">
        <v>284</v>
      </c>
      <c r="C45" s="28">
        <v>1561</v>
      </c>
      <c r="D45" s="51">
        <f t="shared" si="0"/>
        <v>5.6875339530474217E-2</v>
      </c>
      <c r="F45" s="58" t="s">
        <v>147</v>
      </c>
      <c r="G45" s="9">
        <v>3275029.2834259793</v>
      </c>
      <c r="H45" s="24">
        <f t="shared" si="1"/>
        <v>0.12334489929112524</v>
      </c>
      <c r="J45" s="58" t="s">
        <v>147</v>
      </c>
      <c r="K45" s="68">
        <v>5943591.6421235269</v>
      </c>
      <c r="L45" s="51">
        <f t="shared" si="2"/>
        <v>0.1663247332688908</v>
      </c>
    </row>
    <row r="46" spans="2:12" x14ac:dyDescent="0.3">
      <c r="B46" s="54" t="s">
        <v>285</v>
      </c>
      <c r="C46" s="28">
        <v>0</v>
      </c>
      <c r="D46" s="51">
        <f t="shared" si="0"/>
        <v>0</v>
      </c>
      <c r="F46" s="58" t="s">
        <v>148</v>
      </c>
      <c r="G46" s="9">
        <v>0</v>
      </c>
      <c r="H46" s="24">
        <f t="shared" si="1"/>
        <v>0</v>
      </c>
      <c r="J46" s="58" t="s">
        <v>148</v>
      </c>
      <c r="K46" s="68">
        <v>0</v>
      </c>
      <c r="L46" s="51">
        <f t="shared" si="2"/>
        <v>0</v>
      </c>
    </row>
    <row r="47" spans="2:12" x14ac:dyDescent="0.3">
      <c r="B47" s="54" t="s">
        <v>286</v>
      </c>
      <c r="C47" s="28">
        <v>9953</v>
      </c>
      <c r="D47" s="51">
        <f t="shared" si="0"/>
        <v>0.36263949669878914</v>
      </c>
      <c r="F47" s="58" t="s">
        <v>149</v>
      </c>
      <c r="G47" s="9">
        <v>31454133.137492567</v>
      </c>
      <c r="H47" s="24">
        <f t="shared" si="1"/>
        <v>1.1846327310011526</v>
      </c>
      <c r="J47" s="58" t="s">
        <v>149</v>
      </c>
      <c r="K47" s="68">
        <v>42851057.084081478</v>
      </c>
      <c r="L47" s="51">
        <f t="shared" si="2"/>
        <v>1.1991386806065065</v>
      </c>
    </row>
    <row r="48" spans="2:12" x14ac:dyDescent="0.3">
      <c r="B48" s="54" t="s">
        <v>287</v>
      </c>
      <c r="C48" s="28">
        <v>271</v>
      </c>
      <c r="D48" s="51">
        <f t="shared" si="0"/>
        <v>9.8739378685192263E-3</v>
      </c>
      <c r="F48" s="58" t="s">
        <v>150</v>
      </c>
      <c r="G48" s="9">
        <v>15437.33076123</v>
      </c>
      <c r="H48" s="24">
        <f t="shared" si="1"/>
        <v>5.8140426948360751E-4</v>
      </c>
      <c r="J48" s="58" t="s">
        <v>150</v>
      </c>
      <c r="K48" s="68">
        <v>3521011.9906275473</v>
      </c>
      <c r="L48" s="51">
        <f t="shared" si="2"/>
        <v>9.8531563983500492E-2</v>
      </c>
    </row>
    <row r="49" spans="2:12" x14ac:dyDescent="0.3">
      <c r="B49" s="54" t="s">
        <v>288</v>
      </c>
      <c r="C49" s="29">
        <v>147</v>
      </c>
      <c r="D49" s="51">
        <f t="shared" si="0"/>
        <v>5.3559736777576616E-3</v>
      </c>
      <c r="F49" s="58" t="s">
        <v>151</v>
      </c>
      <c r="G49" s="9">
        <v>0</v>
      </c>
      <c r="H49" s="24">
        <f t="shared" si="1"/>
        <v>0</v>
      </c>
      <c r="J49" s="58" t="s">
        <v>151</v>
      </c>
      <c r="K49" s="68">
        <v>0</v>
      </c>
      <c r="L49" s="51">
        <f t="shared" si="2"/>
        <v>0</v>
      </c>
    </row>
    <row r="50" spans="2:12" x14ac:dyDescent="0.3">
      <c r="B50" s="54" t="s">
        <v>289</v>
      </c>
      <c r="C50" s="28">
        <v>70006</v>
      </c>
      <c r="D50" s="51">
        <f t="shared" si="0"/>
        <v>2.5506822672455973</v>
      </c>
      <c r="F50" s="58" t="s">
        <v>152</v>
      </c>
      <c r="G50" s="9">
        <v>66057868.510823183</v>
      </c>
      <c r="H50" s="24">
        <f t="shared" si="1"/>
        <v>2.4878864992408345</v>
      </c>
      <c r="J50" s="58" t="s">
        <v>152</v>
      </c>
      <c r="K50" s="68">
        <v>19510582.419421431</v>
      </c>
      <c r="L50" s="51">
        <f t="shared" si="2"/>
        <v>0.54598172489380048</v>
      </c>
    </row>
    <row r="51" spans="2:12" x14ac:dyDescent="0.3">
      <c r="B51" s="54" t="s">
        <v>290</v>
      </c>
      <c r="C51" s="28">
        <v>0</v>
      </c>
      <c r="D51" s="51">
        <f t="shared" si="0"/>
        <v>0</v>
      </c>
      <c r="F51" s="58" t="s">
        <v>153</v>
      </c>
      <c r="G51" s="9">
        <v>0</v>
      </c>
      <c r="H51" s="24">
        <f t="shared" si="1"/>
        <v>0</v>
      </c>
      <c r="J51" s="58" t="s">
        <v>153</v>
      </c>
      <c r="K51" s="68">
        <v>0</v>
      </c>
      <c r="L51" s="51">
        <f t="shared" si="2"/>
        <v>0</v>
      </c>
    </row>
    <row r="52" spans="2:12" x14ac:dyDescent="0.3">
      <c r="B52" s="54" t="s">
        <v>291</v>
      </c>
      <c r="C52" s="28">
        <v>0</v>
      </c>
      <c r="D52" s="51">
        <f t="shared" si="0"/>
        <v>0</v>
      </c>
      <c r="F52" s="58" t="s">
        <v>154</v>
      </c>
      <c r="G52" s="9">
        <v>0</v>
      </c>
      <c r="H52" s="24">
        <f t="shared" si="1"/>
        <v>0</v>
      </c>
      <c r="J52" s="58" t="s">
        <v>154</v>
      </c>
      <c r="K52" s="68">
        <v>0</v>
      </c>
      <c r="L52" s="51">
        <f t="shared" si="2"/>
        <v>0</v>
      </c>
    </row>
    <row r="53" spans="2:12" x14ac:dyDescent="0.3">
      <c r="B53" s="54" t="s">
        <v>292</v>
      </c>
      <c r="C53" s="28">
        <v>4501</v>
      </c>
      <c r="D53" s="51">
        <f t="shared" si="0"/>
        <v>0.16399481308562744</v>
      </c>
      <c r="F53" s="58" t="s">
        <v>155</v>
      </c>
      <c r="G53" s="9">
        <v>4678030.0654325588</v>
      </c>
      <c r="H53" s="24">
        <f t="shared" si="1"/>
        <v>0.17618503450388348</v>
      </c>
      <c r="J53" s="58" t="s">
        <v>155</v>
      </c>
      <c r="K53" s="68">
        <v>224391.82828185995</v>
      </c>
      <c r="L53" s="51">
        <f t="shared" si="2"/>
        <v>6.2793531645395362E-3</v>
      </c>
    </row>
    <row r="54" spans="2:12" x14ac:dyDescent="0.3">
      <c r="B54" s="54" t="s">
        <v>293</v>
      </c>
      <c r="C54" s="28">
        <v>8669</v>
      </c>
      <c r="D54" s="51">
        <f t="shared" si="0"/>
        <v>0.31585670620735484</v>
      </c>
      <c r="F54" s="58" t="s">
        <v>156</v>
      </c>
      <c r="G54" s="9">
        <v>65946193.097721674</v>
      </c>
      <c r="H54" s="24">
        <f t="shared" si="1"/>
        <v>2.4836805543804301</v>
      </c>
      <c r="J54" s="58" t="s">
        <v>156</v>
      </c>
      <c r="K54" s="68">
        <v>88423776.741104171</v>
      </c>
      <c r="L54" s="51">
        <f t="shared" si="2"/>
        <v>2.474440029974462</v>
      </c>
    </row>
    <row r="55" spans="2:12" x14ac:dyDescent="0.3">
      <c r="B55" s="54" t="s">
        <v>294</v>
      </c>
      <c r="C55" s="28">
        <v>27222</v>
      </c>
      <c r="D55" s="51">
        <f t="shared" si="0"/>
        <v>0.99183888065251058</v>
      </c>
      <c r="F55" s="58" t="s">
        <v>157</v>
      </c>
      <c r="G55" s="9">
        <v>8985991.1305233594</v>
      </c>
      <c r="H55" s="24">
        <f t="shared" si="1"/>
        <v>0.33843244597370009</v>
      </c>
      <c r="J55" s="58" t="s">
        <v>157</v>
      </c>
      <c r="K55" s="68">
        <v>1197224.2189652601</v>
      </c>
      <c r="L55" s="51">
        <f t="shared" si="2"/>
        <v>3.350297444245489E-2</v>
      </c>
    </row>
    <row r="56" spans="2:12" x14ac:dyDescent="0.3">
      <c r="B56" s="54" t="s">
        <v>295</v>
      </c>
      <c r="C56" s="28">
        <v>12</v>
      </c>
      <c r="D56" s="51">
        <f t="shared" si="0"/>
        <v>4.372223410414418E-4</v>
      </c>
      <c r="F56" s="58" t="s">
        <v>158</v>
      </c>
      <c r="G56" s="9">
        <v>121688.05962855004</v>
      </c>
      <c r="H56" s="24">
        <f t="shared" si="1"/>
        <v>4.5830434359092316E-3</v>
      </c>
      <c r="J56" s="58" t="s">
        <v>158</v>
      </c>
      <c r="K56" s="68">
        <v>315429.53095584002</v>
      </c>
      <c r="L56" s="51">
        <f t="shared" si="2"/>
        <v>8.8269409744672813E-3</v>
      </c>
    </row>
    <row r="57" spans="2:12" x14ac:dyDescent="0.3">
      <c r="B57" s="54" t="s">
        <v>296</v>
      </c>
      <c r="C57" s="28">
        <v>0</v>
      </c>
      <c r="D57" s="51">
        <f t="shared" si="0"/>
        <v>0</v>
      </c>
      <c r="F57" s="58" t="s">
        <v>159</v>
      </c>
      <c r="G57" s="9">
        <v>0</v>
      </c>
      <c r="H57" s="24">
        <f t="shared" si="1"/>
        <v>0</v>
      </c>
      <c r="J57" s="58" t="s">
        <v>159</v>
      </c>
      <c r="K57" s="68">
        <v>0</v>
      </c>
      <c r="L57" s="51">
        <f t="shared" si="2"/>
        <v>0</v>
      </c>
    </row>
    <row r="58" spans="2:12" x14ac:dyDescent="0.3">
      <c r="B58" s="54" t="s">
        <v>297</v>
      </c>
      <c r="C58" s="28">
        <v>0</v>
      </c>
      <c r="D58" s="51">
        <f t="shared" si="0"/>
        <v>0</v>
      </c>
      <c r="F58" s="58" t="s">
        <v>160</v>
      </c>
      <c r="G58" s="9">
        <v>0</v>
      </c>
      <c r="H58" s="24">
        <f t="shared" si="1"/>
        <v>0</v>
      </c>
      <c r="J58" s="58" t="s">
        <v>160</v>
      </c>
      <c r="K58" s="68">
        <v>0</v>
      </c>
      <c r="L58" s="51">
        <f t="shared" si="2"/>
        <v>0</v>
      </c>
    </row>
    <row r="59" spans="2:12" x14ac:dyDescent="0.3">
      <c r="B59" s="54" t="s">
        <v>298</v>
      </c>
      <c r="C59" s="28">
        <v>0</v>
      </c>
      <c r="D59" s="51">
        <f t="shared" si="0"/>
        <v>0</v>
      </c>
      <c r="F59" s="58" t="s">
        <v>161</v>
      </c>
      <c r="G59" s="9">
        <v>0</v>
      </c>
      <c r="H59" s="24">
        <f t="shared" si="1"/>
        <v>0</v>
      </c>
      <c r="J59" s="58" t="s">
        <v>161</v>
      </c>
      <c r="K59" s="68">
        <v>103049.47041359</v>
      </c>
      <c r="L59" s="51">
        <f t="shared" si="2"/>
        <v>2.8837236324528422E-3</v>
      </c>
    </row>
    <row r="60" spans="2:12" x14ac:dyDescent="0.3">
      <c r="B60" s="54" t="s">
        <v>299</v>
      </c>
      <c r="C60" s="28">
        <v>182</v>
      </c>
      <c r="D60" s="51">
        <f t="shared" si="0"/>
        <v>6.6312055057951994E-3</v>
      </c>
      <c r="F60" s="58" t="s">
        <v>162</v>
      </c>
      <c r="G60" s="9">
        <v>1126543.5171030604</v>
      </c>
      <c r="H60" s="24">
        <f t="shared" si="1"/>
        <v>4.2428138694011644E-2</v>
      </c>
      <c r="J60" s="58" t="s">
        <v>162</v>
      </c>
      <c r="K60" s="68">
        <v>3215358.1620550198</v>
      </c>
      <c r="L60" s="51">
        <f t="shared" si="2"/>
        <v>8.9978185055237248E-2</v>
      </c>
    </row>
    <row r="61" spans="2:12" x14ac:dyDescent="0.3">
      <c r="B61" s="54" t="s">
        <v>300</v>
      </c>
      <c r="C61" s="28">
        <v>198</v>
      </c>
      <c r="D61" s="51">
        <f t="shared" si="0"/>
        <v>7.2141686271837884E-3</v>
      </c>
      <c r="F61" s="58" t="s">
        <v>163</v>
      </c>
      <c r="G61" s="9">
        <v>1032200.9134809299</v>
      </c>
      <c r="H61" s="24">
        <f t="shared" si="1"/>
        <v>3.8874986054575941E-2</v>
      </c>
      <c r="J61" s="58" t="s">
        <v>163</v>
      </c>
      <c r="K61" s="68">
        <v>3422075.1077445503</v>
      </c>
      <c r="L61" s="51">
        <f t="shared" si="2"/>
        <v>9.5762926491761463E-2</v>
      </c>
    </row>
    <row r="62" spans="2:12" x14ac:dyDescent="0.3">
      <c r="B62" s="54" t="s">
        <v>301</v>
      </c>
      <c r="C62" s="28">
        <v>254</v>
      </c>
      <c r="D62" s="51">
        <f t="shared" si="0"/>
        <v>9.2545395520438507E-3</v>
      </c>
      <c r="F62" s="58" t="s">
        <v>164</v>
      </c>
      <c r="G62" s="9">
        <v>413182.49674575997</v>
      </c>
      <c r="H62" s="24">
        <f t="shared" si="1"/>
        <v>1.5561373361721061E-2</v>
      </c>
      <c r="J62" s="58" t="s">
        <v>164</v>
      </c>
      <c r="K62" s="68">
        <v>9469154.8682461604</v>
      </c>
      <c r="L62" s="51">
        <f t="shared" si="2"/>
        <v>0.2649836584634811</v>
      </c>
    </row>
    <row r="63" spans="2:12" x14ac:dyDescent="0.3">
      <c r="B63" s="54" t="s">
        <v>302</v>
      </c>
      <c r="C63" s="28">
        <v>25463</v>
      </c>
      <c r="D63" s="51">
        <f t="shared" si="0"/>
        <v>0.92774937249485256</v>
      </c>
      <c r="F63" s="58" t="s">
        <v>165</v>
      </c>
      <c r="G63" s="9">
        <v>79730415.186138168</v>
      </c>
      <c r="H63" s="24">
        <f t="shared" si="1"/>
        <v>3.002825068265099</v>
      </c>
      <c r="J63" s="58" t="s">
        <v>165</v>
      </c>
      <c r="K63" s="68">
        <v>162372311.29307416</v>
      </c>
      <c r="L63" s="51">
        <f t="shared" si="2"/>
        <v>4.5438066731692501</v>
      </c>
    </row>
    <row r="64" spans="2:12" x14ac:dyDescent="0.3">
      <c r="B64" s="54" t="s">
        <v>303</v>
      </c>
      <c r="C64" s="28">
        <v>38937</v>
      </c>
      <c r="D64" s="51">
        <f t="shared" si="0"/>
        <v>1.4186771910942182</v>
      </c>
      <c r="F64" s="58" t="s">
        <v>166</v>
      </c>
      <c r="G64" s="9">
        <v>90653744.038161203</v>
      </c>
      <c r="H64" s="24">
        <f t="shared" si="1"/>
        <v>3.4142219690485898</v>
      </c>
      <c r="J64" s="58" t="s">
        <v>166</v>
      </c>
      <c r="K64" s="68">
        <v>142543884.04564267</v>
      </c>
      <c r="L64" s="51">
        <f t="shared" si="2"/>
        <v>3.9889304179269987</v>
      </c>
    </row>
    <row r="65" spans="2:12" x14ac:dyDescent="0.3">
      <c r="B65" s="54" t="s">
        <v>304</v>
      </c>
      <c r="C65" s="28">
        <v>3779</v>
      </c>
      <c r="D65" s="51">
        <f t="shared" si="0"/>
        <v>0.13768860223296736</v>
      </c>
      <c r="F65" s="58" t="s">
        <v>167</v>
      </c>
      <c r="G65" s="9">
        <v>7940072.6510947514</v>
      </c>
      <c r="H65" s="24">
        <f t="shared" si="1"/>
        <v>0.29904082582400371</v>
      </c>
      <c r="J65" s="58" t="s">
        <v>167</v>
      </c>
      <c r="K65" s="68">
        <v>9680717.186699599</v>
      </c>
      <c r="L65" s="51">
        <f t="shared" si="2"/>
        <v>0.27090399221203998</v>
      </c>
    </row>
    <row r="66" spans="2:12" x14ac:dyDescent="0.3">
      <c r="B66" s="54" t="s">
        <v>305</v>
      </c>
      <c r="C66" s="28">
        <v>5482</v>
      </c>
      <c r="D66" s="51">
        <f t="shared" si="0"/>
        <v>0.19973773946576531</v>
      </c>
      <c r="F66" s="58" t="s">
        <v>168</v>
      </c>
      <c r="G66" s="9">
        <v>11716756.703436458</v>
      </c>
      <c r="H66" s="24">
        <f t="shared" si="1"/>
        <v>0.44127916135521494</v>
      </c>
      <c r="J66" s="58" t="s">
        <v>168</v>
      </c>
      <c r="K66" s="68">
        <v>7442227.6262323111</v>
      </c>
      <c r="L66" s="51">
        <f t="shared" si="2"/>
        <v>0.20826237726137065</v>
      </c>
    </row>
    <row r="67" spans="2:12" x14ac:dyDescent="0.3">
      <c r="B67" s="54" t="s">
        <v>306</v>
      </c>
      <c r="C67" s="28">
        <v>0</v>
      </c>
      <c r="D67" s="51">
        <f t="shared" si="0"/>
        <v>0</v>
      </c>
      <c r="F67" s="58" t="s">
        <v>169</v>
      </c>
      <c r="G67" s="9">
        <v>0</v>
      </c>
      <c r="H67" s="24">
        <f t="shared" si="1"/>
        <v>0</v>
      </c>
      <c r="J67" s="58" t="s">
        <v>169</v>
      </c>
      <c r="K67" s="68">
        <v>7614291.2869810592</v>
      </c>
      <c r="L67" s="51">
        <f t="shared" si="2"/>
        <v>0.21307738545885166</v>
      </c>
    </row>
    <row r="68" spans="2:12" x14ac:dyDescent="0.3">
      <c r="B68" s="54" t="s">
        <v>307</v>
      </c>
      <c r="C68" s="28">
        <v>0</v>
      </c>
      <c r="D68" s="51">
        <f t="shared" si="0"/>
        <v>0</v>
      </c>
      <c r="F68" s="58" t="s">
        <v>170</v>
      </c>
      <c r="G68" s="9">
        <v>345726.06896113005</v>
      </c>
      <c r="H68" s="24">
        <f t="shared" si="1"/>
        <v>1.3020814004361564E-2</v>
      </c>
      <c r="J68" s="58" t="s">
        <v>170</v>
      </c>
      <c r="K68" s="68">
        <v>3144239.5540045314</v>
      </c>
      <c r="L68" s="51">
        <f t="shared" si="2"/>
        <v>8.7988010725187527E-2</v>
      </c>
    </row>
    <row r="69" spans="2:12" x14ac:dyDescent="0.3">
      <c r="B69" s="54" t="s">
        <v>308</v>
      </c>
      <c r="C69" s="28">
        <v>1311</v>
      </c>
      <c r="D69" s="51">
        <f t="shared" ref="D69:D128" si="3">C69/$C$128*100</f>
        <v>4.7766540758777509E-2</v>
      </c>
      <c r="F69" s="58" t="s">
        <v>171</v>
      </c>
      <c r="G69" s="9">
        <v>9232897.3113949541</v>
      </c>
      <c r="H69" s="24">
        <f t="shared" ref="H69:H128" si="4">G69/$G$128*100</f>
        <v>0.3477314828305873</v>
      </c>
      <c r="J69" s="58" t="s">
        <v>171</v>
      </c>
      <c r="K69" s="68">
        <v>28050155.685878217</v>
      </c>
      <c r="L69" s="51">
        <f t="shared" ref="L69:L128" si="5">K69/$K$128*100</f>
        <v>0.78495208680549389</v>
      </c>
    </row>
    <row r="70" spans="2:12" x14ac:dyDescent="0.3">
      <c r="B70" s="54" t="s">
        <v>309</v>
      </c>
      <c r="C70" s="28">
        <v>0</v>
      </c>
      <c r="D70" s="51">
        <f t="shared" si="3"/>
        <v>0</v>
      </c>
      <c r="F70" s="58" t="s">
        <v>172</v>
      </c>
      <c r="G70" s="9">
        <v>0</v>
      </c>
      <c r="H70" s="24">
        <f t="shared" si="4"/>
        <v>0</v>
      </c>
      <c r="J70" s="58" t="s">
        <v>172</v>
      </c>
      <c r="K70" s="68">
        <v>0</v>
      </c>
      <c r="L70" s="51">
        <f t="shared" si="5"/>
        <v>0</v>
      </c>
    </row>
    <row r="71" spans="2:12" x14ac:dyDescent="0.3">
      <c r="B71" s="54" t="s">
        <v>310</v>
      </c>
      <c r="C71" s="29">
        <v>107</v>
      </c>
      <c r="D71" s="51">
        <f t="shared" si="3"/>
        <v>3.8985658742861887E-3</v>
      </c>
      <c r="F71" s="58" t="s">
        <v>173</v>
      </c>
      <c r="G71" s="9">
        <v>0</v>
      </c>
      <c r="H71" s="24">
        <f t="shared" si="4"/>
        <v>0</v>
      </c>
      <c r="J71" s="58" t="s">
        <v>173</v>
      </c>
      <c r="K71" s="68">
        <v>0</v>
      </c>
      <c r="L71" s="51">
        <f t="shared" si="5"/>
        <v>0</v>
      </c>
    </row>
    <row r="72" spans="2:12" x14ac:dyDescent="0.3">
      <c r="B72" s="54" t="s">
        <v>311</v>
      </c>
      <c r="C72" s="28">
        <v>282</v>
      </c>
      <c r="D72" s="51">
        <f t="shared" si="3"/>
        <v>1.0274725014473881E-2</v>
      </c>
      <c r="F72" s="58" t="s">
        <v>174</v>
      </c>
      <c r="G72" s="9">
        <v>568445.30939787009</v>
      </c>
      <c r="H72" s="24">
        <f t="shared" si="4"/>
        <v>2.1408916798095409E-2</v>
      </c>
      <c r="J72" s="58" t="s">
        <v>174</v>
      </c>
      <c r="K72" s="68">
        <v>785394.83777136018</v>
      </c>
      <c r="L72" s="51">
        <f t="shared" si="5"/>
        <v>2.1978391983944162E-2</v>
      </c>
    </row>
    <row r="73" spans="2:12" x14ac:dyDescent="0.3">
      <c r="B73" s="54" t="s">
        <v>312</v>
      </c>
      <c r="C73" s="28">
        <v>0</v>
      </c>
      <c r="D73" s="51">
        <f t="shared" si="3"/>
        <v>0</v>
      </c>
      <c r="F73" s="58" t="s">
        <v>175</v>
      </c>
      <c r="G73" s="9">
        <v>0</v>
      </c>
      <c r="H73" s="24">
        <f t="shared" si="4"/>
        <v>0</v>
      </c>
      <c r="J73" s="58" t="s">
        <v>175</v>
      </c>
      <c r="K73" s="68">
        <v>0</v>
      </c>
      <c r="L73" s="51">
        <f t="shared" si="5"/>
        <v>0</v>
      </c>
    </row>
    <row r="74" spans="2:12" x14ac:dyDescent="0.3">
      <c r="B74" s="54" t="s">
        <v>313</v>
      </c>
      <c r="C74" s="28">
        <v>9709</v>
      </c>
      <c r="D74" s="51">
        <f t="shared" si="3"/>
        <v>0.35374930909761315</v>
      </c>
      <c r="F74" s="58" t="s">
        <v>176</v>
      </c>
      <c r="G74" s="9">
        <v>17361920.745425787</v>
      </c>
      <c r="H74" s="24">
        <f t="shared" si="4"/>
        <v>0.65388861610569571</v>
      </c>
      <c r="J74" s="58" t="s">
        <v>176</v>
      </c>
      <c r="K74" s="68">
        <v>18911073.47417751</v>
      </c>
      <c r="L74" s="51">
        <f t="shared" si="5"/>
        <v>0.5292051407315711</v>
      </c>
    </row>
    <row r="75" spans="2:12" x14ac:dyDescent="0.3">
      <c r="B75" s="54" t="s">
        <v>314</v>
      </c>
      <c r="C75" s="28">
        <v>0</v>
      </c>
      <c r="D75" s="51">
        <f t="shared" si="3"/>
        <v>0</v>
      </c>
      <c r="F75" s="58" t="s">
        <v>177</v>
      </c>
      <c r="G75" s="9">
        <v>0</v>
      </c>
      <c r="H75" s="24">
        <f t="shared" si="4"/>
        <v>0</v>
      </c>
      <c r="J75" s="58" t="s">
        <v>177</v>
      </c>
      <c r="K75" s="68">
        <v>0</v>
      </c>
      <c r="L75" s="51">
        <f t="shared" si="5"/>
        <v>0</v>
      </c>
    </row>
    <row r="76" spans="2:12" x14ac:dyDescent="0.3">
      <c r="B76" s="54" t="s">
        <v>315</v>
      </c>
      <c r="C76" s="28">
        <v>7292</v>
      </c>
      <c r="D76" s="51">
        <f t="shared" si="3"/>
        <v>0.26568544257284943</v>
      </c>
      <c r="F76" s="58" t="s">
        <v>178</v>
      </c>
      <c r="G76" s="9">
        <v>11739845.300673468</v>
      </c>
      <c r="H76" s="24">
        <f t="shared" si="4"/>
        <v>0.44214872936652538</v>
      </c>
      <c r="J76" s="58" t="s">
        <v>178</v>
      </c>
      <c r="K76" s="68">
        <v>11438608.618769774</v>
      </c>
      <c r="L76" s="51">
        <f t="shared" si="5"/>
        <v>0.32009660858941252</v>
      </c>
    </row>
    <row r="77" spans="2:12" x14ac:dyDescent="0.3">
      <c r="B77" s="54" t="s">
        <v>316</v>
      </c>
      <c r="C77" s="28">
        <v>22543</v>
      </c>
      <c r="D77" s="51">
        <f t="shared" si="3"/>
        <v>0.82135860284143514</v>
      </c>
      <c r="F77" s="58" t="s">
        <v>179</v>
      </c>
      <c r="G77" s="9">
        <v>43503506.240869448</v>
      </c>
      <c r="H77" s="24">
        <f t="shared" si="4"/>
        <v>1.6384389670182193</v>
      </c>
      <c r="J77" s="58" t="s">
        <v>179</v>
      </c>
      <c r="K77" s="68">
        <v>15129088.240994645</v>
      </c>
      <c r="L77" s="51">
        <f t="shared" si="5"/>
        <v>0.42337053381175893</v>
      </c>
    </row>
    <row r="78" spans="2:12" x14ac:dyDescent="0.3">
      <c r="B78" s="54" t="s">
        <v>317</v>
      </c>
      <c r="C78" s="28">
        <v>1244</v>
      </c>
      <c r="D78" s="51">
        <f t="shared" si="3"/>
        <v>4.5325382687962795E-2</v>
      </c>
      <c r="F78" s="58" t="s">
        <v>180</v>
      </c>
      <c r="G78" s="9">
        <v>10091671.702013351</v>
      </c>
      <c r="H78" s="24">
        <f t="shared" si="4"/>
        <v>0.38007483965511502</v>
      </c>
      <c r="J78" s="58" t="s">
        <v>180</v>
      </c>
      <c r="K78" s="68">
        <v>10874222.046498541</v>
      </c>
      <c r="L78" s="51">
        <f t="shared" si="5"/>
        <v>0.30430288456768312</v>
      </c>
    </row>
    <row r="79" spans="2:12" x14ac:dyDescent="0.3">
      <c r="B79" s="54" t="s">
        <v>318</v>
      </c>
      <c r="C79" s="28">
        <v>1203</v>
      </c>
      <c r="D79" s="51">
        <f t="shared" si="3"/>
        <v>4.3831539689404536E-2</v>
      </c>
      <c r="F79" s="58" t="s">
        <v>181</v>
      </c>
      <c r="G79" s="9">
        <v>7567752.68469531</v>
      </c>
      <c r="H79" s="24">
        <f t="shared" si="4"/>
        <v>0.28501842639324998</v>
      </c>
      <c r="J79" s="58" t="s">
        <v>181</v>
      </c>
      <c r="K79" s="68">
        <v>15975965.375736212</v>
      </c>
      <c r="L79" s="51">
        <f t="shared" si="5"/>
        <v>0.44706943878852956</v>
      </c>
    </row>
    <row r="80" spans="2:12" x14ac:dyDescent="0.3">
      <c r="B80" s="54" t="s">
        <v>319</v>
      </c>
      <c r="C80" s="28">
        <v>14462</v>
      </c>
      <c r="D80" s="51">
        <f t="shared" si="3"/>
        <v>0.52692579134511097</v>
      </c>
      <c r="F80" s="58" t="s">
        <v>182</v>
      </c>
      <c r="G80" s="9">
        <v>52543443.924230248</v>
      </c>
      <c r="H80" s="24">
        <f t="shared" si="4"/>
        <v>1.9789031603599541</v>
      </c>
      <c r="J80" s="58" t="s">
        <v>182</v>
      </c>
      <c r="K80" s="68">
        <v>69883386.959704652</v>
      </c>
      <c r="L80" s="51">
        <f t="shared" si="5"/>
        <v>1.9556080558466451</v>
      </c>
    </row>
    <row r="81" spans="2:12" x14ac:dyDescent="0.3">
      <c r="B81" s="54" t="s">
        <v>320</v>
      </c>
      <c r="C81" s="28">
        <v>79</v>
      </c>
      <c r="D81" s="51">
        <f t="shared" si="3"/>
        <v>2.8783804118561579E-3</v>
      </c>
      <c r="F81" s="58" t="s">
        <v>183</v>
      </c>
      <c r="G81" s="9">
        <v>20808.407368069998</v>
      </c>
      <c r="H81" s="24">
        <f t="shared" si="4"/>
        <v>7.8369098078365674E-4</v>
      </c>
      <c r="J81" s="58" t="s">
        <v>183</v>
      </c>
      <c r="K81" s="68">
        <v>328831.37005888001</v>
      </c>
      <c r="L81" s="51">
        <f t="shared" si="5"/>
        <v>9.20197638206963E-3</v>
      </c>
    </row>
    <row r="82" spans="2:12" x14ac:dyDescent="0.3">
      <c r="B82" s="54" t="s">
        <v>321</v>
      </c>
      <c r="C82" s="28">
        <v>0</v>
      </c>
      <c r="D82" s="51">
        <f t="shared" si="3"/>
        <v>0</v>
      </c>
      <c r="F82" s="58" t="s">
        <v>184</v>
      </c>
      <c r="G82" s="9">
        <v>0</v>
      </c>
      <c r="H82" s="24">
        <f t="shared" si="4"/>
        <v>0</v>
      </c>
      <c r="J82" s="58" t="s">
        <v>184</v>
      </c>
      <c r="K82" s="68">
        <v>0</v>
      </c>
      <c r="L82" s="51">
        <f t="shared" si="5"/>
        <v>0</v>
      </c>
    </row>
    <row r="83" spans="2:12" x14ac:dyDescent="0.3">
      <c r="B83" s="54" t="s">
        <v>322</v>
      </c>
      <c r="C83" s="28">
        <v>3698</v>
      </c>
      <c r="D83" s="51">
        <f t="shared" si="3"/>
        <v>0.13473735143093762</v>
      </c>
      <c r="F83" s="58" t="s">
        <v>185</v>
      </c>
      <c r="G83" s="9">
        <v>2204045.97895364</v>
      </c>
      <c r="H83" s="24">
        <f t="shared" si="4"/>
        <v>8.3009281988055447E-2</v>
      </c>
      <c r="J83" s="58" t="s">
        <v>185</v>
      </c>
      <c r="K83" s="68">
        <v>8935526.5030768421</v>
      </c>
      <c r="L83" s="51">
        <f t="shared" si="5"/>
        <v>0.2500506683043876</v>
      </c>
    </row>
    <row r="84" spans="2:12" x14ac:dyDescent="0.3">
      <c r="B84" s="54" t="s">
        <v>323</v>
      </c>
      <c r="C84" s="28">
        <v>63087</v>
      </c>
      <c r="D84" s="51">
        <f t="shared" si="3"/>
        <v>2.2985871524401196</v>
      </c>
      <c r="F84" s="58" t="s">
        <v>186</v>
      </c>
      <c r="G84" s="9">
        <v>93648351.496934965</v>
      </c>
      <c r="H84" s="24">
        <f t="shared" si="4"/>
        <v>3.5270055576681418</v>
      </c>
      <c r="J84" s="58" t="s">
        <v>186</v>
      </c>
      <c r="K84" s="68">
        <v>8937.3789988799999</v>
      </c>
      <c r="L84" s="51">
        <f t="shared" si="5"/>
        <v>2.5010250831778254E-4</v>
      </c>
    </row>
    <row r="85" spans="2:12" x14ac:dyDescent="0.3">
      <c r="B85" s="54" t="s">
        <v>324</v>
      </c>
      <c r="C85" s="28">
        <v>885</v>
      </c>
      <c r="D85" s="51">
        <f t="shared" si="3"/>
        <v>3.2245147651806333E-2</v>
      </c>
      <c r="F85" s="58" t="s">
        <v>187</v>
      </c>
      <c r="G85" s="9">
        <v>4818.4669257400001</v>
      </c>
      <c r="H85" s="24">
        <f t="shared" si="4"/>
        <v>1.814741995440393E-4</v>
      </c>
      <c r="J85" s="58" t="s">
        <v>187</v>
      </c>
      <c r="K85" s="68">
        <v>1249068.9327007299</v>
      </c>
      <c r="L85" s="51">
        <f t="shared" si="5"/>
        <v>3.4953790498245214E-2</v>
      </c>
    </row>
    <row r="86" spans="2:12" x14ac:dyDescent="0.3">
      <c r="B86" s="54" t="s">
        <v>325</v>
      </c>
      <c r="C86" s="28">
        <v>0</v>
      </c>
      <c r="D86" s="51">
        <f t="shared" si="3"/>
        <v>0</v>
      </c>
      <c r="F86" s="58" t="s">
        <v>188</v>
      </c>
      <c r="G86" s="9">
        <v>0</v>
      </c>
      <c r="H86" s="24">
        <f t="shared" si="4"/>
        <v>0</v>
      </c>
      <c r="J86" s="58" t="s">
        <v>188</v>
      </c>
      <c r="K86" s="68">
        <v>3440108.0909384605</v>
      </c>
      <c r="L86" s="51">
        <f t="shared" si="5"/>
        <v>9.6267559262713048E-2</v>
      </c>
    </row>
    <row r="87" spans="2:12" x14ac:dyDescent="0.3">
      <c r="B87" s="54" t="s">
        <v>326</v>
      </c>
      <c r="C87" s="28">
        <v>8153</v>
      </c>
      <c r="D87" s="51">
        <f t="shared" si="3"/>
        <v>0.29705614554257287</v>
      </c>
      <c r="F87" s="58" t="s">
        <v>189</v>
      </c>
      <c r="G87" s="9">
        <v>27001331.81582696</v>
      </c>
      <c r="H87" s="24">
        <f t="shared" si="4"/>
        <v>1.0169303127773717</v>
      </c>
      <c r="J87" s="58" t="s">
        <v>189</v>
      </c>
      <c r="K87" s="68">
        <v>4950201.8854761003</v>
      </c>
      <c r="L87" s="51">
        <f t="shared" si="5"/>
        <v>0.13852583720486042</v>
      </c>
    </row>
    <row r="88" spans="2:12" x14ac:dyDescent="0.3">
      <c r="B88" s="54" t="s">
        <v>327</v>
      </c>
      <c r="C88" s="28">
        <v>29892</v>
      </c>
      <c r="D88" s="51">
        <f t="shared" si="3"/>
        <v>1.0891208515342314</v>
      </c>
      <c r="F88" s="58" t="s">
        <v>190</v>
      </c>
      <c r="G88" s="9">
        <v>37472984.454137139</v>
      </c>
      <c r="H88" s="24">
        <f t="shared" si="4"/>
        <v>1.4113160810575434</v>
      </c>
      <c r="J88" s="58" t="s">
        <v>190</v>
      </c>
      <c r="K88" s="68">
        <v>51751780.659885235</v>
      </c>
      <c r="L88" s="51">
        <f t="shared" si="5"/>
        <v>1.4482154280993351</v>
      </c>
    </row>
    <row r="89" spans="2:12" x14ac:dyDescent="0.3">
      <c r="B89" s="54" t="s">
        <v>328</v>
      </c>
      <c r="C89" s="28">
        <v>12436</v>
      </c>
      <c r="D89" s="51">
        <f t="shared" si="3"/>
        <v>0.45310808609928083</v>
      </c>
      <c r="F89" s="58" t="s">
        <v>191</v>
      </c>
      <c r="G89" s="9">
        <v>53686016.097630873</v>
      </c>
      <c r="H89" s="24">
        <f t="shared" si="4"/>
        <v>2.021934973960569</v>
      </c>
      <c r="J89" s="58" t="s">
        <v>191</v>
      </c>
      <c r="K89" s="68">
        <v>85159803.965516731</v>
      </c>
      <c r="L89" s="51">
        <f t="shared" si="5"/>
        <v>2.3831014195879412</v>
      </c>
    </row>
    <row r="90" spans="2:12" x14ac:dyDescent="0.3">
      <c r="B90" s="54" t="s">
        <v>329</v>
      </c>
      <c r="C90" s="28">
        <v>472</v>
      </c>
      <c r="D90" s="51">
        <f t="shared" si="3"/>
        <v>1.7197412080963377E-2</v>
      </c>
      <c r="F90" s="58" t="s">
        <v>192</v>
      </c>
      <c r="G90" s="9">
        <v>2474860.7196267406</v>
      </c>
      <c r="H90" s="24">
        <f t="shared" si="4"/>
        <v>9.3208768473236586E-2</v>
      </c>
      <c r="J90" s="58" t="s">
        <v>192</v>
      </c>
      <c r="K90" s="68">
        <v>60297.549951800007</v>
      </c>
      <c r="L90" s="51">
        <f t="shared" si="5"/>
        <v>1.6873591788209735E-3</v>
      </c>
    </row>
    <row r="91" spans="2:12" x14ac:dyDescent="0.3">
      <c r="B91" s="54" t="s">
        <v>330</v>
      </c>
      <c r="C91" s="28">
        <v>75642</v>
      </c>
      <c r="D91" s="51">
        <f t="shared" si="3"/>
        <v>2.7560310267547279</v>
      </c>
      <c r="F91" s="58" t="s">
        <v>193</v>
      </c>
      <c r="G91" s="9">
        <v>89979011.050681114</v>
      </c>
      <c r="H91" s="24">
        <f t="shared" si="4"/>
        <v>3.388810021494316</v>
      </c>
      <c r="J91" s="58" t="s">
        <v>193</v>
      </c>
      <c r="K91" s="68">
        <v>147002452.17977968</v>
      </c>
      <c r="L91" s="51">
        <f t="shared" si="5"/>
        <v>4.1136984370513012</v>
      </c>
    </row>
    <row r="92" spans="2:12" x14ac:dyDescent="0.3">
      <c r="B92" s="54" t="s">
        <v>331</v>
      </c>
      <c r="C92" s="28">
        <v>24685</v>
      </c>
      <c r="D92" s="51">
        <f t="shared" si="3"/>
        <v>0.89940279071733242</v>
      </c>
      <c r="F92" s="58" t="s">
        <v>194</v>
      </c>
      <c r="G92" s="9">
        <v>52668254.9461165</v>
      </c>
      <c r="H92" s="24">
        <f t="shared" si="4"/>
        <v>1.9836038215121736</v>
      </c>
      <c r="J92" s="58" t="s">
        <v>194</v>
      </c>
      <c r="K92" s="68">
        <v>84570703.069275901</v>
      </c>
      <c r="L92" s="51">
        <f t="shared" si="5"/>
        <v>2.3666160929815003</v>
      </c>
    </row>
    <row r="93" spans="2:12" x14ac:dyDescent="0.3">
      <c r="B93" s="54" t="s">
        <v>332</v>
      </c>
      <c r="C93" s="28">
        <v>0</v>
      </c>
      <c r="D93" s="51">
        <f t="shared" si="3"/>
        <v>0</v>
      </c>
      <c r="F93" s="58" t="s">
        <v>195</v>
      </c>
      <c r="G93" s="9">
        <v>0</v>
      </c>
      <c r="H93" s="24">
        <f t="shared" si="4"/>
        <v>0</v>
      </c>
      <c r="J93" s="58" t="s">
        <v>195</v>
      </c>
      <c r="K93" s="68">
        <v>0</v>
      </c>
      <c r="L93" s="51">
        <f t="shared" si="5"/>
        <v>0</v>
      </c>
    </row>
    <row r="94" spans="2:12" x14ac:dyDescent="0.3">
      <c r="B94" s="54" t="s">
        <v>333</v>
      </c>
      <c r="C94" s="28">
        <v>0</v>
      </c>
      <c r="D94" s="51">
        <f t="shared" si="3"/>
        <v>0</v>
      </c>
      <c r="F94" s="58" t="s">
        <v>196</v>
      </c>
      <c r="G94" s="9">
        <v>0</v>
      </c>
      <c r="H94" s="24">
        <f t="shared" si="4"/>
        <v>0</v>
      </c>
      <c r="J94" s="58" t="s">
        <v>196</v>
      </c>
      <c r="K94" s="68">
        <v>0</v>
      </c>
      <c r="L94" s="51">
        <f t="shared" si="5"/>
        <v>0</v>
      </c>
    </row>
    <row r="95" spans="2:12" x14ac:dyDescent="0.3">
      <c r="B95" s="54" t="s">
        <v>334</v>
      </c>
      <c r="C95" s="28">
        <v>0</v>
      </c>
      <c r="D95" s="51">
        <f t="shared" si="3"/>
        <v>0</v>
      </c>
      <c r="F95" s="58" t="s">
        <v>197</v>
      </c>
      <c r="G95" s="9">
        <v>7887.21866847</v>
      </c>
      <c r="H95" s="24">
        <f t="shared" si="4"/>
        <v>2.9705022708432924E-4</v>
      </c>
      <c r="J95" s="58" t="s">
        <v>197</v>
      </c>
      <c r="K95" s="68">
        <v>243287.45217407</v>
      </c>
      <c r="L95" s="51">
        <f t="shared" si="5"/>
        <v>6.8081259660804994E-3</v>
      </c>
    </row>
    <row r="96" spans="2:12" x14ac:dyDescent="0.3">
      <c r="B96" s="54" t="s">
        <v>335</v>
      </c>
      <c r="C96" s="28">
        <v>41924</v>
      </c>
      <c r="D96" s="51">
        <f t="shared" si="3"/>
        <v>1.5275091188184504</v>
      </c>
      <c r="F96" s="58" t="s">
        <v>235</v>
      </c>
      <c r="G96" s="9">
        <v>37377076.132029392</v>
      </c>
      <c r="H96" s="24">
        <f t="shared" si="4"/>
        <v>1.4077039599716561</v>
      </c>
      <c r="J96" s="58" t="s">
        <v>235</v>
      </c>
      <c r="K96" s="68">
        <v>58094241.162189975</v>
      </c>
      <c r="L96" s="51">
        <f t="shared" si="5"/>
        <v>1.6257020582099819</v>
      </c>
    </row>
    <row r="97" spans="2:12" x14ac:dyDescent="0.3">
      <c r="B97" s="54" t="s">
        <v>336</v>
      </c>
      <c r="C97" s="28">
        <v>88512</v>
      </c>
      <c r="D97" s="51">
        <f t="shared" si="3"/>
        <v>3.2249519875216746</v>
      </c>
      <c r="F97" s="58" t="s">
        <v>236</v>
      </c>
      <c r="G97" s="9">
        <v>78468514.399303645</v>
      </c>
      <c r="H97" s="24">
        <f t="shared" si="4"/>
        <v>2.9552990732289044</v>
      </c>
      <c r="J97" s="58" t="s">
        <v>236</v>
      </c>
      <c r="K97" s="68">
        <v>228304943.17052972</v>
      </c>
      <c r="L97" s="51">
        <f t="shared" si="5"/>
        <v>6.3888572875172684</v>
      </c>
    </row>
    <row r="98" spans="2:12" x14ac:dyDescent="0.3">
      <c r="B98" s="54" t="s">
        <v>337</v>
      </c>
      <c r="C98" s="28">
        <v>23340</v>
      </c>
      <c r="D98" s="51">
        <f t="shared" si="3"/>
        <v>0.85039745332560424</v>
      </c>
      <c r="F98" s="58" t="s">
        <v>204</v>
      </c>
      <c r="G98" s="9">
        <v>5617121.6835373295</v>
      </c>
      <c r="H98" s="24">
        <f t="shared" si="4"/>
        <v>0.21155331705526936</v>
      </c>
      <c r="J98" s="58" t="s">
        <v>204</v>
      </c>
      <c r="K98" s="68">
        <v>4565362.6459270706</v>
      </c>
      <c r="L98" s="51">
        <f t="shared" si="5"/>
        <v>0.12775654353135929</v>
      </c>
    </row>
    <row r="99" spans="2:12" x14ac:dyDescent="0.3">
      <c r="B99" s="54" t="s">
        <v>338</v>
      </c>
      <c r="C99" s="28">
        <v>2116</v>
      </c>
      <c r="D99" s="51">
        <f t="shared" si="3"/>
        <v>7.7096872803640901E-2</v>
      </c>
      <c r="F99" s="58" t="s">
        <v>205</v>
      </c>
      <c r="G99" s="9">
        <v>1274951.5639313201</v>
      </c>
      <c r="H99" s="24">
        <f t="shared" si="4"/>
        <v>4.8017516377644204E-2</v>
      </c>
      <c r="J99" s="58" t="s">
        <v>205</v>
      </c>
      <c r="K99" s="68">
        <v>4358211.5974667212</v>
      </c>
      <c r="L99" s="51">
        <f t="shared" si="5"/>
        <v>0.1219596542165966</v>
      </c>
    </row>
    <row r="100" spans="2:12" x14ac:dyDescent="0.3">
      <c r="B100" s="54" t="s">
        <v>339</v>
      </c>
      <c r="C100" s="28">
        <v>4129</v>
      </c>
      <c r="D100" s="51">
        <f t="shared" si="3"/>
        <v>0.15044092051334276</v>
      </c>
      <c r="F100" s="58" t="s">
        <v>206</v>
      </c>
      <c r="G100" s="9">
        <v>5097220.7890376626</v>
      </c>
      <c r="H100" s="24">
        <f t="shared" si="4"/>
        <v>0.19197269107492865</v>
      </c>
      <c r="J100" s="58" t="s">
        <v>206</v>
      </c>
      <c r="K100" s="68">
        <v>18638775.48281163</v>
      </c>
      <c r="L100" s="51">
        <f t="shared" si="5"/>
        <v>0.52158518742545812</v>
      </c>
    </row>
    <row r="101" spans="2:12" x14ac:dyDescent="0.3">
      <c r="B101" s="54" t="s">
        <v>340</v>
      </c>
      <c r="C101" s="28">
        <v>186018</v>
      </c>
      <c r="D101" s="51">
        <f t="shared" si="3"/>
        <v>6.7776021196539098</v>
      </c>
      <c r="F101" s="58" t="s">
        <v>207</v>
      </c>
      <c r="G101" s="9">
        <v>110262949.36859816</v>
      </c>
      <c r="H101" s="24">
        <f t="shared" si="4"/>
        <v>4.152748329378281</v>
      </c>
      <c r="J101" s="58" t="s">
        <v>207</v>
      </c>
      <c r="K101" s="68">
        <v>187360719.76754677</v>
      </c>
      <c r="L101" s="51">
        <f t="shared" si="5"/>
        <v>5.243079204760237</v>
      </c>
    </row>
    <row r="102" spans="2:12" x14ac:dyDescent="0.3">
      <c r="B102" s="54" t="s">
        <v>341</v>
      </c>
      <c r="C102" s="28">
        <v>10110</v>
      </c>
      <c r="D102" s="51">
        <f t="shared" si="3"/>
        <v>0.36835982232741465</v>
      </c>
      <c r="F102" s="58" t="s">
        <v>208</v>
      </c>
      <c r="G102" s="9">
        <v>19092750.16479275</v>
      </c>
      <c r="H102" s="24">
        <f t="shared" si="4"/>
        <v>0.71907550817482735</v>
      </c>
      <c r="J102" s="58" t="s">
        <v>208</v>
      </c>
      <c r="K102" s="68">
        <v>20890282.370263204</v>
      </c>
      <c r="L102" s="51">
        <f t="shared" si="5"/>
        <v>0.58459107764416407</v>
      </c>
    </row>
    <row r="103" spans="2:12" x14ac:dyDescent="0.3">
      <c r="B103" s="54" t="s">
        <v>342</v>
      </c>
      <c r="C103" s="28">
        <v>1658</v>
      </c>
      <c r="D103" s="51">
        <f t="shared" si="3"/>
        <v>6.0409553453892539E-2</v>
      </c>
      <c r="F103" s="58" t="s">
        <v>209</v>
      </c>
      <c r="G103" s="9">
        <v>9724668.0021980628</v>
      </c>
      <c r="H103" s="24">
        <f t="shared" si="4"/>
        <v>0.36625266266809503</v>
      </c>
      <c r="J103" s="58" t="s">
        <v>209</v>
      </c>
      <c r="K103" s="68">
        <v>12368922.179095902</v>
      </c>
      <c r="L103" s="51">
        <f t="shared" si="5"/>
        <v>0.34613038817834668</v>
      </c>
    </row>
    <row r="104" spans="2:12" x14ac:dyDescent="0.3">
      <c r="B104" s="54" t="s">
        <v>343</v>
      </c>
      <c r="C104" s="28">
        <v>88379</v>
      </c>
      <c r="D104" s="51">
        <f t="shared" si="3"/>
        <v>3.2201061065751317</v>
      </c>
      <c r="F104" s="58" t="s">
        <v>210</v>
      </c>
      <c r="G104" s="9">
        <v>84197491.533143923</v>
      </c>
      <c r="H104" s="24">
        <f t="shared" si="4"/>
        <v>3.1710651157466914</v>
      </c>
      <c r="J104" s="58" t="s">
        <v>210</v>
      </c>
      <c r="K104" s="68">
        <v>125135275.20437774</v>
      </c>
      <c r="L104" s="51">
        <f t="shared" si="5"/>
        <v>3.5017700616224148</v>
      </c>
    </row>
    <row r="105" spans="2:12" x14ac:dyDescent="0.3">
      <c r="B105" s="54" t="s">
        <v>344</v>
      </c>
      <c r="C105" s="28">
        <v>53</v>
      </c>
      <c r="D105" s="51">
        <f t="shared" si="3"/>
        <v>1.931065339599701E-3</v>
      </c>
      <c r="F105" s="58" t="s">
        <v>211</v>
      </c>
      <c r="G105" s="9">
        <v>606993.42504268989</v>
      </c>
      <c r="H105" s="24">
        <f t="shared" si="4"/>
        <v>2.2860724715091828E-2</v>
      </c>
      <c r="J105" s="58" t="s">
        <v>211</v>
      </c>
      <c r="K105" s="68">
        <v>1104511.6121623297</v>
      </c>
      <c r="L105" s="51">
        <f t="shared" si="5"/>
        <v>3.090851632257444E-2</v>
      </c>
    </row>
    <row r="106" spans="2:12" x14ac:dyDescent="0.3">
      <c r="B106" s="54" t="s">
        <v>345</v>
      </c>
      <c r="C106" s="28">
        <v>253387</v>
      </c>
      <c r="D106" s="51">
        <f t="shared" si="3"/>
        <v>9.2322047774556513</v>
      </c>
      <c r="F106" s="58" t="s">
        <v>212</v>
      </c>
      <c r="G106" s="9">
        <v>36498205.333209857</v>
      </c>
      <c r="H106" s="24">
        <f t="shared" si="4"/>
        <v>1.3746037276412431</v>
      </c>
      <c r="J106" s="58" t="s">
        <v>212</v>
      </c>
      <c r="K106" s="68">
        <v>69483357.802378684</v>
      </c>
      <c r="L106" s="51">
        <f t="shared" si="5"/>
        <v>1.9444136893931228</v>
      </c>
    </row>
    <row r="107" spans="2:12" x14ac:dyDescent="0.3">
      <c r="B107" s="54" t="s">
        <v>346</v>
      </c>
      <c r="C107" s="28">
        <v>92497</v>
      </c>
      <c r="D107" s="51">
        <f t="shared" si="3"/>
        <v>3.3701462399425197</v>
      </c>
      <c r="F107" s="58" t="s">
        <v>213</v>
      </c>
      <c r="G107" s="9">
        <v>132229150.51280795</v>
      </c>
      <c r="H107" s="24">
        <f t="shared" si="4"/>
        <v>4.9800444032341016</v>
      </c>
      <c r="J107" s="58" t="s">
        <v>213</v>
      </c>
      <c r="K107" s="68">
        <v>136729800.39959404</v>
      </c>
      <c r="L107" s="51">
        <f t="shared" si="5"/>
        <v>3.8262298203996492</v>
      </c>
    </row>
    <row r="108" spans="2:12" x14ac:dyDescent="0.3">
      <c r="B108" s="54" t="s">
        <v>347</v>
      </c>
      <c r="C108" s="29">
        <v>400237</v>
      </c>
      <c r="D108" s="51">
        <f t="shared" si="3"/>
        <v>14.582713175950293</v>
      </c>
      <c r="F108" s="58" t="s">
        <v>214</v>
      </c>
      <c r="G108" s="9">
        <v>0</v>
      </c>
      <c r="H108" s="24">
        <f t="shared" si="4"/>
        <v>0</v>
      </c>
      <c r="J108" s="58" t="s">
        <v>214</v>
      </c>
      <c r="K108" s="68">
        <v>0</v>
      </c>
      <c r="L108" s="51">
        <f t="shared" si="5"/>
        <v>0</v>
      </c>
    </row>
    <row r="109" spans="2:12" x14ac:dyDescent="0.3">
      <c r="B109" s="54" t="s">
        <v>348</v>
      </c>
      <c r="C109" s="28">
        <v>13743</v>
      </c>
      <c r="D109" s="51">
        <f t="shared" si="3"/>
        <v>0.50072888607771115</v>
      </c>
      <c r="F109" s="58" t="s">
        <v>215</v>
      </c>
      <c r="G109" s="9">
        <v>8843842.4258461893</v>
      </c>
      <c r="H109" s="24">
        <f t="shared" si="4"/>
        <v>0.33307880906074155</v>
      </c>
      <c r="J109" s="58" t="s">
        <v>215</v>
      </c>
      <c r="K109" s="68">
        <v>25958708.801434245</v>
      </c>
      <c r="L109" s="51">
        <f t="shared" si="5"/>
        <v>0.72642529591093763</v>
      </c>
    </row>
    <row r="110" spans="2:12" x14ac:dyDescent="0.3">
      <c r="B110" s="54" t="s">
        <v>349</v>
      </c>
      <c r="C110" s="28">
        <v>0</v>
      </c>
      <c r="D110" s="51">
        <f t="shared" si="3"/>
        <v>0</v>
      </c>
      <c r="F110" s="58" t="s">
        <v>216</v>
      </c>
      <c r="G110" s="9">
        <v>0</v>
      </c>
      <c r="H110" s="24">
        <f t="shared" si="4"/>
        <v>0</v>
      </c>
      <c r="J110" s="58" t="s">
        <v>216</v>
      </c>
      <c r="K110" s="68">
        <v>0</v>
      </c>
      <c r="L110" s="51">
        <f t="shared" si="5"/>
        <v>0</v>
      </c>
    </row>
    <row r="111" spans="2:12" x14ac:dyDescent="0.3">
      <c r="B111" s="54" t="s">
        <v>350</v>
      </c>
      <c r="C111" s="28">
        <v>481</v>
      </c>
      <c r="D111" s="51">
        <f t="shared" si="3"/>
        <v>1.7525328836744455E-2</v>
      </c>
      <c r="F111" s="58" t="s">
        <v>217</v>
      </c>
      <c r="G111" s="9">
        <v>297782.38070598996</v>
      </c>
      <c r="H111" s="24">
        <f t="shared" si="4"/>
        <v>1.1215147890350765E-2</v>
      </c>
      <c r="J111" s="58" t="s">
        <v>217</v>
      </c>
      <c r="K111" s="68">
        <v>1429241.6045915696</v>
      </c>
      <c r="L111" s="51">
        <f t="shared" si="5"/>
        <v>3.9995720260411823E-2</v>
      </c>
    </row>
    <row r="112" spans="2:12" x14ac:dyDescent="0.3">
      <c r="B112" s="54" t="s">
        <v>351</v>
      </c>
      <c r="C112" s="28">
        <v>1620</v>
      </c>
      <c r="D112" s="51">
        <f t="shared" si="3"/>
        <v>5.9025016040594638E-2</v>
      </c>
      <c r="F112" s="58" t="s">
        <v>218</v>
      </c>
      <c r="G112" s="9">
        <v>29390429.773151908</v>
      </c>
      <c r="H112" s="24">
        <f t="shared" si="4"/>
        <v>1.1069090645504285</v>
      </c>
      <c r="J112" s="58" t="s">
        <v>218</v>
      </c>
      <c r="K112" s="68">
        <v>48360071.442343995</v>
      </c>
      <c r="L112" s="51">
        <f t="shared" si="5"/>
        <v>1.35330225692265</v>
      </c>
    </row>
    <row r="113" spans="2:12" x14ac:dyDescent="0.3">
      <c r="B113" s="54" t="s">
        <v>352</v>
      </c>
      <c r="C113" s="28">
        <v>2933</v>
      </c>
      <c r="D113" s="51">
        <f t="shared" si="3"/>
        <v>0.10686442718954572</v>
      </c>
      <c r="F113" s="58" t="s">
        <v>219</v>
      </c>
      <c r="G113" s="9">
        <v>8969119.3875356112</v>
      </c>
      <c r="H113" s="24">
        <f t="shared" si="4"/>
        <v>0.3377970185440215</v>
      </c>
      <c r="J113" s="58" t="s">
        <v>219</v>
      </c>
      <c r="K113" s="68">
        <v>7282937.3800099492</v>
      </c>
      <c r="L113" s="51">
        <f t="shared" si="5"/>
        <v>0.20380481871587736</v>
      </c>
    </row>
    <row r="114" spans="2:12" x14ac:dyDescent="0.3">
      <c r="B114" s="54" t="s">
        <v>353</v>
      </c>
      <c r="C114" s="28">
        <v>29938</v>
      </c>
      <c r="D114" s="51">
        <f t="shared" si="3"/>
        <v>1.0907968705082236</v>
      </c>
      <c r="F114" s="58" t="s">
        <v>220</v>
      </c>
      <c r="G114" s="9">
        <v>7344297.7346932683</v>
      </c>
      <c r="H114" s="24">
        <f t="shared" si="4"/>
        <v>0.27660261513819068</v>
      </c>
      <c r="J114" s="58" t="s">
        <v>220</v>
      </c>
      <c r="K114" s="68">
        <v>9256817.2813036684</v>
      </c>
      <c r="L114" s="51">
        <f t="shared" si="5"/>
        <v>0.25904162969742817</v>
      </c>
    </row>
    <row r="115" spans="2:12" x14ac:dyDescent="0.3">
      <c r="B115" s="54" t="s">
        <v>354</v>
      </c>
      <c r="C115" s="28">
        <v>8008</v>
      </c>
      <c r="D115" s="51">
        <f t="shared" si="3"/>
        <v>0.29177304225498879</v>
      </c>
      <c r="F115" s="58" t="s">
        <v>221</v>
      </c>
      <c r="G115" s="9">
        <v>183109942.96011984</v>
      </c>
      <c r="H115" s="24">
        <f t="shared" si="4"/>
        <v>6.8963284047320013</v>
      </c>
      <c r="J115" s="58" t="s">
        <v>221</v>
      </c>
      <c r="K115" s="68">
        <v>78443536.445361286</v>
      </c>
      <c r="L115" s="51">
        <f t="shared" si="5"/>
        <v>2.1951542201310721</v>
      </c>
    </row>
    <row r="116" spans="2:12" x14ac:dyDescent="0.3">
      <c r="B116" s="54" t="s">
        <v>355</v>
      </c>
      <c r="C116" s="28">
        <v>411</v>
      </c>
      <c r="D116" s="51">
        <f t="shared" si="3"/>
        <v>1.4974865180669379E-2</v>
      </c>
      <c r="F116" s="58" t="s">
        <v>222</v>
      </c>
      <c r="G116" s="9">
        <v>695239.53527668002</v>
      </c>
      <c r="H116" s="24">
        <f t="shared" si="4"/>
        <v>2.61842698310789E-2</v>
      </c>
      <c r="J116" s="58" t="s">
        <v>222</v>
      </c>
      <c r="K116" s="68">
        <v>579098.94836023008</v>
      </c>
      <c r="L116" s="51">
        <f t="shared" si="5"/>
        <v>1.6205433334228487E-2</v>
      </c>
    </row>
    <row r="117" spans="2:12" x14ac:dyDescent="0.3">
      <c r="B117" s="54" t="s">
        <v>356</v>
      </c>
      <c r="C117" s="28">
        <v>0</v>
      </c>
      <c r="D117" s="51">
        <f t="shared" si="3"/>
        <v>0</v>
      </c>
      <c r="F117" s="58" t="s">
        <v>223</v>
      </c>
      <c r="G117" s="9">
        <v>5812938.2252446618</v>
      </c>
      <c r="H117" s="24">
        <f t="shared" si="4"/>
        <v>0.21892820427800624</v>
      </c>
      <c r="J117" s="58" t="s">
        <v>223</v>
      </c>
      <c r="K117" s="68">
        <v>24425439.71078895</v>
      </c>
      <c r="L117" s="51">
        <f t="shared" si="5"/>
        <v>0.68351848334938359</v>
      </c>
    </row>
    <row r="118" spans="2:12" x14ac:dyDescent="0.3">
      <c r="B118" s="54" t="s">
        <v>357</v>
      </c>
      <c r="C118" s="28">
        <v>0</v>
      </c>
      <c r="D118" s="51">
        <f t="shared" si="3"/>
        <v>0</v>
      </c>
      <c r="F118" s="58" t="s">
        <v>224</v>
      </c>
      <c r="G118" s="9">
        <v>3649852.7107902505</v>
      </c>
      <c r="H118" s="24">
        <f t="shared" si="4"/>
        <v>0.13746158463930538</v>
      </c>
      <c r="J118" s="58" t="s">
        <v>224</v>
      </c>
      <c r="K118" s="68">
        <v>272952816.14232177</v>
      </c>
      <c r="L118" s="51">
        <f t="shared" si="5"/>
        <v>7.6382778416526893</v>
      </c>
    </row>
    <row r="119" spans="2:12" x14ac:dyDescent="0.3">
      <c r="B119" s="54" t="s">
        <v>358</v>
      </c>
      <c r="C119" s="28">
        <v>0</v>
      </c>
      <c r="D119" s="51">
        <f t="shared" si="3"/>
        <v>0</v>
      </c>
      <c r="F119" s="58" t="s">
        <v>225</v>
      </c>
      <c r="G119" s="9">
        <v>0</v>
      </c>
      <c r="H119" s="24">
        <f t="shared" si="4"/>
        <v>0</v>
      </c>
      <c r="J119" s="58" t="s">
        <v>225</v>
      </c>
      <c r="K119" s="68">
        <v>0</v>
      </c>
      <c r="L119" s="51">
        <f t="shared" si="5"/>
        <v>0</v>
      </c>
    </row>
    <row r="120" spans="2:12" x14ac:dyDescent="0.3">
      <c r="B120" s="54" t="s">
        <v>359</v>
      </c>
      <c r="C120" s="28">
        <v>101242</v>
      </c>
      <c r="D120" s="51">
        <f t="shared" si="3"/>
        <v>3.6887720209764705</v>
      </c>
      <c r="F120" s="58" t="s">
        <v>226</v>
      </c>
      <c r="G120" s="9">
        <v>37876928.238781191</v>
      </c>
      <c r="H120" s="24">
        <f t="shared" si="4"/>
        <v>1.4265295039384758</v>
      </c>
      <c r="J120" s="58" t="s">
        <v>226</v>
      </c>
      <c r="K120" s="68">
        <v>1296263.2638254599</v>
      </c>
      <c r="L120" s="51">
        <f t="shared" si="5"/>
        <v>3.6274470822326148E-2</v>
      </c>
    </row>
    <row r="121" spans="2:12" x14ac:dyDescent="0.3">
      <c r="B121" s="54" t="s">
        <v>360</v>
      </c>
      <c r="C121" s="28">
        <v>0</v>
      </c>
      <c r="D121" s="51">
        <f t="shared" si="3"/>
        <v>0</v>
      </c>
      <c r="F121" s="58" t="s">
        <v>227</v>
      </c>
      <c r="G121" s="9">
        <v>0</v>
      </c>
      <c r="H121" s="24">
        <f t="shared" si="4"/>
        <v>0</v>
      </c>
      <c r="J121" s="58" t="s">
        <v>227</v>
      </c>
      <c r="K121" s="68">
        <v>0</v>
      </c>
      <c r="L121" s="51">
        <f t="shared" si="5"/>
        <v>0</v>
      </c>
    </row>
    <row r="122" spans="2:12" x14ac:dyDescent="0.3">
      <c r="B122" s="54" t="s">
        <v>361</v>
      </c>
      <c r="C122" s="28">
        <v>168455</v>
      </c>
      <c r="D122" s="51">
        <f t="shared" si="3"/>
        <v>6.1376907883446723</v>
      </c>
      <c r="F122" s="58" t="s">
        <v>228</v>
      </c>
      <c r="G122" s="9">
        <v>60680359.14910683</v>
      </c>
      <c r="H122" s="24">
        <f t="shared" si="4"/>
        <v>2.2853575160605297</v>
      </c>
      <c r="J122" s="58" t="s">
        <v>228</v>
      </c>
      <c r="K122" s="68">
        <v>203423653.60970026</v>
      </c>
      <c r="L122" s="51">
        <f t="shared" si="5"/>
        <v>5.6925823583546666</v>
      </c>
    </row>
    <row r="123" spans="2:12" x14ac:dyDescent="0.3">
      <c r="B123" s="54" t="s">
        <v>362</v>
      </c>
      <c r="C123" s="28">
        <v>26077</v>
      </c>
      <c r="D123" s="51">
        <f t="shared" si="3"/>
        <v>0.95012058227813978</v>
      </c>
      <c r="F123" s="58" t="s">
        <v>229</v>
      </c>
      <c r="G123" s="9">
        <v>34199045.230783425</v>
      </c>
      <c r="H123" s="24">
        <f t="shared" si="4"/>
        <v>1.2880122358572976</v>
      </c>
      <c r="J123" s="58" t="s">
        <v>229</v>
      </c>
      <c r="K123" s="68">
        <v>57533994.732362702</v>
      </c>
      <c r="L123" s="51">
        <f t="shared" si="5"/>
        <v>1.6100241914222535</v>
      </c>
    </row>
    <row r="124" spans="2:12" x14ac:dyDescent="0.3">
      <c r="B124" s="54" t="s">
        <v>363</v>
      </c>
      <c r="C124" s="28">
        <v>77832</v>
      </c>
      <c r="D124" s="51">
        <f t="shared" si="3"/>
        <v>2.8358241039947911</v>
      </c>
      <c r="F124" s="58" t="s">
        <v>230</v>
      </c>
      <c r="G124" s="9">
        <v>8549199.4932868909</v>
      </c>
      <c r="H124" s="24">
        <f t="shared" si="4"/>
        <v>0.32198189978200964</v>
      </c>
      <c r="J124" s="58" t="s">
        <v>230</v>
      </c>
      <c r="K124" s="68">
        <v>5071.21297624</v>
      </c>
      <c r="L124" s="51">
        <f t="shared" si="5"/>
        <v>1.4191219659927739E-4</v>
      </c>
    </row>
    <row r="125" spans="2:12" x14ac:dyDescent="0.3">
      <c r="B125" s="54" t="s">
        <v>364</v>
      </c>
      <c r="C125" s="28">
        <v>9531</v>
      </c>
      <c r="D125" s="51">
        <f t="shared" si="3"/>
        <v>0.34726384437216512</v>
      </c>
      <c r="F125" s="58" t="s">
        <v>231</v>
      </c>
      <c r="G125" s="9">
        <v>12207084.771788338</v>
      </c>
      <c r="H125" s="24">
        <f t="shared" si="4"/>
        <v>0.45974600881717331</v>
      </c>
      <c r="J125" s="58" t="s">
        <v>231</v>
      </c>
      <c r="K125" s="68">
        <v>21520847.323336575</v>
      </c>
      <c r="L125" s="51">
        <f t="shared" si="5"/>
        <v>0.60223672928774974</v>
      </c>
    </row>
    <row r="126" spans="2:12" x14ac:dyDescent="0.3">
      <c r="B126" s="54" t="s">
        <v>365</v>
      </c>
      <c r="C126" s="28">
        <v>38664</v>
      </c>
      <c r="D126" s="51">
        <f t="shared" si="3"/>
        <v>1.4087303828355253</v>
      </c>
      <c r="F126" s="58" t="s">
        <v>232</v>
      </c>
      <c r="G126" s="9">
        <v>61465630.799941815</v>
      </c>
      <c r="H126" s="24">
        <f t="shared" si="4"/>
        <v>2.3149325959471723</v>
      </c>
      <c r="J126" s="58" t="s">
        <v>232</v>
      </c>
      <c r="K126" s="68">
        <v>88387864.943363532</v>
      </c>
      <c r="L126" s="51">
        <f t="shared" si="5"/>
        <v>2.4734350786689103</v>
      </c>
    </row>
    <row r="127" spans="2:12" x14ac:dyDescent="0.3">
      <c r="B127" s="54" t="s">
        <v>366</v>
      </c>
      <c r="C127" s="30">
        <v>61996</v>
      </c>
      <c r="D127" s="51">
        <f t="shared" si="3"/>
        <v>2.2588363546004353</v>
      </c>
      <c r="F127" s="58" t="s">
        <v>233</v>
      </c>
      <c r="G127" s="9">
        <v>13210311.656406127</v>
      </c>
      <c r="H127" s="24">
        <f t="shared" si="4"/>
        <v>0.49752976839317448</v>
      </c>
      <c r="J127" s="65" t="s">
        <v>233</v>
      </c>
      <c r="K127" s="68">
        <v>15983651.827991705</v>
      </c>
      <c r="L127" s="51">
        <f t="shared" si="5"/>
        <v>0.44728453551760472</v>
      </c>
    </row>
    <row r="128" spans="2:12" x14ac:dyDescent="0.3">
      <c r="B128" s="55" t="s">
        <v>104</v>
      </c>
      <c r="C128" s="50">
        <v>2744599</v>
      </c>
      <c r="D128" s="52">
        <f t="shared" si="3"/>
        <v>100</v>
      </c>
      <c r="F128" s="55" t="s">
        <v>104</v>
      </c>
      <c r="G128" s="60">
        <f>SUM(G4:G127)</f>
        <v>2655180151.1435666</v>
      </c>
      <c r="H128" s="66">
        <f t="shared" si="4"/>
        <v>100</v>
      </c>
      <c r="J128" s="56" t="s">
        <v>104</v>
      </c>
      <c r="K128" s="55">
        <v>3573486351.254056</v>
      </c>
      <c r="L128" s="52">
        <f t="shared" si="5"/>
        <v>100</v>
      </c>
    </row>
    <row r="129" x14ac:dyDescent="0.3"/>
    <row r="130" x14ac:dyDescent="0.3"/>
    <row r="131" x14ac:dyDescent="0.3"/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POF 08-09 | despesa (SCN128)</vt:lpstr>
      <vt:lpstr>POF 08-09 | despesa (SCN124)</vt:lpstr>
      <vt:lpstr>POF 08-09 | V3BASH</vt:lpstr>
      <vt:lpstr>POF 17-18 | despesa (SCN128)</vt:lpstr>
      <vt:lpstr>POF 17-18 | despesa (SCN124)</vt:lpstr>
      <vt:lpstr>POF 17-18 | V3BASH</vt:lpstr>
      <vt:lpstr>Gráficos</vt:lpstr>
      <vt:lpstr>Comparação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Duplat</cp:lastModifiedBy>
  <dcterms:created xsi:type="dcterms:W3CDTF">2023-09-05T16:24:26Z</dcterms:created>
  <dcterms:modified xsi:type="dcterms:W3CDTF">2023-09-05T21:53:32Z</dcterms:modified>
</cp:coreProperties>
</file>